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page/Documents/Research/Distrubuted_SpMV/"/>
    </mc:Choice>
  </mc:AlternateContent>
  <bookViews>
    <workbookView xWindow="-38200" yWindow="460" windowWidth="38140" windowHeight="19980" tabRatio="990" activeTab="3" xr2:uid="{00000000-000D-0000-FFFF-FFFF00000000}"/>
  </bookViews>
  <sheets>
    <sheet name="SpMV Performance" sheetId="1" r:id="rId1"/>
    <sheet name="StackedBar" sheetId="2" r:id="rId2"/>
    <sheet name="Overhead x Longer" sheetId="3" r:id="rId3"/>
    <sheet name="PPP" sheetId="4" r:id="rId4"/>
    <sheet name="Optimization Speedup" sheetId="24" r:id="rId5"/>
    <sheet name="Matrix Statistics" sheetId="13" r:id="rId6"/>
    <sheet name="OMPI - Data Summary" sheetId="5" r:id="rId7"/>
    <sheet name="MVA2 - Data Summary" sheetId="21" r:id="rId8"/>
    <sheet name="MVA2 Opt - Data Summary" sheetId="22" r:id="rId9"/>
    <sheet name="MVA2 Balanced - Data Summary" sheetId="56" r:id="rId10"/>
    <sheet name="MVA2 Balanced Opt - Data Summar" sheetId="57" r:id="rId11"/>
    <sheet name="OMPI-4proc" sheetId="6" r:id="rId12"/>
    <sheet name="OMPI-9proc" sheetId="7" r:id="rId13"/>
    <sheet name="OMPI-16proc" sheetId="8" r:id="rId14"/>
    <sheet name="OMPI-25proc" sheetId="9" r:id="rId15"/>
    <sheet name="OMPI-36proc" sheetId="10" r:id="rId16"/>
    <sheet name="OMPI-49proc" sheetId="11" r:id="rId17"/>
    <sheet name="OMPI-64proc" sheetId="12" r:id="rId18"/>
    <sheet name="MVA2-1proc" sheetId="41" r:id="rId19"/>
    <sheet name="MVA2-4proc" sheetId="14" r:id="rId20"/>
    <sheet name="MVA2-9proc" sheetId="15" r:id="rId21"/>
    <sheet name="MVA2-16proc" sheetId="16" r:id="rId22"/>
    <sheet name="MVA2-25proc" sheetId="17" r:id="rId23"/>
    <sheet name="MVA2-36proc" sheetId="18" r:id="rId24"/>
    <sheet name="MVA2-49proc" sheetId="19" r:id="rId25"/>
    <sheet name="MVA2-64proc" sheetId="20" r:id="rId26"/>
    <sheet name="MVA2 Opt-4proc" sheetId="40" r:id="rId27"/>
    <sheet name="MVA2 Opt-9proc" sheetId="39" r:id="rId28"/>
    <sheet name="MVA2 Opt-16proc" sheetId="37" r:id="rId29"/>
    <sheet name="MVA2 Opt-49proc" sheetId="32" r:id="rId30"/>
    <sheet name="MVA2 Opt-25proc" sheetId="34" r:id="rId31"/>
    <sheet name="MVA2 Opt-36proc" sheetId="33" r:id="rId32"/>
    <sheet name="MVA2 Opt-64proc" sheetId="23" r:id="rId33"/>
    <sheet name="MVA2-4proc Balanced" sheetId="42" r:id="rId34"/>
    <sheet name="MVA2-9proc Balanced" sheetId="43" r:id="rId35"/>
    <sheet name="MVA2-16proc Balanced" sheetId="44" r:id="rId36"/>
    <sheet name="MVA2-25proc Balanced" sheetId="45" r:id="rId37"/>
    <sheet name="MVA2-36proc Balanced" sheetId="46" r:id="rId38"/>
    <sheet name="MVA2-49proc Balanced" sheetId="47" r:id="rId39"/>
    <sheet name="MVA2-64proc Balanced" sheetId="48" r:id="rId40"/>
    <sheet name="MVA2 Opt-4proc Balanced" sheetId="49" r:id="rId41"/>
    <sheet name="MVA2 Opt-9proc Balanced" sheetId="50" r:id="rId42"/>
    <sheet name="MVA2 Opt-16proc Balanced" sheetId="51" r:id="rId43"/>
    <sheet name="MVA2 Opt-25proc Balanced" sheetId="52" r:id="rId44"/>
    <sheet name="MVA2 Opt-36proc Balanced" sheetId="53" r:id="rId45"/>
    <sheet name="MVA2 Opt-49proc Balanced" sheetId="54" r:id="rId46"/>
    <sheet name="MVA2 Opt-64proc Balanced" sheetId="55" r:id="rId47"/>
  </sheets>
  <definedNames>
    <definedName name="_16proc_barriers_mva" localSheetId="21">'MVA2-16proc'!$B$4:$G$327</definedName>
    <definedName name="_16proc_barriers_mva_balanced" localSheetId="35">'MVA2-16proc Balanced'!$B$4:$F$327</definedName>
    <definedName name="_16proc_barriers_mva_balanced_optimized" localSheetId="42">'MVA2 Opt-16proc Balanced'!$B$4:$F$327</definedName>
    <definedName name="_16proc_barriers_mva_optimized" localSheetId="28">'MVA2 Opt-16proc'!$B$4:$G$327</definedName>
    <definedName name="_16proc_no_barriers_mva_balanced_optimized" localSheetId="42">'MVA2 Opt-16proc Balanced'!$J$4:$L$327</definedName>
    <definedName name="_16proc_nobarriers_mva_balanced" localSheetId="35">'MVA2-16proc Balanced'!$J$4:$L$327</definedName>
    <definedName name="_1proc_barriers_mva" localSheetId="18">'MVA2-1proc'!$B$4:$D$325</definedName>
    <definedName name="_1proc_nobarriers_mva" localSheetId="18">'MVA2-1proc'!$H$4:$J$325</definedName>
    <definedName name="_25proc_barriers_mva" localSheetId="22">'MVA2-25proc'!$B$4:$G$327</definedName>
    <definedName name="_25proc_barriers_mva_balanced" localSheetId="36">'MVA2-25proc Balanced'!$B$4:$F$327</definedName>
    <definedName name="_25proc_barriers_mva_balanced_optimized" localSheetId="43">'MVA2 Opt-25proc Balanced'!$B$4:$F$327</definedName>
    <definedName name="_25proc_barriers_mva_optimized" localSheetId="30">'MVA2 Opt-25proc'!$B$4:$G$327</definedName>
    <definedName name="_25proc_no_barriers_mva_balanced_optimized" localSheetId="43">'MVA2 Opt-25proc Balanced'!$J$4:$L$327</definedName>
    <definedName name="_25proc_nobarriers_mva_balanced" localSheetId="36">'MVA2-25proc Balanced'!$J$4:$L$327</definedName>
    <definedName name="_36proc_barriers_mva" localSheetId="23">'MVA2-36proc'!$B$4:$G$327</definedName>
    <definedName name="_36proc_barriers_mva_balanced" localSheetId="37">'MVA2-36proc Balanced'!$B$4:$F$327</definedName>
    <definedName name="_36proc_barriers_mva_balanced_optimized" localSheetId="44">'MVA2 Opt-36proc Balanced'!$B$4:$F$327</definedName>
    <definedName name="_36proc_barriers_mva_optimized" localSheetId="31">'MVA2 Opt-36proc'!$B$4:$G$327</definedName>
    <definedName name="_36proc_no_barriers_mva_balanced_optimized" localSheetId="44">'MVA2 Opt-36proc Balanced'!$J$4:$L$327</definedName>
    <definedName name="_36proc_nobarriers_mva_balanced" localSheetId="37">'MVA2-36proc Balanced'!$J$4:$L$327</definedName>
    <definedName name="_49proc_barriers_mva" localSheetId="24">'MVA2-49proc'!$B$4:$G$327</definedName>
    <definedName name="_49proc_barriers_mva_balanced" localSheetId="38">'MVA2-49proc Balanced'!$B$4:$F$327</definedName>
    <definedName name="_49proc_barriers_mva_balanced_optimized" localSheetId="45">'MVA2 Opt-49proc Balanced'!$B$4:$F$327</definedName>
    <definedName name="_49proc_barriers_mva_optimized" localSheetId="29">'MVA2 Opt-49proc'!$B$4:$G$327</definedName>
    <definedName name="_49proc_no_barriers_mva_balanced_optimized" localSheetId="45">'MVA2 Opt-49proc Balanced'!$J$4:$L$327</definedName>
    <definedName name="_49proc_nobarriers_mva_balanced" localSheetId="38">'MVA2-49proc Balanced'!$J$4:$L$327</definedName>
    <definedName name="_4proc_barriers_mva" localSheetId="19">'MVA2-4proc'!$B$5:$G$328</definedName>
    <definedName name="_4proc_barriers_mva_balanced" localSheetId="33">'MVA2-4proc Balanced'!$B$4:$F$327</definedName>
    <definedName name="_4proc_barriers_mva_balanced_optimized" localSheetId="40">'MVA2 Opt-4proc Balanced'!$B$4:$F$327</definedName>
    <definedName name="_4proc_barriers_mva_optimized" localSheetId="26">'MVA2 Opt-4proc'!$B$4:$G$327</definedName>
    <definedName name="_4proc_no_barriers_mva_balanced_optimized" localSheetId="40">'MVA2 Opt-4proc Balanced'!$J$4:$L$262</definedName>
    <definedName name="_4proc_no_barriers_mva_optimized" localSheetId="33">'MVA2-4proc Balanced'!$J$4:$L$327</definedName>
    <definedName name="_64proc_barriers_mva" localSheetId="25">'MVA2-64proc'!$B$4:$G$327</definedName>
    <definedName name="_64proc_barriers_mva_balanced" localSheetId="39">'MVA2-64proc Balanced'!$B$4:$F$327</definedName>
    <definedName name="_64proc_barriers_mva_balanced_optimized" localSheetId="46">'MVA2 Opt-64proc Balanced'!$B$4:$F$327</definedName>
    <definedName name="_64proc_barriers_mva_optimized" localSheetId="32">'MVA2 Opt-64proc'!$B$4:$G$327</definedName>
    <definedName name="_64proc_no_barriers_mva_balanced_optimized" localSheetId="46">'MVA2 Opt-64proc Balanced'!$J$4:$L$327</definedName>
    <definedName name="_64proc_nobarriers_mva_balnced" localSheetId="39">'MVA2-64proc Balanced'!$J$4:$L$327</definedName>
    <definedName name="_9proc_barriers_mva" localSheetId="20">'MVA2-9proc'!$B$4:$G$327</definedName>
    <definedName name="_9proc_barriers_mva_balanced" localSheetId="34">'MVA2-9proc Balanced'!$B$4:$F$327</definedName>
    <definedName name="_9proc_barriers_mva_balanced_optimized" localSheetId="41">'MVA2 Opt-9proc Balanced'!$B$4:$F$327</definedName>
    <definedName name="_9proc_barriers_mva_optimized" localSheetId="27">'MVA2 Opt-9proc'!$B$4:$G$327</definedName>
    <definedName name="_9proc_no_barriers_mva_balanced_optimized" localSheetId="41">'MVA2 Opt-9proc Balanced'!$J$4:$L$327</definedName>
    <definedName name="_9proc_nobarriers_mva_balanced" localSheetId="34">'MVA2-9proc Balanced'!$J$4:$L$327</definedName>
  </definedNames>
  <calcPr calcId="171027" iterateDelta="1E-4" concurrentCalc="0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D55" i="4" l="1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54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179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54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29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04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79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54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29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4" i="4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3" i="13"/>
  <c r="B129" i="1"/>
  <c r="C129" i="1"/>
  <c r="D129" i="1"/>
  <c r="E129" i="1"/>
  <c r="F129" i="1"/>
  <c r="G129" i="1"/>
  <c r="H129" i="1"/>
  <c r="B130" i="1"/>
  <c r="C130" i="1"/>
  <c r="D130" i="1"/>
  <c r="E130" i="1"/>
  <c r="F130" i="1"/>
  <c r="G130" i="1"/>
  <c r="H130" i="1"/>
  <c r="B131" i="1"/>
  <c r="C131" i="1"/>
  <c r="D131" i="1"/>
  <c r="E131" i="1"/>
  <c r="F131" i="1"/>
  <c r="G131" i="1"/>
  <c r="H131" i="1"/>
  <c r="B132" i="1"/>
  <c r="C132" i="1"/>
  <c r="D132" i="1"/>
  <c r="E132" i="1"/>
  <c r="F132" i="1"/>
  <c r="G132" i="1"/>
  <c r="H132" i="1"/>
  <c r="B133" i="1"/>
  <c r="C133" i="1"/>
  <c r="D133" i="1"/>
  <c r="E133" i="1"/>
  <c r="F133" i="1"/>
  <c r="G133" i="1"/>
  <c r="H133" i="1"/>
  <c r="B134" i="1"/>
  <c r="C134" i="1"/>
  <c r="D134" i="1"/>
  <c r="E134" i="1"/>
  <c r="F134" i="1"/>
  <c r="G134" i="1"/>
  <c r="B135" i="1"/>
  <c r="C135" i="1"/>
  <c r="D135" i="1"/>
  <c r="E135" i="1"/>
  <c r="F135" i="1"/>
  <c r="G135" i="1"/>
  <c r="H135" i="1"/>
  <c r="B136" i="1"/>
  <c r="C136" i="1"/>
  <c r="D136" i="1"/>
  <c r="E136" i="1"/>
  <c r="F136" i="1"/>
  <c r="G136" i="1"/>
  <c r="H136" i="1"/>
  <c r="B137" i="1"/>
  <c r="C137" i="1"/>
  <c r="D137" i="1"/>
  <c r="E137" i="1"/>
  <c r="F137" i="1"/>
  <c r="G137" i="1"/>
  <c r="H137" i="1"/>
  <c r="B138" i="1"/>
  <c r="C138" i="1"/>
  <c r="D138" i="1"/>
  <c r="E138" i="1"/>
  <c r="F138" i="1"/>
  <c r="G138" i="1"/>
  <c r="H138" i="1"/>
  <c r="B139" i="1"/>
  <c r="C139" i="1"/>
  <c r="D139" i="1"/>
  <c r="E139" i="1"/>
  <c r="F139" i="1"/>
  <c r="G139" i="1"/>
  <c r="H139" i="1"/>
  <c r="B140" i="1"/>
  <c r="C140" i="1"/>
  <c r="D140" i="1"/>
  <c r="E140" i="1"/>
  <c r="F140" i="1"/>
  <c r="G140" i="1"/>
  <c r="H140" i="1"/>
  <c r="B141" i="1"/>
  <c r="C141" i="1"/>
  <c r="D141" i="1"/>
  <c r="E141" i="1"/>
  <c r="F141" i="1"/>
  <c r="G141" i="1"/>
  <c r="H141" i="1"/>
  <c r="B142" i="1"/>
  <c r="C142" i="1"/>
  <c r="D142" i="1"/>
  <c r="E142" i="1"/>
  <c r="F142" i="1"/>
  <c r="G142" i="1"/>
  <c r="H142" i="1"/>
  <c r="B143" i="1"/>
  <c r="C143" i="1"/>
  <c r="D143" i="1"/>
  <c r="E143" i="1"/>
  <c r="F143" i="1"/>
  <c r="G143" i="1"/>
  <c r="H143" i="1"/>
  <c r="B144" i="1"/>
  <c r="C144" i="1"/>
  <c r="D144" i="1"/>
  <c r="E144" i="1"/>
  <c r="F144" i="1"/>
  <c r="G144" i="1"/>
  <c r="H144" i="1"/>
  <c r="B145" i="1"/>
  <c r="C145" i="1"/>
  <c r="D145" i="1"/>
  <c r="E145" i="1"/>
  <c r="F145" i="1"/>
  <c r="G145" i="1"/>
  <c r="H145" i="1"/>
  <c r="B146" i="1"/>
  <c r="C146" i="1"/>
  <c r="D146" i="1"/>
  <c r="E146" i="1"/>
  <c r="F146" i="1"/>
  <c r="G146" i="1"/>
  <c r="H146" i="1"/>
  <c r="B147" i="1"/>
  <c r="C147" i="1"/>
  <c r="D147" i="1"/>
  <c r="E147" i="1"/>
  <c r="F147" i="1"/>
  <c r="G147" i="1"/>
  <c r="H147" i="1"/>
  <c r="B148" i="1"/>
  <c r="C148" i="1"/>
  <c r="D148" i="1"/>
  <c r="E148" i="1"/>
  <c r="F148" i="1"/>
  <c r="G148" i="1"/>
  <c r="H148" i="1"/>
  <c r="B149" i="1"/>
  <c r="C149" i="1"/>
  <c r="D149" i="1"/>
  <c r="E149" i="1"/>
  <c r="F149" i="1"/>
  <c r="G149" i="1"/>
  <c r="H149" i="1"/>
  <c r="B150" i="1"/>
  <c r="C150" i="1"/>
  <c r="D150" i="1"/>
  <c r="E150" i="1"/>
  <c r="F150" i="1"/>
  <c r="G150" i="1"/>
  <c r="H150" i="1"/>
  <c r="B151" i="1"/>
  <c r="C151" i="1"/>
  <c r="D151" i="1"/>
  <c r="E151" i="1"/>
  <c r="F151" i="1"/>
  <c r="G151" i="1"/>
  <c r="H151" i="1"/>
  <c r="B152" i="1"/>
  <c r="C152" i="1"/>
  <c r="D152" i="1"/>
  <c r="E152" i="1"/>
  <c r="F152" i="1"/>
  <c r="G152" i="1"/>
  <c r="H152" i="1"/>
  <c r="H128" i="1"/>
  <c r="G128" i="1"/>
  <c r="F128" i="1"/>
  <c r="E128" i="1"/>
  <c r="D128" i="1"/>
  <c r="C128" i="1"/>
  <c r="B128" i="1"/>
  <c r="B98" i="1"/>
  <c r="C98" i="1"/>
  <c r="D98" i="1"/>
  <c r="E98" i="1"/>
  <c r="F98" i="1"/>
  <c r="G98" i="1"/>
  <c r="H98" i="1"/>
  <c r="B99" i="1"/>
  <c r="C99" i="1"/>
  <c r="D99" i="1"/>
  <c r="E99" i="1"/>
  <c r="F99" i="1"/>
  <c r="G99" i="1"/>
  <c r="H99" i="1"/>
  <c r="B100" i="1"/>
  <c r="C100" i="1"/>
  <c r="D100" i="1"/>
  <c r="E100" i="1"/>
  <c r="F100" i="1"/>
  <c r="G100" i="1"/>
  <c r="H100" i="1"/>
  <c r="B101" i="1"/>
  <c r="C101" i="1"/>
  <c r="D101" i="1"/>
  <c r="E101" i="1"/>
  <c r="F101" i="1"/>
  <c r="G101" i="1"/>
  <c r="H101" i="1"/>
  <c r="B102" i="1"/>
  <c r="C102" i="1"/>
  <c r="D102" i="1"/>
  <c r="E102" i="1"/>
  <c r="F102" i="1"/>
  <c r="G102" i="1"/>
  <c r="H102" i="1"/>
  <c r="B103" i="1"/>
  <c r="C103" i="1"/>
  <c r="D103" i="1"/>
  <c r="E103" i="1"/>
  <c r="F103" i="1"/>
  <c r="G103" i="1"/>
  <c r="H103" i="1"/>
  <c r="B104" i="1"/>
  <c r="C104" i="1"/>
  <c r="D104" i="1"/>
  <c r="E104" i="1"/>
  <c r="F104" i="1"/>
  <c r="G104" i="1"/>
  <c r="H104" i="1"/>
  <c r="B105" i="1"/>
  <c r="C105" i="1"/>
  <c r="D105" i="1"/>
  <c r="E105" i="1"/>
  <c r="F105" i="1"/>
  <c r="G105" i="1"/>
  <c r="H105" i="1"/>
  <c r="B106" i="1"/>
  <c r="C106" i="1"/>
  <c r="D106" i="1"/>
  <c r="E106" i="1"/>
  <c r="F106" i="1"/>
  <c r="G106" i="1"/>
  <c r="H106" i="1"/>
  <c r="B107" i="1"/>
  <c r="C107" i="1"/>
  <c r="D107" i="1"/>
  <c r="E107" i="1"/>
  <c r="F107" i="1"/>
  <c r="G107" i="1"/>
  <c r="H107" i="1"/>
  <c r="B108" i="1"/>
  <c r="C108" i="1"/>
  <c r="D108" i="1"/>
  <c r="E108" i="1"/>
  <c r="F108" i="1"/>
  <c r="G108" i="1"/>
  <c r="H108" i="1"/>
  <c r="B109" i="1"/>
  <c r="C109" i="1"/>
  <c r="D109" i="1"/>
  <c r="E109" i="1"/>
  <c r="F109" i="1"/>
  <c r="G109" i="1"/>
  <c r="H109" i="1"/>
  <c r="B110" i="1"/>
  <c r="C110" i="1"/>
  <c r="D110" i="1"/>
  <c r="E110" i="1"/>
  <c r="F110" i="1"/>
  <c r="G110" i="1"/>
  <c r="H110" i="1"/>
  <c r="B111" i="1"/>
  <c r="C111" i="1"/>
  <c r="D111" i="1"/>
  <c r="E111" i="1"/>
  <c r="F111" i="1"/>
  <c r="G111" i="1"/>
  <c r="H111" i="1"/>
  <c r="B112" i="1"/>
  <c r="C112" i="1"/>
  <c r="D112" i="1"/>
  <c r="E112" i="1"/>
  <c r="F112" i="1"/>
  <c r="G112" i="1"/>
  <c r="H112" i="1"/>
  <c r="B113" i="1"/>
  <c r="C113" i="1"/>
  <c r="D113" i="1"/>
  <c r="E113" i="1"/>
  <c r="F113" i="1"/>
  <c r="G113" i="1"/>
  <c r="H113" i="1"/>
  <c r="B114" i="1"/>
  <c r="C114" i="1"/>
  <c r="D114" i="1"/>
  <c r="E114" i="1"/>
  <c r="F114" i="1"/>
  <c r="G114" i="1"/>
  <c r="H114" i="1"/>
  <c r="B115" i="1"/>
  <c r="C115" i="1"/>
  <c r="D115" i="1"/>
  <c r="E115" i="1"/>
  <c r="F115" i="1"/>
  <c r="G115" i="1"/>
  <c r="H115" i="1"/>
  <c r="B116" i="1"/>
  <c r="C116" i="1"/>
  <c r="D116" i="1"/>
  <c r="E116" i="1"/>
  <c r="F116" i="1"/>
  <c r="G116" i="1"/>
  <c r="H116" i="1"/>
  <c r="B117" i="1"/>
  <c r="C117" i="1"/>
  <c r="D117" i="1"/>
  <c r="E117" i="1"/>
  <c r="F117" i="1"/>
  <c r="G117" i="1"/>
  <c r="H117" i="1"/>
  <c r="B118" i="1"/>
  <c r="C118" i="1"/>
  <c r="D118" i="1"/>
  <c r="E118" i="1"/>
  <c r="F118" i="1"/>
  <c r="G118" i="1"/>
  <c r="H118" i="1"/>
  <c r="B119" i="1"/>
  <c r="C119" i="1"/>
  <c r="D119" i="1"/>
  <c r="E119" i="1"/>
  <c r="F119" i="1"/>
  <c r="G119" i="1"/>
  <c r="H119" i="1"/>
  <c r="B120" i="1"/>
  <c r="C120" i="1"/>
  <c r="D120" i="1"/>
  <c r="E120" i="1"/>
  <c r="F120" i="1"/>
  <c r="G120" i="1"/>
  <c r="H120" i="1"/>
  <c r="B121" i="1"/>
  <c r="C121" i="1"/>
  <c r="D121" i="1"/>
  <c r="E121" i="1"/>
  <c r="F121" i="1"/>
  <c r="G121" i="1"/>
  <c r="H121" i="1"/>
  <c r="H97" i="1"/>
  <c r="G97" i="1"/>
  <c r="F97" i="1"/>
  <c r="E97" i="1"/>
  <c r="D97" i="1"/>
  <c r="C97" i="1"/>
  <c r="B97" i="1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60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34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08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82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56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30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4" i="3"/>
  <c r="C98" i="56"/>
  <c r="P31" i="3"/>
  <c r="C99" i="56"/>
  <c r="P32" i="3"/>
  <c r="C100" i="56"/>
  <c r="P33" i="3"/>
  <c r="C101" i="56"/>
  <c r="P34" i="3"/>
  <c r="C102" i="56"/>
  <c r="P35" i="3"/>
  <c r="C103" i="56"/>
  <c r="P36" i="3"/>
  <c r="C104" i="56"/>
  <c r="P37" i="3"/>
  <c r="C105" i="56"/>
  <c r="P38" i="3"/>
  <c r="C106" i="56"/>
  <c r="P39" i="3"/>
  <c r="C107" i="56"/>
  <c r="P40" i="3"/>
  <c r="C108" i="56"/>
  <c r="P41" i="3"/>
  <c r="C109" i="56"/>
  <c r="P42" i="3"/>
  <c r="C110" i="56"/>
  <c r="P43" i="3"/>
  <c r="C111" i="56"/>
  <c r="P44" i="3"/>
  <c r="C112" i="56"/>
  <c r="P45" i="3"/>
  <c r="C113" i="56"/>
  <c r="P46" i="3"/>
  <c r="C114" i="56"/>
  <c r="P47" i="3"/>
  <c r="C115" i="56"/>
  <c r="P48" i="3"/>
  <c r="C116" i="56"/>
  <c r="P49" i="3"/>
  <c r="C117" i="56"/>
  <c r="P50" i="3"/>
  <c r="C118" i="56"/>
  <c r="P51" i="3"/>
  <c r="C119" i="56"/>
  <c r="P52" i="3"/>
  <c r="C120" i="56"/>
  <c r="P53" i="3"/>
  <c r="C121" i="56"/>
  <c r="P54" i="3"/>
  <c r="D98" i="56"/>
  <c r="P57" i="3"/>
  <c r="D99" i="56"/>
  <c r="P58" i="3"/>
  <c r="E53" i="44"/>
  <c r="E336" i="44"/>
  <c r="D100" i="56"/>
  <c r="P59" i="3"/>
  <c r="D101" i="56"/>
  <c r="P60" i="3"/>
  <c r="D102" i="56"/>
  <c r="P61" i="3"/>
  <c r="D103" i="56"/>
  <c r="P62" i="3"/>
  <c r="D104" i="56"/>
  <c r="P63" i="3"/>
  <c r="D105" i="56"/>
  <c r="P64" i="3"/>
  <c r="D106" i="56"/>
  <c r="P65" i="3"/>
  <c r="D107" i="56"/>
  <c r="P66" i="3"/>
  <c r="D108" i="56"/>
  <c r="P67" i="3"/>
  <c r="D109" i="56"/>
  <c r="P68" i="3"/>
  <c r="D110" i="56"/>
  <c r="P69" i="3"/>
  <c r="D111" i="56"/>
  <c r="P70" i="3"/>
  <c r="D112" i="56"/>
  <c r="P71" i="3"/>
  <c r="D113" i="56"/>
  <c r="P72" i="3"/>
  <c r="E235" i="44"/>
  <c r="E350" i="44"/>
  <c r="D114" i="56"/>
  <c r="P73" i="3"/>
  <c r="D115" i="56"/>
  <c r="P74" i="3"/>
  <c r="D116" i="56"/>
  <c r="P75" i="3"/>
  <c r="D117" i="56"/>
  <c r="P76" i="3"/>
  <c r="D118" i="56"/>
  <c r="P77" i="3"/>
  <c r="D119" i="56"/>
  <c r="P78" i="3"/>
  <c r="D120" i="56"/>
  <c r="P79" i="3"/>
  <c r="D121" i="56"/>
  <c r="P80" i="3"/>
  <c r="E98" i="56"/>
  <c r="P83" i="3"/>
  <c r="E99" i="56"/>
  <c r="P84" i="3"/>
  <c r="E100" i="56"/>
  <c r="P85" i="3"/>
  <c r="E101" i="56"/>
  <c r="P86" i="3"/>
  <c r="E102" i="56"/>
  <c r="P87" i="3"/>
  <c r="E103" i="56"/>
  <c r="P88" i="3"/>
  <c r="E104" i="56"/>
  <c r="P89" i="3"/>
  <c r="E105" i="56"/>
  <c r="P90" i="3"/>
  <c r="E106" i="56"/>
  <c r="P91" i="3"/>
  <c r="E107" i="56"/>
  <c r="P92" i="3"/>
  <c r="E108" i="56"/>
  <c r="P93" i="3"/>
  <c r="E109" i="56"/>
  <c r="P94" i="3"/>
  <c r="E110" i="56"/>
  <c r="P95" i="3"/>
  <c r="E111" i="56"/>
  <c r="P96" i="3"/>
  <c r="E112" i="56"/>
  <c r="P97" i="3"/>
  <c r="E113" i="56"/>
  <c r="P98" i="3"/>
  <c r="E114" i="56"/>
  <c r="P99" i="3"/>
  <c r="E115" i="56"/>
  <c r="P100" i="3"/>
  <c r="E116" i="56"/>
  <c r="P101" i="3"/>
  <c r="E117" i="56"/>
  <c r="P102" i="3"/>
  <c r="E118" i="56"/>
  <c r="P103" i="3"/>
  <c r="E119" i="56"/>
  <c r="P104" i="3"/>
  <c r="E120" i="56"/>
  <c r="P105" i="3"/>
  <c r="E121" i="56"/>
  <c r="P106" i="3"/>
  <c r="F98" i="56"/>
  <c r="P109" i="3"/>
  <c r="F99" i="56"/>
  <c r="P110" i="3"/>
  <c r="F100" i="56"/>
  <c r="P111" i="3"/>
  <c r="F101" i="56"/>
  <c r="P112" i="3"/>
  <c r="F102" i="56"/>
  <c r="P113" i="3"/>
  <c r="F103" i="56"/>
  <c r="P114" i="3"/>
  <c r="F104" i="56"/>
  <c r="P115" i="3"/>
  <c r="F105" i="56"/>
  <c r="P116" i="3"/>
  <c r="F106" i="56"/>
  <c r="P117" i="3"/>
  <c r="F107" i="56"/>
  <c r="P118" i="3"/>
  <c r="F108" i="56"/>
  <c r="P119" i="3"/>
  <c r="F109" i="56"/>
  <c r="P120" i="3"/>
  <c r="F110" i="56"/>
  <c r="P121" i="3"/>
  <c r="F111" i="56"/>
  <c r="P122" i="3"/>
  <c r="F112" i="56"/>
  <c r="P123" i="3"/>
  <c r="F113" i="56"/>
  <c r="P124" i="3"/>
  <c r="F114" i="56"/>
  <c r="P125" i="3"/>
  <c r="F115" i="56"/>
  <c r="P126" i="3"/>
  <c r="F116" i="56"/>
  <c r="P127" i="3"/>
  <c r="F117" i="56"/>
  <c r="P128" i="3"/>
  <c r="F118" i="56"/>
  <c r="P129" i="3"/>
  <c r="F119" i="56"/>
  <c r="P130" i="3"/>
  <c r="F120" i="56"/>
  <c r="P131" i="3"/>
  <c r="F121" i="56"/>
  <c r="P132" i="3"/>
  <c r="G98" i="56"/>
  <c r="P135" i="3"/>
  <c r="G99" i="56"/>
  <c r="P136" i="3"/>
  <c r="G100" i="56"/>
  <c r="P137" i="3"/>
  <c r="G101" i="56"/>
  <c r="P138" i="3"/>
  <c r="G102" i="56"/>
  <c r="P139" i="3"/>
  <c r="G103" i="56"/>
  <c r="P140" i="3"/>
  <c r="G104" i="56"/>
  <c r="P141" i="3"/>
  <c r="G105" i="56"/>
  <c r="P142" i="3"/>
  <c r="G106" i="56"/>
  <c r="P143" i="3"/>
  <c r="G107" i="56"/>
  <c r="P144" i="3"/>
  <c r="G108" i="56"/>
  <c r="P145" i="3"/>
  <c r="G109" i="56"/>
  <c r="P146" i="3"/>
  <c r="G110" i="56"/>
  <c r="P147" i="3"/>
  <c r="G111" i="56"/>
  <c r="P148" i="3"/>
  <c r="G112" i="56"/>
  <c r="P149" i="3"/>
  <c r="G113" i="56"/>
  <c r="P150" i="3"/>
  <c r="G114" i="56"/>
  <c r="P151" i="3"/>
  <c r="G115" i="56"/>
  <c r="P152" i="3"/>
  <c r="G116" i="56"/>
  <c r="P153" i="3"/>
  <c r="G117" i="56"/>
  <c r="P154" i="3"/>
  <c r="G118" i="56"/>
  <c r="P155" i="3"/>
  <c r="G119" i="56"/>
  <c r="P156" i="3"/>
  <c r="G120" i="56"/>
  <c r="P157" i="3"/>
  <c r="G121" i="56"/>
  <c r="P158" i="3"/>
  <c r="H98" i="56"/>
  <c r="P161" i="3"/>
  <c r="H99" i="56"/>
  <c r="P162" i="3"/>
  <c r="H100" i="56"/>
  <c r="P163" i="3"/>
  <c r="H101" i="56"/>
  <c r="P164" i="3"/>
  <c r="H102" i="56"/>
  <c r="P165" i="3"/>
  <c r="H103" i="56"/>
  <c r="P166" i="3"/>
  <c r="H104" i="56"/>
  <c r="P167" i="3"/>
  <c r="H105" i="56"/>
  <c r="P168" i="3"/>
  <c r="H106" i="56"/>
  <c r="P169" i="3"/>
  <c r="H107" i="56"/>
  <c r="P170" i="3"/>
  <c r="H108" i="56"/>
  <c r="P171" i="3"/>
  <c r="H109" i="56"/>
  <c r="P172" i="3"/>
  <c r="H110" i="56"/>
  <c r="P173" i="3"/>
  <c r="H111" i="56"/>
  <c r="P174" i="3"/>
  <c r="H112" i="56"/>
  <c r="P175" i="3"/>
  <c r="H113" i="56"/>
  <c r="P176" i="3"/>
  <c r="H114" i="56"/>
  <c r="P177" i="3"/>
  <c r="H115" i="56"/>
  <c r="P178" i="3"/>
  <c r="H116" i="56"/>
  <c r="P179" i="3"/>
  <c r="H117" i="56"/>
  <c r="P180" i="3"/>
  <c r="H118" i="56"/>
  <c r="P181" i="3"/>
  <c r="H119" i="56"/>
  <c r="P182" i="3"/>
  <c r="H120" i="56"/>
  <c r="P183" i="3"/>
  <c r="H121" i="56"/>
  <c r="P184" i="3"/>
  <c r="H97" i="56"/>
  <c r="P160" i="3"/>
  <c r="G97" i="56"/>
  <c r="P134" i="3"/>
  <c r="F97" i="56"/>
  <c r="P108" i="3"/>
  <c r="E97" i="56"/>
  <c r="P82" i="3"/>
  <c r="D97" i="56"/>
  <c r="P56" i="3"/>
  <c r="C97" i="56"/>
  <c r="P30" i="3"/>
  <c r="B97" i="56"/>
  <c r="P4" i="3"/>
  <c r="B98" i="56"/>
  <c r="P5" i="3"/>
  <c r="B99" i="56"/>
  <c r="P6" i="3"/>
  <c r="B100" i="56"/>
  <c r="P7" i="3"/>
  <c r="B101" i="56"/>
  <c r="P8" i="3"/>
  <c r="B102" i="56"/>
  <c r="P9" i="3"/>
  <c r="B103" i="56"/>
  <c r="P10" i="3"/>
  <c r="B104" i="56"/>
  <c r="P11" i="3"/>
  <c r="B105" i="56"/>
  <c r="P12" i="3"/>
  <c r="B106" i="56"/>
  <c r="P13" i="3"/>
  <c r="B107" i="56"/>
  <c r="P14" i="3"/>
  <c r="B108" i="56"/>
  <c r="P15" i="3"/>
  <c r="B109" i="56"/>
  <c r="P16" i="3"/>
  <c r="B110" i="56"/>
  <c r="P17" i="3"/>
  <c r="B111" i="56"/>
  <c r="P18" i="3"/>
  <c r="B112" i="56"/>
  <c r="P19" i="3"/>
  <c r="B113" i="56"/>
  <c r="P20" i="3"/>
  <c r="B114" i="56"/>
  <c r="P21" i="3"/>
  <c r="B115" i="56"/>
  <c r="P22" i="3"/>
  <c r="B116" i="56"/>
  <c r="P23" i="3"/>
  <c r="B117" i="56"/>
  <c r="P24" i="3"/>
  <c r="B118" i="56"/>
  <c r="P25" i="3"/>
  <c r="B119" i="56"/>
  <c r="P26" i="3"/>
  <c r="B120" i="56"/>
  <c r="P27" i="3"/>
  <c r="B121" i="56"/>
  <c r="P28" i="3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X186" i="2"/>
  <c r="Y186" i="2"/>
  <c r="X187" i="2"/>
  <c r="Y187" i="2"/>
  <c r="X188" i="2"/>
  <c r="Y188" i="2"/>
  <c r="X189" i="2"/>
  <c r="Y189" i="2"/>
  <c r="X190" i="2"/>
  <c r="Y190" i="2"/>
  <c r="X191" i="2"/>
  <c r="Y191" i="2"/>
  <c r="X192" i="2"/>
  <c r="Y192" i="2"/>
  <c r="X193" i="2"/>
  <c r="Y193" i="2"/>
  <c r="X194" i="2"/>
  <c r="Y194" i="2"/>
  <c r="X195" i="2"/>
  <c r="Y195" i="2"/>
  <c r="X196" i="2"/>
  <c r="Y196" i="2"/>
  <c r="X197" i="2"/>
  <c r="Y197" i="2"/>
  <c r="X198" i="2"/>
  <c r="Y198" i="2"/>
  <c r="X199" i="2"/>
  <c r="Y199" i="2"/>
  <c r="X200" i="2"/>
  <c r="Y200" i="2"/>
  <c r="X201" i="2"/>
  <c r="Y201" i="2"/>
  <c r="X202" i="2"/>
  <c r="Y202" i="2"/>
  <c r="X203" i="2"/>
  <c r="Y203" i="2"/>
  <c r="X204" i="2"/>
  <c r="Y204" i="2"/>
  <c r="X205" i="2"/>
  <c r="Y205" i="2"/>
  <c r="X206" i="2"/>
  <c r="Y206" i="2"/>
  <c r="X207" i="2"/>
  <c r="Y207" i="2"/>
  <c r="X208" i="2"/>
  <c r="Y208" i="2"/>
  <c r="X209" i="2"/>
  <c r="Y209" i="2"/>
  <c r="X160" i="2"/>
  <c r="Y160" i="2"/>
  <c r="X161" i="2"/>
  <c r="Y161" i="2"/>
  <c r="X162" i="2"/>
  <c r="Y162" i="2"/>
  <c r="X163" i="2"/>
  <c r="Y163" i="2"/>
  <c r="X164" i="2"/>
  <c r="Y164" i="2"/>
  <c r="X165" i="2"/>
  <c r="Y165" i="2"/>
  <c r="X166" i="2"/>
  <c r="Y166" i="2"/>
  <c r="X167" i="2"/>
  <c r="Y167" i="2"/>
  <c r="X168" i="2"/>
  <c r="Y168" i="2"/>
  <c r="X169" i="2"/>
  <c r="Y169" i="2"/>
  <c r="X170" i="2"/>
  <c r="Y170" i="2"/>
  <c r="X171" i="2"/>
  <c r="Y171" i="2"/>
  <c r="X172" i="2"/>
  <c r="Y172" i="2"/>
  <c r="X173" i="2"/>
  <c r="Y173" i="2"/>
  <c r="X174" i="2"/>
  <c r="Y174" i="2"/>
  <c r="X175" i="2"/>
  <c r="Y175" i="2"/>
  <c r="X176" i="2"/>
  <c r="Y176" i="2"/>
  <c r="X177" i="2"/>
  <c r="Y177" i="2"/>
  <c r="X178" i="2"/>
  <c r="Y178" i="2"/>
  <c r="X179" i="2"/>
  <c r="Y179" i="2"/>
  <c r="X180" i="2"/>
  <c r="Y180" i="2"/>
  <c r="X181" i="2"/>
  <c r="Y181" i="2"/>
  <c r="X182" i="2"/>
  <c r="Y182" i="2"/>
  <c r="X183" i="2"/>
  <c r="Y183" i="2"/>
  <c r="X134" i="2"/>
  <c r="Y134" i="2"/>
  <c r="X135" i="2"/>
  <c r="Y135" i="2"/>
  <c r="X136" i="2"/>
  <c r="Y136" i="2"/>
  <c r="X137" i="2"/>
  <c r="Y137" i="2"/>
  <c r="X138" i="2"/>
  <c r="Y138" i="2"/>
  <c r="X139" i="2"/>
  <c r="Y139" i="2"/>
  <c r="X140" i="2"/>
  <c r="Y140" i="2"/>
  <c r="X141" i="2"/>
  <c r="Y141" i="2"/>
  <c r="X142" i="2"/>
  <c r="Y142" i="2"/>
  <c r="X143" i="2"/>
  <c r="Y143" i="2"/>
  <c r="X144" i="2"/>
  <c r="Y144" i="2"/>
  <c r="X145" i="2"/>
  <c r="Y145" i="2"/>
  <c r="X146" i="2"/>
  <c r="Y146" i="2"/>
  <c r="X147" i="2"/>
  <c r="Y147" i="2"/>
  <c r="X148" i="2"/>
  <c r="Y148" i="2"/>
  <c r="X149" i="2"/>
  <c r="Y149" i="2"/>
  <c r="X150" i="2"/>
  <c r="Y150" i="2"/>
  <c r="X151" i="2"/>
  <c r="Y151" i="2"/>
  <c r="X152" i="2"/>
  <c r="Y152" i="2"/>
  <c r="X153" i="2"/>
  <c r="Y153" i="2"/>
  <c r="X154" i="2"/>
  <c r="Y154" i="2"/>
  <c r="X155" i="2"/>
  <c r="Y155" i="2"/>
  <c r="X156" i="2"/>
  <c r="Y156" i="2"/>
  <c r="X157" i="2"/>
  <c r="Y157" i="2"/>
  <c r="X108" i="2"/>
  <c r="Y108" i="2"/>
  <c r="X109" i="2"/>
  <c r="Y109" i="2"/>
  <c r="X110" i="2"/>
  <c r="Y110" i="2"/>
  <c r="X111" i="2"/>
  <c r="Y111" i="2"/>
  <c r="X112" i="2"/>
  <c r="Y112" i="2"/>
  <c r="X113" i="2"/>
  <c r="Y113" i="2"/>
  <c r="X114" i="2"/>
  <c r="Y114" i="2"/>
  <c r="X115" i="2"/>
  <c r="Y115" i="2"/>
  <c r="X116" i="2"/>
  <c r="Y116" i="2"/>
  <c r="X117" i="2"/>
  <c r="Y117" i="2"/>
  <c r="X118" i="2"/>
  <c r="Y118" i="2"/>
  <c r="X119" i="2"/>
  <c r="Y119" i="2"/>
  <c r="X120" i="2"/>
  <c r="Y120" i="2"/>
  <c r="X121" i="2"/>
  <c r="Y121" i="2"/>
  <c r="X122" i="2"/>
  <c r="Y122" i="2"/>
  <c r="X123" i="2"/>
  <c r="Y123" i="2"/>
  <c r="X124" i="2"/>
  <c r="Y124" i="2"/>
  <c r="X125" i="2"/>
  <c r="Y125" i="2"/>
  <c r="X126" i="2"/>
  <c r="Y126" i="2"/>
  <c r="X127" i="2"/>
  <c r="Y127" i="2"/>
  <c r="X128" i="2"/>
  <c r="Y128" i="2"/>
  <c r="X129" i="2"/>
  <c r="Y129" i="2"/>
  <c r="X130" i="2"/>
  <c r="Y130" i="2"/>
  <c r="X131" i="2"/>
  <c r="Y131" i="2"/>
  <c r="X82" i="2"/>
  <c r="Y82" i="2"/>
  <c r="X83" i="2"/>
  <c r="Y83" i="2"/>
  <c r="X84" i="2"/>
  <c r="Y84" i="2"/>
  <c r="X85" i="2"/>
  <c r="Y85" i="2"/>
  <c r="X86" i="2"/>
  <c r="Y86" i="2"/>
  <c r="X87" i="2"/>
  <c r="Y87" i="2"/>
  <c r="X88" i="2"/>
  <c r="Y88" i="2"/>
  <c r="X89" i="2"/>
  <c r="Y89" i="2"/>
  <c r="X90" i="2"/>
  <c r="Y90" i="2"/>
  <c r="X91" i="2"/>
  <c r="Y91" i="2"/>
  <c r="X92" i="2"/>
  <c r="Y92" i="2"/>
  <c r="X93" i="2"/>
  <c r="Y93" i="2"/>
  <c r="X94" i="2"/>
  <c r="Y94" i="2"/>
  <c r="X95" i="2"/>
  <c r="Y95" i="2"/>
  <c r="X96" i="2"/>
  <c r="Y96" i="2"/>
  <c r="X97" i="2"/>
  <c r="Y97" i="2"/>
  <c r="X98" i="2"/>
  <c r="Y98" i="2"/>
  <c r="X99" i="2"/>
  <c r="Y99" i="2"/>
  <c r="X100" i="2"/>
  <c r="Y100" i="2"/>
  <c r="X101" i="2"/>
  <c r="Y101" i="2"/>
  <c r="X102" i="2"/>
  <c r="Y102" i="2"/>
  <c r="X103" i="2"/>
  <c r="Y103" i="2"/>
  <c r="X104" i="2"/>
  <c r="Y104" i="2"/>
  <c r="X105" i="2"/>
  <c r="Y105" i="2"/>
  <c r="X56" i="2"/>
  <c r="Y56" i="2"/>
  <c r="X57" i="2"/>
  <c r="Y57" i="2"/>
  <c r="X58" i="2"/>
  <c r="Y58" i="2"/>
  <c r="X59" i="2"/>
  <c r="Y59" i="2"/>
  <c r="X60" i="2"/>
  <c r="Y60" i="2"/>
  <c r="X61" i="2"/>
  <c r="Y61" i="2"/>
  <c r="X62" i="2"/>
  <c r="Y62" i="2"/>
  <c r="X63" i="2"/>
  <c r="Y63" i="2"/>
  <c r="X64" i="2"/>
  <c r="Y64" i="2"/>
  <c r="X65" i="2"/>
  <c r="Y65" i="2"/>
  <c r="X66" i="2"/>
  <c r="Y66" i="2"/>
  <c r="X67" i="2"/>
  <c r="Y67" i="2"/>
  <c r="X68" i="2"/>
  <c r="Y68" i="2"/>
  <c r="X69" i="2"/>
  <c r="Y69" i="2"/>
  <c r="X70" i="2"/>
  <c r="Y70" i="2"/>
  <c r="X71" i="2"/>
  <c r="Y71" i="2"/>
  <c r="X72" i="2"/>
  <c r="Y72" i="2"/>
  <c r="X73" i="2"/>
  <c r="Y73" i="2"/>
  <c r="X74" i="2"/>
  <c r="Y74" i="2"/>
  <c r="X75" i="2"/>
  <c r="Y75" i="2"/>
  <c r="X76" i="2"/>
  <c r="Y76" i="2"/>
  <c r="X77" i="2"/>
  <c r="Y77" i="2"/>
  <c r="X78" i="2"/>
  <c r="Y78" i="2"/>
  <c r="X79" i="2"/>
  <c r="Y79" i="2"/>
  <c r="X30" i="2"/>
  <c r="Y30" i="2"/>
  <c r="X31" i="2"/>
  <c r="Y31" i="2"/>
  <c r="X32" i="2"/>
  <c r="Y32" i="2"/>
  <c r="X33" i="2"/>
  <c r="Y33" i="2"/>
  <c r="X34" i="2"/>
  <c r="Y34" i="2"/>
  <c r="X35" i="2"/>
  <c r="Y35" i="2"/>
  <c r="X36" i="2"/>
  <c r="Y36" i="2"/>
  <c r="X37" i="2"/>
  <c r="Y37" i="2"/>
  <c r="X38" i="2"/>
  <c r="Y38" i="2"/>
  <c r="X39" i="2"/>
  <c r="Y39" i="2"/>
  <c r="X40" i="2"/>
  <c r="Y40" i="2"/>
  <c r="X41" i="2"/>
  <c r="Y41" i="2"/>
  <c r="X42" i="2"/>
  <c r="Y42" i="2"/>
  <c r="X43" i="2"/>
  <c r="Y43" i="2"/>
  <c r="X44" i="2"/>
  <c r="Y44" i="2"/>
  <c r="X45" i="2"/>
  <c r="Y45" i="2"/>
  <c r="X46" i="2"/>
  <c r="Y46" i="2"/>
  <c r="X47" i="2"/>
  <c r="Y47" i="2"/>
  <c r="X48" i="2"/>
  <c r="Y48" i="2"/>
  <c r="X49" i="2"/>
  <c r="Y49" i="2"/>
  <c r="X50" i="2"/>
  <c r="Y50" i="2"/>
  <c r="X51" i="2"/>
  <c r="Y51" i="2"/>
  <c r="X52" i="2"/>
  <c r="Y52" i="2"/>
  <c r="X53" i="2"/>
  <c r="Y53" i="2"/>
  <c r="Y55" i="2"/>
  <c r="Y81" i="2"/>
  <c r="Y107" i="2"/>
  <c r="Y133" i="2"/>
  <c r="Y159" i="2"/>
  <c r="Y185" i="2"/>
  <c r="X185" i="2"/>
  <c r="X159" i="2"/>
  <c r="X133" i="2"/>
  <c r="X107" i="2"/>
  <c r="X81" i="2"/>
  <c r="X55" i="2"/>
  <c r="Y29" i="2"/>
  <c r="X29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185" i="2"/>
  <c r="T159" i="2"/>
  <c r="T133" i="2"/>
  <c r="T107" i="2"/>
  <c r="T81" i="2"/>
  <c r="T55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B127" i="56"/>
  <c r="S29" i="2"/>
  <c r="H128" i="56"/>
  <c r="S186" i="2"/>
  <c r="H129" i="56"/>
  <c r="S187" i="2"/>
  <c r="H130" i="56"/>
  <c r="S188" i="2"/>
  <c r="H131" i="56"/>
  <c r="S189" i="2"/>
  <c r="H132" i="56"/>
  <c r="S190" i="2"/>
  <c r="H133" i="56"/>
  <c r="S191" i="2"/>
  <c r="H134" i="56"/>
  <c r="S192" i="2"/>
  <c r="H135" i="56"/>
  <c r="S193" i="2"/>
  <c r="H136" i="56"/>
  <c r="S194" i="2"/>
  <c r="H137" i="56"/>
  <c r="S195" i="2"/>
  <c r="H138" i="56"/>
  <c r="S196" i="2"/>
  <c r="H139" i="56"/>
  <c r="S197" i="2"/>
  <c r="H140" i="56"/>
  <c r="S198" i="2"/>
  <c r="H141" i="56"/>
  <c r="S199" i="2"/>
  <c r="H142" i="56"/>
  <c r="S200" i="2"/>
  <c r="H143" i="56"/>
  <c r="S201" i="2"/>
  <c r="H144" i="56"/>
  <c r="S202" i="2"/>
  <c r="H145" i="56"/>
  <c r="S203" i="2"/>
  <c r="H146" i="56"/>
  <c r="S204" i="2"/>
  <c r="H147" i="56"/>
  <c r="S205" i="2"/>
  <c r="H148" i="56"/>
  <c r="S206" i="2"/>
  <c r="H149" i="56"/>
  <c r="S207" i="2"/>
  <c r="H150" i="56"/>
  <c r="S208" i="2"/>
  <c r="H151" i="56"/>
  <c r="S209" i="2"/>
  <c r="H127" i="56"/>
  <c r="S185" i="2"/>
  <c r="G128" i="56"/>
  <c r="S160" i="2"/>
  <c r="G129" i="56"/>
  <c r="S161" i="2"/>
  <c r="G130" i="56"/>
  <c r="S162" i="2"/>
  <c r="G131" i="56"/>
  <c r="S163" i="2"/>
  <c r="G132" i="56"/>
  <c r="S164" i="2"/>
  <c r="G133" i="56"/>
  <c r="S165" i="2"/>
  <c r="G134" i="56"/>
  <c r="S166" i="2"/>
  <c r="G135" i="56"/>
  <c r="S167" i="2"/>
  <c r="G136" i="56"/>
  <c r="S168" i="2"/>
  <c r="G137" i="56"/>
  <c r="S169" i="2"/>
  <c r="G138" i="56"/>
  <c r="S170" i="2"/>
  <c r="G139" i="56"/>
  <c r="S171" i="2"/>
  <c r="G140" i="56"/>
  <c r="S172" i="2"/>
  <c r="G141" i="56"/>
  <c r="S173" i="2"/>
  <c r="G142" i="56"/>
  <c r="S174" i="2"/>
  <c r="G143" i="56"/>
  <c r="S175" i="2"/>
  <c r="G144" i="56"/>
  <c r="S176" i="2"/>
  <c r="G145" i="56"/>
  <c r="S177" i="2"/>
  <c r="G146" i="56"/>
  <c r="S178" i="2"/>
  <c r="G147" i="56"/>
  <c r="S179" i="2"/>
  <c r="G148" i="56"/>
  <c r="S180" i="2"/>
  <c r="G149" i="56"/>
  <c r="S181" i="2"/>
  <c r="G150" i="56"/>
  <c r="S182" i="2"/>
  <c r="G151" i="56"/>
  <c r="S183" i="2"/>
  <c r="F128" i="56"/>
  <c r="S134" i="2"/>
  <c r="F129" i="56"/>
  <c r="S135" i="2"/>
  <c r="F130" i="56"/>
  <c r="S136" i="2"/>
  <c r="F131" i="56"/>
  <c r="S137" i="2"/>
  <c r="F132" i="56"/>
  <c r="S138" i="2"/>
  <c r="F133" i="56"/>
  <c r="S139" i="2"/>
  <c r="F134" i="56"/>
  <c r="S140" i="2"/>
  <c r="F135" i="56"/>
  <c r="S141" i="2"/>
  <c r="F136" i="56"/>
  <c r="S142" i="2"/>
  <c r="F137" i="56"/>
  <c r="S143" i="2"/>
  <c r="F138" i="56"/>
  <c r="S144" i="2"/>
  <c r="F139" i="56"/>
  <c r="S145" i="2"/>
  <c r="F140" i="56"/>
  <c r="S146" i="2"/>
  <c r="F141" i="56"/>
  <c r="S147" i="2"/>
  <c r="F142" i="56"/>
  <c r="S148" i="2"/>
  <c r="F143" i="56"/>
  <c r="S149" i="2"/>
  <c r="F144" i="56"/>
  <c r="S150" i="2"/>
  <c r="F145" i="56"/>
  <c r="S151" i="2"/>
  <c r="F146" i="56"/>
  <c r="S152" i="2"/>
  <c r="F147" i="56"/>
  <c r="S153" i="2"/>
  <c r="F148" i="56"/>
  <c r="S154" i="2"/>
  <c r="F149" i="56"/>
  <c r="S155" i="2"/>
  <c r="F150" i="56"/>
  <c r="S156" i="2"/>
  <c r="F151" i="56"/>
  <c r="S157" i="2"/>
  <c r="G127" i="56"/>
  <c r="S159" i="2"/>
  <c r="F127" i="56"/>
  <c r="S133" i="2"/>
  <c r="E128" i="56"/>
  <c r="S108" i="2"/>
  <c r="E129" i="56"/>
  <c r="S109" i="2"/>
  <c r="E130" i="56"/>
  <c r="S110" i="2"/>
  <c r="E131" i="56"/>
  <c r="S111" i="2"/>
  <c r="E132" i="56"/>
  <c r="S112" i="2"/>
  <c r="E133" i="56"/>
  <c r="S113" i="2"/>
  <c r="E134" i="56"/>
  <c r="S114" i="2"/>
  <c r="E135" i="56"/>
  <c r="S115" i="2"/>
  <c r="E136" i="56"/>
  <c r="S116" i="2"/>
  <c r="E137" i="56"/>
  <c r="S117" i="2"/>
  <c r="E138" i="56"/>
  <c r="S118" i="2"/>
  <c r="E139" i="56"/>
  <c r="S119" i="2"/>
  <c r="E140" i="56"/>
  <c r="S120" i="2"/>
  <c r="E141" i="56"/>
  <c r="S121" i="2"/>
  <c r="E142" i="56"/>
  <c r="S122" i="2"/>
  <c r="E143" i="56"/>
  <c r="S123" i="2"/>
  <c r="E144" i="56"/>
  <c r="S124" i="2"/>
  <c r="E145" i="56"/>
  <c r="S125" i="2"/>
  <c r="E146" i="56"/>
  <c r="S126" i="2"/>
  <c r="E147" i="56"/>
  <c r="S127" i="2"/>
  <c r="E148" i="56"/>
  <c r="S128" i="2"/>
  <c r="E149" i="56"/>
  <c r="S129" i="2"/>
  <c r="E150" i="56"/>
  <c r="S130" i="2"/>
  <c r="E151" i="56"/>
  <c r="S131" i="2"/>
  <c r="E127" i="56"/>
  <c r="S107" i="2"/>
  <c r="D128" i="56"/>
  <c r="S82" i="2"/>
  <c r="D129" i="56"/>
  <c r="S83" i="2"/>
  <c r="D130" i="56"/>
  <c r="S84" i="2"/>
  <c r="D131" i="56"/>
  <c r="S85" i="2"/>
  <c r="D132" i="56"/>
  <c r="S86" i="2"/>
  <c r="D133" i="56"/>
  <c r="S87" i="2"/>
  <c r="D134" i="56"/>
  <c r="S88" i="2"/>
  <c r="D135" i="56"/>
  <c r="S89" i="2"/>
  <c r="D136" i="56"/>
  <c r="S90" i="2"/>
  <c r="D137" i="56"/>
  <c r="S91" i="2"/>
  <c r="D138" i="56"/>
  <c r="S92" i="2"/>
  <c r="D139" i="56"/>
  <c r="S93" i="2"/>
  <c r="D140" i="56"/>
  <c r="S94" i="2"/>
  <c r="D141" i="56"/>
  <c r="S95" i="2"/>
  <c r="D142" i="56"/>
  <c r="S96" i="2"/>
  <c r="D143" i="56"/>
  <c r="S97" i="2"/>
  <c r="D144" i="56"/>
  <c r="S98" i="2"/>
  <c r="D145" i="56"/>
  <c r="S99" i="2"/>
  <c r="D146" i="56"/>
  <c r="S100" i="2"/>
  <c r="D147" i="56"/>
  <c r="S101" i="2"/>
  <c r="D148" i="56"/>
  <c r="S102" i="2"/>
  <c r="D149" i="56"/>
  <c r="S103" i="2"/>
  <c r="D150" i="56"/>
  <c r="S104" i="2"/>
  <c r="D151" i="56"/>
  <c r="S105" i="2"/>
  <c r="D127" i="56"/>
  <c r="S81" i="2"/>
  <c r="C128" i="56"/>
  <c r="S56" i="2"/>
  <c r="C129" i="56"/>
  <c r="S57" i="2"/>
  <c r="C130" i="56"/>
  <c r="S58" i="2"/>
  <c r="C131" i="56"/>
  <c r="S59" i="2"/>
  <c r="C132" i="56"/>
  <c r="S60" i="2"/>
  <c r="C133" i="56"/>
  <c r="S61" i="2"/>
  <c r="C134" i="56"/>
  <c r="S62" i="2"/>
  <c r="C135" i="56"/>
  <c r="S63" i="2"/>
  <c r="C136" i="56"/>
  <c r="S64" i="2"/>
  <c r="C137" i="56"/>
  <c r="S65" i="2"/>
  <c r="C138" i="56"/>
  <c r="S66" i="2"/>
  <c r="C139" i="56"/>
  <c r="S67" i="2"/>
  <c r="C140" i="56"/>
  <c r="S68" i="2"/>
  <c r="C141" i="56"/>
  <c r="S69" i="2"/>
  <c r="C142" i="56"/>
  <c r="S70" i="2"/>
  <c r="C143" i="56"/>
  <c r="S71" i="2"/>
  <c r="C144" i="56"/>
  <c r="S72" i="2"/>
  <c r="C145" i="56"/>
  <c r="S73" i="2"/>
  <c r="C146" i="56"/>
  <c r="S74" i="2"/>
  <c r="C147" i="56"/>
  <c r="S75" i="2"/>
  <c r="C148" i="56"/>
  <c r="S76" i="2"/>
  <c r="C149" i="56"/>
  <c r="S77" i="2"/>
  <c r="C150" i="56"/>
  <c r="S78" i="2"/>
  <c r="C151" i="56"/>
  <c r="S79" i="2"/>
  <c r="C127" i="56"/>
  <c r="S55" i="2"/>
  <c r="B128" i="56"/>
  <c r="S30" i="2"/>
  <c r="B129" i="56"/>
  <c r="S31" i="2"/>
  <c r="B130" i="56"/>
  <c r="S32" i="2"/>
  <c r="B131" i="56"/>
  <c r="S33" i="2"/>
  <c r="B132" i="56"/>
  <c r="S34" i="2"/>
  <c r="B133" i="56"/>
  <c r="S35" i="2"/>
  <c r="B134" i="56"/>
  <c r="S36" i="2"/>
  <c r="B135" i="56"/>
  <c r="S37" i="2"/>
  <c r="B136" i="56"/>
  <c r="S38" i="2"/>
  <c r="B137" i="56"/>
  <c r="S39" i="2"/>
  <c r="B138" i="56"/>
  <c r="S40" i="2"/>
  <c r="B139" i="56"/>
  <c r="S41" i="2"/>
  <c r="B140" i="56"/>
  <c r="S42" i="2"/>
  <c r="B141" i="56"/>
  <c r="S43" i="2"/>
  <c r="B142" i="56"/>
  <c r="S44" i="2"/>
  <c r="B143" i="56"/>
  <c r="S45" i="2"/>
  <c r="B144" i="56"/>
  <c r="S46" i="2"/>
  <c r="B145" i="56"/>
  <c r="S47" i="2"/>
  <c r="B146" i="56"/>
  <c r="S48" i="2"/>
  <c r="B147" i="56"/>
  <c r="S49" i="2"/>
  <c r="B148" i="56"/>
  <c r="S50" i="2"/>
  <c r="B149" i="56"/>
  <c r="S51" i="2"/>
  <c r="B150" i="56"/>
  <c r="S52" i="2"/>
  <c r="B151" i="56"/>
  <c r="S53" i="2"/>
  <c r="K83" i="50"/>
  <c r="K84" i="50"/>
  <c r="K85" i="50"/>
  <c r="K86" i="50"/>
  <c r="K87" i="50"/>
  <c r="K88" i="50"/>
  <c r="K89" i="50"/>
  <c r="K90" i="50"/>
  <c r="K91" i="50"/>
  <c r="K82" i="50"/>
  <c r="L339" i="50"/>
  <c r="K92" i="50"/>
  <c r="K339" i="50"/>
  <c r="J339" i="50"/>
  <c r="K83" i="51"/>
  <c r="K84" i="51"/>
  <c r="K85" i="51"/>
  <c r="K86" i="51"/>
  <c r="K87" i="51"/>
  <c r="K88" i="51"/>
  <c r="K89" i="51"/>
  <c r="K90" i="51"/>
  <c r="K91" i="51"/>
  <c r="K82" i="51"/>
  <c r="L339" i="51"/>
  <c r="K92" i="51"/>
  <c r="K339" i="51"/>
  <c r="J339" i="51"/>
  <c r="K83" i="52"/>
  <c r="K84" i="52"/>
  <c r="K85" i="52"/>
  <c r="K86" i="52"/>
  <c r="K87" i="52"/>
  <c r="K88" i="52"/>
  <c r="K89" i="52"/>
  <c r="K90" i="52"/>
  <c r="K91" i="52"/>
  <c r="K82" i="52"/>
  <c r="L339" i="52"/>
  <c r="K92" i="52"/>
  <c r="K339" i="52"/>
  <c r="J339" i="52"/>
  <c r="K83" i="53"/>
  <c r="K84" i="53"/>
  <c r="K85" i="53"/>
  <c r="K86" i="53"/>
  <c r="K87" i="53"/>
  <c r="K88" i="53"/>
  <c r="K89" i="53"/>
  <c r="K90" i="53"/>
  <c r="K91" i="53"/>
  <c r="K82" i="53"/>
  <c r="L339" i="53"/>
  <c r="K92" i="53"/>
  <c r="K339" i="53"/>
  <c r="J339" i="53"/>
  <c r="K83" i="54"/>
  <c r="K84" i="54"/>
  <c r="K85" i="54"/>
  <c r="K86" i="54"/>
  <c r="K87" i="54"/>
  <c r="K88" i="54"/>
  <c r="K89" i="54"/>
  <c r="K90" i="54"/>
  <c r="K91" i="54"/>
  <c r="K82" i="54"/>
  <c r="L339" i="54"/>
  <c r="K92" i="54"/>
  <c r="K339" i="54"/>
  <c r="J339" i="54"/>
  <c r="L339" i="55"/>
  <c r="K339" i="55"/>
  <c r="J339" i="55"/>
  <c r="F339" i="55"/>
  <c r="E339" i="55"/>
  <c r="D339" i="55"/>
  <c r="C339" i="55"/>
  <c r="B339" i="55"/>
  <c r="F339" i="54"/>
  <c r="E339" i="54"/>
  <c r="D339" i="54"/>
  <c r="C339" i="54"/>
  <c r="B339" i="54"/>
  <c r="F339" i="53"/>
  <c r="E339" i="53"/>
  <c r="D339" i="53"/>
  <c r="C339" i="53"/>
  <c r="B339" i="53"/>
  <c r="F339" i="52"/>
  <c r="E339" i="52"/>
  <c r="D339" i="52"/>
  <c r="C339" i="52"/>
  <c r="B339" i="52"/>
  <c r="F339" i="51"/>
  <c r="E339" i="51"/>
  <c r="D339" i="51"/>
  <c r="C339" i="51"/>
  <c r="B339" i="51"/>
  <c r="F339" i="50"/>
  <c r="E339" i="50"/>
  <c r="D339" i="50"/>
  <c r="C339" i="50"/>
  <c r="B339" i="50"/>
  <c r="K339" i="49"/>
  <c r="L339" i="49"/>
  <c r="J339" i="49"/>
  <c r="C339" i="49"/>
  <c r="D339" i="49"/>
  <c r="E339" i="49"/>
  <c r="F339" i="49"/>
  <c r="B339" i="49"/>
  <c r="B158" i="57"/>
  <c r="C158" i="57"/>
  <c r="D158" i="57"/>
  <c r="E158" i="57"/>
  <c r="F158" i="57"/>
  <c r="G158" i="57"/>
  <c r="H158" i="57"/>
  <c r="B159" i="57"/>
  <c r="C159" i="57"/>
  <c r="D159" i="57"/>
  <c r="E159" i="57"/>
  <c r="F159" i="57"/>
  <c r="G159" i="57"/>
  <c r="H159" i="57"/>
  <c r="B160" i="57"/>
  <c r="C160" i="57"/>
  <c r="D160" i="57"/>
  <c r="E160" i="57"/>
  <c r="F160" i="57"/>
  <c r="G160" i="57"/>
  <c r="H160" i="57"/>
  <c r="B161" i="57"/>
  <c r="C161" i="57"/>
  <c r="D161" i="57"/>
  <c r="E161" i="57"/>
  <c r="F161" i="57"/>
  <c r="G161" i="57"/>
  <c r="H161" i="57"/>
  <c r="B162" i="57"/>
  <c r="C162" i="57"/>
  <c r="D162" i="57"/>
  <c r="E162" i="57"/>
  <c r="F162" i="57"/>
  <c r="G162" i="57"/>
  <c r="H162" i="57"/>
  <c r="B163" i="57"/>
  <c r="C163" i="57"/>
  <c r="D163" i="57"/>
  <c r="E163" i="57"/>
  <c r="F163" i="57"/>
  <c r="G163" i="57"/>
  <c r="H163" i="57"/>
  <c r="B164" i="57"/>
  <c r="C164" i="57"/>
  <c r="D164" i="57"/>
  <c r="E164" i="57"/>
  <c r="F164" i="57"/>
  <c r="G164" i="57"/>
  <c r="H164" i="57"/>
  <c r="B165" i="57"/>
  <c r="C165" i="57"/>
  <c r="D165" i="57"/>
  <c r="E165" i="57"/>
  <c r="F165" i="57"/>
  <c r="G165" i="57"/>
  <c r="H165" i="57"/>
  <c r="B166" i="57"/>
  <c r="C166" i="57"/>
  <c r="D166" i="57"/>
  <c r="E166" i="57"/>
  <c r="F166" i="57"/>
  <c r="G166" i="57"/>
  <c r="H166" i="57"/>
  <c r="B167" i="57"/>
  <c r="C167" i="57"/>
  <c r="D167" i="57"/>
  <c r="E167" i="57"/>
  <c r="F167" i="57"/>
  <c r="G167" i="57"/>
  <c r="H167" i="57"/>
  <c r="B168" i="57"/>
  <c r="C168" i="57"/>
  <c r="D168" i="57"/>
  <c r="E168" i="57"/>
  <c r="F168" i="57"/>
  <c r="G168" i="57"/>
  <c r="H168" i="57"/>
  <c r="B169" i="57"/>
  <c r="C169" i="57"/>
  <c r="D169" i="57"/>
  <c r="E169" i="57"/>
  <c r="F169" i="57"/>
  <c r="G169" i="57"/>
  <c r="H169" i="57"/>
  <c r="B170" i="57"/>
  <c r="C170" i="57"/>
  <c r="D170" i="57"/>
  <c r="E170" i="57"/>
  <c r="F170" i="57"/>
  <c r="G170" i="57"/>
  <c r="H170" i="57"/>
  <c r="B171" i="57"/>
  <c r="C171" i="57"/>
  <c r="D171" i="57"/>
  <c r="E171" i="57"/>
  <c r="F171" i="57"/>
  <c r="G171" i="57"/>
  <c r="H171" i="57"/>
  <c r="B172" i="57"/>
  <c r="C172" i="57"/>
  <c r="D172" i="57"/>
  <c r="E172" i="57"/>
  <c r="F172" i="57"/>
  <c r="G172" i="57"/>
  <c r="H172" i="57"/>
  <c r="B173" i="57"/>
  <c r="C173" i="57"/>
  <c r="D173" i="57"/>
  <c r="E173" i="57"/>
  <c r="F173" i="57"/>
  <c r="G173" i="57"/>
  <c r="H173" i="57"/>
  <c r="B174" i="57"/>
  <c r="C174" i="57"/>
  <c r="D174" i="57"/>
  <c r="E174" i="57"/>
  <c r="F174" i="57"/>
  <c r="G174" i="57"/>
  <c r="H174" i="57"/>
  <c r="B175" i="57"/>
  <c r="C175" i="57"/>
  <c r="D175" i="57"/>
  <c r="E175" i="57"/>
  <c r="F175" i="57"/>
  <c r="G175" i="57"/>
  <c r="H175" i="57"/>
  <c r="B176" i="57"/>
  <c r="C176" i="57"/>
  <c r="D176" i="57"/>
  <c r="E176" i="57"/>
  <c r="F176" i="57"/>
  <c r="G176" i="57"/>
  <c r="H176" i="57"/>
  <c r="B177" i="57"/>
  <c r="C177" i="57"/>
  <c r="D177" i="57"/>
  <c r="E177" i="57"/>
  <c r="F177" i="57"/>
  <c r="G177" i="57"/>
  <c r="H177" i="57"/>
  <c r="B178" i="57"/>
  <c r="C178" i="57"/>
  <c r="D178" i="57"/>
  <c r="E178" i="57"/>
  <c r="F178" i="57"/>
  <c r="G178" i="57"/>
  <c r="H178" i="57"/>
  <c r="B179" i="57"/>
  <c r="C179" i="57"/>
  <c r="D179" i="57"/>
  <c r="E179" i="57"/>
  <c r="F179" i="57"/>
  <c r="G179" i="57"/>
  <c r="H179" i="57"/>
  <c r="B180" i="57"/>
  <c r="C180" i="57"/>
  <c r="D180" i="57"/>
  <c r="E180" i="57"/>
  <c r="F180" i="57"/>
  <c r="G180" i="57"/>
  <c r="H180" i="57"/>
  <c r="B181" i="57"/>
  <c r="C181" i="57"/>
  <c r="D181" i="57"/>
  <c r="E181" i="57"/>
  <c r="F181" i="57"/>
  <c r="G181" i="57"/>
  <c r="H181" i="57"/>
  <c r="H157" i="57"/>
  <c r="G157" i="57"/>
  <c r="F157" i="57"/>
  <c r="E157" i="57"/>
  <c r="D157" i="57"/>
  <c r="C157" i="57"/>
  <c r="B157" i="57"/>
  <c r="B128" i="57"/>
  <c r="C128" i="57"/>
  <c r="D128" i="57"/>
  <c r="E128" i="57"/>
  <c r="F128" i="57"/>
  <c r="G128" i="57"/>
  <c r="H128" i="57"/>
  <c r="B129" i="57"/>
  <c r="C129" i="57"/>
  <c r="D129" i="57"/>
  <c r="E129" i="57"/>
  <c r="F129" i="57"/>
  <c r="G129" i="57"/>
  <c r="H129" i="57"/>
  <c r="B130" i="57"/>
  <c r="C130" i="57"/>
  <c r="D130" i="57"/>
  <c r="E130" i="57"/>
  <c r="F130" i="57"/>
  <c r="G130" i="57"/>
  <c r="H130" i="57"/>
  <c r="B131" i="57"/>
  <c r="C131" i="57"/>
  <c r="D131" i="57"/>
  <c r="E131" i="57"/>
  <c r="F131" i="57"/>
  <c r="G131" i="57"/>
  <c r="H131" i="57"/>
  <c r="B132" i="57"/>
  <c r="C132" i="57"/>
  <c r="D132" i="57"/>
  <c r="E132" i="57"/>
  <c r="F132" i="57"/>
  <c r="G132" i="57"/>
  <c r="H132" i="57"/>
  <c r="B133" i="57"/>
  <c r="C133" i="57"/>
  <c r="D133" i="57"/>
  <c r="E133" i="57"/>
  <c r="F133" i="57"/>
  <c r="G133" i="57"/>
  <c r="H133" i="57"/>
  <c r="B134" i="57"/>
  <c r="C134" i="57"/>
  <c r="D134" i="57"/>
  <c r="E134" i="57"/>
  <c r="F134" i="57"/>
  <c r="G134" i="57"/>
  <c r="H134" i="57"/>
  <c r="B135" i="57"/>
  <c r="C135" i="57"/>
  <c r="D135" i="57"/>
  <c r="E135" i="57"/>
  <c r="F135" i="57"/>
  <c r="G135" i="57"/>
  <c r="H135" i="57"/>
  <c r="B136" i="57"/>
  <c r="C136" i="57"/>
  <c r="D136" i="57"/>
  <c r="E136" i="57"/>
  <c r="F136" i="57"/>
  <c r="G136" i="57"/>
  <c r="H136" i="57"/>
  <c r="B137" i="57"/>
  <c r="C137" i="57"/>
  <c r="D137" i="57"/>
  <c r="E137" i="57"/>
  <c r="F137" i="57"/>
  <c r="G137" i="57"/>
  <c r="H137" i="57"/>
  <c r="B138" i="57"/>
  <c r="C138" i="57"/>
  <c r="D138" i="57"/>
  <c r="E138" i="57"/>
  <c r="F138" i="57"/>
  <c r="G138" i="57"/>
  <c r="H138" i="57"/>
  <c r="B139" i="57"/>
  <c r="C139" i="57"/>
  <c r="D139" i="57"/>
  <c r="E139" i="57"/>
  <c r="F139" i="57"/>
  <c r="G139" i="57"/>
  <c r="H139" i="57"/>
  <c r="B140" i="57"/>
  <c r="C140" i="57"/>
  <c r="D140" i="57"/>
  <c r="E140" i="57"/>
  <c r="F140" i="57"/>
  <c r="G140" i="57"/>
  <c r="H140" i="57"/>
  <c r="B141" i="57"/>
  <c r="C141" i="57"/>
  <c r="D141" i="57"/>
  <c r="E141" i="57"/>
  <c r="F141" i="57"/>
  <c r="G141" i="57"/>
  <c r="H141" i="57"/>
  <c r="B142" i="57"/>
  <c r="C142" i="57"/>
  <c r="D142" i="57"/>
  <c r="E142" i="57"/>
  <c r="F142" i="57"/>
  <c r="G142" i="57"/>
  <c r="H142" i="57"/>
  <c r="B143" i="57"/>
  <c r="C143" i="57"/>
  <c r="D143" i="57"/>
  <c r="E143" i="57"/>
  <c r="F143" i="57"/>
  <c r="G143" i="57"/>
  <c r="H143" i="57"/>
  <c r="B144" i="57"/>
  <c r="C144" i="57"/>
  <c r="D144" i="57"/>
  <c r="E144" i="57"/>
  <c r="F144" i="57"/>
  <c r="G144" i="57"/>
  <c r="H144" i="57"/>
  <c r="B145" i="57"/>
  <c r="C145" i="57"/>
  <c r="D145" i="57"/>
  <c r="E145" i="57"/>
  <c r="F145" i="57"/>
  <c r="G145" i="57"/>
  <c r="H145" i="57"/>
  <c r="B146" i="57"/>
  <c r="C146" i="57"/>
  <c r="D146" i="57"/>
  <c r="E146" i="57"/>
  <c r="F146" i="57"/>
  <c r="G146" i="57"/>
  <c r="H146" i="57"/>
  <c r="B147" i="57"/>
  <c r="C147" i="57"/>
  <c r="D147" i="57"/>
  <c r="E147" i="57"/>
  <c r="F147" i="57"/>
  <c r="G147" i="57"/>
  <c r="H147" i="57"/>
  <c r="B148" i="57"/>
  <c r="C148" i="57"/>
  <c r="D148" i="57"/>
  <c r="E148" i="57"/>
  <c r="F148" i="57"/>
  <c r="G148" i="57"/>
  <c r="H148" i="57"/>
  <c r="B149" i="57"/>
  <c r="C149" i="57"/>
  <c r="D149" i="57"/>
  <c r="E149" i="57"/>
  <c r="F149" i="57"/>
  <c r="G149" i="57"/>
  <c r="H149" i="57"/>
  <c r="B150" i="57"/>
  <c r="C150" i="57"/>
  <c r="D150" i="57"/>
  <c r="E150" i="57"/>
  <c r="F150" i="57"/>
  <c r="G150" i="57"/>
  <c r="H150" i="57"/>
  <c r="B151" i="57"/>
  <c r="C151" i="57"/>
  <c r="D151" i="57"/>
  <c r="E151" i="57"/>
  <c r="F151" i="57"/>
  <c r="G151" i="57"/>
  <c r="H151" i="57"/>
  <c r="H127" i="57"/>
  <c r="G127" i="57"/>
  <c r="F127" i="57"/>
  <c r="E127" i="57"/>
  <c r="C127" i="57"/>
  <c r="D127" i="57"/>
  <c r="B127" i="57"/>
  <c r="L98" i="57"/>
  <c r="M98" i="57"/>
  <c r="N98" i="57"/>
  <c r="O98" i="57"/>
  <c r="P98" i="57"/>
  <c r="Q98" i="57"/>
  <c r="R98" i="57"/>
  <c r="L99" i="57"/>
  <c r="M99" i="57"/>
  <c r="N99" i="57"/>
  <c r="O99" i="57"/>
  <c r="P99" i="57"/>
  <c r="Q99" i="57"/>
  <c r="R99" i="57"/>
  <c r="L100" i="57"/>
  <c r="M100" i="57"/>
  <c r="N100" i="57"/>
  <c r="O100" i="57"/>
  <c r="P100" i="57"/>
  <c r="Q100" i="57"/>
  <c r="R100" i="57"/>
  <c r="L101" i="57"/>
  <c r="M101" i="57"/>
  <c r="N101" i="57"/>
  <c r="O101" i="57"/>
  <c r="P101" i="57"/>
  <c r="Q101" i="57"/>
  <c r="R101" i="57"/>
  <c r="L102" i="57"/>
  <c r="M102" i="57"/>
  <c r="N102" i="57"/>
  <c r="O102" i="57"/>
  <c r="P102" i="57"/>
  <c r="Q102" i="57"/>
  <c r="R102" i="57"/>
  <c r="L103" i="57"/>
  <c r="M103" i="57"/>
  <c r="N103" i="57"/>
  <c r="O103" i="57"/>
  <c r="P103" i="57"/>
  <c r="Q103" i="57"/>
  <c r="R103" i="57"/>
  <c r="L104" i="57"/>
  <c r="M104" i="57"/>
  <c r="N104" i="57"/>
  <c r="O104" i="57"/>
  <c r="P104" i="57"/>
  <c r="Q104" i="57"/>
  <c r="R104" i="57"/>
  <c r="L105" i="57"/>
  <c r="M105" i="57"/>
  <c r="N105" i="57"/>
  <c r="O105" i="57"/>
  <c r="P105" i="57"/>
  <c r="Q105" i="57"/>
  <c r="R105" i="57"/>
  <c r="L106" i="57"/>
  <c r="M106" i="57"/>
  <c r="N106" i="57"/>
  <c r="O106" i="57"/>
  <c r="P106" i="57"/>
  <c r="Q106" i="57"/>
  <c r="R106" i="57"/>
  <c r="L107" i="57"/>
  <c r="M107" i="57"/>
  <c r="N107" i="57"/>
  <c r="O107" i="57"/>
  <c r="P107" i="57"/>
  <c r="Q107" i="57"/>
  <c r="R107" i="57"/>
  <c r="L108" i="57"/>
  <c r="M108" i="57"/>
  <c r="N108" i="57"/>
  <c r="O108" i="57"/>
  <c r="P108" i="57"/>
  <c r="Q108" i="57"/>
  <c r="R108" i="57"/>
  <c r="L109" i="57"/>
  <c r="M109" i="57"/>
  <c r="N109" i="57"/>
  <c r="O109" i="57"/>
  <c r="P109" i="57"/>
  <c r="Q109" i="57"/>
  <c r="R109" i="57"/>
  <c r="L110" i="57"/>
  <c r="M110" i="57"/>
  <c r="N110" i="57"/>
  <c r="O110" i="57"/>
  <c r="P110" i="57"/>
  <c r="Q110" i="57"/>
  <c r="R110" i="57"/>
  <c r="L111" i="57"/>
  <c r="M111" i="57"/>
  <c r="N111" i="57"/>
  <c r="O111" i="57"/>
  <c r="P111" i="57"/>
  <c r="Q111" i="57"/>
  <c r="R111" i="57"/>
  <c r="L112" i="57"/>
  <c r="M112" i="57"/>
  <c r="N112" i="57"/>
  <c r="O112" i="57"/>
  <c r="P112" i="57"/>
  <c r="Q112" i="57"/>
  <c r="R112" i="57"/>
  <c r="L113" i="57"/>
  <c r="M113" i="57"/>
  <c r="N113" i="57"/>
  <c r="O113" i="57"/>
  <c r="P113" i="57"/>
  <c r="Q113" i="57"/>
  <c r="R113" i="57"/>
  <c r="L114" i="57"/>
  <c r="M114" i="57"/>
  <c r="N114" i="57"/>
  <c r="O114" i="57"/>
  <c r="P114" i="57"/>
  <c r="Q114" i="57"/>
  <c r="R114" i="57"/>
  <c r="L115" i="57"/>
  <c r="M115" i="57"/>
  <c r="N115" i="57"/>
  <c r="O115" i="57"/>
  <c r="P115" i="57"/>
  <c r="Q115" i="57"/>
  <c r="R115" i="57"/>
  <c r="L116" i="57"/>
  <c r="M116" i="57"/>
  <c r="N116" i="57"/>
  <c r="O116" i="57"/>
  <c r="P116" i="57"/>
  <c r="Q116" i="57"/>
  <c r="R116" i="57"/>
  <c r="L117" i="57"/>
  <c r="M117" i="57"/>
  <c r="N117" i="57"/>
  <c r="O117" i="57"/>
  <c r="P117" i="57"/>
  <c r="Q117" i="57"/>
  <c r="R117" i="57"/>
  <c r="L118" i="57"/>
  <c r="M118" i="57"/>
  <c r="N118" i="57"/>
  <c r="O118" i="57"/>
  <c r="P118" i="57"/>
  <c r="Q118" i="57"/>
  <c r="R118" i="57"/>
  <c r="L119" i="57"/>
  <c r="M119" i="57"/>
  <c r="N119" i="57"/>
  <c r="O119" i="57"/>
  <c r="P119" i="57"/>
  <c r="Q119" i="57"/>
  <c r="R119" i="57"/>
  <c r="L120" i="57"/>
  <c r="M120" i="57"/>
  <c r="N120" i="57"/>
  <c r="O120" i="57"/>
  <c r="P120" i="57"/>
  <c r="Q120" i="57"/>
  <c r="R120" i="57"/>
  <c r="L121" i="57"/>
  <c r="M121" i="57"/>
  <c r="N121" i="57"/>
  <c r="O121" i="57"/>
  <c r="P121" i="57"/>
  <c r="Q121" i="57"/>
  <c r="R121" i="57"/>
  <c r="R97" i="57"/>
  <c r="Q97" i="57"/>
  <c r="P97" i="57"/>
  <c r="N97" i="57"/>
  <c r="O97" i="57"/>
  <c r="M97" i="57"/>
  <c r="L97" i="57"/>
  <c r="B98" i="57"/>
  <c r="C98" i="57"/>
  <c r="D98" i="57"/>
  <c r="E98" i="57"/>
  <c r="F98" i="57"/>
  <c r="G98" i="57"/>
  <c r="H98" i="57"/>
  <c r="B99" i="57"/>
  <c r="C99" i="57"/>
  <c r="D99" i="57"/>
  <c r="E99" i="57"/>
  <c r="F99" i="57"/>
  <c r="G99" i="57"/>
  <c r="H99" i="57"/>
  <c r="B100" i="57"/>
  <c r="C100" i="57"/>
  <c r="D100" i="57"/>
  <c r="E100" i="57"/>
  <c r="F100" i="57"/>
  <c r="G100" i="57"/>
  <c r="H100" i="57"/>
  <c r="B101" i="57"/>
  <c r="C101" i="57"/>
  <c r="D101" i="57"/>
  <c r="E101" i="57"/>
  <c r="F101" i="57"/>
  <c r="G101" i="57"/>
  <c r="H101" i="57"/>
  <c r="B102" i="57"/>
  <c r="C102" i="57"/>
  <c r="D102" i="57"/>
  <c r="E102" i="57"/>
  <c r="F102" i="57"/>
  <c r="G102" i="57"/>
  <c r="H102" i="57"/>
  <c r="B103" i="57"/>
  <c r="C103" i="57"/>
  <c r="D103" i="57"/>
  <c r="E103" i="57"/>
  <c r="F103" i="57"/>
  <c r="G103" i="57"/>
  <c r="H103" i="57"/>
  <c r="B104" i="57"/>
  <c r="C104" i="57"/>
  <c r="D104" i="57"/>
  <c r="E104" i="57"/>
  <c r="F104" i="57"/>
  <c r="G104" i="57"/>
  <c r="H104" i="57"/>
  <c r="B105" i="57"/>
  <c r="C105" i="57"/>
  <c r="D105" i="57"/>
  <c r="E105" i="57"/>
  <c r="F105" i="57"/>
  <c r="G105" i="57"/>
  <c r="H105" i="57"/>
  <c r="B106" i="57"/>
  <c r="C106" i="57"/>
  <c r="D106" i="57"/>
  <c r="E106" i="57"/>
  <c r="F106" i="57"/>
  <c r="G106" i="57"/>
  <c r="H106" i="57"/>
  <c r="B107" i="57"/>
  <c r="C107" i="57"/>
  <c r="D107" i="57"/>
  <c r="E107" i="57"/>
  <c r="F107" i="57"/>
  <c r="G107" i="57"/>
  <c r="H107" i="57"/>
  <c r="B108" i="57"/>
  <c r="C108" i="57"/>
  <c r="D108" i="57"/>
  <c r="E108" i="57"/>
  <c r="F108" i="57"/>
  <c r="G108" i="57"/>
  <c r="H108" i="57"/>
  <c r="B109" i="57"/>
  <c r="C109" i="57"/>
  <c r="D109" i="57"/>
  <c r="E109" i="57"/>
  <c r="F109" i="57"/>
  <c r="G109" i="57"/>
  <c r="H109" i="57"/>
  <c r="B110" i="57"/>
  <c r="C110" i="57"/>
  <c r="D110" i="57"/>
  <c r="E110" i="57"/>
  <c r="F110" i="57"/>
  <c r="G110" i="57"/>
  <c r="H110" i="57"/>
  <c r="B111" i="57"/>
  <c r="C111" i="57"/>
  <c r="D111" i="57"/>
  <c r="E111" i="57"/>
  <c r="F111" i="57"/>
  <c r="G111" i="57"/>
  <c r="H111" i="57"/>
  <c r="B112" i="57"/>
  <c r="C112" i="57"/>
  <c r="D112" i="57"/>
  <c r="E112" i="57"/>
  <c r="F112" i="57"/>
  <c r="G112" i="57"/>
  <c r="H112" i="57"/>
  <c r="B113" i="57"/>
  <c r="C113" i="57"/>
  <c r="D113" i="57"/>
  <c r="E113" i="57"/>
  <c r="F113" i="57"/>
  <c r="G113" i="57"/>
  <c r="H113" i="57"/>
  <c r="B114" i="57"/>
  <c r="C114" i="57"/>
  <c r="D114" i="57"/>
  <c r="E114" i="57"/>
  <c r="F114" i="57"/>
  <c r="G114" i="57"/>
  <c r="H114" i="57"/>
  <c r="B115" i="57"/>
  <c r="C115" i="57"/>
  <c r="D115" i="57"/>
  <c r="E115" i="57"/>
  <c r="F115" i="57"/>
  <c r="G115" i="57"/>
  <c r="H115" i="57"/>
  <c r="B116" i="57"/>
  <c r="C116" i="57"/>
  <c r="D116" i="57"/>
  <c r="E116" i="57"/>
  <c r="F116" i="57"/>
  <c r="G116" i="57"/>
  <c r="H116" i="57"/>
  <c r="B117" i="57"/>
  <c r="C117" i="57"/>
  <c r="D117" i="57"/>
  <c r="E117" i="57"/>
  <c r="F117" i="57"/>
  <c r="G117" i="57"/>
  <c r="H117" i="57"/>
  <c r="B118" i="57"/>
  <c r="C118" i="57"/>
  <c r="D118" i="57"/>
  <c r="E118" i="57"/>
  <c r="F118" i="57"/>
  <c r="G118" i="57"/>
  <c r="H118" i="57"/>
  <c r="B119" i="57"/>
  <c r="C119" i="57"/>
  <c r="D119" i="57"/>
  <c r="E119" i="57"/>
  <c r="F119" i="57"/>
  <c r="G119" i="57"/>
  <c r="H119" i="57"/>
  <c r="B120" i="57"/>
  <c r="C120" i="57"/>
  <c r="D120" i="57"/>
  <c r="E120" i="57"/>
  <c r="F120" i="57"/>
  <c r="G120" i="57"/>
  <c r="H120" i="57"/>
  <c r="B121" i="57"/>
  <c r="C121" i="57"/>
  <c r="D121" i="57"/>
  <c r="E121" i="57"/>
  <c r="F121" i="57"/>
  <c r="G121" i="57"/>
  <c r="H121" i="57"/>
  <c r="H97" i="57"/>
  <c r="G97" i="57"/>
  <c r="F97" i="57"/>
  <c r="E97" i="57"/>
  <c r="D97" i="57"/>
  <c r="C97" i="57"/>
  <c r="B97" i="57"/>
  <c r="L68" i="57"/>
  <c r="M68" i="57"/>
  <c r="N68" i="57"/>
  <c r="O68" i="57"/>
  <c r="P68" i="57"/>
  <c r="Q68" i="57"/>
  <c r="R68" i="57"/>
  <c r="L69" i="57"/>
  <c r="M69" i="57"/>
  <c r="N69" i="57"/>
  <c r="O69" i="57"/>
  <c r="P69" i="57"/>
  <c r="Q69" i="57"/>
  <c r="R69" i="57"/>
  <c r="L70" i="57"/>
  <c r="M70" i="57"/>
  <c r="N70" i="57"/>
  <c r="O70" i="57"/>
  <c r="P70" i="57"/>
  <c r="Q70" i="57"/>
  <c r="R70" i="57"/>
  <c r="L71" i="57"/>
  <c r="M71" i="57"/>
  <c r="N71" i="57"/>
  <c r="O71" i="57"/>
  <c r="P71" i="57"/>
  <c r="Q71" i="57"/>
  <c r="R71" i="57"/>
  <c r="L72" i="57"/>
  <c r="M72" i="57"/>
  <c r="N72" i="57"/>
  <c r="O72" i="57"/>
  <c r="P72" i="57"/>
  <c r="Q72" i="57"/>
  <c r="R72" i="57"/>
  <c r="L73" i="57"/>
  <c r="M73" i="57"/>
  <c r="N73" i="57"/>
  <c r="O73" i="57"/>
  <c r="P73" i="57"/>
  <c r="Q73" i="57"/>
  <c r="R73" i="57"/>
  <c r="L74" i="57"/>
  <c r="M74" i="57"/>
  <c r="N74" i="57"/>
  <c r="O74" i="57"/>
  <c r="P74" i="57"/>
  <c r="Q74" i="57"/>
  <c r="R74" i="57"/>
  <c r="L75" i="57"/>
  <c r="M75" i="57"/>
  <c r="N75" i="57"/>
  <c r="O75" i="57"/>
  <c r="P75" i="57"/>
  <c r="Q75" i="57"/>
  <c r="R75" i="57"/>
  <c r="L76" i="57"/>
  <c r="M76" i="57"/>
  <c r="N76" i="57"/>
  <c r="O76" i="57"/>
  <c r="P76" i="57"/>
  <c r="Q76" i="57"/>
  <c r="R76" i="57"/>
  <c r="L77" i="57"/>
  <c r="M77" i="57"/>
  <c r="N77" i="57"/>
  <c r="O77" i="57"/>
  <c r="P77" i="57"/>
  <c r="Q77" i="57"/>
  <c r="R77" i="57"/>
  <c r="L78" i="57"/>
  <c r="M78" i="57"/>
  <c r="N78" i="57"/>
  <c r="O78" i="57"/>
  <c r="P78" i="57"/>
  <c r="Q78" i="57"/>
  <c r="R78" i="57"/>
  <c r="L79" i="57"/>
  <c r="M79" i="57"/>
  <c r="N79" i="57"/>
  <c r="O79" i="57"/>
  <c r="P79" i="57"/>
  <c r="Q79" i="57"/>
  <c r="R79" i="57"/>
  <c r="L80" i="57"/>
  <c r="M80" i="57"/>
  <c r="N80" i="57"/>
  <c r="O80" i="57"/>
  <c r="P80" i="57"/>
  <c r="Q80" i="57"/>
  <c r="R80" i="57"/>
  <c r="L81" i="57"/>
  <c r="M81" i="57"/>
  <c r="N81" i="57"/>
  <c r="O81" i="57"/>
  <c r="P81" i="57"/>
  <c r="Q81" i="57"/>
  <c r="R81" i="57"/>
  <c r="L82" i="57"/>
  <c r="M82" i="57"/>
  <c r="N82" i="57"/>
  <c r="O82" i="57"/>
  <c r="P82" i="57"/>
  <c r="Q82" i="57"/>
  <c r="R82" i="57"/>
  <c r="L83" i="57"/>
  <c r="M83" i="57"/>
  <c r="N83" i="57"/>
  <c r="O83" i="57"/>
  <c r="P83" i="57"/>
  <c r="Q83" i="57"/>
  <c r="R83" i="57"/>
  <c r="L84" i="57"/>
  <c r="M84" i="57"/>
  <c r="N84" i="57"/>
  <c r="O84" i="57"/>
  <c r="P84" i="57"/>
  <c r="Q84" i="57"/>
  <c r="R84" i="57"/>
  <c r="L85" i="57"/>
  <c r="M85" i="57"/>
  <c r="N85" i="57"/>
  <c r="O85" i="57"/>
  <c r="P85" i="57"/>
  <c r="Q85" i="57"/>
  <c r="R85" i="57"/>
  <c r="L86" i="57"/>
  <c r="M86" i="57"/>
  <c r="N86" i="57"/>
  <c r="O86" i="57"/>
  <c r="P86" i="57"/>
  <c r="Q86" i="57"/>
  <c r="R86" i="57"/>
  <c r="L87" i="57"/>
  <c r="M87" i="57"/>
  <c r="N87" i="57"/>
  <c r="O87" i="57"/>
  <c r="P87" i="57"/>
  <c r="Q87" i="57"/>
  <c r="R87" i="57"/>
  <c r="L88" i="57"/>
  <c r="M88" i="57"/>
  <c r="N88" i="57"/>
  <c r="O88" i="57"/>
  <c r="P88" i="57"/>
  <c r="Q88" i="57"/>
  <c r="R88" i="57"/>
  <c r="L89" i="57"/>
  <c r="M89" i="57"/>
  <c r="N89" i="57"/>
  <c r="O89" i="57"/>
  <c r="P89" i="57"/>
  <c r="Q89" i="57"/>
  <c r="R89" i="57"/>
  <c r="L90" i="57"/>
  <c r="M90" i="57"/>
  <c r="N90" i="57"/>
  <c r="O90" i="57"/>
  <c r="P90" i="57"/>
  <c r="Q90" i="57"/>
  <c r="R90" i="57"/>
  <c r="L91" i="57"/>
  <c r="M91" i="57"/>
  <c r="N91" i="57"/>
  <c r="O91" i="57"/>
  <c r="P91" i="57"/>
  <c r="Q91" i="57"/>
  <c r="R91" i="57"/>
  <c r="R67" i="57"/>
  <c r="Q67" i="57"/>
  <c r="P67" i="57"/>
  <c r="O67" i="57"/>
  <c r="N67" i="57"/>
  <c r="M67" i="57"/>
  <c r="L67" i="57"/>
  <c r="B68" i="57"/>
  <c r="C68" i="57"/>
  <c r="D68" i="57"/>
  <c r="E68" i="57"/>
  <c r="F68" i="57"/>
  <c r="G68" i="57"/>
  <c r="H68" i="57"/>
  <c r="B69" i="57"/>
  <c r="C69" i="57"/>
  <c r="D69" i="57"/>
  <c r="E69" i="57"/>
  <c r="F69" i="57"/>
  <c r="G69" i="57"/>
  <c r="H69" i="57"/>
  <c r="B70" i="57"/>
  <c r="C70" i="57"/>
  <c r="D70" i="57"/>
  <c r="E70" i="57"/>
  <c r="F70" i="57"/>
  <c r="G70" i="57"/>
  <c r="H70" i="57"/>
  <c r="B71" i="57"/>
  <c r="C71" i="57"/>
  <c r="D71" i="57"/>
  <c r="E71" i="57"/>
  <c r="F71" i="57"/>
  <c r="G71" i="57"/>
  <c r="H71" i="57"/>
  <c r="B72" i="57"/>
  <c r="C72" i="57"/>
  <c r="D72" i="57"/>
  <c r="E72" i="57"/>
  <c r="F72" i="57"/>
  <c r="G72" i="57"/>
  <c r="H72" i="57"/>
  <c r="B73" i="57"/>
  <c r="C73" i="57"/>
  <c r="D73" i="57"/>
  <c r="E73" i="57"/>
  <c r="F73" i="57"/>
  <c r="G73" i="57"/>
  <c r="H73" i="57"/>
  <c r="B74" i="57"/>
  <c r="C74" i="57"/>
  <c r="D74" i="57"/>
  <c r="E74" i="57"/>
  <c r="F74" i="57"/>
  <c r="G74" i="57"/>
  <c r="H74" i="57"/>
  <c r="B75" i="57"/>
  <c r="C75" i="57"/>
  <c r="D75" i="57"/>
  <c r="E75" i="57"/>
  <c r="F75" i="57"/>
  <c r="G75" i="57"/>
  <c r="H75" i="57"/>
  <c r="B76" i="57"/>
  <c r="C76" i="57"/>
  <c r="D76" i="57"/>
  <c r="E76" i="57"/>
  <c r="F76" i="57"/>
  <c r="G76" i="57"/>
  <c r="H76" i="57"/>
  <c r="B77" i="57"/>
  <c r="C77" i="57"/>
  <c r="D77" i="57"/>
  <c r="E77" i="57"/>
  <c r="F77" i="57"/>
  <c r="G77" i="57"/>
  <c r="H77" i="57"/>
  <c r="B78" i="57"/>
  <c r="C78" i="57"/>
  <c r="D78" i="57"/>
  <c r="E78" i="57"/>
  <c r="F78" i="57"/>
  <c r="G78" i="57"/>
  <c r="H78" i="57"/>
  <c r="B79" i="57"/>
  <c r="C79" i="57"/>
  <c r="D79" i="57"/>
  <c r="E79" i="57"/>
  <c r="F79" i="57"/>
  <c r="G79" i="57"/>
  <c r="H79" i="57"/>
  <c r="B80" i="57"/>
  <c r="C80" i="57"/>
  <c r="D80" i="57"/>
  <c r="E80" i="57"/>
  <c r="F80" i="57"/>
  <c r="G80" i="57"/>
  <c r="H80" i="57"/>
  <c r="B81" i="57"/>
  <c r="C81" i="57"/>
  <c r="D81" i="57"/>
  <c r="E81" i="57"/>
  <c r="F81" i="57"/>
  <c r="G81" i="57"/>
  <c r="H81" i="57"/>
  <c r="B82" i="57"/>
  <c r="C82" i="57"/>
  <c r="D82" i="57"/>
  <c r="E82" i="57"/>
  <c r="F82" i="57"/>
  <c r="G82" i="57"/>
  <c r="H82" i="57"/>
  <c r="B83" i="57"/>
  <c r="C83" i="57"/>
  <c r="D83" i="57"/>
  <c r="E83" i="57"/>
  <c r="F83" i="57"/>
  <c r="G83" i="57"/>
  <c r="H83" i="57"/>
  <c r="B84" i="57"/>
  <c r="C84" i="57"/>
  <c r="D84" i="57"/>
  <c r="E84" i="57"/>
  <c r="F84" i="57"/>
  <c r="G84" i="57"/>
  <c r="H84" i="57"/>
  <c r="B85" i="57"/>
  <c r="C85" i="57"/>
  <c r="D85" i="57"/>
  <c r="E85" i="57"/>
  <c r="F85" i="57"/>
  <c r="G85" i="57"/>
  <c r="H85" i="57"/>
  <c r="B86" i="57"/>
  <c r="C86" i="57"/>
  <c r="D86" i="57"/>
  <c r="E86" i="57"/>
  <c r="F86" i="57"/>
  <c r="G86" i="57"/>
  <c r="H86" i="57"/>
  <c r="B87" i="57"/>
  <c r="C87" i="57"/>
  <c r="D87" i="57"/>
  <c r="E87" i="57"/>
  <c r="F87" i="57"/>
  <c r="G87" i="57"/>
  <c r="H87" i="57"/>
  <c r="B88" i="57"/>
  <c r="C88" i="57"/>
  <c r="D88" i="57"/>
  <c r="E88" i="57"/>
  <c r="F88" i="57"/>
  <c r="G88" i="57"/>
  <c r="H88" i="57"/>
  <c r="B89" i="57"/>
  <c r="C89" i="57"/>
  <c r="D89" i="57"/>
  <c r="E89" i="57"/>
  <c r="F89" i="57"/>
  <c r="G89" i="57"/>
  <c r="H89" i="57"/>
  <c r="B90" i="57"/>
  <c r="C90" i="57"/>
  <c r="D90" i="57"/>
  <c r="E90" i="57"/>
  <c r="F90" i="57"/>
  <c r="G90" i="57"/>
  <c r="H90" i="57"/>
  <c r="B91" i="57"/>
  <c r="C91" i="57"/>
  <c r="D91" i="57"/>
  <c r="E91" i="57"/>
  <c r="F91" i="57"/>
  <c r="G91" i="57"/>
  <c r="H91" i="57"/>
  <c r="H67" i="57"/>
  <c r="G67" i="57"/>
  <c r="F67" i="57"/>
  <c r="E67" i="57"/>
  <c r="D67" i="57"/>
  <c r="C67" i="57"/>
  <c r="B67" i="57"/>
  <c r="L38" i="57"/>
  <c r="M38" i="57"/>
  <c r="N38" i="57"/>
  <c r="O38" i="57"/>
  <c r="P38" i="57"/>
  <c r="Q38" i="57"/>
  <c r="R38" i="57"/>
  <c r="L39" i="57"/>
  <c r="M39" i="57"/>
  <c r="N39" i="57"/>
  <c r="O39" i="57"/>
  <c r="P39" i="57"/>
  <c r="Q39" i="57"/>
  <c r="R39" i="57"/>
  <c r="L40" i="57"/>
  <c r="M40" i="57"/>
  <c r="N40" i="57"/>
  <c r="O40" i="57"/>
  <c r="P40" i="57"/>
  <c r="Q40" i="57"/>
  <c r="R40" i="57"/>
  <c r="L41" i="57"/>
  <c r="M41" i="57"/>
  <c r="N41" i="57"/>
  <c r="O41" i="57"/>
  <c r="P41" i="57"/>
  <c r="Q41" i="57"/>
  <c r="R41" i="57"/>
  <c r="L42" i="57"/>
  <c r="M42" i="57"/>
  <c r="N42" i="57"/>
  <c r="O42" i="57"/>
  <c r="P42" i="57"/>
  <c r="Q42" i="57"/>
  <c r="R42" i="57"/>
  <c r="L43" i="57"/>
  <c r="M43" i="57"/>
  <c r="N43" i="57"/>
  <c r="O43" i="57"/>
  <c r="P43" i="57"/>
  <c r="Q43" i="57"/>
  <c r="R43" i="57"/>
  <c r="L44" i="57"/>
  <c r="M44" i="57"/>
  <c r="N44" i="57"/>
  <c r="O44" i="57"/>
  <c r="P44" i="57"/>
  <c r="Q44" i="57"/>
  <c r="R44" i="57"/>
  <c r="L45" i="57"/>
  <c r="M45" i="57"/>
  <c r="N45" i="57"/>
  <c r="O45" i="57"/>
  <c r="P45" i="57"/>
  <c r="Q45" i="57"/>
  <c r="R45" i="57"/>
  <c r="L46" i="57"/>
  <c r="M46" i="57"/>
  <c r="N46" i="57"/>
  <c r="O46" i="57"/>
  <c r="P46" i="57"/>
  <c r="Q46" i="57"/>
  <c r="R46" i="57"/>
  <c r="L47" i="57"/>
  <c r="M47" i="57"/>
  <c r="N47" i="57"/>
  <c r="O47" i="57"/>
  <c r="P47" i="57"/>
  <c r="Q47" i="57"/>
  <c r="R47" i="57"/>
  <c r="L48" i="57"/>
  <c r="M48" i="57"/>
  <c r="N48" i="57"/>
  <c r="O48" i="57"/>
  <c r="P48" i="57"/>
  <c r="Q48" i="57"/>
  <c r="R48" i="57"/>
  <c r="L49" i="57"/>
  <c r="M49" i="57"/>
  <c r="N49" i="57"/>
  <c r="O49" i="57"/>
  <c r="P49" i="57"/>
  <c r="Q49" i="57"/>
  <c r="R49" i="57"/>
  <c r="L50" i="57"/>
  <c r="M50" i="57"/>
  <c r="N50" i="57"/>
  <c r="O50" i="57"/>
  <c r="P50" i="57"/>
  <c r="Q50" i="57"/>
  <c r="R50" i="57"/>
  <c r="L51" i="57"/>
  <c r="M51" i="57"/>
  <c r="N51" i="57"/>
  <c r="O51" i="57"/>
  <c r="P51" i="57"/>
  <c r="Q51" i="57"/>
  <c r="R51" i="57"/>
  <c r="L52" i="57"/>
  <c r="M52" i="57"/>
  <c r="N52" i="57"/>
  <c r="O52" i="57"/>
  <c r="P52" i="57"/>
  <c r="Q52" i="57"/>
  <c r="R52" i="57"/>
  <c r="L53" i="57"/>
  <c r="M53" i="57"/>
  <c r="N53" i="57"/>
  <c r="O53" i="57"/>
  <c r="P53" i="57"/>
  <c r="Q53" i="57"/>
  <c r="R53" i="57"/>
  <c r="L54" i="57"/>
  <c r="M54" i="57"/>
  <c r="N54" i="57"/>
  <c r="O54" i="57"/>
  <c r="P54" i="57"/>
  <c r="Q54" i="57"/>
  <c r="R54" i="57"/>
  <c r="L55" i="57"/>
  <c r="M55" i="57"/>
  <c r="N55" i="57"/>
  <c r="O55" i="57"/>
  <c r="P55" i="57"/>
  <c r="Q55" i="57"/>
  <c r="R55" i="57"/>
  <c r="L56" i="57"/>
  <c r="M56" i="57"/>
  <c r="N56" i="57"/>
  <c r="O56" i="57"/>
  <c r="P56" i="57"/>
  <c r="Q56" i="57"/>
  <c r="R56" i="57"/>
  <c r="L57" i="57"/>
  <c r="M57" i="57"/>
  <c r="N57" i="57"/>
  <c r="O57" i="57"/>
  <c r="P57" i="57"/>
  <c r="Q57" i="57"/>
  <c r="R57" i="57"/>
  <c r="L58" i="57"/>
  <c r="M58" i="57"/>
  <c r="N58" i="57"/>
  <c r="O58" i="57"/>
  <c r="P58" i="57"/>
  <c r="Q58" i="57"/>
  <c r="R58" i="57"/>
  <c r="L59" i="57"/>
  <c r="M59" i="57"/>
  <c r="N59" i="57"/>
  <c r="O59" i="57"/>
  <c r="P59" i="57"/>
  <c r="Q59" i="57"/>
  <c r="R59" i="57"/>
  <c r="L60" i="57"/>
  <c r="M60" i="57"/>
  <c r="N60" i="57"/>
  <c r="O60" i="57"/>
  <c r="P60" i="57"/>
  <c r="Q60" i="57"/>
  <c r="R60" i="57"/>
  <c r="L61" i="57"/>
  <c r="M61" i="57"/>
  <c r="N61" i="57"/>
  <c r="O61" i="57"/>
  <c r="P61" i="57"/>
  <c r="Q61" i="57"/>
  <c r="R61" i="57"/>
  <c r="R37" i="57"/>
  <c r="Q37" i="57"/>
  <c r="P37" i="57"/>
  <c r="O37" i="57"/>
  <c r="N37" i="57"/>
  <c r="M37" i="57"/>
  <c r="L37" i="57"/>
  <c r="B38" i="57"/>
  <c r="C38" i="57"/>
  <c r="D38" i="57"/>
  <c r="E38" i="57"/>
  <c r="F38" i="57"/>
  <c r="G38" i="57"/>
  <c r="H38" i="57"/>
  <c r="B39" i="57"/>
  <c r="C39" i="57"/>
  <c r="D39" i="57"/>
  <c r="E39" i="57"/>
  <c r="F39" i="57"/>
  <c r="G39" i="57"/>
  <c r="H39" i="57"/>
  <c r="B40" i="57"/>
  <c r="C40" i="57"/>
  <c r="D40" i="57"/>
  <c r="E40" i="57"/>
  <c r="F40" i="57"/>
  <c r="G40" i="57"/>
  <c r="H40" i="57"/>
  <c r="B41" i="57"/>
  <c r="C41" i="57"/>
  <c r="D41" i="57"/>
  <c r="E41" i="57"/>
  <c r="F41" i="57"/>
  <c r="G41" i="57"/>
  <c r="H41" i="57"/>
  <c r="B42" i="57"/>
  <c r="C42" i="57"/>
  <c r="D42" i="57"/>
  <c r="E42" i="57"/>
  <c r="F42" i="57"/>
  <c r="G42" i="57"/>
  <c r="H42" i="57"/>
  <c r="B43" i="57"/>
  <c r="C43" i="57"/>
  <c r="D43" i="57"/>
  <c r="E43" i="57"/>
  <c r="F43" i="57"/>
  <c r="G43" i="57"/>
  <c r="H43" i="57"/>
  <c r="B44" i="57"/>
  <c r="C44" i="57"/>
  <c r="D44" i="57"/>
  <c r="E44" i="57"/>
  <c r="F44" i="57"/>
  <c r="G44" i="57"/>
  <c r="H44" i="57"/>
  <c r="B45" i="57"/>
  <c r="C45" i="57"/>
  <c r="D45" i="57"/>
  <c r="E45" i="57"/>
  <c r="F45" i="57"/>
  <c r="G45" i="57"/>
  <c r="H45" i="57"/>
  <c r="B46" i="57"/>
  <c r="C46" i="57"/>
  <c r="D46" i="57"/>
  <c r="E46" i="57"/>
  <c r="F46" i="57"/>
  <c r="G46" i="57"/>
  <c r="H46" i="57"/>
  <c r="B47" i="57"/>
  <c r="C47" i="57"/>
  <c r="D47" i="57"/>
  <c r="E47" i="57"/>
  <c r="F47" i="57"/>
  <c r="G47" i="57"/>
  <c r="H47" i="57"/>
  <c r="B48" i="57"/>
  <c r="C48" i="57"/>
  <c r="D48" i="57"/>
  <c r="E48" i="57"/>
  <c r="F48" i="57"/>
  <c r="G48" i="57"/>
  <c r="H48" i="57"/>
  <c r="B49" i="57"/>
  <c r="C49" i="57"/>
  <c r="D49" i="57"/>
  <c r="E49" i="57"/>
  <c r="F49" i="57"/>
  <c r="G49" i="57"/>
  <c r="H49" i="57"/>
  <c r="B50" i="57"/>
  <c r="C50" i="57"/>
  <c r="D50" i="57"/>
  <c r="E50" i="57"/>
  <c r="F50" i="57"/>
  <c r="G50" i="57"/>
  <c r="H50" i="57"/>
  <c r="B51" i="57"/>
  <c r="C51" i="57"/>
  <c r="D51" i="57"/>
  <c r="E51" i="57"/>
  <c r="F51" i="57"/>
  <c r="G51" i="57"/>
  <c r="H51" i="57"/>
  <c r="B52" i="57"/>
  <c r="C52" i="57"/>
  <c r="D52" i="57"/>
  <c r="E52" i="57"/>
  <c r="F52" i="57"/>
  <c r="G52" i="57"/>
  <c r="H52" i="57"/>
  <c r="B53" i="57"/>
  <c r="C53" i="57"/>
  <c r="D53" i="57"/>
  <c r="E53" i="57"/>
  <c r="F53" i="57"/>
  <c r="G53" i="57"/>
  <c r="H53" i="57"/>
  <c r="B54" i="57"/>
  <c r="C54" i="57"/>
  <c r="D54" i="57"/>
  <c r="E54" i="57"/>
  <c r="F54" i="57"/>
  <c r="G54" i="57"/>
  <c r="H54" i="57"/>
  <c r="B55" i="57"/>
  <c r="C55" i="57"/>
  <c r="D55" i="57"/>
  <c r="E55" i="57"/>
  <c r="F55" i="57"/>
  <c r="G55" i="57"/>
  <c r="H55" i="57"/>
  <c r="B56" i="57"/>
  <c r="C56" i="57"/>
  <c r="D56" i="57"/>
  <c r="E56" i="57"/>
  <c r="F56" i="57"/>
  <c r="G56" i="57"/>
  <c r="H56" i="57"/>
  <c r="B57" i="57"/>
  <c r="C57" i="57"/>
  <c r="D57" i="57"/>
  <c r="E57" i="57"/>
  <c r="F57" i="57"/>
  <c r="G57" i="57"/>
  <c r="H57" i="57"/>
  <c r="B58" i="57"/>
  <c r="C58" i="57"/>
  <c r="D58" i="57"/>
  <c r="E58" i="57"/>
  <c r="F58" i="57"/>
  <c r="G58" i="57"/>
  <c r="H58" i="57"/>
  <c r="B59" i="57"/>
  <c r="C59" i="57"/>
  <c r="D59" i="57"/>
  <c r="E59" i="57"/>
  <c r="F59" i="57"/>
  <c r="G59" i="57"/>
  <c r="H59" i="57"/>
  <c r="B60" i="57"/>
  <c r="C60" i="57"/>
  <c r="D60" i="57"/>
  <c r="E60" i="57"/>
  <c r="F60" i="57"/>
  <c r="G60" i="57"/>
  <c r="H60" i="57"/>
  <c r="B61" i="57"/>
  <c r="C61" i="57"/>
  <c r="D61" i="57"/>
  <c r="E61" i="57"/>
  <c r="F61" i="57"/>
  <c r="G61" i="57"/>
  <c r="H61" i="57"/>
  <c r="H37" i="57"/>
  <c r="G37" i="57"/>
  <c r="F37" i="57"/>
  <c r="E37" i="57"/>
  <c r="D37" i="57"/>
  <c r="C37" i="57"/>
  <c r="B37" i="57"/>
  <c r="H211" i="57"/>
  <c r="G211" i="57"/>
  <c r="F211" i="57"/>
  <c r="E211" i="57"/>
  <c r="D211" i="57"/>
  <c r="C211" i="57"/>
  <c r="B211" i="57"/>
  <c r="H210" i="57"/>
  <c r="G210" i="57"/>
  <c r="F210" i="57"/>
  <c r="E210" i="57"/>
  <c r="D210" i="57"/>
  <c r="C210" i="57"/>
  <c r="B210" i="57"/>
  <c r="H209" i="57"/>
  <c r="G209" i="57"/>
  <c r="F209" i="57"/>
  <c r="E209" i="57"/>
  <c r="D209" i="57"/>
  <c r="C209" i="57"/>
  <c r="B209" i="57"/>
  <c r="H208" i="57"/>
  <c r="G208" i="57"/>
  <c r="F208" i="57"/>
  <c r="E208" i="57"/>
  <c r="D208" i="57"/>
  <c r="C208" i="57"/>
  <c r="B208" i="57"/>
  <c r="H207" i="57"/>
  <c r="G207" i="57"/>
  <c r="F207" i="57"/>
  <c r="E207" i="57"/>
  <c r="D207" i="57"/>
  <c r="C207" i="57"/>
  <c r="B207" i="57"/>
  <c r="H206" i="57"/>
  <c r="G206" i="57"/>
  <c r="F206" i="57"/>
  <c r="E206" i="57"/>
  <c r="D206" i="57"/>
  <c r="C206" i="57"/>
  <c r="B206" i="57"/>
  <c r="H205" i="57"/>
  <c r="G205" i="57"/>
  <c r="F205" i="57"/>
  <c r="E205" i="57"/>
  <c r="D205" i="57"/>
  <c r="C205" i="57"/>
  <c r="B205" i="57"/>
  <c r="H204" i="57"/>
  <c r="G204" i="57"/>
  <c r="F204" i="57"/>
  <c r="E204" i="57"/>
  <c r="D204" i="57"/>
  <c r="C204" i="57"/>
  <c r="B204" i="57"/>
  <c r="H203" i="57"/>
  <c r="G203" i="57"/>
  <c r="F203" i="57"/>
  <c r="E203" i="57"/>
  <c r="D203" i="57"/>
  <c r="C203" i="57"/>
  <c r="B203" i="57"/>
  <c r="H202" i="57"/>
  <c r="G202" i="57"/>
  <c r="F202" i="57"/>
  <c r="E202" i="57"/>
  <c r="D202" i="57"/>
  <c r="C202" i="57"/>
  <c r="B202" i="57"/>
  <c r="H201" i="57"/>
  <c r="G201" i="57"/>
  <c r="F201" i="57"/>
  <c r="E201" i="57"/>
  <c r="D201" i="57"/>
  <c r="C201" i="57"/>
  <c r="B201" i="57"/>
  <c r="H200" i="57"/>
  <c r="G200" i="57"/>
  <c r="F200" i="57"/>
  <c r="E200" i="57"/>
  <c r="D200" i="57"/>
  <c r="C200" i="57"/>
  <c r="B200" i="57"/>
  <c r="H199" i="57"/>
  <c r="G199" i="57"/>
  <c r="F199" i="57"/>
  <c r="E199" i="57"/>
  <c r="D199" i="57"/>
  <c r="C199" i="57"/>
  <c r="B199" i="57"/>
  <c r="H198" i="57"/>
  <c r="G198" i="57"/>
  <c r="F198" i="57"/>
  <c r="E198" i="57"/>
  <c r="D198" i="57"/>
  <c r="C198" i="57"/>
  <c r="B198" i="57"/>
  <c r="H197" i="57"/>
  <c r="G197" i="57"/>
  <c r="F197" i="57"/>
  <c r="E197" i="57"/>
  <c r="D197" i="57"/>
  <c r="C197" i="57"/>
  <c r="B197" i="57"/>
  <c r="H196" i="57"/>
  <c r="G196" i="57"/>
  <c r="F196" i="57"/>
  <c r="E196" i="57"/>
  <c r="D196" i="57"/>
  <c r="C196" i="57"/>
  <c r="B196" i="57"/>
  <c r="H195" i="57"/>
  <c r="G195" i="57"/>
  <c r="F195" i="57"/>
  <c r="E195" i="57"/>
  <c r="D195" i="57"/>
  <c r="C195" i="57"/>
  <c r="B195" i="57"/>
  <c r="H194" i="57"/>
  <c r="G194" i="57"/>
  <c r="F194" i="57"/>
  <c r="E194" i="57"/>
  <c r="D194" i="57"/>
  <c r="C194" i="57"/>
  <c r="B194" i="57"/>
  <c r="H193" i="57"/>
  <c r="G193" i="57"/>
  <c r="F193" i="57"/>
  <c r="E193" i="57"/>
  <c r="D193" i="57"/>
  <c r="C193" i="57"/>
  <c r="B193" i="57"/>
  <c r="H192" i="57"/>
  <c r="G192" i="57"/>
  <c r="F192" i="57"/>
  <c r="E192" i="57"/>
  <c r="D192" i="57"/>
  <c r="C192" i="57"/>
  <c r="B192" i="57"/>
  <c r="H191" i="57"/>
  <c r="G191" i="57"/>
  <c r="F191" i="57"/>
  <c r="E191" i="57"/>
  <c r="D191" i="57"/>
  <c r="C191" i="57"/>
  <c r="B191" i="57"/>
  <c r="H190" i="57"/>
  <c r="G190" i="57"/>
  <c r="F190" i="57"/>
  <c r="E190" i="57"/>
  <c r="D190" i="57"/>
  <c r="C190" i="57"/>
  <c r="B190" i="57"/>
  <c r="M189" i="57"/>
  <c r="H189" i="57"/>
  <c r="G189" i="57"/>
  <c r="F189" i="57"/>
  <c r="E189" i="57"/>
  <c r="D189" i="57"/>
  <c r="C189" i="57"/>
  <c r="B189" i="57"/>
  <c r="M188" i="57"/>
  <c r="H188" i="57"/>
  <c r="G188" i="57"/>
  <c r="F188" i="57"/>
  <c r="E188" i="57"/>
  <c r="D188" i="57"/>
  <c r="C188" i="57"/>
  <c r="B188" i="57"/>
  <c r="M187" i="57"/>
  <c r="H187" i="57"/>
  <c r="G187" i="57"/>
  <c r="F187" i="57"/>
  <c r="E187" i="57"/>
  <c r="D187" i="57"/>
  <c r="C187" i="57"/>
  <c r="B187" i="57"/>
  <c r="M186" i="57"/>
  <c r="M185" i="57"/>
  <c r="M184" i="57"/>
  <c r="M183" i="57"/>
  <c r="M182" i="57"/>
  <c r="M181" i="57"/>
  <c r="M180" i="57"/>
  <c r="M179" i="57"/>
  <c r="M178" i="57"/>
  <c r="M177" i="57"/>
  <c r="M176" i="57"/>
  <c r="M175" i="57"/>
  <c r="M174" i="57"/>
  <c r="M173" i="57"/>
  <c r="M172" i="57"/>
  <c r="M171" i="57"/>
  <c r="M170" i="57"/>
  <c r="M169" i="57"/>
  <c r="M168" i="57"/>
  <c r="M167" i="57"/>
  <c r="M166" i="57"/>
  <c r="M165" i="57"/>
  <c r="R31" i="57"/>
  <c r="Q31" i="57"/>
  <c r="P31" i="57"/>
  <c r="O31" i="57"/>
  <c r="N31" i="57"/>
  <c r="M31" i="57"/>
  <c r="L31" i="57"/>
  <c r="H31" i="57"/>
  <c r="G31" i="57"/>
  <c r="F31" i="57"/>
  <c r="E31" i="57"/>
  <c r="D31" i="57"/>
  <c r="C31" i="57"/>
  <c r="B31" i="57"/>
  <c r="R30" i="57"/>
  <c r="Q30" i="57"/>
  <c r="P30" i="57"/>
  <c r="O30" i="57"/>
  <c r="N30" i="57"/>
  <c r="M30" i="57"/>
  <c r="L30" i="57"/>
  <c r="H30" i="57"/>
  <c r="G30" i="57"/>
  <c r="F30" i="57"/>
  <c r="E30" i="57"/>
  <c r="D30" i="57"/>
  <c r="C30" i="57"/>
  <c r="B30" i="57"/>
  <c r="R29" i="57"/>
  <c r="Q29" i="57"/>
  <c r="P29" i="57"/>
  <c r="O29" i="57"/>
  <c r="N29" i="57"/>
  <c r="M29" i="57"/>
  <c r="L29" i="57"/>
  <c r="H29" i="57"/>
  <c r="G29" i="57"/>
  <c r="F29" i="57"/>
  <c r="E29" i="57"/>
  <c r="D29" i="57"/>
  <c r="C29" i="57"/>
  <c r="B29" i="57"/>
  <c r="R28" i="57"/>
  <c r="Q28" i="57"/>
  <c r="P28" i="57"/>
  <c r="O28" i="57"/>
  <c r="N28" i="57"/>
  <c r="M28" i="57"/>
  <c r="L28" i="57"/>
  <c r="H28" i="57"/>
  <c r="G28" i="57"/>
  <c r="F28" i="57"/>
  <c r="E28" i="57"/>
  <c r="D28" i="57"/>
  <c r="C28" i="57"/>
  <c r="B28" i="57"/>
  <c r="R27" i="57"/>
  <c r="Q27" i="57"/>
  <c r="P27" i="57"/>
  <c r="O27" i="57"/>
  <c r="N27" i="57"/>
  <c r="M27" i="57"/>
  <c r="L27" i="57"/>
  <c r="H27" i="57"/>
  <c r="G27" i="57"/>
  <c r="F27" i="57"/>
  <c r="E27" i="57"/>
  <c r="D27" i="57"/>
  <c r="C27" i="57"/>
  <c r="B27" i="57"/>
  <c r="R26" i="57"/>
  <c r="Q26" i="57"/>
  <c r="P26" i="57"/>
  <c r="O26" i="57"/>
  <c r="N26" i="57"/>
  <c r="M26" i="57"/>
  <c r="L26" i="57"/>
  <c r="H26" i="57"/>
  <c r="G26" i="57"/>
  <c r="F26" i="57"/>
  <c r="E26" i="57"/>
  <c r="D26" i="57"/>
  <c r="C26" i="57"/>
  <c r="B26" i="57"/>
  <c r="R25" i="57"/>
  <c r="Q25" i="57"/>
  <c r="P25" i="57"/>
  <c r="O25" i="57"/>
  <c r="N25" i="57"/>
  <c r="M25" i="57"/>
  <c r="L25" i="57"/>
  <c r="H25" i="57"/>
  <c r="G25" i="57"/>
  <c r="F25" i="57"/>
  <c r="E25" i="57"/>
  <c r="D25" i="57"/>
  <c r="C25" i="57"/>
  <c r="B25" i="57"/>
  <c r="R24" i="57"/>
  <c r="Q24" i="57"/>
  <c r="P24" i="57"/>
  <c r="O24" i="57"/>
  <c r="N24" i="57"/>
  <c r="M24" i="57"/>
  <c r="L24" i="57"/>
  <c r="H24" i="57"/>
  <c r="G24" i="57"/>
  <c r="F24" i="57"/>
  <c r="E24" i="57"/>
  <c r="D24" i="57"/>
  <c r="C24" i="57"/>
  <c r="B24" i="57"/>
  <c r="R23" i="57"/>
  <c r="Q23" i="57"/>
  <c r="P23" i="57"/>
  <c r="O23" i="57"/>
  <c r="N23" i="57"/>
  <c r="M23" i="57"/>
  <c r="L23" i="57"/>
  <c r="H23" i="57"/>
  <c r="G23" i="57"/>
  <c r="F23" i="57"/>
  <c r="E23" i="57"/>
  <c r="D23" i="57"/>
  <c r="C23" i="57"/>
  <c r="B23" i="57"/>
  <c r="R22" i="57"/>
  <c r="Q22" i="57"/>
  <c r="P22" i="57"/>
  <c r="O22" i="57"/>
  <c r="N22" i="57"/>
  <c r="M22" i="57"/>
  <c r="L22" i="57"/>
  <c r="H22" i="57"/>
  <c r="G22" i="57"/>
  <c r="F22" i="57"/>
  <c r="E22" i="57"/>
  <c r="D22" i="57"/>
  <c r="C22" i="57"/>
  <c r="B22" i="57"/>
  <c r="R21" i="57"/>
  <c r="Q21" i="57"/>
  <c r="P21" i="57"/>
  <c r="O21" i="57"/>
  <c r="N21" i="57"/>
  <c r="M21" i="57"/>
  <c r="L21" i="57"/>
  <c r="H21" i="57"/>
  <c r="G21" i="57"/>
  <c r="F21" i="57"/>
  <c r="E21" i="57"/>
  <c r="D21" i="57"/>
  <c r="C21" i="57"/>
  <c r="B21" i="57"/>
  <c r="R20" i="57"/>
  <c r="Q20" i="57"/>
  <c r="P20" i="57"/>
  <c r="O20" i="57"/>
  <c r="N20" i="57"/>
  <c r="M20" i="57"/>
  <c r="L20" i="57"/>
  <c r="H20" i="57"/>
  <c r="G20" i="57"/>
  <c r="F20" i="57"/>
  <c r="E20" i="57"/>
  <c r="D20" i="57"/>
  <c r="C20" i="57"/>
  <c r="B20" i="57"/>
  <c r="R19" i="57"/>
  <c r="Q19" i="57"/>
  <c r="P19" i="57"/>
  <c r="O19" i="57"/>
  <c r="N19" i="57"/>
  <c r="M19" i="57"/>
  <c r="L19" i="57"/>
  <c r="H19" i="57"/>
  <c r="G19" i="57"/>
  <c r="F19" i="57"/>
  <c r="E19" i="57"/>
  <c r="D19" i="57"/>
  <c r="C19" i="57"/>
  <c r="B19" i="57"/>
  <c r="R18" i="57"/>
  <c r="Q18" i="57"/>
  <c r="P18" i="57"/>
  <c r="O18" i="57"/>
  <c r="N18" i="57"/>
  <c r="M18" i="57"/>
  <c r="L18" i="57"/>
  <c r="H18" i="57"/>
  <c r="G18" i="57"/>
  <c r="F18" i="57"/>
  <c r="E18" i="57"/>
  <c r="D18" i="57"/>
  <c r="C18" i="57"/>
  <c r="B18" i="57"/>
  <c r="R17" i="57"/>
  <c r="Q17" i="57"/>
  <c r="P17" i="57"/>
  <c r="O17" i="57"/>
  <c r="N17" i="57"/>
  <c r="M17" i="57"/>
  <c r="L17" i="57"/>
  <c r="H17" i="57"/>
  <c r="G17" i="57"/>
  <c r="F17" i="57"/>
  <c r="E17" i="57"/>
  <c r="D17" i="57"/>
  <c r="C17" i="57"/>
  <c r="B17" i="57"/>
  <c r="R16" i="57"/>
  <c r="Q16" i="57"/>
  <c r="P16" i="57"/>
  <c r="O16" i="57"/>
  <c r="N16" i="57"/>
  <c r="M16" i="57"/>
  <c r="L16" i="57"/>
  <c r="H16" i="57"/>
  <c r="G16" i="57"/>
  <c r="F16" i="57"/>
  <c r="E16" i="57"/>
  <c r="D16" i="57"/>
  <c r="C16" i="57"/>
  <c r="B16" i="57"/>
  <c r="R15" i="57"/>
  <c r="Q15" i="57"/>
  <c r="P15" i="57"/>
  <c r="O15" i="57"/>
  <c r="N15" i="57"/>
  <c r="M15" i="57"/>
  <c r="L15" i="57"/>
  <c r="H15" i="57"/>
  <c r="G15" i="57"/>
  <c r="F15" i="57"/>
  <c r="E15" i="57"/>
  <c r="D15" i="57"/>
  <c r="C15" i="57"/>
  <c r="B15" i="57"/>
  <c r="R14" i="57"/>
  <c r="Q14" i="57"/>
  <c r="P14" i="57"/>
  <c r="O14" i="57"/>
  <c r="N14" i="57"/>
  <c r="M14" i="57"/>
  <c r="L14" i="57"/>
  <c r="H14" i="57"/>
  <c r="G14" i="57"/>
  <c r="F14" i="57"/>
  <c r="E14" i="57"/>
  <c r="D14" i="57"/>
  <c r="C14" i="57"/>
  <c r="B14" i="57"/>
  <c r="R13" i="57"/>
  <c r="Q13" i="57"/>
  <c r="P13" i="57"/>
  <c r="O13" i="57"/>
  <c r="N13" i="57"/>
  <c r="M13" i="57"/>
  <c r="L13" i="57"/>
  <c r="G13" i="57"/>
  <c r="F13" i="57"/>
  <c r="E13" i="57"/>
  <c r="D13" i="57"/>
  <c r="C13" i="57"/>
  <c r="B13" i="57"/>
  <c r="R12" i="57"/>
  <c r="Q12" i="57"/>
  <c r="P12" i="57"/>
  <c r="O12" i="57"/>
  <c r="N12" i="57"/>
  <c r="M12" i="57"/>
  <c r="L12" i="57"/>
  <c r="H12" i="57"/>
  <c r="G12" i="57"/>
  <c r="F12" i="57"/>
  <c r="E12" i="57"/>
  <c r="D12" i="57"/>
  <c r="C12" i="57"/>
  <c r="B12" i="57"/>
  <c r="R11" i="57"/>
  <c r="Q11" i="57"/>
  <c r="P11" i="57"/>
  <c r="O11" i="57"/>
  <c r="N11" i="57"/>
  <c r="M11" i="57"/>
  <c r="L11" i="57"/>
  <c r="H11" i="57"/>
  <c r="G11" i="57"/>
  <c r="F11" i="57"/>
  <c r="E11" i="57"/>
  <c r="D11" i="57"/>
  <c r="C11" i="57"/>
  <c r="B11" i="57"/>
  <c r="R10" i="57"/>
  <c r="Q10" i="57"/>
  <c r="P10" i="57"/>
  <c r="O10" i="57"/>
  <c r="N10" i="57"/>
  <c r="M10" i="57"/>
  <c r="L10" i="57"/>
  <c r="H10" i="57"/>
  <c r="G10" i="57"/>
  <c r="F10" i="57"/>
  <c r="E10" i="57"/>
  <c r="D10" i="57"/>
  <c r="C10" i="57"/>
  <c r="B10" i="57"/>
  <c r="R9" i="57"/>
  <c r="Q9" i="57"/>
  <c r="P9" i="57"/>
  <c r="O9" i="57"/>
  <c r="N9" i="57"/>
  <c r="M9" i="57"/>
  <c r="L9" i="57"/>
  <c r="H9" i="57"/>
  <c r="G9" i="57"/>
  <c r="F9" i="57"/>
  <c r="E9" i="57"/>
  <c r="D9" i="57"/>
  <c r="C9" i="57"/>
  <c r="B9" i="57"/>
  <c r="R8" i="57"/>
  <c r="Q8" i="57"/>
  <c r="P8" i="57"/>
  <c r="O8" i="57"/>
  <c r="N8" i="57"/>
  <c r="M8" i="57"/>
  <c r="L8" i="57"/>
  <c r="H8" i="57"/>
  <c r="G8" i="57"/>
  <c r="F8" i="57"/>
  <c r="E8" i="57"/>
  <c r="D8" i="57"/>
  <c r="C8" i="57"/>
  <c r="B8" i="57"/>
  <c r="R7" i="57"/>
  <c r="Q7" i="57"/>
  <c r="P7" i="57"/>
  <c r="O7" i="57"/>
  <c r="N7" i="57"/>
  <c r="M7" i="57"/>
  <c r="L7" i="57"/>
  <c r="H7" i="57"/>
  <c r="G7" i="57"/>
  <c r="F7" i="57"/>
  <c r="E7" i="57"/>
  <c r="D7" i="57"/>
  <c r="C7" i="57"/>
  <c r="B7" i="57"/>
  <c r="L98" i="56"/>
  <c r="M98" i="56"/>
  <c r="N98" i="56"/>
  <c r="O98" i="56"/>
  <c r="P98" i="56"/>
  <c r="Q98" i="56"/>
  <c r="R98" i="56"/>
  <c r="L99" i="56"/>
  <c r="M99" i="56"/>
  <c r="N99" i="56"/>
  <c r="O99" i="56"/>
  <c r="P99" i="56"/>
  <c r="Q99" i="56"/>
  <c r="R99" i="56"/>
  <c r="L100" i="56"/>
  <c r="M100" i="56"/>
  <c r="N100" i="56"/>
  <c r="O100" i="56"/>
  <c r="P100" i="56"/>
  <c r="Q100" i="56"/>
  <c r="R100" i="56"/>
  <c r="L101" i="56"/>
  <c r="M101" i="56"/>
  <c r="N101" i="56"/>
  <c r="O101" i="56"/>
  <c r="P101" i="56"/>
  <c r="Q101" i="56"/>
  <c r="R101" i="56"/>
  <c r="L102" i="56"/>
  <c r="M102" i="56"/>
  <c r="N102" i="56"/>
  <c r="O102" i="56"/>
  <c r="P102" i="56"/>
  <c r="Q102" i="56"/>
  <c r="R102" i="56"/>
  <c r="L103" i="56"/>
  <c r="M103" i="56"/>
  <c r="N103" i="56"/>
  <c r="O103" i="56"/>
  <c r="P103" i="56"/>
  <c r="Q103" i="56"/>
  <c r="R103" i="56"/>
  <c r="L104" i="56"/>
  <c r="M104" i="56"/>
  <c r="N104" i="56"/>
  <c r="O104" i="56"/>
  <c r="P104" i="56"/>
  <c r="Q104" i="56"/>
  <c r="R104" i="56"/>
  <c r="L105" i="56"/>
  <c r="M105" i="56"/>
  <c r="N105" i="56"/>
  <c r="O105" i="56"/>
  <c r="P105" i="56"/>
  <c r="Q105" i="56"/>
  <c r="R105" i="56"/>
  <c r="L106" i="56"/>
  <c r="M106" i="56"/>
  <c r="N106" i="56"/>
  <c r="O106" i="56"/>
  <c r="P106" i="56"/>
  <c r="Q106" i="56"/>
  <c r="R106" i="56"/>
  <c r="L107" i="56"/>
  <c r="M107" i="56"/>
  <c r="N107" i="56"/>
  <c r="O107" i="56"/>
  <c r="P107" i="56"/>
  <c r="Q107" i="56"/>
  <c r="R107" i="56"/>
  <c r="L108" i="56"/>
  <c r="M108" i="56"/>
  <c r="N108" i="56"/>
  <c r="O108" i="56"/>
  <c r="P108" i="56"/>
  <c r="Q108" i="56"/>
  <c r="R108" i="56"/>
  <c r="L109" i="56"/>
  <c r="M109" i="56"/>
  <c r="N109" i="56"/>
  <c r="O109" i="56"/>
  <c r="P109" i="56"/>
  <c r="Q109" i="56"/>
  <c r="R109" i="56"/>
  <c r="L110" i="56"/>
  <c r="M110" i="56"/>
  <c r="N110" i="56"/>
  <c r="O110" i="56"/>
  <c r="P110" i="56"/>
  <c r="Q110" i="56"/>
  <c r="R110" i="56"/>
  <c r="L111" i="56"/>
  <c r="M111" i="56"/>
  <c r="N111" i="56"/>
  <c r="O111" i="56"/>
  <c r="P111" i="56"/>
  <c r="Q111" i="56"/>
  <c r="R111" i="56"/>
  <c r="L112" i="56"/>
  <c r="M112" i="56"/>
  <c r="N112" i="56"/>
  <c r="O112" i="56"/>
  <c r="P112" i="56"/>
  <c r="Q112" i="56"/>
  <c r="R112" i="56"/>
  <c r="L113" i="56"/>
  <c r="M113" i="56"/>
  <c r="N113" i="56"/>
  <c r="O113" i="56"/>
  <c r="P113" i="56"/>
  <c r="Q113" i="56"/>
  <c r="R113" i="56"/>
  <c r="L114" i="56"/>
  <c r="M114" i="56"/>
  <c r="N114" i="56"/>
  <c r="O114" i="56"/>
  <c r="P114" i="56"/>
  <c r="Q114" i="56"/>
  <c r="R114" i="56"/>
  <c r="L115" i="56"/>
  <c r="M115" i="56"/>
  <c r="N115" i="56"/>
  <c r="O115" i="56"/>
  <c r="P115" i="56"/>
  <c r="Q115" i="56"/>
  <c r="R115" i="56"/>
  <c r="L116" i="56"/>
  <c r="M116" i="56"/>
  <c r="N116" i="56"/>
  <c r="O116" i="56"/>
  <c r="P116" i="56"/>
  <c r="Q116" i="56"/>
  <c r="R116" i="56"/>
  <c r="L117" i="56"/>
  <c r="M117" i="56"/>
  <c r="N117" i="56"/>
  <c r="O117" i="56"/>
  <c r="P117" i="56"/>
  <c r="Q117" i="56"/>
  <c r="R117" i="56"/>
  <c r="L118" i="56"/>
  <c r="M118" i="56"/>
  <c r="N118" i="56"/>
  <c r="O118" i="56"/>
  <c r="P118" i="56"/>
  <c r="Q118" i="56"/>
  <c r="R118" i="56"/>
  <c r="L119" i="56"/>
  <c r="M119" i="56"/>
  <c r="N119" i="56"/>
  <c r="O119" i="56"/>
  <c r="P119" i="56"/>
  <c r="Q119" i="56"/>
  <c r="R119" i="56"/>
  <c r="L120" i="56"/>
  <c r="M120" i="56"/>
  <c r="N120" i="56"/>
  <c r="O120" i="56"/>
  <c r="P120" i="56"/>
  <c r="Q120" i="56"/>
  <c r="R120" i="56"/>
  <c r="L121" i="56"/>
  <c r="M121" i="56"/>
  <c r="N121" i="56"/>
  <c r="O121" i="56"/>
  <c r="P121" i="56"/>
  <c r="Q121" i="56"/>
  <c r="R121" i="56"/>
  <c r="R97" i="56"/>
  <c r="Q97" i="56"/>
  <c r="P97" i="56"/>
  <c r="O97" i="56"/>
  <c r="N97" i="56"/>
  <c r="M97" i="56"/>
  <c r="L97" i="56"/>
  <c r="L68" i="56"/>
  <c r="M68" i="56"/>
  <c r="N68" i="56"/>
  <c r="O68" i="56"/>
  <c r="P68" i="56"/>
  <c r="Q68" i="56"/>
  <c r="R68" i="56"/>
  <c r="L69" i="56"/>
  <c r="M69" i="56"/>
  <c r="N69" i="56"/>
  <c r="O69" i="56"/>
  <c r="P69" i="56"/>
  <c r="Q69" i="56"/>
  <c r="R69" i="56"/>
  <c r="L70" i="56"/>
  <c r="M70" i="56"/>
  <c r="N70" i="56"/>
  <c r="O70" i="56"/>
  <c r="P70" i="56"/>
  <c r="Q70" i="56"/>
  <c r="R70" i="56"/>
  <c r="L71" i="56"/>
  <c r="M71" i="56"/>
  <c r="N71" i="56"/>
  <c r="O71" i="56"/>
  <c r="P71" i="56"/>
  <c r="Q71" i="56"/>
  <c r="R71" i="56"/>
  <c r="L72" i="56"/>
  <c r="M72" i="56"/>
  <c r="N72" i="56"/>
  <c r="O72" i="56"/>
  <c r="P72" i="56"/>
  <c r="Q72" i="56"/>
  <c r="R72" i="56"/>
  <c r="L73" i="56"/>
  <c r="M73" i="56"/>
  <c r="N73" i="56"/>
  <c r="O73" i="56"/>
  <c r="P73" i="56"/>
  <c r="Q73" i="56"/>
  <c r="R73" i="56"/>
  <c r="L74" i="56"/>
  <c r="M74" i="56"/>
  <c r="N74" i="56"/>
  <c r="O74" i="56"/>
  <c r="P74" i="56"/>
  <c r="Q74" i="56"/>
  <c r="R74" i="56"/>
  <c r="L75" i="56"/>
  <c r="M75" i="56"/>
  <c r="N75" i="56"/>
  <c r="O75" i="56"/>
  <c r="P75" i="56"/>
  <c r="Q75" i="56"/>
  <c r="R75" i="56"/>
  <c r="L76" i="56"/>
  <c r="M76" i="56"/>
  <c r="N76" i="56"/>
  <c r="O76" i="56"/>
  <c r="P76" i="56"/>
  <c r="Q76" i="56"/>
  <c r="R76" i="56"/>
  <c r="L77" i="56"/>
  <c r="M77" i="56"/>
  <c r="N77" i="56"/>
  <c r="O77" i="56"/>
  <c r="P77" i="56"/>
  <c r="Q77" i="56"/>
  <c r="R77" i="56"/>
  <c r="L78" i="56"/>
  <c r="M78" i="56"/>
  <c r="N78" i="56"/>
  <c r="O78" i="56"/>
  <c r="P78" i="56"/>
  <c r="Q78" i="56"/>
  <c r="R78" i="56"/>
  <c r="L79" i="56"/>
  <c r="M79" i="56"/>
  <c r="N79" i="56"/>
  <c r="O79" i="56"/>
  <c r="P79" i="56"/>
  <c r="Q79" i="56"/>
  <c r="R79" i="56"/>
  <c r="L80" i="56"/>
  <c r="M80" i="56"/>
  <c r="N80" i="56"/>
  <c r="O80" i="56"/>
  <c r="P80" i="56"/>
  <c r="Q80" i="56"/>
  <c r="R80" i="56"/>
  <c r="L81" i="56"/>
  <c r="M81" i="56"/>
  <c r="N81" i="56"/>
  <c r="O81" i="56"/>
  <c r="P81" i="56"/>
  <c r="Q81" i="56"/>
  <c r="R81" i="56"/>
  <c r="L82" i="56"/>
  <c r="M82" i="56"/>
  <c r="N82" i="56"/>
  <c r="O82" i="56"/>
  <c r="P82" i="56"/>
  <c r="Q82" i="56"/>
  <c r="R82" i="56"/>
  <c r="L83" i="56"/>
  <c r="M83" i="56"/>
  <c r="N83" i="56"/>
  <c r="O83" i="56"/>
  <c r="P83" i="56"/>
  <c r="Q83" i="56"/>
  <c r="R83" i="56"/>
  <c r="L84" i="56"/>
  <c r="M84" i="56"/>
  <c r="N84" i="56"/>
  <c r="O84" i="56"/>
  <c r="P84" i="56"/>
  <c r="Q84" i="56"/>
  <c r="R84" i="56"/>
  <c r="L85" i="56"/>
  <c r="M85" i="56"/>
  <c r="N85" i="56"/>
  <c r="O85" i="56"/>
  <c r="P85" i="56"/>
  <c r="Q85" i="56"/>
  <c r="R85" i="56"/>
  <c r="L86" i="56"/>
  <c r="M86" i="56"/>
  <c r="N86" i="56"/>
  <c r="O86" i="56"/>
  <c r="P86" i="56"/>
  <c r="Q86" i="56"/>
  <c r="R86" i="56"/>
  <c r="L87" i="56"/>
  <c r="M87" i="56"/>
  <c r="N87" i="56"/>
  <c r="O87" i="56"/>
  <c r="P87" i="56"/>
  <c r="Q87" i="56"/>
  <c r="R87" i="56"/>
  <c r="L88" i="56"/>
  <c r="M88" i="56"/>
  <c r="N88" i="56"/>
  <c r="O88" i="56"/>
  <c r="P88" i="56"/>
  <c r="Q88" i="56"/>
  <c r="R88" i="56"/>
  <c r="L89" i="56"/>
  <c r="M89" i="56"/>
  <c r="N89" i="56"/>
  <c r="O89" i="56"/>
  <c r="P89" i="56"/>
  <c r="Q89" i="56"/>
  <c r="R89" i="56"/>
  <c r="L90" i="56"/>
  <c r="M90" i="56"/>
  <c r="N90" i="56"/>
  <c r="O90" i="56"/>
  <c r="P90" i="56"/>
  <c r="Q90" i="56"/>
  <c r="R90" i="56"/>
  <c r="L91" i="56"/>
  <c r="M91" i="56"/>
  <c r="N91" i="56"/>
  <c r="O91" i="56"/>
  <c r="P91" i="56"/>
  <c r="Q91" i="56"/>
  <c r="R91" i="56"/>
  <c r="R67" i="56"/>
  <c r="Q67" i="56"/>
  <c r="P67" i="56"/>
  <c r="O67" i="56"/>
  <c r="N67" i="56"/>
  <c r="M67" i="56"/>
  <c r="L67" i="56"/>
  <c r="L38" i="56"/>
  <c r="M38" i="56"/>
  <c r="N38" i="56"/>
  <c r="O38" i="56"/>
  <c r="P38" i="56"/>
  <c r="Q38" i="56"/>
  <c r="R38" i="56"/>
  <c r="L39" i="56"/>
  <c r="M39" i="56"/>
  <c r="N39" i="56"/>
  <c r="O39" i="56"/>
  <c r="P39" i="56"/>
  <c r="Q39" i="56"/>
  <c r="R39" i="56"/>
  <c r="L40" i="56"/>
  <c r="M40" i="56"/>
  <c r="N40" i="56"/>
  <c r="O40" i="56"/>
  <c r="P40" i="56"/>
  <c r="Q40" i="56"/>
  <c r="R40" i="56"/>
  <c r="L41" i="56"/>
  <c r="M41" i="56"/>
  <c r="N41" i="56"/>
  <c r="O41" i="56"/>
  <c r="P41" i="56"/>
  <c r="Q41" i="56"/>
  <c r="R41" i="56"/>
  <c r="L42" i="56"/>
  <c r="M42" i="56"/>
  <c r="N42" i="56"/>
  <c r="O42" i="56"/>
  <c r="P42" i="56"/>
  <c r="Q42" i="56"/>
  <c r="R42" i="56"/>
  <c r="L43" i="56"/>
  <c r="M43" i="56"/>
  <c r="N43" i="56"/>
  <c r="O43" i="56"/>
  <c r="P43" i="56"/>
  <c r="Q43" i="56"/>
  <c r="R43" i="56"/>
  <c r="L44" i="56"/>
  <c r="M44" i="56"/>
  <c r="N44" i="56"/>
  <c r="O44" i="56"/>
  <c r="P44" i="56"/>
  <c r="Q44" i="56"/>
  <c r="R44" i="56"/>
  <c r="L45" i="56"/>
  <c r="M45" i="56"/>
  <c r="N45" i="56"/>
  <c r="O45" i="56"/>
  <c r="P45" i="56"/>
  <c r="Q45" i="56"/>
  <c r="R45" i="56"/>
  <c r="L46" i="56"/>
  <c r="M46" i="56"/>
  <c r="N46" i="56"/>
  <c r="O46" i="56"/>
  <c r="P46" i="56"/>
  <c r="Q46" i="56"/>
  <c r="R46" i="56"/>
  <c r="L47" i="56"/>
  <c r="M47" i="56"/>
  <c r="N47" i="56"/>
  <c r="O47" i="56"/>
  <c r="P47" i="56"/>
  <c r="Q47" i="56"/>
  <c r="R47" i="56"/>
  <c r="L48" i="56"/>
  <c r="M48" i="56"/>
  <c r="N48" i="56"/>
  <c r="O48" i="56"/>
  <c r="P48" i="56"/>
  <c r="Q48" i="56"/>
  <c r="R48" i="56"/>
  <c r="L49" i="56"/>
  <c r="M49" i="56"/>
  <c r="N49" i="56"/>
  <c r="O49" i="56"/>
  <c r="P49" i="56"/>
  <c r="Q49" i="56"/>
  <c r="R49" i="56"/>
  <c r="L50" i="56"/>
  <c r="M50" i="56"/>
  <c r="N50" i="56"/>
  <c r="O50" i="56"/>
  <c r="P50" i="56"/>
  <c r="Q50" i="56"/>
  <c r="R50" i="56"/>
  <c r="L51" i="56"/>
  <c r="M51" i="56"/>
  <c r="N51" i="56"/>
  <c r="O51" i="56"/>
  <c r="P51" i="56"/>
  <c r="Q51" i="56"/>
  <c r="R51" i="56"/>
  <c r="L52" i="56"/>
  <c r="M52" i="56"/>
  <c r="N52" i="56"/>
  <c r="O52" i="56"/>
  <c r="P52" i="56"/>
  <c r="Q52" i="56"/>
  <c r="R52" i="56"/>
  <c r="L53" i="56"/>
  <c r="M53" i="56"/>
  <c r="N53" i="56"/>
  <c r="O53" i="56"/>
  <c r="P53" i="56"/>
  <c r="Q53" i="56"/>
  <c r="R53" i="56"/>
  <c r="L54" i="56"/>
  <c r="M54" i="56"/>
  <c r="N54" i="56"/>
  <c r="O54" i="56"/>
  <c r="P54" i="56"/>
  <c r="Q54" i="56"/>
  <c r="R54" i="56"/>
  <c r="L55" i="56"/>
  <c r="M55" i="56"/>
  <c r="N55" i="56"/>
  <c r="O55" i="56"/>
  <c r="P55" i="56"/>
  <c r="Q55" i="56"/>
  <c r="R55" i="56"/>
  <c r="L56" i="56"/>
  <c r="M56" i="56"/>
  <c r="N56" i="56"/>
  <c r="O56" i="56"/>
  <c r="P56" i="56"/>
  <c r="Q56" i="56"/>
  <c r="R56" i="56"/>
  <c r="L57" i="56"/>
  <c r="M57" i="56"/>
  <c r="N57" i="56"/>
  <c r="O57" i="56"/>
  <c r="P57" i="56"/>
  <c r="Q57" i="56"/>
  <c r="R57" i="56"/>
  <c r="L58" i="56"/>
  <c r="M58" i="56"/>
  <c r="N58" i="56"/>
  <c r="O58" i="56"/>
  <c r="P58" i="56"/>
  <c r="Q58" i="56"/>
  <c r="R58" i="56"/>
  <c r="L59" i="56"/>
  <c r="M59" i="56"/>
  <c r="N59" i="56"/>
  <c r="O59" i="56"/>
  <c r="P59" i="56"/>
  <c r="Q59" i="56"/>
  <c r="R59" i="56"/>
  <c r="L60" i="56"/>
  <c r="M60" i="56"/>
  <c r="N60" i="56"/>
  <c r="O60" i="56"/>
  <c r="P60" i="56"/>
  <c r="Q60" i="56"/>
  <c r="R60" i="56"/>
  <c r="L61" i="56"/>
  <c r="M61" i="56"/>
  <c r="N61" i="56"/>
  <c r="O61" i="56"/>
  <c r="P61" i="56"/>
  <c r="Q61" i="56"/>
  <c r="R61" i="56"/>
  <c r="R37" i="56"/>
  <c r="Q37" i="56"/>
  <c r="P37" i="56"/>
  <c r="O37" i="56"/>
  <c r="N37" i="56"/>
  <c r="M37" i="56"/>
  <c r="L37" i="56"/>
  <c r="B158" i="56"/>
  <c r="B38" i="56"/>
  <c r="B188" i="56"/>
  <c r="B8" i="56"/>
  <c r="C158" i="56"/>
  <c r="C38" i="56"/>
  <c r="C188" i="56"/>
  <c r="C8" i="56"/>
  <c r="D158" i="56"/>
  <c r="D38" i="56"/>
  <c r="D188" i="56"/>
  <c r="D8" i="56"/>
  <c r="E158" i="56"/>
  <c r="E38" i="56"/>
  <c r="E188" i="56"/>
  <c r="E8" i="56"/>
  <c r="F158" i="56"/>
  <c r="F38" i="56"/>
  <c r="F188" i="56"/>
  <c r="F8" i="56"/>
  <c r="G158" i="56"/>
  <c r="G38" i="56"/>
  <c r="G188" i="56"/>
  <c r="G8" i="56"/>
  <c r="H158" i="56"/>
  <c r="H38" i="56"/>
  <c r="H188" i="56"/>
  <c r="H8" i="56"/>
  <c r="B159" i="56"/>
  <c r="B39" i="56"/>
  <c r="B189" i="56"/>
  <c r="B9" i="56"/>
  <c r="C159" i="56"/>
  <c r="C39" i="56"/>
  <c r="C189" i="56"/>
  <c r="C9" i="56"/>
  <c r="D159" i="56"/>
  <c r="D39" i="56"/>
  <c r="D189" i="56"/>
  <c r="D9" i="56"/>
  <c r="E159" i="56"/>
  <c r="E39" i="56"/>
  <c r="E189" i="56"/>
  <c r="E9" i="56"/>
  <c r="F159" i="56"/>
  <c r="F39" i="56"/>
  <c r="F189" i="56"/>
  <c r="F9" i="56"/>
  <c r="G159" i="56"/>
  <c r="G39" i="56"/>
  <c r="G189" i="56"/>
  <c r="G9" i="56"/>
  <c r="H159" i="56"/>
  <c r="H39" i="56"/>
  <c r="H189" i="56"/>
  <c r="H9" i="56"/>
  <c r="B160" i="56"/>
  <c r="B40" i="56"/>
  <c r="B190" i="56"/>
  <c r="B10" i="56"/>
  <c r="C160" i="56"/>
  <c r="C40" i="56"/>
  <c r="C190" i="56"/>
  <c r="C10" i="56"/>
  <c r="D160" i="56"/>
  <c r="D40" i="56"/>
  <c r="D190" i="56"/>
  <c r="D10" i="56"/>
  <c r="E160" i="56"/>
  <c r="E40" i="56"/>
  <c r="E190" i="56"/>
  <c r="E10" i="56"/>
  <c r="F160" i="56"/>
  <c r="F40" i="56"/>
  <c r="F190" i="56"/>
  <c r="F10" i="56"/>
  <c r="G160" i="56"/>
  <c r="G40" i="56"/>
  <c r="G190" i="56"/>
  <c r="G10" i="56"/>
  <c r="H160" i="56"/>
  <c r="H40" i="56"/>
  <c r="H190" i="56"/>
  <c r="H10" i="56"/>
  <c r="B161" i="56"/>
  <c r="B41" i="56"/>
  <c r="B191" i="56"/>
  <c r="B11" i="56"/>
  <c r="C161" i="56"/>
  <c r="C41" i="56"/>
  <c r="C191" i="56"/>
  <c r="C11" i="56"/>
  <c r="D161" i="56"/>
  <c r="D41" i="56"/>
  <c r="D191" i="56"/>
  <c r="D11" i="56"/>
  <c r="E161" i="56"/>
  <c r="E41" i="56"/>
  <c r="E191" i="56"/>
  <c r="E11" i="56"/>
  <c r="F161" i="56"/>
  <c r="F41" i="56"/>
  <c r="F191" i="56"/>
  <c r="F11" i="56"/>
  <c r="G161" i="56"/>
  <c r="G41" i="56"/>
  <c r="G191" i="56"/>
  <c r="G11" i="56"/>
  <c r="H161" i="56"/>
  <c r="H41" i="56"/>
  <c r="H191" i="56"/>
  <c r="H11" i="56"/>
  <c r="B162" i="56"/>
  <c r="B42" i="56"/>
  <c r="B192" i="56"/>
  <c r="B12" i="56"/>
  <c r="C162" i="56"/>
  <c r="C42" i="56"/>
  <c r="C192" i="56"/>
  <c r="C12" i="56"/>
  <c r="D162" i="56"/>
  <c r="D42" i="56"/>
  <c r="D192" i="56"/>
  <c r="D12" i="56"/>
  <c r="E162" i="56"/>
  <c r="E42" i="56"/>
  <c r="E192" i="56"/>
  <c r="E12" i="56"/>
  <c r="F162" i="56"/>
  <c r="F42" i="56"/>
  <c r="F192" i="56"/>
  <c r="F12" i="56"/>
  <c r="G162" i="56"/>
  <c r="G42" i="56"/>
  <c r="G192" i="56"/>
  <c r="G12" i="56"/>
  <c r="H162" i="56"/>
  <c r="H42" i="56"/>
  <c r="H192" i="56"/>
  <c r="H12" i="56"/>
  <c r="B163" i="56"/>
  <c r="B43" i="56"/>
  <c r="B193" i="56"/>
  <c r="B13" i="56"/>
  <c r="C163" i="56"/>
  <c r="C43" i="56"/>
  <c r="C193" i="56"/>
  <c r="C13" i="56"/>
  <c r="D163" i="56"/>
  <c r="D43" i="56"/>
  <c r="D193" i="56"/>
  <c r="D13" i="56"/>
  <c r="E163" i="56"/>
  <c r="E43" i="56"/>
  <c r="E193" i="56"/>
  <c r="E13" i="56"/>
  <c r="F163" i="56"/>
  <c r="F43" i="56"/>
  <c r="F193" i="56"/>
  <c r="F13" i="56"/>
  <c r="G163" i="56"/>
  <c r="G43" i="56"/>
  <c r="G193" i="56"/>
  <c r="G13" i="56"/>
  <c r="B164" i="56"/>
  <c r="B44" i="56"/>
  <c r="B194" i="56"/>
  <c r="B14" i="56"/>
  <c r="C164" i="56"/>
  <c r="C44" i="56"/>
  <c r="C194" i="56"/>
  <c r="C14" i="56"/>
  <c r="D164" i="56"/>
  <c r="D44" i="56"/>
  <c r="D194" i="56"/>
  <c r="D14" i="56"/>
  <c r="E164" i="56"/>
  <c r="E44" i="56"/>
  <c r="E194" i="56"/>
  <c r="E14" i="56"/>
  <c r="F164" i="56"/>
  <c r="F44" i="56"/>
  <c r="F194" i="56"/>
  <c r="F14" i="56"/>
  <c r="G164" i="56"/>
  <c r="G44" i="56"/>
  <c r="G194" i="56"/>
  <c r="G14" i="56"/>
  <c r="H164" i="56"/>
  <c r="H44" i="56"/>
  <c r="H194" i="56"/>
  <c r="H14" i="56"/>
  <c r="B165" i="56"/>
  <c r="B45" i="56"/>
  <c r="B195" i="56"/>
  <c r="B15" i="56"/>
  <c r="C165" i="56"/>
  <c r="C45" i="56"/>
  <c r="C195" i="56"/>
  <c r="C15" i="56"/>
  <c r="D165" i="56"/>
  <c r="D45" i="56"/>
  <c r="D195" i="56"/>
  <c r="D15" i="56"/>
  <c r="E165" i="56"/>
  <c r="E45" i="56"/>
  <c r="E195" i="56"/>
  <c r="E15" i="56"/>
  <c r="F165" i="56"/>
  <c r="F45" i="56"/>
  <c r="F195" i="56"/>
  <c r="F15" i="56"/>
  <c r="G165" i="56"/>
  <c r="G45" i="56"/>
  <c r="G195" i="56"/>
  <c r="G15" i="56"/>
  <c r="H165" i="56"/>
  <c r="H45" i="56"/>
  <c r="H195" i="56"/>
  <c r="H15" i="56"/>
  <c r="B166" i="56"/>
  <c r="B46" i="56"/>
  <c r="B196" i="56"/>
  <c r="B16" i="56"/>
  <c r="C166" i="56"/>
  <c r="C46" i="56"/>
  <c r="C196" i="56"/>
  <c r="C16" i="56"/>
  <c r="D166" i="56"/>
  <c r="D46" i="56"/>
  <c r="D196" i="56"/>
  <c r="D16" i="56"/>
  <c r="E166" i="56"/>
  <c r="E46" i="56"/>
  <c r="E196" i="56"/>
  <c r="E16" i="56"/>
  <c r="F166" i="56"/>
  <c r="F46" i="56"/>
  <c r="F196" i="56"/>
  <c r="F16" i="56"/>
  <c r="G166" i="56"/>
  <c r="G46" i="56"/>
  <c r="G196" i="56"/>
  <c r="G16" i="56"/>
  <c r="H166" i="56"/>
  <c r="H46" i="56"/>
  <c r="H196" i="56"/>
  <c r="H16" i="56"/>
  <c r="B167" i="56"/>
  <c r="B47" i="56"/>
  <c r="B197" i="56"/>
  <c r="B17" i="56"/>
  <c r="C167" i="56"/>
  <c r="C47" i="56"/>
  <c r="C197" i="56"/>
  <c r="C17" i="56"/>
  <c r="D167" i="56"/>
  <c r="D47" i="56"/>
  <c r="D197" i="56"/>
  <c r="D17" i="56"/>
  <c r="E167" i="56"/>
  <c r="E47" i="56"/>
  <c r="E197" i="56"/>
  <c r="E17" i="56"/>
  <c r="F167" i="56"/>
  <c r="F47" i="56"/>
  <c r="F197" i="56"/>
  <c r="F17" i="56"/>
  <c r="G167" i="56"/>
  <c r="G47" i="56"/>
  <c r="G197" i="56"/>
  <c r="G17" i="56"/>
  <c r="H167" i="56"/>
  <c r="H47" i="56"/>
  <c r="H197" i="56"/>
  <c r="H17" i="56"/>
  <c r="B168" i="56"/>
  <c r="B48" i="56"/>
  <c r="B198" i="56"/>
  <c r="B18" i="56"/>
  <c r="C168" i="56"/>
  <c r="C48" i="56"/>
  <c r="C198" i="56"/>
  <c r="C18" i="56"/>
  <c r="D168" i="56"/>
  <c r="D48" i="56"/>
  <c r="D198" i="56"/>
  <c r="D18" i="56"/>
  <c r="E168" i="56"/>
  <c r="E48" i="56"/>
  <c r="E198" i="56"/>
  <c r="E18" i="56"/>
  <c r="F168" i="56"/>
  <c r="F48" i="56"/>
  <c r="F198" i="56"/>
  <c r="F18" i="56"/>
  <c r="G168" i="56"/>
  <c r="G48" i="56"/>
  <c r="G198" i="56"/>
  <c r="G18" i="56"/>
  <c r="H168" i="56"/>
  <c r="H48" i="56"/>
  <c r="H198" i="56"/>
  <c r="H18" i="56"/>
  <c r="B169" i="56"/>
  <c r="B49" i="56"/>
  <c r="B199" i="56"/>
  <c r="B19" i="56"/>
  <c r="C169" i="56"/>
  <c r="C49" i="56"/>
  <c r="C199" i="56"/>
  <c r="C19" i="56"/>
  <c r="D169" i="56"/>
  <c r="D49" i="56"/>
  <c r="D199" i="56"/>
  <c r="D19" i="56"/>
  <c r="E169" i="56"/>
  <c r="E49" i="56"/>
  <c r="E199" i="56"/>
  <c r="E19" i="56"/>
  <c r="F169" i="56"/>
  <c r="F49" i="56"/>
  <c r="F199" i="56"/>
  <c r="F19" i="56"/>
  <c r="G169" i="56"/>
  <c r="G49" i="56"/>
  <c r="G199" i="56"/>
  <c r="G19" i="56"/>
  <c r="H169" i="56"/>
  <c r="H49" i="56"/>
  <c r="H199" i="56"/>
  <c r="H19" i="56"/>
  <c r="B170" i="56"/>
  <c r="B50" i="56"/>
  <c r="B200" i="56"/>
  <c r="B20" i="56"/>
  <c r="C170" i="56"/>
  <c r="C50" i="56"/>
  <c r="C200" i="56"/>
  <c r="C20" i="56"/>
  <c r="D170" i="56"/>
  <c r="D50" i="56"/>
  <c r="D200" i="56"/>
  <c r="D20" i="56"/>
  <c r="E170" i="56"/>
  <c r="E50" i="56"/>
  <c r="E200" i="56"/>
  <c r="E20" i="56"/>
  <c r="F170" i="56"/>
  <c r="F50" i="56"/>
  <c r="F200" i="56"/>
  <c r="F20" i="56"/>
  <c r="G170" i="56"/>
  <c r="G50" i="56"/>
  <c r="G200" i="56"/>
  <c r="G20" i="56"/>
  <c r="H170" i="56"/>
  <c r="H50" i="56"/>
  <c r="H200" i="56"/>
  <c r="H20" i="56"/>
  <c r="B171" i="56"/>
  <c r="B51" i="56"/>
  <c r="B201" i="56"/>
  <c r="B21" i="56"/>
  <c r="C171" i="56"/>
  <c r="C51" i="56"/>
  <c r="C201" i="56"/>
  <c r="C21" i="56"/>
  <c r="D171" i="56"/>
  <c r="D51" i="56"/>
  <c r="D201" i="56"/>
  <c r="D21" i="56"/>
  <c r="E171" i="56"/>
  <c r="E51" i="56"/>
  <c r="E201" i="56"/>
  <c r="E21" i="56"/>
  <c r="F171" i="56"/>
  <c r="F51" i="56"/>
  <c r="F201" i="56"/>
  <c r="F21" i="56"/>
  <c r="G171" i="56"/>
  <c r="G51" i="56"/>
  <c r="G201" i="56"/>
  <c r="G21" i="56"/>
  <c r="H171" i="56"/>
  <c r="H51" i="56"/>
  <c r="H201" i="56"/>
  <c r="H21" i="56"/>
  <c r="B172" i="56"/>
  <c r="B52" i="56"/>
  <c r="B202" i="56"/>
  <c r="B22" i="56"/>
  <c r="C172" i="56"/>
  <c r="C52" i="56"/>
  <c r="C202" i="56"/>
  <c r="C22" i="56"/>
  <c r="D172" i="56"/>
  <c r="D52" i="56"/>
  <c r="D202" i="56"/>
  <c r="D22" i="56"/>
  <c r="E172" i="56"/>
  <c r="E52" i="56"/>
  <c r="E202" i="56"/>
  <c r="E22" i="56"/>
  <c r="F172" i="56"/>
  <c r="F52" i="56"/>
  <c r="F202" i="56"/>
  <c r="F22" i="56"/>
  <c r="G172" i="56"/>
  <c r="G52" i="56"/>
  <c r="G202" i="56"/>
  <c r="G22" i="56"/>
  <c r="H172" i="56"/>
  <c r="H52" i="56"/>
  <c r="H202" i="56"/>
  <c r="H22" i="56"/>
  <c r="B173" i="56"/>
  <c r="B53" i="56"/>
  <c r="B203" i="56"/>
  <c r="B23" i="56"/>
  <c r="C173" i="56"/>
  <c r="C53" i="56"/>
  <c r="C203" i="56"/>
  <c r="C23" i="56"/>
  <c r="D173" i="56"/>
  <c r="D53" i="56"/>
  <c r="D203" i="56"/>
  <c r="D23" i="56"/>
  <c r="E173" i="56"/>
  <c r="E53" i="56"/>
  <c r="E203" i="56"/>
  <c r="E23" i="56"/>
  <c r="F173" i="56"/>
  <c r="F53" i="56"/>
  <c r="F203" i="56"/>
  <c r="F23" i="56"/>
  <c r="G173" i="56"/>
  <c r="G53" i="56"/>
  <c r="G203" i="56"/>
  <c r="G23" i="56"/>
  <c r="H173" i="56"/>
  <c r="H53" i="56"/>
  <c r="H203" i="56"/>
  <c r="H23" i="56"/>
  <c r="B174" i="56"/>
  <c r="B54" i="56"/>
  <c r="B204" i="56"/>
  <c r="B24" i="56"/>
  <c r="C174" i="56"/>
  <c r="C54" i="56"/>
  <c r="C204" i="56"/>
  <c r="C24" i="56"/>
  <c r="D174" i="56"/>
  <c r="D54" i="56"/>
  <c r="D204" i="56"/>
  <c r="D24" i="56"/>
  <c r="E174" i="56"/>
  <c r="E54" i="56"/>
  <c r="E204" i="56"/>
  <c r="E24" i="56"/>
  <c r="F174" i="56"/>
  <c r="F54" i="56"/>
  <c r="F204" i="56"/>
  <c r="F24" i="56"/>
  <c r="G174" i="56"/>
  <c r="G54" i="56"/>
  <c r="G204" i="56"/>
  <c r="G24" i="56"/>
  <c r="H174" i="56"/>
  <c r="H54" i="56"/>
  <c r="H204" i="56"/>
  <c r="H24" i="56"/>
  <c r="B175" i="56"/>
  <c r="B55" i="56"/>
  <c r="B205" i="56"/>
  <c r="B25" i="56"/>
  <c r="C175" i="56"/>
  <c r="C55" i="56"/>
  <c r="C205" i="56"/>
  <c r="C25" i="56"/>
  <c r="D175" i="56"/>
  <c r="D55" i="56"/>
  <c r="D205" i="56"/>
  <c r="D25" i="56"/>
  <c r="E175" i="56"/>
  <c r="E55" i="56"/>
  <c r="E205" i="56"/>
  <c r="E25" i="56"/>
  <c r="F175" i="56"/>
  <c r="F55" i="56"/>
  <c r="F205" i="56"/>
  <c r="F25" i="56"/>
  <c r="G175" i="56"/>
  <c r="G55" i="56"/>
  <c r="G205" i="56"/>
  <c r="G25" i="56"/>
  <c r="H175" i="56"/>
  <c r="H55" i="56"/>
  <c r="H205" i="56"/>
  <c r="H25" i="56"/>
  <c r="B176" i="56"/>
  <c r="B56" i="56"/>
  <c r="B206" i="56"/>
  <c r="B26" i="56"/>
  <c r="C176" i="56"/>
  <c r="C56" i="56"/>
  <c r="C206" i="56"/>
  <c r="C26" i="56"/>
  <c r="D176" i="56"/>
  <c r="D56" i="56"/>
  <c r="D206" i="56"/>
  <c r="D26" i="56"/>
  <c r="E176" i="56"/>
  <c r="E56" i="56"/>
  <c r="E206" i="56"/>
  <c r="E26" i="56"/>
  <c r="F176" i="56"/>
  <c r="F56" i="56"/>
  <c r="F206" i="56"/>
  <c r="F26" i="56"/>
  <c r="G176" i="56"/>
  <c r="G56" i="56"/>
  <c r="G206" i="56"/>
  <c r="G26" i="56"/>
  <c r="H176" i="56"/>
  <c r="H56" i="56"/>
  <c r="H206" i="56"/>
  <c r="H26" i="56"/>
  <c r="B177" i="56"/>
  <c r="B57" i="56"/>
  <c r="B207" i="56"/>
  <c r="B27" i="56"/>
  <c r="C177" i="56"/>
  <c r="C57" i="56"/>
  <c r="C207" i="56"/>
  <c r="C27" i="56"/>
  <c r="D177" i="56"/>
  <c r="D57" i="56"/>
  <c r="D207" i="56"/>
  <c r="D27" i="56"/>
  <c r="E177" i="56"/>
  <c r="E57" i="56"/>
  <c r="E207" i="56"/>
  <c r="E27" i="56"/>
  <c r="F177" i="56"/>
  <c r="F57" i="56"/>
  <c r="F207" i="56"/>
  <c r="F27" i="56"/>
  <c r="G177" i="56"/>
  <c r="G57" i="56"/>
  <c r="G207" i="56"/>
  <c r="G27" i="56"/>
  <c r="H177" i="56"/>
  <c r="H57" i="56"/>
  <c r="H207" i="56"/>
  <c r="H27" i="56"/>
  <c r="B178" i="56"/>
  <c r="B58" i="56"/>
  <c r="B208" i="56"/>
  <c r="B28" i="56"/>
  <c r="C178" i="56"/>
  <c r="C58" i="56"/>
  <c r="C208" i="56"/>
  <c r="C28" i="56"/>
  <c r="D178" i="56"/>
  <c r="D58" i="56"/>
  <c r="D208" i="56"/>
  <c r="D28" i="56"/>
  <c r="E178" i="56"/>
  <c r="E58" i="56"/>
  <c r="E208" i="56"/>
  <c r="E28" i="56"/>
  <c r="F178" i="56"/>
  <c r="F58" i="56"/>
  <c r="F208" i="56"/>
  <c r="F28" i="56"/>
  <c r="G178" i="56"/>
  <c r="G58" i="56"/>
  <c r="G208" i="56"/>
  <c r="G28" i="56"/>
  <c r="H178" i="56"/>
  <c r="H58" i="56"/>
  <c r="H208" i="56"/>
  <c r="H28" i="56"/>
  <c r="B179" i="56"/>
  <c r="B59" i="56"/>
  <c r="B209" i="56"/>
  <c r="B29" i="56"/>
  <c r="C179" i="56"/>
  <c r="C59" i="56"/>
  <c r="C209" i="56"/>
  <c r="C29" i="56"/>
  <c r="D179" i="56"/>
  <c r="D59" i="56"/>
  <c r="D209" i="56"/>
  <c r="D29" i="56"/>
  <c r="E179" i="56"/>
  <c r="E59" i="56"/>
  <c r="E209" i="56"/>
  <c r="E29" i="56"/>
  <c r="F179" i="56"/>
  <c r="F59" i="56"/>
  <c r="F209" i="56"/>
  <c r="F29" i="56"/>
  <c r="G179" i="56"/>
  <c r="G59" i="56"/>
  <c r="G209" i="56"/>
  <c r="G29" i="56"/>
  <c r="H179" i="56"/>
  <c r="H59" i="56"/>
  <c r="H209" i="56"/>
  <c r="H29" i="56"/>
  <c r="B180" i="56"/>
  <c r="B60" i="56"/>
  <c r="B210" i="56"/>
  <c r="B30" i="56"/>
  <c r="C180" i="56"/>
  <c r="C60" i="56"/>
  <c r="C210" i="56"/>
  <c r="C30" i="56"/>
  <c r="D180" i="56"/>
  <c r="D60" i="56"/>
  <c r="D210" i="56"/>
  <c r="D30" i="56"/>
  <c r="E180" i="56"/>
  <c r="E60" i="56"/>
  <c r="E210" i="56"/>
  <c r="E30" i="56"/>
  <c r="F180" i="56"/>
  <c r="F60" i="56"/>
  <c r="F210" i="56"/>
  <c r="F30" i="56"/>
  <c r="G180" i="56"/>
  <c r="G60" i="56"/>
  <c r="G210" i="56"/>
  <c r="G30" i="56"/>
  <c r="H180" i="56"/>
  <c r="H60" i="56"/>
  <c r="H210" i="56"/>
  <c r="H30" i="56"/>
  <c r="B181" i="56"/>
  <c r="B61" i="56"/>
  <c r="B211" i="56"/>
  <c r="B31" i="56"/>
  <c r="C181" i="56"/>
  <c r="C61" i="56"/>
  <c r="C211" i="56"/>
  <c r="C31" i="56"/>
  <c r="D181" i="56"/>
  <c r="D61" i="56"/>
  <c r="D211" i="56"/>
  <c r="D31" i="56"/>
  <c r="E181" i="56"/>
  <c r="E61" i="56"/>
  <c r="E211" i="56"/>
  <c r="E31" i="56"/>
  <c r="F181" i="56"/>
  <c r="F61" i="56"/>
  <c r="F211" i="56"/>
  <c r="F31" i="56"/>
  <c r="G181" i="56"/>
  <c r="G61" i="56"/>
  <c r="G211" i="56"/>
  <c r="G31" i="56"/>
  <c r="H181" i="56"/>
  <c r="H61" i="56"/>
  <c r="H211" i="56"/>
  <c r="H31" i="56"/>
  <c r="H157" i="56"/>
  <c r="H37" i="56"/>
  <c r="H187" i="56"/>
  <c r="H7" i="56"/>
  <c r="G157" i="56"/>
  <c r="G37" i="56"/>
  <c r="G187" i="56"/>
  <c r="G7" i="56"/>
  <c r="F157" i="56"/>
  <c r="F37" i="56"/>
  <c r="F187" i="56"/>
  <c r="F7" i="56"/>
  <c r="E157" i="56"/>
  <c r="E37" i="56"/>
  <c r="E187" i="56"/>
  <c r="E7" i="56"/>
  <c r="D157" i="56"/>
  <c r="D37" i="56"/>
  <c r="D187" i="56"/>
  <c r="D7" i="56"/>
  <c r="C157" i="56"/>
  <c r="C37" i="56"/>
  <c r="C187" i="56"/>
  <c r="C7" i="56"/>
  <c r="B157" i="56"/>
  <c r="B37" i="56"/>
  <c r="B187" i="56"/>
  <c r="B7" i="56"/>
  <c r="H163" i="56"/>
  <c r="H43" i="56"/>
  <c r="H193" i="56"/>
  <c r="B67" i="56"/>
  <c r="B68" i="56"/>
  <c r="C68" i="56"/>
  <c r="D68" i="56"/>
  <c r="E68" i="56"/>
  <c r="F68" i="56"/>
  <c r="G68" i="56"/>
  <c r="H68" i="56"/>
  <c r="B69" i="56"/>
  <c r="C69" i="56"/>
  <c r="D69" i="56"/>
  <c r="E69" i="56"/>
  <c r="F69" i="56"/>
  <c r="G69" i="56"/>
  <c r="H69" i="56"/>
  <c r="B70" i="56"/>
  <c r="C70" i="56"/>
  <c r="D70" i="56"/>
  <c r="E70" i="56"/>
  <c r="F70" i="56"/>
  <c r="G70" i="56"/>
  <c r="H70" i="56"/>
  <c r="B71" i="56"/>
  <c r="C71" i="56"/>
  <c r="D71" i="56"/>
  <c r="E71" i="56"/>
  <c r="F71" i="56"/>
  <c r="G71" i="56"/>
  <c r="H71" i="56"/>
  <c r="B72" i="56"/>
  <c r="C72" i="56"/>
  <c r="D72" i="56"/>
  <c r="E72" i="56"/>
  <c r="F72" i="56"/>
  <c r="G72" i="56"/>
  <c r="H72" i="56"/>
  <c r="B73" i="56"/>
  <c r="C73" i="56"/>
  <c r="D73" i="56"/>
  <c r="E73" i="56"/>
  <c r="F73" i="56"/>
  <c r="G73" i="56"/>
  <c r="H73" i="56"/>
  <c r="B74" i="56"/>
  <c r="C74" i="56"/>
  <c r="D74" i="56"/>
  <c r="E74" i="56"/>
  <c r="F74" i="56"/>
  <c r="G74" i="56"/>
  <c r="H74" i="56"/>
  <c r="B75" i="56"/>
  <c r="C75" i="56"/>
  <c r="D75" i="56"/>
  <c r="E75" i="56"/>
  <c r="F75" i="56"/>
  <c r="G75" i="56"/>
  <c r="H75" i="56"/>
  <c r="B76" i="56"/>
  <c r="C76" i="56"/>
  <c r="D76" i="56"/>
  <c r="E76" i="56"/>
  <c r="F76" i="56"/>
  <c r="G76" i="56"/>
  <c r="H76" i="56"/>
  <c r="B77" i="56"/>
  <c r="C77" i="56"/>
  <c r="D77" i="56"/>
  <c r="E77" i="56"/>
  <c r="F77" i="56"/>
  <c r="G77" i="56"/>
  <c r="H77" i="56"/>
  <c r="B78" i="56"/>
  <c r="C78" i="56"/>
  <c r="D78" i="56"/>
  <c r="E78" i="56"/>
  <c r="F78" i="56"/>
  <c r="G78" i="56"/>
  <c r="H78" i="56"/>
  <c r="B79" i="56"/>
  <c r="C79" i="56"/>
  <c r="D79" i="56"/>
  <c r="E79" i="56"/>
  <c r="F79" i="56"/>
  <c r="G79" i="56"/>
  <c r="H79" i="56"/>
  <c r="B80" i="56"/>
  <c r="C80" i="56"/>
  <c r="D80" i="56"/>
  <c r="E80" i="56"/>
  <c r="F80" i="56"/>
  <c r="G80" i="56"/>
  <c r="H80" i="56"/>
  <c r="B81" i="56"/>
  <c r="C81" i="56"/>
  <c r="D81" i="56"/>
  <c r="E81" i="56"/>
  <c r="F81" i="56"/>
  <c r="G81" i="56"/>
  <c r="H81" i="56"/>
  <c r="B82" i="56"/>
  <c r="C82" i="56"/>
  <c r="D82" i="56"/>
  <c r="E82" i="56"/>
  <c r="F82" i="56"/>
  <c r="G82" i="56"/>
  <c r="H82" i="56"/>
  <c r="B83" i="56"/>
  <c r="C83" i="56"/>
  <c r="D83" i="56"/>
  <c r="E83" i="56"/>
  <c r="F83" i="56"/>
  <c r="G83" i="56"/>
  <c r="H83" i="56"/>
  <c r="B84" i="56"/>
  <c r="C84" i="56"/>
  <c r="D84" i="56"/>
  <c r="E84" i="56"/>
  <c r="F84" i="56"/>
  <c r="G84" i="56"/>
  <c r="H84" i="56"/>
  <c r="B85" i="56"/>
  <c r="C85" i="56"/>
  <c r="D85" i="56"/>
  <c r="E85" i="56"/>
  <c r="F85" i="56"/>
  <c r="G85" i="56"/>
  <c r="H85" i="56"/>
  <c r="B86" i="56"/>
  <c r="C86" i="56"/>
  <c r="D86" i="56"/>
  <c r="E86" i="56"/>
  <c r="F86" i="56"/>
  <c r="G86" i="56"/>
  <c r="H86" i="56"/>
  <c r="B87" i="56"/>
  <c r="C87" i="56"/>
  <c r="D87" i="56"/>
  <c r="E87" i="56"/>
  <c r="F87" i="56"/>
  <c r="G87" i="56"/>
  <c r="H87" i="56"/>
  <c r="B88" i="56"/>
  <c r="C88" i="56"/>
  <c r="D88" i="56"/>
  <c r="E88" i="56"/>
  <c r="F88" i="56"/>
  <c r="G88" i="56"/>
  <c r="H88" i="56"/>
  <c r="B89" i="56"/>
  <c r="C89" i="56"/>
  <c r="D89" i="56"/>
  <c r="E89" i="56"/>
  <c r="F89" i="56"/>
  <c r="G89" i="56"/>
  <c r="H89" i="56"/>
  <c r="B90" i="56"/>
  <c r="C90" i="56"/>
  <c r="D90" i="56"/>
  <c r="E90" i="56"/>
  <c r="F90" i="56"/>
  <c r="G90" i="56"/>
  <c r="H90" i="56"/>
  <c r="B91" i="56"/>
  <c r="C91" i="56"/>
  <c r="D91" i="56"/>
  <c r="E91" i="56"/>
  <c r="F91" i="56"/>
  <c r="G91" i="56"/>
  <c r="H91" i="56"/>
  <c r="H67" i="56"/>
  <c r="G67" i="56"/>
  <c r="F67" i="56"/>
  <c r="E67" i="56"/>
  <c r="D67" i="56"/>
  <c r="C67" i="56"/>
  <c r="M189" i="56"/>
  <c r="M188" i="56"/>
  <c r="M187" i="56"/>
  <c r="M186" i="56"/>
  <c r="M185" i="56"/>
  <c r="M184" i="56"/>
  <c r="M183" i="56"/>
  <c r="M182" i="56"/>
  <c r="M181" i="56"/>
  <c r="M180" i="56"/>
  <c r="M179" i="56"/>
  <c r="M178" i="56"/>
  <c r="M177" i="56"/>
  <c r="M176" i="56"/>
  <c r="M175" i="56"/>
  <c r="M174" i="56"/>
  <c r="M173" i="56"/>
  <c r="M172" i="56"/>
  <c r="M171" i="56"/>
  <c r="M170" i="56"/>
  <c r="M169" i="56"/>
  <c r="M168" i="56"/>
  <c r="M167" i="56"/>
  <c r="M166" i="56"/>
  <c r="M165" i="56"/>
  <c r="R31" i="56"/>
  <c r="Q31" i="56"/>
  <c r="P31" i="56"/>
  <c r="O31" i="56"/>
  <c r="N31" i="56"/>
  <c r="M31" i="56"/>
  <c r="L31" i="56"/>
  <c r="R30" i="56"/>
  <c r="Q30" i="56"/>
  <c r="P30" i="56"/>
  <c r="O30" i="56"/>
  <c r="N30" i="56"/>
  <c r="M30" i="56"/>
  <c r="L30" i="56"/>
  <c r="R29" i="56"/>
  <c r="Q29" i="56"/>
  <c r="P29" i="56"/>
  <c r="O29" i="56"/>
  <c r="N29" i="56"/>
  <c r="M29" i="56"/>
  <c r="L29" i="56"/>
  <c r="R28" i="56"/>
  <c r="Q28" i="56"/>
  <c r="P28" i="56"/>
  <c r="O28" i="56"/>
  <c r="N28" i="56"/>
  <c r="M28" i="56"/>
  <c r="L28" i="56"/>
  <c r="R27" i="56"/>
  <c r="Q27" i="56"/>
  <c r="P27" i="56"/>
  <c r="O27" i="56"/>
  <c r="N27" i="56"/>
  <c r="M27" i="56"/>
  <c r="L27" i="56"/>
  <c r="R26" i="56"/>
  <c r="Q26" i="56"/>
  <c r="P26" i="56"/>
  <c r="O26" i="56"/>
  <c r="N26" i="56"/>
  <c r="M26" i="56"/>
  <c r="L26" i="56"/>
  <c r="R25" i="56"/>
  <c r="Q25" i="56"/>
  <c r="P25" i="56"/>
  <c r="O25" i="56"/>
  <c r="N25" i="56"/>
  <c r="M25" i="56"/>
  <c r="L25" i="56"/>
  <c r="R24" i="56"/>
  <c r="Q24" i="56"/>
  <c r="P24" i="56"/>
  <c r="O24" i="56"/>
  <c r="N24" i="56"/>
  <c r="M24" i="56"/>
  <c r="L24" i="56"/>
  <c r="R23" i="56"/>
  <c r="Q23" i="56"/>
  <c r="P23" i="56"/>
  <c r="O23" i="56"/>
  <c r="N23" i="56"/>
  <c r="M23" i="56"/>
  <c r="L23" i="56"/>
  <c r="R22" i="56"/>
  <c r="Q22" i="56"/>
  <c r="P22" i="56"/>
  <c r="O22" i="56"/>
  <c r="N22" i="56"/>
  <c r="M22" i="56"/>
  <c r="L22" i="56"/>
  <c r="R21" i="56"/>
  <c r="Q21" i="56"/>
  <c r="P21" i="56"/>
  <c r="O21" i="56"/>
  <c r="N21" i="56"/>
  <c r="M21" i="56"/>
  <c r="L21" i="56"/>
  <c r="R20" i="56"/>
  <c r="Q20" i="56"/>
  <c r="P20" i="56"/>
  <c r="O20" i="56"/>
  <c r="N20" i="56"/>
  <c r="M20" i="56"/>
  <c r="L20" i="56"/>
  <c r="R19" i="56"/>
  <c r="Q19" i="56"/>
  <c r="P19" i="56"/>
  <c r="O19" i="56"/>
  <c r="N19" i="56"/>
  <c r="M19" i="56"/>
  <c r="L19" i="56"/>
  <c r="R18" i="56"/>
  <c r="Q18" i="56"/>
  <c r="P18" i="56"/>
  <c r="O18" i="56"/>
  <c r="N18" i="56"/>
  <c r="M18" i="56"/>
  <c r="L18" i="56"/>
  <c r="R17" i="56"/>
  <c r="Q17" i="56"/>
  <c r="P17" i="56"/>
  <c r="O17" i="56"/>
  <c r="N17" i="56"/>
  <c r="M17" i="56"/>
  <c r="L17" i="56"/>
  <c r="R16" i="56"/>
  <c r="Q16" i="56"/>
  <c r="P16" i="56"/>
  <c r="O16" i="56"/>
  <c r="N16" i="56"/>
  <c r="M16" i="56"/>
  <c r="L16" i="56"/>
  <c r="R15" i="56"/>
  <c r="Q15" i="56"/>
  <c r="P15" i="56"/>
  <c r="O15" i="56"/>
  <c r="N15" i="56"/>
  <c r="M15" i="56"/>
  <c r="L15" i="56"/>
  <c r="R14" i="56"/>
  <c r="Q14" i="56"/>
  <c r="P14" i="56"/>
  <c r="O14" i="56"/>
  <c r="N14" i="56"/>
  <c r="M14" i="56"/>
  <c r="L14" i="56"/>
  <c r="R13" i="56"/>
  <c r="Q13" i="56"/>
  <c r="P13" i="56"/>
  <c r="O13" i="56"/>
  <c r="N13" i="56"/>
  <c r="M13" i="56"/>
  <c r="L13" i="56"/>
  <c r="R12" i="56"/>
  <c r="Q12" i="56"/>
  <c r="P12" i="56"/>
  <c r="O12" i="56"/>
  <c r="N12" i="56"/>
  <c r="M12" i="56"/>
  <c r="L12" i="56"/>
  <c r="R11" i="56"/>
  <c r="Q11" i="56"/>
  <c r="P11" i="56"/>
  <c r="O11" i="56"/>
  <c r="N11" i="56"/>
  <c r="M11" i="56"/>
  <c r="L11" i="56"/>
  <c r="R10" i="56"/>
  <c r="Q10" i="56"/>
  <c r="P10" i="56"/>
  <c r="O10" i="56"/>
  <c r="N10" i="56"/>
  <c r="M10" i="56"/>
  <c r="L10" i="56"/>
  <c r="R9" i="56"/>
  <c r="Q9" i="56"/>
  <c r="P9" i="56"/>
  <c r="O9" i="56"/>
  <c r="N9" i="56"/>
  <c r="M9" i="56"/>
  <c r="L9" i="56"/>
  <c r="R8" i="56"/>
  <c r="Q8" i="56"/>
  <c r="P8" i="56"/>
  <c r="O8" i="56"/>
  <c r="N8" i="56"/>
  <c r="M8" i="56"/>
  <c r="L8" i="56"/>
  <c r="R7" i="56"/>
  <c r="Q7" i="56"/>
  <c r="P7" i="56"/>
  <c r="O7" i="56"/>
  <c r="N7" i="56"/>
  <c r="M7" i="56"/>
  <c r="L7" i="56"/>
  <c r="K91" i="49"/>
  <c r="K90" i="49"/>
  <c r="K89" i="49"/>
  <c r="K88" i="49"/>
  <c r="K87" i="49"/>
  <c r="K86" i="49"/>
  <c r="K85" i="49"/>
  <c r="K84" i="49"/>
  <c r="K83" i="49"/>
  <c r="K82" i="49"/>
  <c r="L326" i="49"/>
  <c r="L357" i="49"/>
  <c r="K316" i="49"/>
  <c r="K317" i="49"/>
  <c r="K318" i="49"/>
  <c r="K319" i="49"/>
  <c r="K320" i="49"/>
  <c r="K321" i="49"/>
  <c r="K322" i="49"/>
  <c r="K323" i="49"/>
  <c r="K324" i="49"/>
  <c r="K325" i="49"/>
  <c r="K326" i="49"/>
  <c r="K357" i="49"/>
  <c r="J326" i="49"/>
  <c r="J357" i="49"/>
  <c r="F357" i="49"/>
  <c r="E357" i="49"/>
  <c r="D357" i="49"/>
  <c r="C357" i="49"/>
  <c r="B357" i="49"/>
  <c r="L313" i="49"/>
  <c r="L356" i="49"/>
  <c r="K303" i="49"/>
  <c r="K304" i="49"/>
  <c r="K305" i="49"/>
  <c r="K306" i="49"/>
  <c r="K307" i="49"/>
  <c r="K308" i="49"/>
  <c r="K309" i="49"/>
  <c r="K310" i="49"/>
  <c r="K311" i="49"/>
  <c r="K312" i="49"/>
  <c r="K313" i="49"/>
  <c r="K356" i="49"/>
  <c r="J313" i="49"/>
  <c r="J356" i="49"/>
  <c r="F356" i="49"/>
  <c r="E356" i="49"/>
  <c r="D356" i="49"/>
  <c r="C356" i="49"/>
  <c r="B356" i="49"/>
  <c r="L300" i="49"/>
  <c r="L355" i="49"/>
  <c r="K290" i="49"/>
  <c r="K291" i="49"/>
  <c r="K292" i="49"/>
  <c r="K293" i="49"/>
  <c r="K294" i="49"/>
  <c r="K295" i="49"/>
  <c r="K296" i="49"/>
  <c r="K297" i="49"/>
  <c r="K298" i="49"/>
  <c r="K299" i="49"/>
  <c r="K300" i="49"/>
  <c r="K355" i="49"/>
  <c r="J300" i="49"/>
  <c r="J355" i="49"/>
  <c r="F355" i="49"/>
  <c r="E355" i="49"/>
  <c r="D355" i="49"/>
  <c r="C355" i="49"/>
  <c r="B355" i="49"/>
  <c r="L287" i="49"/>
  <c r="L354" i="49"/>
  <c r="K277" i="49"/>
  <c r="K278" i="49"/>
  <c r="K279" i="49"/>
  <c r="K280" i="49"/>
  <c r="K281" i="49"/>
  <c r="K282" i="49"/>
  <c r="K283" i="49"/>
  <c r="K284" i="49"/>
  <c r="K285" i="49"/>
  <c r="K286" i="49"/>
  <c r="K287" i="49"/>
  <c r="K354" i="49"/>
  <c r="J287" i="49"/>
  <c r="J354" i="49"/>
  <c r="F354" i="49"/>
  <c r="E354" i="49"/>
  <c r="D354" i="49"/>
  <c r="C354" i="49"/>
  <c r="B354" i="49"/>
  <c r="L274" i="49"/>
  <c r="L353" i="49"/>
  <c r="K264" i="49"/>
  <c r="K265" i="49"/>
  <c r="K266" i="49"/>
  <c r="K267" i="49"/>
  <c r="K268" i="49"/>
  <c r="K269" i="49"/>
  <c r="K270" i="49"/>
  <c r="K271" i="49"/>
  <c r="K272" i="49"/>
  <c r="K273" i="49"/>
  <c r="K274" i="49"/>
  <c r="K353" i="49"/>
  <c r="J274" i="49"/>
  <c r="J353" i="49"/>
  <c r="F353" i="49"/>
  <c r="E353" i="49"/>
  <c r="D353" i="49"/>
  <c r="C353" i="49"/>
  <c r="B353" i="49"/>
  <c r="L352" i="49"/>
  <c r="K352" i="49"/>
  <c r="J352" i="49"/>
  <c r="F352" i="49"/>
  <c r="E352" i="49"/>
  <c r="D352" i="49"/>
  <c r="C352" i="49"/>
  <c r="B352" i="49"/>
  <c r="L351" i="49"/>
  <c r="K351" i="49"/>
  <c r="J351" i="49"/>
  <c r="F351" i="49"/>
  <c r="E351" i="49"/>
  <c r="D351" i="49"/>
  <c r="C351" i="49"/>
  <c r="B351" i="49"/>
  <c r="L350" i="49"/>
  <c r="K350" i="49"/>
  <c r="J350" i="49"/>
  <c r="F350" i="49"/>
  <c r="E350" i="49"/>
  <c r="D350" i="49"/>
  <c r="C350" i="49"/>
  <c r="B350" i="49"/>
  <c r="L349" i="49"/>
  <c r="K349" i="49"/>
  <c r="J349" i="49"/>
  <c r="F349" i="49"/>
  <c r="E349" i="49"/>
  <c r="D349" i="49"/>
  <c r="C349" i="49"/>
  <c r="B349" i="49"/>
  <c r="L348" i="49"/>
  <c r="K348" i="49"/>
  <c r="J348" i="49"/>
  <c r="F348" i="49"/>
  <c r="E348" i="49"/>
  <c r="D348" i="49"/>
  <c r="C348" i="49"/>
  <c r="B348" i="49"/>
  <c r="L347" i="49"/>
  <c r="K347" i="49"/>
  <c r="J347" i="49"/>
  <c r="F347" i="49"/>
  <c r="E347" i="49"/>
  <c r="D347" i="49"/>
  <c r="C347" i="49"/>
  <c r="B347" i="49"/>
  <c r="L346" i="49"/>
  <c r="K346" i="49"/>
  <c r="J346" i="49"/>
  <c r="F346" i="49"/>
  <c r="E346" i="49"/>
  <c r="D346" i="49"/>
  <c r="C346" i="49"/>
  <c r="B346" i="49"/>
  <c r="L345" i="49"/>
  <c r="K345" i="49"/>
  <c r="J345" i="49"/>
  <c r="F345" i="49"/>
  <c r="E345" i="49"/>
  <c r="D345" i="49"/>
  <c r="C345" i="49"/>
  <c r="B345" i="49"/>
  <c r="L344" i="49"/>
  <c r="K344" i="49"/>
  <c r="J344" i="49"/>
  <c r="F344" i="49"/>
  <c r="E344" i="49"/>
  <c r="D344" i="49"/>
  <c r="C344" i="49"/>
  <c r="B344" i="49"/>
  <c r="L343" i="49"/>
  <c r="K343" i="49"/>
  <c r="J343" i="49"/>
  <c r="F343" i="49"/>
  <c r="E343" i="49"/>
  <c r="D343" i="49"/>
  <c r="C343" i="49"/>
  <c r="B343" i="49"/>
  <c r="L342" i="49"/>
  <c r="K342" i="49"/>
  <c r="J342" i="49"/>
  <c r="F342" i="49"/>
  <c r="E342" i="49"/>
  <c r="D342" i="49"/>
  <c r="C342" i="49"/>
  <c r="B342" i="49"/>
  <c r="L341" i="49"/>
  <c r="K341" i="49"/>
  <c r="J341" i="49"/>
  <c r="F341" i="49"/>
  <c r="E341" i="49"/>
  <c r="D341" i="49"/>
  <c r="C341" i="49"/>
  <c r="B341" i="49"/>
  <c r="L340" i="49"/>
  <c r="K340" i="49"/>
  <c r="J340" i="49"/>
  <c r="F340" i="49"/>
  <c r="E340" i="49"/>
  <c r="D340" i="49"/>
  <c r="C340" i="49"/>
  <c r="B340" i="49"/>
  <c r="L338" i="49"/>
  <c r="K338" i="49"/>
  <c r="J338" i="49"/>
  <c r="F338" i="49"/>
  <c r="E338" i="49"/>
  <c r="D338" i="49"/>
  <c r="C338" i="49"/>
  <c r="B338" i="49"/>
  <c r="L337" i="49"/>
  <c r="K337" i="49"/>
  <c r="J337" i="49"/>
  <c r="F337" i="49"/>
  <c r="E337" i="49"/>
  <c r="D337" i="49"/>
  <c r="C337" i="49"/>
  <c r="B337" i="49"/>
  <c r="L336" i="49"/>
  <c r="K336" i="49"/>
  <c r="J336" i="49"/>
  <c r="F336" i="49"/>
  <c r="E336" i="49"/>
  <c r="D336" i="49"/>
  <c r="C336" i="49"/>
  <c r="B336" i="49"/>
  <c r="L335" i="49"/>
  <c r="K335" i="49"/>
  <c r="J335" i="49"/>
  <c r="F335" i="49"/>
  <c r="E335" i="49"/>
  <c r="D335" i="49"/>
  <c r="C335" i="49"/>
  <c r="B335" i="49"/>
  <c r="L334" i="49"/>
  <c r="K334" i="49"/>
  <c r="J334" i="49"/>
  <c r="F334" i="49"/>
  <c r="E334" i="49"/>
  <c r="D334" i="49"/>
  <c r="C334" i="49"/>
  <c r="B334" i="49"/>
  <c r="L333" i="49"/>
  <c r="K333" i="49"/>
  <c r="J333" i="49"/>
  <c r="F333" i="49"/>
  <c r="E333" i="49"/>
  <c r="D333" i="49"/>
  <c r="C333" i="49"/>
  <c r="B333" i="49"/>
  <c r="L357" i="50"/>
  <c r="K357" i="50"/>
  <c r="J357" i="50"/>
  <c r="F357" i="50"/>
  <c r="E357" i="50"/>
  <c r="D357" i="50"/>
  <c r="C357" i="50"/>
  <c r="B357" i="50"/>
  <c r="L356" i="50"/>
  <c r="K356" i="50"/>
  <c r="J356" i="50"/>
  <c r="F356" i="50"/>
  <c r="E356" i="50"/>
  <c r="D356" i="50"/>
  <c r="C356" i="50"/>
  <c r="B356" i="50"/>
  <c r="L355" i="50"/>
  <c r="K355" i="50"/>
  <c r="J355" i="50"/>
  <c r="F355" i="50"/>
  <c r="E355" i="50"/>
  <c r="D355" i="50"/>
  <c r="C355" i="50"/>
  <c r="B355" i="50"/>
  <c r="L354" i="50"/>
  <c r="K354" i="50"/>
  <c r="J354" i="50"/>
  <c r="F354" i="50"/>
  <c r="E354" i="50"/>
  <c r="D354" i="50"/>
  <c r="C354" i="50"/>
  <c r="B354" i="50"/>
  <c r="L353" i="50"/>
  <c r="K353" i="50"/>
  <c r="J353" i="50"/>
  <c r="F353" i="50"/>
  <c r="E353" i="50"/>
  <c r="D353" i="50"/>
  <c r="C353" i="50"/>
  <c r="B353" i="50"/>
  <c r="L352" i="50"/>
  <c r="K352" i="50"/>
  <c r="J352" i="50"/>
  <c r="F352" i="50"/>
  <c r="E352" i="50"/>
  <c r="D352" i="50"/>
  <c r="C352" i="50"/>
  <c r="B352" i="50"/>
  <c r="L351" i="50"/>
  <c r="K351" i="50"/>
  <c r="J351" i="50"/>
  <c r="F351" i="50"/>
  <c r="E351" i="50"/>
  <c r="D351" i="50"/>
  <c r="C351" i="50"/>
  <c r="B351" i="50"/>
  <c r="L350" i="50"/>
  <c r="K350" i="50"/>
  <c r="J350" i="50"/>
  <c r="F350" i="50"/>
  <c r="E350" i="50"/>
  <c r="D350" i="50"/>
  <c r="C350" i="50"/>
  <c r="B350" i="50"/>
  <c r="L349" i="50"/>
  <c r="K349" i="50"/>
  <c r="J349" i="50"/>
  <c r="F349" i="50"/>
  <c r="E349" i="50"/>
  <c r="D349" i="50"/>
  <c r="C349" i="50"/>
  <c r="B349" i="50"/>
  <c r="L348" i="50"/>
  <c r="K348" i="50"/>
  <c r="J348" i="50"/>
  <c r="F348" i="50"/>
  <c r="E348" i="50"/>
  <c r="D348" i="50"/>
  <c r="C348" i="50"/>
  <c r="B348" i="50"/>
  <c r="L347" i="50"/>
  <c r="K347" i="50"/>
  <c r="J347" i="50"/>
  <c r="F347" i="50"/>
  <c r="E347" i="50"/>
  <c r="D347" i="50"/>
  <c r="C347" i="50"/>
  <c r="B347" i="50"/>
  <c r="L346" i="50"/>
  <c r="K346" i="50"/>
  <c r="J346" i="50"/>
  <c r="F346" i="50"/>
  <c r="E346" i="50"/>
  <c r="D346" i="50"/>
  <c r="C346" i="50"/>
  <c r="B346" i="50"/>
  <c r="L345" i="50"/>
  <c r="K345" i="50"/>
  <c r="J345" i="50"/>
  <c r="F345" i="50"/>
  <c r="E345" i="50"/>
  <c r="D345" i="50"/>
  <c r="C345" i="50"/>
  <c r="B345" i="50"/>
  <c r="L344" i="50"/>
  <c r="K344" i="50"/>
  <c r="J344" i="50"/>
  <c r="F344" i="50"/>
  <c r="E344" i="50"/>
  <c r="D344" i="50"/>
  <c r="C344" i="50"/>
  <c r="B344" i="50"/>
  <c r="L343" i="50"/>
  <c r="K343" i="50"/>
  <c r="J343" i="50"/>
  <c r="F343" i="50"/>
  <c r="E343" i="50"/>
  <c r="D343" i="50"/>
  <c r="C343" i="50"/>
  <c r="B343" i="50"/>
  <c r="L342" i="50"/>
  <c r="K342" i="50"/>
  <c r="J342" i="50"/>
  <c r="F342" i="50"/>
  <c r="E342" i="50"/>
  <c r="D342" i="50"/>
  <c r="C342" i="50"/>
  <c r="B342" i="50"/>
  <c r="L341" i="50"/>
  <c r="K341" i="50"/>
  <c r="J341" i="50"/>
  <c r="F341" i="50"/>
  <c r="E341" i="50"/>
  <c r="D341" i="50"/>
  <c r="C341" i="50"/>
  <c r="B341" i="50"/>
  <c r="L340" i="50"/>
  <c r="K340" i="50"/>
  <c r="J340" i="50"/>
  <c r="F340" i="50"/>
  <c r="E340" i="50"/>
  <c r="D340" i="50"/>
  <c r="C340" i="50"/>
  <c r="B340" i="50"/>
  <c r="L338" i="50"/>
  <c r="K338" i="50"/>
  <c r="J338" i="50"/>
  <c r="F338" i="50"/>
  <c r="E338" i="50"/>
  <c r="D338" i="50"/>
  <c r="C338" i="50"/>
  <c r="B338" i="50"/>
  <c r="L337" i="50"/>
  <c r="K337" i="50"/>
  <c r="J337" i="50"/>
  <c r="F337" i="50"/>
  <c r="E337" i="50"/>
  <c r="D337" i="50"/>
  <c r="C337" i="50"/>
  <c r="B337" i="50"/>
  <c r="L336" i="50"/>
  <c r="K336" i="50"/>
  <c r="J336" i="50"/>
  <c r="F336" i="50"/>
  <c r="E336" i="50"/>
  <c r="D336" i="50"/>
  <c r="C336" i="50"/>
  <c r="B336" i="50"/>
  <c r="L335" i="50"/>
  <c r="K335" i="50"/>
  <c r="J335" i="50"/>
  <c r="F335" i="50"/>
  <c r="E335" i="50"/>
  <c r="D335" i="50"/>
  <c r="C335" i="50"/>
  <c r="B335" i="50"/>
  <c r="L334" i="50"/>
  <c r="K334" i="50"/>
  <c r="J334" i="50"/>
  <c r="F334" i="50"/>
  <c r="E334" i="50"/>
  <c r="D334" i="50"/>
  <c r="C334" i="50"/>
  <c r="B334" i="50"/>
  <c r="L333" i="50"/>
  <c r="K333" i="50"/>
  <c r="J333" i="50"/>
  <c r="F333" i="50"/>
  <c r="E333" i="50"/>
  <c r="D333" i="50"/>
  <c r="C333" i="50"/>
  <c r="B333" i="50"/>
  <c r="L357" i="51"/>
  <c r="K357" i="51"/>
  <c r="J357" i="51"/>
  <c r="F357" i="51"/>
  <c r="E357" i="51"/>
  <c r="D357" i="51"/>
  <c r="C357" i="51"/>
  <c r="B357" i="51"/>
  <c r="L356" i="51"/>
  <c r="K356" i="51"/>
  <c r="J356" i="51"/>
  <c r="F356" i="51"/>
  <c r="E356" i="51"/>
  <c r="D356" i="51"/>
  <c r="C356" i="51"/>
  <c r="B356" i="51"/>
  <c r="L355" i="51"/>
  <c r="K355" i="51"/>
  <c r="J355" i="51"/>
  <c r="F355" i="51"/>
  <c r="E355" i="51"/>
  <c r="D355" i="51"/>
  <c r="C355" i="51"/>
  <c r="B355" i="51"/>
  <c r="L354" i="51"/>
  <c r="K354" i="51"/>
  <c r="J354" i="51"/>
  <c r="F354" i="51"/>
  <c r="E354" i="51"/>
  <c r="D354" i="51"/>
  <c r="C354" i="51"/>
  <c r="B354" i="51"/>
  <c r="L353" i="51"/>
  <c r="K353" i="51"/>
  <c r="J353" i="51"/>
  <c r="F353" i="51"/>
  <c r="E353" i="51"/>
  <c r="D353" i="51"/>
  <c r="C353" i="51"/>
  <c r="B353" i="51"/>
  <c r="L352" i="51"/>
  <c r="K352" i="51"/>
  <c r="J352" i="51"/>
  <c r="F352" i="51"/>
  <c r="E352" i="51"/>
  <c r="D352" i="51"/>
  <c r="C352" i="51"/>
  <c r="B352" i="51"/>
  <c r="L351" i="51"/>
  <c r="K351" i="51"/>
  <c r="J351" i="51"/>
  <c r="F351" i="51"/>
  <c r="E351" i="51"/>
  <c r="D351" i="51"/>
  <c r="C351" i="51"/>
  <c r="B351" i="51"/>
  <c r="L350" i="51"/>
  <c r="K350" i="51"/>
  <c r="J350" i="51"/>
  <c r="F350" i="51"/>
  <c r="E350" i="51"/>
  <c r="D350" i="51"/>
  <c r="C350" i="51"/>
  <c r="B350" i="51"/>
  <c r="L349" i="51"/>
  <c r="K349" i="51"/>
  <c r="J349" i="51"/>
  <c r="F349" i="51"/>
  <c r="E349" i="51"/>
  <c r="D349" i="51"/>
  <c r="C349" i="51"/>
  <c r="B349" i="51"/>
  <c r="L348" i="51"/>
  <c r="K348" i="51"/>
  <c r="J348" i="51"/>
  <c r="F348" i="51"/>
  <c r="E348" i="51"/>
  <c r="D348" i="51"/>
  <c r="C348" i="51"/>
  <c r="B348" i="51"/>
  <c r="L347" i="51"/>
  <c r="K347" i="51"/>
  <c r="J347" i="51"/>
  <c r="F347" i="51"/>
  <c r="E347" i="51"/>
  <c r="D347" i="51"/>
  <c r="C347" i="51"/>
  <c r="B347" i="51"/>
  <c r="L346" i="51"/>
  <c r="K346" i="51"/>
  <c r="J346" i="51"/>
  <c r="F346" i="51"/>
  <c r="E346" i="51"/>
  <c r="D346" i="51"/>
  <c r="C346" i="51"/>
  <c r="B346" i="51"/>
  <c r="L345" i="51"/>
  <c r="K345" i="51"/>
  <c r="J345" i="51"/>
  <c r="F345" i="51"/>
  <c r="E345" i="51"/>
  <c r="D345" i="51"/>
  <c r="C345" i="51"/>
  <c r="B345" i="51"/>
  <c r="L344" i="51"/>
  <c r="K344" i="51"/>
  <c r="J344" i="51"/>
  <c r="F344" i="51"/>
  <c r="E344" i="51"/>
  <c r="D344" i="51"/>
  <c r="C344" i="51"/>
  <c r="B344" i="51"/>
  <c r="L343" i="51"/>
  <c r="K343" i="51"/>
  <c r="J343" i="51"/>
  <c r="F343" i="51"/>
  <c r="E343" i="51"/>
  <c r="D343" i="51"/>
  <c r="C343" i="51"/>
  <c r="B343" i="51"/>
  <c r="L342" i="51"/>
  <c r="K342" i="51"/>
  <c r="J342" i="51"/>
  <c r="F342" i="51"/>
  <c r="E342" i="51"/>
  <c r="D342" i="51"/>
  <c r="C342" i="51"/>
  <c r="B342" i="51"/>
  <c r="L341" i="51"/>
  <c r="K341" i="51"/>
  <c r="J341" i="51"/>
  <c r="F341" i="51"/>
  <c r="E341" i="51"/>
  <c r="D341" i="51"/>
  <c r="C341" i="51"/>
  <c r="B341" i="51"/>
  <c r="L340" i="51"/>
  <c r="K340" i="51"/>
  <c r="J340" i="51"/>
  <c r="F340" i="51"/>
  <c r="E340" i="51"/>
  <c r="D340" i="51"/>
  <c r="C340" i="51"/>
  <c r="B340" i="51"/>
  <c r="L338" i="51"/>
  <c r="K338" i="51"/>
  <c r="J338" i="51"/>
  <c r="F338" i="51"/>
  <c r="E338" i="51"/>
  <c r="D338" i="51"/>
  <c r="C338" i="51"/>
  <c r="B338" i="51"/>
  <c r="L337" i="51"/>
  <c r="K337" i="51"/>
  <c r="J337" i="51"/>
  <c r="F337" i="51"/>
  <c r="E337" i="51"/>
  <c r="D337" i="51"/>
  <c r="C337" i="51"/>
  <c r="B337" i="51"/>
  <c r="L336" i="51"/>
  <c r="K336" i="51"/>
  <c r="J336" i="51"/>
  <c r="F336" i="51"/>
  <c r="E336" i="51"/>
  <c r="D336" i="51"/>
  <c r="C336" i="51"/>
  <c r="B336" i="51"/>
  <c r="L335" i="51"/>
  <c r="K335" i="51"/>
  <c r="J335" i="51"/>
  <c r="F335" i="51"/>
  <c r="E335" i="51"/>
  <c r="D335" i="51"/>
  <c r="C335" i="51"/>
  <c r="B335" i="51"/>
  <c r="L334" i="51"/>
  <c r="K334" i="51"/>
  <c r="J334" i="51"/>
  <c r="F334" i="51"/>
  <c r="E334" i="51"/>
  <c r="D334" i="51"/>
  <c r="C334" i="51"/>
  <c r="B334" i="51"/>
  <c r="L333" i="51"/>
  <c r="K333" i="51"/>
  <c r="J333" i="51"/>
  <c r="F333" i="51"/>
  <c r="E333" i="51"/>
  <c r="D333" i="51"/>
  <c r="C333" i="51"/>
  <c r="B333" i="51"/>
  <c r="L357" i="52"/>
  <c r="K357" i="52"/>
  <c r="J357" i="52"/>
  <c r="F357" i="52"/>
  <c r="E357" i="52"/>
  <c r="D357" i="52"/>
  <c r="C357" i="52"/>
  <c r="B357" i="52"/>
  <c r="L356" i="52"/>
  <c r="K356" i="52"/>
  <c r="J356" i="52"/>
  <c r="F356" i="52"/>
  <c r="E356" i="52"/>
  <c r="D356" i="52"/>
  <c r="C356" i="52"/>
  <c r="B356" i="52"/>
  <c r="L355" i="52"/>
  <c r="K355" i="52"/>
  <c r="J355" i="52"/>
  <c r="F355" i="52"/>
  <c r="E355" i="52"/>
  <c r="D355" i="52"/>
  <c r="C355" i="52"/>
  <c r="B355" i="52"/>
  <c r="L354" i="52"/>
  <c r="K354" i="52"/>
  <c r="J354" i="52"/>
  <c r="F354" i="52"/>
  <c r="E354" i="52"/>
  <c r="D354" i="52"/>
  <c r="C354" i="52"/>
  <c r="B354" i="52"/>
  <c r="L353" i="52"/>
  <c r="K353" i="52"/>
  <c r="J353" i="52"/>
  <c r="F353" i="52"/>
  <c r="E353" i="52"/>
  <c r="D353" i="52"/>
  <c r="C353" i="52"/>
  <c r="B353" i="52"/>
  <c r="L352" i="52"/>
  <c r="K352" i="52"/>
  <c r="J352" i="52"/>
  <c r="F352" i="52"/>
  <c r="E352" i="52"/>
  <c r="D352" i="52"/>
  <c r="C352" i="52"/>
  <c r="B352" i="52"/>
  <c r="L351" i="52"/>
  <c r="K351" i="52"/>
  <c r="J351" i="52"/>
  <c r="F351" i="52"/>
  <c r="E351" i="52"/>
  <c r="D351" i="52"/>
  <c r="C351" i="52"/>
  <c r="B351" i="52"/>
  <c r="L350" i="52"/>
  <c r="K350" i="52"/>
  <c r="J350" i="52"/>
  <c r="F350" i="52"/>
  <c r="E350" i="52"/>
  <c r="D350" i="52"/>
  <c r="C350" i="52"/>
  <c r="B350" i="52"/>
  <c r="L349" i="52"/>
  <c r="K349" i="52"/>
  <c r="J349" i="52"/>
  <c r="F349" i="52"/>
  <c r="E349" i="52"/>
  <c r="D349" i="52"/>
  <c r="C349" i="52"/>
  <c r="B349" i="52"/>
  <c r="L348" i="52"/>
  <c r="K348" i="52"/>
  <c r="J348" i="52"/>
  <c r="F348" i="52"/>
  <c r="E348" i="52"/>
  <c r="D348" i="52"/>
  <c r="C348" i="52"/>
  <c r="B348" i="52"/>
  <c r="L347" i="52"/>
  <c r="K347" i="52"/>
  <c r="J347" i="52"/>
  <c r="F347" i="52"/>
  <c r="E347" i="52"/>
  <c r="D347" i="52"/>
  <c r="C347" i="52"/>
  <c r="B347" i="52"/>
  <c r="L346" i="52"/>
  <c r="K346" i="52"/>
  <c r="J346" i="52"/>
  <c r="F346" i="52"/>
  <c r="E346" i="52"/>
  <c r="D346" i="52"/>
  <c r="C346" i="52"/>
  <c r="B346" i="52"/>
  <c r="L345" i="52"/>
  <c r="K345" i="52"/>
  <c r="J345" i="52"/>
  <c r="F345" i="52"/>
  <c r="E345" i="52"/>
  <c r="D345" i="52"/>
  <c r="C345" i="52"/>
  <c r="B345" i="52"/>
  <c r="L344" i="52"/>
  <c r="K344" i="52"/>
  <c r="J344" i="52"/>
  <c r="F344" i="52"/>
  <c r="E344" i="52"/>
  <c r="D344" i="52"/>
  <c r="C344" i="52"/>
  <c r="B344" i="52"/>
  <c r="L343" i="52"/>
  <c r="K343" i="52"/>
  <c r="J343" i="52"/>
  <c r="F343" i="52"/>
  <c r="E343" i="52"/>
  <c r="D343" i="52"/>
  <c r="C343" i="52"/>
  <c r="B343" i="52"/>
  <c r="L342" i="52"/>
  <c r="K342" i="52"/>
  <c r="J342" i="52"/>
  <c r="F342" i="52"/>
  <c r="E342" i="52"/>
  <c r="D342" i="52"/>
  <c r="C342" i="52"/>
  <c r="B342" i="52"/>
  <c r="L341" i="52"/>
  <c r="K341" i="52"/>
  <c r="J341" i="52"/>
  <c r="F341" i="52"/>
  <c r="E341" i="52"/>
  <c r="D341" i="52"/>
  <c r="C341" i="52"/>
  <c r="B341" i="52"/>
  <c r="L340" i="52"/>
  <c r="K340" i="52"/>
  <c r="J340" i="52"/>
  <c r="F340" i="52"/>
  <c r="E340" i="52"/>
  <c r="D340" i="52"/>
  <c r="C340" i="52"/>
  <c r="B340" i="52"/>
  <c r="L338" i="52"/>
  <c r="K338" i="52"/>
  <c r="J338" i="52"/>
  <c r="F338" i="52"/>
  <c r="E338" i="52"/>
  <c r="D338" i="52"/>
  <c r="C338" i="52"/>
  <c r="B338" i="52"/>
  <c r="L337" i="52"/>
  <c r="K337" i="52"/>
  <c r="J337" i="52"/>
  <c r="F337" i="52"/>
  <c r="E337" i="52"/>
  <c r="D337" i="52"/>
  <c r="C337" i="52"/>
  <c r="B337" i="52"/>
  <c r="L336" i="52"/>
  <c r="K336" i="52"/>
  <c r="J336" i="52"/>
  <c r="F336" i="52"/>
  <c r="E336" i="52"/>
  <c r="D336" i="52"/>
  <c r="C336" i="52"/>
  <c r="B336" i="52"/>
  <c r="L335" i="52"/>
  <c r="K335" i="52"/>
  <c r="J335" i="52"/>
  <c r="F335" i="52"/>
  <c r="E335" i="52"/>
  <c r="D335" i="52"/>
  <c r="C335" i="52"/>
  <c r="B335" i="52"/>
  <c r="L334" i="52"/>
  <c r="K334" i="52"/>
  <c r="J334" i="52"/>
  <c r="F334" i="52"/>
  <c r="E334" i="52"/>
  <c r="D334" i="52"/>
  <c r="C334" i="52"/>
  <c r="B334" i="52"/>
  <c r="L333" i="52"/>
  <c r="K333" i="52"/>
  <c r="J333" i="52"/>
  <c r="F333" i="52"/>
  <c r="E333" i="52"/>
  <c r="D333" i="52"/>
  <c r="C333" i="52"/>
  <c r="B333" i="52"/>
  <c r="L357" i="53"/>
  <c r="K357" i="53"/>
  <c r="J357" i="53"/>
  <c r="F357" i="53"/>
  <c r="E357" i="53"/>
  <c r="D357" i="53"/>
  <c r="C357" i="53"/>
  <c r="B357" i="53"/>
  <c r="L356" i="53"/>
  <c r="K356" i="53"/>
  <c r="J356" i="53"/>
  <c r="F356" i="53"/>
  <c r="E356" i="53"/>
  <c r="D356" i="53"/>
  <c r="C356" i="53"/>
  <c r="B356" i="53"/>
  <c r="L355" i="53"/>
  <c r="K355" i="53"/>
  <c r="J355" i="53"/>
  <c r="F355" i="53"/>
  <c r="E355" i="53"/>
  <c r="D355" i="53"/>
  <c r="C355" i="53"/>
  <c r="B355" i="53"/>
  <c r="L354" i="53"/>
  <c r="K354" i="53"/>
  <c r="J354" i="53"/>
  <c r="F354" i="53"/>
  <c r="E354" i="53"/>
  <c r="D354" i="53"/>
  <c r="C354" i="53"/>
  <c r="B354" i="53"/>
  <c r="L353" i="53"/>
  <c r="K353" i="53"/>
  <c r="J353" i="53"/>
  <c r="F353" i="53"/>
  <c r="E353" i="53"/>
  <c r="D353" i="53"/>
  <c r="C353" i="53"/>
  <c r="B353" i="53"/>
  <c r="L352" i="53"/>
  <c r="K352" i="53"/>
  <c r="J352" i="53"/>
  <c r="F352" i="53"/>
  <c r="E352" i="53"/>
  <c r="D352" i="53"/>
  <c r="C352" i="53"/>
  <c r="B352" i="53"/>
  <c r="L351" i="53"/>
  <c r="K351" i="53"/>
  <c r="J351" i="53"/>
  <c r="F351" i="53"/>
  <c r="E351" i="53"/>
  <c r="D351" i="53"/>
  <c r="C351" i="53"/>
  <c r="B351" i="53"/>
  <c r="L350" i="53"/>
  <c r="K350" i="53"/>
  <c r="J350" i="53"/>
  <c r="F350" i="53"/>
  <c r="E350" i="53"/>
  <c r="D350" i="53"/>
  <c r="C350" i="53"/>
  <c r="B350" i="53"/>
  <c r="L349" i="53"/>
  <c r="K349" i="53"/>
  <c r="J349" i="53"/>
  <c r="F349" i="53"/>
  <c r="E349" i="53"/>
  <c r="D349" i="53"/>
  <c r="C349" i="53"/>
  <c r="B349" i="53"/>
  <c r="L348" i="53"/>
  <c r="K348" i="53"/>
  <c r="J348" i="53"/>
  <c r="F348" i="53"/>
  <c r="E348" i="53"/>
  <c r="D348" i="53"/>
  <c r="C348" i="53"/>
  <c r="B348" i="53"/>
  <c r="L347" i="53"/>
  <c r="K347" i="53"/>
  <c r="J347" i="53"/>
  <c r="F347" i="53"/>
  <c r="E347" i="53"/>
  <c r="D347" i="53"/>
  <c r="C347" i="53"/>
  <c r="B347" i="53"/>
  <c r="L346" i="53"/>
  <c r="K346" i="53"/>
  <c r="J346" i="53"/>
  <c r="F346" i="53"/>
  <c r="E346" i="53"/>
  <c r="D346" i="53"/>
  <c r="C346" i="53"/>
  <c r="B346" i="53"/>
  <c r="L345" i="53"/>
  <c r="K345" i="53"/>
  <c r="J345" i="53"/>
  <c r="F345" i="53"/>
  <c r="E345" i="53"/>
  <c r="D345" i="53"/>
  <c r="C345" i="53"/>
  <c r="B345" i="53"/>
  <c r="L344" i="53"/>
  <c r="K344" i="53"/>
  <c r="J344" i="53"/>
  <c r="F344" i="53"/>
  <c r="E344" i="53"/>
  <c r="D344" i="53"/>
  <c r="C344" i="53"/>
  <c r="B344" i="53"/>
  <c r="L343" i="53"/>
  <c r="K343" i="53"/>
  <c r="J343" i="53"/>
  <c r="F343" i="53"/>
  <c r="E343" i="53"/>
  <c r="D343" i="53"/>
  <c r="C343" i="53"/>
  <c r="B343" i="53"/>
  <c r="L342" i="53"/>
  <c r="K342" i="53"/>
  <c r="J342" i="53"/>
  <c r="F342" i="53"/>
  <c r="E342" i="53"/>
  <c r="D342" i="53"/>
  <c r="C342" i="53"/>
  <c r="B342" i="53"/>
  <c r="L341" i="53"/>
  <c r="K341" i="53"/>
  <c r="J341" i="53"/>
  <c r="F341" i="53"/>
  <c r="E341" i="53"/>
  <c r="D341" i="53"/>
  <c r="C341" i="53"/>
  <c r="B341" i="53"/>
  <c r="L340" i="53"/>
  <c r="K340" i="53"/>
  <c r="J340" i="53"/>
  <c r="F340" i="53"/>
  <c r="E340" i="53"/>
  <c r="D340" i="53"/>
  <c r="C340" i="53"/>
  <c r="B340" i="53"/>
  <c r="L338" i="53"/>
  <c r="K338" i="53"/>
  <c r="J338" i="53"/>
  <c r="F338" i="53"/>
  <c r="E338" i="53"/>
  <c r="D338" i="53"/>
  <c r="C338" i="53"/>
  <c r="B338" i="53"/>
  <c r="L337" i="53"/>
  <c r="K337" i="53"/>
  <c r="J337" i="53"/>
  <c r="F337" i="53"/>
  <c r="E337" i="53"/>
  <c r="D337" i="53"/>
  <c r="C337" i="53"/>
  <c r="B337" i="53"/>
  <c r="L336" i="53"/>
  <c r="K336" i="53"/>
  <c r="J336" i="53"/>
  <c r="F336" i="53"/>
  <c r="E336" i="53"/>
  <c r="D336" i="53"/>
  <c r="C336" i="53"/>
  <c r="B336" i="53"/>
  <c r="L335" i="53"/>
  <c r="K335" i="53"/>
  <c r="J335" i="53"/>
  <c r="F335" i="53"/>
  <c r="E335" i="53"/>
  <c r="D335" i="53"/>
  <c r="C335" i="53"/>
  <c r="B335" i="53"/>
  <c r="L334" i="53"/>
  <c r="K334" i="53"/>
  <c r="J334" i="53"/>
  <c r="F334" i="53"/>
  <c r="E334" i="53"/>
  <c r="D334" i="53"/>
  <c r="C334" i="53"/>
  <c r="B334" i="53"/>
  <c r="L333" i="53"/>
  <c r="K333" i="53"/>
  <c r="J333" i="53"/>
  <c r="F333" i="53"/>
  <c r="E333" i="53"/>
  <c r="D333" i="53"/>
  <c r="C333" i="53"/>
  <c r="B333" i="53"/>
  <c r="L357" i="54"/>
  <c r="K357" i="54"/>
  <c r="J357" i="54"/>
  <c r="F357" i="54"/>
  <c r="E357" i="54"/>
  <c r="D357" i="54"/>
  <c r="C357" i="54"/>
  <c r="B357" i="54"/>
  <c r="L356" i="54"/>
  <c r="K356" i="54"/>
  <c r="J356" i="54"/>
  <c r="F356" i="54"/>
  <c r="E356" i="54"/>
  <c r="D356" i="54"/>
  <c r="C356" i="54"/>
  <c r="B356" i="54"/>
  <c r="L355" i="54"/>
  <c r="K355" i="54"/>
  <c r="J355" i="54"/>
  <c r="F355" i="54"/>
  <c r="E355" i="54"/>
  <c r="D355" i="54"/>
  <c r="C355" i="54"/>
  <c r="B355" i="54"/>
  <c r="L354" i="54"/>
  <c r="K354" i="54"/>
  <c r="J354" i="54"/>
  <c r="F354" i="54"/>
  <c r="E354" i="54"/>
  <c r="D354" i="54"/>
  <c r="C354" i="54"/>
  <c r="B354" i="54"/>
  <c r="L353" i="54"/>
  <c r="K353" i="54"/>
  <c r="J353" i="54"/>
  <c r="F353" i="54"/>
  <c r="E353" i="54"/>
  <c r="D353" i="54"/>
  <c r="C353" i="54"/>
  <c r="B353" i="54"/>
  <c r="L352" i="54"/>
  <c r="K352" i="54"/>
  <c r="J352" i="54"/>
  <c r="F352" i="54"/>
  <c r="E352" i="54"/>
  <c r="D352" i="54"/>
  <c r="C352" i="54"/>
  <c r="B352" i="54"/>
  <c r="L351" i="54"/>
  <c r="K351" i="54"/>
  <c r="J351" i="54"/>
  <c r="F351" i="54"/>
  <c r="E351" i="54"/>
  <c r="D351" i="54"/>
  <c r="C351" i="54"/>
  <c r="B351" i="54"/>
  <c r="L350" i="54"/>
  <c r="K350" i="54"/>
  <c r="J350" i="54"/>
  <c r="F350" i="54"/>
  <c r="E350" i="54"/>
  <c r="D350" i="54"/>
  <c r="C350" i="54"/>
  <c r="B350" i="54"/>
  <c r="L349" i="54"/>
  <c r="K349" i="54"/>
  <c r="J349" i="54"/>
  <c r="F349" i="54"/>
  <c r="E349" i="54"/>
  <c r="D349" i="54"/>
  <c r="C349" i="54"/>
  <c r="B349" i="54"/>
  <c r="L348" i="54"/>
  <c r="K348" i="54"/>
  <c r="J348" i="54"/>
  <c r="F348" i="54"/>
  <c r="E348" i="54"/>
  <c r="D348" i="54"/>
  <c r="C348" i="54"/>
  <c r="B348" i="54"/>
  <c r="L347" i="54"/>
  <c r="K347" i="54"/>
  <c r="J347" i="54"/>
  <c r="F347" i="54"/>
  <c r="E347" i="54"/>
  <c r="D347" i="54"/>
  <c r="C347" i="54"/>
  <c r="B347" i="54"/>
  <c r="L346" i="54"/>
  <c r="K346" i="54"/>
  <c r="J346" i="54"/>
  <c r="F346" i="54"/>
  <c r="E346" i="54"/>
  <c r="D346" i="54"/>
  <c r="C346" i="54"/>
  <c r="B346" i="54"/>
  <c r="L345" i="54"/>
  <c r="K345" i="54"/>
  <c r="J345" i="54"/>
  <c r="F345" i="54"/>
  <c r="E345" i="54"/>
  <c r="D345" i="54"/>
  <c r="C345" i="54"/>
  <c r="B345" i="54"/>
  <c r="L344" i="54"/>
  <c r="K344" i="54"/>
  <c r="J344" i="54"/>
  <c r="F344" i="54"/>
  <c r="E344" i="54"/>
  <c r="D344" i="54"/>
  <c r="C344" i="54"/>
  <c r="B344" i="54"/>
  <c r="L343" i="54"/>
  <c r="K343" i="54"/>
  <c r="J343" i="54"/>
  <c r="F343" i="54"/>
  <c r="E343" i="54"/>
  <c r="D343" i="54"/>
  <c r="C343" i="54"/>
  <c r="B343" i="54"/>
  <c r="L342" i="54"/>
  <c r="K342" i="54"/>
  <c r="J342" i="54"/>
  <c r="F342" i="54"/>
  <c r="E342" i="54"/>
  <c r="D342" i="54"/>
  <c r="C342" i="54"/>
  <c r="B342" i="54"/>
  <c r="L341" i="54"/>
  <c r="K341" i="54"/>
  <c r="J341" i="54"/>
  <c r="F341" i="54"/>
  <c r="E341" i="54"/>
  <c r="D341" i="54"/>
  <c r="C341" i="54"/>
  <c r="B341" i="54"/>
  <c r="L340" i="54"/>
  <c r="K340" i="54"/>
  <c r="J340" i="54"/>
  <c r="F340" i="54"/>
  <c r="E340" i="54"/>
  <c r="D340" i="54"/>
  <c r="C340" i="54"/>
  <c r="B340" i="54"/>
  <c r="L338" i="54"/>
  <c r="K338" i="54"/>
  <c r="J338" i="54"/>
  <c r="F338" i="54"/>
  <c r="E338" i="54"/>
  <c r="D338" i="54"/>
  <c r="C338" i="54"/>
  <c r="B338" i="54"/>
  <c r="L337" i="54"/>
  <c r="K337" i="54"/>
  <c r="J337" i="54"/>
  <c r="F337" i="54"/>
  <c r="E337" i="54"/>
  <c r="D337" i="54"/>
  <c r="C337" i="54"/>
  <c r="B337" i="54"/>
  <c r="L336" i="54"/>
  <c r="K336" i="54"/>
  <c r="J336" i="54"/>
  <c r="F336" i="54"/>
  <c r="E336" i="54"/>
  <c r="D336" i="54"/>
  <c r="C336" i="54"/>
  <c r="B336" i="54"/>
  <c r="L335" i="54"/>
  <c r="K335" i="54"/>
  <c r="J335" i="54"/>
  <c r="F335" i="54"/>
  <c r="E335" i="54"/>
  <c r="D335" i="54"/>
  <c r="C335" i="54"/>
  <c r="B335" i="54"/>
  <c r="L334" i="54"/>
  <c r="K334" i="54"/>
  <c r="J334" i="54"/>
  <c r="F334" i="54"/>
  <c r="E334" i="54"/>
  <c r="D334" i="54"/>
  <c r="C334" i="54"/>
  <c r="B334" i="54"/>
  <c r="L333" i="54"/>
  <c r="K333" i="54"/>
  <c r="J333" i="54"/>
  <c r="F333" i="54"/>
  <c r="E333" i="54"/>
  <c r="D333" i="54"/>
  <c r="C333" i="54"/>
  <c r="B333" i="54"/>
  <c r="C333" i="55"/>
  <c r="D333" i="55"/>
  <c r="E333" i="55"/>
  <c r="F333" i="55"/>
  <c r="C334" i="55"/>
  <c r="D334" i="55"/>
  <c r="E334" i="55"/>
  <c r="F334" i="55"/>
  <c r="C335" i="55"/>
  <c r="D335" i="55"/>
  <c r="E335" i="55"/>
  <c r="F335" i="55"/>
  <c r="C336" i="55"/>
  <c r="D336" i="55"/>
  <c r="E336" i="55"/>
  <c r="F336" i="55"/>
  <c r="C337" i="55"/>
  <c r="D337" i="55"/>
  <c r="E337" i="55"/>
  <c r="F337" i="55"/>
  <c r="C338" i="55"/>
  <c r="D338" i="55"/>
  <c r="E338" i="55"/>
  <c r="F338" i="55"/>
  <c r="C340" i="55"/>
  <c r="D340" i="55"/>
  <c r="E340" i="55"/>
  <c r="F340" i="55"/>
  <c r="C341" i="55"/>
  <c r="D341" i="55"/>
  <c r="E341" i="55"/>
  <c r="F341" i="55"/>
  <c r="C342" i="55"/>
  <c r="D342" i="55"/>
  <c r="E342" i="55"/>
  <c r="F342" i="55"/>
  <c r="C343" i="55"/>
  <c r="D343" i="55"/>
  <c r="E343" i="55"/>
  <c r="F343" i="55"/>
  <c r="C344" i="55"/>
  <c r="D344" i="55"/>
  <c r="E344" i="55"/>
  <c r="F344" i="55"/>
  <c r="C345" i="55"/>
  <c r="D345" i="55"/>
  <c r="E345" i="55"/>
  <c r="F345" i="55"/>
  <c r="C346" i="55"/>
  <c r="D346" i="55"/>
  <c r="E346" i="55"/>
  <c r="F346" i="55"/>
  <c r="C347" i="55"/>
  <c r="D347" i="55"/>
  <c r="E347" i="55"/>
  <c r="F347" i="55"/>
  <c r="C348" i="55"/>
  <c r="D348" i="55"/>
  <c r="E348" i="55"/>
  <c r="F348" i="55"/>
  <c r="C349" i="55"/>
  <c r="D349" i="55"/>
  <c r="E349" i="55"/>
  <c r="F349" i="55"/>
  <c r="C350" i="55"/>
  <c r="D350" i="55"/>
  <c r="E350" i="55"/>
  <c r="F350" i="55"/>
  <c r="C351" i="55"/>
  <c r="D351" i="55"/>
  <c r="E351" i="55"/>
  <c r="F351" i="55"/>
  <c r="C352" i="55"/>
  <c r="D352" i="55"/>
  <c r="E352" i="55"/>
  <c r="F352" i="55"/>
  <c r="C353" i="55"/>
  <c r="D353" i="55"/>
  <c r="E353" i="55"/>
  <c r="F353" i="55"/>
  <c r="C354" i="55"/>
  <c r="D354" i="55"/>
  <c r="E354" i="55"/>
  <c r="F354" i="55"/>
  <c r="C355" i="55"/>
  <c r="D355" i="55"/>
  <c r="E355" i="55"/>
  <c r="F355" i="55"/>
  <c r="C356" i="55"/>
  <c r="D356" i="55"/>
  <c r="E356" i="55"/>
  <c r="F356" i="55"/>
  <c r="C357" i="55"/>
  <c r="D357" i="55"/>
  <c r="E357" i="55"/>
  <c r="F357" i="55"/>
  <c r="B357" i="55"/>
  <c r="B356" i="55"/>
  <c r="B355" i="55"/>
  <c r="B354" i="55"/>
  <c r="B353" i="55"/>
  <c r="B352" i="55"/>
  <c r="B351" i="55"/>
  <c r="B350" i="55"/>
  <c r="B349" i="55"/>
  <c r="B348" i="55"/>
  <c r="B347" i="55"/>
  <c r="B346" i="55"/>
  <c r="B345" i="55"/>
  <c r="B344" i="55"/>
  <c r="B343" i="55"/>
  <c r="B342" i="55"/>
  <c r="B341" i="55"/>
  <c r="B340" i="55"/>
  <c r="B338" i="55"/>
  <c r="B337" i="55"/>
  <c r="B336" i="55"/>
  <c r="B335" i="55"/>
  <c r="B334" i="55"/>
  <c r="B333" i="55"/>
  <c r="L357" i="55"/>
  <c r="L356" i="55"/>
  <c r="L355" i="55"/>
  <c r="L354" i="55"/>
  <c r="L353" i="55"/>
  <c r="L352" i="55"/>
  <c r="L351" i="55"/>
  <c r="L350" i="55"/>
  <c r="L349" i="55"/>
  <c r="L348" i="55"/>
  <c r="L347" i="55"/>
  <c r="L346" i="55"/>
  <c r="L345" i="55"/>
  <c r="L344" i="55"/>
  <c r="L343" i="55"/>
  <c r="L342" i="55"/>
  <c r="L341" i="55"/>
  <c r="L340" i="55"/>
  <c r="L338" i="55"/>
  <c r="L337" i="55"/>
  <c r="L336" i="55"/>
  <c r="L335" i="55"/>
  <c r="L334" i="55"/>
  <c r="L333" i="55"/>
  <c r="J357" i="55"/>
  <c r="J356" i="55"/>
  <c r="J355" i="55"/>
  <c r="J354" i="55"/>
  <c r="J353" i="55"/>
  <c r="J352" i="55"/>
  <c r="J351" i="55"/>
  <c r="J350" i="55"/>
  <c r="J349" i="55"/>
  <c r="J348" i="55"/>
  <c r="J347" i="55"/>
  <c r="J346" i="55"/>
  <c r="J345" i="55"/>
  <c r="J344" i="55"/>
  <c r="J343" i="55"/>
  <c r="J342" i="55"/>
  <c r="J341" i="55"/>
  <c r="J340" i="55"/>
  <c r="J338" i="55"/>
  <c r="J337" i="55"/>
  <c r="J336" i="55"/>
  <c r="J335" i="55"/>
  <c r="J334" i="55"/>
  <c r="J333" i="55"/>
  <c r="L326" i="55"/>
  <c r="K326" i="55"/>
  <c r="J326" i="55"/>
  <c r="F326" i="55"/>
  <c r="E326" i="55"/>
  <c r="D326" i="55"/>
  <c r="C326" i="55"/>
  <c r="B326" i="55"/>
  <c r="L313" i="55"/>
  <c r="K313" i="55"/>
  <c r="J313" i="55"/>
  <c r="F313" i="55"/>
  <c r="E313" i="55"/>
  <c r="D313" i="55"/>
  <c r="C313" i="55"/>
  <c r="B313" i="55"/>
  <c r="L300" i="55"/>
  <c r="K300" i="55"/>
  <c r="J300" i="55"/>
  <c r="F300" i="55"/>
  <c r="E300" i="55"/>
  <c r="D300" i="55"/>
  <c r="C300" i="55"/>
  <c r="B300" i="55"/>
  <c r="L287" i="55"/>
  <c r="K287" i="55"/>
  <c r="J287" i="55"/>
  <c r="F287" i="55"/>
  <c r="E287" i="55"/>
  <c r="D287" i="55"/>
  <c r="C287" i="55"/>
  <c r="B287" i="55"/>
  <c r="L274" i="55"/>
  <c r="K274" i="55"/>
  <c r="J274" i="55"/>
  <c r="F274" i="55"/>
  <c r="E274" i="55"/>
  <c r="D274" i="55"/>
  <c r="C274" i="55"/>
  <c r="B274" i="55"/>
  <c r="L261" i="55"/>
  <c r="K261" i="55"/>
  <c r="J261" i="55"/>
  <c r="F261" i="55"/>
  <c r="E261" i="55"/>
  <c r="D261" i="55"/>
  <c r="C261" i="55"/>
  <c r="B261" i="55"/>
  <c r="L248" i="55"/>
  <c r="K248" i="55"/>
  <c r="J248" i="55"/>
  <c r="F248" i="55"/>
  <c r="E248" i="55"/>
  <c r="D248" i="55"/>
  <c r="C248" i="55"/>
  <c r="B248" i="55"/>
  <c r="L235" i="55"/>
  <c r="K235" i="55"/>
  <c r="J235" i="55"/>
  <c r="F235" i="55"/>
  <c r="E235" i="55"/>
  <c r="D235" i="55"/>
  <c r="C235" i="55"/>
  <c r="B235" i="55"/>
  <c r="L222" i="55"/>
  <c r="K222" i="55"/>
  <c r="J222" i="55"/>
  <c r="F222" i="55"/>
  <c r="E222" i="55"/>
  <c r="D222" i="55"/>
  <c r="C222" i="55"/>
  <c r="B222" i="55"/>
  <c r="L209" i="55"/>
  <c r="K209" i="55"/>
  <c r="J209" i="55"/>
  <c r="F209" i="55"/>
  <c r="E209" i="55"/>
  <c r="D209" i="55"/>
  <c r="C209" i="55"/>
  <c r="B209" i="55"/>
  <c r="L196" i="55"/>
  <c r="K196" i="55"/>
  <c r="J196" i="55"/>
  <c r="F196" i="55"/>
  <c r="E196" i="55"/>
  <c r="D196" i="55"/>
  <c r="C196" i="55"/>
  <c r="B196" i="55"/>
  <c r="L183" i="55"/>
  <c r="K183" i="55"/>
  <c r="J183" i="55"/>
  <c r="F183" i="55"/>
  <c r="E183" i="55"/>
  <c r="D183" i="55"/>
  <c r="C183" i="55"/>
  <c r="B183" i="55"/>
  <c r="L170" i="55"/>
  <c r="K170" i="55"/>
  <c r="J170" i="55"/>
  <c r="F170" i="55"/>
  <c r="E170" i="55"/>
  <c r="D170" i="55"/>
  <c r="C170" i="55"/>
  <c r="B170" i="55"/>
  <c r="L157" i="55"/>
  <c r="K157" i="55"/>
  <c r="J157" i="55"/>
  <c r="F157" i="55"/>
  <c r="E157" i="55"/>
  <c r="D157" i="55"/>
  <c r="C157" i="55"/>
  <c r="B157" i="55"/>
  <c r="L144" i="55"/>
  <c r="K144" i="55"/>
  <c r="J144" i="55"/>
  <c r="F144" i="55"/>
  <c r="E144" i="55"/>
  <c r="D144" i="55"/>
  <c r="C144" i="55"/>
  <c r="B144" i="55"/>
  <c r="L131" i="55"/>
  <c r="K131" i="55"/>
  <c r="J131" i="55"/>
  <c r="F131" i="55"/>
  <c r="E131" i="55"/>
  <c r="D131" i="55"/>
  <c r="C131" i="55"/>
  <c r="B131" i="55"/>
  <c r="L118" i="55"/>
  <c r="K118" i="55"/>
  <c r="J118" i="55"/>
  <c r="F118" i="55"/>
  <c r="E118" i="55"/>
  <c r="D118" i="55"/>
  <c r="C118" i="55"/>
  <c r="B118" i="55"/>
  <c r="L105" i="55"/>
  <c r="K105" i="55"/>
  <c r="J105" i="55"/>
  <c r="F105" i="55"/>
  <c r="E105" i="55"/>
  <c r="D105" i="55"/>
  <c r="C105" i="55"/>
  <c r="B105" i="55"/>
  <c r="L79" i="55"/>
  <c r="K79" i="55"/>
  <c r="J79" i="55"/>
  <c r="F79" i="55"/>
  <c r="E79" i="55"/>
  <c r="D79" i="55"/>
  <c r="C79" i="55"/>
  <c r="B79" i="55"/>
  <c r="L66" i="55"/>
  <c r="K66" i="55"/>
  <c r="J66" i="55"/>
  <c r="F66" i="55"/>
  <c r="E66" i="55"/>
  <c r="D66" i="55"/>
  <c r="C66" i="55"/>
  <c r="B66" i="55"/>
  <c r="L53" i="55"/>
  <c r="K53" i="55"/>
  <c r="J53" i="55"/>
  <c r="F53" i="55"/>
  <c r="E53" i="55"/>
  <c r="D53" i="55"/>
  <c r="C53" i="55"/>
  <c r="B53" i="55"/>
  <c r="L40" i="55"/>
  <c r="K40" i="55"/>
  <c r="J40" i="55"/>
  <c r="F40" i="55"/>
  <c r="E40" i="55"/>
  <c r="D40" i="55"/>
  <c r="C40" i="55"/>
  <c r="B40" i="55"/>
  <c r="L27" i="55"/>
  <c r="K27" i="55"/>
  <c r="J27" i="55"/>
  <c r="F27" i="55"/>
  <c r="E27" i="55"/>
  <c r="D27" i="55"/>
  <c r="C27" i="55"/>
  <c r="B27" i="55"/>
  <c r="L14" i="55"/>
  <c r="K14" i="55"/>
  <c r="J14" i="55"/>
  <c r="F14" i="55"/>
  <c r="E14" i="55"/>
  <c r="D14" i="55"/>
  <c r="C14" i="55"/>
  <c r="B14" i="55"/>
  <c r="L326" i="54"/>
  <c r="K326" i="54"/>
  <c r="J326" i="54"/>
  <c r="F326" i="54"/>
  <c r="E326" i="54"/>
  <c r="D326" i="54"/>
  <c r="C326" i="54"/>
  <c r="B326" i="54"/>
  <c r="L313" i="54"/>
  <c r="K313" i="54"/>
  <c r="J313" i="54"/>
  <c r="F313" i="54"/>
  <c r="E313" i="54"/>
  <c r="D313" i="54"/>
  <c r="C313" i="54"/>
  <c r="B313" i="54"/>
  <c r="L300" i="54"/>
  <c r="K300" i="54"/>
  <c r="J300" i="54"/>
  <c r="F300" i="54"/>
  <c r="E300" i="54"/>
  <c r="D300" i="54"/>
  <c r="C300" i="54"/>
  <c r="B300" i="54"/>
  <c r="L287" i="54"/>
  <c r="K287" i="54"/>
  <c r="J287" i="54"/>
  <c r="F287" i="54"/>
  <c r="E287" i="54"/>
  <c r="D287" i="54"/>
  <c r="C287" i="54"/>
  <c r="B287" i="54"/>
  <c r="L274" i="54"/>
  <c r="K274" i="54"/>
  <c r="J274" i="54"/>
  <c r="F274" i="54"/>
  <c r="E274" i="54"/>
  <c r="D274" i="54"/>
  <c r="C274" i="54"/>
  <c r="B274" i="54"/>
  <c r="L261" i="54"/>
  <c r="K261" i="54"/>
  <c r="J261" i="54"/>
  <c r="F261" i="54"/>
  <c r="E261" i="54"/>
  <c r="D261" i="54"/>
  <c r="C261" i="54"/>
  <c r="B261" i="54"/>
  <c r="L248" i="54"/>
  <c r="K248" i="54"/>
  <c r="J248" i="54"/>
  <c r="F248" i="54"/>
  <c r="E248" i="54"/>
  <c r="D248" i="54"/>
  <c r="C248" i="54"/>
  <c r="B248" i="54"/>
  <c r="L235" i="54"/>
  <c r="K235" i="54"/>
  <c r="J235" i="54"/>
  <c r="F235" i="54"/>
  <c r="E235" i="54"/>
  <c r="D235" i="54"/>
  <c r="C235" i="54"/>
  <c r="B235" i="54"/>
  <c r="L222" i="54"/>
  <c r="K222" i="54"/>
  <c r="J222" i="54"/>
  <c r="F222" i="54"/>
  <c r="E222" i="54"/>
  <c r="D222" i="54"/>
  <c r="C222" i="54"/>
  <c r="B222" i="54"/>
  <c r="L209" i="54"/>
  <c r="K209" i="54"/>
  <c r="J209" i="54"/>
  <c r="F209" i="54"/>
  <c r="E209" i="54"/>
  <c r="D209" i="54"/>
  <c r="C209" i="54"/>
  <c r="B209" i="54"/>
  <c r="L196" i="54"/>
  <c r="K196" i="54"/>
  <c r="J196" i="54"/>
  <c r="F196" i="54"/>
  <c r="E196" i="54"/>
  <c r="D196" i="54"/>
  <c r="C196" i="54"/>
  <c r="B196" i="54"/>
  <c r="L183" i="54"/>
  <c r="K183" i="54"/>
  <c r="J183" i="54"/>
  <c r="F183" i="54"/>
  <c r="E183" i="54"/>
  <c r="D183" i="54"/>
  <c r="C183" i="54"/>
  <c r="B183" i="54"/>
  <c r="L170" i="54"/>
  <c r="K170" i="54"/>
  <c r="J170" i="54"/>
  <c r="F170" i="54"/>
  <c r="E170" i="54"/>
  <c r="D170" i="54"/>
  <c r="C170" i="54"/>
  <c r="B170" i="54"/>
  <c r="L157" i="54"/>
  <c r="K157" i="54"/>
  <c r="J157" i="54"/>
  <c r="F157" i="54"/>
  <c r="E157" i="54"/>
  <c r="D157" i="54"/>
  <c r="C157" i="54"/>
  <c r="B157" i="54"/>
  <c r="L144" i="54"/>
  <c r="K144" i="54"/>
  <c r="J144" i="54"/>
  <c r="F144" i="54"/>
  <c r="E144" i="54"/>
  <c r="D144" i="54"/>
  <c r="C144" i="54"/>
  <c r="B144" i="54"/>
  <c r="L131" i="54"/>
  <c r="K131" i="54"/>
  <c r="J131" i="54"/>
  <c r="F131" i="54"/>
  <c r="E131" i="54"/>
  <c r="D131" i="54"/>
  <c r="C131" i="54"/>
  <c r="B131" i="54"/>
  <c r="L118" i="54"/>
  <c r="K118" i="54"/>
  <c r="J118" i="54"/>
  <c r="F118" i="54"/>
  <c r="E118" i="54"/>
  <c r="D118" i="54"/>
  <c r="C118" i="54"/>
  <c r="B118" i="54"/>
  <c r="L105" i="54"/>
  <c r="K105" i="54"/>
  <c r="J105" i="54"/>
  <c r="F105" i="54"/>
  <c r="E105" i="54"/>
  <c r="D105" i="54"/>
  <c r="C105" i="54"/>
  <c r="B105" i="54"/>
  <c r="L92" i="54"/>
  <c r="J92" i="54"/>
  <c r="F92" i="54"/>
  <c r="E92" i="54"/>
  <c r="D92" i="54"/>
  <c r="C92" i="54"/>
  <c r="B92" i="54"/>
  <c r="L79" i="54"/>
  <c r="K79" i="54"/>
  <c r="J79" i="54"/>
  <c r="F79" i="54"/>
  <c r="E79" i="54"/>
  <c r="D79" i="54"/>
  <c r="C79" i="54"/>
  <c r="B79" i="54"/>
  <c r="L66" i="54"/>
  <c r="K66" i="54"/>
  <c r="J66" i="54"/>
  <c r="F66" i="54"/>
  <c r="E66" i="54"/>
  <c r="D66" i="54"/>
  <c r="C66" i="54"/>
  <c r="B66" i="54"/>
  <c r="L53" i="54"/>
  <c r="K53" i="54"/>
  <c r="J53" i="54"/>
  <c r="F53" i="54"/>
  <c r="E53" i="54"/>
  <c r="D53" i="54"/>
  <c r="C53" i="54"/>
  <c r="B53" i="54"/>
  <c r="L40" i="54"/>
  <c r="K40" i="54"/>
  <c r="J40" i="54"/>
  <c r="F40" i="54"/>
  <c r="E40" i="54"/>
  <c r="D40" i="54"/>
  <c r="C40" i="54"/>
  <c r="B40" i="54"/>
  <c r="L27" i="54"/>
  <c r="K27" i="54"/>
  <c r="J27" i="54"/>
  <c r="F27" i="54"/>
  <c r="E27" i="54"/>
  <c r="D27" i="54"/>
  <c r="C27" i="54"/>
  <c r="B27" i="54"/>
  <c r="L14" i="54"/>
  <c r="K14" i="54"/>
  <c r="J14" i="54"/>
  <c r="F14" i="54"/>
  <c r="E14" i="54"/>
  <c r="D14" i="54"/>
  <c r="C14" i="54"/>
  <c r="B14" i="54"/>
  <c r="L326" i="53"/>
  <c r="K326" i="53"/>
  <c r="J326" i="53"/>
  <c r="F326" i="53"/>
  <c r="E326" i="53"/>
  <c r="D326" i="53"/>
  <c r="C326" i="53"/>
  <c r="B326" i="53"/>
  <c r="L313" i="53"/>
  <c r="K313" i="53"/>
  <c r="J313" i="53"/>
  <c r="F313" i="53"/>
  <c r="E313" i="53"/>
  <c r="D313" i="53"/>
  <c r="C313" i="53"/>
  <c r="B313" i="53"/>
  <c r="L300" i="53"/>
  <c r="K300" i="53"/>
  <c r="J300" i="53"/>
  <c r="F300" i="53"/>
  <c r="E300" i="53"/>
  <c r="D300" i="53"/>
  <c r="C300" i="53"/>
  <c r="B300" i="53"/>
  <c r="L287" i="53"/>
  <c r="K287" i="53"/>
  <c r="J287" i="53"/>
  <c r="F287" i="53"/>
  <c r="E287" i="53"/>
  <c r="D287" i="53"/>
  <c r="C287" i="53"/>
  <c r="B287" i="53"/>
  <c r="L274" i="53"/>
  <c r="K274" i="53"/>
  <c r="J274" i="53"/>
  <c r="F274" i="53"/>
  <c r="E274" i="53"/>
  <c r="D274" i="53"/>
  <c r="C274" i="53"/>
  <c r="B274" i="53"/>
  <c r="L261" i="53"/>
  <c r="K261" i="53"/>
  <c r="J261" i="53"/>
  <c r="F261" i="53"/>
  <c r="E261" i="53"/>
  <c r="D261" i="53"/>
  <c r="C261" i="53"/>
  <c r="B261" i="53"/>
  <c r="L248" i="53"/>
  <c r="K248" i="53"/>
  <c r="J248" i="53"/>
  <c r="F248" i="53"/>
  <c r="E248" i="53"/>
  <c r="D248" i="53"/>
  <c r="C248" i="53"/>
  <c r="B248" i="53"/>
  <c r="L235" i="53"/>
  <c r="K235" i="53"/>
  <c r="J235" i="53"/>
  <c r="F235" i="53"/>
  <c r="E235" i="53"/>
  <c r="D235" i="53"/>
  <c r="C235" i="53"/>
  <c r="B235" i="53"/>
  <c r="L222" i="53"/>
  <c r="K222" i="53"/>
  <c r="J222" i="53"/>
  <c r="F222" i="53"/>
  <c r="E222" i="53"/>
  <c r="D222" i="53"/>
  <c r="C222" i="53"/>
  <c r="B222" i="53"/>
  <c r="L209" i="53"/>
  <c r="K209" i="53"/>
  <c r="J209" i="53"/>
  <c r="F209" i="53"/>
  <c r="E209" i="53"/>
  <c r="D209" i="53"/>
  <c r="C209" i="53"/>
  <c r="B209" i="53"/>
  <c r="L196" i="53"/>
  <c r="K196" i="53"/>
  <c r="J196" i="53"/>
  <c r="F196" i="53"/>
  <c r="E196" i="53"/>
  <c r="D196" i="53"/>
  <c r="C196" i="53"/>
  <c r="B196" i="53"/>
  <c r="L183" i="53"/>
  <c r="K183" i="53"/>
  <c r="J183" i="53"/>
  <c r="F183" i="53"/>
  <c r="E183" i="53"/>
  <c r="D183" i="53"/>
  <c r="C183" i="53"/>
  <c r="B183" i="53"/>
  <c r="L170" i="53"/>
  <c r="K170" i="53"/>
  <c r="J170" i="53"/>
  <c r="F170" i="53"/>
  <c r="E170" i="53"/>
  <c r="D170" i="53"/>
  <c r="C170" i="53"/>
  <c r="B170" i="53"/>
  <c r="L157" i="53"/>
  <c r="K157" i="53"/>
  <c r="J157" i="53"/>
  <c r="F157" i="53"/>
  <c r="E157" i="53"/>
  <c r="D157" i="53"/>
  <c r="C157" i="53"/>
  <c r="B157" i="53"/>
  <c r="L144" i="53"/>
  <c r="K144" i="53"/>
  <c r="J144" i="53"/>
  <c r="F144" i="53"/>
  <c r="E144" i="53"/>
  <c r="D144" i="53"/>
  <c r="C144" i="53"/>
  <c r="B144" i="53"/>
  <c r="L131" i="53"/>
  <c r="K131" i="53"/>
  <c r="J131" i="53"/>
  <c r="F131" i="53"/>
  <c r="E131" i="53"/>
  <c r="D131" i="53"/>
  <c r="C131" i="53"/>
  <c r="B131" i="53"/>
  <c r="L118" i="53"/>
  <c r="K118" i="53"/>
  <c r="J118" i="53"/>
  <c r="F118" i="53"/>
  <c r="E118" i="53"/>
  <c r="D118" i="53"/>
  <c r="C118" i="53"/>
  <c r="B118" i="53"/>
  <c r="L105" i="53"/>
  <c r="K105" i="53"/>
  <c r="J105" i="53"/>
  <c r="F105" i="53"/>
  <c r="E105" i="53"/>
  <c r="D105" i="53"/>
  <c r="C105" i="53"/>
  <c r="B105" i="53"/>
  <c r="L92" i="53"/>
  <c r="J92" i="53"/>
  <c r="F92" i="53"/>
  <c r="E92" i="53"/>
  <c r="D92" i="53"/>
  <c r="C92" i="53"/>
  <c r="B92" i="53"/>
  <c r="L79" i="53"/>
  <c r="K79" i="53"/>
  <c r="J79" i="53"/>
  <c r="F79" i="53"/>
  <c r="E79" i="53"/>
  <c r="D79" i="53"/>
  <c r="C79" i="53"/>
  <c r="B79" i="53"/>
  <c r="L66" i="53"/>
  <c r="K66" i="53"/>
  <c r="J66" i="53"/>
  <c r="F66" i="53"/>
  <c r="E66" i="53"/>
  <c r="D66" i="53"/>
  <c r="C66" i="53"/>
  <c r="B66" i="53"/>
  <c r="L53" i="53"/>
  <c r="K53" i="53"/>
  <c r="J53" i="53"/>
  <c r="F53" i="53"/>
  <c r="E53" i="53"/>
  <c r="D53" i="53"/>
  <c r="C53" i="53"/>
  <c r="B53" i="53"/>
  <c r="L40" i="53"/>
  <c r="K40" i="53"/>
  <c r="J40" i="53"/>
  <c r="F40" i="53"/>
  <c r="E40" i="53"/>
  <c r="D40" i="53"/>
  <c r="C40" i="53"/>
  <c r="B40" i="53"/>
  <c r="L27" i="53"/>
  <c r="K27" i="53"/>
  <c r="J27" i="53"/>
  <c r="F27" i="53"/>
  <c r="E27" i="53"/>
  <c r="D27" i="53"/>
  <c r="C27" i="53"/>
  <c r="B27" i="53"/>
  <c r="L14" i="53"/>
  <c r="K14" i="53"/>
  <c r="J14" i="53"/>
  <c r="F14" i="53"/>
  <c r="E14" i="53"/>
  <c r="D14" i="53"/>
  <c r="C14" i="53"/>
  <c r="B14" i="53"/>
  <c r="L326" i="52"/>
  <c r="K326" i="52"/>
  <c r="J326" i="52"/>
  <c r="F326" i="52"/>
  <c r="E326" i="52"/>
  <c r="D326" i="52"/>
  <c r="C326" i="52"/>
  <c r="B326" i="52"/>
  <c r="L313" i="52"/>
  <c r="K313" i="52"/>
  <c r="J313" i="52"/>
  <c r="F313" i="52"/>
  <c r="E313" i="52"/>
  <c r="D313" i="52"/>
  <c r="C313" i="52"/>
  <c r="B313" i="52"/>
  <c r="L300" i="52"/>
  <c r="K300" i="52"/>
  <c r="J300" i="52"/>
  <c r="F300" i="52"/>
  <c r="E300" i="52"/>
  <c r="D300" i="52"/>
  <c r="C300" i="52"/>
  <c r="B300" i="52"/>
  <c r="L287" i="52"/>
  <c r="K287" i="52"/>
  <c r="J287" i="52"/>
  <c r="F287" i="52"/>
  <c r="E287" i="52"/>
  <c r="D287" i="52"/>
  <c r="C287" i="52"/>
  <c r="B287" i="52"/>
  <c r="L274" i="52"/>
  <c r="K274" i="52"/>
  <c r="J274" i="52"/>
  <c r="F274" i="52"/>
  <c r="E274" i="52"/>
  <c r="D274" i="52"/>
  <c r="C274" i="52"/>
  <c r="B274" i="52"/>
  <c r="L261" i="52"/>
  <c r="K261" i="52"/>
  <c r="J261" i="52"/>
  <c r="F261" i="52"/>
  <c r="E261" i="52"/>
  <c r="D261" i="52"/>
  <c r="C261" i="52"/>
  <c r="B261" i="52"/>
  <c r="L248" i="52"/>
  <c r="K248" i="52"/>
  <c r="J248" i="52"/>
  <c r="F248" i="52"/>
  <c r="E248" i="52"/>
  <c r="D248" i="52"/>
  <c r="C248" i="52"/>
  <c r="B248" i="52"/>
  <c r="L235" i="52"/>
  <c r="K235" i="52"/>
  <c r="J235" i="52"/>
  <c r="F235" i="52"/>
  <c r="E235" i="52"/>
  <c r="D235" i="52"/>
  <c r="C235" i="52"/>
  <c r="B235" i="52"/>
  <c r="L222" i="52"/>
  <c r="K222" i="52"/>
  <c r="J222" i="52"/>
  <c r="F222" i="52"/>
  <c r="E222" i="52"/>
  <c r="D222" i="52"/>
  <c r="C222" i="52"/>
  <c r="B222" i="52"/>
  <c r="L209" i="52"/>
  <c r="K209" i="52"/>
  <c r="J209" i="52"/>
  <c r="F209" i="52"/>
  <c r="E209" i="52"/>
  <c r="D209" i="52"/>
  <c r="C209" i="52"/>
  <c r="B209" i="52"/>
  <c r="L196" i="52"/>
  <c r="K196" i="52"/>
  <c r="J196" i="52"/>
  <c r="F196" i="52"/>
  <c r="E196" i="52"/>
  <c r="D196" i="52"/>
  <c r="C196" i="52"/>
  <c r="B196" i="52"/>
  <c r="L183" i="52"/>
  <c r="K183" i="52"/>
  <c r="J183" i="52"/>
  <c r="F183" i="52"/>
  <c r="E183" i="52"/>
  <c r="D183" i="52"/>
  <c r="C183" i="52"/>
  <c r="B183" i="52"/>
  <c r="L170" i="52"/>
  <c r="K170" i="52"/>
  <c r="J170" i="52"/>
  <c r="F170" i="52"/>
  <c r="E170" i="52"/>
  <c r="D170" i="52"/>
  <c r="C170" i="52"/>
  <c r="B170" i="52"/>
  <c r="L157" i="52"/>
  <c r="K157" i="52"/>
  <c r="J157" i="52"/>
  <c r="F157" i="52"/>
  <c r="E157" i="52"/>
  <c r="D157" i="52"/>
  <c r="C157" i="52"/>
  <c r="B157" i="52"/>
  <c r="L144" i="52"/>
  <c r="K144" i="52"/>
  <c r="J144" i="52"/>
  <c r="F144" i="52"/>
  <c r="E144" i="52"/>
  <c r="D144" i="52"/>
  <c r="C144" i="52"/>
  <c r="B144" i="52"/>
  <c r="L131" i="52"/>
  <c r="K131" i="52"/>
  <c r="J131" i="52"/>
  <c r="F131" i="52"/>
  <c r="E131" i="52"/>
  <c r="D131" i="52"/>
  <c r="C131" i="52"/>
  <c r="B131" i="52"/>
  <c r="L118" i="52"/>
  <c r="K118" i="52"/>
  <c r="J118" i="52"/>
  <c r="F118" i="52"/>
  <c r="E118" i="52"/>
  <c r="D118" i="52"/>
  <c r="C118" i="52"/>
  <c r="B118" i="52"/>
  <c r="L105" i="52"/>
  <c r="K105" i="52"/>
  <c r="J105" i="52"/>
  <c r="F105" i="52"/>
  <c r="E105" i="52"/>
  <c r="D105" i="52"/>
  <c r="C105" i="52"/>
  <c r="B105" i="52"/>
  <c r="L92" i="52"/>
  <c r="J92" i="52"/>
  <c r="F92" i="52"/>
  <c r="E92" i="52"/>
  <c r="D92" i="52"/>
  <c r="C92" i="52"/>
  <c r="B92" i="52"/>
  <c r="L79" i="52"/>
  <c r="K79" i="52"/>
  <c r="J79" i="52"/>
  <c r="F79" i="52"/>
  <c r="E79" i="52"/>
  <c r="D79" i="52"/>
  <c r="C79" i="52"/>
  <c r="B79" i="52"/>
  <c r="L66" i="52"/>
  <c r="K66" i="52"/>
  <c r="J66" i="52"/>
  <c r="F66" i="52"/>
  <c r="E66" i="52"/>
  <c r="D66" i="52"/>
  <c r="C66" i="52"/>
  <c r="B66" i="52"/>
  <c r="L53" i="52"/>
  <c r="K53" i="52"/>
  <c r="J53" i="52"/>
  <c r="F53" i="52"/>
  <c r="E53" i="52"/>
  <c r="D53" i="52"/>
  <c r="C53" i="52"/>
  <c r="B53" i="52"/>
  <c r="L40" i="52"/>
  <c r="K40" i="52"/>
  <c r="J40" i="52"/>
  <c r="F40" i="52"/>
  <c r="E40" i="52"/>
  <c r="D40" i="52"/>
  <c r="C40" i="52"/>
  <c r="B40" i="52"/>
  <c r="L27" i="52"/>
  <c r="K27" i="52"/>
  <c r="J27" i="52"/>
  <c r="F27" i="52"/>
  <c r="E27" i="52"/>
  <c r="D27" i="52"/>
  <c r="C27" i="52"/>
  <c r="B27" i="52"/>
  <c r="L14" i="52"/>
  <c r="K14" i="52"/>
  <c r="J14" i="52"/>
  <c r="F14" i="52"/>
  <c r="E14" i="52"/>
  <c r="D14" i="52"/>
  <c r="C14" i="52"/>
  <c r="B14" i="52"/>
  <c r="L326" i="51"/>
  <c r="K326" i="51"/>
  <c r="J326" i="51"/>
  <c r="F326" i="51"/>
  <c r="E326" i="51"/>
  <c r="D326" i="51"/>
  <c r="C326" i="51"/>
  <c r="B326" i="51"/>
  <c r="L313" i="51"/>
  <c r="K313" i="51"/>
  <c r="J313" i="51"/>
  <c r="F313" i="51"/>
  <c r="E313" i="51"/>
  <c r="D313" i="51"/>
  <c r="C313" i="51"/>
  <c r="B313" i="51"/>
  <c r="L300" i="51"/>
  <c r="K300" i="51"/>
  <c r="J300" i="51"/>
  <c r="F300" i="51"/>
  <c r="E300" i="51"/>
  <c r="D300" i="51"/>
  <c r="C300" i="51"/>
  <c r="B300" i="51"/>
  <c r="L287" i="51"/>
  <c r="K287" i="51"/>
  <c r="J287" i="51"/>
  <c r="F287" i="51"/>
  <c r="E287" i="51"/>
  <c r="D287" i="51"/>
  <c r="C287" i="51"/>
  <c r="B287" i="51"/>
  <c r="L274" i="51"/>
  <c r="K274" i="51"/>
  <c r="J274" i="51"/>
  <c r="F274" i="51"/>
  <c r="E274" i="51"/>
  <c r="D274" i="51"/>
  <c r="C274" i="51"/>
  <c r="B274" i="51"/>
  <c r="L261" i="51"/>
  <c r="K261" i="51"/>
  <c r="J261" i="51"/>
  <c r="F261" i="51"/>
  <c r="E261" i="51"/>
  <c r="D261" i="51"/>
  <c r="C261" i="51"/>
  <c r="B261" i="51"/>
  <c r="L248" i="51"/>
  <c r="K248" i="51"/>
  <c r="J248" i="51"/>
  <c r="F248" i="51"/>
  <c r="E248" i="51"/>
  <c r="D248" i="51"/>
  <c r="C248" i="51"/>
  <c r="B248" i="51"/>
  <c r="L235" i="51"/>
  <c r="K235" i="51"/>
  <c r="J235" i="51"/>
  <c r="F235" i="51"/>
  <c r="E235" i="51"/>
  <c r="D235" i="51"/>
  <c r="C235" i="51"/>
  <c r="B235" i="51"/>
  <c r="L222" i="51"/>
  <c r="K222" i="51"/>
  <c r="J222" i="51"/>
  <c r="F222" i="51"/>
  <c r="E222" i="51"/>
  <c r="D222" i="51"/>
  <c r="C222" i="51"/>
  <c r="B222" i="51"/>
  <c r="L209" i="51"/>
  <c r="K209" i="51"/>
  <c r="J209" i="51"/>
  <c r="F209" i="51"/>
  <c r="E209" i="51"/>
  <c r="D209" i="51"/>
  <c r="C209" i="51"/>
  <c r="B209" i="51"/>
  <c r="L196" i="51"/>
  <c r="K196" i="51"/>
  <c r="J196" i="51"/>
  <c r="F196" i="51"/>
  <c r="E196" i="51"/>
  <c r="D196" i="51"/>
  <c r="C196" i="51"/>
  <c r="B196" i="51"/>
  <c r="L183" i="51"/>
  <c r="K183" i="51"/>
  <c r="J183" i="51"/>
  <c r="F183" i="51"/>
  <c r="E183" i="51"/>
  <c r="D183" i="51"/>
  <c r="C183" i="51"/>
  <c r="B183" i="51"/>
  <c r="L170" i="51"/>
  <c r="K170" i="51"/>
  <c r="J170" i="51"/>
  <c r="F170" i="51"/>
  <c r="E170" i="51"/>
  <c r="D170" i="51"/>
  <c r="C170" i="51"/>
  <c r="B170" i="51"/>
  <c r="L157" i="51"/>
  <c r="K157" i="51"/>
  <c r="J157" i="51"/>
  <c r="F157" i="51"/>
  <c r="E157" i="51"/>
  <c r="D157" i="51"/>
  <c r="C157" i="51"/>
  <c r="B157" i="51"/>
  <c r="L144" i="51"/>
  <c r="K144" i="51"/>
  <c r="J144" i="51"/>
  <c r="F144" i="51"/>
  <c r="E144" i="51"/>
  <c r="D144" i="51"/>
  <c r="C144" i="51"/>
  <c r="B144" i="51"/>
  <c r="L131" i="51"/>
  <c r="K131" i="51"/>
  <c r="J131" i="51"/>
  <c r="F131" i="51"/>
  <c r="E131" i="51"/>
  <c r="D131" i="51"/>
  <c r="C131" i="51"/>
  <c r="B131" i="51"/>
  <c r="L118" i="51"/>
  <c r="K118" i="51"/>
  <c r="J118" i="51"/>
  <c r="F118" i="51"/>
  <c r="E118" i="51"/>
  <c r="D118" i="51"/>
  <c r="C118" i="51"/>
  <c r="B118" i="51"/>
  <c r="L105" i="51"/>
  <c r="K105" i="51"/>
  <c r="J105" i="51"/>
  <c r="F105" i="51"/>
  <c r="E105" i="51"/>
  <c r="D105" i="51"/>
  <c r="C105" i="51"/>
  <c r="B105" i="51"/>
  <c r="L92" i="51"/>
  <c r="J92" i="51"/>
  <c r="F92" i="51"/>
  <c r="E92" i="51"/>
  <c r="D92" i="51"/>
  <c r="C92" i="51"/>
  <c r="B92" i="51"/>
  <c r="L79" i="51"/>
  <c r="K79" i="51"/>
  <c r="J79" i="51"/>
  <c r="F79" i="51"/>
  <c r="E79" i="51"/>
  <c r="D79" i="51"/>
  <c r="C79" i="51"/>
  <c r="B79" i="51"/>
  <c r="L66" i="51"/>
  <c r="K66" i="51"/>
  <c r="J66" i="51"/>
  <c r="F66" i="51"/>
  <c r="E66" i="51"/>
  <c r="D66" i="51"/>
  <c r="C66" i="51"/>
  <c r="B66" i="51"/>
  <c r="L53" i="51"/>
  <c r="K53" i="51"/>
  <c r="J53" i="51"/>
  <c r="F53" i="51"/>
  <c r="E53" i="51"/>
  <c r="D53" i="51"/>
  <c r="C53" i="51"/>
  <c r="B53" i="51"/>
  <c r="L40" i="51"/>
  <c r="K40" i="51"/>
  <c r="J40" i="51"/>
  <c r="F40" i="51"/>
  <c r="E40" i="51"/>
  <c r="D40" i="51"/>
  <c r="C40" i="51"/>
  <c r="B40" i="51"/>
  <c r="L27" i="51"/>
  <c r="K27" i="51"/>
  <c r="J27" i="51"/>
  <c r="F27" i="51"/>
  <c r="E27" i="51"/>
  <c r="D27" i="51"/>
  <c r="C27" i="51"/>
  <c r="B27" i="51"/>
  <c r="L14" i="51"/>
  <c r="K14" i="51"/>
  <c r="J14" i="51"/>
  <c r="F14" i="51"/>
  <c r="E14" i="51"/>
  <c r="D14" i="51"/>
  <c r="C14" i="51"/>
  <c r="B14" i="51"/>
  <c r="L326" i="50"/>
  <c r="K326" i="50"/>
  <c r="J326" i="50"/>
  <c r="F326" i="50"/>
  <c r="E326" i="50"/>
  <c r="D326" i="50"/>
  <c r="C326" i="50"/>
  <c r="B326" i="50"/>
  <c r="L313" i="50"/>
  <c r="K313" i="50"/>
  <c r="J313" i="50"/>
  <c r="F313" i="50"/>
  <c r="E313" i="50"/>
  <c r="D313" i="50"/>
  <c r="C313" i="50"/>
  <c r="B313" i="50"/>
  <c r="L300" i="50"/>
  <c r="K300" i="50"/>
  <c r="J300" i="50"/>
  <c r="F300" i="50"/>
  <c r="E300" i="50"/>
  <c r="D300" i="50"/>
  <c r="C300" i="50"/>
  <c r="B300" i="50"/>
  <c r="L287" i="50"/>
  <c r="K287" i="50"/>
  <c r="J287" i="50"/>
  <c r="F287" i="50"/>
  <c r="E287" i="50"/>
  <c r="D287" i="50"/>
  <c r="C287" i="50"/>
  <c r="B287" i="50"/>
  <c r="L274" i="50"/>
  <c r="K274" i="50"/>
  <c r="J274" i="50"/>
  <c r="F274" i="50"/>
  <c r="E274" i="50"/>
  <c r="D274" i="50"/>
  <c r="C274" i="50"/>
  <c r="B274" i="50"/>
  <c r="L261" i="50"/>
  <c r="K261" i="50"/>
  <c r="J261" i="50"/>
  <c r="F261" i="50"/>
  <c r="E261" i="50"/>
  <c r="D261" i="50"/>
  <c r="C261" i="50"/>
  <c r="B261" i="50"/>
  <c r="L248" i="50"/>
  <c r="K248" i="50"/>
  <c r="J248" i="50"/>
  <c r="F248" i="50"/>
  <c r="E248" i="50"/>
  <c r="D248" i="50"/>
  <c r="C248" i="50"/>
  <c r="B248" i="50"/>
  <c r="L235" i="50"/>
  <c r="K235" i="50"/>
  <c r="J235" i="50"/>
  <c r="F235" i="50"/>
  <c r="E235" i="50"/>
  <c r="D235" i="50"/>
  <c r="C235" i="50"/>
  <c r="B235" i="50"/>
  <c r="L222" i="50"/>
  <c r="K222" i="50"/>
  <c r="J222" i="50"/>
  <c r="F222" i="50"/>
  <c r="E222" i="50"/>
  <c r="D222" i="50"/>
  <c r="C222" i="50"/>
  <c r="B222" i="50"/>
  <c r="L209" i="50"/>
  <c r="K209" i="50"/>
  <c r="J209" i="50"/>
  <c r="F209" i="50"/>
  <c r="E209" i="50"/>
  <c r="D209" i="50"/>
  <c r="C209" i="50"/>
  <c r="B209" i="50"/>
  <c r="L196" i="50"/>
  <c r="K196" i="50"/>
  <c r="J196" i="50"/>
  <c r="F196" i="50"/>
  <c r="E196" i="50"/>
  <c r="D196" i="50"/>
  <c r="C196" i="50"/>
  <c r="B196" i="50"/>
  <c r="L183" i="50"/>
  <c r="K183" i="50"/>
  <c r="J183" i="50"/>
  <c r="F183" i="50"/>
  <c r="E183" i="50"/>
  <c r="D183" i="50"/>
  <c r="C183" i="50"/>
  <c r="B183" i="50"/>
  <c r="L170" i="50"/>
  <c r="K170" i="50"/>
  <c r="J170" i="50"/>
  <c r="F170" i="50"/>
  <c r="E170" i="50"/>
  <c r="D170" i="50"/>
  <c r="C170" i="50"/>
  <c r="B170" i="50"/>
  <c r="L157" i="50"/>
  <c r="K157" i="50"/>
  <c r="J157" i="50"/>
  <c r="F157" i="50"/>
  <c r="E157" i="50"/>
  <c r="D157" i="50"/>
  <c r="C157" i="50"/>
  <c r="B157" i="50"/>
  <c r="L144" i="50"/>
  <c r="K144" i="50"/>
  <c r="J144" i="50"/>
  <c r="F144" i="50"/>
  <c r="E144" i="50"/>
  <c r="D144" i="50"/>
  <c r="C144" i="50"/>
  <c r="B144" i="50"/>
  <c r="L131" i="50"/>
  <c r="K131" i="50"/>
  <c r="J131" i="50"/>
  <c r="F131" i="50"/>
  <c r="E131" i="50"/>
  <c r="D131" i="50"/>
  <c r="C131" i="50"/>
  <c r="B131" i="50"/>
  <c r="L118" i="50"/>
  <c r="K118" i="50"/>
  <c r="J118" i="50"/>
  <c r="F118" i="50"/>
  <c r="E118" i="50"/>
  <c r="D118" i="50"/>
  <c r="C118" i="50"/>
  <c r="B118" i="50"/>
  <c r="L105" i="50"/>
  <c r="K105" i="50"/>
  <c r="J105" i="50"/>
  <c r="F105" i="50"/>
  <c r="E105" i="50"/>
  <c r="D105" i="50"/>
  <c r="C105" i="50"/>
  <c r="B105" i="50"/>
  <c r="L92" i="50"/>
  <c r="J92" i="50"/>
  <c r="F92" i="50"/>
  <c r="E92" i="50"/>
  <c r="D92" i="50"/>
  <c r="C92" i="50"/>
  <c r="B92" i="50"/>
  <c r="L79" i="50"/>
  <c r="K79" i="50"/>
  <c r="J79" i="50"/>
  <c r="F79" i="50"/>
  <c r="E79" i="50"/>
  <c r="D79" i="50"/>
  <c r="C79" i="50"/>
  <c r="B79" i="50"/>
  <c r="L66" i="50"/>
  <c r="K66" i="50"/>
  <c r="J66" i="50"/>
  <c r="F66" i="50"/>
  <c r="E66" i="50"/>
  <c r="D66" i="50"/>
  <c r="C66" i="50"/>
  <c r="B66" i="50"/>
  <c r="L53" i="50"/>
  <c r="K53" i="50"/>
  <c r="J53" i="50"/>
  <c r="F53" i="50"/>
  <c r="E53" i="50"/>
  <c r="D53" i="50"/>
  <c r="C53" i="50"/>
  <c r="B53" i="50"/>
  <c r="L40" i="50"/>
  <c r="K40" i="50"/>
  <c r="J40" i="50"/>
  <c r="F40" i="50"/>
  <c r="E40" i="50"/>
  <c r="D40" i="50"/>
  <c r="C40" i="50"/>
  <c r="B40" i="50"/>
  <c r="L27" i="50"/>
  <c r="K27" i="50"/>
  <c r="J27" i="50"/>
  <c r="F27" i="50"/>
  <c r="E27" i="50"/>
  <c r="D27" i="50"/>
  <c r="C27" i="50"/>
  <c r="B27" i="50"/>
  <c r="L14" i="50"/>
  <c r="K14" i="50"/>
  <c r="J14" i="50"/>
  <c r="F14" i="50"/>
  <c r="E14" i="50"/>
  <c r="D14" i="50"/>
  <c r="C14" i="50"/>
  <c r="B14" i="50"/>
  <c r="F326" i="49"/>
  <c r="E326" i="49"/>
  <c r="D326" i="49"/>
  <c r="C326" i="49"/>
  <c r="B326" i="49"/>
  <c r="F313" i="49"/>
  <c r="E313" i="49"/>
  <c r="D313" i="49"/>
  <c r="C313" i="49"/>
  <c r="B313" i="49"/>
  <c r="F300" i="49"/>
  <c r="E300" i="49"/>
  <c r="D300" i="49"/>
  <c r="C300" i="49"/>
  <c r="B300" i="49"/>
  <c r="F287" i="49"/>
  <c r="E287" i="49"/>
  <c r="D287" i="49"/>
  <c r="C287" i="49"/>
  <c r="B287" i="49"/>
  <c r="F274" i="49"/>
  <c r="E274" i="49"/>
  <c r="D274" i="49"/>
  <c r="C274" i="49"/>
  <c r="B274" i="49"/>
  <c r="L261" i="49"/>
  <c r="K261" i="49"/>
  <c r="J261" i="49"/>
  <c r="F261" i="49"/>
  <c r="E261" i="49"/>
  <c r="D261" i="49"/>
  <c r="C261" i="49"/>
  <c r="B261" i="49"/>
  <c r="L248" i="49"/>
  <c r="K248" i="49"/>
  <c r="J248" i="49"/>
  <c r="F248" i="49"/>
  <c r="E248" i="49"/>
  <c r="D248" i="49"/>
  <c r="C248" i="49"/>
  <c r="B248" i="49"/>
  <c r="L235" i="49"/>
  <c r="K235" i="49"/>
  <c r="J235" i="49"/>
  <c r="F235" i="49"/>
  <c r="E235" i="49"/>
  <c r="D235" i="49"/>
  <c r="C235" i="49"/>
  <c r="B235" i="49"/>
  <c r="L222" i="49"/>
  <c r="K222" i="49"/>
  <c r="J222" i="49"/>
  <c r="F222" i="49"/>
  <c r="E222" i="49"/>
  <c r="D222" i="49"/>
  <c r="C222" i="49"/>
  <c r="B222" i="49"/>
  <c r="L209" i="49"/>
  <c r="K209" i="49"/>
  <c r="J209" i="49"/>
  <c r="F209" i="49"/>
  <c r="E209" i="49"/>
  <c r="D209" i="49"/>
  <c r="C209" i="49"/>
  <c r="B209" i="49"/>
  <c r="L196" i="49"/>
  <c r="K196" i="49"/>
  <c r="J196" i="49"/>
  <c r="F196" i="49"/>
  <c r="E196" i="49"/>
  <c r="D196" i="49"/>
  <c r="C196" i="49"/>
  <c r="B196" i="49"/>
  <c r="L183" i="49"/>
  <c r="K183" i="49"/>
  <c r="J183" i="49"/>
  <c r="F183" i="49"/>
  <c r="E183" i="49"/>
  <c r="D183" i="49"/>
  <c r="C183" i="49"/>
  <c r="B183" i="49"/>
  <c r="L170" i="49"/>
  <c r="K170" i="49"/>
  <c r="J170" i="49"/>
  <c r="F170" i="49"/>
  <c r="E170" i="49"/>
  <c r="D170" i="49"/>
  <c r="C170" i="49"/>
  <c r="B170" i="49"/>
  <c r="L157" i="49"/>
  <c r="K157" i="49"/>
  <c r="J157" i="49"/>
  <c r="F157" i="49"/>
  <c r="E157" i="49"/>
  <c r="D157" i="49"/>
  <c r="C157" i="49"/>
  <c r="B157" i="49"/>
  <c r="L144" i="49"/>
  <c r="K144" i="49"/>
  <c r="J144" i="49"/>
  <c r="F144" i="49"/>
  <c r="E144" i="49"/>
  <c r="D144" i="49"/>
  <c r="C144" i="49"/>
  <c r="B144" i="49"/>
  <c r="L131" i="49"/>
  <c r="K131" i="49"/>
  <c r="J131" i="49"/>
  <c r="F131" i="49"/>
  <c r="E131" i="49"/>
  <c r="D131" i="49"/>
  <c r="C131" i="49"/>
  <c r="B131" i="49"/>
  <c r="L118" i="49"/>
  <c r="K118" i="49"/>
  <c r="J118" i="49"/>
  <c r="F118" i="49"/>
  <c r="E118" i="49"/>
  <c r="D118" i="49"/>
  <c r="C118" i="49"/>
  <c r="B118" i="49"/>
  <c r="L105" i="49"/>
  <c r="K105" i="49"/>
  <c r="J105" i="49"/>
  <c r="F105" i="49"/>
  <c r="E105" i="49"/>
  <c r="D105" i="49"/>
  <c r="C105" i="49"/>
  <c r="B105" i="49"/>
  <c r="L92" i="49"/>
  <c r="K92" i="49"/>
  <c r="J92" i="49"/>
  <c r="F92" i="49"/>
  <c r="E92" i="49"/>
  <c r="D92" i="49"/>
  <c r="C92" i="49"/>
  <c r="B92" i="49"/>
  <c r="L79" i="49"/>
  <c r="K79" i="49"/>
  <c r="J79" i="49"/>
  <c r="F79" i="49"/>
  <c r="E79" i="49"/>
  <c r="D79" i="49"/>
  <c r="C79" i="49"/>
  <c r="B79" i="49"/>
  <c r="L66" i="49"/>
  <c r="K66" i="49"/>
  <c r="J66" i="49"/>
  <c r="F66" i="49"/>
  <c r="E66" i="49"/>
  <c r="D66" i="49"/>
  <c r="C66" i="49"/>
  <c r="B66" i="49"/>
  <c r="L53" i="49"/>
  <c r="K53" i="49"/>
  <c r="J53" i="49"/>
  <c r="F53" i="49"/>
  <c r="E53" i="49"/>
  <c r="D53" i="49"/>
  <c r="C53" i="49"/>
  <c r="B53" i="49"/>
  <c r="L40" i="49"/>
  <c r="K40" i="49"/>
  <c r="J40" i="49"/>
  <c r="F40" i="49"/>
  <c r="E40" i="49"/>
  <c r="D40" i="49"/>
  <c r="C40" i="49"/>
  <c r="B40" i="49"/>
  <c r="L27" i="49"/>
  <c r="K27" i="49"/>
  <c r="J27" i="49"/>
  <c r="F27" i="49"/>
  <c r="E27" i="49"/>
  <c r="D27" i="49"/>
  <c r="C27" i="49"/>
  <c r="B27" i="49"/>
  <c r="K14" i="49"/>
  <c r="L14" i="49"/>
  <c r="J14" i="49"/>
  <c r="C14" i="49"/>
  <c r="D14" i="49"/>
  <c r="E14" i="49"/>
  <c r="F14" i="49"/>
  <c r="B14" i="49"/>
  <c r="K316" i="55"/>
  <c r="K317" i="55"/>
  <c r="K318" i="55"/>
  <c r="K319" i="55"/>
  <c r="K320" i="55"/>
  <c r="K321" i="55"/>
  <c r="K322" i="55"/>
  <c r="K323" i="55"/>
  <c r="K324" i="55"/>
  <c r="K325" i="55"/>
  <c r="K357" i="55"/>
  <c r="K303" i="55"/>
  <c r="K304" i="55"/>
  <c r="K305" i="55"/>
  <c r="K306" i="55"/>
  <c r="K307" i="55"/>
  <c r="K308" i="55"/>
  <c r="K309" i="55"/>
  <c r="K310" i="55"/>
  <c r="K311" i="55"/>
  <c r="K312" i="55"/>
  <c r="K356" i="55"/>
  <c r="K290" i="55"/>
  <c r="K291" i="55"/>
  <c r="K292" i="55"/>
  <c r="K293" i="55"/>
  <c r="K294" i="55"/>
  <c r="K295" i="55"/>
  <c r="K296" i="55"/>
  <c r="K297" i="55"/>
  <c r="K298" i="55"/>
  <c r="K299" i="55"/>
  <c r="K355" i="55"/>
  <c r="K277" i="55"/>
  <c r="K278" i="55"/>
  <c r="K279" i="55"/>
  <c r="K280" i="55"/>
  <c r="K281" i="55"/>
  <c r="K282" i="55"/>
  <c r="K283" i="55"/>
  <c r="K284" i="55"/>
  <c r="K285" i="55"/>
  <c r="K286" i="55"/>
  <c r="K354" i="55"/>
  <c r="K264" i="55"/>
  <c r="K265" i="55"/>
  <c r="K266" i="55"/>
  <c r="K267" i="55"/>
  <c r="K268" i="55"/>
  <c r="K269" i="55"/>
  <c r="K270" i="55"/>
  <c r="K271" i="55"/>
  <c r="K272" i="55"/>
  <c r="K273" i="55"/>
  <c r="K353" i="55"/>
  <c r="K251" i="55"/>
  <c r="K252" i="55"/>
  <c r="K253" i="55"/>
  <c r="K254" i="55"/>
  <c r="K255" i="55"/>
  <c r="K256" i="55"/>
  <c r="K257" i="55"/>
  <c r="K258" i="55"/>
  <c r="K259" i="55"/>
  <c r="K260" i="55"/>
  <c r="K352" i="55"/>
  <c r="K238" i="55"/>
  <c r="K239" i="55"/>
  <c r="K240" i="55"/>
  <c r="K241" i="55"/>
  <c r="K242" i="55"/>
  <c r="K243" i="55"/>
  <c r="K244" i="55"/>
  <c r="K245" i="55"/>
  <c r="K246" i="55"/>
  <c r="K247" i="55"/>
  <c r="K351" i="55"/>
  <c r="K225" i="55"/>
  <c r="K226" i="55"/>
  <c r="K227" i="55"/>
  <c r="K228" i="55"/>
  <c r="K229" i="55"/>
  <c r="K230" i="55"/>
  <c r="K231" i="55"/>
  <c r="K232" i="55"/>
  <c r="K233" i="55"/>
  <c r="K234" i="55"/>
  <c r="K350" i="55"/>
  <c r="K212" i="55"/>
  <c r="K213" i="55"/>
  <c r="K214" i="55"/>
  <c r="K215" i="55"/>
  <c r="K216" i="55"/>
  <c r="K217" i="55"/>
  <c r="K218" i="55"/>
  <c r="K219" i="55"/>
  <c r="K220" i="55"/>
  <c r="K221" i="55"/>
  <c r="K349" i="55"/>
  <c r="K199" i="55"/>
  <c r="K200" i="55"/>
  <c r="K201" i="55"/>
  <c r="K202" i="55"/>
  <c r="K203" i="55"/>
  <c r="K204" i="55"/>
  <c r="K205" i="55"/>
  <c r="K206" i="55"/>
  <c r="K207" i="55"/>
  <c r="K208" i="55"/>
  <c r="K348" i="55"/>
  <c r="K186" i="55"/>
  <c r="K187" i="55"/>
  <c r="K188" i="55"/>
  <c r="K189" i="55"/>
  <c r="K190" i="55"/>
  <c r="K191" i="55"/>
  <c r="K192" i="55"/>
  <c r="K193" i="55"/>
  <c r="K194" i="55"/>
  <c r="K195" i="55"/>
  <c r="K347" i="55"/>
  <c r="K173" i="55"/>
  <c r="K174" i="55"/>
  <c r="K175" i="55"/>
  <c r="K176" i="55"/>
  <c r="K177" i="55"/>
  <c r="K178" i="55"/>
  <c r="K179" i="55"/>
  <c r="K180" i="55"/>
  <c r="K181" i="55"/>
  <c r="K182" i="55"/>
  <c r="K346" i="55"/>
  <c r="K160" i="55"/>
  <c r="K161" i="55"/>
  <c r="K162" i="55"/>
  <c r="K163" i="55"/>
  <c r="K164" i="55"/>
  <c r="K165" i="55"/>
  <c r="K166" i="55"/>
  <c r="K167" i="55"/>
  <c r="K168" i="55"/>
  <c r="K169" i="55"/>
  <c r="K345" i="55"/>
  <c r="K147" i="55"/>
  <c r="K148" i="55"/>
  <c r="K149" i="55"/>
  <c r="K150" i="55"/>
  <c r="K151" i="55"/>
  <c r="K152" i="55"/>
  <c r="K153" i="55"/>
  <c r="K154" i="55"/>
  <c r="K155" i="55"/>
  <c r="K156" i="55"/>
  <c r="K344" i="55"/>
  <c r="K134" i="55"/>
  <c r="K135" i="55"/>
  <c r="K136" i="55"/>
  <c r="K137" i="55"/>
  <c r="K138" i="55"/>
  <c r="K139" i="55"/>
  <c r="K140" i="55"/>
  <c r="K141" i="55"/>
  <c r="K142" i="55"/>
  <c r="K143" i="55"/>
  <c r="K343" i="55"/>
  <c r="K121" i="55"/>
  <c r="K122" i="55"/>
  <c r="K123" i="55"/>
  <c r="K124" i="55"/>
  <c r="K125" i="55"/>
  <c r="K126" i="55"/>
  <c r="K127" i="55"/>
  <c r="K128" i="55"/>
  <c r="K129" i="55"/>
  <c r="K130" i="55"/>
  <c r="K342" i="55"/>
  <c r="K108" i="55"/>
  <c r="K109" i="55"/>
  <c r="K110" i="55"/>
  <c r="K111" i="55"/>
  <c r="K112" i="55"/>
  <c r="K113" i="55"/>
  <c r="K114" i="55"/>
  <c r="K115" i="55"/>
  <c r="K116" i="55"/>
  <c r="K117" i="55"/>
  <c r="K341" i="55"/>
  <c r="K104" i="55"/>
  <c r="K340" i="55"/>
  <c r="K69" i="55"/>
  <c r="K70" i="55"/>
  <c r="K71" i="55"/>
  <c r="K72" i="55"/>
  <c r="K73" i="55"/>
  <c r="K74" i="55"/>
  <c r="K75" i="55"/>
  <c r="K76" i="55"/>
  <c r="K77" i="55"/>
  <c r="K78" i="55"/>
  <c r="K338" i="55"/>
  <c r="K56" i="55"/>
  <c r="K57" i="55"/>
  <c r="K58" i="55"/>
  <c r="K59" i="55"/>
  <c r="K60" i="55"/>
  <c r="K61" i="55"/>
  <c r="K62" i="55"/>
  <c r="K63" i="55"/>
  <c r="K64" i="55"/>
  <c r="K65" i="55"/>
  <c r="K337" i="55"/>
  <c r="K43" i="55"/>
  <c r="K44" i="55"/>
  <c r="K45" i="55"/>
  <c r="K46" i="55"/>
  <c r="K47" i="55"/>
  <c r="K48" i="55"/>
  <c r="K49" i="55"/>
  <c r="K50" i="55"/>
  <c r="K51" i="55"/>
  <c r="K52" i="55"/>
  <c r="K336" i="55"/>
  <c r="K30" i="55"/>
  <c r="K31" i="55"/>
  <c r="K32" i="55"/>
  <c r="K33" i="55"/>
  <c r="K34" i="55"/>
  <c r="K35" i="55"/>
  <c r="K36" i="55"/>
  <c r="K37" i="55"/>
  <c r="K38" i="55"/>
  <c r="K39" i="55"/>
  <c r="K335" i="55"/>
  <c r="K17" i="55"/>
  <c r="K18" i="55"/>
  <c r="K19" i="55"/>
  <c r="K20" i="55"/>
  <c r="K21" i="55"/>
  <c r="K22" i="55"/>
  <c r="K23" i="55"/>
  <c r="K24" i="55"/>
  <c r="K25" i="55"/>
  <c r="K26" i="55"/>
  <c r="K334" i="55"/>
  <c r="K4" i="55"/>
  <c r="K5" i="55"/>
  <c r="K6" i="55"/>
  <c r="K7" i="55"/>
  <c r="K8" i="55"/>
  <c r="K9" i="55"/>
  <c r="K10" i="55"/>
  <c r="K11" i="55"/>
  <c r="K12" i="55"/>
  <c r="K13" i="55"/>
  <c r="K333" i="55"/>
  <c r="K95" i="55"/>
  <c r="K96" i="55"/>
  <c r="K97" i="55"/>
  <c r="K98" i="55"/>
  <c r="K99" i="55"/>
  <c r="K100" i="55"/>
  <c r="K101" i="55"/>
  <c r="K102" i="55"/>
  <c r="K103" i="55"/>
  <c r="K316" i="54"/>
  <c r="K317" i="54"/>
  <c r="K318" i="54"/>
  <c r="K319" i="54"/>
  <c r="K320" i="54"/>
  <c r="K321" i="54"/>
  <c r="K322" i="54"/>
  <c r="K323" i="54"/>
  <c r="K324" i="54"/>
  <c r="K325" i="54"/>
  <c r="K303" i="54"/>
  <c r="K304" i="54"/>
  <c r="K305" i="54"/>
  <c r="K306" i="54"/>
  <c r="K307" i="54"/>
  <c r="K308" i="54"/>
  <c r="K309" i="54"/>
  <c r="K310" i="54"/>
  <c r="K311" i="54"/>
  <c r="K312" i="54"/>
  <c r="K290" i="54"/>
  <c r="K291" i="54"/>
  <c r="K292" i="54"/>
  <c r="K293" i="54"/>
  <c r="K294" i="54"/>
  <c r="K295" i="54"/>
  <c r="K296" i="54"/>
  <c r="K297" i="54"/>
  <c r="K298" i="54"/>
  <c r="K299" i="54"/>
  <c r="K277" i="54"/>
  <c r="K278" i="54"/>
  <c r="K279" i="54"/>
  <c r="K280" i="54"/>
  <c r="K281" i="54"/>
  <c r="K282" i="54"/>
  <c r="K283" i="54"/>
  <c r="K284" i="54"/>
  <c r="K285" i="54"/>
  <c r="K286" i="54"/>
  <c r="K264" i="54"/>
  <c r="K265" i="54"/>
  <c r="K266" i="54"/>
  <c r="K267" i="54"/>
  <c r="K268" i="54"/>
  <c r="K269" i="54"/>
  <c r="K270" i="54"/>
  <c r="K271" i="54"/>
  <c r="K272" i="54"/>
  <c r="K273" i="54"/>
  <c r="K251" i="54"/>
  <c r="K252" i="54"/>
  <c r="K253" i="54"/>
  <c r="K254" i="54"/>
  <c r="K255" i="54"/>
  <c r="K256" i="54"/>
  <c r="K257" i="54"/>
  <c r="K258" i="54"/>
  <c r="K259" i="54"/>
  <c r="K260" i="54"/>
  <c r="K238" i="54"/>
  <c r="K239" i="54"/>
  <c r="K240" i="54"/>
  <c r="K241" i="54"/>
  <c r="K242" i="54"/>
  <c r="K243" i="54"/>
  <c r="K244" i="54"/>
  <c r="K245" i="54"/>
  <c r="K246" i="54"/>
  <c r="K247" i="54"/>
  <c r="K225" i="54"/>
  <c r="K226" i="54"/>
  <c r="K227" i="54"/>
  <c r="K228" i="54"/>
  <c r="K229" i="54"/>
  <c r="K230" i="54"/>
  <c r="K231" i="54"/>
  <c r="K232" i="54"/>
  <c r="K233" i="54"/>
  <c r="K234" i="54"/>
  <c r="K212" i="54"/>
  <c r="K213" i="54"/>
  <c r="K214" i="54"/>
  <c r="K215" i="54"/>
  <c r="K216" i="54"/>
  <c r="K217" i="54"/>
  <c r="K218" i="54"/>
  <c r="K219" i="54"/>
  <c r="K220" i="54"/>
  <c r="K221" i="54"/>
  <c r="K199" i="54"/>
  <c r="K200" i="54"/>
  <c r="K201" i="54"/>
  <c r="K202" i="54"/>
  <c r="K203" i="54"/>
  <c r="K204" i="54"/>
  <c r="K205" i="54"/>
  <c r="K206" i="54"/>
  <c r="K207" i="54"/>
  <c r="K208" i="54"/>
  <c r="K186" i="54"/>
  <c r="K187" i="54"/>
  <c r="K188" i="54"/>
  <c r="K189" i="54"/>
  <c r="K190" i="54"/>
  <c r="K191" i="54"/>
  <c r="K192" i="54"/>
  <c r="K193" i="54"/>
  <c r="K194" i="54"/>
  <c r="K195" i="54"/>
  <c r="K173" i="54"/>
  <c r="K174" i="54"/>
  <c r="K175" i="54"/>
  <c r="K176" i="54"/>
  <c r="K177" i="54"/>
  <c r="K178" i="54"/>
  <c r="K179" i="54"/>
  <c r="K180" i="54"/>
  <c r="K181" i="54"/>
  <c r="K182" i="54"/>
  <c r="K160" i="54"/>
  <c r="K161" i="54"/>
  <c r="K162" i="54"/>
  <c r="K163" i="54"/>
  <c r="K164" i="54"/>
  <c r="K165" i="54"/>
  <c r="K166" i="54"/>
  <c r="K167" i="54"/>
  <c r="K168" i="54"/>
  <c r="K169" i="54"/>
  <c r="K147" i="54"/>
  <c r="K148" i="54"/>
  <c r="K149" i="54"/>
  <c r="K150" i="54"/>
  <c r="K151" i="54"/>
  <c r="K152" i="54"/>
  <c r="K153" i="54"/>
  <c r="K154" i="54"/>
  <c r="K155" i="54"/>
  <c r="K156" i="54"/>
  <c r="K134" i="54"/>
  <c r="K135" i="54"/>
  <c r="K136" i="54"/>
  <c r="K137" i="54"/>
  <c r="K138" i="54"/>
  <c r="K139" i="54"/>
  <c r="K140" i="54"/>
  <c r="K141" i="54"/>
  <c r="K142" i="54"/>
  <c r="K143" i="54"/>
  <c r="K121" i="54"/>
  <c r="K122" i="54"/>
  <c r="K123" i="54"/>
  <c r="K124" i="54"/>
  <c r="K125" i="54"/>
  <c r="K126" i="54"/>
  <c r="K127" i="54"/>
  <c r="K128" i="54"/>
  <c r="K129" i="54"/>
  <c r="K130" i="54"/>
  <c r="K108" i="54"/>
  <c r="K109" i="54"/>
  <c r="K110" i="54"/>
  <c r="K111" i="54"/>
  <c r="K112" i="54"/>
  <c r="K113" i="54"/>
  <c r="K114" i="54"/>
  <c r="K115" i="54"/>
  <c r="K116" i="54"/>
  <c r="K117" i="54"/>
  <c r="K104" i="54"/>
  <c r="K69" i="54"/>
  <c r="K70" i="54"/>
  <c r="K71" i="54"/>
  <c r="K72" i="54"/>
  <c r="K73" i="54"/>
  <c r="K74" i="54"/>
  <c r="K75" i="54"/>
  <c r="K76" i="54"/>
  <c r="K77" i="54"/>
  <c r="K78" i="54"/>
  <c r="K56" i="54"/>
  <c r="K57" i="54"/>
  <c r="K58" i="54"/>
  <c r="K59" i="54"/>
  <c r="K60" i="54"/>
  <c r="K61" i="54"/>
  <c r="K62" i="54"/>
  <c r="K63" i="54"/>
  <c r="K64" i="54"/>
  <c r="K65" i="54"/>
  <c r="K43" i="54"/>
  <c r="K44" i="54"/>
  <c r="K45" i="54"/>
  <c r="K46" i="54"/>
  <c r="K47" i="54"/>
  <c r="K48" i="54"/>
  <c r="K49" i="54"/>
  <c r="K50" i="54"/>
  <c r="K51" i="54"/>
  <c r="K52" i="54"/>
  <c r="K30" i="54"/>
  <c r="K31" i="54"/>
  <c r="K32" i="54"/>
  <c r="K33" i="54"/>
  <c r="K34" i="54"/>
  <c r="K35" i="54"/>
  <c r="K36" i="54"/>
  <c r="K37" i="54"/>
  <c r="K38" i="54"/>
  <c r="K39" i="54"/>
  <c r="K17" i="54"/>
  <c r="K18" i="54"/>
  <c r="K19" i="54"/>
  <c r="K20" i="54"/>
  <c r="K21" i="54"/>
  <c r="K22" i="54"/>
  <c r="K23" i="54"/>
  <c r="K24" i="54"/>
  <c r="K25" i="54"/>
  <c r="K26" i="54"/>
  <c r="K4" i="54"/>
  <c r="K5" i="54"/>
  <c r="K6" i="54"/>
  <c r="K7" i="54"/>
  <c r="K8" i="54"/>
  <c r="K9" i="54"/>
  <c r="K10" i="54"/>
  <c r="K11" i="54"/>
  <c r="K12" i="54"/>
  <c r="K13" i="54"/>
  <c r="K95" i="54"/>
  <c r="K96" i="54"/>
  <c r="K97" i="54"/>
  <c r="K98" i="54"/>
  <c r="K99" i="54"/>
  <c r="K100" i="54"/>
  <c r="K101" i="54"/>
  <c r="K102" i="54"/>
  <c r="K103" i="54"/>
  <c r="K316" i="53"/>
  <c r="K317" i="53"/>
  <c r="K318" i="53"/>
  <c r="K319" i="53"/>
  <c r="K320" i="53"/>
  <c r="K321" i="53"/>
  <c r="K322" i="53"/>
  <c r="K323" i="53"/>
  <c r="K324" i="53"/>
  <c r="K325" i="53"/>
  <c r="K303" i="53"/>
  <c r="K304" i="53"/>
  <c r="K305" i="53"/>
  <c r="K306" i="53"/>
  <c r="K307" i="53"/>
  <c r="K308" i="53"/>
  <c r="K309" i="53"/>
  <c r="K310" i="53"/>
  <c r="K311" i="53"/>
  <c r="K312" i="53"/>
  <c r="K290" i="53"/>
  <c r="K291" i="53"/>
  <c r="K292" i="53"/>
  <c r="K293" i="53"/>
  <c r="K294" i="53"/>
  <c r="K295" i="53"/>
  <c r="K296" i="53"/>
  <c r="K297" i="53"/>
  <c r="K298" i="53"/>
  <c r="K299" i="53"/>
  <c r="K277" i="53"/>
  <c r="K278" i="53"/>
  <c r="K279" i="53"/>
  <c r="K280" i="53"/>
  <c r="K281" i="53"/>
  <c r="K282" i="53"/>
  <c r="K283" i="53"/>
  <c r="K284" i="53"/>
  <c r="K285" i="53"/>
  <c r="K286" i="53"/>
  <c r="K264" i="53"/>
  <c r="K265" i="53"/>
  <c r="K266" i="53"/>
  <c r="K267" i="53"/>
  <c r="K268" i="53"/>
  <c r="K269" i="53"/>
  <c r="K270" i="53"/>
  <c r="K271" i="53"/>
  <c r="K272" i="53"/>
  <c r="K273" i="53"/>
  <c r="K251" i="53"/>
  <c r="K252" i="53"/>
  <c r="K253" i="53"/>
  <c r="K254" i="53"/>
  <c r="K255" i="53"/>
  <c r="K256" i="53"/>
  <c r="K257" i="53"/>
  <c r="K258" i="53"/>
  <c r="K259" i="53"/>
  <c r="K260" i="53"/>
  <c r="K238" i="53"/>
  <c r="K239" i="53"/>
  <c r="K240" i="53"/>
  <c r="K241" i="53"/>
  <c r="K242" i="53"/>
  <c r="K243" i="53"/>
  <c r="K244" i="53"/>
  <c r="K245" i="53"/>
  <c r="K246" i="53"/>
  <c r="K247" i="53"/>
  <c r="K225" i="53"/>
  <c r="K226" i="53"/>
  <c r="K227" i="53"/>
  <c r="K228" i="53"/>
  <c r="K229" i="53"/>
  <c r="K230" i="53"/>
  <c r="K231" i="53"/>
  <c r="K232" i="53"/>
  <c r="K233" i="53"/>
  <c r="K234" i="53"/>
  <c r="K212" i="53"/>
  <c r="K213" i="53"/>
  <c r="K214" i="53"/>
  <c r="K215" i="53"/>
  <c r="K216" i="53"/>
  <c r="K217" i="53"/>
  <c r="K218" i="53"/>
  <c r="K219" i="53"/>
  <c r="K220" i="53"/>
  <c r="K221" i="53"/>
  <c r="K199" i="53"/>
  <c r="K200" i="53"/>
  <c r="K201" i="53"/>
  <c r="K202" i="53"/>
  <c r="K203" i="53"/>
  <c r="K204" i="53"/>
  <c r="K205" i="53"/>
  <c r="K206" i="53"/>
  <c r="K207" i="53"/>
  <c r="K208" i="53"/>
  <c r="K186" i="53"/>
  <c r="K187" i="53"/>
  <c r="K188" i="53"/>
  <c r="K189" i="53"/>
  <c r="K190" i="53"/>
  <c r="K191" i="53"/>
  <c r="K192" i="53"/>
  <c r="K193" i="53"/>
  <c r="K194" i="53"/>
  <c r="K195" i="53"/>
  <c r="K173" i="53"/>
  <c r="K174" i="53"/>
  <c r="K175" i="53"/>
  <c r="K176" i="53"/>
  <c r="K177" i="53"/>
  <c r="K178" i="53"/>
  <c r="K179" i="53"/>
  <c r="K180" i="53"/>
  <c r="K181" i="53"/>
  <c r="K182" i="53"/>
  <c r="K160" i="53"/>
  <c r="K161" i="53"/>
  <c r="K162" i="53"/>
  <c r="K163" i="53"/>
  <c r="K164" i="53"/>
  <c r="K165" i="53"/>
  <c r="K166" i="53"/>
  <c r="K167" i="53"/>
  <c r="K168" i="53"/>
  <c r="K169" i="53"/>
  <c r="K147" i="53"/>
  <c r="K148" i="53"/>
  <c r="K149" i="53"/>
  <c r="K150" i="53"/>
  <c r="K151" i="53"/>
  <c r="K152" i="53"/>
  <c r="K153" i="53"/>
  <c r="K154" i="53"/>
  <c r="K155" i="53"/>
  <c r="K156" i="53"/>
  <c r="K134" i="53"/>
  <c r="K135" i="53"/>
  <c r="K136" i="53"/>
  <c r="K137" i="53"/>
  <c r="K138" i="53"/>
  <c r="K139" i="53"/>
  <c r="K140" i="53"/>
  <c r="K141" i="53"/>
  <c r="K142" i="53"/>
  <c r="K143" i="53"/>
  <c r="K121" i="53"/>
  <c r="K122" i="53"/>
  <c r="K123" i="53"/>
  <c r="K124" i="53"/>
  <c r="K125" i="53"/>
  <c r="K126" i="53"/>
  <c r="K127" i="53"/>
  <c r="K128" i="53"/>
  <c r="K129" i="53"/>
  <c r="K130" i="53"/>
  <c r="K108" i="53"/>
  <c r="K109" i="53"/>
  <c r="K110" i="53"/>
  <c r="K111" i="53"/>
  <c r="K112" i="53"/>
  <c r="K113" i="53"/>
  <c r="K114" i="53"/>
  <c r="K115" i="53"/>
  <c r="K116" i="53"/>
  <c r="K117" i="53"/>
  <c r="K104" i="53"/>
  <c r="K69" i="53"/>
  <c r="K70" i="53"/>
  <c r="K71" i="53"/>
  <c r="K72" i="53"/>
  <c r="K73" i="53"/>
  <c r="K74" i="53"/>
  <c r="K75" i="53"/>
  <c r="K76" i="53"/>
  <c r="K77" i="53"/>
  <c r="K78" i="53"/>
  <c r="K56" i="53"/>
  <c r="K57" i="53"/>
  <c r="K58" i="53"/>
  <c r="K59" i="53"/>
  <c r="K60" i="53"/>
  <c r="K61" i="53"/>
  <c r="K62" i="53"/>
  <c r="K63" i="53"/>
  <c r="K64" i="53"/>
  <c r="K65" i="53"/>
  <c r="K43" i="53"/>
  <c r="K44" i="53"/>
  <c r="K45" i="53"/>
  <c r="K46" i="53"/>
  <c r="K47" i="53"/>
  <c r="K48" i="53"/>
  <c r="K49" i="53"/>
  <c r="K50" i="53"/>
  <c r="K51" i="53"/>
  <c r="K52" i="53"/>
  <c r="K30" i="53"/>
  <c r="K31" i="53"/>
  <c r="K32" i="53"/>
  <c r="K33" i="53"/>
  <c r="K34" i="53"/>
  <c r="K35" i="53"/>
  <c r="K36" i="53"/>
  <c r="K37" i="53"/>
  <c r="K38" i="53"/>
  <c r="K39" i="53"/>
  <c r="K17" i="53"/>
  <c r="K18" i="53"/>
  <c r="K19" i="53"/>
  <c r="K20" i="53"/>
  <c r="K21" i="53"/>
  <c r="K22" i="53"/>
  <c r="K23" i="53"/>
  <c r="K24" i="53"/>
  <c r="K25" i="53"/>
  <c r="K26" i="53"/>
  <c r="K4" i="53"/>
  <c r="K5" i="53"/>
  <c r="K6" i="53"/>
  <c r="K7" i="53"/>
  <c r="K8" i="53"/>
  <c r="K9" i="53"/>
  <c r="K10" i="53"/>
  <c r="K11" i="53"/>
  <c r="K12" i="53"/>
  <c r="K13" i="53"/>
  <c r="K95" i="53"/>
  <c r="K96" i="53"/>
  <c r="K97" i="53"/>
  <c r="K98" i="53"/>
  <c r="K99" i="53"/>
  <c r="K100" i="53"/>
  <c r="K101" i="53"/>
  <c r="K102" i="53"/>
  <c r="K103" i="53"/>
  <c r="K316" i="52"/>
  <c r="K317" i="52"/>
  <c r="K318" i="52"/>
  <c r="K319" i="52"/>
  <c r="K320" i="52"/>
  <c r="K321" i="52"/>
  <c r="K322" i="52"/>
  <c r="K323" i="52"/>
  <c r="K324" i="52"/>
  <c r="K325" i="52"/>
  <c r="K303" i="52"/>
  <c r="K304" i="52"/>
  <c r="K305" i="52"/>
  <c r="K306" i="52"/>
  <c r="K307" i="52"/>
  <c r="K308" i="52"/>
  <c r="K309" i="52"/>
  <c r="K310" i="52"/>
  <c r="K311" i="52"/>
  <c r="K312" i="52"/>
  <c r="K290" i="52"/>
  <c r="K291" i="52"/>
  <c r="K292" i="52"/>
  <c r="K293" i="52"/>
  <c r="K294" i="52"/>
  <c r="K295" i="52"/>
  <c r="K296" i="52"/>
  <c r="K297" i="52"/>
  <c r="K298" i="52"/>
  <c r="K299" i="52"/>
  <c r="K277" i="52"/>
  <c r="K278" i="52"/>
  <c r="K279" i="52"/>
  <c r="K280" i="52"/>
  <c r="K281" i="52"/>
  <c r="K282" i="52"/>
  <c r="K283" i="52"/>
  <c r="K284" i="52"/>
  <c r="K285" i="52"/>
  <c r="K286" i="52"/>
  <c r="K264" i="52"/>
  <c r="K265" i="52"/>
  <c r="K266" i="52"/>
  <c r="K267" i="52"/>
  <c r="K268" i="52"/>
  <c r="K269" i="52"/>
  <c r="K270" i="52"/>
  <c r="K271" i="52"/>
  <c r="K272" i="52"/>
  <c r="K273" i="52"/>
  <c r="K251" i="52"/>
  <c r="K252" i="52"/>
  <c r="K253" i="52"/>
  <c r="K254" i="52"/>
  <c r="K255" i="52"/>
  <c r="K256" i="52"/>
  <c r="K257" i="52"/>
  <c r="K258" i="52"/>
  <c r="K259" i="52"/>
  <c r="K260" i="52"/>
  <c r="K238" i="52"/>
  <c r="K239" i="52"/>
  <c r="K240" i="52"/>
  <c r="K241" i="52"/>
  <c r="K242" i="52"/>
  <c r="K243" i="52"/>
  <c r="K244" i="52"/>
  <c r="K245" i="52"/>
  <c r="K246" i="52"/>
  <c r="K247" i="52"/>
  <c r="K225" i="52"/>
  <c r="K226" i="52"/>
  <c r="K227" i="52"/>
  <c r="K228" i="52"/>
  <c r="K229" i="52"/>
  <c r="K230" i="52"/>
  <c r="K231" i="52"/>
  <c r="K232" i="52"/>
  <c r="K233" i="52"/>
  <c r="K234" i="52"/>
  <c r="K212" i="52"/>
  <c r="K213" i="52"/>
  <c r="K214" i="52"/>
  <c r="K215" i="52"/>
  <c r="K216" i="52"/>
  <c r="K217" i="52"/>
  <c r="K218" i="52"/>
  <c r="K219" i="52"/>
  <c r="K220" i="52"/>
  <c r="K221" i="52"/>
  <c r="K199" i="52"/>
  <c r="K200" i="52"/>
  <c r="K201" i="52"/>
  <c r="K202" i="52"/>
  <c r="K203" i="52"/>
  <c r="K204" i="52"/>
  <c r="K205" i="52"/>
  <c r="K206" i="52"/>
  <c r="K207" i="52"/>
  <c r="K208" i="52"/>
  <c r="K186" i="52"/>
  <c r="K187" i="52"/>
  <c r="K188" i="52"/>
  <c r="K189" i="52"/>
  <c r="K190" i="52"/>
  <c r="K191" i="52"/>
  <c r="K192" i="52"/>
  <c r="K193" i="52"/>
  <c r="K194" i="52"/>
  <c r="K195" i="52"/>
  <c r="K173" i="52"/>
  <c r="K174" i="52"/>
  <c r="K175" i="52"/>
  <c r="K176" i="52"/>
  <c r="K177" i="52"/>
  <c r="K178" i="52"/>
  <c r="K179" i="52"/>
  <c r="K180" i="52"/>
  <c r="K181" i="52"/>
  <c r="K182" i="52"/>
  <c r="K160" i="52"/>
  <c r="K161" i="52"/>
  <c r="K162" i="52"/>
  <c r="K163" i="52"/>
  <c r="K164" i="52"/>
  <c r="K165" i="52"/>
  <c r="K166" i="52"/>
  <c r="K167" i="52"/>
  <c r="K168" i="52"/>
  <c r="K169" i="52"/>
  <c r="K147" i="52"/>
  <c r="K148" i="52"/>
  <c r="K149" i="52"/>
  <c r="K150" i="52"/>
  <c r="K151" i="52"/>
  <c r="K152" i="52"/>
  <c r="K153" i="52"/>
  <c r="K154" i="52"/>
  <c r="K155" i="52"/>
  <c r="K156" i="52"/>
  <c r="K134" i="52"/>
  <c r="K135" i="52"/>
  <c r="K136" i="52"/>
  <c r="K137" i="52"/>
  <c r="K138" i="52"/>
  <c r="K139" i="52"/>
  <c r="K140" i="52"/>
  <c r="K141" i="52"/>
  <c r="K142" i="52"/>
  <c r="K143" i="52"/>
  <c r="K121" i="52"/>
  <c r="K122" i="52"/>
  <c r="K123" i="52"/>
  <c r="K124" i="52"/>
  <c r="K125" i="52"/>
  <c r="K126" i="52"/>
  <c r="K127" i="52"/>
  <c r="K128" i="52"/>
  <c r="K129" i="52"/>
  <c r="K130" i="52"/>
  <c r="K108" i="52"/>
  <c r="K109" i="52"/>
  <c r="K110" i="52"/>
  <c r="K111" i="52"/>
  <c r="K112" i="52"/>
  <c r="K113" i="52"/>
  <c r="K114" i="52"/>
  <c r="K115" i="52"/>
  <c r="K116" i="52"/>
  <c r="K117" i="52"/>
  <c r="K104" i="52"/>
  <c r="K69" i="52"/>
  <c r="K70" i="52"/>
  <c r="K71" i="52"/>
  <c r="K72" i="52"/>
  <c r="K73" i="52"/>
  <c r="K74" i="52"/>
  <c r="K75" i="52"/>
  <c r="K76" i="52"/>
  <c r="K77" i="52"/>
  <c r="K78" i="52"/>
  <c r="K56" i="52"/>
  <c r="K57" i="52"/>
  <c r="K58" i="52"/>
  <c r="K59" i="52"/>
  <c r="K60" i="52"/>
  <c r="K61" i="52"/>
  <c r="K62" i="52"/>
  <c r="K63" i="52"/>
  <c r="K64" i="52"/>
  <c r="K65" i="52"/>
  <c r="K43" i="52"/>
  <c r="K44" i="52"/>
  <c r="K45" i="52"/>
  <c r="K46" i="52"/>
  <c r="K47" i="52"/>
  <c r="K48" i="52"/>
  <c r="K49" i="52"/>
  <c r="K50" i="52"/>
  <c r="K51" i="52"/>
  <c r="K52" i="52"/>
  <c r="K30" i="52"/>
  <c r="K31" i="52"/>
  <c r="K32" i="52"/>
  <c r="K33" i="52"/>
  <c r="K34" i="52"/>
  <c r="K35" i="52"/>
  <c r="K36" i="52"/>
  <c r="K37" i="52"/>
  <c r="K38" i="52"/>
  <c r="K39" i="52"/>
  <c r="K17" i="52"/>
  <c r="K18" i="52"/>
  <c r="K19" i="52"/>
  <c r="K20" i="52"/>
  <c r="K21" i="52"/>
  <c r="K22" i="52"/>
  <c r="K23" i="52"/>
  <c r="K24" i="52"/>
  <c r="K25" i="52"/>
  <c r="K26" i="52"/>
  <c r="K4" i="52"/>
  <c r="K5" i="52"/>
  <c r="K6" i="52"/>
  <c r="K7" i="52"/>
  <c r="K8" i="52"/>
  <c r="K9" i="52"/>
  <c r="K10" i="52"/>
  <c r="K11" i="52"/>
  <c r="K12" i="52"/>
  <c r="K13" i="52"/>
  <c r="K95" i="52"/>
  <c r="K96" i="52"/>
  <c r="K97" i="52"/>
  <c r="K98" i="52"/>
  <c r="K99" i="52"/>
  <c r="K100" i="52"/>
  <c r="K101" i="52"/>
  <c r="K102" i="52"/>
  <c r="K103" i="52"/>
  <c r="K316" i="51"/>
  <c r="K317" i="51"/>
  <c r="K318" i="51"/>
  <c r="K319" i="51"/>
  <c r="K320" i="51"/>
  <c r="K321" i="51"/>
  <c r="K322" i="51"/>
  <c r="K323" i="51"/>
  <c r="K324" i="51"/>
  <c r="K325" i="51"/>
  <c r="K303" i="51"/>
  <c r="K304" i="51"/>
  <c r="K305" i="51"/>
  <c r="K306" i="51"/>
  <c r="K307" i="51"/>
  <c r="K308" i="51"/>
  <c r="K309" i="51"/>
  <c r="K310" i="51"/>
  <c r="K311" i="51"/>
  <c r="K312" i="51"/>
  <c r="K290" i="51"/>
  <c r="K291" i="51"/>
  <c r="K292" i="51"/>
  <c r="K293" i="51"/>
  <c r="K294" i="51"/>
  <c r="K295" i="51"/>
  <c r="K296" i="51"/>
  <c r="K297" i="51"/>
  <c r="K298" i="51"/>
  <c r="K299" i="51"/>
  <c r="K277" i="51"/>
  <c r="K278" i="51"/>
  <c r="K279" i="51"/>
  <c r="K280" i="51"/>
  <c r="K281" i="51"/>
  <c r="K282" i="51"/>
  <c r="K283" i="51"/>
  <c r="K284" i="51"/>
  <c r="K285" i="51"/>
  <c r="K286" i="51"/>
  <c r="K264" i="51"/>
  <c r="K265" i="51"/>
  <c r="K266" i="51"/>
  <c r="K267" i="51"/>
  <c r="K268" i="51"/>
  <c r="K269" i="51"/>
  <c r="K270" i="51"/>
  <c r="K271" i="51"/>
  <c r="K272" i="51"/>
  <c r="K273" i="51"/>
  <c r="K251" i="51"/>
  <c r="K252" i="51"/>
  <c r="K253" i="51"/>
  <c r="K254" i="51"/>
  <c r="K255" i="51"/>
  <c r="K256" i="51"/>
  <c r="K257" i="51"/>
  <c r="K258" i="51"/>
  <c r="K259" i="51"/>
  <c r="K260" i="51"/>
  <c r="K238" i="51"/>
  <c r="K239" i="51"/>
  <c r="K240" i="51"/>
  <c r="K241" i="51"/>
  <c r="K242" i="51"/>
  <c r="K243" i="51"/>
  <c r="K244" i="51"/>
  <c r="K245" i="51"/>
  <c r="K246" i="51"/>
  <c r="K247" i="51"/>
  <c r="K225" i="51"/>
  <c r="K226" i="51"/>
  <c r="K227" i="51"/>
  <c r="K228" i="51"/>
  <c r="K229" i="51"/>
  <c r="K230" i="51"/>
  <c r="K231" i="51"/>
  <c r="K232" i="51"/>
  <c r="K233" i="51"/>
  <c r="K234" i="51"/>
  <c r="K212" i="51"/>
  <c r="K213" i="51"/>
  <c r="K214" i="51"/>
  <c r="K215" i="51"/>
  <c r="K216" i="51"/>
  <c r="K217" i="51"/>
  <c r="K218" i="51"/>
  <c r="K219" i="51"/>
  <c r="K220" i="51"/>
  <c r="K221" i="51"/>
  <c r="K199" i="51"/>
  <c r="K200" i="51"/>
  <c r="K201" i="51"/>
  <c r="K202" i="51"/>
  <c r="K203" i="51"/>
  <c r="K204" i="51"/>
  <c r="K205" i="51"/>
  <c r="K206" i="51"/>
  <c r="K207" i="51"/>
  <c r="K208" i="51"/>
  <c r="K186" i="51"/>
  <c r="K187" i="51"/>
  <c r="K188" i="51"/>
  <c r="K189" i="51"/>
  <c r="K190" i="51"/>
  <c r="K191" i="51"/>
  <c r="K192" i="51"/>
  <c r="K193" i="51"/>
  <c r="K194" i="51"/>
  <c r="K195" i="51"/>
  <c r="K173" i="51"/>
  <c r="K174" i="51"/>
  <c r="K175" i="51"/>
  <c r="K176" i="51"/>
  <c r="K177" i="51"/>
  <c r="K178" i="51"/>
  <c r="K179" i="51"/>
  <c r="K180" i="51"/>
  <c r="K181" i="51"/>
  <c r="K182" i="51"/>
  <c r="K160" i="51"/>
  <c r="K161" i="51"/>
  <c r="K162" i="51"/>
  <c r="K163" i="51"/>
  <c r="K164" i="51"/>
  <c r="K165" i="51"/>
  <c r="K166" i="51"/>
  <c r="K167" i="51"/>
  <c r="K168" i="51"/>
  <c r="K169" i="51"/>
  <c r="K147" i="51"/>
  <c r="K148" i="51"/>
  <c r="K149" i="51"/>
  <c r="K150" i="51"/>
  <c r="K151" i="51"/>
  <c r="K152" i="51"/>
  <c r="K153" i="51"/>
  <c r="K154" i="51"/>
  <c r="K155" i="51"/>
  <c r="K156" i="51"/>
  <c r="K134" i="51"/>
  <c r="K135" i="51"/>
  <c r="K136" i="51"/>
  <c r="K137" i="51"/>
  <c r="K138" i="51"/>
  <c r="K139" i="51"/>
  <c r="K140" i="51"/>
  <c r="K141" i="51"/>
  <c r="K142" i="51"/>
  <c r="K143" i="51"/>
  <c r="K121" i="51"/>
  <c r="K122" i="51"/>
  <c r="K123" i="51"/>
  <c r="K124" i="51"/>
  <c r="K125" i="51"/>
  <c r="K126" i="51"/>
  <c r="K127" i="51"/>
  <c r="K128" i="51"/>
  <c r="K129" i="51"/>
  <c r="K130" i="51"/>
  <c r="K108" i="51"/>
  <c r="K109" i="51"/>
  <c r="K110" i="51"/>
  <c r="K111" i="51"/>
  <c r="K112" i="51"/>
  <c r="K113" i="51"/>
  <c r="K114" i="51"/>
  <c r="K115" i="51"/>
  <c r="K116" i="51"/>
  <c r="K117" i="51"/>
  <c r="K104" i="51"/>
  <c r="K69" i="51"/>
  <c r="K70" i="51"/>
  <c r="K71" i="51"/>
  <c r="K72" i="51"/>
  <c r="K73" i="51"/>
  <c r="K74" i="51"/>
  <c r="K75" i="51"/>
  <c r="K76" i="51"/>
  <c r="K77" i="51"/>
  <c r="K78" i="51"/>
  <c r="K56" i="51"/>
  <c r="K57" i="51"/>
  <c r="K58" i="51"/>
  <c r="K59" i="51"/>
  <c r="K60" i="51"/>
  <c r="K61" i="51"/>
  <c r="K62" i="51"/>
  <c r="K63" i="51"/>
  <c r="K64" i="51"/>
  <c r="K65" i="51"/>
  <c r="K43" i="51"/>
  <c r="K44" i="51"/>
  <c r="K45" i="51"/>
  <c r="K46" i="51"/>
  <c r="K47" i="51"/>
  <c r="K48" i="51"/>
  <c r="K49" i="51"/>
  <c r="K50" i="51"/>
  <c r="K51" i="51"/>
  <c r="K52" i="51"/>
  <c r="K30" i="51"/>
  <c r="K31" i="51"/>
  <c r="K32" i="51"/>
  <c r="K33" i="51"/>
  <c r="K34" i="51"/>
  <c r="K35" i="51"/>
  <c r="K36" i="51"/>
  <c r="K37" i="51"/>
  <c r="K38" i="51"/>
  <c r="K39" i="51"/>
  <c r="K17" i="51"/>
  <c r="K18" i="51"/>
  <c r="K19" i="51"/>
  <c r="K20" i="51"/>
  <c r="K21" i="51"/>
  <c r="K22" i="51"/>
  <c r="K23" i="51"/>
  <c r="K24" i="51"/>
  <c r="K25" i="51"/>
  <c r="K26" i="51"/>
  <c r="K4" i="51"/>
  <c r="K5" i="51"/>
  <c r="K6" i="51"/>
  <c r="K7" i="51"/>
  <c r="K8" i="51"/>
  <c r="K9" i="51"/>
  <c r="K10" i="51"/>
  <c r="K11" i="51"/>
  <c r="K12" i="51"/>
  <c r="K13" i="51"/>
  <c r="K95" i="51"/>
  <c r="K96" i="51"/>
  <c r="K97" i="51"/>
  <c r="K98" i="51"/>
  <c r="K99" i="51"/>
  <c r="K100" i="51"/>
  <c r="K101" i="51"/>
  <c r="K102" i="51"/>
  <c r="K103" i="51"/>
  <c r="K316" i="50"/>
  <c r="K317" i="50"/>
  <c r="K318" i="50"/>
  <c r="K319" i="50"/>
  <c r="K320" i="50"/>
  <c r="K321" i="50"/>
  <c r="K322" i="50"/>
  <c r="K323" i="50"/>
  <c r="K324" i="50"/>
  <c r="K325" i="50"/>
  <c r="K303" i="50"/>
  <c r="K304" i="50"/>
  <c r="K305" i="50"/>
  <c r="K306" i="50"/>
  <c r="K307" i="50"/>
  <c r="K308" i="50"/>
  <c r="K309" i="50"/>
  <c r="K310" i="50"/>
  <c r="K311" i="50"/>
  <c r="K312" i="50"/>
  <c r="K290" i="50"/>
  <c r="K291" i="50"/>
  <c r="K292" i="50"/>
  <c r="K293" i="50"/>
  <c r="K294" i="50"/>
  <c r="K295" i="50"/>
  <c r="K296" i="50"/>
  <c r="K297" i="50"/>
  <c r="K298" i="50"/>
  <c r="K299" i="50"/>
  <c r="K277" i="50"/>
  <c r="K278" i="50"/>
  <c r="K279" i="50"/>
  <c r="K280" i="50"/>
  <c r="K281" i="50"/>
  <c r="K282" i="50"/>
  <c r="K283" i="50"/>
  <c r="K284" i="50"/>
  <c r="K285" i="50"/>
  <c r="K286" i="50"/>
  <c r="K264" i="50"/>
  <c r="K265" i="50"/>
  <c r="K266" i="50"/>
  <c r="K267" i="50"/>
  <c r="K268" i="50"/>
  <c r="K269" i="50"/>
  <c r="K270" i="50"/>
  <c r="K271" i="50"/>
  <c r="K272" i="50"/>
  <c r="K273" i="50"/>
  <c r="K251" i="50"/>
  <c r="K252" i="50"/>
  <c r="K253" i="50"/>
  <c r="K254" i="50"/>
  <c r="K255" i="50"/>
  <c r="K256" i="50"/>
  <c r="K257" i="50"/>
  <c r="K258" i="50"/>
  <c r="K259" i="50"/>
  <c r="K260" i="50"/>
  <c r="K238" i="50"/>
  <c r="K239" i="50"/>
  <c r="K240" i="50"/>
  <c r="K241" i="50"/>
  <c r="K242" i="50"/>
  <c r="K243" i="50"/>
  <c r="K244" i="50"/>
  <c r="K245" i="50"/>
  <c r="K246" i="50"/>
  <c r="K247" i="50"/>
  <c r="K225" i="50"/>
  <c r="K226" i="50"/>
  <c r="K227" i="50"/>
  <c r="K228" i="50"/>
  <c r="K229" i="50"/>
  <c r="K230" i="50"/>
  <c r="K231" i="50"/>
  <c r="K232" i="50"/>
  <c r="K233" i="50"/>
  <c r="K234" i="50"/>
  <c r="K212" i="50"/>
  <c r="K213" i="50"/>
  <c r="K214" i="50"/>
  <c r="K215" i="50"/>
  <c r="K216" i="50"/>
  <c r="K217" i="50"/>
  <c r="K218" i="50"/>
  <c r="K219" i="50"/>
  <c r="K220" i="50"/>
  <c r="K221" i="50"/>
  <c r="K199" i="50"/>
  <c r="K200" i="50"/>
  <c r="K201" i="50"/>
  <c r="K202" i="50"/>
  <c r="K203" i="50"/>
  <c r="K204" i="50"/>
  <c r="K205" i="50"/>
  <c r="K206" i="50"/>
  <c r="K207" i="50"/>
  <c r="K208" i="50"/>
  <c r="K186" i="50"/>
  <c r="K187" i="50"/>
  <c r="K188" i="50"/>
  <c r="K189" i="50"/>
  <c r="K190" i="50"/>
  <c r="K191" i="50"/>
  <c r="K192" i="50"/>
  <c r="K193" i="50"/>
  <c r="K194" i="50"/>
  <c r="K195" i="50"/>
  <c r="K173" i="50"/>
  <c r="K174" i="50"/>
  <c r="K175" i="50"/>
  <c r="K176" i="50"/>
  <c r="K177" i="50"/>
  <c r="K178" i="50"/>
  <c r="K179" i="50"/>
  <c r="K180" i="50"/>
  <c r="K181" i="50"/>
  <c r="K182" i="50"/>
  <c r="K160" i="50"/>
  <c r="K161" i="50"/>
  <c r="K162" i="50"/>
  <c r="K163" i="50"/>
  <c r="K164" i="50"/>
  <c r="K165" i="50"/>
  <c r="K166" i="50"/>
  <c r="K167" i="50"/>
  <c r="K168" i="50"/>
  <c r="K169" i="50"/>
  <c r="K147" i="50"/>
  <c r="K148" i="50"/>
  <c r="K149" i="50"/>
  <c r="K150" i="50"/>
  <c r="K151" i="50"/>
  <c r="K152" i="50"/>
  <c r="K153" i="50"/>
  <c r="K154" i="50"/>
  <c r="K155" i="50"/>
  <c r="K156" i="50"/>
  <c r="K134" i="50"/>
  <c r="K135" i="50"/>
  <c r="K136" i="50"/>
  <c r="K137" i="50"/>
  <c r="K138" i="50"/>
  <c r="K139" i="50"/>
  <c r="K140" i="50"/>
  <c r="K141" i="50"/>
  <c r="K142" i="50"/>
  <c r="K143" i="50"/>
  <c r="K121" i="50"/>
  <c r="K122" i="50"/>
  <c r="K123" i="50"/>
  <c r="K124" i="50"/>
  <c r="K125" i="50"/>
  <c r="K126" i="50"/>
  <c r="K127" i="50"/>
  <c r="K128" i="50"/>
  <c r="K129" i="50"/>
  <c r="K130" i="50"/>
  <c r="K108" i="50"/>
  <c r="K109" i="50"/>
  <c r="K110" i="50"/>
  <c r="K111" i="50"/>
  <c r="K112" i="50"/>
  <c r="K113" i="50"/>
  <c r="K114" i="50"/>
  <c r="K115" i="50"/>
  <c r="K116" i="50"/>
  <c r="K117" i="50"/>
  <c r="K104" i="50"/>
  <c r="K69" i="50"/>
  <c r="K70" i="50"/>
  <c r="K71" i="50"/>
  <c r="K72" i="50"/>
  <c r="K73" i="50"/>
  <c r="K74" i="50"/>
  <c r="K75" i="50"/>
  <c r="K76" i="50"/>
  <c r="K77" i="50"/>
  <c r="K78" i="50"/>
  <c r="K56" i="50"/>
  <c r="K57" i="50"/>
  <c r="K58" i="50"/>
  <c r="K59" i="50"/>
  <c r="K60" i="50"/>
  <c r="K61" i="50"/>
  <c r="K62" i="50"/>
  <c r="K63" i="50"/>
  <c r="K64" i="50"/>
  <c r="K65" i="50"/>
  <c r="K43" i="50"/>
  <c r="K44" i="50"/>
  <c r="K45" i="50"/>
  <c r="K46" i="50"/>
  <c r="K47" i="50"/>
  <c r="K48" i="50"/>
  <c r="K49" i="50"/>
  <c r="K50" i="50"/>
  <c r="K51" i="50"/>
  <c r="K52" i="50"/>
  <c r="K30" i="50"/>
  <c r="K31" i="50"/>
  <c r="K32" i="50"/>
  <c r="K33" i="50"/>
  <c r="K34" i="50"/>
  <c r="K35" i="50"/>
  <c r="K36" i="50"/>
  <c r="K37" i="50"/>
  <c r="K38" i="50"/>
  <c r="K39" i="50"/>
  <c r="K17" i="50"/>
  <c r="K18" i="50"/>
  <c r="K19" i="50"/>
  <c r="K20" i="50"/>
  <c r="K21" i="50"/>
  <c r="K22" i="50"/>
  <c r="K23" i="50"/>
  <c r="K24" i="50"/>
  <c r="K25" i="50"/>
  <c r="K26" i="50"/>
  <c r="K4" i="50"/>
  <c r="K5" i="50"/>
  <c r="K6" i="50"/>
  <c r="K7" i="50"/>
  <c r="K8" i="50"/>
  <c r="K9" i="50"/>
  <c r="K10" i="50"/>
  <c r="K11" i="50"/>
  <c r="K12" i="50"/>
  <c r="K13" i="50"/>
  <c r="K95" i="50"/>
  <c r="K96" i="50"/>
  <c r="K97" i="50"/>
  <c r="K98" i="50"/>
  <c r="K99" i="50"/>
  <c r="K100" i="50"/>
  <c r="K101" i="50"/>
  <c r="K102" i="50"/>
  <c r="K103" i="50"/>
  <c r="K251" i="49"/>
  <c r="K252" i="49"/>
  <c r="K253" i="49"/>
  <c r="K254" i="49"/>
  <c r="K255" i="49"/>
  <c r="K256" i="49"/>
  <c r="K257" i="49"/>
  <c r="K258" i="49"/>
  <c r="K259" i="49"/>
  <c r="K260" i="49"/>
  <c r="K238" i="49"/>
  <c r="K239" i="49"/>
  <c r="K240" i="49"/>
  <c r="K241" i="49"/>
  <c r="K242" i="49"/>
  <c r="K243" i="49"/>
  <c r="K244" i="49"/>
  <c r="K245" i="49"/>
  <c r="K246" i="49"/>
  <c r="K247" i="49"/>
  <c r="K225" i="49"/>
  <c r="K226" i="49"/>
  <c r="K227" i="49"/>
  <c r="K228" i="49"/>
  <c r="K229" i="49"/>
  <c r="K230" i="49"/>
  <c r="K231" i="49"/>
  <c r="K232" i="49"/>
  <c r="K233" i="49"/>
  <c r="K234" i="49"/>
  <c r="K212" i="49"/>
  <c r="K213" i="49"/>
  <c r="K214" i="49"/>
  <c r="K215" i="49"/>
  <c r="K216" i="49"/>
  <c r="K217" i="49"/>
  <c r="K218" i="49"/>
  <c r="K219" i="49"/>
  <c r="K220" i="49"/>
  <c r="K221" i="49"/>
  <c r="K199" i="49"/>
  <c r="K200" i="49"/>
  <c r="K201" i="49"/>
  <c r="K202" i="49"/>
  <c r="K203" i="49"/>
  <c r="K204" i="49"/>
  <c r="K205" i="49"/>
  <c r="K206" i="49"/>
  <c r="K207" i="49"/>
  <c r="K208" i="49"/>
  <c r="K186" i="49"/>
  <c r="K187" i="49"/>
  <c r="K188" i="49"/>
  <c r="K189" i="49"/>
  <c r="K190" i="49"/>
  <c r="K191" i="49"/>
  <c r="K192" i="49"/>
  <c r="K193" i="49"/>
  <c r="K194" i="49"/>
  <c r="K195" i="49"/>
  <c r="K173" i="49"/>
  <c r="K174" i="49"/>
  <c r="K175" i="49"/>
  <c r="K176" i="49"/>
  <c r="K177" i="49"/>
  <c r="K178" i="49"/>
  <c r="K179" i="49"/>
  <c r="K180" i="49"/>
  <c r="K181" i="49"/>
  <c r="K182" i="49"/>
  <c r="K160" i="49"/>
  <c r="K161" i="49"/>
  <c r="K162" i="49"/>
  <c r="K163" i="49"/>
  <c r="K164" i="49"/>
  <c r="K165" i="49"/>
  <c r="K166" i="49"/>
  <c r="K167" i="49"/>
  <c r="K168" i="49"/>
  <c r="K169" i="49"/>
  <c r="K147" i="49"/>
  <c r="K148" i="49"/>
  <c r="K149" i="49"/>
  <c r="K150" i="49"/>
  <c r="K151" i="49"/>
  <c r="K152" i="49"/>
  <c r="K153" i="49"/>
  <c r="K154" i="49"/>
  <c r="K155" i="49"/>
  <c r="K156" i="49"/>
  <c r="K134" i="49"/>
  <c r="K135" i="49"/>
  <c r="K136" i="49"/>
  <c r="K137" i="49"/>
  <c r="K138" i="49"/>
  <c r="K139" i="49"/>
  <c r="K140" i="49"/>
  <c r="K141" i="49"/>
  <c r="K142" i="49"/>
  <c r="K143" i="49"/>
  <c r="K121" i="49"/>
  <c r="K122" i="49"/>
  <c r="K123" i="49"/>
  <c r="K124" i="49"/>
  <c r="K125" i="49"/>
  <c r="K126" i="49"/>
  <c r="K127" i="49"/>
  <c r="K128" i="49"/>
  <c r="K129" i="49"/>
  <c r="K130" i="49"/>
  <c r="K108" i="49"/>
  <c r="K109" i="49"/>
  <c r="K110" i="49"/>
  <c r="K111" i="49"/>
  <c r="K112" i="49"/>
  <c r="K113" i="49"/>
  <c r="K114" i="49"/>
  <c r="K115" i="49"/>
  <c r="K116" i="49"/>
  <c r="K117" i="49"/>
  <c r="K104" i="49"/>
  <c r="K69" i="49"/>
  <c r="K70" i="49"/>
  <c r="K71" i="49"/>
  <c r="K72" i="49"/>
  <c r="K73" i="49"/>
  <c r="K74" i="49"/>
  <c r="K75" i="49"/>
  <c r="K76" i="49"/>
  <c r="K77" i="49"/>
  <c r="K78" i="49"/>
  <c r="K56" i="49"/>
  <c r="K57" i="49"/>
  <c r="K58" i="49"/>
  <c r="K59" i="49"/>
  <c r="K60" i="49"/>
  <c r="K61" i="49"/>
  <c r="K62" i="49"/>
  <c r="K63" i="49"/>
  <c r="K64" i="49"/>
  <c r="K65" i="49"/>
  <c r="K43" i="49"/>
  <c r="K44" i="49"/>
  <c r="K45" i="49"/>
  <c r="K46" i="49"/>
  <c r="K47" i="49"/>
  <c r="K48" i="49"/>
  <c r="K49" i="49"/>
  <c r="K50" i="49"/>
  <c r="K51" i="49"/>
  <c r="K52" i="49"/>
  <c r="K30" i="49"/>
  <c r="K31" i="49"/>
  <c r="K32" i="49"/>
  <c r="K33" i="49"/>
  <c r="K34" i="49"/>
  <c r="K35" i="49"/>
  <c r="K36" i="49"/>
  <c r="K37" i="49"/>
  <c r="K38" i="49"/>
  <c r="K39" i="49"/>
  <c r="K17" i="49"/>
  <c r="K18" i="49"/>
  <c r="K19" i="49"/>
  <c r="K20" i="49"/>
  <c r="K21" i="49"/>
  <c r="K22" i="49"/>
  <c r="K23" i="49"/>
  <c r="K24" i="49"/>
  <c r="K25" i="49"/>
  <c r="K26" i="49"/>
  <c r="K4" i="49"/>
  <c r="K5" i="49"/>
  <c r="K6" i="49"/>
  <c r="K7" i="49"/>
  <c r="K8" i="49"/>
  <c r="K9" i="49"/>
  <c r="K10" i="49"/>
  <c r="K11" i="49"/>
  <c r="K12" i="49"/>
  <c r="K13" i="49"/>
  <c r="K95" i="49"/>
  <c r="K96" i="49"/>
  <c r="K97" i="49"/>
  <c r="K98" i="49"/>
  <c r="K99" i="49"/>
  <c r="K100" i="49"/>
  <c r="K101" i="49"/>
  <c r="K102" i="49"/>
  <c r="K103" i="49"/>
  <c r="J357" i="48"/>
  <c r="J356" i="48"/>
  <c r="J355" i="48"/>
  <c r="J354" i="48"/>
  <c r="J353" i="48"/>
  <c r="J352" i="48"/>
  <c r="J351" i="48"/>
  <c r="J350" i="48"/>
  <c r="J349" i="48"/>
  <c r="J348" i="48"/>
  <c r="J347" i="48"/>
  <c r="J346" i="48"/>
  <c r="J345" i="48"/>
  <c r="J344" i="48"/>
  <c r="J343" i="48"/>
  <c r="J342" i="48"/>
  <c r="J341" i="48"/>
  <c r="J340" i="48"/>
  <c r="J338" i="48"/>
  <c r="J337" i="48"/>
  <c r="J336" i="48"/>
  <c r="J335" i="48"/>
  <c r="J334" i="48"/>
  <c r="J333" i="48"/>
  <c r="C333" i="48"/>
  <c r="D333" i="48"/>
  <c r="E333" i="48"/>
  <c r="F333" i="48"/>
  <c r="C334" i="48"/>
  <c r="D334" i="48"/>
  <c r="E334" i="48"/>
  <c r="F334" i="48"/>
  <c r="C335" i="48"/>
  <c r="D335" i="48"/>
  <c r="E335" i="48"/>
  <c r="F335" i="48"/>
  <c r="C336" i="48"/>
  <c r="D336" i="48"/>
  <c r="E336" i="48"/>
  <c r="F336" i="48"/>
  <c r="C337" i="48"/>
  <c r="D337" i="48"/>
  <c r="E337" i="48"/>
  <c r="F337" i="48"/>
  <c r="C338" i="48"/>
  <c r="D338" i="48"/>
  <c r="E338" i="48"/>
  <c r="F338" i="48"/>
  <c r="C340" i="48"/>
  <c r="D340" i="48"/>
  <c r="E340" i="48"/>
  <c r="F340" i="48"/>
  <c r="C341" i="48"/>
  <c r="D341" i="48"/>
  <c r="E341" i="48"/>
  <c r="F341" i="48"/>
  <c r="C342" i="48"/>
  <c r="D342" i="48"/>
  <c r="E342" i="48"/>
  <c r="F342" i="48"/>
  <c r="C343" i="48"/>
  <c r="D343" i="48"/>
  <c r="E343" i="48"/>
  <c r="F343" i="48"/>
  <c r="C344" i="48"/>
  <c r="D344" i="48"/>
  <c r="E344" i="48"/>
  <c r="F344" i="48"/>
  <c r="C345" i="48"/>
  <c r="D345" i="48"/>
  <c r="E345" i="48"/>
  <c r="F345" i="48"/>
  <c r="C346" i="48"/>
  <c r="D346" i="48"/>
  <c r="E346" i="48"/>
  <c r="F346" i="48"/>
  <c r="C347" i="48"/>
  <c r="D347" i="48"/>
  <c r="E347" i="48"/>
  <c r="F347" i="48"/>
  <c r="C348" i="48"/>
  <c r="D348" i="48"/>
  <c r="E348" i="48"/>
  <c r="F348" i="48"/>
  <c r="C349" i="48"/>
  <c r="D349" i="48"/>
  <c r="E349" i="48"/>
  <c r="F349" i="48"/>
  <c r="C350" i="48"/>
  <c r="D350" i="48"/>
  <c r="E350" i="48"/>
  <c r="F350" i="48"/>
  <c r="C351" i="48"/>
  <c r="D351" i="48"/>
  <c r="E351" i="48"/>
  <c r="F351" i="48"/>
  <c r="C352" i="48"/>
  <c r="D352" i="48"/>
  <c r="E352" i="48"/>
  <c r="F352" i="48"/>
  <c r="C353" i="48"/>
  <c r="D353" i="48"/>
  <c r="E353" i="48"/>
  <c r="F353" i="48"/>
  <c r="C354" i="48"/>
  <c r="D354" i="48"/>
  <c r="E354" i="48"/>
  <c r="F354" i="48"/>
  <c r="C355" i="48"/>
  <c r="D355" i="48"/>
  <c r="E355" i="48"/>
  <c r="F355" i="48"/>
  <c r="C356" i="48"/>
  <c r="D356" i="48"/>
  <c r="E356" i="48"/>
  <c r="F356" i="48"/>
  <c r="C357" i="48"/>
  <c r="D357" i="48"/>
  <c r="E357" i="48"/>
  <c r="F357" i="48"/>
  <c r="B357" i="48"/>
  <c r="B356" i="48"/>
  <c r="B355" i="48"/>
  <c r="B354" i="48"/>
  <c r="B353" i="48"/>
  <c r="B352" i="48"/>
  <c r="B351" i="48"/>
  <c r="B350" i="48"/>
  <c r="B349" i="48"/>
  <c r="B348" i="48"/>
  <c r="B347" i="48"/>
  <c r="B346" i="48"/>
  <c r="B345" i="48"/>
  <c r="B344" i="48"/>
  <c r="B343" i="48"/>
  <c r="B342" i="48"/>
  <c r="B341" i="48"/>
  <c r="B340" i="48"/>
  <c r="B338" i="48"/>
  <c r="B337" i="48"/>
  <c r="B336" i="48"/>
  <c r="B335" i="48"/>
  <c r="B334" i="48"/>
  <c r="B333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8" i="48"/>
  <c r="L337" i="48"/>
  <c r="L336" i="48"/>
  <c r="L335" i="48"/>
  <c r="L334" i="48"/>
  <c r="L333" i="48"/>
  <c r="L326" i="48"/>
  <c r="K326" i="48"/>
  <c r="J326" i="48"/>
  <c r="F326" i="48"/>
  <c r="E326" i="48"/>
  <c r="D326" i="48"/>
  <c r="C326" i="48"/>
  <c r="B326" i="48"/>
  <c r="L313" i="48"/>
  <c r="K313" i="48"/>
  <c r="J313" i="48"/>
  <c r="F313" i="48"/>
  <c r="E313" i="48"/>
  <c r="D313" i="48"/>
  <c r="C313" i="48"/>
  <c r="B313" i="48"/>
  <c r="L300" i="48"/>
  <c r="K300" i="48"/>
  <c r="J300" i="48"/>
  <c r="F300" i="48"/>
  <c r="E300" i="48"/>
  <c r="D300" i="48"/>
  <c r="C300" i="48"/>
  <c r="B300" i="48"/>
  <c r="L287" i="48"/>
  <c r="K287" i="48"/>
  <c r="J287" i="48"/>
  <c r="F287" i="48"/>
  <c r="E287" i="48"/>
  <c r="D287" i="48"/>
  <c r="C287" i="48"/>
  <c r="B287" i="48"/>
  <c r="L274" i="48"/>
  <c r="K274" i="48"/>
  <c r="J274" i="48"/>
  <c r="F274" i="48"/>
  <c r="E274" i="48"/>
  <c r="D274" i="48"/>
  <c r="C274" i="48"/>
  <c r="B274" i="48"/>
  <c r="L261" i="48"/>
  <c r="K261" i="48"/>
  <c r="J261" i="48"/>
  <c r="F261" i="48"/>
  <c r="E261" i="48"/>
  <c r="D261" i="48"/>
  <c r="C261" i="48"/>
  <c r="B261" i="48"/>
  <c r="L248" i="48"/>
  <c r="K248" i="48"/>
  <c r="J248" i="48"/>
  <c r="F248" i="48"/>
  <c r="E248" i="48"/>
  <c r="D248" i="48"/>
  <c r="C248" i="48"/>
  <c r="B248" i="48"/>
  <c r="L235" i="48"/>
  <c r="K235" i="48"/>
  <c r="J235" i="48"/>
  <c r="F235" i="48"/>
  <c r="E235" i="48"/>
  <c r="D235" i="48"/>
  <c r="C235" i="48"/>
  <c r="B235" i="48"/>
  <c r="L222" i="48"/>
  <c r="K222" i="48"/>
  <c r="J222" i="48"/>
  <c r="F222" i="48"/>
  <c r="E222" i="48"/>
  <c r="D222" i="48"/>
  <c r="C222" i="48"/>
  <c r="B222" i="48"/>
  <c r="L209" i="48"/>
  <c r="K209" i="48"/>
  <c r="J209" i="48"/>
  <c r="F209" i="48"/>
  <c r="E209" i="48"/>
  <c r="D209" i="48"/>
  <c r="C209" i="48"/>
  <c r="B209" i="48"/>
  <c r="L196" i="48"/>
  <c r="K196" i="48"/>
  <c r="J196" i="48"/>
  <c r="F196" i="48"/>
  <c r="E196" i="48"/>
  <c r="D196" i="48"/>
  <c r="C196" i="48"/>
  <c r="B196" i="48"/>
  <c r="L183" i="48"/>
  <c r="K183" i="48"/>
  <c r="J183" i="48"/>
  <c r="F183" i="48"/>
  <c r="E183" i="48"/>
  <c r="D183" i="48"/>
  <c r="C183" i="48"/>
  <c r="B183" i="48"/>
  <c r="L170" i="48"/>
  <c r="K170" i="48"/>
  <c r="J170" i="48"/>
  <c r="F170" i="48"/>
  <c r="E170" i="48"/>
  <c r="D170" i="48"/>
  <c r="C170" i="48"/>
  <c r="B170" i="48"/>
  <c r="L157" i="48"/>
  <c r="K157" i="48"/>
  <c r="J157" i="48"/>
  <c r="F157" i="48"/>
  <c r="E157" i="48"/>
  <c r="D157" i="48"/>
  <c r="C157" i="48"/>
  <c r="B157" i="48"/>
  <c r="L144" i="48"/>
  <c r="K144" i="48"/>
  <c r="J144" i="48"/>
  <c r="F144" i="48"/>
  <c r="E144" i="48"/>
  <c r="D144" i="48"/>
  <c r="C144" i="48"/>
  <c r="B144" i="48"/>
  <c r="L131" i="48"/>
  <c r="K131" i="48"/>
  <c r="J131" i="48"/>
  <c r="F131" i="48"/>
  <c r="E131" i="48"/>
  <c r="D131" i="48"/>
  <c r="C131" i="48"/>
  <c r="B131" i="48"/>
  <c r="L118" i="48"/>
  <c r="K118" i="48"/>
  <c r="J118" i="48"/>
  <c r="F118" i="48"/>
  <c r="E118" i="48"/>
  <c r="D118" i="48"/>
  <c r="C118" i="48"/>
  <c r="B118" i="48"/>
  <c r="L105" i="48"/>
  <c r="K105" i="48"/>
  <c r="J105" i="48"/>
  <c r="F105" i="48"/>
  <c r="E105" i="48"/>
  <c r="D105" i="48"/>
  <c r="C105" i="48"/>
  <c r="B105" i="48"/>
  <c r="L79" i="48"/>
  <c r="K79" i="48"/>
  <c r="J79" i="48"/>
  <c r="F79" i="48"/>
  <c r="E79" i="48"/>
  <c r="D79" i="48"/>
  <c r="C79" i="48"/>
  <c r="B79" i="48"/>
  <c r="L66" i="48"/>
  <c r="K66" i="48"/>
  <c r="J66" i="48"/>
  <c r="F66" i="48"/>
  <c r="E66" i="48"/>
  <c r="D66" i="48"/>
  <c r="C66" i="48"/>
  <c r="B66" i="48"/>
  <c r="L53" i="48"/>
  <c r="K53" i="48"/>
  <c r="J53" i="48"/>
  <c r="F53" i="48"/>
  <c r="E53" i="48"/>
  <c r="D53" i="48"/>
  <c r="C53" i="48"/>
  <c r="B53" i="48"/>
  <c r="L40" i="48"/>
  <c r="K40" i="48"/>
  <c r="J40" i="48"/>
  <c r="F40" i="48"/>
  <c r="E40" i="48"/>
  <c r="D40" i="48"/>
  <c r="C40" i="48"/>
  <c r="B40" i="48"/>
  <c r="L27" i="48"/>
  <c r="K27" i="48"/>
  <c r="J27" i="48"/>
  <c r="F27" i="48"/>
  <c r="E27" i="48"/>
  <c r="D27" i="48"/>
  <c r="C27" i="48"/>
  <c r="B27" i="48"/>
  <c r="K14" i="48"/>
  <c r="L14" i="48"/>
  <c r="J14" i="48"/>
  <c r="C14" i="48"/>
  <c r="D14" i="48"/>
  <c r="E14" i="48"/>
  <c r="F14" i="48"/>
  <c r="B14" i="48"/>
  <c r="K316" i="48"/>
  <c r="K317" i="48"/>
  <c r="K318" i="48"/>
  <c r="K319" i="48"/>
  <c r="K320" i="48"/>
  <c r="K321" i="48"/>
  <c r="K322" i="48"/>
  <c r="K323" i="48"/>
  <c r="K324" i="48"/>
  <c r="K325" i="48"/>
  <c r="K357" i="48"/>
  <c r="K303" i="48"/>
  <c r="K304" i="48"/>
  <c r="K305" i="48"/>
  <c r="K306" i="48"/>
  <c r="K307" i="48"/>
  <c r="K308" i="48"/>
  <c r="K309" i="48"/>
  <c r="K310" i="48"/>
  <c r="K311" i="48"/>
  <c r="K312" i="48"/>
  <c r="K356" i="48"/>
  <c r="K290" i="48"/>
  <c r="K291" i="48"/>
  <c r="K292" i="48"/>
  <c r="K293" i="48"/>
  <c r="K294" i="48"/>
  <c r="K295" i="48"/>
  <c r="K296" i="48"/>
  <c r="K297" i="48"/>
  <c r="K298" i="48"/>
  <c r="K299" i="48"/>
  <c r="K355" i="48"/>
  <c r="K277" i="48"/>
  <c r="K278" i="48"/>
  <c r="K279" i="48"/>
  <c r="K280" i="48"/>
  <c r="K281" i="48"/>
  <c r="K282" i="48"/>
  <c r="K283" i="48"/>
  <c r="K284" i="48"/>
  <c r="K285" i="48"/>
  <c r="K286" i="48"/>
  <c r="K354" i="48"/>
  <c r="K264" i="48"/>
  <c r="K265" i="48"/>
  <c r="K266" i="48"/>
  <c r="K267" i="48"/>
  <c r="K268" i="48"/>
  <c r="K269" i="48"/>
  <c r="K270" i="48"/>
  <c r="K271" i="48"/>
  <c r="K272" i="48"/>
  <c r="K273" i="48"/>
  <c r="K353" i="48"/>
  <c r="K251" i="48"/>
  <c r="K252" i="48"/>
  <c r="K253" i="48"/>
  <c r="K254" i="48"/>
  <c r="K255" i="48"/>
  <c r="K256" i="48"/>
  <c r="K257" i="48"/>
  <c r="K258" i="48"/>
  <c r="K259" i="48"/>
  <c r="K260" i="48"/>
  <c r="K352" i="48"/>
  <c r="K238" i="48"/>
  <c r="K239" i="48"/>
  <c r="K240" i="48"/>
  <c r="K241" i="48"/>
  <c r="K242" i="48"/>
  <c r="K243" i="48"/>
  <c r="K244" i="48"/>
  <c r="K245" i="48"/>
  <c r="K246" i="48"/>
  <c r="K247" i="48"/>
  <c r="K351" i="48"/>
  <c r="K225" i="48"/>
  <c r="K226" i="48"/>
  <c r="K227" i="48"/>
  <c r="K228" i="48"/>
  <c r="K229" i="48"/>
  <c r="K230" i="48"/>
  <c r="K231" i="48"/>
  <c r="K232" i="48"/>
  <c r="K233" i="48"/>
  <c r="K234" i="48"/>
  <c r="K350" i="48"/>
  <c r="K212" i="48"/>
  <c r="K213" i="48"/>
  <c r="K214" i="48"/>
  <c r="K215" i="48"/>
  <c r="K216" i="48"/>
  <c r="K217" i="48"/>
  <c r="K218" i="48"/>
  <c r="K219" i="48"/>
  <c r="K220" i="48"/>
  <c r="K221" i="48"/>
  <c r="K349" i="48"/>
  <c r="K199" i="48"/>
  <c r="K200" i="48"/>
  <c r="K201" i="48"/>
  <c r="K202" i="48"/>
  <c r="K203" i="48"/>
  <c r="K204" i="48"/>
  <c r="K205" i="48"/>
  <c r="K206" i="48"/>
  <c r="K207" i="48"/>
  <c r="K208" i="48"/>
  <c r="K348" i="48"/>
  <c r="K186" i="48"/>
  <c r="K187" i="48"/>
  <c r="K188" i="48"/>
  <c r="K189" i="48"/>
  <c r="K190" i="48"/>
  <c r="K191" i="48"/>
  <c r="K192" i="48"/>
  <c r="K193" i="48"/>
  <c r="K194" i="48"/>
  <c r="K195" i="48"/>
  <c r="K347" i="48"/>
  <c r="K173" i="48"/>
  <c r="K174" i="48"/>
  <c r="K175" i="48"/>
  <c r="K176" i="48"/>
  <c r="K177" i="48"/>
  <c r="K178" i="48"/>
  <c r="K179" i="48"/>
  <c r="K180" i="48"/>
  <c r="K181" i="48"/>
  <c r="K182" i="48"/>
  <c r="K346" i="48"/>
  <c r="K160" i="48"/>
  <c r="K161" i="48"/>
  <c r="K162" i="48"/>
  <c r="K163" i="48"/>
  <c r="K164" i="48"/>
  <c r="K165" i="48"/>
  <c r="K166" i="48"/>
  <c r="K167" i="48"/>
  <c r="K168" i="48"/>
  <c r="K169" i="48"/>
  <c r="K345" i="48"/>
  <c r="K147" i="48"/>
  <c r="K148" i="48"/>
  <c r="K149" i="48"/>
  <c r="K150" i="48"/>
  <c r="K151" i="48"/>
  <c r="K152" i="48"/>
  <c r="K153" i="48"/>
  <c r="K154" i="48"/>
  <c r="K155" i="48"/>
  <c r="K156" i="48"/>
  <c r="K344" i="48"/>
  <c r="K134" i="48"/>
  <c r="K135" i="48"/>
  <c r="K136" i="48"/>
  <c r="K137" i="48"/>
  <c r="K138" i="48"/>
  <c r="K139" i="48"/>
  <c r="K140" i="48"/>
  <c r="K141" i="48"/>
  <c r="K142" i="48"/>
  <c r="K143" i="48"/>
  <c r="K343" i="48"/>
  <c r="K121" i="48"/>
  <c r="K122" i="48"/>
  <c r="K123" i="48"/>
  <c r="K124" i="48"/>
  <c r="K125" i="48"/>
  <c r="K126" i="48"/>
  <c r="K127" i="48"/>
  <c r="K128" i="48"/>
  <c r="K129" i="48"/>
  <c r="K130" i="48"/>
  <c r="K342" i="48"/>
  <c r="K108" i="48"/>
  <c r="K109" i="48"/>
  <c r="K110" i="48"/>
  <c r="K111" i="48"/>
  <c r="K112" i="48"/>
  <c r="K113" i="48"/>
  <c r="K114" i="48"/>
  <c r="K115" i="48"/>
  <c r="K116" i="48"/>
  <c r="K117" i="48"/>
  <c r="K341" i="48"/>
  <c r="K104" i="48"/>
  <c r="K340" i="48"/>
  <c r="K69" i="48"/>
  <c r="K70" i="48"/>
  <c r="K71" i="48"/>
  <c r="K72" i="48"/>
  <c r="K73" i="48"/>
  <c r="K74" i="48"/>
  <c r="K75" i="48"/>
  <c r="K76" i="48"/>
  <c r="K77" i="48"/>
  <c r="K78" i="48"/>
  <c r="K338" i="48"/>
  <c r="K56" i="48"/>
  <c r="K57" i="48"/>
  <c r="K58" i="48"/>
  <c r="K59" i="48"/>
  <c r="K60" i="48"/>
  <c r="K61" i="48"/>
  <c r="K62" i="48"/>
  <c r="K63" i="48"/>
  <c r="K64" i="48"/>
  <c r="K65" i="48"/>
  <c r="K337" i="48"/>
  <c r="K43" i="48"/>
  <c r="K44" i="48"/>
  <c r="K45" i="48"/>
  <c r="K46" i="48"/>
  <c r="K47" i="48"/>
  <c r="K48" i="48"/>
  <c r="K49" i="48"/>
  <c r="K50" i="48"/>
  <c r="K51" i="48"/>
  <c r="K52" i="48"/>
  <c r="K336" i="48"/>
  <c r="K30" i="48"/>
  <c r="K31" i="48"/>
  <c r="K32" i="48"/>
  <c r="K33" i="48"/>
  <c r="K34" i="48"/>
  <c r="K35" i="48"/>
  <c r="K36" i="48"/>
  <c r="K37" i="48"/>
  <c r="K38" i="48"/>
  <c r="K39" i="48"/>
  <c r="K335" i="48"/>
  <c r="K17" i="48"/>
  <c r="K18" i="48"/>
  <c r="K19" i="48"/>
  <c r="K20" i="48"/>
  <c r="K21" i="48"/>
  <c r="K22" i="48"/>
  <c r="K23" i="48"/>
  <c r="K24" i="48"/>
  <c r="K25" i="48"/>
  <c r="K26" i="48"/>
  <c r="K334" i="48"/>
  <c r="K4" i="48"/>
  <c r="K5" i="48"/>
  <c r="K6" i="48"/>
  <c r="K7" i="48"/>
  <c r="K8" i="48"/>
  <c r="K9" i="48"/>
  <c r="K10" i="48"/>
  <c r="K11" i="48"/>
  <c r="K12" i="48"/>
  <c r="K13" i="48"/>
  <c r="K333" i="48"/>
  <c r="K95" i="48"/>
  <c r="K96" i="48"/>
  <c r="K97" i="48"/>
  <c r="K98" i="48"/>
  <c r="K99" i="48"/>
  <c r="K100" i="48"/>
  <c r="K101" i="48"/>
  <c r="K102" i="48"/>
  <c r="K103" i="48"/>
  <c r="C333" i="47"/>
  <c r="D333" i="47"/>
  <c r="E333" i="47"/>
  <c r="F333" i="47"/>
  <c r="C334" i="47"/>
  <c r="D334" i="47"/>
  <c r="E334" i="47"/>
  <c r="F334" i="47"/>
  <c r="C335" i="47"/>
  <c r="D335" i="47"/>
  <c r="E335" i="47"/>
  <c r="F335" i="47"/>
  <c r="C336" i="47"/>
  <c r="D336" i="47"/>
  <c r="E336" i="47"/>
  <c r="F336" i="47"/>
  <c r="C337" i="47"/>
  <c r="D337" i="47"/>
  <c r="E337" i="47"/>
  <c r="F337" i="47"/>
  <c r="C338" i="47"/>
  <c r="D338" i="47"/>
  <c r="E338" i="47"/>
  <c r="F338" i="47"/>
  <c r="C339" i="47"/>
  <c r="D339" i="47"/>
  <c r="E339" i="47"/>
  <c r="F339" i="47"/>
  <c r="C340" i="47"/>
  <c r="D340" i="47"/>
  <c r="E340" i="47"/>
  <c r="F340" i="47"/>
  <c r="C341" i="47"/>
  <c r="D341" i="47"/>
  <c r="E341" i="47"/>
  <c r="F341" i="47"/>
  <c r="C342" i="47"/>
  <c r="D342" i="47"/>
  <c r="E342" i="47"/>
  <c r="F342" i="47"/>
  <c r="C343" i="47"/>
  <c r="D343" i="47"/>
  <c r="E343" i="47"/>
  <c r="F343" i="47"/>
  <c r="C344" i="47"/>
  <c r="D344" i="47"/>
  <c r="E344" i="47"/>
  <c r="F344" i="47"/>
  <c r="C345" i="47"/>
  <c r="D345" i="47"/>
  <c r="E345" i="47"/>
  <c r="F345" i="47"/>
  <c r="C346" i="47"/>
  <c r="D346" i="47"/>
  <c r="E346" i="47"/>
  <c r="F346" i="47"/>
  <c r="C347" i="47"/>
  <c r="D347" i="47"/>
  <c r="E347" i="47"/>
  <c r="F347" i="47"/>
  <c r="C348" i="47"/>
  <c r="D348" i="47"/>
  <c r="E348" i="47"/>
  <c r="F348" i="47"/>
  <c r="C349" i="47"/>
  <c r="D349" i="47"/>
  <c r="E349" i="47"/>
  <c r="F349" i="47"/>
  <c r="C350" i="47"/>
  <c r="D350" i="47"/>
  <c r="E350" i="47"/>
  <c r="F350" i="47"/>
  <c r="C351" i="47"/>
  <c r="D351" i="47"/>
  <c r="E351" i="47"/>
  <c r="F351" i="47"/>
  <c r="C352" i="47"/>
  <c r="D352" i="47"/>
  <c r="E352" i="47"/>
  <c r="F352" i="47"/>
  <c r="C353" i="47"/>
  <c r="D353" i="47"/>
  <c r="E353" i="47"/>
  <c r="F353" i="47"/>
  <c r="C354" i="47"/>
  <c r="D354" i="47"/>
  <c r="E354" i="47"/>
  <c r="F354" i="47"/>
  <c r="C355" i="47"/>
  <c r="D355" i="47"/>
  <c r="E355" i="47"/>
  <c r="F355" i="47"/>
  <c r="C356" i="47"/>
  <c r="D356" i="47"/>
  <c r="E356" i="47"/>
  <c r="F356" i="47"/>
  <c r="C357" i="47"/>
  <c r="D357" i="47"/>
  <c r="E357" i="47"/>
  <c r="F357" i="47"/>
  <c r="B357" i="47"/>
  <c r="B356" i="47"/>
  <c r="B355" i="47"/>
  <c r="B354" i="47"/>
  <c r="B353" i="47"/>
  <c r="B352" i="47"/>
  <c r="B351" i="47"/>
  <c r="B350" i="47"/>
  <c r="B349" i="47"/>
  <c r="B348" i="47"/>
  <c r="B347" i="47"/>
  <c r="B346" i="47"/>
  <c r="B345" i="47"/>
  <c r="B344" i="47"/>
  <c r="B343" i="47"/>
  <c r="B342" i="47"/>
  <c r="B341" i="47"/>
  <c r="B340" i="47"/>
  <c r="B339" i="47"/>
  <c r="B338" i="47"/>
  <c r="B337" i="47"/>
  <c r="B336" i="47"/>
  <c r="B335" i="47"/>
  <c r="B334" i="47"/>
  <c r="B333" i="47"/>
  <c r="L357" i="47"/>
  <c r="L356" i="47"/>
  <c r="L355" i="47"/>
  <c r="L354" i="47"/>
  <c r="L353" i="47"/>
  <c r="L352" i="47"/>
  <c r="L351" i="47"/>
  <c r="L350" i="47"/>
  <c r="L349" i="47"/>
  <c r="L348" i="47"/>
  <c r="L347" i="47"/>
  <c r="L346" i="47"/>
  <c r="L345" i="47"/>
  <c r="L344" i="47"/>
  <c r="L343" i="47"/>
  <c r="L342" i="47"/>
  <c r="L341" i="47"/>
  <c r="L340" i="47"/>
  <c r="L339" i="47"/>
  <c r="L338" i="47"/>
  <c r="L337" i="47"/>
  <c r="L336" i="47"/>
  <c r="L335" i="47"/>
  <c r="L334" i="47"/>
  <c r="L333" i="47"/>
  <c r="J357" i="47"/>
  <c r="J356" i="47"/>
  <c r="J355" i="47"/>
  <c r="J354" i="47"/>
  <c r="J353" i="47"/>
  <c r="J352" i="47"/>
  <c r="J351" i="47"/>
  <c r="J350" i="47"/>
  <c r="J349" i="47"/>
  <c r="J348" i="47"/>
  <c r="J347" i="47"/>
  <c r="J346" i="47"/>
  <c r="J345" i="47"/>
  <c r="J344" i="47"/>
  <c r="J343" i="47"/>
  <c r="J342" i="47"/>
  <c r="J341" i="47"/>
  <c r="J340" i="47"/>
  <c r="J339" i="47"/>
  <c r="J338" i="47"/>
  <c r="J337" i="47"/>
  <c r="J336" i="47"/>
  <c r="J335" i="47"/>
  <c r="J334" i="47"/>
  <c r="J333" i="47"/>
  <c r="L326" i="47"/>
  <c r="K326" i="47"/>
  <c r="J326" i="47"/>
  <c r="F326" i="47"/>
  <c r="E326" i="47"/>
  <c r="D326" i="47"/>
  <c r="C326" i="47"/>
  <c r="B326" i="47"/>
  <c r="L313" i="47"/>
  <c r="K313" i="47"/>
  <c r="J313" i="47"/>
  <c r="F313" i="47"/>
  <c r="E313" i="47"/>
  <c r="D313" i="47"/>
  <c r="C313" i="47"/>
  <c r="B313" i="47"/>
  <c r="L300" i="47"/>
  <c r="K300" i="47"/>
  <c r="J300" i="47"/>
  <c r="F300" i="47"/>
  <c r="E300" i="47"/>
  <c r="D300" i="47"/>
  <c r="C300" i="47"/>
  <c r="B300" i="47"/>
  <c r="L287" i="47"/>
  <c r="K287" i="47"/>
  <c r="J287" i="47"/>
  <c r="F287" i="47"/>
  <c r="E287" i="47"/>
  <c r="D287" i="47"/>
  <c r="C287" i="47"/>
  <c r="B287" i="47"/>
  <c r="L274" i="47"/>
  <c r="K274" i="47"/>
  <c r="J274" i="47"/>
  <c r="F274" i="47"/>
  <c r="E274" i="47"/>
  <c r="D274" i="47"/>
  <c r="C274" i="47"/>
  <c r="B274" i="47"/>
  <c r="L261" i="47"/>
  <c r="K261" i="47"/>
  <c r="J261" i="47"/>
  <c r="F261" i="47"/>
  <c r="E261" i="47"/>
  <c r="D261" i="47"/>
  <c r="C261" i="47"/>
  <c r="B261" i="47"/>
  <c r="L248" i="47"/>
  <c r="K248" i="47"/>
  <c r="J248" i="47"/>
  <c r="F248" i="47"/>
  <c r="E248" i="47"/>
  <c r="D248" i="47"/>
  <c r="C248" i="47"/>
  <c r="B248" i="47"/>
  <c r="L235" i="47"/>
  <c r="K235" i="47"/>
  <c r="J235" i="47"/>
  <c r="F235" i="47"/>
  <c r="E235" i="47"/>
  <c r="D235" i="47"/>
  <c r="C235" i="47"/>
  <c r="B235" i="47"/>
  <c r="L222" i="47"/>
  <c r="K222" i="47"/>
  <c r="J222" i="47"/>
  <c r="F222" i="47"/>
  <c r="E222" i="47"/>
  <c r="D222" i="47"/>
  <c r="C222" i="47"/>
  <c r="B222" i="47"/>
  <c r="L209" i="47"/>
  <c r="K209" i="47"/>
  <c r="J209" i="47"/>
  <c r="F209" i="47"/>
  <c r="E209" i="47"/>
  <c r="D209" i="47"/>
  <c r="C209" i="47"/>
  <c r="B209" i="47"/>
  <c r="L196" i="47"/>
  <c r="K196" i="47"/>
  <c r="J196" i="47"/>
  <c r="F196" i="47"/>
  <c r="E196" i="47"/>
  <c r="D196" i="47"/>
  <c r="C196" i="47"/>
  <c r="B196" i="47"/>
  <c r="L183" i="47"/>
  <c r="K183" i="47"/>
  <c r="J183" i="47"/>
  <c r="F183" i="47"/>
  <c r="E183" i="47"/>
  <c r="D183" i="47"/>
  <c r="C183" i="47"/>
  <c r="B183" i="47"/>
  <c r="L170" i="47"/>
  <c r="K170" i="47"/>
  <c r="J170" i="47"/>
  <c r="F170" i="47"/>
  <c r="E170" i="47"/>
  <c r="D170" i="47"/>
  <c r="C170" i="47"/>
  <c r="B170" i="47"/>
  <c r="L157" i="47"/>
  <c r="K157" i="47"/>
  <c r="J157" i="47"/>
  <c r="F157" i="47"/>
  <c r="E157" i="47"/>
  <c r="D157" i="47"/>
  <c r="C157" i="47"/>
  <c r="B157" i="47"/>
  <c r="L144" i="47"/>
  <c r="K144" i="47"/>
  <c r="J144" i="47"/>
  <c r="F144" i="47"/>
  <c r="E144" i="47"/>
  <c r="D144" i="47"/>
  <c r="C144" i="47"/>
  <c r="B144" i="47"/>
  <c r="L131" i="47"/>
  <c r="K131" i="47"/>
  <c r="J131" i="47"/>
  <c r="F131" i="47"/>
  <c r="E131" i="47"/>
  <c r="D131" i="47"/>
  <c r="C131" i="47"/>
  <c r="B131" i="47"/>
  <c r="L118" i="47"/>
  <c r="K118" i="47"/>
  <c r="J118" i="47"/>
  <c r="F118" i="47"/>
  <c r="E118" i="47"/>
  <c r="D118" i="47"/>
  <c r="C118" i="47"/>
  <c r="B118" i="47"/>
  <c r="L105" i="47"/>
  <c r="K105" i="47"/>
  <c r="J105" i="47"/>
  <c r="F105" i="47"/>
  <c r="E105" i="47"/>
  <c r="D105" i="47"/>
  <c r="C105" i="47"/>
  <c r="B105" i="47"/>
  <c r="L92" i="47"/>
  <c r="K92" i="47"/>
  <c r="J92" i="47"/>
  <c r="F92" i="47"/>
  <c r="E92" i="47"/>
  <c r="D92" i="47"/>
  <c r="C92" i="47"/>
  <c r="B92" i="47"/>
  <c r="L79" i="47"/>
  <c r="K79" i="47"/>
  <c r="J79" i="47"/>
  <c r="F79" i="47"/>
  <c r="E79" i="47"/>
  <c r="D79" i="47"/>
  <c r="C79" i="47"/>
  <c r="B79" i="47"/>
  <c r="L66" i="47"/>
  <c r="K66" i="47"/>
  <c r="J66" i="47"/>
  <c r="F66" i="47"/>
  <c r="E66" i="47"/>
  <c r="D66" i="47"/>
  <c r="C66" i="47"/>
  <c r="B66" i="47"/>
  <c r="L53" i="47"/>
  <c r="K53" i="47"/>
  <c r="J53" i="47"/>
  <c r="F53" i="47"/>
  <c r="E53" i="47"/>
  <c r="D53" i="47"/>
  <c r="C53" i="47"/>
  <c r="B53" i="47"/>
  <c r="L40" i="47"/>
  <c r="K40" i="47"/>
  <c r="J40" i="47"/>
  <c r="F40" i="47"/>
  <c r="E40" i="47"/>
  <c r="D40" i="47"/>
  <c r="C40" i="47"/>
  <c r="B40" i="47"/>
  <c r="L27" i="47"/>
  <c r="K27" i="47"/>
  <c r="J27" i="47"/>
  <c r="F27" i="47"/>
  <c r="E27" i="47"/>
  <c r="D27" i="47"/>
  <c r="C27" i="47"/>
  <c r="B27" i="47"/>
  <c r="C14" i="47"/>
  <c r="D14" i="47"/>
  <c r="E14" i="47"/>
  <c r="F14" i="47"/>
  <c r="B14" i="47"/>
  <c r="L14" i="47"/>
  <c r="J14" i="47"/>
  <c r="K316" i="47"/>
  <c r="K317" i="47"/>
  <c r="K318" i="47"/>
  <c r="K319" i="47"/>
  <c r="K320" i="47"/>
  <c r="K321" i="47"/>
  <c r="K322" i="47"/>
  <c r="K323" i="47"/>
  <c r="K324" i="47"/>
  <c r="K325" i="47"/>
  <c r="K357" i="47"/>
  <c r="K303" i="47"/>
  <c r="K304" i="47"/>
  <c r="K305" i="47"/>
  <c r="K306" i="47"/>
  <c r="K307" i="47"/>
  <c r="K308" i="47"/>
  <c r="K309" i="47"/>
  <c r="K310" i="47"/>
  <c r="K311" i="47"/>
  <c r="K312" i="47"/>
  <c r="K356" i="47"/>
  <c r="K290" i="47"/>
  <c r="K291" i="47"/>
  <c r="K292" i="47"/>
  <c r="K293" i="47"/>
  <c r="K294" i="47"/>
  <c r="K295" i="47"/>
  <c r="K296" i="47"/>
  <c r="K297" i="47"/>
  <c r="K298" i="47"/>
  <c r="K299" i="47"/>
  <c r="K355" i="47"/>
  <c r="K277" i="47"/>
  <c r="K278" i="47"/>
  <c r="K279" i="47"/>
  <c r="K280" i="47"/>
  <c r="K281" i="47"/>
  <c r="K282" i="47"/>
  <c r="K283" i="47"/>
  <c r="K284" i="47"/>
  <c r="K285" i="47"/>
  <c r="K286" i="47"/>
  <c r="K354" i="47"/>
  <c r="K264" i="47"/>
  <c r="K265" i="47"/>
  <c r="K266" i="47"/>
  <c r="K267" i="47"/>
  <c r="K268" i="47"/>
  <c r="K269" i="47"/>
  <c r="K270" i="47"/>
  <c r="K271" i="47"/>
  <c r="K272" i="47"/>
  <c r="K273" i="47"/>
  <c r="K353" i="47"/>
  <c r="K251" i="47"/>
  <c r="K252" i="47"/>
  <c r="K253" i="47"/>
  <c r="K254" i="47"/>
  <c r="K255" i="47"/>
  <c r="K256" i="47"/>
  <c r="K257" i="47"/>
  <c r="K258" i="47"/>
  <c r="K259" i="47"/>
  <c r="K260" i="47"/>
  <c r="K352" i="47"/>
  <c r="K238" i="47"/>
  <c r="K239" i="47"/>
  <c r="K240" i="47"/>
  <c r="K241" i="47"/>
  <c r="K242" i="47"/>
  <c r="K243" i="47"/>
  <c r="K244" i="47"/>
  <c r="K245" i="47"/>
  <c r="K246" i="47"/>
  <c r="K247" i="47"/>
  <c r="K351" i="47"/>
  <c r="K225" i="47"/>
  <c r="K226" i="47"/>
  <c r="K227" i="47"/>
  <c r="K228" i="47"/>
  <c r="K229" i="47"/>
  <c r="K230" i="47"/>
  <c r="K231" i="47"/>
  <c r="K232" i="47"/>
  <c r="K233" i="47"/>
  <c r="K234" i="47"/>
  <c r="K350" i="47"/>
  <c r="K212" i="47"/>
  <c r="K213" i="47"/>
  <c r="K214" i="47"/>
  <c r="K215" i="47"/>
  <c r="K216" i="47"/>
  <c r="K217" i="47"/>
  <c r="K218" i="47"/>
  <c r="K219" i="47"/>
  <c r="K220" i="47"/>
  <c r="K221" i="47"/>
  <c r="K349" i="47"/>
  <c r="K199" i="47"/>
  <c r="K200" i="47"/>
  <c r="K201" i="47"/>
  <c r="K202" i="47"/>
  <c r="K203" i="47"/>
  <c r="K204" i="47"/>
  <c r="K205" i="47"/>
  <c r="K206" i="47"/>
  <c r="K207" i="47"/>
  <c r="K208" i="47"/>
  <c r="K348" i="47"/>
  <c r="K186" i="47"/>
  <c r="K187" i="47"/>
  <c r="K188" i="47"/>
  <c r="K189" i="47"/>
  <c r="K190" i="47"/>
  <c r="K191" i="47"/>
  <c r="K192" i="47"/>
  <c r="K193" i="47"/>
  <c r="K194" i="47"/>
  <c r="K195" i="47"/>
  <c r="K347" i="47"/>
  <c r="K173" i="47"/>
  <c r="K174" i="47"/>
  <c r="K175" i="47"/>
  <c r="K176" i="47"/>
  <c r="K177" i="47"/>
  <c r="K178" i="47"/>
  <c r="K179" i="47"/>
  <c r="K180" i="47"/>
  <c r="K181" i="47"/>
  <c r="K182" i="47"/>
  <c r="K346" i="47"/>
  <c r="K160" i="47"/>
  <c r="K161" i="47"/>
  <c r="K162" i="47"/>
  <c r="K163" i="47"/>
  <c r="K164" i="47"/>
  <c r="K165" i="47"/>
  <c r="K166" i="47"/>
  <c r="K167" i="47"/>
  <c r="K168" i="47"/>
  <c r="K169" i="47"/>
  <c r="K345" i="47"/>
  <c r="K147" i="47"/>
  <c r="K148" i="47"/>
  <c r="K149" i="47"/>
  <c r="K150" i="47"/>
  <c r="K151" i="47"/>
  <c r="K152" i="47"/>
  <c r="K153" i="47"/>
  <c r="K154" i="47"/>
  <c r="K155" i="47"/>
  <c r="K156" i="47"/>
  <c r="K344" i="47"/>
  <c r="K134" i="47"/>
  <c r="K135" i="47"/>
  <c r="K136" i="47"/>
  <c r="K137" i="47"/>
  <c r="K138" i="47"/>
  <c r="K139" i="47"/>
  <c r="K140" i="47"/>
  <c r="K141" i="47"/>
  <c r="K142" i="47"/>
  <c r="K143" i="47"/>
  <c r="K343" i="47"/>
  <c r="K121" i="47"/>
  <c r="K122" i="47"/>
  <c r="K123" i="47"/>
  <c r="K124" i="47"/>
  <c r="K125" i="47"/>
  <c r="K126" i="47"/>
  <c r="K127" i="47"/>
  <c r="K128" i="47"/>
  <c r="K129" i="47"/>
  <c r="K130" i="47"/>
  <c r="K342" i="47"/>
  <c r="K108" i="47"/>
  <c r="K109" i="47"/>
  <c r="K110" i="47"/>
  <c r="K111" i="47"/>
  <c r="K112" i="47"/>
  <c r="K113" i="47"/>
  <c r="K114" i="47"/>
  <c r="K115" i="47"/>
  <c r="K116" i="47"/>
  <c r="K117" i="47"/>
  <c r="K341" i="47"/>
  <c r="K104" i="47"/>
  <c r="K340" i="47"/>
  <c r="K82" i="47"/>
  <c r="K83" i="47"/>
  <c r="K84" i="47"/>
  <c r="K85" i="47"/>
  <c r="K86" i="47"/>
  <c r="K87" i="47"/>
  <c r="K88" i="47"/>
  <c r="K89" i="47"/>
  <c r="K90" i="47"/>
  <c r="K91" i="47"/>
  <c r="K339" i="47"/>
  <c r="K69" i="47"/>
  <c r="K70" i="47"/>
  <c r="K71" i="47"/>
  <c r="K72" i="47"/>
  <c r="K73" i="47"/>
  <c r="K74" i="47"/>
  <c r="K75" i="47"/>
  <c r="K76" i="47"/>
  <c r="K77" i="47"/>
  <c r="K78" i="47"/>
  <c r="K338" i="47"/>
  <c r="K56" i="47"/>
  <c r="K57" i="47"/>
  <c r="K58" i="47"/>
  <c r="K59" i="47"/>
  <c r="K60" i="47"/>
  <c r="K61" i="47"/>
  <c r="K62" i="47"/>
  <c r="K63" i="47"/>
  <c r="K64" i="47"/>
  <c r="K65" i="47"/>
  <c r="K337" i="47"/>
  <c r="K43" i="47"/>
  <c r="K44" i="47"/>
  <c r="K45" i="47"/>
  <c r="K46" i="47"/>
  <c r="K47" i="47"/>
  <c r="K48" i="47"/>
  <c r="K49" i="47"/>
  <c r="K50" i="47"/>
  <c r="K51" i="47"/>
  <c r="K52" i="47"/>
  <c r="K336" i="47"/>
  <c r="K30" i="47"/>
  <c r="K31" i="47"/>
  <c r="K32" i="47"/>
  <c r="K33" i="47"/>
  <c r="K34" i="47"/>
  <c r="K35" i="47"/>
  <c r="K36" i="47"/>
  <c r="K37" i="47"/>
  <c r="K38" i="47"/>
  <c r="K39" i="47"/>
  <c r="K335" i="47"/>
  <c r="K17" i="47"/>
  <c r="K18" i="47"/>
  <c r="K19" i="47"/>
  <c r="K20" i="47"/>
  <c r="K21" i="47"/>
  <c r="K22" i="47"/>
  <c r="K23" i="47"/>
  <c r="K24" i="47"/>
  <c r="K25" i="47"/>
  <c r="K26" i="47"/>
  <c r="K334" i="47"/>
  <c r="K4" i="47"/>
  <c r="K5" i="47"/>
  <c r="K6" i="47"/>
  <c r="K7" i="47"/>
  <c r="K8" i="47"/>
  <c r="K9" i="47"/>
  <c r="K10" i="47"/>
  <c r="K11" i="47"/>
  <c r="K12" i="47"/>
  <c r="K13" i="47"/>
  <c r="K14" i="47"/>
  <c r="K333" i="47"/>
  <c r="K95" i="47"/>
  <c r="K96" i="47"/>
  <c r="K97" i="47"/>
  <c r="K98" i="47"/>
  <c r="K99" i="47"/>
  <c r="K100" i="47"/>
  <c r="K101" i="47"/>
  <c r="K102" i="47"/>
  <c r="K103" i="47"/>
  <c r="L144" i="46"/>
  <c r="K144" i="46"/>
  <c r="J144" i="46"/>
  <c r="F144" i="46"/>
  <c r="E144" i="46"/>
  <c r="D144" i="46"/>
  <c r="C144" i="46"/>
  <c r="B144" i="46"/>
  <c r="C333" i="46"/>
  <c r="D333" i="46"/>
  <c r="E333" i="46"/>
  <c r="F333" i="46"/>
  <c r="C334" i="46"/>
  <c r="D334" i="46"/>
  <c r="E334" i="46"/>
  <c r="F334" i="46"/>
  <c r="C335" i="46"/>
  <c r="D335" i="46"/>
  <c r="E335" i="46"/>
  <c r="F335" i="46"/>
  <c r="C336" i="46"/>
  <c r="D336" i="46"/>
  <c r="E336" i="46"/>
  <c r="F336" i="46"/>
  <c r="C337" i="46"/>
  <c r="D337" i="46"/>
  <c r="E337" i="46"/>
  <c r="F337" i="46"/>
  <c r="C338" i="46"/>
  <c r="D338" i="46"/>
  <c r="E338" i="46"/>
  <c r="F338" i="46"/>
  <c r="C339" i="46"/>
  <c r="D339" i="46"/>
  <c r="E339" i="46"/>
  <c r="F339" i="46"/>
  <c r="C340" i="46"/>
  <c r="D340" i="46"/>
  <c r="E340" i="46"/>
  <c r="F340" i="46"/>
  <c r="C341" i="46"/>
  <c r="D341" i="46"/>
  <c r="E341" i="46"/>
  <c r="F341" i="46"/>
  <c r="C342" i="46"/>
  <c r="D342" i="46"/>
  <c r="E342" i="46"/>
  <c r="F342" i="46"/>
  <c r="C343" i="46"/>
  <c r="D343" i="46"/>
  <c r="E343" i="46"/>
  <c r="F343" i="46"/>
  <c r="C344" i="46"/>
  <c r="D344" i="46"/>
  <c r="E344" i="46"/>
  <c r="F344" i="46"/>
  <c r="C345" i="46"/>
  <c r="D345" i="46"/>
  <c r="E345" i="46"/>
  <c r="F345" i="46"/>
  <c r="C346" i="46"/>
  <c r="D346" i="46"/>
  <c r="E346" i="46"/>
  <c r="F346" i="46"/>
  <c r="C347" i="46"/>
  <c r="D347" i="46"/>
  <c r="E347" i="46"/>
  <c r="F347" i="46"/>
  <c r="C348" i="46"/>
  <c r="D348" i="46"/>
  <c r="E348" i="46"/>
  <c r="F348" i="46"/>
  <c r="C349" i="46"/>
  <c r="D349" i="46"/>
  <c r="E349" i="46"/>
  <c r="F349" i="46"/>
  <c r="C350" i="46"/>
  <c r="D350" i="46"/>
  <c r="E350" i="46"/>
  <c r="F350" i="46"/>
  <c r="C351" i="46"/>
  <c r="D351" i="46"/>
  <c r="E351" i="46"/>
  <c r="F351" i="46"/>
  <c r="C352" i="46"/>
  <c r="D352" i="46"/>
  <c r="E352" i="46"/>
  <c r="F352" i="46"/>
  <c r="C353" i="46"/>
  <c r="D353" i="46"/>
  <c r="E353" i="46"/>
  <c r="F353" i="46"/>
  <c r="C354" i="46"/>
  <c r="D354" i="46"/>
  <c r="E354" i="46"/>
  <c r="F354" i="46"/>
  <c r="C355" i="46"/>
  <c r="D355" i="46"/>
  <c r="E355" i="46"/>
  <c r="F355" i="46"/>
  <c r="C356" i="46"/>
  <c r="D356" i="46"/>
  <c r="E356" i="46"/>
  <c r="F356" i="46"/>
  <c r="C357" i="46"/>
  <c r="D357" i="46"/>
  <c r="E357" i="46"/>
  <c r="F357" i="46"/>
  <c r="B357" i="46"/>
  <c r="B356" i="46"/>
  <c r="B355" i="46"/>
  <c r="B354" i="46"/>
  <c r="B353" i="46"/>
  <c r="B352" i="46"/>
  <c r="B351" i="46"/>
  <c r="B350" i="46"/>
  <c r="B349" i="46"/>
  <c r="B348" i="46"/>
  <c r="B347" i="46"/>
  <c r="B346" i="46"/>
  <c r="B345" i="46"/>
  <c r="B344" i="46"/>
  <c r="B343" i="46"/>
  <c r="B342" i="46"/>
  <c r="B341" i="46"/>
  <c r="B340" i="46"/>
  <c r="B339" i="46"/>
  <c r="B338" i="46"/>
  <c r="B337" i="46"/>
  <c r="B336" i="46"/>
  <c r="B335" i="46"/>
  <c r="B334" i="46"/>
  <c r="B333" i="46"/>
  <c r="L357" i="46"/>
  <c r="L356" i="46"/>
  <c r="L355" i="46"/>
  <c r="L354" i="46"/>
  <c r="L353" i="46"/>
  <c r="L352" i="46"/>
  <c r="L351" i="46"/>
  <c r="L350" i="46"/>
  <c r="L349" i="46"/>
  <c r="L348" i="46"/>
  <c r="L347" i="46"/>
  <c r="L346" i="46"/>
  <c r="L345" i="46"/>
  <c r="L344" i="46"/>
  <c r="L343" i="46"/>
  <c r="L342" i="46"/>
  <c r="L341" i="46"/>
  <c r="L340" i="46"/>
  <c r="L339" i="46"/>
  <c r="L338" i="46"/>
  <c r="L337" i="46"/>
  <c r="L336" i="46"/>
  <c r="L335" i="46"/>
  <c r="L334" i="46"/>
  <c r="L333" i="46"/>
  <c r="J357" i="46"/>
  <c r="J356" i="46"/>
  <c r="J355" i="46"/>
  <c r="J354" i="46"/>
  <c r="J353" i="46"/>
  <c r="J352" i="46"/>
  <c r="J351" i="46"/>
  <c r="J350" i="46"/>
  <c r="J349" i="46"/>
  <c r="J348" i="46"/>
  <c r="J347" i="46"/>
  <c r="J346" i="46"/>
  <c r="J345" i="46"/>
  <c r="J344" i="46"/>
  <c r="J343" i="46"/>
  <c r="J342" i="46"/>
  <c r="J341" i="46"/>
  <c r="J340" i="46"/>
  <c r="J339" i="46"/>
  <c r="J338" i="46"/>
  <c r="J337" i="46"/>
  <c r="J336" i="46"/>
  <c r="J335" i="46"/>
  <c r="J334" i="46"/>
  <c r="J333" i="46"/>
  <c r="L326" i="46"/>
  <c r="K326" i="46"/>
  <c r="J326" i="46"/>
  <c r="F326" i="46"/>
  <c r="E326" i="46"/>
  <c r="D326" i="46"/>
  <c r="C326" i="46"/>
  <c r="B326" i="46"/>
  <c r="L313" i="46"/>
  <c r="K313" i="46"/>
  <c r="J313" i="46"/>
  <c r="F313" i="46"/>
  <c r="E313" i="46"/>
  <c r="D313" i="46"/>
  <c r="C313" i="46"/>
  <c r="B313" i="46"/>
  <c r="L300" i="46"/>
  <c r="K300" i="46"/>
  <c r="J300" i="46"/>
  <c r="F300" i="46"/>
  <c r="E300" i="46"/>
  <c r="D300" i="46"/>
  <c r="C300" i="46"/>
  <c r="B300" i="46"/>
  <c r="L287" i="46"/>
  <c r="K287" i="46"/>
  <c r="J287" i="46"/>
  <c r="F287" i="46"/>
  <c r="E287" i="46"/>
  <c r="D287" i="46"/>
  <c r="C287" i="46"/>
  <c r="B287" i="46"/>
  <c r="L274" i="46"/>
  <c r="K274" i="46"/>
  <c r="J274" i="46"/>
  <c r="F274" i="46"/>
  <c r="E274" i="46"/>
  <c r="D274" i="46"/>
  <c r="C274" i="46"/>
  <c r="B274" i="46"/>
  <c r="L261" i="46"/>
  <c r="K261" i="46"/>
  <c r="J261" i="46"/>
  <c r="F261" i="46"/>
  <c r="E261" i="46"/>
  <c r="D261" i="46"/>
  <c r="C261" i="46"/>
  <c r="B261" i="46"/>
  <c r="L248" i="46"/>
  <c r="K248" i="46"/>
  <c r="J248" i="46"/>
  <c r="F248" i="46"/>
  <c r="E248" i="46"/>
  <c r="D248" i="46"/>
  <c r="C248" i="46"/>
  <c r="B248" i="46"/>
  <c r="L235" i="46"/>
  <c r="K235" i="46"/>
  <c r="J235" i="46"/>
  <c r="F235" i="46"/>
  <c r="E235" i="46"/>
  <c r="D235" i="46"/>
  <c r="C235" i="46"/>
  <c r="B235" i="46"/>
  <c r="L222" i="46"/>
  <c r="K222" i="46"/>
  <c r="J222" i="46"/>
  <c r="F222" i="46"/>
  <c r="E222" i="46"/>
  <c r="D222" i="46"/>
  <c r="C222" i="46"/>
  <c r="B222" i="46"/>
  <c r="L209" i="46"/>
  <c r="K209" i="46"/>
  <c r="J209" i="46"/>
  <c r="F209" i="46"/>
  <c r="E209" i="46"/>
  <c r="D209" i="46"/>
  <c r="C209" i="46"/>
  <c r="B209" i="46"/>
  <c r="L196" i="46"/>
  <c r="K196" i="46"/>
  <c r="J196" i="46"/>
  <c r="F196" i="46"/>
  <c r="E196" i="46"/>
  <c r="D196" i="46"/>
  <c r="C196" i="46"/>
  <c r="B196" i="46"/>
  <c r="L183" i="46"/>
  <c r="K183" i="46"/>
  <c r="J183" i="46"/>
  <c r="F183" i="46"/>
  <c r="E183" i="46"/>
  <c r="D183" i="46"/>
  <c r="C183" i="46"/>
  <c r="B183" i="46"/>
  <c r="L170" i="46"/>
  <c r="K170" i="46"/>
  <c r="J170" i="46"/>
  <c r="F170" i="46"/>
  <c r="E170" i="46"/>
  <c r="D170" i="46"/>
  <c r="C170" i="46"/>
  <c r="B170" i="46"/>
  <c r="L157" i="46"/>
  <c r="K157" i="46"/>
  <c r="J157" i="46"/>
  <c r="F157" i="46"/>
  <c r="E157" i="46"/>
  <c r="D157" i="46"/>
  <c r="C157" i="46"/>
  <c r="B157" i="46"/>
  <c r="L131" i="46"/>
  <c r="K131" i="46"/>
  <c r="J131" i="46"/>
  <c r="F131" i="46"/>
  <c r="E131" i="46"/>
  <c r="D131" i="46"/>
  <c r="C131" i="46"/>
  <c r="B131" i="46"/>
  <c r="L118" i="46"/>
  <c r="K118" i="46"/>
  <c r="J118" i="46"/>
  <c r="F118" i="46"/>
  <c r="E118" i="46"/>
  <c r="D118" i="46"/>
  <c r="C118" i="46"/>
  <c r="B118" i="46"/>
  <c r="L105" i="46"/>
  <c r="K105" i="46"/>
  <c r="J105" i="46"/>
  <c r="F105" i="46"/>
  <c r="E105" i="46"/>
  <c r="D105" i="46"/>
  <c r="C105" i="46"/>
  <c r="B105" i="46"/>
  <c r="L92" i="46"/>
  <c r="K92" i="46"/>
  <c r="J92" i="46"/>
  <c r="F92" i="46"/>
  <c r="E92" i="46"/>
  <c r="D92" i="46"/>
  <c r="C92" i="46"/>
  <c r="B92" i="46"/>
  <c r="L79" i="46"/>
  <c r="K79" i="46"/>
  <c r="J79" i="46"/>
  <c r="F79" i="46"/>
  <c r="E79" i="46"/>
  <c r="D79" i="46"/>
  <c r="C79" i="46"/>
  <c r="B79" i="46"/>
  <c r="L66" i="46"/>
  <c r="K66" i="46"/>
  <c r="J66" i="46"/>
  <c r="F66" i="46"/>
  <c r="E66" i="46"/>
  <c r="D66" i="46"/>
  <c r="C66" i="46"/>
  <c r="B66" i="46"/>
  <c r="L53" i="46"/>
  <c r="K53" i="46"/>
  <c r="J53" i="46"/>
  <c r="F53" i="46"/>
  <c r="E53" i="46"/>
  <c r="D53" i="46"/>
  <c r="C53" i="46"/>
  <c r="B53" i="46"/>
  <c r="L40" i="46"/>
  <c r="K40" i="46"/>
  <c r="J40" i="46"/>
  <c r="F40" i="46"/>
  <c r="E40" i="46"/>
  <c r="D40" i="46"/>
  <c r="C40" i="46"/>
  <c r="B40" i="46"/>
  <c r="L27" i="46"/>
  <c r="K27" i="46"/>
  <c r="J27" i="46"/>
  <c r="F27" i="46"/>
  <c r="E27" i="46"/>
  <c r="D27" i="46"/>
  <c r="C27" i="46"/>
  <c r="B27" i="46"/>
  <c r="K14" i="46"/>
  <c r="L14" i="46"/>
  <c r="J14" i="46"/>
  <c r="C14" i="46"/>
  <c r="D14" i="46"/>
  <c r="E14" i="46"/>
  <c r="F14" i="46"/>
  <c r="B14" i="46"/>
  <c r="K316" i="46"/>
  <c r="K317" i="46"/>
  <c r="K318" i="46"/>
  <c r="K319" i="46"/>
  <c r="K320" i="46"/>
  <c r="K321" i="46"/>
  <c r="K322" i="46"/>
  <c r="K323" i="46"/>
  <c r="K324" i="46"/>
  <c r="K325" i="46"/>
  <c r="K357" i="46"/>
  <c r="K303" i="46"/>
  <c r="K304" i="46"/>
  <c r="K305" i="46"/>
  <c r="K306" i="46"/>
  <c r="K307" i="46"/>
  <c r="K308" i="46"/>
  <c r="K309" i="46"/>
  <c r="K310" i="46"/>
  <c r="K311" i="46"/>
  <c r="K312" i="46"/>
  <c r="K356" i="46"/>
  <c r="K290" i="46"/>
  <c r="K291" i="46"/>
  <c r="K292" i="46"/>
  <c r="K293" i="46"/>
  <c r="K294" i="46"/>
  <c r="K295" i="46"/>
  <c r="K296" i="46"/>
  <c r="K297" i="46"/>
  <c r="K298" i="46"/>
  <c r="K299" i="46"/>
  <c r="K355" i="46"/>
  <c r="K277" i="46"/>
  <c r="K278" i="46"/>
  <c r="K279" i="46"/>
  <c r="K280" i="46"/>
  <c r="K281" i="46"/>
  <c r="K282" i="46"/>
  <c r="K283" i="46"/>
  <c r="K284" i="46"/>
  <c r="K285" i="46"/>
  <c r="K286" i="46"/>
  <c r="K354" i="46"/>
  <c r="K264" i="46"/>
  <c r="K265" i="46"/>
  <c r="K266" i="46"/>
  <c r="K267" i="46"/>
  <c r="K268" i="46"/>
  <c r="K269" i="46"/>
  <c r="K270" i="46"/>
  <c r="K271" i="46"/>
  <c r="K272" i="46"/>
  <c r="K273" i="46"/>
  <c r="K353" i="46"/>
  <c r="K251" i="46"/>
  <c r="K252" i="46"/>
  <c r="K253" i="46"/>
  <c r="K254" i="46"/>
  <c r="K255" i="46"/>
  <c r="K256" i="46"/>
  <c r="K257" i="46"/>
  <c r="K258" i="46"/>
  <c r="K259" i="46"/>
  <c r="K260" i="46"/>
  <c r="K352" i="46"/>
  <c r="K238" i="46"/>
  <c r="K239" i="46"/>
  <c r="K240" i="46"/>
  <c r="K241" i="46"/>
  <c r="K242" i="46"/>
  <c r="K243" i="46"/>
  <c r="K244" i="46"/>
  <c r="K245" i="46"/>
  <c r="K246" i="46"/>
  <c r="K247" i="46"/>
  <c r="K351" i="46"/>
  <c r="K225" i="46"/>
  <c r="K226" i="46"/>
  <c r="K227" i="46"/>
  <c r="K228" i="46"/>
  <c r="K229" i="46"/>
  <c r="K230" i="46"/>
  <c r="K231" i="46"/>
  <c r="K232" i="46"/>
  <c r="K233" i="46"/>
  <c r="K234" i="46"/>
  <c r="K350" i="46"/>
  <c r="K212" i="46"/>
  <c r="K213" i="46"/>
  <c r="K214" i="46"/>
  <c r="K215" i="46"/>
  <c r="K216" i="46"/>
  <c r="K217" i="46"/>
  <c r="K218" i="46"/>
  <c r="K219" i="46"/>
  <c r="K220" i="46"/>
  <c r="K221" i="46"/>
  <c r="K349" i="46"/>
  <c r="K199" i="46"/>
  <c r="K200" i="46"/>
  <c r="K201" i="46"/>
  <c r="K202" i="46"/>
  <c r="K203" i="46"/>
  <c r="K204" i="46"/>
  <c r="K205" i="46"/>
  <c r="K206" i="46"/>
  <c r="K207" i="46"/>
  <c r="K208" i="46"/>
  <c r="K348" i="46"/>
  <c r="K186" i="46"/>
  <c r="K187" i="46"/>
  <c r="K188" i="46"/>
  <c r="K189" i="46"/>
  <c r="K190" i="46"/>
  <c r="K191" i="46"/>
  <c r="K192" i="46"/>
  <c r="K193" i="46"/>
  <c r="K194" i="46"/>
  <c r="K195" i="46"/>
  <c r="K347" i="46"/>
  <c r="K173" i="46"/>
  <c r="K174" i="46"/>
  <c r="K175" i="46"/>
  <c r="K176" i="46"/>
  <c r="K177" i="46"/>
  <c r="K178" i="46"/>
  <c r="K179" i="46"/>
  <c r="K180" i="46"/>
  <c r="K181" i="46"/>
  <c r="K182" i="46"/>
  <c r="K346" i="46"/>
  <c r="K160" i="46"/>
  <c r="K161" i="46"/>
  <c r="K162" i="46"/>
  <c r="K163" i="46"/>
  <c r="K164" i="46"/>
  <c r="K165" i="46"/>
  <c r="K166" i="46"/>
  <c r="K167" i="46"/>
  <c r="K168" i="46"/>
  <c r="K169" i="46"/>
  <c r="K345" i="46"/>
  <c r="K147" i="46"/>
  <c r="K148" i="46"/>
  <c r="K149" i="46"/>
  <c r="K150" i="46"/>
  <c r="K151" i="46"/>
  <c r="K152" i="46"/>
  <c r="K153" i="46"/>
  <c r="K154" i="46"/>
  <c r="K155" i="46"/>
  <c r="K156" i="46"/>
  <c r="K344" i="46"/>
  <c r="K134" i="46"/>
  <c r="K135" i="46"/>
  <c r="K136" i="46"/>
  <c r="K137" i="46"/>
  <c r="K138" i="46"/>
  <c r="K139" i="46"/>
  <c r="K140" i="46"/>
  <c r="K141" i="46"/>
  <c r="K142" i="46"/>
  <c r="K143" i="46"/>
  <c r="K343" i="46"/>
  <c r="K121" i="46"/>
  <c r="K122" i="46"/>
  <c r="K123" i="46"/>
  <c r="K124" i="46"/>
  <c r="K125" i="46"/>
  <c r="K126" i="46"/>
  <c r="K127" i="46"/>
  <c r="K128" i="46"/>
  <c r="K129" i="46"/>
  <c r="K130" i="46"/>
  <c r="K342" i="46"/>
  <c r="K108" i="46"/>
  <c r="K109" i="46"/>
  <c r="K110" i="46"/>
  <c r="K111" i="46"/>
  <c r="K112" i="46"/>
  <c r="K113" i="46"/>
  <c r="K114" i="46"/>
  <c r="K115" i="46"/>
  <c r="K116" i="46"/>
  <c r="K117" i="46"/>
  <c r="K341" i="46"/>
  <c r="K104" i="46"/>
  <c r="K340" i="46"/>
  <c r="K82" i="46"/>
  <c r="K83" i="46"/>
  <c r="K84" i="46"/>
  <c r="K85" i="46"/>
  <c r="K86" i="46"/>
  <c r="K87" i="46"/>
  <c r="K88" i="46"/>
  <c r="K89" i="46"/>
  <c r="K90" i="46"/>
  <c r="K91" i="46"/>
  <c r="K339" i="46"/>
  <c r="K69" i="46"/>
  <c r="K70" i="46"/>
  <c r="K71" i="46"/>
  <c r="K72" i="46"/>
  <c r="K73" i="46"/>
  <c r="K74" i="46"/>
  <c r="K75" i="46"/>
  <c r="K76" i="46"/>
  <c r="K77" i="46"/>
  <c r="K78" i="46"/>
  <c r="K338" i="46"/>
  <c r="K56" i="46"/>
  <c r="K57" i="46"/>
  <c r="K58" i="46"/>
  <c r="K59" i="46"/>
  <c r="K60" i="46"/>
  <c r="K61" i="46"/>
  <c r="K62" i="46"/>
  <c r="K63" i="46"/>
  <c r="K64" i="46"/>
  <c r="K65" i="46"/>
  <c r="K337" i="46"/>
  <c r="K43" i="46"/>
  <c r="K44" i="46"/>
  <c r="K45" i="46"/>
  <c r="K46" i="46"/>
  <c r="K47" i="46"/>
  <c r="K48" i="46"/>
  <c r="K49" i="46"/>
  <c r="K50" i="46"/>
  <c r="K51" i="46"/>
  <c r="K52" i="46"/>
  <c r="K336" i="46"/>
  <c r="K30" i="46"/>
  <c r="K31" i="46"/>
  <c r="K32" i="46"/>
  <c r="K33" i="46"/>
  <c r="K34" i="46"/>
  <c r="K35" i="46"/>
  <c r="K36" i="46"/>
  <c r="K37" i="46"/>
  <c r="K38" i="46"/>
  <c r="K39" i="46"/>
  <c r="K335" i="46"/>
  <c r="K17" i="46"/>
  <c r="K18" i="46"/>
  <c r="K19" i="46"/>
  <c r="K20" i="46"/>
  <c r="K21" i="46"/>
  <c r="K22" i="46"/>
  <c r="K23" i="46"/>
  <c r="K24" i="46"/>
  <c r="K25" i="46"/>
  <c r="K26" i="46"/>
  <c r="K334" i="46"/>
  <c r="K4" i="46"/>
  <c r="K5" i="46"/>
  <c r="K6" i="46"/>
  <c r="K7" i="46"/>
  <c r="K8" i="46"/>
  <c r="K9" i="46"/>
  <c r="K10" i="46"/>
  <c r="K11" i="46"/>
  <c r="K12" i="46"/>
  <c r="K13" i="46"/>
  <c r="K333" i="46"/>
  <c r="K95" i="46"/>
  <c r="K96" i="46"/>
  <c r="K97" i="46"/>
  <c r="K98" i="46"/>
  <c r="K99" i="46"/>
  <c r="K100" i="46"/>
  <c r="K101" i="46"/>
  <c r="K102" i="46"/>
  <c r="K103" i="46"/>
  <c r="C333" i="45"/>
  <c r="D333" i="45"/>
  <c r="E333" i="45"/>
  <c r="F333" i="45"/>
  <c r="C334" i="45"/>
  <c r="D334" i="45"/>
  <c r="E334" i="45"/>
  <c r="F334" i="45"/>
  <c r="C335" i="45"/>
  <c r="D335" i="45"/>
  <c r="E335" i="45"/>
  <c r="F335" i="45"/>
  <c r="C336" i="45"/>
  <c r="D336" i="45"/>
  <c r="E336" i="45"/>
  <c r="F336" i="45"/>
  <c r="C337" i="45"/>
  <c r="D337" i="45"/>
  <c r="E337" i="45"/>
  <c r="F337" i="45"/>
  <c r="C338" i="45"/>
  <c r="D338" i="45"/>
  <c r="E338" i="45"/>
  <c r="F338" i="45"/>
  <c r="C339" i="45"/>
  <c r="D339" i="45"/>
  <c r="E339" i="45"/>
  <c r="F339" i="45"/>
  <c r="C340" i="45"/>
  <c r="D340" i="45"/>
  <c r="E340" i="45"/>
  <c r="F340" i="45"/>
  <c r="C341" i="45"/>
  <c r="D341" i="45"/>
  <c r="E341" i="45"/>
  <c r="F341" i="45"/>
  <c r="C342" i="45"/>
  <c r="D342" i="45"/>
  <c r="E342" i="45"/>
  <c r="F342" i="45"/>
  <c r="C343" i="45"/>
  <c r="D343" i="45"/>
  <c r="E343" i="45"/>
  <c r="F343" i="45"/>
  <c r="C344" i="45"/>
  <c r="D344" i="45"/>
  <c r="E344" i="45"/>
  <c r="F344" i="45"/>
  <c r="C345" i="45"/>
  <c r="D345" i="45"/>
  <c r="E345" i="45"/>
  <c r="F345" i="45"/>
  <c r="C346" i="45"/>
  <c r="D346" i="45"/>
  <c r="E346" i="45"/>
  <c r="F346" i="45"/>
  <c r="C347" i="45"/>
  <c r="D347" i="45"/>
  <c r="E347" i="45"/>
  <c r="F347" i="45"/>
  <c r="C348" i="45"/>
  <c r="D348" i="45"/>
  <c r="E348" i="45"/>
  <c r="F348" i="45"/>
  <c r="C349" i="45"/>
  <c r="D349" i="45"/>
  <c r="E349" i="45"/>
  <c r="F349" i="45"/>
  <c r="C350" i="45"/>
  <c r="D350" i="45"/>
  <c r="E350" i="45"/>
  <c r="F350" i="45"/>
  <c r="C351" i="45"/>
  <c r="D351" i="45"/>
  <c r="E351" i="45"/>
  <c r="F351" i="45"/>
  <c r="C352" i="45"/>
  <c r="D352" i="45"/>
  <c r="E352" i="45"/>
  <c r="F352" i="45"/>
  <c r="C353" i="45"/>
  <c r="D353" i="45"/>
  <c r="E353" i="45"/>
  <c r="F353" i="45"/>
  <c r="C354" i="45"/>
  <c r="D354" i="45"/>
  <c r="E354" i="45"/>
  <c r="F354" i="45"/>
  <c r="C355" i="45"/>
  <c r="D355" i="45"/>
  <c r="E355" i="45"/>
  <c r="F355" i="45"/>
  <c r="C356" i="45"/>
  <c r="D356" i="45"/>
  <c r="E356" i="45"/>
  <c r="F356" i="45"/>
  <c r="C357" i="45"/>
  <c r="D357" i="45"/>
  <c r="E357" i="45"/>
  <c r="F357" i="45"/>
  <c r="B357" i="45"/>
  <c r="B356" i="45"/>
  <c r="B355" i="45"/>
  <c r="B354" i="45"/>
  <c r="B353" i="45"/>
  <c r="B352" i="45"/>
  <c r="B351" i="45"/>
  <c r="B350" i="45"/>
  <c r="B349" i="45"/>
  <c r="B348" i="45"/>
  <c r="B347" i="45"/>
  <c r="B346" i="45"/>
  <c r="B345" i="45"/>
  <c r="B344" i="45"/>
  <c r="B343" i="45"/>
  <c r="B342" i="45"/>
  <c r="B341" i="45"/>
  <c r="B340" i="45"/>
  <c r="B339" i="45"/>
  <c r="B338" i="45"/>
  <c r="B337" i="45"/>
  <c r="B336" i="45"/>
  <c r="B335" i="45"/>
  <c r="B334" i="45"/>
  <c r="B333" i="45"/>
  <c r="L357" i="45"/>
  <c r="L356" i="45"/>
  <c r="L355" i="45"/>
  <c r="L354" i="45"/>
  <c r="L353" i="45"/>
  <c r="L352" i="45"/>
  <c r="L351" i="45"/>
  <c r="L350" i="45"/>
  <c r="L349" i="45"/>
  <c r="L348" i="45"/>
  <c r="L347" i="45"/>
  <c r="L346" i="45"/>
  <c r="L345" i="45"/>
  <c r="L344" i="45"/>
  <c r="L343" i="45"/>
  <c r="L342" i="45"/>
  <c r="L341" i="45"/>
  <c r="L340" i="45"/>
  <c r="L339" i="45"/>
  <c r="L338" i="45"/>
  <c r="L337" i="45"/>
  <c r="L336" i="45"/>
  <c r="L335" i="45"/>
  <c r="L334" i="45"/>
  <c r="L333" i="45"/>
  <c r="J357" i="45"/>
  <c r="J356" i="45"/>
  <c r="J355" i="45"/>
  <c r="J354" i="45"/>
  <c r="J353" i="45"/>
  <c r="J352" i="45"/>
  <c r="J351" i="45"/>
  <c r="J350" i="45"/>
  <c r="J349" i="45"/>
  <c r="J348" i="45"/>
  <c r="J347" i="45"/>
  <c r="J346" i="45"/>
  <c r="J345" i="45"/>
  <c r="J344" i="45"/>
  <c r="J343" i="45"/>
  <c r="J342" i="45"/>
  <c r="J341" i="45"/>
  <c r="J340" i="45"/>
  <c r="J339" i="45"/>
  <c r="J338" i="45"/>
  <c r="J337" i="45"/>
  <c r="J336" i="45"/>
  <c r="J335" i="45"/>
  <c r="J334" i="45"/>
  <c r="J333" i="45"/>
  <c r="L326" i="45"/>
  <c r="K326" i="45"/>
  <c r="J326" i="45"/>
  <c r="F326" i="45"/>
  <c r="E326" i="45"/>
  <c r="D326" i="45"/>
  <c r="C326" i="45"/>
  <c r="B326" i="45"/>
  <c r="L313" i="45"/>
  <c r="K313" i="45"/>
  <c r="J313" i="45"/>
  <c r="F313" i="45"/>
  <c r="E313" i="45"/>
  <c r="D313" i="45"/>
  <c r="C313" i="45"/>
  <c r="B313" i="45"/>
  <c r="L300" i="45"/>
  <c r="K300" i="45"/>
  <c r="J300" i="45"/>
  <c r="F300" i="45"/>
  <c r="E300" i="45"/>
  <c r="D300" i="45"/>
  <c r="C300" i="45"/>
  <c r="B300" i="45"/>
  <c r="L287" i="45"/>
  <c r="K287" i="45"/>
  <c r="J287" i="45"/>
  <c r="F287" i="45"/>
  <c r="E287" i="45"/>
  <c r="D287" i="45"/>
  <c r="C287" i="45"/>
  <c r="B287" i="45"/>
  <c r="L274" i="45"/>
  <c r="K274" i="45"/>
  <c r="J274" i="45"/>
  <c r="F274" i="45"/>
  <c r="E274" i="45"/>
  <c r="D274" i="45"/>
  <c r="C274" i="45"/>
  <c r="B274" i="45"/>
  <c r="L261" i="45"/>
  <c r="K261" i="45"/>
  <c r="J261" i="45"/>
  <c r="F261" i="45"/>
  <c r="E261" i="45"/>
  <c r="D261" i="45"/>
  <c r="C261" i="45"/>
  <c r="B261" i="45"/>
  <c r="L248" i="45"/>
  <c r="K248" i="45"/>
  <c r="J248" i="45"/>
  <c r="F248" i="45"/>
  <c r="E248" i="45"/>
  <c r="D248" i="45"/>
  <c r="C248" i="45"/>
  <c r="B248" i="45"/>
  <c r="L235" i="45"/>
  <c r="K235" i="45"/>
  <c r="J235" i="45"/>
  <c r="F235" i="45"/>
  <c r="E235" i="45"/>
  <c r="D235" i="45"/>
  <c r="C235" i="45"/>
  <c r="B235" i="45"/>
  <c r="L222" i="45"/>
  <c r="K222" i="45"/>
  <c r="J222" i="45"/>
  <c r="F222" i="45"/>
  <c r="E222" i="45"/>
  <c r="D222" i="45"/>
  <c r="C222" i="45"/>
  <c r="B222" i="45"/>
  <c r="L209" i="45"/>
  <c r="K209" i="45"/>
  <c r="J209" i="45"/>
  <c r="F209" i="45"/>
  <c r="E209" i="45"/>
  <c r="D209" i="45"/>
  <c r="C209" i="45"/>
  <c r="B209" i="45"/>
  <c r="L196" i="45"/>
  <c r="K196" i="45"/>
  <c r="J196" i="45"/>
  <c r="F196" i="45"/>
  <c r="E196" i="45"/>
  <c r="D196" i="45"/>
  <c r="C196" i="45"/>
  <c r="B196" i="45"/>
  <c r="L183" i="45"/>
  <c r="K183" i="45"/>
  <c r="J183" i="45"/>
  <c r="F183" i="45"/>
  <c r="E183" i="45"/>
  <c r="D183" i="45"/>
  <c r="C183" i="45"/>
  <c r="B183" i="45"/>
  <c r="L170" i="45"/>
  <c r="K170" i="45"/>
  <c r="J170" i="45"/>
  <c r="F170" i="45"/>
  <c r="E170" i="45"/>
  <c r="D170" i="45"/>
  <c r="C170" i="45"/>
  <c r="B170" i="45"/>
  <c r="L157" i="45"/>
  <c r="K157" i="45"/>
  <c r="J157" i="45"/>
  <c r="F157" i="45"/>
  <c r="E157" i="45"/>
  <c r="D157" i="45"/>
  <c r="C157" i="45"/>
  <c r="B157" i="45"/>
  <c r="L144" i="45"/>
  <c r="K144" i="45"/>
  <c r="J144" i="45"/>
  <c r="F144" i="45"/>
  <c r="E144" i="45"/>
  <c r="D144" i="45"/>
  <c r="C144" i="45"/>
  <c r="B144" i="45"/>
  <c r="L131" i="45"/>
  <c r="K131" i="45"/>
  <c r="J131" i="45"/>
  <c r="F131" i="45"/>
  <c r="E131" i="45"/>
  <c r="D131" i="45"/>
  <c r="C131" i="45"/>
  <c r="B131" i="45"/>
  <c r="L118" i="45"/>
  <c r="K118" i="45"/>
  <c r="J118" i="45"/>
  <c r="F118" i="45"/>
  <c r="E118" i="45"/>
  <c r="D118" i="45"/>
  <c r="C118" i="45"/>
  <c r="B118" i="45"/>
  <c r="L105" i="45"/>
  <c r="K105" i="45"/>
  <c r="J105" i="45"/>
  <c r="F105" i="45"/>
  <c r="E105" i="45"/>
  <c r="D105" i="45"/>
  <c r="C105" i="45"/>
  <c r="B105" i="45"/>
  <c r="L92" i="45"/>
  <c r="K92" i="45"/>
  <c r="J92" i="45"/>
  <c r="F92" i="45"/>
  <c r="E92" i="45"/>
  <c r="D92" i="45"/>
  <c r="C92" i="45"/>
  <c r="B92" i="45"/>
  <c r="L79" i="45"/>
  <c r="K79" i="45"/>
  <c r="J79" i="45"/>
  <c r="F79" i="45"/>
  <c r="E79" i="45"/>
  <c r="D79" i="45"/>
  <c r="C79" i="45"/>
  <c r="B79" i="45"/>
  <c r="L66" i="45"/>
  <c r="K66" i="45"/>
  <c r="J66" i="45"/>
  <c r="F66" i="45"/>
  <c r="E66" i="45"/>
  <c r="D66" i="45"/>
  <c r="C66" i="45"/>
  <c r="B66" i="45"/>
  <c r="L53" i="45"/>
  <c r="K53" i="45"/>
  <c r="J53" i="45"/>
  <c r="F53" i="45"/>
  <c r="E53" i="45"/>
  <c r="D53" i="45"/>
  <c r="C53" i="45"/>
  <c r="B53" i="45"/>
  <c r="L40" i="45"/>
  <c r="K40" i="45"/>
  <c r="J40" i="45"/>
  <c r="F40" i="45"/>
  <c r="E40" i="45"/>
  <c r="D40" i="45"/>
  <c r="C40" i="45"/>
  <c r="B40" i="45"/>
  <c r="L27" i="45"/>
  <c r="K27" i="45"/>
  <c r="J27" i="45"/>
  <c r="F27" i="45"/>
  <c r="E27" i="45"/>
  <c r="D27" i="45"/>
  <c r="C27" i="45"/>
  <c r="B27" i="45"/>
  <c r="K14" i="45"/>
  <c r="L14" i="45"/>
  <c r="J14" i="45"/>
  <c r="K316" i="45"/>
  <c r="K317" i="45"/>
  <c r="K318" i="45"/>
  <c r="K319" i="45"/>
  <c r="K320" i="45"/>
  <c r="K321" i="45"/>
  <c r="K322" i="45"/>
  <c r="K323" i="45"/>
  <c r="K324" i="45"/>
  <c r="K325" i="45"/>
  <c r="K357" i="45"/>
  <c r="K303" i="45"/>
  <c r="K304" i="45"/>
  <c r="K305" i="45"/>
  <c r="K306" i="45"/>
  <c r="K307" i="45"/>
  <c r="K308" i="45"/>
  <c r="K309" i="45"/>
  <c r="K310" i="45"/>
  <c r="K311" i="45"/>
  <c r="K312" i="45"/>
  <c r="K356" i="45"/>
  <c r="K290" i="45"/>
  <c r="K291" i="45"/>
  <c r="K292" i="45"/>
  <c r="K293" i="45"/>
  <c r="K294" i="45"/>
  <c r="K295" i="45"/>
  <c r="K296" i="45"/>
  <c r="K297" i="45"/>
  <c r="K298" i="45"/>
  <c r="K299" i="45"/>
  <c r="K355" i="45"/>
  <c r="K277" i="45"/>
  <c r="K278" i="45"/>
  <c r="K279" i="45"/>
  <c r="K280" i="45"/>
  <c r="K281" i="45"/>
  <c r="K282" i="45"/>
  <c r="K283" i="45"/>
  <c r="K284" i="45"/>
  <c r="K285" i="45"/>
  <c r="K286" i="45"/>
  <c r="K354" i="45"/>
  <c r="K264" i="45"/>
  <c r="K265" i="45"/>
  <c r="K266" i="45"/>
  <c r="K267" i="45"/>
  <c r="K268" i="45"/>
  <c r="K269" i="45"/>
  <c r="K270" i="45"/>
  <c r="K271" i="45"/>
  <c r="K272" i="45"/>
  <c r="K273" i="45"/>
  <c r="K353" i="45"/>
  <c r="K251" i="45"/>
  <c r="K252" i="45"/>
  <c r="K253" i="45"/>
  <c r="K254" i="45"/>
  <c r="K255" i="45"/>
  <c r="K256" i="45"/>
  <c r="K257" i="45"/>
  <c r="K258" i="45"/>
  <c r="K259" i="45"/>
  <c r="K260" i="45"/>
  <c r="K352" i="45"/>
  <c r="K238" i="45"/>
  <c r="K239" i="45"/>
  <c r="K240" i="45"/>
  <c r="K241" i="45"/>
  <c r="K242" i="45"/>
  <c r="K243" i="45"/>
  <c r="K244" i="45"/>
  <c r="K245" i="45"/>
  <c r="K246" i="45"/>
  <c r="K247" i="45"/>
  <c r="K351" i="45"/>
  <c r="K225" i="45"/>
  <c r="K226" i="45"/>
  <c r="K227" i="45"/>
  <c r="K228" i="45"/>
  <c r="K229" i="45"/>
  <c r="K230" i="45"/>
  <c r="K231" i="45"/>
  <c r="K232" i="45"/>
  <c r="K233" i="45"/>
  <c r="K234" i="45"/>
  <c r="K350" i="45"/>
  <c r="K212" i="45"/>
  <c r="K213" i="45"/>
  <c r="K214" i="45"/>
  <c r="K215" i="45"/>
  <c r="K216" i="45"/>
  <c r="K217" i="45"/>
  <c r="K218" i="45"/>
  <c r="K219" i="45"/>
  <c r="K220" i="45"/>
  <c r="K221" i="45"/>
  <c r="K349" i="45"/>
  <c r="K199" i="45"/>
  <c r="K200" i="45"/>
  <c r="K201" i="45"/>
  <c r="K202" i="45"/>
  <c r="K203" i="45"/>
  <c r="K204" i="45"/>
  <c r="K205" i="45"/>
  <c r="K206" i="45"/>
  <c r="K207" i="45"/>
  <c r="K208" i="45"/>
  <c r="K348" i="45"/>
  <c r="K186" i="45"/>
  <c r="K187" i="45"/>
  <c r="K188" i="45"/>
  <c r="K189" i="45"/>
  <c r="K190" i="45"/>
  <c r="K191" i="45"/>
  <c r="K192" i="45"/>
  <c r="K193" i="45"/>
  <c r="K194" i="45"/>
  <c r="K195" i="45"/>
  <c r="K347" i="45"/>
  <c r="K173" i="45"/>
  <c r="K174" i="45"/>
  <c r="K175" i="45"/>
  <c r="K176" i="45"/>
  <c r="K177" i="45"/>
  <c r="K178" i="45"/>
  <c r="K179" i="45"/>
  <c r="K180" i="45"/>
  <c r="K181" i="45"/>
  <c r="K182" i="45"/>
  <c r="K346" i="45"/>
  <c r="K160" i="45"/>
  <c r="K161" i="45"/>
  <c r="K162" i="45"/>
  <c r="K163" i="45"/>
  <c r="K164" i="45"/>
  <c r="K165" i="45"/>
  <c r="K166" i="45"/>
  <c r="K167" i="45"/>
  <c r="K168" i="45"/>
  <c r="K169" i="45"/>
  <c r="K345" i="45"/>
  <c r="K147" i="45"/>
  <c r="K148" i="45"/>
  <c r="K149" i="45"/>
  <c r="K150" i="45"/>
  <c r="K151" i="45"/>
  <c r="K152" i="45"/>
  <c r="K153" i="45"/>
  <c r="K154" i="45"/>
  <c r="K155" i="45"/>
  <c r="K156" i="45"/>
  <c r="K344" i="45"/>
  <c r="K134" i="45"/>
  <c r="K135" i="45"/>
  <c r="K136" i="45"/>
  <c r="K137" i="45"/>
  <c r="K138" i="45"/>
  <c r="K139" i="45"/>
  <c r="K140" i="45"/>
  <c r="K141" i="45"/>
  <c r="K142" i="45"/>
  <c r="K143" i="45"/>
  <c r="K343" i="45"/>
  <c r="K121" i="45"/>
  <c r="K122" i="45"/>
  <c r="K123" i="45"/>
  <c r="K124" i="45"/>
  <c r="K125" i="45"/>
  <c r="K126" i="45"/>
  <c r="K127" i="45"/>
  <c r="K128" i="45"/>
  <c r="K129" i="45"/>
  <c r="K130" i="45"/>
  <c r="K342" i="45"/>
  <c r="K108" i="45"/>
  <c r="K109" i="45"/>
  <c r="K110" i="45"/>
  <c r="K111" i="45"/>
  <c r="K112" i="45"/>
  <c r="K113" i="45"/>
  <c r="K114" i="45"/>
  <c r="K115" i="45"/>
  <c r="K116" i="45"/>
  <c r="K117" i="45"/>
  <c r="K341" i="45"/>
  <c r="K104" i="45"/>
  <c r="K340" i="45"/>
  <c r="K82" i="45"/>
  <c r="K83" i="45"/>
  <c r="K84" i="45"/>
  <c r="K85" i="45"/>
  <c r="K86" i="45"/>
  <c r="K87" i="45"/>
  <c r="K88" i="45"/>
  <c r="K89" i="45"/>
  <c r="K90" i="45"/>
  <c r="K91" i="45"/>
  <c r="K339" i="45"/>
  <c r="K69" i="45"/>
  <c r="K70" i="45"/>
  <c r="K71" i="45"/>
  <c r="K72" i="45"/>
  <c r="K73" i="45"/>
  <c r="K74" i="45"/>
  <c r="K75" i="45"/>
  <c r="K76" i="45"/>
  <c r="K77" i="45"/>
  <c r="K78" i="45"/>
  <c r="K338" i="45"/>
  <c r="K56" i="45"/>
  <c r="K57" i="45"/>
  <c r="K58" i="45"/>
  <c r="K59" i="45"/>
  <c r="K60" i="45"/>
  <c r="K61" i="45"/>
  <c r="K62" i="45"/>
  <c r="K63" i="45"/>
  <c r="K64" i="45"/>
  <c r="K65" i="45"/>
  <c r="K337" i="45"/>
  <c r="K43" i="45"/>
  <c r="K44" i="45"/>
  <c r="K45" i="45"/>
  <c r="K46" i="45"/>
  <c r="K47" i="45"/>
  <c r="K48" i="45"/>
  <c r="K49" i="45"/>
  <c r="K50" i="45"/>
  <c r="K51" i="45"/>
  <c r="K52" i="45"/>
  <c r="K336" i="45"/>
  <c r="K30" i="45"/>
  <c r="K31" i="45"/>
  <c r="K32" i="45"/>
  <c r="K33" i="45"/>
  <c r="K34" i="45"/>
  <c r="K35" i="45"/>
  <c r="K36" i="45"/>
  <c r="K37" i="45"/>
  <c r="K38" i="45"/>
  <c r="K39" i="45"/>
  <c r="K335" i="45"/>
  <c r="K17" i="45"/>
  <c r="K18" i="45"/>
  <c r="K19" i="45"/>
  <c r="K20" i="45"/>
  <c r="K21" i="45"/>
  <c r="K22" i="45"/>
  <c r="K23" i="45"/>
  <c r="K24" i="45"/>
  <c r="K25" i="45"/>
  <c r="K26" i="45"/>
  <c r="K334" i="45"/>
  <c r="K4" i="45"/>
  <c r="K5" i="45"/>
  <c r="K6" i="45"/>
  <c r="K7" i="45"/>
  <c r="K8" i="45"/>
  <c r="K9" i="45"/>
  <c r="K10" i="45"/>
  <c r="K11" i="45"/>
  <c r="K12" i="45"/>
  <c r="K13" i="45"/>
  <c r="K333" i="45"/>
  <c r="K95" i="45"/>
  <c r="K96" i="45"/>
  <c r="K97" i="45"/>
  <c r="K98" i="45"/>
  <c r="K99" i="45"/>
  <c r="K100" i="45"/>
  <c r="K101" i="45"/>
  <c r="K102" i="45"/>
  <c r="K103" i="45"/>
  <c r="C14" i="45"/>
  <c r="D14" i="45"/>
  <c r="E14" i="45"/>
  <c r="F14" i="45"/>
  <c r="B14" i="45"/>
  <c r="C333" i="44"/>
  <c r="D333" i="44"/>
  <c r="E333" i="44"/>
  <c r="F333" i="44"/>
  <c r="C334" i="44"/>
  <c r="D334" i="44"/>
  <c r="E334" i="44"/>
  <c r="F334" i="44"/>
  <c r="C335" i="44"/>
  <c r="D335" i="44"/>
  <c r="E335" i="44"/>
  <c r="F335" i="44"/>
  <c r="C336" i="44"/>
  <c r="D336" i="44"/>
  <c r="F336" i="44"/>
  <c r="C337" i="44"/>
  <c r="D337" i="44"/>
  <c r="E337" i="44"/>
  <c r="F337" i="44"/>
  <c r="C338" i="44"/>
  <c r="D338" i="44"/>
  <c r="E338" i="44"/>
  <c r="F338" i="44"/>
  <c r="C339" i="44"/>
  <c r="D339" i="44"/>
  <c r="E339" i="44"/>
  <c r="F339" i="44"/>
  <c r="C340" i="44"/>
  <c r="D340" i="44"/>
  <c r="E340" i="44"/>
  <c r="F340" i="44"/>
  <c r="C341" i="44"/>
  <c r="D341" i="44"/>
  <c r="E341" i="44"/>
  <c r="F341" i="44"/>
  <c r="C342" i="44"/>
  <c r="D342" i="44"/>
  <c r="E342" i="44"/>
  <c r="F342" i="44"/>
  <c r="C343" i="44"/>
  <c r="D343" i="44"/>
  <c r="E343" i="44"/>
  <c r="F343" i="44"/>
  <c r="C344" i="44"/>
  <c r="D344" i="44"/>
  <c r="E344" i="44"/>
  <c r="F344" i="44"/>
  <c r="C345" i="44"/>
  <c r="D345" i="44"/>
  <c r="E345" i="44"/>
  <c r="F345" i="44"/>
  <c r="C346" i="44"/>
  <c r="D346" i="44"/>
  <c r="E346" i="44"/>
  <c r="F346" i="44"/>
  <c r="C347" i="44"/>
  <c r="D347" i="44"/>
  <c r="E347" i="44"/>
  <c r="F347" i="44"/>
  <c r="C348" i="44"/>
  <c r="D348" i="44"/>
  <c r="E348" i="44"/>
  <c r="F348" i="44"/>
  <c r="C349" i="44"/>
  <c r="D349" i="44"/>
  <c r="E349" i="44"/>
  <c r="F349" i="44"/>
  <c r="C350" i="44"/>
  <c r="D350" i="44"/>
  <c r="F350" i="44"/>
  <c r="C351" i="44"/>
  <c r="D351" i="44"/>
  <c r="E351" i="44"/>
  <c r="F351" i="44"/>
  <c r="C352" i="44"/>
  <c r="D352" i="44"/>
  <c r="E352" i="44"/>
  <c r="F352" i="44"/>
  <c r="C353" i="44"/>
  <c r="D353" i="44"/>
  <c r="E353" i="44"/>
  <c r="F353" i="44"/>
  <c r="C354" i="44"/>
  <c r="D354" i="44"/>
  <c r="E354" i="44"/>
  <c r="F354" i="44"/>
  <c r="C355" i="44"/>
  <c r="D355" i="44"/>
  <c r="E355" i="44"/>
  <c r="F355" i="44"/>
  <c r="C356" i="44"/>
  <c r="D356" i="44"/>
  <c r="E356" i="44"/>
  <c r="F356" i="44"/>
  <c r="C357" i="44"/>
  <c r="D357" i="44"/>
  <c r="E357" i="44"/>
  <c r="F357" i="44"/>
  <c r="B357" i="44"/>
  <c r="B356" i="44"/>
  <c r="B355" i="44"/>
  <c r="B354" i="44"/>
  <c r="B353" i="44"/>
  <c r="B352" i="44"/>
  <c r="B351" i="44"/>
  <c r="B350" i="44"/>
  <c r="B349" i="44"/>
  <c r="B348" i="44"/>
  <c r="B347" i="44"/>
  <c r="B346" i="44"/>
  <c r="B345" i="44"/>
  <c r="B344" i="44"/>
  <c r="B343" i="44"/>
  <c r="B342" i="44"/>
  <c r="B341" i="44"/>
  <c r="B340" i="44"/>
  <c r="B339" i="44"/>
  <c r="B338" i="44"/>
  <c r="B337" i="44"/>
  <c r="B336" i="44"/>
  <c r="B335" i="44"/>
  <c r="B334" i="44"/>
  <c r="B333" i="44"/>
  <c r="J357" i="44"/>
  <c r="J356" i="44"/>
  <c r="J355" i="44"/>
  <c r="J354" i="44"/>
  <c r="J353" i="44"/>
  <c r="J352" i="44"/>
  <c r="J351" i="44"/>
  <c r="J350" i="44"/>
  <c r="J349" i="44"/>
  <c r="J348" i="44"/>
  <c r="J347" i="44"/>
  <c r="J346" i="44"/>
  <c r="J345" i="44"/>
  <c r="J344" i="44"/>
  <c r="J343" i="44"/>
  <c r="J342" i="44"/>
  <c r="J341" i="44"/>
  <c r="J340" i="44"/>
  <c r="J339" i="44"/>
  <c r="J338" i="44"/>
  <c r="J337" i="44"/>
  <c r="J336" i="44"/>
  <c r="J335" i="44"/>
  <c r="J334" i="44"/>
  <c r="J333" i="44"/>
  <c r="L357" i="44"/>
  <c r="L356" i="44"/>
  <c r="L355" i="44"/>
  <c r="L354" i="44"/>
  <c r="L353" i="44"/>
  <c r="L352" i="44"/>
  <c r="L351" i="44"/>
  <c r="L350" i="44"/>
  <c r="L349" i="44"/>
  <c r="L348" i="44"/>
  <c r="L347" i="44"/>
  <c r="L346" i="44"/>
  <c r="L345" i="44"/>
  <c r="L344" i="44"/>
  <c r="L343" i="44"/>
  <c r="L342" i="44"/>
  <c r="L341" i="44"/>
  <c r="L340" i="44"/>
  <c r="L339" i="44"/>
  <c r="L338" i="44"/>
  <c r="L337" i="44"/>
  <c r="L336" i="44"/>
  <c r="L335" i="44"/>
  <c r="L334" i="44"/>
  <c r="L333" i="44"/>
  <c r="L27" i="44"/>
  <c r="K27" i="44"/>
  <c r="J27" i="44"/>
  <c r="L40" i="44"/>
  <c r="K40" i="44"/>
  <c r="J40" i="44"/>
  <c r="L53" i="44"/>
  <c r="K53" i="44"/>
  <c r="J53" i="44"/>
  <c r="L66" i="44"/>
  <c r="K66" i="44"/>
  <c r="J66" i="44"/>
  <c r="L79" i="44"/>
  <c r="K79" i="44"/>
  <c r="J79" i="44"/>
  <c r="L131" i="44"/>
  <c r="K131" i="44"/>
  <c r="J131" i="44"/>
  <c r="L118" i="44"/>
  <c r="K118" i="44"/>
  <c r="J118" i="44"/>
  <c r="L105" i="44"/>
  <c r="K105" i="44"/>
  <c r="J105" i="44"/>
  <c r="L92" i="44"/>
  <c r="K92" i="44"/>
  <c r="J92" i="44"/>
  <c r="L144" i="44"/>
  <c r="K144" i="44"/>
  <c r="J144" i="44"/>
  <c r="L157" i="44"/>
  <c r="K157" i="44"/>
  <c r="J157" i="44"/>
  <c r="L170" i="44"/>
  <c r="K170" i="44"/>
  <c r="J170" i="44"/>
  <c r="L183" i="44"/>
  <c r="K183" i="44"/>
  <c r="J183" i="44"/>
  <c r="L196" i="44"/>
  <c r="K196" i="44"/>
  <c r="J196" i="44"/>
  <c r="L222" i="44"/>
  <c r="K222" i="44"/>
  <c r="J222" i="44"/>
  <c r="L209" i="44"/>
  <c r="K209" i="44"/>
  <c r="J209" i="44"/>
  <c r="L261" i="44"/>
  <c r="K261" i="44"/>
  <c r="J261" i="44"/>
  <c r="L248" i="44"/>
  <c r="K248" i="44"/>
  <c r="J248" i="44"/>
  <c r="L235" i="44"/>
  <c r="K235" i="44"/>
  <c r="J235" i="44"/>
  <c r="L274" i="44"/>
  <c r="K274" i="44"/>
  <c r="J274" i="44"/>
  <c r="L287" i="44"/>
  <c r="K287" i="44"/>
  <c r="J287" i="44"/>
  <c r="L300" i="44"/>
  <c r="K300" i="44"/>
  <c r="J300" i="44"/>
  <c r="L313" i="44"/>
  <c r="K313" i="44"/>
  <c r="J313" i="44"/>
  <c r="K326" i="44"/>
  <c r="L326" i="44"/>
  <c r="J326" i="44"/>
  <c r="F326" i="44"/>
  <c r="E326" i="44"/>
  <c r="D326" i="44"/>
  <c r="C326" i="44"/>
  <c r="B326" i="44"/>
  <c r="F313" i="44"/>
  <c r="E313" i="44"/>
  <c r="D313" i="44"/>
  <c r="C313" i="44"/>
  <c r="B313" i="44"/>
  <c r="F300" i="44"/>
  <c r="E300" i="44"/>
  <c r="D300" i="44"/>
  <c r="C300" i="44"/>
  <c r="B300" i="44"/>
  <c r="F287" i="44"/>
  <c r="E287" i="44"/>
  <c r="D287" i="44"/>
  <c r="C287" i="44"/>
  <c r="B287" i="44"/>
  <c r="F274" i="44"/>
  <c r="E274" i="44"/>
  <c r="D274" i="44"/>
  <c r="C274" i="44"/>
  <c r="B274" i="44"/>
  <c r="F261" i="44"/>
  <c r="E261" i="44"/>
  <c r="D261" i="44"/>
  <c r="C261" i="44"/>
  <c r="B261" i="44"/>
  <c r="F248" i="44"/>
  <c r="E248" i="44"/>
  <c r="D248" i="44"/>
  <c r="C248" i="44"/>
  <c r="B248" i="44"/>
  <c r="F235" i="44"/>
  <c r="D235" i="44"/>
  <c r="C235" i="44"/>
  <c r="B235" i="44"/>
  <c r="F222" i="44"/>
  <c r="E222" i="44"/>
  <c r="D222" i="44"/>
  <c r="C222" i="44"/>
  <c r="B222" i="44"/>
  <c r="F209" i="44"/>
  <c r="E209" i="44"/>
  <c r="D209" i="44"/>
  <c r="C209" i="44"/>
  <c r="B209" i="44"/>
  <c r="F196" i="44"/>
  <c r="E196" i="44"/>
  <c r="D196" i="44"/>
  <c r="C196" i="44"/>
  <c r="B196" i="44"/>
  <c r="F183" i="44"/>
  <c r="E183" i="44"/>
  <c r="D183" i="44"/>
  <c r="C183" i="44"/>
  <c r="B183" i="44"/>
  <c r="F170" i="44"/>
  <c r="E170" i="44"/>
  <c r="D170" i="44"/>
  <c r="C170" i="44"/>
  <c r="B170" i="44"/>
  <c r="F157" i="44"/>
  <c r="E157" i="44"/>
  <c r="D157" i="44"/>
  <c r="C157" i="44"/>
  <c r="B157" i="44"/>
  <c r="F144" i="44"/>
  <c r="E144" i="44"/>
  <c r="D144" i="44"/>
  <c r="C144" i="44"/>
  <c r="B144" i="44"/>
  <c r="F131" i="44"/>
  <c r="E131" i="44"/>
  <c r="D131" i="44"/>
  <c r="C131" i="44"/>
  <c r="B131" i="44"/>
  <c r="F118" i="44"/>
  <c r="E118" i="44"/>
  <c r="D118" i="44"/>
  <c r="C118" i="44"/>
  <c r="B118" i="44"/>
  <c r="F105" i="44"/>
  <c r="E105" i="44"/>
  <c r="D105" i="44"/>
  <c r="C105" i="44"/>
  <c r="B105" i="44"/>
  <c r="F92" i="44"/>
  <c r="E92" i="44"/>
  <c r="D92" i="44"/>
  <c r="C92" i="44"/>
  <c r="B92" i="44"/>
  <c r="F79" i="44"/>
  <c r="E79" i="44"/>
  <c r="D79" i="44"/>
  <c r="C79" i="44"/>
  <c r="B79" i="44"/>
  <c r="F66" i="44"/>
  <c r="E66" i="44"/>
  <c r="D66" i="44"/>
  <c r="C66" i="44"/>
  <c r="B66" i="44"/>
  <c r="F53" i="44"/>
  <c r="D53" i="44"/>
  <c r="C53" i="44"/>
  <c r="B53" i="44"/>
  <c r="F40" i="44"/>
  <c r="E40" i="44"/>
  <c r="D40" i="44"/>
  <c r="C40" i="44"/>
  <c r="B40" i="44"/>
  <c r="F27" i="44"/>
  <c r="E27" i="44"/>
  <c r="D27" i="44"/>
  <c r="C27" i="44"/>
  <c r="B27" i="44"/>
  <c r="C14" i="44"/>
  <c r="D14" i="44"/>
  <c r="E14" i="44"/>
  <c r="F14" i="44"/>
  <c r="B14" i="44"/>
  <c r="K14" i="44"/>
  <c r="L14" i="44"/>
  <c r="J14" i="44"/>
  <c r="K316" i="44"/>
  <c r="K317" i="44"/>
  <c r="K318" i="44"/>
  <c r="K319" i="44"/>
  <c r="K320" i="44"/>
  <c r="K321" i="44"/>
  <c r="K322" i="44"/>
  <c r="K323" i="44"/>
  <c r="K324" i="44"/>
  <c r="K325" i="44"/>
  <c r="K357" i="44"/>
  <c r="K303" i="44"/>
  <c r="K304" i="44"/>
  <c r="K305" i="44"/>
  <c r="K306" i="44"/>
  <c r="K307" i="44"/>
  <c r="K308" i="44"/>
  <c r="K309" i="44"/>
  <c r="K310" i="44"/>
  <c r="K311" i="44"/>
  <c r="K312" i="44"/>
  <c r="K356" i="44"/>
  <c r="K290" i="44"/>
  <c r="K291" i="44"/>
  <c r="K292" i="44"/>
  <c r="K293" i="44"/>
  <c r="K294" i="44"/>
  <c r="K295" i="44"/>
  <c r="K296" i="44"/>
  <c r="K297" i="44"/>
  <c r="K298" i="44"/>
  <c r="K299" i="44"/>
  <c r="K355" i="44"/>
  <c r="K277" i="44"/>
  <c r="K278" i="44"/>
  <c r="K279" i="44"/>
  <c r="K280" i="44"/>
  <c r="K281" i="44"/>
  <c r="K282" i="44"/>
  <c r="K283" i="44"/>
  <c r="K284" i="44"/>
  <c r="K285" i="44"/>
  <c r="K286" i="44"/>
  <c r="K354" i="44"/>
  <c r="K264" i="44"/>
  <c r="K265" i="44"/>
  <c r="K266" i="44"/>
  <c r="K267" i="44"/>
  <c r="K268" i="44"/>
  <c r="K269" i="44"/>
  <c r="K270" i="44"/>
  <c r="K271" i="44"/>
  <c r="K272" i="44"/>
  <c r="K273" i="44"/>
  <c r="K353" i="44"/>
  <c r="K251" i="44"/>
  <c r="K252" i="44"/>
  <c r="K253" i="44"/>
  <c r="K254" i="44"/>
  <c r="K255" i="44"/>
  <c r="K256" i="44"/>
  <c r="K257" i="44"/>
  <c r="K258" i="44"/>
  <c r="K259" i="44"/>
  <c r="K260" i="44"/>
  <c r="K352" i="44"/>
  <c r="K238" i="44"/>
  <c r="K239" i="44"/>
  <c r="K240" i="44"/>
  <c r="K241" i="44"/>
  <c r="K242" i="44"/>
  <c r="K243" i="44"/>
  <c r="K244" i="44"/>
  <c r="K245" i="44"/>
  <c r="K246" i="44"/>
  <c r="K247" i="44"/>
  <c r="K351" i="44"/>
  <c r="K225" i="44"/>
  <c r="K226" i="44"/>
  <c r="K227" i="44"/>
  <c r="K228" i="44"/>
  <c r="K229" i="44"/>
  <c r="K230" i="44"/>
  <c r="K231" i="44"/>
  <c r="K232" i="44"/>
  <c r="K233" i="44"/>
  <c r="K234" i="44"/>
  <c r="K350" i="44"/>
  <c r="K212" i="44"/>
  <c r="K213" i="44"/>
  <c r="K214" i="44"/>
  <c r="K215" i="44"/>
  <c r="K216" i="44"/>
  <c r="K217" i="44"/>
  <c r="K218" i="44"/>
  <c r="K219" i="44"/>
  <c r="K220" i="44"/>
  <c r="K221" i="44"/>
  <c r="K349" i="44"/>
  <c r="K199" i="44"/>
  <c r="K200" i="44"/>
  <c r="K201" i="44"/>
  <c r="K202" i="44"/>
  <c r="K203" i="44"/>
  <c r="K204" i="44"/>
  <c r="K205" i="44"/>
  <c r="K206" i="44"/>
  <c r="K207" i="44"/>
  <c r="K208" i="44"/>
  <c r="K348" i="44"/>
  <c r="K186" i="44"/>
  <c r="K187" i="44"/>
  <c r="K188" i="44"/>
  <c r="K189" i="44"/>
  <c r="K190" i="44"/>
  <c r="K191" i="44"/>
  <c r="K192" i="44"/>
  <c r="K193" i="44"/>
  <c r="K194" i="44"/>
  <c r="K195" i="44"/>
  <c r="K347" i="44"/>
  <c r="K173" i="44"/>
  <c r="K174" i="44"/>
  <c r="K175" i="44"/>
  <c r="K176" i="44"/>
  <c r="K177" i="44"/>
  <c r="K178" i="44"/>
  <c r="K179" i="44"/>
  <c r="K180" i="44"/>
  <c r="K181" i="44"/>
  <c r="K182" i="44"/>
  <c r="K346" i="44"/>
  <c r="K160" i="44"/>
  <c r="K161" i="44"/>
  <c r="K162" i="44"/>
  <c r="K163" i="44"/>
  <c r="K164" i="44"/>
  <c r="K165" i="44"/>
  <c r="K166" i="44"/>
  <c r="K167" i="44"/>
  <c r="K168" i="44"/>
  <c r="K169" i="44"/>
  <c r="K345" i="44"/>
  <c r="K147" i="44"/>
  <c r="K148" i="44"/>
  <c r="K149" i="44"/>
  <c r="K150" i="44"/>
  <c r="K151" i="44"/>
  <c r="K152" i="44"/>
  <c r="K153" i="44"/>
  <c r="K154" i="44"/>
  <c r="K155" i="44"/>
  <c r="K156" i="44"/>
  <c r="K344" i="44"/>
  <c r="K134" i="44"/>
  <c r="K135" i="44"/>
  <c r="K136" i="44"/>
  <c r="K137" i="44"/>
  <c r="K138" i="44"/>
  <c r="K139" i="44"/>
  <c r="K140" i="44"/>
  <c r="K141" i="44"/>
  <c r="K142" i="44"/>
  <c r="K143" i="44"/>
  <c r="K343" i="44"/>
  <c r="K121" i="44"/>
  <c r="K122" i="44"/>
  <c r="K123" i="44"/>
  <c r="K124" i="44"/>
  <c r="K125" i="44"/>
  <c r="K126" i="44"/>
  <c r="K127" i="44"/>
  <c r="K128" i="44"/>
  <c r="K129" i="44"/>
  <c r="K130" i="44"/>
  <c r="K342" i="44"/>
  <c r="K108" i="44"/>
  <c r="K109" i="44"/>
  <c r="K110" i="44"/>
  <c r="K111" i="44"/>
  <c r="K112" i="44"/>
  <c r="K113" i="44"/>
  <c r="K114" i="44"/>
  <c r="K115" i="44"/>
  <c r="K116" i="44"/>
  <c r="K117" i="44"/>
  <c r="K341" i="44"/>
  <c r="K104" i="44"/>
  <c r="K340" i="44"/>
  <c r="K82" i="44"/>
  <c r="K83" i="44"/>
  <c r="K84" i="44"/>
  <c r="K85" i="44"/>
  <c r="K86" i="44"/>
  <c r="K87" i="44"/>
  <c r="K88" i="44"/>
  <c r="K89" i="44"/>
  <c r="K90" i="44"/>
  <c r="K91" i="44"/>
  <c r="K339" i="44"/>
  <c r="K69" i="44"/>
  <c r="K70" i="44"/>
  <c r="K71" i="44"/>
  <c r="K72" i="44"/>
  <c r="K73" i="44"/>
  <c r="K74" i="44"/>
  <c r="K75" i="44"/>
  <c r="K76" i="44"/>
  <c r="K77" i="44"/>
  <c r="K78" i="44"/>
  <c r="K338" i="44"/>
  <c r="K56" i="44"/>
  <c r="K57" i="44"/>
  <c r="K58" i="44"/>
  <c r="K59" i="44"/>
  <c r="K60" i="44"/>
  <c r="K61" i="44"/>
  <c r="K62" i="44"/>
  <c r="K63" i="44"/>
  <c r="K64" i="44"/>
  <c r="K65" i="44"/>
  <c r="K337" i="44"/>
  <c r="K43" i="44"/>
  <c r="K44" i="44"/>
  <c r="K45" i="44"/>
  <c r="K46" i="44"/>
  <c r="K47" i="44"/>
  <c r="K48" i="44"/>
  <c r="K49" i="44"/>
  <c r="K50" i="44"/>
  <c r="K51" i="44"/>
  <c r="K52" i="44"/>
  <c r="K336" i="44"/>
  <c r="K30" i="44"/>
  <c r="K31" i="44"/>
  <c r="K32" i="44"/>
  <c r="K33" i="44"/>
  <c r="K34" i="44"/>
  <c r="K35" i="44"/>
  <c r="K36" i="44"/>
  <c r="K37" i="44"/>
  <c r="K38" i="44"/>
  <c r="K39" i="44"/>
  <c r="K335" i="44"/>
  <c r="K17" i="44"/>
  <c r="K18" i="44"/>
  <c r="K19" i="44"/>
  <c r="K20" i="44"/>
  <c r="K21" i="44"/>
  <c r="K22" i="44"/>
  <c r="K23" i="44"/>
  <c r="K24" i="44"/>
  <c r="K25" i="44"/>
  <c r="K26" i="44"/>
  <c r="K334" i="44"/>
  <c r="K4" i="44"/>
  <c r="K5" i="44"/>
  <c r="K6" i="44"/>
  <c r="K7" i="44"/>
  <c r="K8" i="44"/>
  <c r="K9" i="44"/>
  <c r="K10" i="44"/>
  <c r="K11" i="44"/>
  <c r="K12" i="44"/>
  <c r="K13" i="44"/>
  <c r="K333" i="44"/>
  <c r="K95" i="44"/>
  <c r="K96" i="44"/>
  <c r="K97" i="44"/>
  <c r="K98" i="44"/>
  <c r="K99" i="44"/>
  <c r="K100" i="44"/>
  <c r="K101" i="44"/>
  <c r="K102" i="44"/>
  <c r="K103" i="44"/>
  <c r="C333" i="43"/>
  <c r="D333" i="43"/>
  <c r="E333" i="43"/>
  <c r="F333" i="43"/>
  <c r="C334" i="43"/>
  <c r="D334" i="43"/>
  <c r="E334" i="43"/>
  <c r="F334" i="43"/>
  <c r="C335" i="43"/>
  <c r="D335" i="43"/>
  <c r="E335" i="43"/>
  <c r="F335" i="43"/>
  <c r="C336" i="43"/>
  <c r="D336" i="43"/>
  <c r="E336" i="43"/>
  <c r="F336" i="43"/>
  <c r="C337" i="43"/>
  <c r="D337" i="43"/>
  <c r="E337" i="43"/>
  <c r="F337" i="43"/>
  <c r="C338" i="43"/>
  <c r="D338" i="43"/>
  <c r="E338" i="43"/>
  <c r="F338" i="43"/>
  <c r="C339" i="43"/>
  <c r="D339" i="43"/>
  <c r="E339" i="43"/>
  <c r="F339" i="43"/>
  <c r="C340" i="43"/>
  <c r="D340" i="43"/>
  <c r="E340" i="43"/>
  <c r="F340" i="43"/>
  <c r="C341" i="43"/>
  <c r="D341" i="43"/>
  <c r="E341" i="43"/>
  <c r="F341" i="43"/>
  <c r="C342" i="43"/>
  <c r="D342" i="43"/>
  <c r="E342" i="43"/>
  <c r="F342" i="43"/>
  <c r="C343" i="43"/>
  <c r="D343" i="43"/>
  <c r="E343" i="43"/>
  <c r="F343" i="43"/>
  <c r="C344" i="43"/>
  <c r="D344" i="43"/>
  <c r="E344" i="43"/>
  <c r="F344" i="43"/>
  <c r="C345" i="43"/>
  <c r="D345" i="43"/>
  <c r="E345" i="43"/>
  <c r="F345" i="43"/>
  <c r="C346" i="43"/>
  <c r="D346" i="43"/>
  <c r="E346" i="43"/>
  <c r="F346" i="43"/>
  <c r="C347" i="43"/>
  <c r="D347" i="43"/>
  <c r="E347" i="43"/>
  <c r="F347" i="43"/>
  <c r="C348" i="43"/>
  <c r="D348" i="43"/>
  <c r="E348" i="43"/>
  <c r="F348" i="43"/>
  <c r="C349" i="43"/>
  <c r="D349" i="43"/>
  <c r="E349" i="43"/>
  <c r="F349" i="43"/>
  <c r="C350" i="43"/>
  <c r="D350" i="43"/>
  <c r="E350" i="43"/>
  <c r="F350" i="43"/>
  <c r="C351" i="43"/>
  <c r="D351" i="43"/>
  <c r="E351" i="43"/>
  <c r="F351" i="43"/>
  <c r="C352" i="43"/>
  <c r="D352" i="43"/>
  <c r="E352" i="43"/>
  <c r="F352" i="43"/>
  <c r="C353" i="43"/>
  <c r="D353" i="43"/>
  <c r="E353" i="43"/>
  <c r="F353" i="43"/>
  <c r="C354" i="43"/>
  <c r="D354" i="43"/>
  <c r="E354" i="43"/>
  <c r="F354" i="43"/>
  <c r="C355" i="43"/>
  <c r="D355" i="43"/>
  <c r="E355" i="43"/>
  <c r="F355" i="43"/>
  <c r="C356" i="43"/>
  <c r="D356" i="43"/>
  <c r="E356" i="43"/>
  <c r="F356" i="43"/>
  <c r="C357" i="43"/>
  <c r="D357" i="43"/>
  <c r="E357" i="43"/>
  <c r="F357" i="43"/>
  <c r="K333" i="43"/>
  <c r="L333" i="43"/>
  <c r="K334" i="43"/>
  <c r="L334" i="43"/>
  <c r="K335" i="43"/>
  <c r="L335" i="43"/>
  <c r="K336" i="43"/>
  <c r="L336" i="43"/>
  <c r="K337" i="43"/>
  <c r="L337" i="43"/>
  <c r="K338" i="43"/>
  <c r="L338" i="43"/>
  <c r="K339" i="43"/>
  <c r="L339" i="43"/>
  <c r="K340" i="43"/>
  <c r="L340" i="43"/>
  <c r="K341" i="43"/>
  <c r="L341" i="43"/>
  <c r="K342" i="43"/>
  <c r="L342" i="43"/>
  <c r="K343" i="43"/>
  <c r="L343" i="43"/>
  <c r="K344" i="43"/>
  <c r="L344" i="43"/>
  <c r="K345" i="43"/>
  <c r="L345" i="43"/>
  <c r="K346" i="43"/>
  <c r="L346" i="43"/>
  <c r="K347" i="43"/>
  <c r="L347" i="43"/>
  <c r="K348" i="43"/>
  <c r="L348" i="43"/>
  <c r="K349" i="43"/>
  <c r="L349" i="43"/>
  <c r="K350" i="43"/>
  <c r="L350" i="43"/>
  <c r="K351" i="43"/>
  <c r="L351" i="43"/>
  <c r="K352" i="43"/>
  <c r="L352" i="43"/>
  <c r="K353" i="43"/>
  <c r="L353" i="43"/>
  <c r="K354" i="43"/>
  <c r="L354" i="43"/>
  <c r="K355" i="43"/>
  <c r="L355" i="43"/>
  <c r="K356" i="43"/>
  <c r="L356" i="43"/>
  <c r="K357" i="43"/>
  <c r="L357" i="43"/>
  <c r="J357" i="43"/>
  <c r="J356" i="43"/>
  <c r="J355" i="43"/>
  <c r="J354" i="43"/>
  <c r="J353" i="43"/>
  <c r="J352" i="43"/>
  <c r="J351" i="43"/>
  <c r="J350" i="43"/>
  <c r="J349" i="43"/>
  <c r="J348" i="43"/>
  <c r="J347" i="43"/>
  <c r="J346" i="43"/>
  <c r="J345" i="43"/>
  <c r="J344" i="43"/>
  <c r="J343" i="43"/>
  <c r="J342" i="43"/>
  <c r="J341" i="43"/>
  <c r="J340" i="43"/>
  <c r="J339" i="43"/>
  <c r="J338" i="43"/>
  <c r="J337" i="43"/>
  <c r="J336" i="43"/>
  <c r="J335" i="43"/>
  <c r="J334" i="43"/>
  <c r="J333" i="43"/>
  <c r="B357" i="43"/>
  <c r="B356" i="43"/>
  <c r="B355" i="43"/>
  <c r="B354" i="43"/>
  <c r="B353" i="43"/>
  <c r="B352" i="43"/>
  <c r="B351" i="43"/>
  <c r="B350" i="43"/>
  <c r="B349" i="43"/>
  <c r="B348" i="43"/>
  <c r="B347" i="43"/>
  <c r="B346" i="43"/>
  <c r="B345" i="43"/>
  <c r="B344" i="43"/>
  <c r="B343" i="43"/>
  <c r="B342" i="43"/>
  <c r="B341" i="43"/>
  <c r="B340" i="43"/>
  <c r="B339" i="43"/>
  <c r="B338" i="43"/>
  <c r="B337" i="43"/>
  <c r="B336" i="43"/>
  <c r="B335" i="43"/>
  <c r="B334" i="43"/>
  <c r="B333" i="43"/>
  <c r="L326" i="43"/>
  <c r="K326" i="43"/>
  <c r="J326" i="43"/>
  <c r="F326" i="43"/>
  <c r="E326" i="43"/>
  <c r="D326" i="43"/>
  <c r="C326" i="43"/>
  <c r="B326" i="43"/>
  <c r="L313" i="43"/>
  <c r="K313" i="43"/>
  <c r="J313" i="43"/>
  <c r="F313" i="43"/>
  <c r="E313" i="43"/>
  <c r="D313" i="43"/>
  <c r="C313" i="43"/>
  <c r="B313" i="43"/>
  <c r="L300" i="43"/>
  <c r="K300" i="43"/>
  <c r="J300" i="43"/>
  <c r="F300" i="43"/>
  <c r="E300" i="43"/>
  <c r="D300" i="43"/>
  <c r="C300" i="43"/>
  <c r="B300" i="43"/>
  <c r="L287" i="43"/>
  <c r="K287" i="43"/>
  <c r="J287" i="43"/>
  <c r="F287" i="43"/>
  <c r="E287" i="43"/>
  <c r="D287" i="43"/>
  <c r="C287" i="43"/>
  <c r="B287" i="43"/>
  <c r="L274" i="43"/>
  <c r="K274" i="43"/>
  <c r="J274" i="43"/>
  <c r="F274" i="43"/>
  <c r="E274" i="43"/>
  <c r="D274" i="43"/>
  <c r="C274" i="43"/>
  <c r="B274" i="43"/>
  <c r="L261" i="43"/>
  <c r="K261" i="43"/>
  <c r="J261" i="43"/>
  <c r="F261" i="43"/>
  <c r="E261" i="43"/>
  <c r="D261" i="43"/>
  <c r="C261" i="43"/>
  <c r="B261" i="43"/>
  <c r="L248" i="43"/>
  <c r="K248" i="43"/>
  <c r="J248" i="43"/>
  <c r="F248" i="43"/>
  <c r="E248" i="43"/>
  <c r="D248" i="43"/>
  <c r="C248" i="43"/>
  <c r="B248" i="43"/>
  <c r="L235" i="43"/>
  <c r="K235" i="43"/>
  <c r="J235" i="43"/>
  <c r="F235" i="43"/>
  <c r="E235" i="43"/>
  <c r="D235" i="43"/>
  <c r="C235" i="43"/>
  <c r="B235" i="43"/>
  <c r="L222" i="43"/>
  <c r="K222" i="43"/>
  <c r="J222" i="43"/>
  <c r="F222" i="43"/>
  <c r="E222" i="43"/>
  <c r="D222" i="43"/>
  <c r="C222" i="43"/>
  <c r="B222" i="43"/>
  <c r="L209" i="43"/>
  <c r="K209" i="43"/>
  <c r="J209" i="43"/>
  <c r="F209" i="43"/>
  <c r="E209" i="43"/>
  <c r="D209" i="43"/>
  <c r="C209" i="43"/>
  <c r="B209" i="43"/>
  <c r="L196" i="43"/>
  <c r="K196" i="43"/>
  <c r="J196" i="43"/>
  <c r="F196" i="43"/>
  <c r="E196" i="43"/>
  <c r="D196" i="43"/>
  <c r="C196" i="43"/>
  <c r="B196" i="43"/>
  <c r="L183" i="43"/>
  <c r="K183" i="43"/>
  <c r="J183" i="43"/>
  <c r="F183" i="43"/>
  <c r="E183" i="43"/>
  <c r="D183" i="43"/>
  <c r="C183" i="43"/>
  <c r="B183" i="43"/>
  <c r="L170" i="43"/>
  <c r="K170" i="43"/>
  <c r="J170" i="43"/>
  <c r="F170" i="43"/>
  <c r="E170" i="43"/>
  <c r="D170" i="43"/>
  <c r="C170" i="43"/>
  <c r="B170" i="43"/>
  <c r="L157" i="43"/>
  <c r="K157" i="43"/>
  <c r="J157" i="43"/>
  <c r="F157" i="43"/>
  <c r="E157" i="43"/>
  <c r="D157" i="43"/>
  <c r="C157" i="43"/>
  <c r="B157" i="43"/>
  <c r="L144" i="43"/>
  <c r="K144" i="43"/>
  <c r="J144" i="43"/>
  <c r="F144" i="43"/>
  <c r="E144" i="43"/>
  <c r="D144" i="43"/>
  <c r="C144" i="43"/>
  <c r="B144" i="43"/>
  <c r="L131" i="43"/>
  <c r="K131" i="43"/>
  <c r="J131" i="43"/>
  <c r="F131" i="43"/>
  <c r="E131" i="43"/>
  <c r="D131" i="43"/>
  <c r="C131" i="43"/>
  <c r="B131" i="43"/>
  <c r="L118" i="43"/>
  <c r="K118" i="43"/>
  <c r="J118" i="43"/>
  <c r="F118" i="43"/>
  <c r="E118" i="43"/>
  <c r="D118" i="43"/>
  <c r="C118" i="43"/>
  <c r="B118" i="43"/>
  <c r="L105" i="43"/>
  <c r="K105" i="43"/>
  <c r="J105" i="43"/>
  <c r="F105" i="43"/>
  <c r="E105" i="43"/>
  <c r="D105" i="43"/>
  <c r="C105" i="43"/>
  <c r="B105" i="43"/>
  <c r="L92" i="43"/>
  <c r="K92" i="43"/>
  <c r="J92" i="43"/>
  <c r="F92" i="43"/>
  <c r="E92" i="43"/>
  <c r="D92" i="43"/>
  <c r="C92" i="43"/>
  <c r="B92" i="43"/>
  <c r="L79" i="43"/>
  <c r="K79" i="43"/>
  <c r="J79" i="43"/>
  <c r="F79" i="43"/>
  <c r="E79" i="43"/>
  <c r="D79" i="43"/>
  <c r="C79" i="43"/>
  <c r="B79" i="43"/>
  <c r="L66" i="43"/>
  <c r="K66" i="43"/>
  <c r="J66" i="43"/>
  <c r="F66" i="43"/>
  <c r="E66" i="43"/>
  <c r="D66" i="43"/>
  <c r="C66" i="43"/>
  <c r="B66" i="43"/>
  <c r="L53" i="43"/>
  <c r="K53" i="43"/>
  <c r="J53" i="43"/>
  <c r="F53" i="43"/>
  <c r="E53" i="43"/>
  <c r="D53" i="43"/>
  <c r="C53" i="43"/>
  <c r="B53" i="43"/>
  <c r="L40" i="43"/>
  <c r="K40" i="43"/>
  <c r="J40" i="43"/>
  <c r="F40" i="43"/>
  <c r="E40" i="43"/>
  <c r="D40" i="43"/>
  <c r="C40" i="43"/>
  <c r="B40" i="43"/>
  <c r="L27" i="43"/>
  <c r="K27" i="43"/>
  <c r="J27" i="43"/>
  <c r="F27" i="43"/>
  <c r="E27" i="43"/>
  <c r="D27" i="43"/>
  <c r="C27" i="43"/>
  <c r="B27" i="43"/>
  <c r="K14" i="43"/>
  <c r="L14" i="43"/>
  <c r="J14" i="43"/>
  <c r="C14" i="43"/>
  <c r="D14" i="43"/>
  <c r="E14" i="43"/>
  <c r="F14" i="43"/>
  <c r="B14" i="43"/>
  <c r="K5" i="43"/>
  <c r="K6" i="43"/>
  <c r="K7" i="43"/>
  <c r="K8" i="43"/>
  <c r="K9" i="43"/>
  <c r="K10" i="43"/>
  <c r="K11" i="43"/>
  <c r="K12" i="43"/>
  <c r="K13" i="43"/>
  <c r="K17" i="43"/>
  <c r="K18" i="43"/>
  <c r="K19" i="43"/>
  <c r="K20" i="43"/>
  <c r="K21" i="43"/>
  <c r="K22" i="43"/>
  <c r="K23" i="43"/>
  <c r="K24" i="43"/>
  <c r="K25" i="43"/>
  <c r="K26" i="43"/>
  <c r="K30" i="43"/>
  <c r="K31" i="43"/>
  <c r="K32" i="43"/>
  <c r="K33" i="43"/>
  <c r="K34" i="43"/>
  <c r="K35" i="43"/>
  <c r="K36" i="43"/>
  <c r="K37" i="43"/>
  <c r="K38" i="43"/>
  <c r="K39" i="43"/>
  <c r="K43" i="43"/>
  <c r="K44" i="43"/>
  <c r="K45" i="43"/>
  <c r="K46" i="43"/>
  <c r="K47" i="43"/>
  <c r="K48" i="43"/>
  <c r="K49" i="43"/>
  <c r="K50" i="43"/>
  <c r="K51" i="43"/>
  <c r="K52" i="43"/>
  <c r="K56" i="43"/>
  <c r="K57" i="43"/>
  <c r="K58" i="43"/>
  <c r="K59" i="43"/>
  <c r="K60" i="43"/>
  <c r="K61" i="43"/>
  <c r="K62" i="43"/>
  <c r="K63" i="43"/>
  <c r="K64" i="43"/>
  <c r="K65" i="43"/>
  <c r="K69" i="43"/>
  <c r="K70" i="43"/>
  <c r="K71" i="43"/>
  <c r="K72" i="43"/>
  <c r="K73" i="43"/>
  <c r="K74" i="43"/>
  <c r="K75" i="43"/>
  <c r="K76" i="43"/>
  <c r="K77" i="43"/>
  <c r="K78" i="43"/>
  <c r="K82" i="43"/>
  <c r="K83" i="43"/>
  <c r="K84" i="43"/>
  <c r="K85" i="43"/>
  <c r="K86" i="43"/>
  <c r="K87" i="43"/>
  <c r="K88" i="43"/>
  <c r="K89" i="43"/>
  <c r="K90" i="43"/>
  <c r="K91" i="43"/>
  <c r="K95" i="43"/>
  <c r="K96" i="43"/>
  <c r="K97" i="43"/>
  <c r="K98" i="43"/>
  <c r="K99" i="43"/>
  <c r="K100" i="43"/>
  <c r="K101" i="43"/>
  <c r="K102" i="43"/>
  <c r="K103" i="43"/>
  <c r="K104" i="43"/>
  <c r="K108" i="43"/>
  <c r="K109" i="43"/>
  <c r="K110" i="43"/>
  <c r="K111" i="43"/>
  <c r="K112" i="43"/>
  <c r="K113" i="43"/>
  <c r="K114" i="43"/>
  <c r="K115" i="43"/>
  <c r="K116" i="43"/>
  <c r="K117" i="43"/>
  <c r="K121" i="43"/>
  <c r="K122" i="43"/>
  <c r="K123" i="43"/>
  <c r="K124" i="43"/>
  <c r="K125" i="43"/>
  <c r="K126" i="43"/>
  <c r="K127" i="43"/>
  <c r="K128" i="43"/>
  <c r="K129" i="43"/>
  <c r="K130" i="43"/>
  <c r="K134" i="43"/>
  <c r="K135" i="43"/>
  <c r="K136" i="43"/>
  <c r="K137" i="43"/>
  <c r="K138" i="43"/>
  <c r="K139" i="43"/>
  <c r="K140" i="43"/>
  <c r="K141" i="43"/>
  <c r="K142" i="43"/>
  <c r="K143" i="43"/>
  <c r="K147" i="43"/>
  <c r="K148" i="43"/>
  <c r="K149" i="43"/>
  <c r="K150" i="43"/>
  <c r="K151" i="43"/>
  <c r="K152" i="43"/>
  <c r="K153" i="43"/>
  <c r="K154" i="43"/>
  <c r="K155" i="43"/>
  <c r="K156" i="43"/>
  <c r="K160" i="43"/>
  <c r="K161" i="43"/>
  <c r="K162" i="43"/>
  <c r="K163" i="43"/>
  <c r="K164" i="43"/>
  <c r="K165" i="43"/>
  <c r="K166" i="43"/>
  <c r="K167" i="43"/>
  <c r="K168" i="43"/>
  <c r="K169" i="43"/>
  <c r="K173" i="43"/>
  <c r="K174" i="43"/>
  <c r="K175" i="43"/>
  <c r="K176" i="43"/>
  <c r="K177" i="43"/>
  <c r="K178" i="43"/>
  <c r="K179" i="43"/>
  <c r="K180" i="43"/>
  <c r="K181" i="43"/>
  <c r="K182" i="43"/>
  <c r="K186" i="43"/>
  <c r="K187" i="43"/>
  <c r="K188" i="43"/>
  <c r="K189" i="43"/>
  <c r="K190" i="43"/>
  <c r="K191" i="43"/>
  <c r="K192" i="43"/>
  <c r="K193" i="43"/>
  <c r="K194" i="43"/>
  <c r="K195" i="43"/>
  <c r="K199" i="43"/>
  <c r="K200" i="43"/>
  <c r="K201" i="43"/>
  <c r="K202" i="43"/>
  <c r="K203" i="43"/>
  <c r="K204" i="43"/>
  <c r="K205" i="43"/>
  <c r="K206" i="43"/>
  <c r="K207" i="43"/>
  <c r="K208" i="43"/>
  <c r="K212" i="43"/>
  <c r="K213" i="43"/>
  <c r="K214" i="43"/>
  <c r="K215" i="43"/>
  <c r="K216" i="43"/>
  <c r="K217" i="43"/>
  <c r="K218" i="43"/>
  <c r="K219" i="43"/>
  <c r="K220" i="43"/>
  <c r="K221" i="43"/>
  <c r="K225" i="43"/>
  <c r="K226" i="43"/>
  <c r="K227" i="43"/>
  <c r="K228" i="43"/>
  <c r="K229" i="43"/>
  <c r="K230" i="43"/>
  <c r="K231" i="43"/>
  <c r="K232" i="43"/>
  <c r="K233" i="43"/>
  <c r="K234" i="43"/>
  <c r="K238" i="43"/>
  <c r="K239" i="43"/>
  <c r="K240" i="43"/>
  <c r="K241" i="43"/>
  <c r="K242" i="43"/>
  <c r="K243" i="43"/>
  <c r="K244" i="43"/>
  <c r="K245" i="43"/>
  <c r="K246" i="43"/>
  <c r="K247" i="43"/>
  <c r="K251" i="43"/>
  <c r="K252" i="43"/>
  <c r="K253" i="43"/>
  <c r="K254" i="43"/>
  <c r="K255" i="43"/>
  <c r="K256" i="43"/>
  <c r="K257" i="43"/>
  <c r="K258" i="43"/>
  <c r="K259" i="43"/>
  <c r="K260" i="43"/>
  <c r="K264" i="43"/>
  <c r="K265" i="43"/>
  <c r="K266" i="43"/>
  <c r="K267" i="43"/>
  <c r="K268" i="43"/>
  <c r="K269" i="43"/>
  <c r="K270" i="43"/>
  <c r="K271" i="43"/>
  <c r="K272" i="43"/>
  <c r="K273" i="43"/>
  <c r="K277" i="43"/>
  <c r="K278" i="43"/>
  <c r="K279" i="43"/>
  <c r="K280" i="43"/>
  <c r="K281" i="43"/>
  <c r="K282" i="43"/>
  <c r="K283" i="43"/>
  <c r="K284" i="43"/>
  <c r="K285" i="43"/>
  <c r="K286" i="43"/>
  <c r="K290" i="43"/>
  <c r="K291" i="43"/>
  <c r="K292" i="43"/>
  <c r="K293" i="43"/>
  <c r="K294" i="43"/>
  <c r="K295" i="43"/>
  <c r="K296" i="43"/>
  <c r="K297" i="43"/>
  <c r="K298" i="43"/>
  <c r="K299" i="43"/>
  <c r="K303" i="43"/>
  <c r="K304" i="43"/>
  <c r="K305" i="43"/>
  <c r="K306" i="43"/>
  <c r="K307" i="43"/>
  <c r="K308" i="43"/>
  <c r="K309" i="43"/>
  <c r="K310" i="43"/>
  <c r="K311" i="43"/>
  <c r="K312" i="43"/>
  <c r="K316" i="43"/>
  <c r="K317" i="43"/>
  <c r="K318" i="43"/>
  <c r="K319" i="43"/>
  <c r="K320" i="43"/>
  <c r="K321" i="43"/>
  <c r="K322" i="43"/>
  <c r="K323" i="43"/>
  <c r="K324" i="43"/>
  <c r="K325" i="43"/>
  <c r="K4" i="43"/>
  <c r="J357" i="42"/>
  <c r="J356" i="42"/>
  <c r="J355" i="42"/>
  <c r="J354" i="42"/>
  <c r="J353" i="42"/>
  <c r="J352" i="42"/>
  <c r="J351" i="42"/>
  <c r="J350" i="42"/>
  <c r="J349" i="42"/>
  <c r="J348" i="42"/>
  <c r="J347" i="42"/>
  <c r="J346" i="42"/>
  <c r="J345" i="42"/>
  <c r="J344" i="42"/>
  <c r="J343" i="42"/>
  <c r="J342" i="42"/>
  <c r="J341" i="42"/>
  <c r="J340" i="42"/>
  <c r="J339" i="42"/>
  <c r="J338" i="42"/>
  <c r="J337" i="42"/>
  <c r="J336" i="42"/>
  <c r="J335" i="42"/>
  <c r="J334" i="42"/>
  <c r="J333" i="42"/>
  <c r="L333" i="42"/>
  <c r="L334" i="42"/>
  <c r="L335" i="42"/>
  <c r="L336" i="42"/>
  <c r="L337" i="42"/>
  <c r="L338" i="42"/>
  <c r="L339" i="42"/>
  <c r="L340" i="42"/>
  <c r="L341" i="42"/>
  <c r="L342" i="42"/>
  <c r="L343" i="42"/>
  <c r="L344" i="42"/>
  <c r="L345" i="42"/>
  <c r="L346" i="42"/>
  <c r="L347" i="42"/>
  <c r="L348" i="42"/>
  <c r="L349" i="42"/>
  <c r="L350" i="42"/>
  <c r="L351" i="42"/>
  <c r="L352" i="42"/>
  <c r="L353" i="42"/>
  <c r="L354" i="42"/>
  <c r="L355" i="42"/>
  <c r="L356" i="42"/>
  <c r="L357" i="42"/>
  <c r="C333" i="42"/>
  <c r="D333" i="42"/>
  <c r="E333" i="42"/>
  <c r="F333" i="42"/>
  <c r="C334" i="42"/>
  <c r="D334" i="42"/>
  <c r="E334" i="42"/>
  <c r="F334" i="42"/>
  <c r="C335" i="42"/>
  <c r="D335" i="42"/>
  <c r="E335" i="42"/>
  <c r="F335" i="42"/>
  <c r="C336" i="42"/>
  <c r="D336" i="42"/>
  <c r="E336" i="42"/>
  <c r="F336" i="42"/>
  <c r="C337" i="42"/>
  <c r="D337" i="42"/>
  <c r="E337" i="42"/>
  <c r="F337" i="42"/>
  <c r="C338" i="42"/>
  <c r="D338" i="42"/>
  <c r="E338" i="42"/>
  <c r="F338" i="42"/>
  <c r="C339" i="42"/>
  <c r="D339" i="42"/>
  <c r="E339" i="42"/>
  <c r="F339" i="42"/>
  <c r="C340" i="42"/>
  <c r="D340" i="42"/>
  <c r="E340" i="42"/>
  <c r="F340" i="42"/>
  <c r="C341" i="42"/>
  <c r="D341" i="42"/>
  <c r="E341" i="42"/>
  <c r="F341" i="42"/>
  <c r="C342" i="42"/>
  <c r="D342" i="42"/>
  <c r="E342" i="42"/>
  <c r="F342" i="42"/>
  <c r="C343" i="42"/>
  <c r="D343" i="42"/>
  <c r="E343" i="42"/>
  <c r="F343" i="42"/>
  <c r="C344" i="42"/>
  <c r="D344" i="42"/>
  <c r="E344" i="42"/>
  <c r="F344" i="42"/>
  <c r="C345" i="42"/>
  <c r="D345" i="42"/>
  <c r="E345" i="42"/>
  <c r="F345" i="42"/>
  <c r="C346" i="42"/>
  <c r="D346" i="42"/>
  <c r="E346" i="42"/>
  <c r="F346" i="42"/>
  <c r="C347" i="42"/>
  <c r="D347" i="42"/>
  <c r="E347" i="42"/>
  <c r="F347" i="42"/>
  <c r="C348" i="42"/>
  <c r="D348" i="42"/>
  <c r="E348" i="42"/>
  <c r="F348" i="42"/>
  <c r="C349" i="42"/>
  <c r="D349" i="42"/>
  <c r="E349" i="42"/>
  <c r="F349" i="42"/>
  <c r="C350" i="42"/>
  <c r="D350" i="42"/>
  <c r="E350" i="42"/>
  <c r="F350" i="42"/>
  <c r="C351" i="42"/>
  <c r="D351" i="42"/>
  <c r="E351" i="42"/>
  <c r="F351" i="42"/>
  <c r="C352" i="42"/>
  <c r="D352" i="42"/>
  <c r="E352" i="42"/>
  <c r="F352" i="42"/>
  <c r="C353" i="42"/>
  <c r="D353" i="42"/>
  <c r="E353" i="42"/>
  <c r="F353" i="42"/>
  <c r="C354" i="42"/>
  <c r="D354" i="42"/>
  <c r="E354" i="42"/>
  <c r="F354" i="42"/>
  <c r="C355" i="42"/>
  <c r="D355" i="42"/>
  <c r="E355" i="42"/>
  <c r="F355" i="42"/>
  <c r="C356" i="42"/>
  <c r="D356" i="42"/>
  <c r="E356" i="42"/>
  <c r="F356" i="42"/>
  <c r="C357" i="42"/>
  <c r="D357" i="42"/>
  <c r="E357" i="42"/>
  <c r="F357" i="42"/>
  <c r="B357" i="42"/>
  <c r="B356" i="42"/>
  <c r="B355" i="42"/>
  <c r="B354" i="42"/>
  <c r="B353" i="42"/>
  <c r="B352" i="42"/>
  <c r="B351" i="42"/>
  <c r="B350" i="42"/>
  <c r="B349" i="42"/>
  <c r="B348" i="42"/>
  <c r="B347" i="42"/>
  <c r="B346" i="42"/>
  <c r="B345" i="42"/>
  <c r="B344" i="42"/>
  <c r="B343" i="42"/>
  <c r="B342" i="42"/>
  <c r="B341" i="42"/>
  <c r="B340" i="42"/>
  <c r="B339" i="42"/>
  <c r="B338" i="42"/>
  <c r="B337" i="42"/>
  <c r="B336" i="42"/>
  <c r="B335" i="42"/>
  <c r="B334" i="42"/>
  <c r="B333" i="42"/>
  <c r="L274" i="42"/>
  <c r="K274" i="42"/>
  <c r="J274" i="42"/>
  <c r="L261" i="42"/>
  <c r="K261" i="42"/>
  <c r="J261" i="42"/>
  <c r="L248" i="42"/>
  <c r="K248" i="42"/>
  <c r="J248" i="42"/>
  <c r="L235" i="42"/>
  <c r="K235" i="42"/>
  <c r="J235" i="42"/>
  <c r="L222" i="42"/>
  <c r="K222" i="42"/>
  <c r="J222" i="42"/>
  <c r="L209" i="42"/>
  <c r="K209" i="42"/>
  <c r="J209" i="42"/>
  <c r="L196" i="42"/>
  <c r="K196" i="42"/>
  <c r="J196" i="42"/>
  <c r="L183" i="42"/>
  <c r="K183" i="42"/>
  <c r="J183" i="42"/>
  <c r="L170" i="42"/>
  <c r="K170" i="42"/>
  <c r="J170" i="42"/>
  <c r="L157" i="42"/>
  <c r="K157" i="42"/>
  <c r="J157" i="42"/>
  <c r="L144" i="42"/>
  <c r="K144" i="42"/>
  <c r="J144" i="42"/>
  <c r="L131" i="42"/>
  <c r="K131" i="42"/>
  <c r="J131" i="42"/>
  <c r="L118" i="42"/>
  <c r="K118" i="42"/>
  <c r="J118" i="42"/>
  <c r="L105" i="42"/>
  <c r="K105" i="42"/>
  <c r="J105" i="42"/>
  <c r="L92" i="42"/>
  <c r="K92" i="42"/>
  <c r="J92" i="42"/>
  <c r="L79" i="42"/>
  <c r="K79" i="42"/>
  <c r="J79" i="42"/>
  <c r="L66" i="42"/>
  <c r="K66" i="42"/>
  <c r="J66" i="42"/>
  <c r="L53" i="42"/>
  <c r="K53" i="42"/>
  <c r="J53" i="42"/>
  <c r="L40" i="42"/>
  <c r="K40" i="42"/>
  <c r="J40" i="42"/>
  <c r="L27" i="42"/>
  <c r="K27" i="42"/>
  <c r="J27" i="42"/>
  <c r="K14" i="42"/>
  <c r="L14" i="42"/>
  <c r="J14" i="42"/>
  <c r="K17" i="42"/>
  <c r="K43" i="42"/>
  <c r="K56" i="42"/>
  <c r="K82" i="42"/>
  <c r="K95" i="42"/>
  <c r="K108" i="42"/>
  <c r="K121" i="42"/>
  <c r="K134" i="42"/>
  <c r="K147" i="42"/>
  <c r="K160" i="42"/>
  <c r="K173" i="42"/>
  <c r="K186" i="42"/>
  <c r="K199" i="42"/>
  <c r="K212" i="42"/>
  <c r="K251" i="42"/>
  <c r="K264" i="42"/>
  <c r="K277" i="42"/>
  <c r="K303" i="42"/>
  <c r="K316" i="42"/>
  <c r="K317" i="42"/>
  <c r="K318" i="42"/>
  <c r="K319" i="42"/>
  <c r="K320" i="42"/>
  <c r="K321" i="42"/>
  <c r="K322" i="42"/>
  <c r="K323" i="42"/>
  <c r="K324" i="42"/>
  <c r="K325" i="42"/>
  <c r="K326" i="42"/>
  <c r="K357" i="42"/>
  <c r="K304" i="42"/>
  <c r="K305" i="42"/>
  <c r="K306" i="42"/>
  <c r="K307" i="42"/>
  <c r="K308" i="42"/>
  <c r="K309" i="42"/>
  <c r="K310" i="42"/>
  <c r="K311" i="42"/>
  <c r="K312" i="42"/>
  <c r="K313" i="42"/>
  <c r="K356" i="42"/>
  <c r="K290" i="42"/>
  <c r="K291" i="42"/>
  <c r="K292" i="42"/>
  <c r="K293" i="42"/>
  <c r="K294" i="42"/>
  <c r="K295" i="42"/>
  <c r="K296" i="42"/>
  <c r="K297" i="42"/>
  <c r="K298" i="42"/>
  <c r="K299" i="42"/>
  <c r="K300" i="42"/>
  <c r="K355" i="42"/>
  <c r="K278" i="42"/>
  <c r="K279" i="42"/>
  <c r="K280" i="42"/>
  <c r="K281" i="42"/>
  <c r="K282" i="42"/>
  <c r="K283" i="42"/>
  <c r="K284" i="42"/>
  <c r="K285" i="42"/>
  <c r="K286" i="42"/>
  <c r="K287" i="42"/>
  <c r="K354" i="42"/>
  <c r="K265" i="42"/>
  <c r="K266" i="42"/>
  <c r="K267" i="42"/>
  <c r="K268" i="42"/>
  <c r="K269" i="42"/>
  <c r="K270" i="42"/>
  <c r="K271" i="42"/>
  <c r="K272" i="42"/>
  <c r="K273" i="42"/>
  <c r="K353" i="42"/>
  <c r="K252" i="42"/>
  <c r="K253" i="42"/>
  <c r="K254" i="42"/>
  <c r="K255" i="42"/>
  <c r="K256" i="42"/>
  <c r="K257" i="42"/>
  <c r="K258" i="42"/>
  <c r="K259" i="42"/>
  <c r="K260" i="42"/>
  <c r="K352" i="42"/>
  <c r="K238" i="42"/>
  <c r="K239" i="42"/>
  <c r="K240" i="42"/>
  <c r="K241" i="42"/>
  <c r="K242" i="42"/>
  <c r="K243" i="42"/>
  <c r="K244" i="42"/>
  <c r="K245" i="42"/>
  <c r="K246" i="42"/>
  <c r="K247" i="42"/>
  <c r="K351" i="42"/>
  <c r="K225" i="42"/>
  <c r="K226" i="42"/>
  <c r="K227" i="42"/>
  <c r="K228" i="42"/>
  <c r="K229" i="42"/>
  <c r="K230" i="42"/>
  <c r="K231" i="42"/>
  <c r="K232" i="42"/>
  <c r="K233" i="42"/>
  <c r="K234" i="42"/>
  <c r="K350" i="42"/>
  <c r="K213" i="42"/>
  <c r="K214" i="42"/>
  <c r="K215" i="42"/>
  <c r="K216" i="42"/>
  <c r="K217" i="42"/>
  <c r="K218" i="42"/>
  <c r="K219" i="42"/>
  <c r="K220" i="42"/>
  <c r="K221" i="42"/>
  <c r="K349" i="42"/>
  <c r="K200" i="42"/>
  <c r="K201" i="42"/>
  <c r="K202" i="42"/>
  <c r="K203" i="42"/>
  <c r="K204" i="42"/>
  <c r="K205" i="42"/>
  <c r="K206" i="42"/>
  <c r="K207" i="42"/>
  <c r="K208" i="42"/>
  <c r="K348" i="42"/>
  <c r="K187" i="42"/>
  <c r="K188" i="42"/>
  <c r="K189" i="42"/>
  <c r="K190" i="42"/>
  <c r="K191" i="42"/>
  <c r="K192" i="42"/>
  <c r="K193" i="42"/>
  <c r="K194" i="42"/>
  <c r="K195" i="42"/>
  <c r="K347" i="42"/>
  <c r="K174" i="42"/>
  <c r="K175" i="42"/>
  <c r="K176" i="42"/>
  <c r="K177" i="42"/>
  <c r="K178" i="42"/>
  <c r="K179" i="42"/>
  <c r="K180" i="42"/>
  <c r="K181" i="42"/>
  <c r="K182" i="42"/>
  <c r="K346" i="42"/>
  <c r="K161" i="42"/>
  <c r="K162" i="42"/>
  <c r="K163" i="42"/>
  <c r="K164" i="42"/>
  <c r="K165" i="42"/>
  <c r="K166" i="42"/>
  <c r="K167" i="42"/>
  <c r="K168" i="42"/>
  <c r="K169" i="42"/>
  <c r="K345" i="42"/>
  <c r="K148" i="42"/>
  <c r="K149" i="42"/>
  <c r="K150" i="42"/>
  <c r="K151" i="42"/>
  <c r="K152" i="42"/>
  <c r="K153" i="42"/>
  <c r="K154" i="42"/>
  <c r="K155" i="42"/>
  <c r="K156" i="42"/>
  <c r="K344" i="42"/>
  <c r="K135" i="42"/>
  <c r="K136" i="42"/>
  <c r="K137" i="42"/>
  <c r="K138" i="42"/>
  <c r="K139" i="42"/>
  <c r="K140" i="42"/>
  <c r="K141" i="42"/>
  <c r="K142" i="42"/>
  <c r="K143" i="42"/>
  <c r="K343" i="42"/>
  <c r="K122" i="42"/>
  <c r="K123" i="42"/>
  <c r="K124" i="42"/>
  <c r="K125" i="42"/>
  <c r="K126" i="42"/>
  <c r="K127" i="42"/>
  <c r="K128" i="42"/>
  <c r="K129" i="42"/>
  <c r="K130" i="42"/>
  <c r="K342" i="42"/>
  <c r="K109" i="42"/>
  <c r="K110" i="42"/>
  <c r="K111" i="42"/>
  <c r="K112" i="42"/>
  <c r="K113" i="42"/>
  <c r="K114" i="42"/>
  <c r="K115" i="42"/>
  <c r="K116" i="42"/>
  <c r="K117" i="42"/>
  <c r="K341" i="42"/>
  <c r="K104" i="42"/>
  <c r="K340" i="42"/>
  <c r="K83" i="42"/>
  <c r="K84" i="42"/>
  <c r="K85" i="42"/>
  <c r="K86" i="42"/>
  <c r="K87" i="42"/>
  <c r="K88" i="42"/>
  <c r="K89" i="42"/>
  <c r="K90" i="42"/>
  <c r="K91" i="42"/>
  <c r="K339" i="42"/>
  <c r="K69" i="42"/>
  <c r="K70" i="42"/>
  <c r="K71" i="42"/>
  <c r="K72" i="42"/>
  <c r="K73" i="42"/>
  <c r="K74" i="42"/>
  <c r="K75" i="42"/>
  <c r="K76" i="42"/>
  <c r="K77" i="42"/>
  <c r="K78" i="42"/>
  <c r="K338" i="42"/>
  <c r="K57" i="42"/>
  <c r="K58" i="42"/>
  <c r="K59" i="42"/>
  <c r="K60" i="42"/>
  <c r="K61" i="42"/>
  <c r="K62" i="42"/>
  <c r="K63" i="42"/>
  <c r="K64" i="42"/>
  <c r="K65" i="42"/>
  <c r="K337" i="42"/>
  <c r="K44" i="42"/>
  <c r="K45" i="42"/>
  <c r="K46" i="42"/>
  <c r="K47" i="42"/>
  <c r="K48" i="42"/>
  <c r="K49" i="42"/>
  <c r="K50" i="42"/>
  <c r="K51" i="42"/>
  <c r="K52" i="42"/>
  <c r="K336" i="42"/>
  <c r="K30" i="42"/>
  <c r="K31" i="42"/>
  <c r="K32" i="42"/>
  <c r="K33" i="42"/>
  <c r="K34" i="42"/>
  <c r="K35" i="42"/>
  <c r="K36" i="42"/>
  <c r="K37" i="42"/>
  <c r="K38" i="42"/>
  <c r="K39" i="42"/>
  <c r="K335" i="42"/>
  <c r="K18" i="42"/>
  <c r="K19" i="42"/>
  <c r="K20" i="42"/>
  <c r="K21" i="42"/>
  <c r="K22" i="42"/>
  <c r="K23" i="42"/>
  <c r="K24" i="42"/>
  <c r="K25" i="42"/>
  <c r="K26" i="42"/>
  <c r="K334" i="42"/>
  <c r="K4" i="42"/>
  <c r="K5" i="42"/>
  <c r="K6" i="42"/>
  <c r="K7" i="42"/>
  <c r="K8" i="42"/>
  <c r="K9" i="42"/>
  <c r="K10" i="42"/>
  <c r="K11" i="42"/>
  <c r="K12" i="42"/>
  <c r="K13" i="42"/>
  <c r="K333" i="42"/>
  <c r="K96" i="42"/>
  <c r="K97" i="42"/>
  <c r="K98" i="42"/>
  <c r="K99" i="42"/>
  <c r="K100" i="42"/>
  <c r="K101" i="42"/>
  <c r="K102" i="42"/>
  <c r="K103" i="42"/>
  <c r="L287" i="42"/>
  <c r="J287" i="42"/>
  <c r="L300" i="42"/>
  <c r="J300" i="42"/>
  <c r="L313" i="42"/>
  <c r="J313" i="42"/>
  <c r="L326" i="42"/>
  <c r="J326" i="42"/>
  <c r="F326" i="42"/>
  <c r="E326" i="42"/>
  <c r="D326" i="42"/>
  <c r="C326" i="42"/>
  <c r="B326" i="42"/>
  <c r="F313" i="42"/>
  <c r="E313" i="42"/>
  <c r="D313" i="42"/>
  <c r="C313" i="42"/>
  <c r="B313" i="42"/>
  <c r="F300" i="42"/>
  <c r="E300" i="42"/>
  <c r="D300" i="42"/>
  <c r="C300" i="42"/>
  <c r="B300" i="42"/>
  <c r="F287" i="42"/>
  <c r="E287" i="42"/>
  <c r="D287" i="42"/>
  <c r="C287" i="42"/>
  <c r="B287" i="42"/>
  <c r="F274" i="42"/>
  <c r="E274" i="42"/>
  <c r="D274" i="42"/>
  <c r="C274" i="42"/>
  <c r="B274" i="42"/>
  <c r="F261" i="42"/>
  <c r="E261" i="42"/>
  <c r="D261" i="42"/>
  <c r="C261" i="42"/>
  <c r="B261" i="42"/>
  <c r="F248" i="42"/>
  <c r="E248" i="42"/>
  <c r="D248" i="42"/>
  <c r="C248" i="42"/>
  <c r="B248" i="42"/>
  <c r="F235" i="42"/>
  <c r="E235" i="42"/>
  <c r="D235" i="42"/>
  <c r="C235" i="42"/>
  <c r="B235" i="42"/>
  <c r="F222" i="42"/>
  <c r="E222" i="42"/>
  <c r="D222" i="42"/>
  <c r="C222" i="42"/>
  <c r="B222" i="42"/>
  <c r="F209" i="42"/>
  <c r="E209" i="42"/>
  <c r="D209" i="42"/>
  <c r="C209" i="42"/>
  <c r="B209" i="42"/>
  <c r="F196" i="42"/>
  <c r="E196" i="42"/>
  <c r="D196" i="42"/>
  <c r="C196" i="42"/>
  <c r="B196" i="42"/>
  <c r="F183" i="42"/>
  <c r="E183" i="42"/>
  <c r="D183" i="42"/>
  <c r="C183" i="42"/>
  <c r="B183" i="42"/>
  <c r="F170" i="42"/>
  <c r="E170" i="42"/>
  <c r="D170" i="42"/>
  <c r="C170" i="42"/>
  <c r="B170" i="42"/>
  <c r="F157" i="42"/>
  <c r="E157" i="42"/>
  <c r="D157" i="42"/>
  <c r="C157" i="42"/>
  <c r="B157" i="42"/>
  <c r="F144" i="42"/>
  <c r="E144" i="42"/>
  <c r="D144" i="42"/>
  <c r="C144" i="42"/>
  <c r="B144" i="42"/>
  <c r="F131" i="42"/>
  <c r="E131" i="42"/>
  <c r="D131" i="42"/>
  <c r="C131" i="42"/>
  <c r="B131" i="42"/>
  <c r="F118" i="42"/>
  <c r="E118" i="42"/>
  <c r="D118" i="42"/>
  <c r="C118" i="42"/>
  <c r="B118" i="42"/>
  <c r="F105" i="42"/>
  <c r="E105" i="42"/>
  <c r="D105" i="42"/>
  <c r="C105" i="42"/>
  <c r="B105" i="42"/>
  <c r="F92" i="42"/>
  <c r="E92" i="42"/>
  <c r="D92" i="42"/>
  <c r="C92" i="42"/>
  <c r="B92" i="42"/>
  <c r="F79" i="42"/>
  <c r="E79" i="42"/>
  <c r="D79" i="42"/>
  <c r="C79" i="42"/>
  <c r="B79" i="42"/>
  <c r="F66" i="42"/>
  <c r="E66" i="42"/>
  <c r="D66" i="42"/>
  <c r="C66" i="42"/>
  <c r="B66" i="42"/>
  <c r="F53" i="42"/>
  <c r="E53" i="42"/>
  <c r="D53" i="42"/>
  <c r="C53" i="42"/>
  <c r="B53" i="42"/>
  <c r="F40" i="42"/>
  <c r="E40" i="42"/>
  <c r="D40" i="42"/>
  <c r="C40" i="42"/>
  <c r="B40" i="42"/>
  <c r="F27" i="42"/>
  <c r="E27" i="42"/>
  <c r="D27" i="42"/>
  <c r="C27" i="42"/>
  <c r="B27" i="42"/>
  <c r="C14" i="42"/>
  <c r="D14" i="42"/>
  <c r="E14" i="42"/>
  <c r="F14" i="42"/>
  <c r="B14" i="42"/>
  <c r="J357" i="41"/>
  <c r="J356" i="41"/>
  <c r="J355" i="41"/>
  <c r="J354" i="41"/>
  <c r="J353" i="41"/>
  <c r="J352" i="41"/>
  <c r="J351" i="41"/>
  <c r="J350" i="41"/>
  <c r="J349" i="41"/>
  <c r="J348" i="41"/>
  <c r="J347" i="41"/>
  <c r="J346" i="41"/>
  <c r="J345" i="41"/>
  <c r="J344" i="41"/>
  <c r="J343" i="41"/>
  <c r="J342" i="41"/>
  <c r="J341" i="41"/>
  <c r="J340" i="41"/>
  <c r="J339" i="41"/>
  <c r="J338" i="41"/>
  <c r="J337" i="41"/>
  <c r="J336" i="41"/>
  <c r="J335" i="41"/>
  <c r="J334" i="41"/>
  <c r="J333" i="41"/>
  <c r="I357" i="41"/>
  <c r="I356" i="41"/>
  <c r="I355" i="41"/>
  <c r="I354" i="41"/>
  <c r="I353" i="41"/>
  <c r="I352" i="41"/>
  <c r="I351" i="41"/>
  <c r="I350" i="41"/>
  <c r="I349" i="41"/>
  <c r="I348" i="41"/>
  <c r="I347" i="41"/>
  <c r="I346" i="41"/>
  <c r="I345" i="41"/>
  <c r="I344" i="41"/>
  <c r="I343" i="41"/>
  <c r="I342" i="41"/>
  <c r="I341" i="41"/>
  <c r="I340" i="41"/>
  <c r="I339" i="41"/>
  <c r="I338" i="41"/>
  <c r="I337" i="41"/>
  <c r="I336" i="41"/>
  <c r="I335" i="41"/>
  <c r="I334" i="41"/>
  <c r="I333" i="41"/>
  <c r="H357" i="41"/>
  <c r="H356" i="41"/>
  <c r="H355" i="41"/>
  <c r="H354" i="41"/>
  <c r="H353" i="41"/>
  <c r="H352" i="41"/>
  <c r="H351" i="41"/>
  <c r="H350" i="41"/>
  <c r="H349" i="41"/>
  <c r="H348" i="41"/>
  <c r="H347" i="41"/>
  <c r="H346" i="41"/>
  <c r="H345" i="41"/>
  <c r="H344" i="41"/>
  <c r="H343" i="41"/>
  <c r="H342" i="41"/>
  <c r="H341" i="41"/>
  <c r="H340" i="41"/>
  <c r="H339" i="41"/>
  <c r="H338" i="41"/>
  <c r="H337" i="41"/>
  <c r="H336" i="41"/>
  <c r="H335" i="41"/>
  <c r="H334" i="41"/>
  <c r="H333" i="41"/>
  <c r="C333" i="41"/>
  <c r="D333" i="41"/>
  <c r="C334" i="41"/>
  <c r="D334" i="41"/>
  <c r="C335" i="41"/>
  <c r="D335" i="41"/>
  <c r="C336" i="41"/>
  <c r="D336" i="41"/>
  <c r="C337" i="41"/>
  <c r="D337" i="41"/>
  <c r="C338" i="41"/>
  <c r="D338" i="41"/>
  <c r="C339" i="41"/>
  <c r="D339" i="41"/>
  <c r="C340" i="41"/>
  <c r="D340" i="41"/>
  <c r="C341" i="41"/>
  <c r="D341" i="41"/>
  <c r="C342" i="41"/>
  <c r="D342" i="41"/>
  <c r="C343" i="41"/>
  <c r="D343" i="41"/>
  <c r="C344" i="41"/>
  <c r="D344" i="41"/>
  <c r="C345" i="41"/>
  <c r="D345" i="41"/>
  <c r="C346" i="41"/>
  <c r="D346" i="41"/>
  <c r="C347" i="41"/>
  <c r="D347" i="41"/>
  <c r="C348" i="41"/>
  <c r="D348" i="41"/>
  <c r="C349" i="41"/>
  <c r="D349" i="41"/>
  <c r="C350" i="41"/>
  <c r="D350" i="41"/>
  <c r="C351" i="41"/>
  <c r="D351" i="41"/>
  <c r="C352" i="41"/>
  <c r="D352" i="41"/>
  <c r="C353" i="41"/>
  <c r="D353" i="41"/>
  <c r="C354" i="41"/>
  <c r="D354" i="41"/>
  <c r="C355" i="41"/>
  <c r="D355" i="41"/>
  <c r="C356" i="41"/>
  <c r="D356" i="41"/>
  <c r="C357" i="41"/>
  <c r="D357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I326" i="41"/>
  <c r="I325" i="41"/>
  <c r="I324" i="41"/>
  <c r="I323" i="41"/>
  <c r="I322" i="41"/>
  <c r="I321" i="41"/>
  <c r="I320" i="41"/>
  <c r="I319" i="41"/>
  <c r="I318" i="41"/>
  <c r="I317" i="41"/>
  <c r="I313" i="41"/>
  <c r="I312" i="41"/>
  <c r="I311" i="41"/>
  <c r="I310" i="41"/>
  <c r="I309" i="41"/>
  <c r="I308" i="41"/>
  <c r="I307" i="41"/>
  <c r="I306" i="41"/>
  <c r="I305" i="41"/>
  <c r="I304" i="41"/>
  <c r="I300" i="41"/>
  <c r="I299" i="41"/>
  <c r="I298" i="41"/>
  <c r="I297" i="41"/>
  <c r="I296" i="41"/>
  <c r="I295" i="41"/>
  <c r="I294" i="41"/>
  <c r="I293" i="41"/>
  <c r="I292" i="41"/>
  <c r="I291" i="41"/>
  <c r="I290" i="41"/>
  <c r="I287" i="41"/>
  <c r="I286" i="41"/>
  <c r="I285" i="41"/>
  <c r="I284" i="41"/>
  <c r="I283" i="41"/>
  <c r="I282" i="41"/>
  <c r="I281" i="41"/>
  <c r="I280" i="41"/>
  <c r="I279" i="41"/>
  <c r="I278" i="41"/>
  <c r="I274" i="41"/>
  <c r="I273" i="41"/>
  <c r="I272" i="41"/>
  <c r="I271" i="41"/>
  <c r="I270" i="41"/>
  <c r="I269" i="41"/>
  <c r="I268" i="41"/>
  <c r="I267" i="41"/>
  <c r="I266" i="41"/>
  <c r="I265" i="41"/>
  <c r="I261" i="41"/>
  <c r="I260" i="41"/>
  <c r="I259" i="41"/>
  <c r="I258" i="41"/>
  <c r="I257" i="41"/>
  <c r="I256" i="41"/>
  <c r="I255" i="41"/>
  <c r="I254" i="41"/>
  <c r="I253" i="41"/>
  <c r="I252" i="41"/>
  <c r="I247" i="41"/>
  <c r="I248" i="41"/>
  <c r="I235" i="41"/>
  <c r="I234" i="41"/>
  <c r="I222" i="41"/>
  <c r="I209" i="41"/>
  <c r="I246" i="41"/>
  <c r="I245" i="41"/>
  <c r="I244" i="41"/>
  <c r="I243" i="41"/>
  <c r="I242" i="41"/>
  <c r="I241" i="41"/>
  <c r="I240" i="41"/>
  <c r="I239" i="41"/>
  <c r="I238" i="41"/>
  <c r="I233" i="41"/>
  <c r="I232" i="41"/>
  <c r="I231" i="41"/>
  <c r="I230" i="41"/>
  <c r="I229" i="41"/>
  <c r="I228" i="41"/>
  <c r="I227" i="41"/>
  <c r="I226" i="41"/>
  <c r="I225" i="41"/>
  <c r="I221" i="41"/>
  <c r="I220" i="41"/>
  <c r="I219" i="41"/>
  <c r="I218" i="41"/>
  <c r="I217" i="41"/>
  <c r="I216" i="41"/>
  <c r="I215" i="41"/>
  <c r="I214" i="41"/>
  <c r="I213" i="41"/>
  <c r="I208" i="41"/>
  <c r="I207" i="41"/>
  <c r="I206" i="41"/>
  <c r="I205" i="41"/>
  <c r="I204" i="41"/>
  <c r="I203" i="41"/>
  <c r="I202" i="41"/>
  <c r="I201" i="41"/>
  <c r="I200" i="41"/>
  <c r="I196" i="41"/>
  <c r="I195" i="41"/>
  <c r="I194" i="41"/>
  <c r="I193" i="41"/>
  <c r="I192" i="41"/>
  <c r="I191" i="41"/>
  <c r="I190" i="41"/>
  <c r="I189" i="41"/>
  <c r="I188" i="41"/>
  <c r="I187" i="41"/>
  <c r="I183" i="41"/>
  <c r="I182" i="41"/>
  <c r="I181" i="41"/>
  <c r="I180" i="41"/>
  <c r="I179" i="41"/>
  <c r="I178" i="41"/>
  <c r="I177" i="41"/>
  <c r="I176" i="41"/>
  <c r="I175" i="41"/>
  <c r="I174" i="41"/>
  <c r="I170" i="41"/>
  <c r="I169" i="41"/>
  <c r="I168" i="41"/>
  <c r="I167" i="41"/>
  <c r="I166" i="41"/>
  <c r="I165" i="41"/>
  <c r="I164" i="41"/>
  <c r="I163" i="41"/>
  <c r="I162" i="41"/>
  <c r="I161" i="41"/>
  <c r="I157" i="41"/>
  <c r="I156" i="41"/>
  <c r="I155" i="41"/>
  <c r="I154" i="41"/>
  <c r="I153" i="41"/>
  <c r="I152" i="41"/>
  <c r="I151" i="41"/>
  <c r="I150" i="41"/>
  <c r="I149" i="41"/>
  <c r="I148" i="41"/>
  <c r="I144" i="41"/>
  <c r="I143" i="41"/>
  <c r="I142" i="41"/>
  <c r="I141" i="41"/>
  <c r="I140" i="41"/>
  <c r="I139" i="41"/>
  <c r="I138" i="41"/>
  <c r="I137" i="41"/>
  <c r="I136" i="41"/>
  <c r="I135" i="41"/>
  <c r="I131" i="41"/>
  <c r="I118" i="41"/>
  <c r="I105" i="41"/>
  <c r="I130" i="41"/>
  <c r="I129" i="41"/>
  <c r="I128" i="41"/>
  <c r="I127" i="41"/>
  <c r="I126" i="41"/>
  <c r="I125" i="41"/>
  <c r="I124" i="41"/>
  <c r="I123" i="41"/>
  <c r="I122" i="41"/>
  <c r="I117" i="41"/>
  <c r="I116" i="41"/>
  <c r="I115" i="41"/>
  <c r="I114" i="41"/>
  <c r="I113" i="41"/>
  <c r="I112" i="41"/>
  <c r="I111" i="41"/>
  <c r="I110" i="41"/>
  <c r="I109" i="41"/>
  <c r="I104" i="41"/>
  <c r="I103" i="41"/>
  <c r="I102" i="41"/>
  <c r="I101" i="41"/>
  <c r="I100" i="41"/>
  <c r="I99" i="41"/>
  <c r="I98" i="41"/>
  <c r="I97" i="41"/>
  <c r="I96" i="41"/>
  <c r="I92" i="41"/>
  <c r="I84" i="41"/>
  <c r="I85" i="41"/>
  <c r="I86" i="41"/>
  <c r="I87" i="41"/>
  <c r="I88" i="41"/>
  <c r="I89" i="41"/>
  <c r="I90" i="41"/>
  <c r="I91" i="41"/>
  <c r="I83" i="41"/>
  <c r="I79" i="41"/>
  <c r="I78" i="41"/>
  <c r="I77" i="41"/>
  <c r="I76" i="41"/>
  <c r="I75" i="41"/>
  <c r="I74" i="41"/>
  <c r="I73" i="41"/>
  <c r="I72" i="41"/>
  <c r="I71" i="41"/>
  <c r="I70" i="41"/>
  <c r="I69" i="41"/>
  <c r="I66" i="41"/>
  <c r="I65" i="41"/>
  <c r="I64" i="41"/>
  <c r="I63" i="41"/>
  <c r="I62" i="41"/>
  <c r="I61" i="41"/>
  <c r="I60" i="41"/>
  <c r="I59" i="41"/>
  <c r="I58" i="41"/>
  <c r="I57" i="41"/>
  <c r="I53" i="41"/>
  <c r="I40" i="41"/>
  <c r="I27" i="41"/>
  <c r="I14" i="41"/>
  <c r="I52" i="41"/>
  <c r="I51" i="41"/>
  <c r="I50" i="41"/>
  <c r="I49" i="41"/>
  <c r="I48" i="41"/>
  <c r="I47" i="41"/>
  <c r="I46" i="41"/>
  <c r="I45" i="41"/>
  <c r="I44" i="41"/>
  <c r="I39" i="41"/>
  <c r="I38" i="41"/>
  <c r="I37" i="41"/>
  <c r="I36" i="41"/>
  <c r="I35" i="41"/>
  <c r="I34" i="41"/>
  <c r="I33" i="41"/>
  <c r="I32" i="41"/>
  <c r="I31" i="41"/>
  <c r="I30" i="41"/>
  <c r="I26" i="41"/>
  <c r="I25" i="41"/>
  <c r="I24" i="41"/>
  <c r="I23" i="41"/>
  <c r="I22" i="41"/>
  <c r="I21" i="41"/>
  <c r="I20" i="41"/>
  <c r="I19" i="41"/>
  <c r="I18" i="41"/>
  <c r="I5" i="41"/>
  <c r="I6" i="41"/>
  <c r="I7" i="41"/>
  <c r="I8" i="41"/>
  <c r="I9" i="41"/>
  <c r="I10" i="41"/>
  <c r="I11" i="41"/>
  <c r="I12" i="41"/>
  <c r="I13" i="41"/>
  <c r="I4" i="41"/>
  <c r="J14" i="41"/>
  <c r="H14" i="41"/>
  <c r="J53" i="41"/>
  <c r="H53" i="41"/>
  <c r="J40" i="41"/>
  <c r="H40" i="41"/>
  <c r="J27" i="41"/>
  <c r="H27" i="41"/>
  <c r="J66" i="41"/>
  <c r="H66" i="41"/>
  <c r="J79" i="41"/>
  <c r="H79" i="41"/>
  <c r="J118" i="41"/>
  <c r="H118" i="41"/>
  <c r="J105" i="41"/>
  <c r="H105" i="41"/>
  <c r="J92" i="41"/>
  <c r="H92" i="41"/>
  <c r="J131" i="41"/>
  <c r="H131" i="41"/>
  <c r="J144" i="41"/>
  <c r="H144" i="41"/>
  <c r="J170" i="41"/>
  <c r="H170" i="41"/>
  <c r="J157" i="41"/>
  <c r="H157" i="41"/>
  <c r="J183" i="41"/>
  <c r="H183" i="41"/>
  <c r="J196" i="41"/>
  <c r="H196" i="41"/>
  <c r="J209" i="41"/>
  <c r="H209" i="41"/>
  <c r="J222" i="41"/>
  <c r="H222" i="41"/>
  <c r="J235" i="41"/>
  <c r="H235" i="41"/>
  <c r="J248" i="41"/>
  <c r="H248" i="41"/>
  <c r="J261" i="41"/>
  <c r="H261" i="41"/>
  <c r="J274" i="41"/>
  <c r="H274" i="41"/>
  <c r="J287" i="41"/>
  <c r="H287" i="41"/>
  <c r="J300" i="41"/>
  <c r="H300" i="41"/>
  <c r="J313" i="41"/>
  <c r="H313" i="41"/>
  <c r="J326" i="41"/>
  <c r="H326" i="41"/>
  <c r="D326" i="41"/>
  <c r="C326" i="41"/>
  <c r="B326" i="41"/>
  <c r="D313" i="41"/>
  <c r="C313" i="41"/>
  <c r="B313" i="41"/>
  <c r="D300" i="41"/>
  <c r="C300" i="41"/>
  <c r="B300" i="41"/>
  <c r="D287" i="41"/>
  <c r="C287" i="41"/>
  <c r="B287" i="41"/>
  <c r="D274" i="41"/>
  <c r="C274" i="41"/>
  <c r="B274" i="41"/>
  <c r="D261" i="41"/>
  <c r="C261" i="41"/>
  <c r="B261" i="41"/>
  <c r="D248" i="41"/>
  <c r="C248" i="41"/>
  <c r="B248" i="41"/>
  <c r="D235" i="41"/>
  <c r="C235" i="41"/>
  <c r="B235" i="41"/>
  <c r="D222" i="41"/>
  <c r="C222" i="41"/>
  <c r="B222" i="41"/>
  <c r="D209" i="41"/>
  <c r="C209" i="41"/>
  <c r="B209" i="41"/>
  <c r="D183" i="41"/>
  <c r="C183" i="41"/>
  <c r="B183" i="41"/>
  <c r="D196" i="41"/>
  <c r="C196" i="41"/>
  <c r="B196" i="41"/>
  <c r="D170" i="41"/>
  <c r="C170" i="41"/>
  <c r="B170" i="41"/>
  <c r="D157" i="41"/>
  <c r="C157" i="41"/>
  <c r="B157" i="41"/>
  <c r="D144" i="41"/>
  <c r="C144" i="41"/>
  <c r="B144" i="41"/>
  <c r="D131" i="41"/>
  <c r="C131" i="41"/>
  <c r="B131" i="41"/>
  <c r="D118" i="41"/>
  <c r="C118" i="41"/>
  <c r="B118" i="41"/>
  <c r="D92" i="41"/>
  <c r="C92" i="41"/>
  <c r="B92" i="41"/>
  <c r="D79" i="41"/>
  <c r="C79" i="41"/>
  <c r="B79" i="41"/>
  <c r="D66" i="41"/>
  <c r="C66" i="41"/>
  <c r="B66" i="41"/>
  <c r="D53" i="41"/>
  <c r="C53" i="41"/>
  <c r="B53" i="41"/>
  <c r="D40" i="41"/>
  <c r="C40" i="41"/>
  <c r="B40" i="41"/>
  <c r="D27" i="41"/>
  <c r="C27" i="41"/>
  <c r="B27" i="41"/>
  <c r="C14" i="41"/>
  <c r="D14" i="41"/>
  <c r="B14" i="41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60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34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08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82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56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30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N186" i="2"/>
  <c r="O186" i="2"/>
  <c r="N187" i="2"/>
  <c r="O187" i="2"/>
  <c r="N188" i="2"/>
  <c r="O188" i="2"/>
  <c r="N189" i="2"/>
  <c r="O189" i="2"/>
  <c r="N190" i="2"/>
  <c r="O190" i="2"/>
  <c r="N191" i="2"/>
  <c r="O191" i="2"/>
  <c r="N192" i="2"/>
  <c r="O192" i="2"/>
  <c r="N193" i="2"/>
  <c r="O193" i="2"/>
  <c r="N194" i="2"/>
  <c r="O194" i="2"/>
  <c r="N195" i="2"/>
  <c r="O195" i="2"/>
  <c r="N196" i="2"/>
  <c r="O196" i="2"/>
  <c r="N197" i="2"/>
  <c r="O197" i="2"/>
  <c r="N198" i="2"/>
  <c r="O198" i="2"/>
  <c r="N199" i="2"/>
  <c r="O199" i="2"/>
  <c r="N200" i="2"/>
  <c r="O200" i="2"/>
  <c r="N201" i="2"/>
  <c r="O201" i="2"/>
  <c r="N202" i="2"/>
  <c r="O202" i="2"/>
  <c r="N203" i="2"/>
  <c r="O203" i="2"/>
  <c r="N204" i="2"/>
  <c r="O204" i="2"/>
  <c r="N205" i="2"/>
  <c r="O205" i="2"/>
  <c r="N206" i="2"/>
  <c r="O206" i="2"/>
  <c r="N207" i="2"/>
  <c r="O207" i="2"/>
  <c r="N208" i="2"/>
  <c r="O208" i="2"/>
  <c r="N209" i="2"/>
  <c r="O209" i="2"/>
  <c r="O185" i="2"/>
  <c r="N185" i="2"/>
  <c r="N160" i="2"/>
  <c r="O160" i="2"/>
  <c r="N161" i="2"/>
  <c r="O161" i="2"/>
  <c r="N162" i="2"/>
  <c r="O162" i="2"/>
  <c r="N163" i="2"/>
  <c r="O163" i="2"/>
  <c r="N164" i="2"/>
  <c r="O164" i="2"/>
  <c r="N165" i="2"/>
  <c r="O165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O179" i="2"/>
  <c r="N180" i="2"/>
  <c r="O180" i="2"/>
  <c r="N181" i="2"/>
  <c r="O181" i="2"/>
  <c r="N182" i="2"/>
  <c r="O182" i="2"/>
  <c r="N183" i="2"/>
  <c r="O183" i="2"/>
  <c r="O159" i="2"/>
  <c r="N159" i="2"/>
  <c r="N134" i="2"/>
  <c r="O134" i="2"/>
  <c r="N135" i="2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O133" i="2"/>
  <c r="N133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O82" i="2"/>
  <c r="N107" i="2"/>
  <c r="N82" i="2"/>
  <c r="N83" i="2"/>
  <c r="O83" i="2"/>
  <c r="N84" i="2"/>
  <c r="O8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N97" i="2"/>
  <c r="O97" i="2"/>
  <c r="N98" i="2"/>
  <c r="O98" i="2"/>
  <c r="N99" i="2"/>
  <c r="O99" i="2"/>
  <c r="N100" i="2"/>
  <c r="O100" i="2"/>
  <c r="N101" i="2"/>
  <c r="O101" i="2"/>
  <c r="N102" i="2"/>
  <c r="O102" i="2"/>
  <c r="N103" i="2"/>
  <c r="O103" i="2"/>
  <c r="N104" i="2"/>
  <c r="O104" i="2"/>
  <c r="N105" i="2"/>
  <c r="O105" i="2"/>
  <c r="O81" i="2"/>
  <c r="N81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N78" i="2"/>
  <c r="O78" i="2"/>
  <c r="N79" i="2"/>
  <c r="O79" i="2"/>
  <c r="O55" i="2"/>
  <c r="N55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O29" i="2"/>
  <c r="N29" i="2"/>
  <c r="B67" i="1"/>
  <c r="C67" i="1"/>
  <c r="D67" i="1"/>
  <c r="E67" i="1"/>
  <c r="F67" i="1"/>
  <c r="G67" i="1"/>
  <c r="H67" i="1"/>
  <c r="B68" i="1"/>
  <c r="C68" i="1"/>
  <c r="D68" i="1"/>
  <c r="E68" i="1"/>
  <c r="F68" i="1"/>
  <c r="G68" i="1"/>
  <c r="H68" i="1"/>
  <c r="B69" i="1"/>
  <c r="C69" i="1"/>
  <c r="D69" i="1"/>
  <c r="E69" i="1"/>
  <c r="F69" i="1"/>
  <c r="G69" i="1"/>
  <c r="H69" i="1"/>
  <c r="B70" i="1"/>
  <c r="C70" i="1"/>
  <c r="D70" i="1"/>
  <c r="E70" i="1"/>
  <c r="F70" i="1"/>
  <c r="G70" i="1"/>
  <c r="H70" i="1"/>
  <c r="B71" i="1"/>
  <c r="C71" i="1"/>
  <c r="D71" i="1"/>
  <c r="E71" i="1"/>
  <c r="F71" i="1"/>
  <c r="G71" i="1"/>
  <c r="H71" i="1"/>
  <c r="B72" i="1"/>
  <c r="C72" i="1"/>
  <c r="D72" i="1"/>
  <c r="E72" i="1"/>
  <c r="F72" i="1"/>
  <c r="G72" i="1"/>
  <c r="H72" i="1"/>
  <c r="B73" i="1"/>
  <c r="C73" i="1"/>
  <c r="D73" i="1"/>
  <c r="E73" i="1"/>
  <c r="F73" i="1"/>
  <c r="G73" i="1"/>
  <c r="H73" i="1"/>
  <c r="B74" i="1"/>
  <c r="C74" i="1"/>
  <c r="D74" i="1"/>
  <c r="E74" i="1"/>
  <c r="F74" i="1"/>
  <c r="G74" i="1"/>
  <c r="H74" i="1"/>
  <c r="B75" i="1"/>
  <c r="C75" i="1"/>
  <c r="D75" i="1"/>
  <c r="E75" i="1"/>
  <c r="F75" i="1"/>
  <c r="G75" i="1"/>
  <c r="H75" i="1"/>
  <c r="B76" i="1"/>
  <c r="C76" i="1"/>
  <c r="D76" i="1"/>
  <c r="E76" i="1"/>
  <c r="F76" i="1"/>
  <c r="G76" i="1"/>
  <c r="H76" i="1"/>
  <c r="B77" i="1"/>
  <c r="C77" i="1"/>
  <c r="D77" i="1"/>
  <c r="E77" i="1"/>
  <c r="F77" i="1"/>
  <c r="G77" i="1"/>
  <c r="H77" i="1"/>
  <c r="B78" i="1"/>
  <c r="C78" i="1"/>
  <c r="D78" i="1"/>
  <c r="E78" i="1"/>
  <c r="F78" i="1"/>
  <c r="G78" i="1"/>
  <c r="H78" i="1"/>
  <c r="B79" i="1"/>
  <c r="C79" i="1"/>
  <c r="D79" i="1"/>
  <c r="E79" i="1"/>
  <c r="F79" i="1"/>
  <c r="G79" i="1"/>
  <c r="H79" i="1"/>
  <c r="B80" i="1"/>
  <c r="C80" i="1"/>
  <c r="D80" i="1"/>
  <c r="E80" i="1"/>
  <c r="F80" i="1"/>
  <c r="G80" i="1"/>
  <c r="H80" i="1"/>
  <c r="B81" i="1"/>
  <c r="C81" i="1"/>
  <c r="D81" i="1"/>
  <c r="E81" i="1"/>
  <c r="F81" i="1"/>
  <c r="G81" i="1"/>
  <c r="H81" i="1"/>
  <c r="B82" i="1"/>
  <c r="C82" i="1"/>
  <c r="D82" i="1"/>
  <c r="E82" i="1"/>
  <c r="F82" i="1"/>
  <c r="G82" i="1"/>
  <c r="H82" i="1"/>
  <c r="B83" i="1"/>
  <c r="C83" i="1"/>
  <c r="D83" i="1"/>
  <c r="E83" i="1"/>
  <c r="F83" i="1"/>
  <c r="G83" i="1"/>
  <c r="H83" i="1"/>
  <c r="B84" i="1"/>
  <c r="C84" i="1"/>
  <c r="D84" i="1"/>
  <c r="E84" i="1"/>
  <c r="F84" i="1"/>
  <c r="G84" i="1"/>
  <c r="H84" i="1"/>
  <c r="B85" i="1"/>
  <c r="C85" i="1"/>
  <c r="D85" i="1"/>
  <c r="E85" i="1"/>
  <c r="F85" i="1"/>
  <c r="G85" i="1"/>
  <c r="H85" i="1"/>
  <c r="B86" i="1"/>
  <c r="C86" i="1"/>
  <c r="D86" i="1"/>
  <c r="E86" i="1"/>
  <c r="F86" i="1"/>
  <c r="G86" i="1"/>
  <c r="H86" i="1"/>
  <c r="B87" i="1"/>
  <c r="C87" i="1"/>
  <c r="D87" i="1"/>
  <c r="E87" i="1"/>
  <c r="F87" i="1"/>
  <c r="G87" i="1"/>
  <c r="H87" i="1"/>
  <c r="B88" i="1"/>
  <c r="C88" i="1"/>
  <c r="D88" i="1"/>
  <c r="E88" i="1"/>
  <c r="F88" i="1"/>
  <c r="G88" i="1"/>
  <c r="H88" i="1"/>
  <c r="B89" i="1"/>
  <c r="C89" i="1"/>
  <c r="D89" i="1"/>
  <c r="E89" i="1"/>
  <c r="F89" i="1"/>
  <c r="G89" i="1"/>
  <c r="H89" i="1"/>
  <c r="B90" i="1"/>
  <c r="C90" i="1"/>
  <c r="D90" i="1"/>
  <c r="E90" i="1"/>
  <c r="F90" i="1"/>
  <c r="G90" i="1"/>
  <c r="H90" i="1"/>
  <c r="H66" i="1"/>
  <c r="G66" i="1"/>
  <c r="F66" i="1"/>
  <c r="E66" i="1"/>
  <c r="D66" i="1"/>
  <c r="C66" i="1"/>
  <c r="B66" i="1"/>
  <c r="B188" i="22"/>
  <c r="C188" i="22"/>
  <c r="D188" i="22"/>
  <c r="E188" i="22"/>
  <c r="F188" i="22"/>
  <c r="G188" i="22"/>
  <c r="H188" i="22"/>
  <c r="B189" i="22"/>
  <c r="C189" i="22"/>
  <c r="D189" i="22"/>
  <c r="E189" i="22"/>
  <c r="F189" i="22"/>
  <c r="G189" i="22"/>
  <c r="H189" i="22"/>
  <c r="B190" i="22"/>
  <c r="C190" i="22"/>
  <c r="D190" i="22"/>
  <c r="E190" i="22"/>
  <c r="F190" i="22"/>
  <c r="G190" i="22"/>
  <c r="H190" i="22"/>
  <c r="B191" i="22"/>
  <c r="C191" i="22"/>
  <c r="D191" i="22"/>
  <c r="E191" i="22"/>
  <c r="F191" i="22"/>
  <c r="G191" i="22"/>
  <c r="H191" i="22"/>
  <c r="B192" i="22"/>
  <c r="C192" i="22"/>
  <c r="D192" i="22"/>
  <c r="E192" i="22"/>
  <c r="F192" i="22"/>
  <c r="G192" i="22"/>
  <c r="H192" i="22"/>
  <c r="B193" i="22"/>
  <c r="C193" i="22"/>
  <c r="D193" i="22"/>
  <c r="E193" i="22"/>
  <c r="F193" i="22"/>
  <c r="G193" i="22"/>
  <c r="H193" i="22"/>
  <c r="B194" i="22"/>
  <c r="C194" i="22"/>
  <c r="D194" i="22"/>
  <c r="E194" i="22"/>
  <c r="F194" i="22"/>
  <c r="G194" i="22"/>
  <c r="H194" i="22"/>
  <c r="B195" i="22"/>
  <c r="C195" i="22"/>
  <c r="D195" i="22"/>
  <c r="E195" i="22"/>
  <c r="F195" i="22"/>
  <c r="G195" i="22"/>
  <c r="H195" i="22"/>
  <c r="B196" i="22"/>
  <c r="C196" i="22"/>
  <c r="D196" i="22"/>
  <c r="E196" i="22"/>
  <c r="F196" i="22"/>
  <c r="G196" i="22"/>
  <c r="H196" i="22"/>
  <c r="B197" i="22"/>
  <c r="C197" i="22"/>
  <c r="D197" i="22"/>
  <c r="E197" i="22"/>
  <c r="F197" i="22"/>
  <c r="G197" i="22"/>
  <c r="H197" i="22"/>
  <c r="B198" i="22"/>
  <c r="C198" i="22"/>
  <c r="D198" i="22"/>
  <c r="E198" i="22"/>
  <c r="F198" i="22"/>
  <c r="G198" i="22"/>
  <c r="H198" i="22"/>
  <c r="B199" i="22"/>
  <c r="C199" i="22"/>
  <c r="D199" i="22"/>
  <c r="E199" i="22"/>
  <c r="F199" i="22"/>
  <c r="G199" i="22"/>
  <c r="H199" i="22"/>
  <c r="B200" i="22"/>
  <c r="C200" i="22"/>
  <c r="D200" i="22"/>
  <c r="E200" i="22"/>
  <c r="F200" i="22"/>
  <c r="G200" i="22"/>
  <c r="H200" i="22"/>
  <c r="B201" i="22"/>
  <c r="C201" i="22"/>
  <c r="D201" i="22"/>
  <c r="E201" i="22"/>
  <c r="F201" i="22"/>
  <c r="G201" i="22"/>
  <c r="H201" i="22"/>
  <c r="B202" i="22"/>
  <c r="C202" i="22"/>
  <c r="D202" i="22"/>
  <c r="E202" i="22"/>
  <c r="F202" i="22"/>
  <c r="G202" i="22"/>
  <c r="H202" i="22"/>
  <c r="B203" i="22"/>
  <c r="C203" i="22"/>
  <c r="D203" i="22"/>
  <c r="E203" i="22"/>
  <c r="F203" i="22"/>
  <c r="G203" i="22"/>
  <c r="H203" i="22"/>
  <c r="B204" i="22"/>
  <c r="C204" i="22"/>
  <c r="D204" i="22"/>
  <c r="E204" i="22"/>
  <c r="F204" i="22"/>
  <c r="G204" i="22"/>
  <c r="H204" i="22"/>
  <c r="B205" i="22"/>
  <c r="C205" i="22"/>
  <c r="D205" i="22"/>
  <c r="E205" i="22"/>
  <c r="F205" i="22"/>
  <c r="G205" i="22"/>
  <c r="H205" i="22"/>
  <c r="B206" i="22"/>
  <c r="C206" i="22"/>
  <c r="D206" i="22"/>
  <c r="E206" i="22"/>
  <c r="F206" i="22"/>
  <c r="G206" i="22"/>
  <c r="H206" i="22"/>
  <c r="B207" i="22"/>
  <c r="C207" i="22"/>
  <c r="D207" i="22"/>
  <c r="E207" i="22"/>
  <c r="F207" i="22"/>
  <c r="G207" i="22"/>
  <c r="H207" i="22"/>
  <c r="B208" i="22"/>
  <c r="C208" i="22"/>
  <c r="D208" i="22"/>
  <c r="E208" i="22"/>
  <c r="F208" i="22"/>
  <c r="G208" i="22"/>
  <c r="H208" i="22"/>
  <c r="B209" i="22"/>
  <c r="C209" i="22"/>
  <c r="D209" i="22"/>
  <c r="E209" i="22"/>
  <c r="F209" i="22"/>
  <c r="G209" i="22"/>
  <c r="H209" i="22"/>
  <c r="B210" i="22"/>
  <c r="C210" i="22"/>
  <c r="D210" i="22"/>
  <c r="E210" i="22"/>
  <c r="F210" i="22"/>
  <c r="G210" i="22"/>
  <c r="H210" i="22"/>
  <c r="B211" i="22"/>
  <c r="C211" i="22"/>
  <c r="D211" i="22"/>
  <c r="E211" i="22"/>
  <c r="F211" i="22"/>
  <c r="G211" i="22"/>
  <c r="H211" i="22"/>
  <c r="H187" i="22"/>
  <c r="G187" i="22"/>
  <c r="F187" i="22"/>
  <c r="E187" i="22"/>
  <c r="D187" i="22"/>
  <c r="C187" i="22"/>
  <c r="B187" i="22"/>
  <c r="B158" i="22"/>
  <c r="C158" i="22"/>
  <c r="D158" i="22"/>
  <c r="E158" i="22"/>
  <c r="F158" i="22"/>
  <c r="G158" i="22"/>
  <c r="H158" i="22"/>
  <c r="B159" i="22"/>
  <c r="C159" i="22"/>
  <c r="D159" i="22"/>
  <c r="E159" i="22"/>
  <c r="F159" i="22"/>
  <c r="G159" i="22"/>
  <c r="H159" i="22"/>
  <c r="B160" i="22"/>
  <c r="C160" i="22"/>
  <c r="D160" i="22"/>
  <c r="E160" i="22"/>
  <c r="F160" i="22"/>
  <c r="G160" i="22"/>
  <c r="H160" i="22"/>
  <c r="B161" i="22"/>
  <c r="C161" i="22"/>
  <c r="D161" i="22"/>
  <c r="E161" i="22"/>
  <c r="F161" i="22"/>
  <c r="G161" i="22"/>
  <c r="H161" i="22"/>
  <c r="B162" i="22"/>
  <c r="C162" i="22"/>
  <c r="D162" i="22"/>
  <c r="E162" i="22"/>
  <c r="F162" i="22"/>
  <c r="G162" i="22"/>
  <c r="H162" i="22"/>
  <c r="B163" i="22"/>
  <c r="C163" i="22"/>
  <c r="D163" i="22"/>
  <c r="E163" i="22"/>
  <c r="F163" i="22"/>
  <c r="G163" i="22"/>
  <c r="H163" i="22"/>
  <c r="B164" i="22"/>
  <c r="C164" i="22"/>
  <c r="D164" i="22"/>
  <c r="E164" i="22"/>
  <c r="F164" i="22"/>
  <c r="G164" i="22"/>
  <c r="H164" i="22"/>
  <c r="B165" i="22"/>
  <c r="C165" i="22"/>
  <c r="D165" i="22"/>
  <c r="E165" i="22"/>
  <c r="F165" i="22"/>
  <c r="G165" i="22"/>
  <c r="H165" i="22"/>
  <c r="B166" i="22"/>
  <c r="C166" i="22"/>
  <c r="D166" i="22"/>
  <c r="E166" i="22"/>
  <c r="F166" i="22"/>
  <c r="G166" i="22"/>
  <c r="H166" i="22"/>
  <c r="B167" i="22"/>
  <c r="C167" i="22"/>
  <c r="D167" i="22"/>
  <c r="E167" i="22"/>
  <c r="F167" i="22"/>
  <c r="G167" i="22"/>
  <c r="H167" i="22"/>
  <c r="B168" i="22"/>
  <c r="C168" i="22"/>
  <c r="D168" i="22"/>
  <c r="E168" i="22"/>
  <c r="F168" i="22"/>
  <c r="G168" i="22"/>
  <c r="H168" i="22"/>
  <c r="B169" i="22"/>
  <c r="C169" i="22"/>
  <c r="D169" i="22"/>
  <c r="E169" i="22"/>
  <c r="F169" i="22"/>
  <c r="G169" i="22"/>
  <c r="H169" i="22"/>
  <c r="B170" i="22"/>
  <c r="C170" i="22"/>
  <c r="D170" i="22"/>
  <c r="E170" i="22"/>
  <c r="F170" i="22"/>
  <c r="G170" i="22"/>
  <c r="H170" i="22"/>
  <c r="B171" i="22"/>
  <c r="C171" i="22"/>
  <c r="D171" i="22"/>
  <c r="E171" i="22"/>
  <c r="F171" i="22"/>
  <c r="G171" i="22"/>
  <c r="H171" i="22"/>
  <c r="B172" i="22"/>
  <c r="C172" i="22"/>
  <c r="D172" i="22"/>
  <c r="E172" i="22"/>
  <c r="F172" i="22"/>
  <c r="G172" i="22"/>
  <c r="H172" i="22"/>
  <c r="B173" i="22"/>
  <c r="C173" i="22"/>
  <c r="D173" i="22"/>
  <c r="E173" i="22"/>
  <c r="F173" i="22"/>
  <c r="G173" i="22"/>
  <c r="H173" i="22"/>
  <c r="B174" i="22"/>
  <c r="C174" i="22"/>
  <c r="D174" i="22"/>
  <c r="E174" i="22"/>
  <c r="F174" i="22"/>
  <c r="G174" i="22"/>
  <c r="H174" i="22"/>
  <c r="B175" i="22"/>
  <c r="C175" i="22"/>
  <c r="D175" i="22"/>
  <c r="E175" i="22"/>
  <c r="F175" i="22"/>
  <c r="G175" i="22"/>
  <c r="H175" i="22"/>
  <c r="B176" i="22"/>
  <c r="C176" i="22"/>
  <c r="D176" i="22"/>
  <c r="E176" i="22"/>
  <c r="F176" i="22"/>
  <c r="G176" i="22"/>
  <c r="H176" i="22"/>
  <c r="B177" i="22"/>
  <c r="C177" i="22"/>
  <c r="D177" i="22"/>
  <c r="E177" i="22"/>
  <c r="F177" i="22"/>
  <c r="G177" i="22"/>
  <c r="H177" i="22"/>
  <c r="B178" i="22"/>
  <c r="C178" i="22"/>
  <c r="D178" i="22"/>
  <c r="E178" i="22"/>
  <c r="F178" i="22"/>
  <c r="G178" i="22"/>
  <c r="H178" i="22"/>
  <c r="B179" i="22"/>
  <c r="C179" i="22"/>
  <c r="D179" i="22"/>
  <c r="E179" i="22"/>
  <c r="F179" i="22"/>
  <c r="G179" i="22"/>
  <c r="H179" i="22"/>
  <c r="B180" i="22"/>
  <c r="C180" i="22"/>
  <c r="D180" i="22"/>
  <c r="E180" i="22"/>
  <c r="F180" i="22"/>
  <c r="G180" i="22"/>
  <c r="H180" i="22"/>
  <c r="B181" i="22"/>
  <c r="C181" i="22"/>
  <c r="D181" i="22"/>
  <c r="E181" i="22"/>
  <c r="F181" i="22"/>
  <c r="G181" i="22"/>
  <c r="H181" i="22"/>
  <c r="H157" i="22"/>
  <c r="G157" i="22"/>
  <c r="F157" i="22"/>
  <c r="E157" i="22"/>
  <c r="D157" i="22"/>
  <c r="C157" i="22"/>
  <c r="B157" i="22"/>
  <c r="B128" i="22"/>
  <c r="C128" i="22"/>
  <c r="D128" i="22"/>
  <c r="E128" i="22"/>
  <c r="F128" i="22"/>
  <c r="G128" i="22"/>
  <c r="H128" i="22"/>
  <c r="B129" i="22"/>
  <c r="C129" i="22"/>
  <c r="D129" i="22"/>
  <c r="E129" i="22"/>
  <c r="F129" i="22"/>
  <c r="G129" i="22"/>
  <c r="H129" i="22"/>
  <c r="B130" i="22"/>
  <c r="C130" i="22"/>
  <c r="D130" i="22"/>
  <c r="E130" i="22"/>
  <c r="F130" i="22"/>
  <c r="G130" i="22"/>
  <c r="H130" i="22"/>
  <c r="B131" i="22"/>
  <c r="C131" i="22"/>
  <c r="D131" i="22"/>
  <c r="E131" i="22"/>
  <c r="F131" i="22"/>
  <c r="G131" i="22"/>
  <c r="H131" i="22"/>
  <c r="B132" i="22"/>
  <c r="C132" i="22"/>
  <c r="D132" i="22"/>
  <c r="E132" i="22"/>
  <c r="F132" i="22"/>
  <c r="G132" i="22"/>
  <c r="H132" i="22"/>
  <c r="B133" i="22"/>
  <c r="C133" i="22"/>
  <c r="D133" i="22"/>
  <c r="E133" i="22"/>
  <c r="F133" i="22"/>
  <c r="G133" i="22"/>
  <c r="H133" i="22"/>
  <c r="B134" i="22"/>
  <c r="C134" i="22"/>
  <c r="D134" i="22"/>
  <c r="E134" i="22"/>
  <c r="F134" i="22"/>
  <c r="G134" i="22"/>
  <c r="H134" i="22"/>
  <c r="B135" i="22"/>
  <c r="C135" i="22"/>
  <c r="D135" i="22"/>
  <c r="E135" i="22"/>
  <c r="F135" i="22"/>
  <c r="G135" i="22"/>
  <c r="H135" i="22"/>
  <c r="B136" i="22"/>
  <c r="C136" i="22"/>
  <c r="D136" i="22"/>
  <c r="E136" i="22"/>
  <c r="F136" i="22"/>
  <c r="G136" i="22"/>
  <c r="H136" i="22"/>
  <c r="B137" i="22"/>
  <c r="C137" i="22"/>
  <c r="D137" i="22"/>
  <c r="E137" i="22"/>
  <c r="F137" i="22"/>
  <c r="G137" i="22"/>
  <c r="H137" i="22"/>
  <c r="B138" i="22"/>
  <c r="C138" i="22"/>
  <c r="D138" i="22"/>
  <c r="E138" i="22"/>
  <c r="F138" i="22"/>
  <c r="G138" i="22"/>
  <c r="H138" i="22"/>
  <c r="B139" i="22"/>
  <c r="C139" i="22"/>
  <c r="D139" i="22"/>
  <c r="E139" i="22"/>
  <c r="F139" i="22"/>
  <c r="G139" i="22"/>
  <c r="H139" i="22"/>
  <c r="B140" i="22"/>
  <c r="C140" i="22"/>
  <c r="D140" i="22"/>
  <c r="E140" i="22"/>
  <c r="F140" i="22"/>
  <c r="G140" i="22"/>
  <c r="H140" i="22"/>
  <c r="B141" i="22"/>
  <c r="C141" i="22"/>
  <c r="D141" i="22"/>
  <c r="E141" i="22"/>
  <c r="F141" i="22"/>
  <c r="G141" i="22"/>
  <c r="H141" i="22"/>
  <c r="B142" i="22"/>
  <c r="C142" i="22"/>
  <c r="D142" i="22"/>
  <c r="E142" i="22"/>
  <c r="F142" i="22"/>
  <c r="G142" i="22"/>
  <c r="H142" i="22"/>
  <c r="B143" i="22"/>
  <c r="C143" i="22"/>
  <c r="D143" i="22"/>
  <c r="E143" i="22"/>
  <c r="F143" i="22"/>
  <c r="G143" i="22"/>
  <c r="H143" i="22"/>
  <c r="B144" i="22"/>
  <c r="C144" i="22"/>
  <c r="D144" i="22"/>
  <c r="E144" i="22"/>
  <c r="F144" i="22"/>
  <c r="G144" i="22"/>
  <c r="H144" i="22"/>
  <c r="B145" i="22"/>
  <c r="C145" i="22"/>
  <c r="D145" i="22"/>
  <c r="E145" i="22"/>
  <c r="F145" i="22"/>
  <c r="G145" i="22"/>
  <c r="H145" i="22"/>
  <c r="B146" i="22"/>
  <c r="C146" i="22"/>
  <c r="D146" i="22"/>
  <c r="E146" i="22"/>
  <c r="F146" i="22"/>
  <c r="G146" i="22"/>
  <c r="H146" i="22"/>
  <c r="B147" i="22"/>
  <c r="C147" i="22"/>
  <c r="D147" i="22"/>
  <c r="E147" i="22"/>
  <c r="F147" i="22"/>
  <c r="G147" i="22"/>
  <c r="H147" i="22"/>
  <c r="B148" i="22"/>
  <c r="C148" i="22"/>
  <c r="D148" i="22"/>
  <c r="E148" i="22"/>
  <c r="F148" i="22"/>
  <c r="G148" i="22"/>
  <c r="H148" i="22"/>
  <c r="B149" i="22"/>
  <c r="C149" i="22"/>
  <c r="D149" i="22"/>
  <c r="E149" i="22"/>
  <c r="F149" i="22"/>
  <c r="G149" i="22"/>
  <c r="H149" i="22"/>
  <c r="B150" i="22"/>
  <c r="C150" i="22"/>
  <c r="D150" i="22"/>
  <c r="E150" i="22"/>
  <c r="F150" i="22"/>
  <c r="G150" i="22"/>
  <c r="H150" i="22"/>
  <c r="B151" i="22"/>
  <c r="C151" i="22"/>
  <c r="D151" i="22"/>
  <c r="E151" i="22"/>
  <c r="F151" i="22"/>
  <c r="G151" i="22"/>
  <c r="H151" i="22"/>
  <c r="H127" i="22"/>
  <c r="G127" i="22"/>
  <c r="F127" i="22"/>
  <c r="E127" i="22"/>
  <c r="D127" i="22"/>
  <c r="C127" i="22"/>
  <c r="B127" i="22"/>
  <c r="B98" i="22"/>
  <c r="C98" i="22"/>
  <c r="D98" i="22"/>
  <c r="E98" i="22"/>
  <c r="F98" i="22"/>
  <c r="G98" i="22"/>
  <c r="H98" i="22"/>
  <c r="B99" i="22"/>
  <c r="C99" i="22"/>
  <c r="D99" i="22"/>
  <c r="E99" i="22"/>
  <c r="F99" i="22"/>
  <c r="G99" i="22"/>
  <c r="H99" i="22"/>
  <c r="B100" i="22"/>
  <c r="C100" i="22"/>
  <c r="D100" i="22"/>
  <c r="E100" i="22"/>
  <c r="F100" i="22"/>
  <c r="G100" i="22"/>
  <c r="H100" i="22"/>
  <c r="B101" i="22"/>
  <c r="C101" i="22"/>
  <c r="D101" i="22"/>
  <c r="E101" i="22"/>
  <c r="F101" i="22"/>
  <c r="G101" i="22"/>
  <c r="H101" i="22"/>
  <c r="B102" i="22"/>
  <c r="C102" i="22"/>
  <c r="D102" i="22"/>
  <c r="E102" i="22"/>
  <c r="F102" i="22"/>
  <c r="G102" i="22"/>
  <c r="H102" i="22"/>
  <c r="B103" i="22"/>
  <c r="C103" i="22"/>
  <c r="D103" i="22"/>
  <c r="E103" i="22"/>
  <c r="F103" i="22"/>
  <c r="G103" i="22"/>
  <c r="H103" i="22"/>
  <c r="B104" i="22"/>
  <c r="C104" i="22"/>
  <c r="D104" i="22"/>
  <c r="E104" i="22"/>
  <c r="F104" i="22"/>
  <c r="G104" i="22"/>
  <c r="H104" i="22"/>
  <c r="B105" i="22"/>
  <c r="C105" i="22"/>
  <c r="D105" i="22"/>
  <c r="E105" i="22"/>
  <c r="F105" i="22"/>
  <c r="G105" i="22"/>
  <c r="H105" i="22"/>
  <c r="B106" i="22"/>
  <c r="C106" i="22"/>
  <c r="D106" i="22"/>
  <c r="E106" i="22"/>
  <c r="F106" i="22"/>
  <c r="G106" i="22"/>
  <c r="H106" i="22"/>
  <c r="B107" i="22"/>
  <c r="C107" i="22"/>
  <c r="D107" i="22"/>
  <c r="E107" i="22"/>
  <c r="F107" i="22"/>
  <c r="G107" i="22"/>
  <c r="H107" i="22"/>
  <c r="B108" i="22"/>
  <c r="C108" i="22"/>
  <c r="D108" i="22"/>
  <c r="E108" i="22"/>
  <c r="F108" i="22"/>
  <c r="G108" i="22"/>
  <c r="H108" i="22"/>
  <c r="B109" i="22"/>
  <c r="C109" i="22"/>
  <c r="D109" i="22"/>
  <c r="E109" i="22"/>
  <c r="F109" i="22"/>
  <c r="G109" i="22"/>
  <c r="H109" i="22"/>
  <c r="B110" i="22"/>
  <c r="C110" i="22"/>
  <c r="D110" i="22"/>
  <c r="E110" i="22"/>
  <c r="F110" i="22"/>
  <c r="G110" i="22"/>
  <c r="H110" i="22"/>
  <c r="B111" i="22"/>
  <c r="C111" i="22"/>
  <c r="D111" i="22"/>
  <c r="E111" i="22"/>
  <c r="F111" i="22"/>
  <c r="G111" i="22"/>
  <c r="H111" i="22"/>
  <c r="B112" i="22"/>
  <c r="C112" i="22"/>
  <c r="D112" i="22"/>
  <c r="E112" i="22"/>
  <c r="F112" i="22"/>
  <c r="G112" i="22"/>
  <c r="H112" i="22"/>
  <c r="B113" i="22"/>
  <c r="C113" i="22"/>
  <c r="D113" i="22"/>
  <c r="E113" i="22"/>
  <c r="F113" i="22"/>
  <c r="G113" i="22"/>
  <c r="H113" i="22"/>
  <c r="B114" i="22"/>
  <c r="C114" i="22"/>
  <c r="D114" i="22"/>
  <c r="E114" i="22"/>
  <c r="F114" i="22"/>
  <c r="G114" i="22"/>
  <c r="H114" i="22"/>
  <c r="B115" i="22"/>
  <c r="C115" i="22"/>
  <c r="D115" i="22"/>
  <c r="E115" i="22"/>
  <c r="F115" i="22"/>
  <c r="G115" i="22"/>
  <c r="H115" i="22"/>
  <c r="B116" i="22"/>
  <c r="C116" i="22"/>
  <c r="D116" i="22"/>
  <c r="E116" i="22"/>
  <c r="F116" i="22"/>
  <c r="G116" i="22"/>
  <c r="H116" i="22"/>
  <c r="B117" i="22"/>
  <c r="C117" i="22"/>
  <c r="D117" i="22"/>
  <c r="E117" i="22"/>
  <c r="F117" i="22"/>
  <c r="G117" i="22"/>
  <c r="H117" i="22"/>
  <c r="B118" i="22"/>
  <c r="C118" i="22"/>
  <c r="D118" i="22"/>
  <c r="E118" i="22"/>
  <c r="F118" i="22"/>
  <c r="G118" i="22"/>
  <c r="H118" i="22"/>
  <c r="B119" i="22"/>
  <c r="C119" i="22"/>
  <c r="D119" i="22"/>
  <c r="E119" i="22"/>
  <c r="F119" i="22"/>
  <c r="G119" i="22"/>
  <c r="H119" i="22"/>
  <c r="B120" i="22"/>
  <c r="C120" i="22"/>
  <c r="D120" i="22"/>
  <c r="E120" i="22"/>
  <c r="F120" i="22"/>
  <c r="G120" i="22"/>
  <c r="H120" i="22"/>
  <c r="B121" i="22"/>
  <c r="C121" i="22"/>
  <c r="D121" i="22"/>
  <c r="E121" i="22"/>
  <c r="F121" i="22"/>
  <c r="G121" i="22"/>
  <c r="H121" i="22"/>
  <c r="H97" i="22"/>
  <c r="G97" i="22"/>
  <c r="F97" i="22"/>
  <c r="E97" i="22"/>
  <c r="D97" i="22"/>
  <c r="C97" i="22"/>
  <c r="B97" i="22"/>
  <c r="B68" i="22"/>
  <c r="C68" i="22"/>
  <c r="D68" i="22"/>
  <c r="E68" i="22"/>
  <c r="F68" i="22"/>
  <c r="G68" i="22"/>
  <c r="H68" i="22"/>
  <c r="B69" i="22"/>
  <c r="C69" i="22"/>
  <c r="D69" i="22"/>
  <c r="E69" i="22"/>
  <c r="F69" i="22"/>
  <c r="G69" i="22"/>
  <c r="H69" i="22"/>
  <c r="B70" i="22"/>
  <c r="C70" i="22"/>
  <c r="D70" i="22"/>
  <c r="E70" i="22"/>
  <c r="F70" i="22"/>
  <c r="G70" i="22"/>
  <c r="H70" i="22"/>
  <c r="B71" i="22"/>
  <c r="C71" i="22"/>
  <c r="D71" i="22"/>
  <c r="E71" i="22"/>
  <c r="F71" i="22"/>
  <c r="G71" i="22"/>
  <c r="H71" i="22"/>
  <c r="B72" i="22"/>
  <c r="C72" i="22"/>
  <c r="D72" i="22"/>
  <c r="E72" i="22"/>
  <c r="F72" i="22"/>
  <c r="G72" i="22"/>
  <c r="H72" i="22"/>
  <c r="B73" i="22"/>
  <c r="C73" i="22"/>
  <c r="D73" i="22"/>
  <c r="E73" i="22"/>
  <c r="F73" i="22"/>
  <c r="G73" i="22"/>
  <c r="H73" i="22"/>
  <c r="B74" i="22"/>
  <c r="C74" i="22"/>
  <c r="D74" i="22"/>
  <c r="E74" i="22"/>
  <c r="F74" i="22"/>
  <c r="G74" i="22"/>
  <c r="H74" i="22"/>
  <c r="B75" i="22"/>
  <c r="C75" i="22"/>
  <c r="D75" i="22"/>
  <c r="E75" i="22"/>
  <c r="F75" i="22"/>
  <c r="G75" i="22"/>
  <c r="H75" i="22"/>
  <c r="B76" i="22"/>
  <c r="C76" i="22"/>
  <c r="D76" i="22"/>
  <c r="E76" i="22"/>
  <c r="F76" i="22"/>
  <c r="G76" i="22"/>
  <c r="H76" i="22"/>
  <c r="B77" i="22"/>
  <c r="C77" i="22"/>
  <c r="D77" i="22"/>
  <c r="E77" i="22"/>
  <c r="F77" i="22"/>
  <c r="G77" i="22"/>
  <c r="H77" i="22"/>
  <c r="B78" i="22"/>
  <c r="C78" i="22"/>
  <c r="D78" i="22"/>
  <c r="E78" i="22"/>
  <c r="F78" i="22"/>
  <c r="G78" i="22"/>
  <c r="H78" i="22"/>
  <c r="B79" i="22"/>
  <c r="C79" i="22"/>
  <c r="D79" i="22"/>
  <c r="E79" i="22"/>
  <c r="F79" i="22"/>
  <c r="G79" i="22"/>
  <c r="H79" i="22"/>
  <c r="B80" i="22"/>
  <c r="C80" i="22"/>
  <c r="D80" i="22"/>
  <c r="E80" i="22"/>
  <c r="F80" i="22"/>
  <c r="G80" i="22"/>
  <c r="H80" i="22"/>
  <c r="B81" i="22"/>
  <c r="C81" i="22"/>
  <c r="D81" i="22"/>
  <c r="E81" i="22"/>
  <c r="F81" i="22"/>
  <c r="G81" i="22"/>
  <c r="H81" i="22"/>
  <c r="B82" i="22"/>
  <c r="C82" i="22"/>
  <c r="D82" i="22"/>
  <c r="E82" i="22"/>
  <c r="F82" i="22"/>
  <c r="G82" i="22"/>
  <c r="H82" i="22"/>
  <c r="B83" i="22"/>
  <c r="C83" i="22"/>
  <c r="D83" i="22"/>
  <c r="E83" i="22"/>
  <c r="F83" i="22"/>
  <c r="G83" i="22"/>
  <c r="H83" i="22"/>
  <c r="B84" i="22"/>
  <c r="C84" i="22"/>
  <c r="D84" i="22"/>
  <c r="E84" i="22"/>
  <c r="F84" i="22"/>
  <c r="G84" i="22"/>
  <c r="H84" i="22"/>
  <c r="B85" i="22"/>
  <c r="C85" i="22"/>
  <c r="D85" i="22"/>
  <c r="E85" i="22"/>
  <c r="F85" i="22"/>
  <c r="G85" i="22"/>
  <c r="H85" i="22"/>
  <c r="B86" i="22"/>
  <c r="C86" i="22"/>
  <c r="D86" i="22"/>
  <c r="E86" i="22"/>
  <c r="F86" i="22"/>
  <c r="G86" i="22"/>
  <c r="H86" i="22"/>
  <c r="B87" i="22"/>
  <c r="C87" i="22"/>
  <c r="D87" i="22"/>
  <c r="E87" i="22"/>
  <c r="F87" i="22"/>
  <c r="G87" i="22"/>
  <c r="H87" i="22"/>
  <c r="B88" i="22"/>
  <c r="C88" i="22"/>
  <c r="D88" i="22"/>
  <c r="E88" i="22"/>
  <c r="F88" i="22"/>
  <c r="G88" i="22"/>
  <c r="H88" i="22"/>
  <c r="B89" i="22"/>
  <c r="C89" i="22"/>
  <c r="D89" i="22"/>
  <c r="E89" i="22"/>
  <c r="F89" i="22"/>
  <c r="G89" i="22"/>
  <c r="H89" i="22"/>
  <c r="B90" i="22"/>
  <c r="C90" i="22"/>
  <c r="D90" i="22"/>
  <c r="E90" i="22"/>
  <c r="F90" i="22"/>
  <c r="G90" i="22"/>
  <c r="H90" i="22"/>
  <c r="B91" i="22"/>
  <c r="C91" i="22"/>
  <c r="D91" i="22"/>
  <c r="E91" i="22"/>
  <c r="F91" i="22"/>
  <c r="G91" i="22"/>
  <c r="H91" i="22"/>
  <c r="H67" i="22"/>
  <c r="G67" i="22"/>
  <c r="F67" i="22"/>
  <c r="E67" i="22"/>
  <c r="D67" i="22"/>
  <c r="C67" i="22"/>
  <c r="B67" i="22"/>
  <c r="B38" i="22"/>
  <c r="C38" i="22"/>
  <c r="D38" i="22"/>
  <c r="E38" i="22"/>
  <c r="F38" i="22"/>
  <c r="G38" i="22"/>
  <c r="H38" i="22"/>
  <c r="B39" i="22"/>
  <c r="C39" i="22"/>
  <c r="D39" i="22"/>
  <c r="E39" i="22"/>
  <c r="F39" i="22"/>
  <c r="G39" i="22"/>
  <c r="H39" i="22"/>
  <c r="B40" i="22"/>
  <c r="C40" i="22"/>
  <c r="D40" i="22"/>
  <c r="E40" i="22"/>
  <c r="F40" i="22"/>
  <c r="G40" i="22"/>
  <c r="H40" i="22"/>
  <c r="B41" i="22"/>
  <c r="C41" i="22"/>
  <c r="D41" i="22"/>
  <c r="E41" i="22"/>
  <c r="F41" i="22"/>
  <c r="G41" i="22"/>
  <c r="H41" i="22"/>
  <c r="B42" i="22"/>
  <c r="C42" i="22"/>
  <c r="D42" i="22"/>
  <c r="E42" i="22"/>
  <c r="F42" i="22"/>
  <c r="G42" i="22"/>
  <c r="H42" i="22"/>
  <c r="B43" i="22"/>
  <c r="C43" i="22"/>
  <c r="D43" i="22"/>
  <c r="E43" i="22"/>
  <c r="F43" i="22"/>
  <c r="G43" i="22"/>
  <c r="H43" i="22"/>
  <c r="B44" i="22"/>
  <c r="C44" i="22"/>
  <c r="D44" i="22"/>
  <c r="E44" i="22"/>
  <c r="F44" i="22"/>
  <c r="G44" i="22"/>
  <c r="H44" i="22"/>
  <c r="B45" i="22"/>
  <c r="C45" i="22"/>
  <c r="D45" i="22"/>
  <c r="E45" i="22"/>
  <c r="F45" i="22"/>
  <c r="G45" i="22"/>
  <c r="H45" i="22"/>
  <c r="B46" i="22"/>
  <c r="C46" i="22"/>
  <c r="D46" i="22"/>
  <c r="E46" i="22"/>
  <c r="F46" i="22"/>
  <c r="G46" i="22"/>
  <c r="H46" i="22"/>
  <c r="B47" i="22"/>
  <c r="C47" i="22"/>
  <c r="D47" i="22"/>
  <c r="E47" i="22"/>
  <c r="F47" i="22"/>
  <c r="G47" i="22"/>
  <c r="H47" i="22"/>
  <c r="B48" i="22"/>
  <c r="C48" i="22"/>
  <c r="D48" i="22"/>
  <c r="E48" i="22"/>
  <c r="F48" i="22"/>
  <c r="G48" i="22"/>
  <c r="H48" i="22"/>
  <c r="B49" i="22"/>
  <c r="C49" i="22"/>
  <c r="D49" i="22"/>
  <c r="E49" i="22"/>
  <c r="F49" i="22"/>
  <c r="G49" i="22"/>
  <c r="H49" i="22"/>
  <c r="B50" i="22"/>
  <c r="C50" i="22"/>
  <c r="D50" i="22"/>
  <c r="E50" i="22"/>
  <c r="F50" i="22"/>
  <c r="G50" i="22"/>
  <c r="H50" i="22"/>
  <c r="B51" i="22"/>
  <c r="C51" i="22"/>
  <c r="D51" i="22"/>
  <c r="E51" i="22"/>
  <c r="F51" i="22"/>
  <c r="G51" i="22"/>
  <c r="H51" i="22"/>
  <c r="B52" i="22"/>
  <c r="C52" i="22"/>
  <c r="D52" i="22"/>
  <c r="E52" i="22"/>
  <c r="F52" i="22"/>
  <c r="G52" i="22"/>
  <c r="H52" i="22"/>
  <c r="B53" i="22"/>
  <c r="C53" i="22"/>
  <c r="D53" i="22"/>
  <c r="E53" i="22"/>
  <c r="F53" i="22"/>
  <c r="G53" i="22"/>
  <c r="H53" i="22"/>
  <c r="B54" i="22"/>
  <c r="C54" i="22"/>
  <c r="D54" i="22"/>
  <c r="E54" i="22"/>
  <c r="F54" i="22"/>
  <c r="G54" i="22"/>
  <c r="H54" i="22"/>
  <c r="B55" i="22"/>
  <c r="C55" i="22"/>
  <c r="D55" i="22"/>
  <c r="E55" i="22"/>
  <c r="F55" i="22"/>
  <c r="G55" i="22"/>
  <c r="H55" i="22"/>
  <c r="B56" i="22"/>
  <c r="C56" i="22"/>
  <c r="D56" i="22"/>
  <c r="E56" i="22"/>
  <c r="F56" i="22"/>
  <c r="G56" i="22"/>
  <c r="H56" i="22"/>
  <c r="B57" i="22"/>
  <c r="C57" i="22"/>
  <c r="D57" i="22"/>
  <c r="E57" i="22"/>
  <c r="F57" i="22"/>
  <c r="G57" i="22"/>
  <c r="H57" i="22"/>
  <c r="B58" i="22"/>
  <c r="C58" i="22"/>
  <c r="D58" i="22"/>
  <c r="E58" i="22"/>
  <c r="F58" i="22"/>
  <c r="G58" i="22"/>
  <c r="H58" i="22"/>
  <c r="B59" i="22"/>
  <c r="C59" i="22"/>
  <c r="D59" i="22"/>
  <c r="E59" i="22"/>
  <c r="F59" i="22"/>
  <c r="G59" i="22"/>
  <c r="H59" i="22"/>
  <c r="B60" i="22"/>
  <c r="C60" i="22"/>
  <c r="D60" i="22"/>
  <c r="E60" i="22"/>
  <c r="F60" i="22"/>
  <c r="G60" i="22"/>
  <c r="H60" i="22"/>
  <c r="B61" i="22"/>
  <c r="C61" i="22"/>
  <c r="D61" i="22"/>
  <c r="E61" i="22"/>
  <c r="F61" i="22"/>
  <c r="G61" i="22"/>
  <c r="H61" i="22"/>
  <c r="H37" i="22"/>
  <c r="G37" i="22"/>
  <c r="F37" i="22"/>
  <c r="E37" i="22"/>
  <c r="D37" i="22"/>
  <c r="C37" i="22"/>
  <c r="B37" i="22"/>
  <c r="M314" i="14"/>
  <c r="L314" i="14"/>
  <c r="K314" i="14"/>
  <c r="M301" i="14"/>
  <c r="L301" i="14"/>
  <c r="K301" i="14"/>
  <c r="M288" i="14"/>
  <c r="L288" i="14"/>
  <c r="K288" i="14"/>
  <c r="M275" i="14"/>
  <c r="L275" i="14"/>
  <c r="K275" i="14"/>
  <c r="M262" i="14"/>
  <c r="L262" i="14"/>
  <c r="K262" i="14"/>
  <c r="M249" i="14"/>
  <c r="L249" i="14"/>
  <c r="K249" i="14"/>
  <c r="M236" i="14"/>
  <c r="L236" i="14"/>
  <c r="K236" i="14"/>
  <c r="M223" i="14"/>
  <c r="L223" i="14"/>
  <c r="K223" i="14"/>
  <c r="M210" i="14"/>
  <c r="L210" i="14"/>
  <c r="K210" i="14"/>
  <c r="M197" i="14"/>
  <c r="L197" i="14"/>
  <c r="K197" i="14"/>
  <c r="M184" i="14"/>
  <c r="L184" i="14"/>
  <c r="K184" i="14"/>
  <c r="M171" i="14"/>
  <c r="L171" i="14"/>
  <c r="K171" i="14"/>
  <c r="M158" i="14"/>
  <c r="L158" i="14"/>
  <c r="K158" i="14"/>
  <c r="M145" i="14"/>
  <c r="L145" i="14"/>
  <c r="K145" i="14"/>
  <c r="M132" i="14"/>
  <c r="L132" i="14"/>
  <c r="K132" i="14"/>
  <c r="M119" i="14"/>
  <c r="L119" i="14"/>
  <c r="K119" i="14"/>
  <c r="M106" i="14"/>
  <c r="L106" i="14"/>
  <c r="K106" i="14"/>
  <c r="M93" i="14"/>
  <c r="L93" i="14"/>
  <c r="K93" i="14"/>
  <c r="M80" i="14"/>
  <c r="L80" i="14"/>
  <c r="K80" i="14"/>
  <c r="M67" i="14"/>
  <c r="L67" i="14"/>
  <c r="K67" i="14"/>
  <c r="M54" i="14"/>
  <c r="L54" i="14"/>
  <c r="K54" i="14"/>
  <c r="M41" i="14"/>
  <c r="L41" i="14"/>
  <c r="K41" i="14"/>
  <c r="M28" i="14"/>
  <c r="L28" i="14"/>
  <c r="K28" i="14"/>
  <c r="L15" i="14"/>
  <c r="M15" i="14"/>
  <c r="K15" i="14"/>
  <c r="C333" i="40"/>
  <c r="D333" i="40"/>
  <c r="E333" i="40"/>
  <c r="F333" i="40"/>
  <c r="G333" i="40"/>
  <c r="C334" i="40"/>
  <c r="D334" i="40"/>
  <c r="E334" i="40"/>
  <c r="F334" i="40"/>
  <c r="G334" i="40"/>
  <c r="C335" i="40"/>
  <c r="D335" i="40"/>
  <c r="E335" i="40"/>
  <c r="F335" i="40"/>
  <c r="G335" i="40"/>
  <c r="C336" i="40"/>
  <c r="D336" i="40"/>
  <c r="E336" i="40"/>
  <c r="F336" i="40"/>
  <c r="G336" i="40"/>
  <c r="C337" i="40"/>
  <c r="D337" i="40"/>
  <c r="E337" i="40"/>
  <c r="F337" i="40"/>
  <c r="G337" i="40"/>
  <c r="C338" i="40"/>
  <c r="D338" i="40"/>
  <c r="E338" i="40"/>
  <c r="F338" i="40"/>
  <c r="G338" i="40"/>
  <c r="C339" i="40"/>
  <c r="D339" i="40"/>
  <c r="E339" i="40"/>
  <c r="F339" i="40"/>
  <c r="G339" i="40"/>
  <c r="C340" i="40"/>
  <c r="D340" i="40"/>
  <c r="E340" i="40"/>
  <c r="F340" i="40"/>
  <c r="G340" i="40"/>
  <c r="C341" i="40"/>
  <c r="D341" i="40"/>
  <c r="E341" i="40"/>
  <c r="F341" i="40"/>
  <c r="G341" i="40"/>
  <c r="C342" i="40"/>
  <c r="D342" i="40"/>
  <c r="E342" i="40"/>
  <c r="F342" i="40"/>
  <c r="G342" i="40"/>
  <c r="C343" i="40"/>
  <c r="D343" i="40"/>
  <c r="E343" i="40"/>
  <c r="F343" i="40"/>
  <c r="G343" i="40"/>
  <c r="C344" i="40"/>
  <c r="D344" i="40"/>
  <c r="E344" i="40"/>
  <c r="F344" i="40"/>
  <c r="G344" i="40"/>
  <c r="C345" i="40"/>
  <c r="D345" i="40"/>
  <c r="E345" i="40"/>
  <c r="F345" i="40"/>
  <c r="G345" i="40"/>
  <c r="C346" i="40"/>
  <c r="D346" i="40"/>
  <c r="E346" i="40"/>
  <c r="F346" i="40"/>
  <c r="G346" i="40"/>
  <c r="C347" i="40"/>
  <c r="D347" i="40"/>
  <c r="E347" i="40"/>
  <c r="F347" i="40"/>
  <c r="G347" i="40"/>
  <c r="C348" i="40"/>
  <c r="D348" i="40"/>
  <c r="E348" i="40"/>
  <c r="F348" i="40"/>
  <c r="G348" i="40"/>
  <c r="C349" i="40"/>
  <c r="D349" i="40"/>
  <c r="E349" i="40"/>
  <c r="F349" i="40"/>
  <c r="G349" i="40"/>
  <c r="C350" i="40"/>
  <c r="D350" i="40"/>
  <c r="E350" i="40"/>
  <c r="F350" i="40"/>
  <c r="G350" i="40"/>
  <c r="C351" i="40"/>
  <c r="D351" i="40"/>
  <c r="E351" i="40"/>
  <c r="F351" i="40"/>
  <c r="G351" i="40"/>
  <c r="C352" i="40"/>
  <c r="D352" i="40"/>
  <c r="E352" i="40"/>
  <c r="F352" i="40"/>
  <c r="G352" i="40"/>
  <c r="C353" i="40"/>
  <c r="D353" i="40"/>
  <c r="E353" i="40"/>
  <c r="F353" i="40"/>
  <c r="G353" i="40"/>
  <c r="C354" i="40"/>
  <c r="D354" i="40"/>
  <c r="E354" i="40"/>
  <c r="F354" i="40"/>
  <c r="G354" i="40"/>
  <c r="C355" i="40"/>
  <c r="D355" i="40"/>
  <c r="E355" i="40"/>
  <c r="F355" i="40"/>
  <c r="G355" i="40"/>
  <c r="C356" i="40"/>
  <c r="D356" i="40"/>
  <c r="E356" i="40"/>
  <c r="F356" i="40"/>
  <c r="G356" i="40"/>
  <c r="C357" i="40"/>
  <c r="D357" i="40"/>
  <c r="E357" i="40"/>
  <c r="F357" i="40"/>
  <c r="G357" i="40"/>
  <c r="L333" i="40"/>
  <c r="M333" i="40"/>
  <c r="L334" i="40"/>
  <c r="M334" i="40"/>
  <c r="L335" i="40"/>
  <c r="M335" i="40"/>
  <c r="L336" i="40"/>
  <c r="M336" i="40"/>
  <c r="L337" i="40"/>
  <c r="M337" i="40"/>
  <c r="L338" i="40"/>
  <c r="M338" i="40"/>
  <c r="L339" i="40"/>
  <c r="M339" i="40"/>
  <c r="L340" i="40"/>
  <c r="M340" i="40"/>
  <c r="L341" i="40"/>
  <c r="M341" i="40"/>
  <c r="L342" i="40"/>
  <c r="M342" i="40"/>
  <c r="L343" i="40"/>
  <c r="M343" i="40"/>
  <c r="L344" i="40"/>
  <c r="M344" i="40"/>
  <c r="L345" i="40"/>
  <c r="M345" i="40"/>
  <c r="L346" i="40"/>
  <c r="M346" i="40"/>
  <c r="L347" i="40"/>
  <c r="M347" i="40"/>
  <c r="L348" i="40"/>
  <c r="M348" i="40"/>
  <c r="L349" i="40"/>
  <c r="M349" i="40"/>
  <c r="L350" i="40"/>
  <c r="M350" i="40"/>
  <c r="L351" i="40"/>
  <c r="M351" i="40"/>
  <c r="L352" i="40"/>
  <c r="M352" i="40"/>
  <c r="L353" i="40"/>
  <c r="M353" i="40"/>
  <c r="L354" i="40"/>
  <c r="M354" i="40"/>
  <c r="L355" i="40"/>
  <c r="M355" i="40"/>
  <c r="L356" i="40"/>
  <c r="M356" i="40"/>
  <c r="L357" i="40"/>
  <c r="M357" i="40"/>
  <c r="K357" i="40"/>
  <c r="K356" i="40"/>
  <c r="K355" i="40"/>
  <c r="K354" i="40"/>
  <c r="K353" i="40"/>
  <c r="K352" i="40"/>
  <c r="K351" i="40"/>
  <c r="K350" i="40"/>
  <c r="K349" i="40"/>
  <c r="K348" i="40"/>
  <c r="K347" i="40"/>
  <c r="K346" i="40"/>
  <c r="K345" i="40"/>
  <c r="K344" i="40"/>
  <c r="K343" i="40"/>
  <c r="K342" i="40"/>
  <c r="K341" i="40"/>
  <c r="K340" i="40"/>
  <c r="K339" i="40"/>
  <c r="K338" i="40"/>
  <c r="K337" i="40"/>
  <c r="K336" i="40"/>
  <c r="K335" i="40"/>
  <c r="K334" i="40"/>
  <c r="K333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G326" i="40"/>
  <c r="F326" i="40"/>
  <c r="E326" i="40"/>
  <c r="D326" i="40"/>
  <c r="C326" i="40"/>
  <c r="B326" i="40"/>
  <c r="G313" i="40"/>
  <c r="F313" i="40"/>
  <c r="E313" i="40"/>
  <c r="D313" i="40"/>
  <c r="C313" i="40"/>
  <c r="B313" i="40"/>
  <c r="G300" i="40"/>
  <c r="F300" i="40"/>
  <c r="E300" i="40"/>
  <c r="D300" i="40"/>
  <c r="C300" i="40"/>
  <c r="B300" i="40"/>
  <c r="G287" i="40"/>
  <c r="F287" i="40"/>
  <c r="E287" i="40"/>
  <c r="D287" i="40"/>
  <c r="C287" i="40"/>
  <c r="B287" i="40"/>
  <c r="G274" i="40"/>
  <c r="F274" i="40"/>
  <c r="E274" i="40"/>
  <c r="D274" i="40"/>
  <c r="C274" i="40"/>
  <c r="B274" i="40"/>
  <c r="G261" i="40"/>
  <c r="F261" i="40"/>
  <c r="E261" i="40"/>
  <c r="D261" i="40"/>
  <c r="C261" i="40"/>
  <c r="B261" i="40"/>
  <c r="G248" i="40"/>
  <c r="F248" i="40"/>
  <c r="E248" i="40"/>
  <c r="D248" i="40"/>
  <c r="C248" i="40"/>
  <c r="B248" i="40"/>
  <c r="G235" i="40"/>
  <c r="F235" i="40"/>
  <c r="E235" i="40"/>
  <c r="D235" i="40"/>
  <c r="C235" i="40"/>
  <c r="B235" i="40"/>
  <c r="G222" i="40"/>
  <c r="F222" i="40"/>
  <c r="E222" i="40"/>
  <c r="D222" i="40"/>
  <c r="C222" i="40"/>
  <c r="B222" i="40"/>
  <c r="G209" i="40"/>
  <c r="F209" i="40"/>
  <c r="E209" i="40"/>
  <c r="D209" i="40"/>
  <c r="C209" i="40"/>
  <c r="B209" i="40"/>
  <c r="G196" i="40"/>
  <c r="F196" i="40"/>
  <c r="E196" i="40"/>
  <c r="D196" i="40"/>
  <c r="C196" i="40"/>
  <c r="B196" i="40"/>
  <c r="G183" i="40"/>
  <c r="F183" i="40"/>
  <c r="E183" i="40"/>
  <c r="D183" i="40"/>
  <c r="C183" i="40"/>
  <c r="B183" i="40"/>
  <c r="G170" i="40"/>
  <c r="F170" i="40"/>
  <c r="E170" i="40"/>
  <c r="D170" i="40"/>
  <c r="C170" i="40"/>
  <c r="B170" i="40"/>
  <c r="G157" i="40"/>
  <c r="F157" i="40"/>
  <c r="E157" i="40"/>
  <c r="D157" i="40"/>
  <c r="C157" i="40"/>
  <c r="B157" i="40"/>
  <c r="G144" i="40"/>
  <c r="F144" i="40"/>
  <c r="E144" i="40"/>
  <c r="D144" i="40"/>
  <c r="C144" i="40"/>
  <c r="B144" i="40"/>
  <c r="G131" i="40"/>
  <c r="F131" i="40"/>
  <c r="E131" i="40"/>
  <c r="D131" i="40"/>
  <c r="C131" i="40"/>
  <c r="B131" i="40"/>
  <c r="G118" i="40"/>
  <c r="F118" i="40"/>
  <c r="E118" i="40"/>
  <c r="D118" i="40"/>
  <c r="C118" i="40"/>
  <c r="B118" i="40"/>
  <c r="G105" i="40"/>
  <c r="F105" i="40"/>
  <c r="E105" i="40"/>
  <c r="D105" i="40"/>
  <c r="C105" i="40"/>
  <c r="B105" i="40"/>
  <c r="G92" i="40"/>
  <c r="F92" i="40"/>
  <c r="E92" i="40"/>
  <c r="D92" i="40"/>
  <c r="C92" i="40"/>
  <c r="B92" i="40"/>
  <c r="G79" i="40"/>
  <c r="F79" i="40"/>
  <c r="E79" i="40"/>
  <c r="D79" i="40"/>
  <c r="C79" i="40"/>
  <c r="B79" i="40"/>
  <c r="G66" i="40"/>
  <c r="F66" i="40"/>
  <c r="E66" i="40"/>
  <c r="D66" i="40"/>
  <c r="C66" i="40"/>
  <c r="B66" i="40"/>
  <c r="G53" i="40"/>
  <c r="F53" i="40"/>
  <c r="E53" i="40"/>
  <c r="D53" i="40"/>
  <c r="C53" i="40"/>
  <c r="B53" i="40"/>
  <c r="G40" i="40"/>
  <c r="F40" i="40"/>
  <c r="E40" i="40"/>
  <c r="D40" i="40"/>
  <c r="C40" i="40"/>
  <c r="B40" i="40"/>
  <c r="G27" i="40"/>
  <c r="F27" i="40"/>
  <c r="E27" i="40"/>
  <c r="D27" i="40"/>
  <c r="C27" i="40"/>
  <c r="B27" i="40"/>
  <c r="C14" i="40"/>
  <c r="D14" i="40"/>
  <c r="E14" i="40"/>
  <c r="F14" i="40"/>
  <c r="G14" i="40"/>
  <c r="B14" i="40"/>
  <c r="M326" i="40"/>
  <c r="L316" i="40"/>
  <c r="L317" i="40"/>
  <c r="L318" i="40"/>
  <c r="L319" i="40"/>
  <c r="L320" i="40"/>
  <c r="L321" i="40"/>
  <c r="L322" i="40"/>
  <c r="L323" i="40"/>
  <c r="L324" i="40"/>
  <c r="L325" i="40"/>
  <c r="L326" i="40"/>
  <c r="K326" i="40"/>
  <c r="M313" i="40"/>
  <c r="L303" i="40"/>
  <c r="L304" i="40"/>
  <c r="L305" i="40"/>
  <c r="L306" i="40"/>
  <c r="L307" i="40"/>
  <c r="L308" i="40"/>
  <c r="L309" i="40"/>
  <c r="L310" i="40"/>
  <c r="L311" i="40"/>
  <c r="L312" i="40"/>
  <c r="L313" i="40"/>
  <c r="K313" i="40"/>
  <c r="M300" i="40"/>
  <c r="L290" i="40"/>
  <c r="L291" i="40"/>
  <c r="L292" i="40"/>
  <c r="L293" i="40"/>
  <c r="L294" i="40"/>
  <c r="L295" i="40"/>
  <c r="L296" i="40"/>
  <c r="L297" i="40"/>
  <c r="L298" i="40"/>
  <c r="L299" i="40"/>
  <c r="L300" i="40"/>
  <c r="K300" i="40"/>
  <c r="M287" i="40"/>
  <c r="L277" i="40"/>
  <c r="L278" i="40"/>
  <c r="L279" i="40"/>
  <c r="L280" i="40"/>
  <c r="L281" i="40"/>
  <c r="L282" i="40"/>
  <c r="L283" i="40"/>
  <c r="L284" i="40"/>
  <c r="L285" i="40"/>
  <c r="L286" i="40"/>
  <c r="L287" i="40"/>
  <c r="K287" i="40"/>
  <c r="M274" i="40"/>
  <c r="L264" i="40"/>
  <c r="L265" i="40"/>
  <c r="L266" i="40"/>
  <c r="L267" i="40"/>
  <c r="L268" i="40"/>
  <c r="L269" i="40"/>
  <c r="L270" i="40"/>
  <c r="L271" i="40"/>
  <c r="L272" i="40"/>
  <c r="L273" i="40"/>
  <c r="L274" i="40"/>
  <c r="K274" i="40"/>
  <c r="M261" i="40"/>
  <c r="L251" i="40"/>
  <c r="L252" i="40"/>
  <c r="L253" i="40"/>
  <c r="L254" i="40"/>
  <c r="L255" i="40"/>
  <c r="L256" i="40"/>
  <c r="L257" i="40"/>
  <c r="L258" i="40"/>
  <c r="L259" i="40"/>
  <c r="L260" i="40"/>
  <c r="L261" i="40"/>
  <c r="K261" i="40"/>
  <c r="M248" i="40"/>
  <c r="L238" i="40"/>
  <c r="L239" i="40"/>
  <c r="L240" i="40"/>
  <c r="L241" i="40"/>
  <c r="L242" i="40"/>
  <c r="L243" i="40"/>
  <c r="L244" i="40"/>
  <c r="L245" i="40"/>
  <c r="L246" i="40"/>
  <c r="L247" i="40"/>
  <c r="L248" i="40"/>
  <c r="K248" i="40"/>
  <c r="M235" i="40"/>
  <c r="L225" i="40"/>
  <c r="L226" i="40"/>
  <c r="L227" i="40"/>
  <c r="L228" i="40"/>
  <c r="L229" i="40"/>
  <c r="L230" i="40"/>
  <c r="L231" i="40"/>
  <c r="L232" i="40"/>
  <c r="L233" i="40"/>
  <c r="L234" i="40"/>
  <c r="L235" i="40"/>
  <c r="K235" i="40"/>
  <c r="M222" i="40"/>
  <c r="L212" i="40"/>
  <c r="L213" i="40"/>
  <c r="L214" i="40"/>
  <c r="L215" i="40"/>
  <c r="L216" i="40"/>
  <c r="L217" i="40"/>
  <c r="L218" i="40"/>
  <c r="L219" i="40"/>
  <c r="L220" i="40"/>
  <c r="L221" i="40"/>
  <c r="L222" i="40"/>
  <c r="K222" i="40"/>
  <c r="M209" i="40"/>
  <c r="L199" i="40"/>
  <c r="L200" i="40"/>
  <c r="L201" i="40"/>
  <c r="L202" i="40"/>
  <c r="L203" i="40"/>
  <c r="L204" i="40"/>
  <c r="L205" i="40"/>
  <c r="L206" i="40"/>
  <c r="L207" i="40"/>
  <c r="L208" i="40"/>
  <c r="L209" i="40"/>
  <c r="K209" i="40"/>
  <c r="M196" i="40"/>
  <c r="L186" i="40"/>
  <c r="L187" i="40"/>
  <c r="L188" i="40"/>
  <c r="L189" i="40"/>
  <c r="L190" i="40"/>
  <c r="L191" i="40"/>
  <c r="L192" i="40"/>
  <c r="L193" i="40"/>
  <c r="L194" i="40"/>
  <c r="L195" i="40"/>
  <c r="L196" i="40"/>
  <c r="K196" i="40"/>
  <c r="M183" i="40"/>
  <c r="L173" i="40"/>
  <c r="L174" i="40"/>
  <c r="L175" i="40"/>
  <c r="L176" i="40"/>
  <c r="L177" i="40"/>
  <c r="L178" i="40"/>
  <c r="L179" i="40"/>
  <c r="L180" i="40"/>
  <c r="L181" i="40"/>
  <c r="L182" i="40"/>
  <c r="L183" i="40"/>
  <c r="K183" i="40"/>
  <c r="M170" i="40"/>
  <c r="L160" i="40"/>
  <c r="L161" i="40"/>
  <c r="L162" i="40"/>
  <c r="L163" i="40"/>
  <c r="L164" i="40"/>
  <c r="L165" i="40"/>
  <c r="L166" i="40"/>
  <c r="L167" i="40"/>
  <c r="L168" i="40"/>
  <c r="L169" i="40"/>
  <c r="L170" i="40"/>
  <c r="K170" i="40"/>
  <c r="M157" i="40"/>
  <c r="L147" i="40"/>
  <c r="L148" i="40"/>
  <c r="L149" i="40"/>
  <c r="L150" i="40"/>
  <c r="L151" i="40"/>
  <c r="L152" i="40"/>
  <c r="L153" i="40"/>
  <c r="L154" i="40"/>
  <c r="L155" i="40"/>
  <c r="L156" i="40"/>
  <c r="L157" i="40"/>
  <c r="K157" i="40"/>
  <c r="M144" i="40"/>
  <c r="L134" i="40"/>
  <c r="L135" i="40"/>
  <c r="L136" i="40"/>
  <c r="L137" i="40"/>
  <c r="L138" i="40"/>
  <c r="L139" i="40"/>
  <c r="L140" i="40"/>
  <c r="L141" i="40"/>
  <c r="L142" i="40"/>
  <c r="L143" i="40"/>
  <c r="L144" i="40"/>
  <c r="K144" i="40"/>
  <c r="M131" i="40"/>
  <c r="L121" i="40"/>
  <c r="L122" i="40"/>
  <c r="L123" i="40"/>
  <c r="L124" i="40"/>
  <c r="L125" i="40"/>
  <c r="L126" i="40"/>
  <c r="L127" i="40"/>
  <c r="L128" i="40"/>
  <c r="L129" i="40"/>
  <c r="L130" i="40"/>
  <c r="L131" i="40"/>
  <c r="K131" i="40"/>
  <c r="M118" i="40"/>
  <c r="L108" i="40"/>
  <c r="L109" i="40"/>
  <c r="L110" i="40"/>
  <c r="L111" i="40"/>
  <c r="L112" i="40"/>
  <c r="L113" i="40"/>
  <c r="L114" i="40"/>
  <c r="L115" i="40"/>
  <c r="L116" i="40"/>
  <c r="L117" i="40"/>
  <c r="L118" i="40"/>
  <c r="K118" i="40"/>
  <c r="M105" i="40"/>
  <c r="L95" i="40"/>
  <c r="L96" i="40"/>
  <c r="L97" i="40"/>
  <c r="L98" i="40"/>
  <c r="L99" i="40"/>
  <c r="L100" i="40"/>
  <c r="L101" i="40"/>
  <c r="L102" i="40"/>
  <c r="L103" i="40"/>
  <c r="L104" i="40"/>
  <c r="L105" i="40"/>
  <c r="K105" i="40"/>
  <c r="M92" i="40"/>
  <c r="L82" i="40"/>
  <c r="L83" i="40"/>
  <c r="L84" i="40"/>
  <c r="L85" i="40"/>
  <c r="L86" i="40"/>
  <c r="L87" i="40"/>
  <c r="L88" i="40"/>
  <c r="L89" i="40"/>
  <c r="L90" i="40"/>
  <c r="L91" i="40"/>
  <c r="L92" i="40"/>
  <c r="K92" i="40"/>
  <c r="M79" i="40"/>
  <c r="L69" i="40"/>
  <c r="L70" i="40"/>
  <c r="L71" i="40"/>
  <c r="L72" i="40"/>
  <c r="L73" i="40"/>
  <c r="L74" i="40"/>
  <c r="L75" i="40"/>
  <c r="L76" i="40"/>
  <c r="L77" i="40"/>
  <c r="L78" i="40"/>
  <c r="L79" i="40"/>
  <c r="K79" i="40"/>
  <c r="M66" i="40"/>
  <c r="L56" i="40"/>
  <c r="L57" i="40"/>
  <c r="L58" i="40"/>
  <c r="L59" i="40"/>
  <c r="L60" i="40"/>
  <c r="L61" i="40"/>
  <c r="L62" i="40"/>
  <c r="L63" i="40"/>
  <c r="L64" i="40"/>
  <c r="L65" i="40"/>
  <c r="L66" i="40"/>
  <c r="K66" i="40"/>
  <c r="M53" i="40"/>
  <c r="L43" i="40"/>
  <c r="L44" i="40"/>
  <c r="L45" i="40"/>
  <c r="L46" i="40"/>
  <c r="L47" i="40"/>
  <c r="L48" i="40"/>
  <c r="L49" i="40"/>
  <c r="L50" i="40"/>
  <c r="L51" i="40"/>
  <c r="L52" i="40"/>
  <c r="L53" i="40"/>
  <c r="K53" i="40"/>
  <c r="M40" i="40"/>
  <c r="L30" i="40"/>
  <c r="L31" i="40"/>
  <c r="L32" i="40"/>
  <c r="L33" i="40"/>
  <c r="L34" i="40"/>
  <c r="L35" i="40"/>
  <c r="L36" i="40"/>
  <c r="L37" i="40"/>
  <c r="L38" i="40"/>
  <c r="L39" i="40"/>
  <c r="L40" i="40"/>
  <c r="K40" i="40"/>
  <c r="M27" i="40"/>
  <c r="L17" i="40"/>
  <c r="L18" i="40"/>
  <c r="L19" i="40"/>
  <c r="L20" i="40"/>
  <c r="L21" i="40"/>
  <c r="L22" i="40"/>
  <c r="L23" i="40"/>
  <c r="L24" i="40"/>
  <c r="L25" i="40"/>
  <c r="L26" i="40"/>
  <c r="L27" i="40"/>
  <c r="K27" i="40"/>
  <c r="M14" i="40"/>
  <c r="L4" i="40"/>
  <c r="L5" i="40"/>
  <c r="L6" i="40"/>
  <c r="L7" i="40"/>
  <c r="L8" i="40"/>
  <c r="L9" i="40"/>
  <c r="L10" i="40"/>
  <c r="L11" i="40"/>
  <c r="L12" i="40"/>
  <c r="L13" i="40"/>
  <c r="L14" i="40"/>
  <c r="K14" i="40"/>
  <c r="M327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L317" i="14"/>
  <c r="L318" i="14"/>
  <c r="L319" i="14"/>
  <c r="L320" i="14"/>
  <c r="L321" i="14"/>
  <c r="L322" i="14"/>
  <c r="L323" i="14"/>
  <c r="L324" i="14"/>
  <c r="L325" i="14"/>
  <c r="L326" i="14"/>
  <c r="L327" i="14"/>
  <c r="L357" i="14"/>
  <c r="L304" i="14"/>
  <c r="L305" i="14"/>
  <c r="L306" i="14"/>
  <c r="L307" i="14"/>
  <c r="L308" i="14"/>
  <c r="L309" i="14"/>
  <c r="L310" i="14"/>
  <c r="L311" i="14"/>
  <c r="L312" i="14"/>
  <c r="L313" i="14"/>
  <c r="L356" i="14"/>
  <c r="L291" i="14"/>
  <c r="L292" i="14"/>
  <c r="L293" i="14"/>
  <c r="L294" i="14"/>
  <c r="L295" i="14"/>
  <c r="L296" i="14"/>
  <c r="L297" i="14"/>
  <c r="L298" i="14"/>
  <c r="L299" i="14"/>
  <c r="L300" i="14"/>
  <c r="L355" i="14"/>
  <c r="L278" i="14"/>
  <c r="L279" i="14"/>
  <c r="L280" i="14"/>
  <c r="L281" i="14"/>
  <c r="L282" i="14"/>
  <c r="L283" i="14"/>
  <c r="L284" i="14"/>
  <c r="L285" i="14"/>
  <c r="L286" i="14"/>
  <c r="L287" i="14"/>
  <c r="L354" i="14"/>
  <c r="L265" i="14"/>
  <c r="L266" i="14"/>
  <c r="L267" i="14"/>
  <c r="L268" i="14"/>
  <c r="L269" i="14"/>
  <c r="L270" i="14"/>
  <c r="L271" i="14"/>
  <c r="L272" i="14"/>
  <c r="L273" i="14"/>
  <c r="L274" i="14"/>
  <c r="L353" i="14"/>
  <c r="L252" i="14"/>
  <c r="L253" i="14"/>
  <c r="L254" i="14"/>
  <c r="L255" i="14"/>
  <c r="L256" i="14"/>
  <c r="L257" i="14"/>
  <c r="L258" i="14"/>
  <c r="L259" i="14"/>
  <c r="L260" i="14"/>
  <c r="L261" i="14"/>
  <c r="L352" i="14"/>
  <c r="L239" i="14"/>
  <c r="L240" i="14"/>
  <c r="L241" i="14"/>
  <c r="L242" i="14"/>
  <c r="L243" i="14"/>
  <c r="L244" i="14"/>
  <c r="L245" i="14"/>
  <c r="L246" i="14"/>
  <c r="L247" i="14"/>
  <c r="L248" i="14"/>
  <c r="L351" i="14"/>
  <c r="L226" i="14"/>
  <c r="L227" i="14"/>
  <c r="L228" i="14"/>
  <c r="L229" i="14"/>
  <c r="L230" i="14"/>
  <c r="L231" i="14"/>
  <c r="L232" i="14"/>
  <c r="L233" i="14"/>
  <c r="L234" i="14"/>
  <c r="L235" i="14"/>
  <c r="L350" i="14"/>
  <c r="L213" i="14"/>
  <c r="L214" i="14"/>
  <c r="L215" i="14"/>
  <c r="L216" i="14"/>
  <c r="L217" i="14"/>
  <c r="L218" i="14"/>
  <c r="L219" i="14"/>
  <c r="L220" i="14"/>
  <c r="L221" i="14"/>
  <c r="L222" i="14"/>
  <c r="L349" i="14"/>
  <c r="L200" i="14"/>
  <c r="L201" i="14"/>
  <c r="L202" i="14"/>
  <c r="L203" i="14"/>
  <c r="L204" i="14"/>
  <c r="L205" i="14"/>
  <c r="L206" i="14"/>
  <c r="L207" i="14"/>
  <c r="L208" i="14"/>
  <c r="L209" i="14"/>
  <c r="L348" i="14"/>
  <c r="L187" i="14"/>
  <c r="L188" i="14"/>
  <c r="L189" i="14"/>
  <c r="L190" i="14"/>
  <c r="L191" i="14"/>
  <c r="L192" i="14"/>
  <c r="L193" i="14"/>
  <c r="L194" i="14"/>
  <c r="L195" i="14"/>
  <c r="L196" i="14"/>
  <c r="L347" i="14"/>
  <c r="L174" i="14"/>
  <c r="L175" i="14"/>
  <c r="L176" i="14"/>
  <c r="L177" i="14"/>
  <c r="L178" i="14"/>
  <c r="L179" i="14"/>
  <c r="L180" i="14"/>
  <c r="L181" i="14"/>
  <c r="L182" i="14"/>
  <c r="L183" i="14"/>
  <c r="L346" i="14"/>
  <c r="L161" i="14"/>
  <c r="L162" i="14"/>
  <c r="L163" i="14"/>
  <c r="L164" i="14"/>
  <c r="L165" i="14"/>
  <c r="L166" i="14"/>
  <c r="L167" i="14"/>
  <c r="L168" i="14"/>
  <c r="L169" i="14"/>
  <c r="L170" i="14"/>
  <c r="L345" i="14"/>
  <c r="L148" i="14"/>
  <c r="L149" i="14"/>
  <c r="L150" i="14"/>
  <c r="L151" i="14"/>
  <c r="L152" i="14"/>
  <c r="L153" i="14"/>
  <c r="L154" i="14"/>
  <c r="L155" i="14"/>
  <c r="L156" i="14"/>
  <c r="L157" i="14"/>
  <c r="L344" i="14"/>
  <c r="L135" i="14"/>
  <c r="L136" i="14"/>
  <c r="L137" i="14"/>
  <c r="L138" i="14"/>
  <c r="L139" i="14"/>
  <c r="L140" i="14"/>
  <c r="L141" i="14"/>
  <c r="L142" i="14"/>
  <c r="L143" i="14"/>
  <c r="L144" i="14"/>
  <c r="L343" i="14"/>
  <c r="L122" i="14"/>
  <c r="L123" i="14"/>
  <c r="L124" i="14"/>
  <c r="L125" i="14"/>
  <c r="L126" i="14"/>
  <c r="L127" i="14"/>
  <c r="L128" i="14"/>
  <c r="L129" i="14"/>
  <c r="L130" i="14"/>
  <c r="L131" i="14"/>
  <c r="L342" i="14"/>
  <c r="L109" i="14"/>
  <c r="L110" i="14"/>
  <c r="L111" i="14"/>
  <c r="L112" i="14"/>
  <c r="L113" i="14"/>
  <c r="L114" i="14"/>
  <c r="L115" i="14"/>
  <c r="L116" i="14"/>
  <c r="L117" i="14"/>
  <c r="L118" i="14"/>
  <c r="L341" i="14"/>
  <c r="L96" i="14"/>
  <c r="L97" i="14"/>
  <c r="L98" i="14"/>
  <c r="L99" i="14"/>
  <c r="L100" i="14"/>
  <c r="L101" i="14"/>
  <c r="L102" i="14"/>
  <c r="L103" i="14"/>
  <c r="L104" i="14"/>
  <c r="L105" i="14"/>
  <c r="L340" i="14"/>
  <c r="L83" i="14"/>
  <c r="L84" i="14"/>
  <c r="L85" i="14"/>
  <c r="L86" i="14"/>
  <c r="L87" i="14"/>
  <c r="L88" i="14"/>
  <c r="L89" i="14"/>
  <c r="L90" i="14"/>
  <c r="L91" i="14"/>
  <c r="L92" i="14"/>
  <c r="L339" i="14"/>
  <c r="L70" i="14"/>
  <c r="L71" i="14"/>
  <c r="L72" i="14"/>
  <c r="L73" i="14"/>
  <c r="L74" i="14"/>
  <c r="L75" i="14"/>
  <c r="L76" i="14"/>
  <c r="L77" i="14"/>
  <c r="L78" i="14"/>
  <c r="L79" i="14"/>
  <c r="L338" i="14"/>
  <c r="L57" i="14"/>
  <c r="L58" i="14"/>
  <c r="L59" i="14"/>
  <c r="L60" i="14"/>
  <c r="L61" i="14"/>
  <c r="L62" i="14"/>
  <c r="L63" i="14"/>
  <c r="L64" i="14"/>
  <c r="L65" i="14"/>
  <c r="L66" i="14"/>
  <c r="L337" i="14"/>
  <c r="L44" i="14"/>
  <c r="L45" i="14"/>
  <c r="L46" i="14"/>
  <c r="L47" i="14"/>
  <c r="L48" i="14"/>
  <c r="L49" i="14"/>
  <c r="L50" i="14"/>
  <c r="L51" i="14"/>
  <c r="L52" i="14"/>
  <c r="L53" i="14"/>
  <c r="L336" i="14"/>
  <c r="L31" i="14"/>
  <c r="L32" i="14"/>
  <c r="L33" i="14"/>
  <c r="L34" i="14"/>
  <c r="L35" i="14"/>
  <c r="L36" i="14"/>
  <c r="L37" i="14"/>
  <c r="L38" i="14"/>
  <c r="L39" i="14"/>
  <c r="L40" i="14"/>
  <c r="L335" i="14"/>
  <c r="L18" i="14"/>
  <c r="L19" i="14"/>
  <c r="L20" i="14"/>
  <c r="L21" i="14"/>
  <c r="L22" i="14"/>
  <c r="L23" i="14"/>
  <c r="L24" i="14"/>
  <c r="L25" i="14"/>
  <c r="L26" i="14"/>
  <c r="L27" i="14"/>
  <c r="L334" i="14"/>
  <c r="L5" i="14"/>
  <c r="L6" i="14"/>
  <c r="L7" i="14"/>
  <c r="L8" i="14"/>
  <c r="L9" i="14"/>
  <c r="L10" i="14"/>
  <c r="L11" i="14"/>
  <c r="L12" i="14"/>
  <c r="L13" i="14"/>
  <c r="L14" i="14"/>
  <c r="L333" i="14"/>
  <c r="K327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M313" i="15"/>
  <c r="L313" i="15"/>
  <c r="K313" i="15"/>
  <c r="M300" i="15"/>
  <c r="L300" i="15"/>
  <c r="K300" i="15"/>
  <c r="M287" i="15"/>
  <c r="L287" i="15"/>
  <c r="K287" i="15"/>
  <c r="M274" i="15"/>
  <c r="L274" i="15"/>
  <c r="K274" i="15"/>
  <c r="M261" i="15"/>
  <c r="L261" i="15"/>
  <c r="K261" i="15"/>
  <c r="M248" i="15"/>
  <c r="L248" i="15"/>
  <c r="K248" i="15"/>
  <c r="M235" i="15"/>
  <c r="L235" i="15"/>
  <c r="K235" i="15"/>
  <c r="M222" i="15"/>
  <c r="L222" i="15"/>
  <c r="K222" i="15"/>
  <c r="M209" i="15"/>
  <c r="L209" i="15"/>
  <c r="K209" i="15"/>
  <c r="M196" i="15"/>
  <c r="L196" i="15"/>
  <c r="K196" i="15"/>
  <c r="M183" i="15"/>
  <c r="L183" i="15"/>
  <c r="K183" i="15"/>
  <c r="M170" i="15"/>
  <c r="L170" i="15"/>
  <c r="K170" i="15"/>
  <c r="M157" i="15"/>
  <c r="L157" i="15"/>
  <c r="K157" i="15"/>
  <c r="M144" i="15"/>
  <c r="L144" i="15"/>
  <c r="K144" i="15"/>
  <c r="M131" i="15"/>
  <c r="L131" i="15"/>
  <c r="K131" i="15"/>
  <c r="M118" i="15"/>
  <c r="L118" i="15"/>
  <c r="K118" i="15"/>
  <c r="M105" i="15"/>
  <c r="L105" i="15"/>
  <c r="K105" i="15"/>
  <c r="M92" i="15"/>
  <c r="L92" i="15"/>
  <c r="K92" i="15"/>
  <c r="M79" i="15"/>
  <c r="L79" i="15"/>
  <c r="K79" i="15"/>
  <c r="M66" i="15"/>
  <c r="L66" i="15"/>
  <c r="K66" i="15"/>
  <c r="M53" i="15"/>
  <c r="L53" i="15"/>
  <c r="K53" i="15"/>
  <c r="M40" i="15"/>
  <c r="L40" i="15"/>
  <c r="K40" i="15"/>
  <c r="M27" i="15"/>
  <c r="L27" i="15"/>
  <c r="K27" i="15"/>
  <c r="M14" i="15"/>
  <c r="L14" i="15"/>
  <c r="K14" i="15"/>
  <c r="C333" i="39"/>
  <c r="D333" i="39"/>
  <c r="E333" i="39"/>
  <c r="F333" i="39"/>
  <c r="G333" i="39"/>
  <c r="C334" i="39"/>
  <c r="D334" i="39"/>
  <c r="E334" i="39"/>
  <c r="F334" i="39"/>
  <c r="G334" i="39"/>
  <c r="C335" i="39"/>
  <c r="D335" i="39"/>
  <c r="E335" i="39"/>
  <c r="F335" i="39"/>
  <c r="G335" i="39"/>
  <c r="C336" i="39"/>
  <c r="D336" i="39"/>
  <c r="E336" i="39"/>
  <c r="F336" i="39"/>
  <c r="G336" i="39"/>
  <c r="C337" i="39"/>
  <c r="D337" i="39"/>
  <c r="E337" i="39"/>
  <c r="F337" i="39"/>
  <c r="G337" i="39"/>
  <c r="C338" i="39"/>
  <c r="D338" i="39"/>
  <c r="E338" i="39"/>
  <c r="F338" i="39"/>
  <c r="G338" i="39"/>
  <c r="C339" i="39"/>
  <c r="D339" i="39"/>
  <c r="E339" i="39"/>
  <c r="F339" i="39"/>
  <c r="G339" i="39"/>
  <c r="C340" i="39"/>
  <c r="D340" i="39"/>
  <c r="E340" i="39"/>
  <c r="F340" i="39"/>
  <c r="G340" i="39"/>
  <c r="C341" i="39"/>
  <c r="D341" i="39"/>
  <c r="E341" i="39"/>
  <c r="F341" i="39"/>
  <c r="G341" i="39"/>
  <c r="C342" i="39"/>
  <c r="D342" i="39"/>
  <c r="E342" i="39"/>
  <c r="F342" i="39"/>
  <c r="G342" i="39"/>
  <c r="C343" i="39"/>
  <c r="D343" i="39"/>
  <c r="E343" i="39"/>
  <c r="F343" i="39"/>
  <c r="G343" i="39"/>
  <c r="C344" i="39"/>
  <c r="D344" i="39"/>
  <c r="E344" i="39"/>
  <c r="F344" i="39"/>
  <c r="G344" i="39"/>
  <c r="C345" i="39"/>
  <c r="D345" i="39"/>
  <c r="E345" i="39"/>
  <c r="F345" i="39"/>
  <c r="G345" i="39"/>
  <c r="C346" i="39"/>
  <c r="D346" i="39"/>
  <c r="E346" i="39"/>
  <c r="F346" i="39"/>
  <c r="G346" i="39"/>
  <c r="C347" i="39"/>
  <c r="D347" i="39"/>
  <c r="E347" i="39"/>
  <c r="F347" i="39"/>
  <c r="G347" i="39"/>
  <c r="C348" i="39"/>
  <c r="D348" i="39"/>
  <c r="E348" i="39"/>
  <c r="F348" i="39"/>
  <c r="G348" i="39"/>
  <c r="C349" i="39"/>
  <c r="D349" i="39"/>
  <c r="E349" i="39"/>
  <c r="F349" i="39"/>
  <c r="G349" i="39"/>
  <c r="C350" i="39"/>
  <c r="D350" i="39"/>
  <c r="E350" i="39"/>
  <c r="F350" i="39"/>
  <c r="G350" i="39"/>
  <c r="C351" i="39"/>
  <c r="D351" i="39"/>
  <c r="E351" i="39"/>
  <c r="F351" i="39"/>
  <c r="G351" i="39"/>
  <c r="C352" i="39"/>
  <c r="D352" i="39"/>
  <c r="E352" i="39"/>
  <c r="F352" i="39"/>
  <c r="G352" i="39"/>
  <c r="C353" i="39"/>
  <c r="D353" i="39"/>
  <c r="E353" i="39"/>
  <c r="F353" i="39"/>
  <c r="G353" i="39"/>
  <c r="C354" i="39"/>
  <c r="D354" i="39"/>
  <c r="E354" i="39"/>
  <c r="F354" i="39"/>
  <c r="G354" i="39"/>
  <c r="C355" i="39"/>
  <c r="D355" i="39"/>
  <c r="E355" i="39"/>
  <c r="F355" i="39"/>
  <c r="G355" i="39"/>
  <c r="C356" i="39"/>
  <c r="D356" i="39"/>
  <c r="E356" i="39"/>
  <c r="F356" i="39"/>
  <c r="G356" i="39"/>
  <c r="C357" i="39"/>
  <c r="D357" i="39"/>
  <c r="E357" i="39"/>
  <c r="F357" i="39"/>
  <c r="G357" i="39"/>
  <c r="L333" i="39"/>
  <c r="M333" i="39"/>
  <c r="L334" i="39"/>
  <c r="M334" i="39"/>
  <c r="L335" i="39"/>
  <c r="M335" i="39"/>
  <c r="L336" i="39"/>
  <c r="M336" i="39"/>
  <c r="L337" i="39"/>
  <c r="M337" i="39"/>
  <c r="L338" i="39"/>
  <c r="M338" i="39"/>
  <c r="L339" i="39"/>
  <c r="M339" i="39"/>
  <c r="L340" i="39"/>
  <c r="M340" i="39"/>
  <c r="L341" i="39"/>
  <c r="M341" i="39"/>
  <c r="L342" i="39"/>
  <c r="M342" i="39"/>
  <c r="L343" i="39"/>
  <c r="M343" i="39"/>
  <c r="L344" i="39"/>
  <c r="M344" i="39"/>
  <c r="L345" i="39"/>
  <c r="M345" i="39"/>
  <c r="L346" i="39"/>
  <c r="M346" i="39"/>
  <c r="L347" i="39"/>
  <c r="M347" i="39"/>
  <c r="L348" i="39"/>
  <c r="M348" i="39"/>
  <c r="L349" i="39"/>
  <c r="M349" i="39"/>
  <c r="L350" i="39"/>
  <c r="M350" i="39"/>
  <c r="L351" i="39"/>
  <c r="M351" i="39"/>
  <c r="L352" i="39"/>
  <c r="M352" i="39"/>
  <c r="L353" i="39"/>
  <c r="M353" i="39"/>
  <c r="L354" i="39"/>
  <c r="M354" i="39"/>
  <c r="L355" i="39"/>
  <c r="M355" i="39"/>
  <c r="L356" i="39"/>
  <c r="M356" i="39"/>
  <c r="L357" i="39"/>
  <c r="M357" i="39"/>
  <c r="K357" i="39"/>
  <c r="K356" i="39"/>
  <c r="K355" i="39"/>
  <c r="K354" i="39"/>
  <c r="K353" i="39"/>
  <c r="K352" i="39"/>
  <c r="K351" i="39"/>
  <c r="K350" i="39"/>
  <c r="K349" i="39"/>
  <c r="K348" i="39"/>
  <c r="K347" i="39"/>
  <c r="K346" i="39"/>
  <c r="K345" i="39"/>
  <c r="K344" i="39"/>
  <c r="K343" i="39"/>
  <c r="K342" i="39"/>
  <c r="K341" i="39"/>
  <c r="K340" i="39"/>
  <c r="K339" i="39"/>
  <c r="K338" i="39"/>
  <c r="K337" i="39"/>
  <c r="K336" i="39"/>
  <c r="K335" i="39"/>
  <c r="K334" i="39"/>
  <c r="K333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G326" i="39"/>
  <c r="F326" i="39"/>
  <c r="E326" i="39"/>
  <c r="D326" i="39"/>
  <c r="C326" i="39"/>
  <c r="B326" i="39"/>
  <c r="G313" i="39"/>
  <c r="F313" i="39"/>
  <c r="E313" i="39"/>
  <c r="D313" i="39"/>
  <c r="C313" i="39"/>
  <c r="B313" i="39"/>
  <c r="G300" i="39"/>
  <c r="F300" i="39"/>
  <c r="E300" i="39"/>
  <c r="D300" i="39"/>
  <c r="C300" i="39"/>
  <c r="B300" i="39"/>
  <c r="G287" i="39"/>
  <c r="F287" i="39"/>
  <c r="E287" i="39"/>
  <c r="D287" i="39"/>
  <c r="C287" i="39"/>
  <c r="B287" i="39"/>
  <c r="G274" i="39"/>
  <c r="F274" i="39"/>
  <c r="E274" i="39"/>
  <c r="D274" i="39"/>
  <c r="C274" i="39"/>
  <c r="B274" i="39"/>
  <c r="G261" i="39"/>
  <c r="F261" i="39"/>
  <c r="E261" i="39"/>
  <c r="D261" i="39"/>
  <c r="C261" i="39"/>
  <c r="B261" i="39"/>
  <c r="G248" i="39"/>
  <c r="F248" i="39"/>
  <c r="E248" i="39"/>
  <c r="D248" i="39"/>
  <c r="C248" i="39"/>
  <c r="B248" i="39"/>
  <c r="G235" i="39"/>
  <c r="F235" i="39"/>
  <c r="E235" i="39"/>
  <c r="D235" i="39"/>
  <c r="C235" i="39"/>
  <c r="B235" i="39"/>
  <c r="G222" i="39"/>
  <c r="F222" i="39"/>
  <c r="E222" i="39"/>
  <c r="D222" i="39"/>
  <c r="C222" i="39"/>
  <c r="B222" i="39"/>
  <c r="G209" i="39"/>
  <c r="F209" i="39"/>
  <c r="E209" i="39"/>
  <c r="D209" i="39"/>
  <c r="C209" i="39"/>
  <c r="B209" i="39"/>
  <c r="G196" i="39"/>
  <c r="F196" i="39"/>
  <c r="E196" i="39"/>
  <c r="D196" i="39"/>
  <c r="C196" i="39"/>
  <c r="B196" i="39"/>
  <c r="G183" i="39"/>
  <c r="F183" i="39"/>
  <c r="E183" i="39"/>
  <c r="D183" i="39"/>
  <c r="C183" i="39"/>
  <c r="B183" i="39"/>
  <c r="G170" i="39"/>
  <c r="F170" i="39"/>
  <c r="E170" i="39"/>
  <c r="D170" i="39"/>
  <c r="C170" i="39"/>
  <c r="B170" i="39"/>
  <c r="G157" i="39"/>
  <c r="F157" i="39"/>
  <c r="E157" i="39"/>
  <c r="D157" i="39"/>
  <c r="C157" i="39"/>
  <c r="B157" i="39"/>
  <c r="G144" i="39"/>
  <c r="F144" i="39"/>
  <c r="E144" i="39"/>
  <c r="D144" i="39"/>
  <c r="C144" i="39"/>
  <c r="B144" i="39"/>
  <c r="G131" i="39"/>
  <c r="F131" i="39"/>
  <c r="E131" i="39"/>
  <c r="D131" i="39"/>
  <c r="C131" i="39"/>
  <c r="B131" i="39"/>
  <c r="G118" i="39"/>
  <c r="F118" i="39"/>
  <c r="E118" i="39"/>
  <c r="D118" i="39"/>
  <c r="C118" i="39"/>
  <c r="B118" i="39"/>
  <c r="G105" i="39"/>
  <c r="F105" i="39"/>
  <c r="E105" i="39"/>
  <c r="D105" i="39"/>
  <c r="C105" i="39"/>
  <c r="B105" i="39"/>
  <c r="G92" i="39"/>
  <c r="F92" i="39"/>
  <c r="E92" i="39"/>
  <c r="D92" i="39"/>
  <c r="C92" i="39"/>
  <c r="B92" i="39"/>
  <c r="G79" i="39"/>
  <c r="F79" i="39"/>
  <c r="E79" i="39"/>
  <c r="D79" i="39"/>
  <c r="C79" i="39"/>
  <c r="B79" i="39"/>
  <c r="G66" i="39"/>
  <c r="F66" i="39"/>
  <c r="E66" i="39"/>
  <c r="D66" i="39"/>
  <c r="C66" i="39"/>
  <c r="B66" i="39"/>
  <c r="G53" i="39"/>
  <c r="F53" i="39"/>
  <c r="E53" i="39"/>
  <c r="D53" i="39"/>
  <c r="C53" i="39"/>
  <c r="B53" i="39"/>
  <c r="G40" i="39"/>
  <c r="F40" i="39"/>
  <c r="E40" i="39"/>
  <c r="D40" i="39"/>
  <c r="C40" i="39"/>
  <c r="B40" i="39"/>
  <c r="G27" i="39"/>
  <c r="F27" i="39"/>
  <c r="E27" i="39"/>
  <c r="D27" i="39"/>
  <c r="C27" i="39"/>
  <c r="B27" i="39"/>
  <c r="C14" i="39"/>
  <c r="D14" i="39"/>
  <c r="E14" i="39"/>
  <c r="F14" i="39"/>
  <c r="G14" i="39"/>
  <c r="B14" i="39"/>
  <c r="M326" i="39"/>
  <c r="L316" i="39"/>
  <c r="L317" i="39"/>
  <c r="L318" i="39"/>
  <c r="L319" i="39"/>
  <c r="L320" i="39"/>
  <c r="L321" i="39"/>
  <c r="L322" i="39"/>
  <c r="L323" i="39"/>
  <c r="L324" i="39"/>
  <c r="L325" i="39"/>
  <c r="L326" i="39"/>
  <c r="K326" i="39"/>
  <c r="M313" i="39"/>
  <c r="L303" i="39"/>
  <c r="L304" i="39"/>
  <c r="L305" i="39"/>
  <c r="L306" i="39"/>
  <c r="L307" i="39"/>
  <c r="L308" i="39"/>
  <c r="L309" i="39"/>
  <c r="L310" i="39"/>
  <c r="L311" i="39"/>
  <c r="L312" i="39"/>
  <c r="L313" i="39"/>
  <c r="K313" i="39"/>
  <c r="M300" i="39"/>
  <c r="L290" i="39"/>
  <c r="L291" i="39"/>
  <c r="L292" i="39"/>
  <c r="L293" i="39"/>
  <c r="L294" i="39"/>
  <c r="L295" i="39"/>
  <c r="L296" i="39"/>
  <c r="L297" i="39"/>
  <c r="L298" i="39"/>
  <c r="L299" i="39"/>
  <c r="L300" i="39"/>
  <c r="K300" i="39"/>
  <c r="M287" i="39"/>
  <c r="L277" i="39"/>
  <c r="L278" i="39"/>
  <c r="L279" i="39"/>
  <c r="L280" i="39"/>
  <c r="L281" i="39"/>
  <c r="L282" i="39"/>
  <c r="L283" i="39"/>
  <c r="L284" i="39"/>
  <c r="L285" i="39"/>
  <c r="L286" i="39"/>
  <c r="L287" i="39"/>
  <c r="K287" i="39"/>
  <c r="M274" i="39"/>
  <c r="L264" i="39"/>
  <c r="L265" i="39"/>
  <c r="L266" i="39"/>
  <c r="L267" i="39"/>
  <c r="L268" i="39"/>
  <c r="L269" i="39"/>
  <c r="L270" i="39"/>
  <c r="L271" i="39"/>
  <c r="L272" i="39"/>
  <c r="L273" i="39"/>
  <c r="L274" i="39"/>
  <c r="K274" i="39"/>
  <c r="M261" i="39"/>
  <c r="L251" i="39"/>
  <c r="L252" i="39"/>
  <c r="L253" i="39"/>
  <c r="L254" i="39"/>
  <c r="L255" i="39"/>
  <c r="L256" i="39"/>
  <c r="L257" i="39"/>
  <c r="L258" i="39"/>
  <c r="L259" i="39"/>
  <c r="L260" i="39"/>
  <c r="L261" i="39"/>
  <c r="K261" i="39"/>
  <c r="M248" i="39"/>
  <c r="L238" i="39"/>
  <c r="L239" i="39"/>
  <c r="L240" i="39"/>
  <c r="L241" i="39"/>
  <c r="L242" i="39"/>
  <c r="L243" i="39"/>
  <c r="L244" i="39"/>
  <c r="L245" i="39"/>
  <c r="L246" i="39"/>
  <c r="L247" i="39"/>
  <c r="L248" i="39"/>
  <c r="K248" i="39"/>
  <c r="M235" i="39"/>
  <c r="L225" i="39"/>
  <c r="L226" i="39"/>
  <c r="L227" i="39"/>
  <c r="L228" i="39"/>
  <c r="L229" i="39"/>
  <c r="L230" i="39"/>
  <c r="L231" i="39"/>
  <c r="L232" i="39"/>
  <c r="L233" i="39"/>
  <c r="L234" i="39"/>
  <c r="L235" i="39"/>
  <c r="K235" i="39"/>
  <c r="M222" i="39"/>
  <c r="L212" i="39"/>
  <c r="L213" i="39"/>
  <c r="L214" i="39"/>
  <c r="L215" i="39"/>
  <c r="L216" i="39"/>
  <c r="L217" i="39"/>
  <c r="L218" i="39"/>
  <c r="L219" i="39"/>
  <c r="L220" i="39"/>
  <c r="L221" i="39"/>
  <c r="L222" i="39"/>
  <c r="K222" i="39"/>
  <c r="M209" i="39"/>
  <c r="L199" i="39"/>
  <c r="L200" i="39"/>
  <c r="L201" i="39"/>
  <c r="L202" i="39"/>
  <c r="L203" i="39"/>
  <c r="L204" i="39"/>
  <c r="L205" i="39"/>
  <c r="L206" i="39"/>
  <c r="L207" i="39"/>
  <c r="L208" i="39"/>
  <c r="L209" i="39"/>
  <c r="K209" i="39"/>
  <c r="M196" i="39"/>
  <c r="L186" i="39"/>
  <c r="L187" i="39"/>
  <c r="L188" i="39"/>
  <c r="L189" i="39"/>
  <c r="L190" i="39"/>
  <c r="L191" i="39"/>
  <c r="L192" i="39"/>
  <c r="L193" i="39"/>
  <c r="L194" i="39"/>
  <c r="L195" i="39"/>
  <c r="L196" i="39"/>
  <c r="K196" i="39"/>
  <c r="M183" i="39"/>
  <c r="L173" i="39"/>
  <c r="L174" i="39"/>
  <c r="L175" i="39"/>
  <c r="L176" i="39"/>
  <c r="L177" i="39"/>
  <c r="L178" i="39"/>
  <c r="L179" i="39"/>
  <c r="L180" i="39"/>
  <c r="L181" i="39"/>
  <c r="L182" i="39"/>
  <c r="L183" i="39"/>
  <c r="K183" i="39"/>
  <c r="M170" i="39"/>
  <c r="L160" i="39"/>
  <c r="L161" i="39"/>
  <c r="L162" i="39"/>
  <c r="L163" i="39"/>
  <c r="L164" i="39"/>
  <c r="L165" i="39"/>
  <c r="L166" i="39"/>
  <c r="L167" i="39"/>
  <c r="L168" i="39"/>
  <c r="L169" i="39"/>
  <c r="L170" i="39"/>
  <c r="K170" i="39"/>
  <c r="M157" i="39"/>
  <c r="L147" i="39"/>
  <c r="L148" i="39"/>
  <c r="L149" i="39"/>
  <c r="L150" i="39"/>
  <c r="L151" i="39"/>
  <c r="L152" i="39"/>
  <c r="L153" i="39"/>
  <c r="L154" i="39"/>
  <c r="L155" i="39"/>
  <c r="L156" i="39"/>
  <c r="L157" i="39"/>
  <c r="K157" i="39"/>
  <c r="M144" i="39"/>
  <c r="L134" i="39"/>
  <c r="L135" i="39"/>
  <c r="L136" i="39"/>
  <c r="L137" i="39"/>
  <c r="L138" i="39"/>
  <c r="L139" i="39"/>
  <c r="L140" i="39"/>
  <c r="L141" i="39"/>
  <c r="L142" i="39"/>
  <c r="L143" i="39"/>
  <c r="L144" i="39"/>
  <c r="K144" i="39"/>
  <c r="M131" i="39"/>
  <c r="L121" i="39"/>
  <c r="L122" i="39"/>
  <c r="L123" i="39"/>
  <c r="L124" i="39"/>
  <c r="L125" i="39"/>
  <c r="L126" i="39"/>
  <c r="L127" i="39"/>
  <c r="L128" i="39"/>
  <c r="L129" i="39"/>
  <c r="L130" i="39"/>
  <c r="L131" i="39"/>
  <c r="K131" i="39"/>
  <c r="M118" i="39"/>
  <c r="L108" i="39"/>
  <c r="L109" i="39"/>
  <c r="L110" i="39"/>
  <c r="L111" i="39"/>
  <c r="L112" i="39"/>
  <c r="L113" i="39"/>
  <c r="L114" i="39"/>
  <c r="L115" i="39"/>
  <c r="L116" i="39"/>
  <c r="L117" i="39"/>
  <c r="L118" i="39"/>
  <c r="K118" i="39"/>
  <c r="M105" i="39"/>
  <c r="L95" i="39"/>
  <c r="L96" i="39"/>
  <c r="L97" i="39"/>
  <c r="L98" i="39"/>
  <c r="L99" i="39"/>
  <c r="L100" i="39"/>
  <c r="L101" i="39"/>
  <c r="L102" i="39"/>
  <c r="L103" i="39"/>
  <c r="L104" i="39"/>
  <c r="L105" i="39"/>
  <c r="K105" i="39"/>
  <c r="M92" i="39"/>
  <c r="L82" i="39"/>
  <c r="L83" i="39"/>
  <c r="L84" i="39"/>
  <c r="L85" i="39"/>
  <c r="L86" i="39"/>
  <c r="L87" i="39"/>
  <c r="L88" i="39"/>
  <c r="L89" i="39"/>
  <c r="L90" i="39"/>
  <c r="L91" i="39"/>
  <c r="L92" i="39"/>
  <c r="K92" i="39"/>
  <c r="M79" i="39"/>
  <c r="L69" i="39"/>
  <c r="L70" i="39"/>
  <c r="L71" i="39"/>
  <c r="L72" i="39"/>
  <c r="L73" i="39"/>
  <c r="L74" i="39"/>
  <c r="L75" i="39"/>
  <c r="L76" i="39"/>
  <c r="L77" i="39"/>
  <c r="L78" i="39"/>
  <c r="L79" i="39"/>
  <c r="K79" i="39"/>
  <c r="M66" i="39"/>
  <c r="L56" i="39"/>
  <c r="L57" i="39"/>
  <c r="L58" i="39"/>
  <c r="L59" i="39"/>
  <c r="L60" i="39"/>
  <c r="L61" i="39"/>
  <c r="L62" i="39"/>
  <c r="L63" i="39"/>
  <c r="L64" i="39"/>
  <c r="L65" i="39"/>
  <c r="L66" i="39"/>
  <c r="K66" i="39"/>
  <c r="M53" i="39"/>
  <c r="L43" i="39"/>
  <c r="L44" i="39"/>
  <c r="L45" i="39"/>
  <c r="L46" i="39"/>
  <c r="L47" i="39"/>
  <c r="L48" i="39"/>
  <c r="L49" i="39"/>
  <c r="L50" i="39"/>
  <c r="L51" i="39"/>
  <c r="L52" i="39"/>
  <c r="L53" i="39"/>
  <c r="K53" i="39"/>
  <c r="M40" i="39"/>
  <c r="L30" i="39"/>
  <c r="L31" i="39"/>
  <c r="L32" i="39"/>
  <c r="L33" i="39"/>
  <c r="L34" i="39"/>
  <c r="L35" i="39"/>
  <c r="L36" i="39"/>
  <c r="L37" i="39"/>
  <c r="L38" i="39"/>
  <c r="L39" i="39"/>
  <c r="L40" i="39"/>
  <c r="K40" i="39"/>
  <c r="M27" i="39"/>
  <c r="L17" i="39"/>
  <c r="L18" i="39"/>
  <c r="L19" i="39"/>
  <c r="L20" i="39"/>
  <c r="L21" i="39"/>
  <c r="L22" i="39"/>
  <c r="L23" i="39"/>
  <c r="L24" i="39"/>
  <c r="L25" i="39"/>
  <c r="L26" i="39"/>
  <c r="L27" i="39"/>
  <c r="K27" i="39"/>
  <c r="M14" i="39"/>
  <c r="L4" i="39"/>
  <c r="L5" i="39"/>
  <c r="L6" i="39"/>
  <c r="L7" i="39"/>
  <c r="L8" i="39"/>
  <c r="L9" i="39"/>
  <c r="L10" i="39"/>
  <c r="L11" i="39"/>
  <c r="L12" i="39"/>
  <c r="L13" i="39"/>
  <c r="L14" i="39"/>
  <c r="K14" i="39"/>
  <c r="M14" i="16"/>
  <c r="L14" i="16"/>
  <c r="K14" i="16"/>
  <c r="M27" i="16"/>
  <c r="L27" i="16"/>
  <c r="K27" i="16"/>
  <c r="M40" i="16"/>
  <c r="L40" i="16"/>
  <c r="K40" i="16"/>
  <c r="M53" i="16"/>
  <c r="L53" i="16"/>
  <c r="K53" i="16"/>
  <c r="M92" i="16"/>
  <c r="L92" i="16"/>
  <c r="K92" i="16"/>
  <c r="M79" i="16"/>
  <c r="L79" i="16"/>
  <c r="K79" i="16"/>
  <c r="M66" i="16"/>
  <c r="L66" i="16"/>
  <c r="K66" i="16"/>
  <c r="M105" i="16"/>
  <c r="L105" i="16"/>
  <c r="K105" i="16"/>
  <c r="M118" i="16"/>
  <c r="L118" i="16"/>
  <c r="K118" i="16"/>
  <c r="M131" i="16"/>
  <c r="L131" i="16"/>
  <c r="K131" i="16"/>
  <c r="M144" i="16"/>
  <c r="L144" i="16"/>
  <c r="K144" i="16"/>
  <c r="M170" i="16"/>
  <c r="L170" i="16"/>
  <c r="K170" i="16"/>
  <c r="M157" i="16"/>
  <c r="L157" i="16"/>
  <c r="K157" i="16"/>
  <c r="M196" i="16"/>
  <c r="L196" i="16"/>
  <c r="K196" i="16"/>
  <c r="M183" i="16"/>
  <c r="L183" i="16"/>
  <c r="K183" i="16"/>
  <c r="M209" i="16"/>
  <c r="L209" i="16"/>
  <c r="K209" i="16"/>
  <c r="M222" i="16"/>
  <c r="L222" i="16"/>
  <c r="K222" i="16"/>
  <c r="M235" i="16"/>
  <c r="L235" i="16"/>
  <c r="K235" i="16"/>
  <c r="M248" i="16"/>
  <c r="L248" i="16"/>
  <c r="K248" i="16"/>
  <c r="M261" i="16"/>
  <c r="L261" i="16"/>
  <c r="K261" i="16"/>
  <c r="M274" i="16"/>
  <c r="L274" i="16"/>
  <c r="K274" i="16"/>
  <c r="M287" i="16"/>
  <c r="L287" i="16"/>
  <c r="K287" i="16"/>
  <c r="M300" i="16"/>
  <c r="L300" i="16"/>
  <c r="K300" i="16"/>
  <c r="M313" i="16"/>
  <c r="L313" i="16"/>
  <c r="K313" i="16"/>
  <c r="L326" i="16"/>
  <c r="M326" i="16"/>
  <c r="L333" i="16"/>
  <c r="M333" i="16"/>
  <c r="L334" i="16"/>
  <c r="M334" i="16"/>
  <c r="L335" i="16"/>
  <c r="M335" i="16"/>
  <c r="L336" i="16"/>
  <c r="M336" i="16"/>
  <c r="L337" i="16"/>
  <c r="M337" i="16"/>
  <c r="L338" i="16"/>
  <c r="M338" i="16"/>
  <c r="L339" i="16"/>
  <c r="M339" i="16"/>
  <c r="L340" i="16"/>
  <c r="M340" i="16"/>
  <c r="L341" i="16"/>
  <c r="M341" i="16"/>
  <c r="L342" i="16"/>
  <c r="M342" i="16"/>
  <c r="L343" i="16"/>
  <c r="M343" i="16"/>
  <c r="L344" i="16"/>
  <c r="M344" i="16"/>
  <c r="L345" i="16"/>
  <c r="M345" i="16"/>
  <c r="L346" i="16"/>
  <c r="M346" i="16"/>
  <c r="L347" i="16"/>
  <c r="M347" i="16"/>
  <c r="L348" i="16"/>
  <c r="M348" i="16"/>
  <c r="L349" i="16"/>
  <c r="M349" i="16"/>
  <c r="L350" i="16"/>
  <c r="M350" i="16"/>
  <c r="L351" i="16"/>
  <c r="M351" i="16"/>
  <c r="L352" i="16"/>
  <c r="M352" i="16"/>
  <c r="L353" i="16"/>
  <c r="M353" i="16"/>
  <c r="L354" i="16"/>
  <c r="M354" i="16"/>
  <c r="L355" i="16"/>
  <c r="M355" i="16"/>
  <c r="L356" i="16"/>
  <c r="M356" i="16"/>
  <c r="L357" i="16"/>
  <c r="M357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L4" i="15"/>
  <c r="L5" i="15"/>
  <c r="L6" i="15"/>
  <c r="L7" i="15"/>
  <c r="L8" i="15"/>
  <c r="L9" i="15"/>
  <c r="L10" i="15"/>
  <c r="L11" i="15"/>
  <c r="L12" i="15"/>
  <c r="L13" i="15"/>
  <c r="L333" i="15"/>
  <c r="M333" i="15"/>
  <c r="L17" i="15"/>
  <c r="L18" i="15"/>
  <c r="L19" i="15"/>
  <c r="L20" i="15"/>
  <c r="L21" i="15"/>
  <c r="L22" i="15"/>
  <c r="L23" i="15"/>
  <c r="L24" i="15"/>
  <c r="L25" i="15"/>
  <c r="L26" i="15"/>
  <c r="L334" i="15"/>
  <c r="M334" i="15"/>
  <c r="L30" i="15"/>
  <c r="L31" i="15"/>
  <c r="L32" i="15"/>
  <c r="L33" i="15"/>
  <c r="L34" i="15"/>
  <c r="L35" i="15"/>
  <c r="L36" i="15"/>
  <c r="L37" i="15"/>
  <c r="L38" i="15"/>
  <c r="L39" i="15"/>
  <c r="L335" i="15"/>
  <c r="M335" i="15"/>
  <c r="L43" i="15"/>
  <c r="L44" i="15"/>
  <c r="L45" i="15"/>
  <c r="L46" i="15"/>
  <c r="L47" i="15"/>
  <c r="L48" i="15"/>
  <c r="L49" i="15"/>
  <c r="L50" i="15"/>
  <c r="L51" i="15"/>
  <c r="L52" i="15"/>
  <c r="L336" i="15"/>
  <c r="M336" i="15"/>
  <c r="L56" i="15"/>
  <c r="L57" i="15"/>
  <c r="L58" i="15"/>
  <c r="L59" i="15"/>
  <c r="L60" i="15"/>
  <c r="L61" i="15"/>
  <c r="L62" i="15"/>
  <c r="L63" i="15"/>
  <c r="L64" i="15"/>
  <c r="L65" i="15"/>
  <c r="L337" i="15"/>
  <c r="M337" i="15"/>
  <c r="L69" i="15"/>
  <c r="L70" i="15"/>
  <c r="L71" i="15"/>
  <c r="L72" i="15"/>
  <c r="L73" i="15"/>
  <c r="L74" i="15"/>
  <c r="L75" i="15"/>
  <c r="L76" i="15"/>
  <c r="L77" i="15"/>
  <c r="L78" i="15"/>
  <c r="L338" i="15"/>
  <c r="M338" i="15"/>
  <c r="L82" i="15"/>
  <c r="L83" i="15"/>
  <c r="L84" i="15"/>
  <c r="L85" i="15"/>
  <c r="L86" i="15"/>
  <c r="L87" i="15"/>
  <c r="L88" i="15"/>
  <c r="L89" i="15"/>
  <c r="L90" i="15"/>
  <c r="L91" i="15"/>
  <c r="L339" i="15"/>
  <c r="M339" i="15"/>
  <c r="L95" i="15"/>
  <c r="L96" i="15"/>
  <c r="L97" i="15"/>
  <c r="L98" i="15"/>
  <c r="L99" i="15"/>
  <c r="L100" i="15"/>
  <c r="L101" i="15"/>
  <c r="L102" i="15"/>
  <c r="L103" i="15"/>
  <c r="L104" i="15"/>
  <c r="L340" i="15"/>
  <c r="M340" i="15"/>
  <c r="L108" i="15"/>
  <c r="L109" i="15"/>
  <c r="L110" i="15"/>
  <c r="L111" i="15"/>
  <c r="L112" i="15"/>
  <c r="L113" i="15"/>
  <c r="L114" i="15"/>
  <c r="L115" i="15"/>
  <c r="L116" i="15"/>
  <c r="L117" i="15"/>
  <c r="L341" i="15"/>
  <c r="M341" i="15"/>
  <c r="L121" i="15"/>
  <c r="L122" i="15"/>
  <c r="L123" i="15"/>
  <c r="L124" i="15"/>
  <c r="L125" i="15"/>
  <c r="L126" i="15"/>
  <c r="L127" i="15"/>
  <c r="L128" i="15"/>
  <c r="L129" i="15"/>
  <c r="L130" i="15"/>
  <c r="L342" i="15"/>
  <c r="M342" i="15"/>
  <c r="L134" i="15"/>
  <c r="L135" i="15"/>
  <c r="L136" i="15"/>
  <c r="L137" i="15"/>
  <c r="L138" i="15"/>
  <c r="L139" i="15"/>
  <c r="L140" i="15"/>
  <c r="L141" i="15"/>
  <c r="L142" i="15"/>
  <c r="L143" i="15"/>
  <c r="L343" i="15"/>
  <c r="M343" i="15"/>
  <c r="L147" i="15"/>
  <c r="L148" i="15"/>
  <c r="L149" i="15"/>
  <c r="L150" i="15"/>
  <c r="L151" i="15"/>
  <c r="L152" i="15"/>
  <c r="L153" i="15"/>
  <c r="L154" i="15"/>
  <c r="L155" i="15"/>
  <c r="L156" i="15"/>
  <c r="L344" i="15"/>
  <c r="M344" i="15"/>
  <c r="L160" i="15"/>
  <c r="L161" i="15"/>
  <c r="L162" i="15"/>
  <c r="L163" i="15"/>
  <c r="L164" i="15"/>
  <c r="L165" i="15"/>
  <c r="L166" i="15"/>
  <c r="L167" i="15"/>
  <c r="L168" i="15"/>
  <c r="L169" i="15"/>
  <c r="L345" i="15"/>
  <c r="M345" i="15"/>
  <c r="L173" i="15"/>
  <c r="L174" i="15"/>
  <c r="L175" i="15"/>
  <c r="L176" i="15"/>
  <c r="L177" i="15"/>
  <c r="L178" i="15"/>
  <c r="L179" i="15"/>
  <c r="L180" i="15"/>
  <c r="L181" i="15"/>
  <c r="L182" i="15"/>
  <c r="L346" i="15"/>
  <c r="M346" i="15"/>
  <c r="L186" i="15"/>
  <c r="L187" i="15"/>
  <c r="L188" i="15"/>
  <c r="L189" i="15"/>
  <c r="L190" i="15"/>
  <c r="L191" i="15"/>
  <c r="L192" i="15"/>
  <c r="L193" i="15"/>
  <c r="L194" i="15"/>
  <c r="L195" i="15"/>
  <c r="L347" i="15"/>
  <c r="M347" i="15"/>
  <c r="L199" i="15"/>
  <c r="L200" i="15"/>
  <c r="L201" i="15"/>
  <c r="L202" i="15"/>
  <c r="L203" i="15"/>
  <c r="L204" i="15"/>
  <c r="L205" i="15"/>
  <c r="L206" i="15"/>
  <c r="L207" i="15"/>
  <c r="L208" i="15"/>
  <c r="L348" i="15"/>
  <c r="M348" i="15"/>
  <c r="L212" i="15"/>
  <c r="L213" i="15"/>
  <c r="L214" i="15"/>
  <c r="L215" i="15"/>
  <c r="L216" i="15"/>
  <c r="L217" i="15"/>
  <c r="L218" i="15"/>
  <c r="L219" i="15"/>
  <c r="L220" i="15"/>
  <c r="L221" i="15"/>
  <c r="L349" i="15"/>
  <c r="M349" i="15"/>
  <c r="L225" i="15"/>
  <c r="L226" i="15"/>
  <c r="L227" i="15"/>
  <c r="L228" i="15"/>
  <c r="L229" i="15"/>
  <c r="L230" i="15"/>
  <c r="L231" i="15"/>
  <c r="L232" i="15"/>
  <c r="L233" i="15"/>
  <c r="L234" i="15"/>
  <c r="L350" i="15"/>
  <c r="M350" i="15"/>
  <c r="L238" i="15"/>
  <c r="L239" i="15"/>
  <c r="L240" i="15"/>
  <c r="L241" i="15"/>
  <c r="L242" i="15"/>
  <c r="L243" i="15"/>
  <c r="L244" i="15"/>
  <c r="L245" i="15"/>
  <c r="L246" i="15"/>
  <c r="L247" i="15"/>
  <c r="L351" i="15"/>
  <c r="M351" i="15"/>
  <c r="L251" i="15"/>
  <c r="L252" i="15"/>
  <c r="L253" i="15"/>
  <c r="L254" i="15"/>
  <c r="L255" i="15"/>
  <c r="L256" i="15"/>
  <c r="L257" i="15"/>
  <c r="L258" i="15"/>
  <c r="L259" i="15"/>
  <c r="L260" i="15"/>
  <c r="L352" i="15"/>
  <c r="M352" i="15"/>
  <c r="L264" i="15"/>
  <c r="L265" i="15"/>
  <c r="L266" i="15"/>
  <c r="L267" i="15"/>
  <c r="L268" i="15"/>
  <c r="L269" i="15"/>
  <c r="L270" i="15"/>
  <c r="L271" i="15"/>
  <c r="L272" i="15"/>
  <c r="L273" i="15"/>
  <c r="L353" i="15"/>
  <c r="M353" i="15"/>
  <c r="L277" i="15"/>
  <c r="L278" i="15"/>
  <c r="L279" i="15"/>
  <c r="L280" i="15"/>
  <c r="L281" i="15"/>
  <c r="L282" i="15"/>
  <c r="L283" i="15"/>
  <c r="L284" i="15"/>
  <c r="L285" i="15"/>
  <c r="L286" i="15"/>
  <c r="L354" i="15"/>
  <c r="M354" i="15"/>
  <c r="L290" i="15"/>
  <c r="L291" i="15"/>
  <c r="L292" i="15"/>
  <c r="L293" i="15"/>
  <c r="L294" i="15"/>
  <c r="L295" i="15"/>
  <c r="L296" i="15"/>
  <c r="L297" i="15"/>
  <c r="L298" i="15"/>
  <c r="L299" i="15"/>
  <c r="L355" i="15"/>
  <c r="M355" i="15"/>
  <c r="L303" i="15"/>
  <c r="L304" i="15"/>
  <c r="L305" i="15"/>
  <c r="L306" i="15"/>
  <c r="L307" i="15"/>
  <c r="L308" i="15"/>
  <c r="L309" i="15"/>
  <c r="L310" i="15"/>
  <c r="L311" i="15"/>
  <c r="L312" i="15"/>
  <c r="L356" i="15"/>
  <c r="M356" i="15"/>
  <c r="L316" i="15"/>
  <c r="L317" i="15"/>
  <c r="L318" i="15"/>
  <c r="L319" i="15"/>
  <c r="L320" i="15"/>
  <c r="L321" i="15"/>
  <c r="L322" i="15"/>
  <c r="L323" i="15"/>
  <c r="L324" i="15"/>
  <c r="L325" i="15"/>
  <c r="L326" i="15"/>
  <c r="L357" i="15"/>
  <c r="M326" i="15"/>
  <c r="M357" i="15"/>
  <c r="K326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M300" i="37"/>
  <c r="L300" i="37"/>
  <c r="K300" i="37"/>
  <c r="C333" i="37"/>
  <c r="D333" i="37"/>
  <c r="E333" i="37"/>
  <c r="F333" i="37"/>
  <c r="G333" i="37"/>
  <c r="C334" i="37"/>
  <c r="D334" i="37"/>
  <c r="E334" i="37"/>
  <c r="F334" i="37"/>
  <c r="G334" i="37"/>
  <c r="C335" i="37"/>
  <c r="D335" i="37"/>
  <c r="E335" i="37"/>
  <c r="F335" i="37"/>
  <c r="G335" i="37"/>
  <c r="C336" i="37"/>
  <c r="D336" i="37"/>
  <c r="E336" i="37"/>
  <c r="F336" i="37"/>
  <c r="G336" i="37"/>
  <c r="C337" i="37"/>
  <c r="D337" i="37"/>
  <c r="E337" i="37"/>
  <c r="F337" i="37"/>
  <c r="G337" i="37"/>
  <c r="C338" i="37"/>
  <c r="D338" i="37"/>
  <c r="E338" i="37"/>
  <c r="F338" i="37"/>
  <c r="G338" i="37"/>
  <c r="C339" i="37"/>
  <c r="D339" i="37"/>
  <c r="E339" i="37"/>
  <c r="F339" i="37"/>
  <c r="G339" i="37"/>
  <c r="C340" i="37"/>
  <c r="D340" i="37"/>
  <c r="E340" i="37"/>
  <c r="F340" i="37"/>
  <c r="G340" i="37"/>
  <c r="C341" i="37"/>
  <c r="D341" i="37"/>
  <c r="E341" i="37"/>
  <c r="F341" i="37"/>
  <c r="G341" i="37"/>
  <c r="C342" i="37"/>
  <c r="D342" i="37"/>
  <c r="E342" i="37"/>
  <c r="F342" i="37"/>
  <c r="G342" i="37"/>
  <c r="C343" i="37"/>
  <c r="D343" i="37"/>
  <c r="E343" i="37"/>
  <c r="F343" i="37"/>
  <c r="G343" i="37"/>
  <c r="C344" i="37"/>
  <c r="D344" i="37"/>
  <c r="E344" i="37"/>
  <c r="F344" i="37"/>
  <c r="G344" i="37"/>
  <c r="C345" i="37"/>
  <c r="D345" i="37"/>
  <c r="E345" i="37"/>
  <c r="F345" i="37"/>
  <c r="G345" i="37"/>
  <c r="C346" i="37"/>
  <c r="D346" i="37"/>
  <c r="E346" i="37"/>
  <c r="F346" i="37"/>
  <c r="G346" i="37"/>
  <c r="C347" i="37"/>
  <c r="D347" i="37"/>
  <c r="E347" i="37"/>
  <c r="F347" i="37"/>
  <c r="G347" i="37"/>
  <c r="C348" i="37"/>
  <c r="D348" i="37"/>
  <c r="E348" i="37"/>
  <c r="F348" i="37"/>
  <c r="G348" i="37"/>
  <c r="C349" i="37"/>
  <c r="D349" i="37"/>
  <c r="E349" i="37"/>
  <c r="F349" i="37"/>
  <c r="G349" i="37"/>
  <c r="C350" i="37"/>
  <c r="D350" i="37"/>
  <c r="E350" i="37"/>
  <c r="F350" i="37"/>
  <c r="G350" i="37"/>
  <c r="C351" i="37"/>
  <c r="D351" i="37"/>
  <c r="E351" i="37"/>
  <c r="F351" i="37"/>
  <c r="G351" i="37"/>
  <c r="C352" i="37"/>
  <c r="D352" i="37"/>
  <c r="E352" i="37"/>
  <c r="F352" i="37"/>
  <c r="G352" i="37"/>
  <c r="C353" i="37"/>
  <c r="D353" i="37"/>
  <c r="E353" i="37"/>
  <c r="F353" i="37"/>
  <c r="G353" i="37"/>
  <c r="C354" i="37"/>
  <c r="D354" i="37"/>
  <c r="E354" i="37"/>
  <c r="F354" i="37"/>
  <c r="G354" i="37"/>
  <c r="C355" i="37"/>
  <c r="D355" i="37"/>
  <c r="E355" i="37"/>
  <c r="F355" i="37"/>
  <c r="G355" i="37"/>
  <c r="C356" i="37"/>
  <c r="D356" i="37"/>
  <c r="E356" i="37"/>
  <c r="F356" i="37"/>
  <c r="G356" i="37"/>
  <c r="C357" i="37"/>
  <c r="D357" i="37"/>
  <c r="E357" i="37"/>
  <c r="F357" i="37"/>
  <c r="G357" i="37"/>
  <c r="L333" i="37"/>
  <c r="M333" i="37"/>
  <c r="L334" i="37"/>
  <c r="M334" i="37"/>
  <c r="L335" i="37"/>
  <c r="M335" i="37"/>
  <c r="L336" i="37"/>
  <c r="M336" i="37"/>
  <c r="L337" i="37"/>
  <c r="M337" i="37"/>
  <c r="L338" i="37"/>
  <c r="M338" i="37"/>
  <c r="L339" i="37"/>
  <c r="M339" i="37"/>
  <c r="L340" i="37"/>
  <c r="M340" i="37"/>
  <c r="L341" i="37"/>
  <c r="M341" i="37"/>
  <c r="L342" i="37"/>
  <c r="M342" i="37"/>
  <c r="L343" i="37"/>
  <c r="M343" i="37"/>
  <c r="L344" i="37"/>
  <c r="M344" i="37"/>
  <c r="L345" i="37"/>
  <c r="M345" i="37"/>
  <c r="L346" i="37"/>
  <c r="M346" i="37"/>
  <c r="L347" i="37"/>
  <c r="M347" i="37"/>
  <c r="L348" i="37"/>
  <c r="M348" i="37"/>
  <c r="L349" i="37"/>
  <c r="M349" i="37"/>
  <c r="L350" i="37"/>
  <c r="M350" i="37"/>
  <c r="L351" i="37"/>
  <c r="M351" i="37"/>
  <c r="L352" i="37"/>
  <c r="M352" i="37"/>
  <c r="L353" i="37"/>
  <c r="M353" i="37"/>
  <c r="L354" i="37"/>
  <c r="M354" i="37"/>
  <c r="L355" i="37"/>
  <c r="M355" i="37"/>
  <c r="L356" i="37"/>
  <c r="M356" i="37"/>
  <c r="L357" i="37"/>
  <c r="M357" i="37"/>
  <c r="K357" i="37"/>
  <c r="K356" i="37"/>
  <c r="K355" i="37"/>
  <c r="K354" i="37"/>
  <c r="K353" i="37"/>
  <c r="K352" i="37"/>
  <c r="K351" i="37"/>
  <c r="K350" i="37"/>
  <c r="K349" i="37"/>
  <c r="K348" i="37"/>
  <c r="K347" i="37"/>
  <c r="K346" i="37"/>
  <c r="K345" i="37"/>
  <c r="K344" i="37"/>
  <c r="K343" i="37"/>
  <c r="K342" i="37"/>
  <c r="K341" i="37"/>
  <c r="K340" i="37"/>
  <c r="K339" i="37"/>
  <c r="K338" i="37"/>
  <c r="K337" i="37"/>
  <c r="K336" i="37"/>
  <c r="K335" i="37"/>
  <c r="K334" i="37"/>
  <c r="K333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G326" i="37"/>
  <c r="F326" i="37"/>
  <c r="E326" i="37"/>
  <c r="D326" i="37"/>
  <c r="C326" i="37"/>
  <c r="B326" i="37"/>
  <c r="G313" i="37"/>
  <c r="F313" i="37"/>
  <c r="E313" i="37"/>
  <c r="D313" i="37"/>
  <c r="C313" i="37"/>
  <c r="B313" i="37"/>
  <c r="G300" i="37"/>
  <c r="F300" i="37"/>
  <c r="E300" i="37"/>
  <c r="D300" i="37"/>
  <c r="C300" i="37"/>
  <c r="B300" i="37"/>
  <c r="G287" i="37"/>
  <c r="F287" i="37"/>
  <c r="E287" i="37"/>
  <c r="D287" i="37"/>
  <c r="C287" i="37"/>
  <c r="B287" i="37"/>
  <c r="G274" i="37"/>
  <c r="F274" i="37"/>
  <c r="E274" i="37"/>
  <c r="D274" i="37"/>
  <c r="C274" i="37"/>
  <c r="B274" i="37"/>
  <c r="G261" i="37"/>
  <c r="F261" i="37"/>
  <c r="E261" i="37"/>
  <c r="D261" i="37"/>
  <c r="C261" i="37"/>
  <c r="B261" i="37"/>
  <c r="G248" i="37"/>
  <c r="F248" i="37"/>
  <c r="E248" i="37"/>
  <c r="D248" i="37"/>
  <c r="C248" i="37"/>
  <c r="B248" i="37"/>
  <c r="G235" i="37"/>
  <c r="F235" i="37"/>
  <c r="E235" i="37"/>
  <c r="D235" i="37"/>
  <c r="C235" i="37"/>
  <c r="B235" i="37"/>
  <c r="G222" i="37"/>
  <c r="F222" i="37"/>
  <c r="E222" i="37"/>
  <c r="D222" i="37"/>
  <c r="C222" i="37"/>
  <c r="B222" i="37"/>
  <c r="G209" i="37"/>
  <c r="F209" i="37"/>
  <c r="E209" i="37"/>
  <c r="D209" i="37"/>
  <c r="C209" i="37"/>
  <c r="B209" i="37"/>
  <c r="G196" i="37"/>
  <c r="F196" i="37"/>
  <c r="E196" i="37"/>
  <c r="D196" i="37"/>
  <c r="C196" i="37"/>
  <c r="B196" i="37"/>
  <c r="G183" i="37"/>
  <c r="F183" i="37"/>
  <c r="E183" i="37"/>
  <c r="D183" i="37"/>
  <c r="C183" i="37"/>
  <c r="B183" i="37"/>
  <c r="G170" i="37"/>
  <c r="F170" i="37"/>
  <c r="E170" i="37"/>
  <c r="D170" i="37"/>
  <c r="C170" i="37"/>
  <c r="B170" i="37"/>
  <c r="G157" i="37"/>
  <c r="F157" i="37"/>
  <c r="E157" i="37"/>
  <c r="D157" i="37"/>
  <c r="C157" i="37"/>
  <c r="B157" i="37"/>
  <c r="G144" i="37"/>
  <c r="F144" i="37"/>
  <c r="E144" i="37"/>
  <c r="D144" i="37"/>
  <c r="C144" i="37"/>
  <c r="B144" i="37"/>
  <c r="G131" i="37"/>
  <c r="F131" i="37"/>
  <c r="E131" i="37"/>
  <c r="D131" i="37"/>
  <c r="C131" i="37"/>
  <c r="B131" i="37"/>
  <c r="G118" i="37"/>
  <c r="F118" i="37"/>
  <c r="E118" i="37"/>
  <c r="D118" i="37"/>
  <c r="C118" i="37"/>
  <c r="B118" i="37"/>
  <c r="G105" i="37"/>
  <c r="F105" i="37"/>
  <c r="E105" i="37"/>
  <c r="D105" i="37"/>
  <c r="C105" i="37"/>
  <c r="B105" i="37"/>
  <c r="G92" i="37"/>
  <c r="F92" i="37"/>
  <c r="E92" i="37"/>
  <c r="D92" i="37"/>
  <c r="C92" i="37"/>
  <c r="B92" i="37"/>
  <c r="G79" i="37"/>
  <c r="F79" i="37"/>
  <c r="E79" i="37"/>
  <c r="D79" i="37"/>
  <c r="C79" i="37"/>
  <c r="B79" i="37"/>
  <c r="G66" i="37"/>
  <c r="F66" i="37"/>
  <c r="E66" i="37"/>
  <c r="D66" i="37"/>
  <c r="C66" i="37"/>
  <c r="B66" i="37"/>
  <c r="G53" i="37"/>
  <c r="F53" i="37"/>
  <c r="E53" i="37"/>
  <c r="D53" i="37"/>
  <c r="C53" i="37"/>
  <c r="B53" i="37"/>
  <c r="G40" i="37"/>
  <c r="F40" i="37"/>
  <c r="E40" i="37"/>
  <c r="D40" i="37"/>
  <c r="C40" i="37"/>
  <c r="B40" i="37"/>
  <c r="G27" i="37"/>
  <c r="F27" i="37"/>
  <c r="E27" i="37"/>
  <c r="D27" i="37"/>
  <c r="C27" i="37"/>
  <c r="B27" i="37"/>
  <c r="C14" i="37"/>
  <c r="D14" i="37"/>
  <c r="E14" i="37"/>
  <c r="F14" i="37"/>
  <c r="G14" i="37"/>
  <c r="B14" i="37"/>
  <c r="M40" i="37"/>
  <c r="L40" i="37"/>
  <c r="K40" i="37"/>
  <c r="M27" i="37"/>
  <c r="L27" i="37"/>
  <c r="K27" i="37"/>
  <c r="M14" i="37"/>
  <c r="L14" i="37"/>
  <c r="K14" i="37"/>
  <c r="M79" i="37"/>
  <c r="L79" i="37"/>
  <c r="K79" i="37"/>
  <c r="M66" i="37"/>
  <c r="L66" i="37"/>
  <c r="K66" i="37"/>
  <c r="M53" i="37"/>
  <c r="L53" i="37"/>
  <c r="K53" i="37"/>
  <c r="M118" i="37"/>
  <c r="L118" i="37"/>
  <c r="K118" i="37"/>
  <c r="M105" i="37"/>
  <c r="L105" i="37"/>
  <c r="K105" i="37"/>
  <c r="M92" i="37"/>
  <c r="L92" i="37"/>
  <c r="K92" i="37"/>
  <c r="M131" i="37"/>
  <c r="L131" i="37"/>
  <c r="K131" i="37"/>
  <c r="M144" i="37"/>
  <c r="L144" i="37"/>
  <c r="K144" i="37"/>
  <c r="M157" i="37"/>
  <c r="L157" i="37"/>
  <c r="K157" i="37"/>
  <c r="M183" i="37"/>
  <c r="L183" i="37"/>
  <c r="K183" i="37"/>
  <c r="M170" i="37"/>
  <c r="L170" i="37"/>
  <c r="K170" i="37"/>
  <c r="M222" i="37"/>
  <c r="L222" i="37"/>
  <c r="K222" i="37"/>
  <c r="M209" i="37"/>
  <c r="L209" i="37"/>
  <c r="K209" i="37"/>
  <c r="M196" i="37"/>
  <c r="L196" i="37"/>
  <c r="K196" i="37"/>
  <c r="M235" i="37"/>
  <c r="L235" i="37"/>
  <c r="K235" i="37"/>
  <c r="M248" i="37"/>
  <c r="L248" i="37"/>
  <c r="K248" i="37"/>
  <c r="M261" i="37"/>
  <c r="L261" i="37"/>
  <c r="K261" i="37"/>
  <c r="M274" i="37"/>
  <c r="L274" i="37"/>
  <c r="K274" i="37"/>
  <c r="M287" i="37"/>
  <c r="L287" i="37"/>
  <c r="K287" i="37"/>
  <c r="M313" i="37"/>
  <c r="L313" i="37"/>
  <c r="K313" i="37"/>
  <c r="L326" i="37"/>
  <c r="M326" i="37"/>
  <c r="K326" i="37"/>
  <c r="L325" i="37"/>
  <c r="L324" i="37"/>
  <c r="L323" i="37"/>
  <c r="L322" i="37"/>
  <c r="L321" i="37"/>
  <c r="L320" i="37"/>
  <c r="L319" i="37"/>
  <c r="L318" i="37"/>
  <c r="L317" i="37"/>
  <c r="L316" i="37"/>
  <c r="L312" i="37"/>
  <c r="L311" i="37"/>
  <c r="L310" i="37"/>
  <c r="L309" i="37"/>
  <c r="L308" i="37"/>
  <c r="L307" i="37"/>
  <c r="L306" i="37"/>
  <c r="L305" i="37"/>
  <c r="L304" i="37"/>
  <c r="L303" i="37"/>
  <c r="L299" i="37"/>
  <c r="L298" i="37"/>
  <c r="L297" i="37"/>
  <c r="L296" i="37"/>
  <c r="L295" i="37"/>
  <c r="L294" i="37"/>
  <c r="L293" i="37"/>
  <c r="L292" i="37"/>
  <c r="L291" i="37"/>
  <c r="L290" i="37"/>
  <c r="L286" i="37"/>
  <c r="L285" i="37"/>
  <c r="L284" i="37"/>
  <c r="L283" i="37"/>
  <c r="L282" i="37"/>
  <c r="L281" i="37"/>
  <c r="L280" i="37"/>
  <c r="L279" i="37"/>
  <c r="L278" i="37"/>
  <c r="L277" i="37"/>
  <c r="L273" i="37"/>
  <c r="L272" i="37"/>
  <c r="L271" i="37"/>
  <c r="L270" i="37"/>
  <c r="L269" i="37"/>
  <c r="L268" i="37"/>
  <c r="L267" i="37"/>
  <c r="L266" i="37"/>
  <c r="L265" i="37"/>
  <c r="L264" i="37"/>
  <c r="L260" i="37"/>
  <c r="L259" i="37"/>
  <c r="L258" i="37"/>
  <c r="L257" i="37"/>
  <c r="L256" i="37"/>
  <c r="L255" i="37"/>
  <c r="L254" i="37"/>
  <c r="L253" i="37"/>
  <c r="L252" i="37"/>
  <c r="L251" i="37"/>
  <c r="L247" i="37"/>
  <c r="L246" i="37"/>
  <c r="L245" i="37"/>
  <c r="L244" i="37"/>
  <c r="L243" i="37"/>
  <c r="L242" i="37"/>
  <c r="L241" i="37"/>
  <c r="L240" i="37"/>
  <c r="L239" i="37"/>
  <c r="L238" i="37"/>
  <c r="L234" i="37"/>
  <c r="L233" i="37"/>
  <c r="L232" i="37"/>
  <c r="L231" i="37"/>
  <c r="L230" i="37"/>
  <c r="L229" i="37"/>
  <c r="L228" i="37"/>
  <c r="L227" i="37"/>
  <c r="L226" i="37"/>
  <c r="L225" i="37"/>
  <c r="L221" i="37"/>
  <c r="L220" i="37"/>
  <c r="L219" i="37"/>
  <c r="L218" i="37"/>
  <c r="L217" i="37"/>
  <c r="L216" i="37"/>
  <c r="L215" i="37"/>
  <c r="L214" i="37"/>
  <c r="L213" i="37"/>
  <c r="L212" i="37"/>
  <c r="L208" i="37"/>
  <c r="L207" i="37"/>
  <c r="L206" i="37"/>
  <c r="L205" i="37"/>
  <c r="L204" i="37"/>
  <c r="L203" i="37"/>
  <c r="L202" i="37"/>
  <c r="L201" i="37"/>
  <c r="L200" i="37"/>
  <c r="L199" i="37"/>
  <c r="L195" i="37"/>
  <c r="L194" i="37"/>
  <c r="L193" i="37"/>
  <c r="L192" i="37"/>
  <c r="L191" i="37"/>
  <c r="L190" i="37"/>
  <c r="L189" i="37"/>
  <c r="L188" i="37"/>
  <c r="L187" i="37"/>
  <c r="L186" i="37"/>
  <c r="L182" i="37"/>
  <c r="L181" i="37"/>
  <c r="L180" i="37"/>
  <c r="L179" i="37"/>
  <c r="L178" i="37"/>
  <c r="L177" i="37"/>
  <c r="L176" i="37"/>
  <c r="L175" i="37"/>
  <c r="L174" i="37"/>
  <c r="L173" i="37"/>
  <c r="L169" i="37"/>
  <c r="L168" i="37"/>
  <c r="L167" i="37"/>
  <c r="L166" i="37"/>
  <c r="L165" i="37"/>
  <c r="L164" i="37"/>
  <c r="L163" i="37"/>
  <c r="L162" i="37"/>
  <c r="L161" i="37"/>
  <c r="L160" i="37"/>
  <c r="L156" i="37"/>
  <c r="L155" i="37"/>
  <c r="L154" i="37"/>
  <c r="L153" i="37"/>
  <c r="L152" i="37"/>
  <c r="L151" i="37"/>
  <c r="L150" i="37"/>
  <c r="L149" i="37"/>
  <c r="L148" i="37"/>
  <c r="L147" i="37"/>
  <c r="L143" i="37"/>
  <c r="L142" i="37"/>
  <c r="L141" i="37"/>
  <c r="L140" i="37"/>
  <c r="L139" i="37"/>
  <c r="L138" i="37"/>
  <c r="L137" i="37"/>
  <c r="L136" i="37"/>
  <c r="L135" i="37"/>
  <c r="L134" i="37"/>
  <c r="L130" i="37"/>
  <c r="L129" i="37"/>
  <c r="L128" i="37"/>
  <c r="L127" i="37"/>
  <c r="L126" i="37"/>
  <c r="L125" i="37"/>
  <c r="L124" i="37"/>
  <c r="L123" i="37"/>
  <c r="L122" i="37"/>
  <c r="L121" i="37"/>
  <c r="L117" i="37"/>
  <c r="L116" i="37"/>
  <c r="L115" i="37"/>
  <c r="L114" i="37"/>
  <c r="L113" i="37"/>
  <c r="L112" i="37"/>
  <c r="L111" i="37"/>
  <c r="L110" i="37"/>
  <c r="L109" i="37"/>
  <c r="L108" i="37"/>
  <c r="L104" i="37"/>
  <c r="L103" i="37"/>
  <c r="L102" i="37"/>
  <c r="L101" i="37"/>
  <c r="L100" i="37"/>
  <c r="L99" i="37"/>
  <c r="L98" i="37"/>
  <c r="L97" i="37"/>
  <c r="L96" i="37"/>
  <c r="L95" i="37"/>
  <c r="L91" i="37"/>
  <c r="L90" i="37"/>
  <c r="L89" i="37"/>
  <c r="L88" i="37"/>
  <c r="L87" i="37"/>
  <c r="L86" i="37"/>
  <c r="L85" i="37"/>
  <c r="L84" i="37"/>
  <c r="L83" i="37"/>
  <c r="L82" i="37"/>
  <c r="L78" i="37"/>
  <c r="L77" i="37"/>
  <c r="L76" i="37"/>
  <c r="L75" i="37"/>
  <c r="L74" i="37"/>
  <c r="L73" i="37"/>
  <c r="L72" i="37"/>
  <c r="L71" i="37"/>
  <c r="L70" i="37"/>
  <c r="L69" i="37"/>
  <c r="L65" i="37"/>
  <c r="L64" i="37"/>
  <c r="L63" i="37"/>
  <c r="L62" i="37"/>
  <c r="L61" i="37"/>
  <c r="L60" i="37"/>
  <c r="L59" i="37"/>
  <c r="L58" i="37"/>
  <c r="L57" i="37"/>
  <c r="L56" i="37"/>
  <c r="L52" i="37"/>
  <c r="L51" i="37"/>
  <c r="L50" i="37"/>
  <c r="L49" i="37"/>
  <c r="L48" i="37"/>
  <c r="L47" i="37"/>
  <c r="L46" i="37"/>
  <c r="L45" i="37"/>
  <c r="L44" i="37"/>
  <c r="L43" i="37"/>
  <c r="L39" i="37"/>
  <c r="L38" i="37"/>
  <c r="L37" i="37"/>
  <c r="L36" i="37"/>
  <c r="L35" i="37"/>
  <c r="L34" i="37"/>
  <c r="L33" i="37"/>
  <c r="L32" i="37"/>
  <c r="L31" i="37"/>
  <c r="L30" i="37"/>
  <c r="L26" i="37"/>
  <c r="L25" i="37"/>
  <c r="L24" i="37"/>
  <c r="L23" i="37"/>
  <c r="L22" i="37"/>
  <c r="L21" i="37"/>
  <c r="L20" i="37"/>
  <c r="L19" i="37"/>
  <c r="L18" i="37"/>
  <c r="L17" i="37"/>
  <c r="L13" i="37"/>
  <c r="L12" i="37"/>
  <c r="L11" i="37"/>
  <c r="L10" i="37"/>
  <c r="L9" i="37"/>
  <c r="L8" i="37"/>
  <c r="L7" i="37"/>
  <c r="L6" i="37"/>
  <c r="L5" i="37"/>
  <c r="L4" i="37"/>
  <c r="K326" i="16"/>
  <c r="L325" i="16"/>
  <c r="L324" i="16"/>
  <c r="L323" i="16"/>
  <c r="L322" i="16"/>
  <c r="L321" i="16"/>
  <c r="L320" i="16"/>
  <c r="L319" i="16"/>
  <c r="L318" i="16"/>
  <c r="L317" i="16"/>
  <c r="L316" i="16"/>
  <c r="L312" i="16"/>
  <c r="L311" i="16"/>
  <c r="L310" i="16"/>
  <c r="L309" i="16"/>
  <c r="L308" i="16"/>
  <c r="L307" i="16"/>
  <c r="L306" i="16"/>
  <c r="L305" i="16"/>
  <c r="L304" i="16"/>
  <c r="L303" i="16"/>
  <c r="L299" i="16"/>
  <c r="L298" i="16"/>
  <c r="L297" i="16"/>
  <c r="L296" i="16"/>
  <c r="L295" i="16"/>
  <c r="L294" i="16"/>
  <c r="L293" i="16"/>
  <c r="L292" i="16"/>
  <c r="L291" i="16"/>
  <c r="L290" i="16"/>
  <c r="L286" i="16"/>
  <c r="L285" i="16"/>
  <c r="L284" i="16"/>
  <c r="L283" i="16"/>
  <c r="L282" i="16"/>
  <c r="L281" i="16"/>
  <c r="L280" i="16"/>
  <c r="L279" i="16"/>
  <c r="L278" i="16"/>
  <c r="L277" i="16"/>
  <c r="L273" i="16"/>
  <c r="L272" i="16"/>
  <c r="L271" i="16"/>
  <c r="L270" i="16"/>
  <c r="L269" i="16"/>
  <c r="L268" i="16"/>
  <c r="L267" i="16"/>
  <c r="L266" i="16"/>
  <c r="L265" i="16"/>
  <c r="L264" i="16"/>
  <c r="L260" i="16"/>
  <c r="L259" i="16"/>
  <c r="L258" i="16"/>
  <c r="L257" i="16"/>
  <c r="L256" i="16"/>
  <c r="L255" i="16"/>
  <c r="L254" i="16"/>
  <c r="L253" i="16"/>
  <c r="L252" i="16"/>
  <c r="L251" i="16"/>
  <c r="L247" i="16"/>
  <c r="L246" i="16"/>
  <c r="L245" i="16"/>
  <c r="L244" i="16"/>
  <c r="L243" i="16"/>
  <c r="L242" i="16"/>
  <c r="L241" i="16"/>
  <c r="L240" i="16"/>
  <c r="L239" i="16"/>
  <c r="L238" i="16"/>
  <c r="L234" i="16"/>
  <c r="L233" i="16"/>
  <c r="L232" i="16"/>
  <c r="L231" i="16"/>
  <c r="L230" i="16"/>
  <c r="L229" i="16"/>
  <c r="L228" i="16"/>
  <c r="L227" i="16"/>
  <c r="L226" i="16"/>
  <c r="L225" i="16"/>
  <c r="L221" i="16"/>
  <c r="L220" i="16"/>
  <c r="L219" i="16"/>
  <c r="L218" i="16"/>
  <c r="L217" i="16"/>
  <c r="L216" i="16"/>
  <c r="L215" i="16"/>
  <c r="L214" i="16"/>
  <c r="L213" i="16"/>
  <c r="L212" i="16"/>
  <c r="L208" i="16"/>
  <c r="L207" i="16"/>
  <c r="L206" i="16"/>
  <c r="L205" i="16"/>
  <c r="L204" i="16"/>
  <c r="L203" i="16"/>
  <c r="L202" i="16"/>
  <c r="L201" i="16"/>
  <c r="L200" i="16"/>
  <c r="L199" i="16"/>
  <c r="L195" i="16"/>
  <c r="L194" i="16"/>
  <c r="L193" i="16"/>
  <c r="L192" i="16"/>
  <c r="L191" i="16"/>
  <c r="L190" i="16"/>
  <c r="L189" i="16"/>
  <c r="L188" i="16"/>
  <c r="L187" i="16"/>
  <c r="L186" i="16"/>
  <c r="L182" i="16"/>
  <c r="L181" i="16"/>
  <c r="L180" i="16"/>
  <c r="L179" i="16"/>
  <c r="L178" i="16"/>
  <c r="L177" i="16"/>
  <c r="L176" i="16"/>
  <c r="L175" i="16"/>
  <c r="L174" i="16"/>
  <c r="L173" i="16"/>
  <c r="L169" i="16"/>
  <c r="L168" i="16"/>
  <c r="L167" i="16"/>
  <c r="L166" i="16"/>
  <c r="L165" i="16"/>
  <c r="L164" i="16"/>
  <c r="L163" i="16"/>
  <c r="L162" i="16"/>
  <c r="L161" i="16"/>
  <c r="L160" i="16"/>
  <c r="L156" i="16"/>
  <c r="L155" i="16"/>
  <c r="L154" i="16"/>
  <c r="L153" i="16"/>
  <c r="L152" i="16"/>
  <c r="L151" i="16"/>
  <c r="L150" i="16"/>
  <c r="L149" i="16"/>
  <c r="L148" i="16"/>
  <c r="L147" i="16"/>
  <c r="L143" i="16"/>
  <c r="L142" i="16"/>
  <c r="L141" i="16"/>
  <c r="L140" i="16"/>
  <c r="L139" i="16"/>
  <c r="L138" i="16"/>
  <c r="L137" i="16"/>
  <c r="L136" i="16"/>
  <c r="L135" i="16"/>
  <c r="L134" i="16"/>
  <c r="L130" i="16"/>
  <c r="L129" i="16"/>
  <c r="L128" i="16"/>
  <c r="L127" i="16"/>
  <c r="L126" i="16"/>
  <c r="L125" i="16"/>
  <c r="L124" i="16"/>
  <c r="L123" i="16"/>
  <c r="L122" i="16"/>
  <c r="L121" i="16"/>
  <c r="L117" i="16"/>
  <c r="L116" i="16"/>
  <c r="L115" i="16"/>
  <c r="L114" i="16"/>
  <c r="L113" i="16"/>
  <c r="L112" i="16"/>
  <c r="L111" i="16"/>
  <c r="L110" i="16"/>
  <c r="L109" i="16"/>
  <c r="L108" i="16"/>
  <c r="L104" i="16"/>
  <c r="L103" i="16"/>
  <c r="L102" i="16"/>
  <c r="L101" i="16"/>
  <c r="L100" i="16"/>
  <c r="L99" i="16"/>
  <c r="L98" i="16"/>
  <c r="L97" i="16"/>
  <c r="L96" i="16"/>
  <c r="L95" i="16"/>
  <c r="L91" i="16"/>
  <c r="L90" i="16"/>
  <c r="L89" i="16"/>
  <c r="L88" i="16"/>
  <c r="L87" i="16"/>
  <c r="L86" i="16"/>
  <c r="L85" i="16"/>
  <c r="L84" i="16"/>
  <c r="L83" i="16"/>
  <c r="L82" i="16"/>
  <c r="L78" i="16"/>
  <c r="L77" i="16"/>
  <c r="L76" i="16"/>
  <c r="L75" i="16"/>
  <c r="L74" i="16"/>
  <c r="L73" i="16"/>
  <c r="L72" i="16"/>
  <c r="L71" i="16"/>
  <c r="L70" i="16"/>
  <c r="L69" i="16"/>
  <c r="L65" i="16"/>
  <c r="L64" i="16"/>
  <c r="L63" i="16"/>
  <c r="L62" i="16"/>
  <c r="L61" i="16"/>
  <c r="L60" i="16"/>
  <c r="L59" i="16"/>
  <c r="L58" i="16"/>
  <c r="L57" i="16"/>
  <c r="L56" i="16"/>
  <c r="L52" i="16"/>
  <c r="L51" i="16"/>
  <c r="L50" i="16"/>
  <c r="L49" i="16"/>
  <c r="L48" i="16"/>
  <c r="L47" i="16"/>
  <c r="L46" i="16"/>
  <c r="L45" i="16"/>
  <c r="L44" i="16"/>
  <c r="L43" i="16"/>
  <c r="L39" i="16"/>
  <c r="L38" i="16"/>
  <c r="L37" i="16"/>
  <c r="L36" i="16"/>
  <c r="L35" i="16"/>
  <c r="L34" i="16"/>
  <c r="L33" i="16"/>
  <c r="L32" i="16"/>
  <c r="L31" i="16"/>
  <c r="L30" i="16"/>
  <c r="L26" i="16"/>
  <c r="L25" i="16"/>
  <c r="L24" i="16"/>
  <c r="L23" i="16"/>
  <c r="L22" i="16"/>
  <c r="L21" i="16"/>
  <c r="L20" i="16"/>
  <c r="L19" i="16"/>
  <c r="L18" i="16"/>
  <c r="L17" i="16"/>
  <c r="L5" i="16"/>
  <c r="L6" i="16"/>
  <c r="L7" i="16"/>
  <c r="L8" i="16"/>
  <c r="L9" i="16"/>
  <c r="L10" i="16"/>
  <c r="L11" i="16"/>
  <c r="L12" i="16"/>
  <c r="L13" i="16"/>
  <c r="L4" i="16"/>
  <c r="M313" i="17"/>
  <c r="L313" i="17"/>
  <c r="K313" i="17"/>
  <c r="M300" i="17"/>
  <c r="L300" i="17"/>
  <c r="K300" i="17"/>
  <c r="M287" i="17"/>
  <c r="L287" i="17"/>
  <c r="K287" i="17"/>
  <c r="M274" i="17"/>
  <c r="L274" i="17"/>
  <c r="K274" i="17"/>
  <c r="M261" i="17"/>
  <c r="L261" i="17"/>
  <c r="K261" i="17"/>
  <c r="M248" i="17"/>
  <c r="L248" i="17"/>
  <c r="K248" i="17"/>
  <c r="M235" i="17"/>
  <c r="L235" i="17"/>
  <c r="K235" i="17"/>
  <c r="M222" i="17"/>
  <c r="L222" i="17"/>
  <c r="K222" i="17"/>
  <c r="M209" i="17"/>
  <c r="L209" i="17"/>
  <c r="K209" i="17"/>
  <c r="M196" i="17"/>
  <c r="L196" i="17"/>
  <c r="K196" i="17"/>
  <c r="M183" i="17"/>
  <c r="L183" i="17"/>
  <c r="K183" i="17"/>
  <c r="M170" i="17"/>
  <c r="L170" i="17"/>
  <c r="K170" i="17"/>
  <c r="M157" i="17"/>
  <c r="L157" i="17"/>
  <c r="K157" i="17"/>
  <c r="M144" i="17"/>
  <c r="L144" i="17"/>
  <c r="K144" i="17"/>
  <c r="M131" i="17"/>
  <c r="L131" i="17"/>
  <c r="K131" i="17"/>
  <c r="M118" i="17"/>
  <c r="L118" i="17"/>
  <c r="K118" i="17"/>
  <c r="M105" i="17"/>
  <c r="L105" i="17"/>
  <c r="K105" i="17"/>
  <c r="M92" i="17"/>
  <c r="L92" i="17"/>
  <c r="K92" i="17"/>
  <c r="M79" i="17"/>
  <c r="L79" i="17"/>
  <c r="K79" i="17"/>
  <c r="M66" i="17"/>
  <c r="L66" i="17"/>
  <c r="K66" i="17"/>
  <c r="M53" i="17"/>
  <c r="L53" i="17"/>
  <c r="K53" i="17"/>
  <c r="M40" i="17"/>
  <c r="L40" i="17"/>
  <c r="K40" i="17"/>
  <c r="M27" i="17"/>
  <c r="L27" i="17"/>
  <c r="K27" i="17"/>
  <c r="L14" i="17"/>
  <c r="M14" i="17"/>
  <c r="K14" i="17"/>
  <c r="M357" i="33"/>
  <c r="M356" i="33"/>
  <c r="M355" i="33"/>
  <c r="M354" i="33"/>
  <c r="M353" i="33"/>
  <c r="M352" i="33"/>
  <c r="M351" i="33"/>
  <c r="M350" i="33"/>
  <c r="M349" i="33"/>
  <c r="M348" i="33"/>
  <c r="M347" i="33"/>
  <c r="M346" i="33"/>
  <c r="M345" i="33"/>
  <c r="M344" i="33"/>
  <c r="M343" i="33"/>
  <c r="M342" i="33"/>
  <c r="M341" i="33"/>
  <c r="M340" i="33"/>
  <c r="M339" i="33"/>
  <c r="M338" i="33"/>
  <c r="M337" i="33"/>
  <c r="M336" i="33"/>
  <c r="M335" i="33"/>
  <c r="M334" i="33"/>
  <c r="M333" i="33"/>
  <c r="L357" i="33"/>
  <c r="L356" i="33"/>
  <c r="L355" i="33"/>
  <c r="L354" i="33"/>
  <c r="L353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K357" i="33"/>
  <c r="K356" i="33"/>
  <c r="K355" i="33"/>
  <c r="K354" i="33"/>
  <c r="K353" i="33"/>
  <c r="K352" i="33"/>
  <c r="K351" i="33"/>
  <c r="K350" i="33"/>
  <c r="K349" i="33"/>
  <c r="K348" i="33"/>
  <c r="K347" i="33"/>
  <c r="K346" i="33"/>
  <c r="K345" i="33"/>
  <c r="K344" i="33"/>
  <c r="K343" i="33"/>
  <c r="K342" i="33"/>
  <c r="K341" i="33"/>
  <c r="K340" i="33"/>
  <c r="K339" i="33"/>
  <c r="K338" i="33"/>
  <c r="K337" i="33"/>
  <c r="K336" i="33"/>
  <c r="K335" i="33"/>
  <c r="K334" i="33"/>
  <c r="K333" i="33"/>
  <c r="C333" i="33"/>
  <c r="D333" i="33"/>
  <c r="E333" i="33"/>
  <c r="F333" i="33"/>
  <c r="G333" i="33"/>
  <c r="C334" i="33"/>
  <c r="D334" i="33"/>
  <c r="E334" i="33"/>
  <c r="F334" i="33"/>
  <c r="G334" i="33"/>
  <c r="C335" i="33"/>
  <c r="D335" i="33"/>
  <c r="E335" i="33"/>
  <c r="F335" i="33"/>
  <c r="G335" i="33"/>
  <c r="C336" i="33"/>
  <c r="D336" i="33"/>
  <c r="E336" i="33"/>
  <c r="F336" i="33"/>
  <c r="G336" i="33"/>
  <c r="C337" i="33"/>
  <c r="D337" i="33"/>
  <c r="E337" i="33"/>
  <c r="F337" i="33"/>
  <c r="G337" i="33"/>
  <c r="C338" i="33"/>
  <c r="D338" i="33"/>
  <c r="E338" i="33"/>
  <c r="F338" i="33"/>
  <c r="G338" i="33"/>
  <c r="C339" i="33"/>
  <c r="D339" i="33"/>
  <c r="E339" i="33"/>
  <c r="F339" i="33"/>
  <c r="G339" i="33"/>
  <c r="C340" i="33"/>
  <c r="D340" i="33"/>
  <c r="E340" i="33"/>
  <c r="F340" i="33"/>
  <c r="G340" i="33"/>
  <c r="C341" i="33"/>
  <c r="D341" i="33"/>
  <c r="E341" i="33"/>
  <c r="F341" i="33"/>
  <c r="G341" i="33"/>
  <c r="C342" i="33"/>
  <c r="D342" i="33"/>
  <c r="E342" i="33"/>
  <c r="F342" i="33"/>
  <c r="G342" i="33"/>
  <c r="C343" i="33"/>
  <c r="D343" i="33"/>
  <c r="E343" i="33"/>
  <c r="F343" i="33"/>
  <c r="G343" i="33"/>
  <c r="C344" i="33"/>
  <c r="D344" i="33"/>
  <c r="E344" i="33"/>
  <c r="F344" i="33"/>
  <c r="G344" i="33"/>
  <c r="C345" i="33"/>
  <c r="D345" i="33"/>
  <c r="E345" i="33"/>
  <c r="F345" i="33"/>
  <c r="G345" i="33"/>
  <c r="C346" i="33"/>
  <c r="D346" i="33"/>
  <c r="E346" i="33"/>
  <c r="F346" i="33"/>
  <c r="G346" i="33"/>
  <c r="C347" i="33"/>
  <c r="D347" i="33"/>
  <c r="E347" i="33"/>
  <c r="F347" i="33"/>
  <c r="G347" i="33"/>
  <c r="C348" i="33"/>
  <c r="D348" i="33"/>
  <c r="E348" i="33"/>
  <c r="F348" i="33"/>
  <c r="G348" i="33"/>
  <c r="C349" i="33"/>
  <c r="D349" i="33"/>
  <c r="E349" i="33"/>
  <c r="F349" i="33"/>
  <c r="G349" i="33"/>
  <c r="C350" i="33"/>
  <c r="D350" i="33"/>
  <c r="E350" i="33"/>
  <c r="F350" i="33"/>
  <c r="G350" i="33"/>
  <c r="C351" i="33"/>
  <c r="D351" i="33"/>
  <c r="E351" i="33"/>
  <c r="F351" i="33"/>
  <c r="G351" i="33"/>
  <c r="C352" i="33"/>
  <c r="D352" i="33"/>
  <c r="E352" i="33"/>
  <c r="F352" i="33"/>
  <c r="G352" i="33"/>
  <c r="C353" i="33"/>
  <c r="D353" i="33"/>
  <c r="E353" i="33"/>
  <c r="F353" i="33"/>
  <c r="G353" i="33"/>
  <c r="C354" i="33"/>
  <c r="D354" i="33"/>
  <c r="E354" i="33"/>
  <c r="F354" i="33"/>
  <c r="G354" i="33"/>
  <c r="C355" i="33"/>
  <c r="D355" i="33"/>
  <c r="E355" i="33"/>
  <c r="F355" i="33"/>
  <c r="G355" i="33"/>
  <c r="C356" i="33"/>
  <c r="D356" i="33"/>
  <c r="E356" i="33"/>
  <c r="F356" i="33"/>
  <c r="G356" i="33"/>
  <c r="C357" i="33"/>
  <c r="D357" i="33"/>
  <c r="E357" i="33"/>
  <c r="F357" i="33"/>
  <c r="G357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L333" i="34"/>
  <c r="M333" i="34"/>
  <c r="L334" i="34"/>
  <c r="M334" i="34"/>
  <c r="L335" i="34"/>
  <c r="M335" i="34"/>
  <c r="L336" i="34"/>
  <c r="M336" i="34"/>
  <c r="L337" i="34"/>
  <c r="M337" i="34"/>
  <c r="L338" i="34"/>
  <c r="M338" i="34"/>
  <c r="L339" i="34"/>
  <c r="M339" i="34"/>
  <c r="L340" i="34"/>
  <c r="M340" i="34"/>
  <c r="L341" i="34"/>
  <c r="M341" i="34"/>
  <c r="L342" i="34"/>
  <c r="M342" i="34"/>
  <c r="L343" i="34"/>
  <c r="M343" i="34"/>
  <c r="L344" i="34"/>
  <c r="M344" i="34"/>
  <c r="L345" i="34"/>
  <c r="M345" i="34"/>
  <c r="L346" i="34"/>
  <c r="M346" i="34"/>
  <c r="L347" i="34"/>
  <c r="M347" i="34"/>
  <c r="L348" i="34"/>
  <c r="M348" i="34"/>
  <c r="L349" i="34"/>
  <c r="M349" i="34"/>
  <c r="L350" i="34"/>
  <c r="M350" i="34"/>
  <c r="L351" i="34"/>
  <c r="M351" i="34"/>
  <c r="L352" i="34"/>
  <c r="M352" i="34"/>
  <c r="L353" i="34"/>
  <c r="M353" i="34"/>
  <c r="L354" i="34"/>
  <c r="M354" i="34"/>
  <c r="L355" i="34"/>
  <c r="M355" i="34"/>
  <c r="L356" i="34"/>
  <c r="M356" i="34"/>
  <c r="L357" i="34"/>
  <c r="M357" i="34"/>
  <c r="K357" i="34"/>
  <c r="K356" i="34"/>
  <c r="K355" i="34"/>
  <c r="K354" i="34"/>
  <c r="K353" i="34"/>
  <c r="K352" i="34"/>
  <c r="K351" i="34"/>
  <c r="K350" i="34"/>
  <c r="K349" i="34"/>
  <c r="K348" i="34"/>
  <c r="K347" i="34"/>
  <c r="K346" i="34"/>
  <c r="K345" i="34"/>
  <c r="K344" i="34"/>
  <c r="K343" i="34"/>
  <c r="K342" i="34"/>
  <c r="K341" i="34"/>
  <c r="K340" i="34"/>
  <c r="K339" i="34"/>
  <c r="K338" i="34"/>
  <c r="K337" i="34"/>
  <c r="K336" i="34"/>
  <c r="K335" i="34"/>
  <c r="K334" i="34"/>
  <c r="K333" i="34"/>
  <c r="C333" i="34"/>
  <c r="D333" i="34"/>
  <c r="E333" i="34"/>
  <c r="F333" i="34"/>
  <c r="G333" i="34"/>
  <c r="C334" i="34"/>
  <c r="D334" i="34"/>
  <c r="E334" i="34"/>
  <c r="F334" i="34"/>
  <c r="G334" i="34"/>
  <c r="C335" i="34"/>
  <c r="D335" i="34"/>
  <c r="E335" i="34"/>
  <c r="F335" i="34"/>
  <c r="G335" i="34"/>
  <c r="C336" i="34"/>
  <c r="D336" i="34"/>
  <c r="E336" i="34"/>
  <c r="F336" i="34"/>
  <c r="G336" i="34"/>
  <c r="C337" i="34"/>
  <c r="D337" i="34"/>
  <c r="E337" i="34"/>
  <c r="F337" i="34"/>
  <c r="G337" i="34"/>
  <c r="C338" i="34"/>
  <c r="D338" i="34"/>
  <c r="E338" i="34"/>
  <c r="F338" i="34"/>
  <c r="G338" i="34"/>
  <c r="C339" i="34"/>
  <c r="D339" i="34"/>
  <c r="E339" i="34"/>
  <c r="F339" i="34"/>
  <c r="G339" i="34"/>
  <c r="C340" i="34"/>
  <c r="D340" i="34"/>
  <c r="E340" i="34"/>
  <c r="F340" i="34"/>
  <c r="G340" i="34"/>
  <c r="C341" i="34"/>
  <c r="D341" i="34"/>
  <c r="E341" i="34"/>
  <c r="F341" i="34"/>
  <c r="G341" i="34"/>
  <c r="C342" i="34"/>
  <c r="D342" i="34"/>
  <c r="E342" i="34"/>
  <c r="F342" i="34"/>
  <c r="G342" i="34"/>
  <c r="C343" i="34"/>
  <c r="D343" i="34"/>
  <c r="E343" i="34"/>
  <c r="F343" i="34"/>
  <c r="G343" i="34"/>
  <c r="C344" i="34"/>
  <c r="D344" i="34"/>
  <c r="E344" i="34"/>
  <c r="F344" i="34"/>
  <c r="G344" i="34"/>
  <c r="C345" i="34"/>
  <c r="D345" i="34"/>
  <c r="E345" i="34"/>
  <c r="F345" i="34"/>
  <c r="G345" i="34"/>
  <c r="C346" i="34"/>
  <c r="D346" i="34"/>
  <c r="E346" i="34"/>
  <c r="F346" i="34"/>
  <c r="G346" i="34"/>
  <c r="C347" i="34"/>
  <c r="D347" i="34"/>
  <c r="E347" i="34"/>
  <c r="F347" i="34"/>
  <c r="G347" i="34"/>
  <c r="C348" i="34"/>
  <c r="D348" i="34"/>
  <c r="E348" i="34"/>
  <c r="F348" i="34"/>
  <c r="G348" i="34"/>
  <c r="C349" i="34"/>
  <c r="D349" i="34"/>
  <c r="E349" i="34"/>
  <c r="F349" i="34"/>
  <c r="G349" i="34"/>
  <c r="C350" i="34"/>
  <c r="D350" i="34"/>
  <c r="E350" i="34"/>
  <c r="F350" i="34"/>
  <c r="G350" i="34"/>
  <c r="C351" i="34"/>
  <c r="D351" i="34"/>
  <c r="E351" i="34"/>
  <c r="F351" i="34"/>
  <c r="G351" i="34"/>
  <c r="C352" i="34"/>
  <c r="D352" i="34"/>
  <c r="E352" i="34"/>
  <c r="F352" i="34"/>
  <c r="G352" i="34"/>
  <c r="C353" i="34"/>
  <c r="D353" i="34"/>
  <c r="E353" i="34"/>
  <c r="F353" i="34"/>
  <c r="G353" i="34"/>
  <c r="C354" i="34"/>
  <c r="D354" i="34"/>
  <c r="E354" i="34"/>
  <c r="F354" i="34"/>
  <c r="G354" i="34"/>
  <c r="C355" i="34"/>
  <c r="D355" i="34"/>
  <c r="E355" i="34"/>
  <c r="F355" i="34"/>
  <c r="G355" i="34"/>
  <c r="C356" i="34"/>
  <c r="D356" i="34"/>
  <c r="E356" i="34"/>
  <c r="F356" i="34"/>
  <c r="G356" i="34"/>
  <c r="C357" i="34"/>
  <c r="D357" i="34"/>
  <c r="E357" i="34"/>
  <c r="F357" i="34"/>
  <c r="G357" i="34"/>
  <c r="G326" i="34"/>
  <c r="F326" i="34"/>
  <c r="E326" i="34"/>
  <c r="D326" i="34"/>
  <c r="C326" i="34"/>
  <c r="B326" i="34"/>
  <c r="G313" i="34"/>
  <c r="F313" i="34"/>
  <c r="E313" i="34"/>
  <c r="D313" i="34"/>
  <c r="C313" i="34"/>
  <c r="B313" i="34"/>
  <c r="G300" i="34"/>
  <c r="F300" i="34"/>
  <c r="E300" i="34"/>
  <c r="D300" i="34"/>
  <c r="C300" i="34"/>
  <c r="B300" i="34"/>
  <c r="G287" i="34"/>
  <c r="F287" i="34"/>
  <c r="E287" i="34"/>
  <c r="D287" i="34"/>
  <c r="C287" i="34"/>
  <c r="B287" i="34"/>
  <c r="G274" i="34"/>
  <c r="F274" i="34"/>
  <c r="E274" i="34"/>
  <c r="D274" i="34"/>
  <c r="C274" i="34"/>
  <c r="B274" i="34"/>
  <c r="G261" i="34"/>
  <c r="F261" i="34"/>
  <c r="E261" i="34"/>
  <c r="D261" i="34"/>
  <c r="C261" i="34"/>
  <c r="B261" i="34"/>
  <c r="G248" i="34"/>
  <c r="F248" i="34"/>
  <c r="E248" i="34"/>
  <c r="D248" i="34"/>
  <c r="C248" i="34"/>
  <c r="B248" i="34"/>
  <c r="G235" i="34"/>
  <c r="F235" i="34"/>
  <c r="E235" i="34"/>
  <c r="D235" i="34"/>
  <c r="C235" i="34"/>
  <c r="B235" i="34"/>
  <c r="G222" i="34"/>
  <c r="F222" i="34"/>
  <c r="E222" i="34"/>
  <c r="D222" i="34"/>
  <c r="C222" i="34"/>
  <c r="B222" i="34"/>
  <c r="G209" i="34"/>
  <c r="F209" i="34"/>
  <c r="E209" i="34"/>
  <c r="D209" i="34"/>
  <c r="C209" i="34"/>
  <c r="B209" i="34"/>
  <c r="G196" i="34"/>
  <c r="F196" i="34"/>
  <c r="E196" i="34"/>
  <c r="D196" i="34"/>
  <c r="C196" i="34"/>
  <c r="B196" i="34"/>
  <c r="G183" i="34"/>
  <c r="F183" i="34"/>
  <c r="E183" i="34"/>
  <c r="D183" i="34"/>
  <c r="C183" i="34"/>
  <c r="B183" i="34"/>
  <c r="G170" i="34"/>
  <c r="F170" i="34"/>
  <c r="E170" i="34"/>
  <c r="D170" i="34"/>
  <c r="C170" i="34"/>
  <c r="B170" i="34"/>
  <c r="G157" i="34"/>
  <c r="F157" i="34"/>
  <c r="E157" i="34"/>
  <c r="D157" i="34"/>
  <c r="C157" i="34"/>
  <c r="B157" i="34"/>
  <c r="G144" i="34"/>
  <c r="F144" i="34"/>
  <c r="E144" i="34"/>
  <c r="D144" i="34"/>
  <c r="C144" i="34"/>
  <c r="B144" i="34"/>
  <c r="G131" i="34"/>
  <c r="F131" i="34"/>
  <c r="E131" i="34"/>
  <c r="D131" i="34"/>
  <c r="C131" i="34"/>
  <c r="B131" i="34"/>
  <c r="G118" i="34"/>
  <c r="F118" i="34"/>
  <c r="E118" i="34"/>
  <c r="D118" i="34"/>
  <c r="C118" i="34"/>
  <c r="B118" i="34"/>
  <c r="G105" i="34"/>
  <c r="F105" i="34"/>
  <c r="E105" i="34"/>
  <c r="D105" i="34"/>
  <c r="C105" i="34"/>
  <c r="B105" i="34"/>
  <c r="G92" i="34"/>
  <c r="F92" i="34"/>
  <c r="E92" i="34"/>
  <c r="D92" i="34"/>
  <c r="C92" i="34"/>
  <c r="B92" i="34"/>
  <c r="G79" i="34"/>
  <c r="F79" i="34"/>
  <c r="E79" i="34"/>
  <c r="D79" i="34"/>
  <c r="C79" i="34"/>
  <c r="B79" i="34"/>
  <c r="G66" i="34"/>
  <c r="F66" i="34"/>
  <c r="E66" i="34"/>
  <c r="D66" i="34"/>
  <c r="C66" i="34"/>
  <c r="B66" i="34"/>
  <c r="G53" i="34"/>
  <c r="F53" i="34"/>
  <c r="E53" i="34"/>
  <c r="D53" i="34"/>
  <c r="C53" i="34"/>
  <c r="B53" i="34"/>
  <c r="G40" i="34"/>
  <c r="F40" i="34"/>
  <c r="E40" i="34"/>
  <c r="D40" i="34"/>
  <c r="C40" i="34"/>
  <c r="B40" i="34"/>
  <c r="G27" i="34"/>
  <c r="F27" i="34"/>
  <c r="E27" i="34"/>
  <c r="D27" i="34"/>
  <c r="C27" i="34"/>
  <c r="B27" i="34"/>
  <c r="G14" i="34"/>
  <c r="F14" i="34"/>
  <c r="E14" i="34"/>
  <c r="D14" i="34"/>
  <c r="C14" i="34"/>
  <c r="B14" i="34"/>
  <c r="G326" i="33"/>
  <c r="F326" i="33"/>
  <c r="E326" i="33"/>
  <c r="D326" i="33"/>
  <c r="C326" i="33"/>
  <c r="B326" i="33"/>
  <c r="G313" i="33"/>
  <c r="F313" i="33"/>
  <c r="E313" i="33"/>
  <c r="D313" i="33"/>
  <c r="C313" i="33"/>
  <c r="B313" i="33"/>
  <c r="G300" i="33"/>
  <c r="F300" i="33"/>
  <c r="E300" i="33"/>
  <c r="D300" i="33"/>
  <c r="C300" i="33"/>
  <c r="B300" i="33"/>
  <c r="G287" i="33"/>
  <c r="F287" i="33"/>
  <c r="E287" i="33"/>
  <c r="D287" i="33"/>
  <c r="C287" i="33"/>
  <c r="B287" i="33"/>
  <c r="G274" i="33"/>
  <c r="F274" i="33"/>
  <c r="E274" i="33"/>
  <c r="D274" i="33"/>
  <c r="C274" i="33"/>
  <c r="B274" i="33"/>
  <c r="G261" i="33"/>
  <c r="F261" i="33"/>
  <c r="E261" i="33"/>
  <c r="D261" i="33"/>
  <c r="C261" i="33"/>
  <c r="B261" i="33"/>
  <c r="G248" i="33"/>
  <c r="F248" i="33"/>
  <c r="E248" i="33"/>
  <c r="D248" i="33"/>
  <c r="C248" i="33"/>
  <c r="B248" i="33"/>
  <c r="G235" i="33"/>
  <c r="F235" i="33"/>
  <c r="E235" i="33"/>
  <c r="D235" i="33"/>
  <c r="C235" i="33"/>
  <c r="B235" i="33"/>
  <c r="G222" i="33"/>
  <c r="F222" i="33"/>
  <c r="E222" i="33"/>
  <c r="D222" i="33"/>
  <c r="C222" i="33"/>
  <c r="B222" i="33"/>
  <c r="G209" i="33"/>
  <c r="F209" i="33"/>
  <c r="E209" i="33"/>
  <c r="D209" i="33"/>
  <c r="C209" i="33"/>
  <c r="B209" i="33"/>
  <c r="G196" i="33"/>
  <c r="F196" i="33"/>
  <c r="E196" i="33"/>
  <c r="D196" i="33"/>
  <c r="C196" i="33"/>
  <c r="B196" i="33"/>
  <c r="G183" i="33"/>
  <c r="F183" i="33"/>
  <c r="E183" i="33"/>
  <c r="D183" i="33"/>
  <c r="C183" i="33"/>
  <c r="B183" i="33"/>
  <c r="G170" i="33"/>
  <c r="F170" i="33"/>
  <c r="E170" i="33"/>
  <c r="D170" i="33"/>
  <c r="C170" i="33"/>
  <c r="B170" i="33"/>
  <c r="G157" i="33"/>
  <c r="F157" i="33"/>
  <c r="E157" i="33"/>
  <c r="D157" i="33"/>
  <c r="C157" i="33"/>
  <c r="B157" i="33"/>
  <c r="G144" i="33"/>
  <c r="F144" i="33"/>
  <c r="E144" i="33"/>
  <c r="D144" i="33"/>
  <c r="C144" i="33"/>
  <c r="B144" i="33"/>
  <c r="G131" i="33"/>
  <c r="F131" i="33"/>
  <c r="E131" i="33"/>
  <c r="D131" i="33"/>
  <c r="C131" i="33"/>
  <c r="B131" i="33"/>
  <c r="G118" i="33"/>
  <c r="F118" i="33"/>
  <c r="E118" i="33"/>
  <c r="D118" i="33"/>
  <c r="C118" i="33"/>
  <c r="B118" i="33"/>
  <c r="G105" i="33"/>
  <c r="F105" i="33"/>
  <c r="E105" i="33"/>
  <c r="D105" i="33"/>
  <c r="C105" i="33"/>
  <c r="B105" i="33"/>
  <c r="G92" i="33"/>
  <c r="F92" i="33"/>
  <c r="E92" i="33"/>
  <c r="D92" i="33"/>
  <c r="C92" i="33"/>
  <c r="B92" i="33"/>
  <c r="G79" i="33"/>
  <c r="F79" i="33"/>
  <c r="E79" i="33"/>
  <c r="D79" i="33"/>
  <c r="C79" i="33"/>
  <c r="B79" i="33"/>
  <c r="G66" i="33"/>
  <c r="F66" i="33"/>
  <c r="E66" i="33"/>
  <c r="D66" i="33"/>
  <c r="C66" i="33"/>
  <c r="B66" i="33"/>
  <c r="G53" i="33"/>
  <c r="F53" i="33"/>
  <c r="E53" i="33"/>
  <c r="D53" i="33"/>
  <c r="C53" i="33"/>
  <c r="B53" i="33"/>
  <c r="G40" i="33"/>
  <c r="F40" i="33"/>
  <c r="E40" i="33"/>
  <c r="D40" i="33"/>
  <c r="C40" i="33"/>
  <c r="B40" i="33"/>
  <c r="G27" i="33"/>
  <c r="F27" i="33"/>
  <c r="E27" i="33"/>
  <c r="D27" i="33"/>
  <c r="C27" i="33"/>
  <c r="B27" i="33"/>
  <c r="C14" i="33"/>
  <c r="D14" i="33"/>
  <c r="E14" i="33"/>
  <c r="F14" i="33"/>
  <c r="G14" i="33"/>
  <c r="B14" i="33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L4" i="17"/>
  <c r="L5" i="17"/>
  <c r="L6" i="17"/>
  <c r="L7" i="17"/>
  <c r="L8" i="17"/>
  <c r="L9" i="17"/>
  <c r="L10" i="17"/>
  <c r="L11" i="17"/>
  <c r="L12" i="17"/>
  <c r="L13" i="17"/>
  <c r="L333" i="17"/>
  <c r="M333" i="17"/>
  <c r="L17" i="17"/>
  <c r="L18" i="17"/>
  <c r="L19" i="17"/>
  <c r="L20" i="17"/>
  <c r="L21" i="17"/>
  <c r="L22" i="17"/>
  <c r="L23" i="17"/>
  <c r="L24" i="17"/>
  <c r="L25" i="17"/>
  <c r="L26" i="17"/>
  <c r="L334" i="17"/>
  <c r="M334" i="17"/>
  <c r="L30" i="17"/>
  <c r="L31" i="17"/>
  <c r="L32" i="17"/>
  <c r="L33" i="17"/>
  <c r="L34" i="17"/>
  <c r="L35" i="17"/>
  <c r="L36" i="17"/>
  <c r="L37" i="17"/>
  <c r="L38" i="17"/>
  <c r="L39" i="17"/>
  <c r="L335" i="17"/>
  <c r="M335" i="17"/>
  <c r="L43" i="17"/>
  <c r="L44" i="17"/>
  <c r="L45" i="17"/>
  <c r="L46" i="17"/>
  <c r="L47" i="17"/>
  <c r="L48" i="17"/>
  <c r="L49" i="17"/>
  <c r="L50" i="17"/>
  <c r="L51" i="17"/>
  <c r="L52" i="17"/>
  <c r="L336" i="17"/>
  <c r="M336" i="17"/>
  <c r="L56" i="17"/>
  <c r="L57" i="17"/>
  <c r="L58" i="17"/>
  <c r="L59" i="17"/>
  <c r="L60" i="17"/>
  <c r="L61" i="17"/>
  <c r="L62" i="17"/>
  <c r="L63" i="17"/>
  <c r="L64" i="17"/>
  <c r="L65" i="17"/>
  <c r="L337" i="17"/>
  <c r="M337" i="17"/>
  <c r="L69" i="17"/>
  <c r="L70" i="17"/>
  <c r="L71" i="17"/>
  <c r="L72" i="17"/>
  <c r="L73" i="17"/>
  <c r="L74" i="17"/>
  <c r="L75" i="17"/>
  <c r="L76" i="17"/>
  <c r="L77" i="17"/>
  <c r="L78" i="17"/>
  <c r="L338" i="17"/>
  <c r="M338" i="17"/>
  <c r="L82" i="17"/>
  <c r="L83" i="17"/>
  <c r="L84" i="17"/>
  <c r="L85" i="17"/>
  <c r="L86" i="17"/>
  <c r="L87" i="17"/>
  <c r="L88" i="17"/>
  <c r="L89" i="17"/>
  <c r="L90" i="17"/>
  <c r="L91" i="17"/>
  <c r="L339" i="17"/>
  <c r="M339" i="17"/>
  <c r="L95" i="17"/>
  <c r="L96" i="17"/>
  <c r="L97" i="17"/>
  <c r="L98" i="17"/>
  <c r="L99" i="17"/>
  <c r="L100" i="17"/>
  <c r="L101" i="17"/>
  <c r="L102" i="17"/>
  <c r="L103" i="17"/>
  <c r="L104" i="17"/>
  <c r="L340" i="17"/>
  <c r="M340" i="17"/>
  <c r="L108" i="17"/>
  <c r="L109" i="17"/>
  <c r="L110" i="17"/>
  <c r="L111" i="17"/>
  <c r="L112" i="17"/>
  <c r="L113" i="17"/>
  <c r="L114" i="17"/>
  <c r="L115" i="17"/>
  <c r="L116" i="17"/>
  <c r="L117" i="17"/>
  <c r="L341" i="17"/>
  <c r="M341" i="17"/>
  <c r="L121" i="17"/>
  <c r="L122" i="17"/>
  <c r="L123" i="17"/>
  <c r="L124" i="17"/>
  <c r="L125" i="17"/>
  <c r="L126" i="17"/>
  <c r="L127" i="17"/>
  <c r="L128" i="17"/>
  <c r="L129" i="17"/>
  <c r="L130" i="17"/>
  <c r="L342" i="17"/>
  <c r="M342" i="17"/>
  <c r="L134" i="17"/>
  <c r="L135" i="17"/>
  <c r="L136" i="17"/>
  <c r="L137" i="17"/>
  <c r="L138" i="17"/>
  <c r="L139" i="17"/>
  <c r="L140" i="17"/>
  <c r="L141" i="17"/>
  <c r="L142" i="17"/>
  <c r="L143" i="17"/>
  <c r="L343" i="17"/>
  <c r="M343" i="17"/>
  <c r="L147" i="17"/>
  <c r="L148" i="17"/>
  <c r="L149" i="17"/>
  <c r="L150" i="17"/>
  <c r="L151" i="17"/>
  <c r="L152" i="17"/>
  <c r="L153" i="17"/>
  <c r="L154" i="17"/>
  <c r="L155" i="17"/>
  <c r="L156" i="17"/>
  <c r="L344" i="17"/>
  <c r="M344" i="17"/>
  <c r="L160" i="17"/>
  <c r="L161" i="17"/>
  <c r="L162" i="17"/>
  <c r="L163" i="17"/>
  <c r="L164" i="17"/>
  <c r="L165" i="17"/>
  <c r="L166" i="17"/>
  <c r="L167" i="17"/>
  <c r="L168" i="17"/>
  <c r="L169" i="17"/>
  <c r="L345" i="17"/>
  <c r="M345" i="17"/>
  <c r="L173" i="17"/>
  <c r="L174" i="17"/>
  <c r="L175" i="17"/>
  <c r="L176" i="17"/>
  <c r="L177" i="17"/>
  <c r="L178" i="17"/>
  <c r="L179" i="17"/>
  <c r="L180" i="17"/>
  <c r="L181" i="17"/>
  <c r="L182" i="17"/>
  <c r="L346" i="17"/>
  <c r="M346" i="17"/>
  <c r="L186" i="17"/>
  <c r="L187" i="17"/>
  <c r="L188" i="17"/>
  <c r="L189" i="17"/>
  <c r="L190" i="17"/>
  <c r="L191" i="17"/>
  <c r="L192" i="17"/>
  <c r="L193" i="17"/>
  <c r="L194" i="17"/>
  <c r="L195" i="17"/>
  <c r="L347" i="17"/>
  <c r="M347" i="17"/>
  <c r="L199" i="17"/>
  <c r="L200" i="17"/>
  <c r="L201" i="17"/>
  <c r="L202" i="17"/>
  <c r="L203" i="17"/>
  <c r="L204" i="17"/>
  <c r="L205" i="17"/>
  <c r="L206" i="17"/>
  <c r="L207" i="17"/>
  <c r="L208" i="17"/>
  <c r="L348" i="17"/>
  <c r="M348" i="17"/>
  <c r="L212" i="17"/>
  <c r="L213" i="17"/>
  <c r="L214" i="17"/>
  <c r="L215" i="17"/>
  <c r="L216" i="17"/>
  <c r="L217" i="17"/>
  <c r="L218" i="17"/>
  <c r="L219" i="17"/>
  <c r="L220" i="17"/>
  <c r="L221" i="17"/>
  <c r="L349" i="17"/>
  <c r="M349" i="17"/>
  <c r="L225" i="17"/>
  <c r="L226" i="17"/>
  <c r="L227" i="17"/>
  <c r="L228" i="17"/>
  <c r="L229" i="17"/>
  <c r="L230" i="17"/>
  <c r="L231" i="17"/>
  <c r="L232" i="17"/>
  <c r="L233" i="17"/>
  <c r="L234" i="17"/>
  <c r="L350" i="17"/>
  <c r="M350" i="17"/>
  <c r="L238" i="17"/>
  <c r="L239" i="17"/>
  <c r="L240" i="17"/>
  <c r="L241" i="17"/>
  <c r="L242" i="17"/>
  <c r="L243" i="17"/>
  <c r="L244" i="17"/>
  <c r="L245" i="17"/>
  <c r="L246" i="17"/>
  <c r="L247" i="17"/>
  <c r="L351" i="17"/>
  <c r="M351" i="17"/>
  <c r="L251" i="17"/>
  <c r="L252" i="17"/>
  <c r="L253" i="17"/>
  <c r="L254" i="17"/>
  <c r="L255" i="17"/>
  <c r="L256" i="17"/>
  <c r="L257" i="17"/>
  <c r="L258" i="17"/>
  <c r="L259" i="17"/>
  <c r="L260" i="17"/>
  <c r="L352" i="17"/>
  <c r="M352" i="17"/>
  <c r="L264" i="17"/>
  <c r="L265" i="17"/>
  <c r="L266" i="17"/>
  <c r="L267" i="17"/>
  <c r="L268" i="17"/>
  <c r="L269" i="17"/>
  <c r="L270" i="17"/>
  <c r="L271" i="17"/>
  <c r="L272" i="17"/>
  <c r="L273" i="17"/>
  <c r="L353" i="17"/>
  <c r="M353" i="17"/>
  <c r="L277" i="17"/>
  <c r="L278" i="17"/>
  <c r="L279" i="17"/>
  <c r="L280" i="17"/>
  <c r="L281" i="17"/>
  <c r="L282" i="17"/>
  <c r="L283" i="17"/>
  <c r="L284" i="17"/>
  <c r="L285" i="17"/>
  <c r="L286" i="17"/>
  <c r="L354" i="17"/>
  <c r="M354" i="17"/>
  <c r="L290" i="17"/>
  <c r="L291" i="17"/>
  <c r="L292" i="17"/>
  <c r="L293" i="17"/>
  <c r="L294" i="17"/>
  <c r="L295" i="17"/>
  <c r="L296" i="17"/>
  <c r="L297" i="17"/>
  <c r="L298" i="17"/>
  <c r="L299" i="17"/>
  <c r="L355" i="17"/>
  <c r="M355" i="17"/>
  <c r="L303" i="17"/>
  <c r="L304" i="17"/>
  <c r="L305" i="17"/>
  <c r="L306" i="17"/>
  <c r="L307" i="17"/>
  <c r="L308" i="17"/>
  <c r="L309" i="17"/>
  <c r="L310" i="17"/>
  <c r="L311" i="17"/>
  <c r="L312" i="17"/>
  <c r="L356" i="17"/>
  <c r="M356" i="17"/>
  <c r="L316" i="17"/>
  <c r="L317" i="17"/>
  <c r="L318" i="17"/>
  <c r="L319" i="17"/>
  <c r="L320" i="17"/>
  <c r="L321" i="17"/>
  <c r="L322" i="17"/>
  <c r="L323" i="17"/>
  <c r="L324" i="17"/>
  <c r="L325" i="17"/>
  <c r="L326" i="17"/>
  <c r="L357" i="17"/>
  <c r="M326" i="17"/>
  <c r="M357" i="17"/>
  <c r="K326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M326" i="34"/>
  <c r="L316" i="34"/>
  <c r="L317" i="34"/>
  <c r="L318" i="34"/>
  <c r="L319" i="34"/>
  <c r="L320" i="34"/>
  <c r="L321" i="34"/>
  <c r="L322" i="34"/>
  <c r="L323" i="34"/>
  <c r="L324" i="34"/>
  <c r="L325" i="34"/>
  <c r="L326" i="34"/>
  <c r="K326" i="34"/>
  <c r="M313" i="34"/>
  <c r="L303" i="34"/>
  <c r="L304" i="34"/>
  <c r="L305" i="34"/>
  <c r="L306" i="34"/>
  <c r="L307" i="34"/>
  <c r="L308" i="34"/>
  <c r="L309" i="34"/>
  <c r="L310" i="34"/>
  <c r="L311" i="34"/>
  <c r="L312" i="34"/>
  <c r="L313" i="34"/>
  <c r="K313" i="34"/>
  <c r="M300" i="34"/>
  <c r="L290" i="34"/>
  <c r="L291" i="34"/>
  <c r="L292" i="34"/>
  <c r="L293" i="34"/>
  <c r="L294" i="34"/>
  <c r="L295" i="34"/>
  <c r="L296" i="34"/>
  <c r="L297" i="34"/>
  <c r="L298" i="34"/>
  <c r="L299" i="34"/>
  <c r="L300" i="34"/>
  <c r="K300" i="34"/>
  <c r="M287" i="34"/>
  <c r="L277" i="34"/>
  <c r="L278" i="34"/>
  <c r="L279" i="34"/>
  <c r="L280" i="34"/>
  <c r="L281" i="34"/>
  <c r="L282" i="34"/>
  <c r="L283" i="34"/>
  <c r="L284" i="34"/>
  <c r="L285" i="34"/>
  <c r="L286" i="34"/>
  <c r="L287" i="34"/>
  <c r="K287" i="34"/>
  <c r="M274" i="34"/>
  <c r="L264" i="34"/>
  <c r="L265" i="34"/>
  <c r="L266" i="34"/>
  <c r="L267" i="34"/>
  <c r="L268" i="34"/>
  <c r="L269" i="34"/>
  <c r="L270" i="34"/>
  <c r="L271" i="34"/>
  <c r="L272" i="34"/>
  <c r="L273" i="34"/>
  <c r="L274" i="34"/>
  <c r="K274" i="34"/>
  <c r="M261" i="34"/>
  <c r="L251" i="34"/>
  <c r="L252" i="34"/>
  <c r="L253" i="34"/>
  <c r="L254" i="34"/>
  <c r="L255" i="34"/>
  <c r="L256" i="34"/>
  <c r="L257" i="34"/>
  <c r="L258" i="34"/>
  <c r="L259" i="34"/>
  <c r="L260" i="34"/>
  <c r="L261" i="34"/>
  <c r="K261" i="34"/>
  <c r="M248" i="34"/>
  <c r="L238" i="34"/>
  <c r="L239" i="34"/>
  <c r="L240" i="34"/>
  <c r="L241" i="34"/>
  <c r="L242" i="34"/>
  <c r="L243" i="34"/>
  <c r="L244" i="34"/>
  <c r="L245" i="34"/>
  <c r="L246" i="34"/>
  <c r="L247" i="34"/>
  <c r="L248" i="34"/>
  <c r="K248" i="34"/>
  <c r="M235" i="34"/>
  <c r="L225" i="34"/>
  <c r="L226" i="34"/>
  <c r="L227" i="34"/>
  <c r="L228" i="34"/>
  <c r="L229" i="34"/>
  <c r="L230" i="34"/>
  <c r="L231" i="34"/>
  <c r="L232" i="34"/>
  <c r="L233" i="34"/>
  <c r="L234" i="34"/>
  <c r="L235" i="34"/>
  <c r="K235" i="34"/>
  <c r="M222" i="34"/>
  <c r="L212" i="34"/>
  <c r="L213" i="34"/>
  <c r="L214" i="34"/>
  <c r="L215" i="34"/>
  <c r="L216" i="34"/>
  <c r="L217" i="34"/>
  <c r="L218" i="34"/>
  <c r="L219" i="34"/>
  <c r="L220" i="34"/>
  <c r="L221" i="34"/>
  <c r="L222" i="34"/>
  <c r="K222" i="34"/>
  <c r="M209" i="34"/>
  <c r="L199" i="34"/>
  <c r="L200" i="34"/>
  <c r="L201" i="34"/>
  <c r="L202" i="34"/>
  <c r="L203" i="34"/>
  <c r="L204" i="34"/>
  <c r="L205" i="34"/>
  <c r="L206" i="34"/>
  <c r="L207" i="34"/>
  <c r="L208" i="34"/>
  <c r="L209" i="34"/>
  <c r="K209" i="34"/>
  <c r="M196" i="34"/>
  <c r="L186" i="34"/>
  <c r="L187" i="34"/>
  <c r="L188" i="34"/>
  <c r="L189" i="34"/>
  <c r="L190" i="34"/>
  <c r="L191" i="34"/>
  <c r="L192" i="34"/>
  <c r="L193" i="34"/>
  <c r="L194" i="34"/>
  <c r="L195" i="34"/>
  <c r="L196" i="34"/>
  <c r="K196" i="34"/>
  <c r="M183" i="34"/>
  <c r="L173" i="34"/>
  <c r="L174" i="34"/>
  <c r="L175" i="34"/>
  <c r="L176" i="34"/>
  <c r="L177" i="34"/>
  <c r="L178" i="34"/>
  <c r="L179" i="34"/>
  <c r="L180" i="34"/>
  <c r="L181" i="34"/>
  <c r="L182" i="34"/>
  <c r="L183" i="34"/>
  <c r="K183" i="34"/>
  <c r="M170" i="34"/>
  <c r="L160" i="34"/>
  <c r="L161" i="34"/>
  <c r="L162" i="34"/>
  <c r="L163" i="34"/>
  <c r="L164" i="34"/>
  <c r="L165" i="34"/>
  <c r="L166" i="34"/>
  <c r="L167" i="34"/>
  <c r="L168" i="34"/>
  <c r="L169" i="34"/>
  <c r="L170" i="34"/>
  <c r="K170" i="34"/>
  <c r="M157" i="34"/>
  <c r="L147" i="34"/>
  <c r="L148" i="34"/>
  <c r="L149" i="34"/>
  <c r="L150" i="34"/>
  <c r="L151" i="34"/>
  <c r="L152" i="34"/>
  <c r="L153" i="34"/>
  <c r="L154" i="34"/>
  <c r="L155" i="34"/>
  <c r="L156" i="34"/>
  <c r="L157" i="34"/>
  <c r="K157" i="34"/>
  <c r="M144" i="34"/>
  <c r="L134" i="34"/>
  <c r="L135" i="34"/>
  <c r="L136" i="34"/>
  <c r="L137" i="34"/>
  <c r="L138" i="34"/>
  <c r="L139" i="34"/>
  <c r="L140" i="34"/>
  <c r="L141" i="34"/>
  <c r="L142" i="34"/>
  <c r="L143" i="34"/>
  <c r="L144" i="34"/>
  <c r="K144" i="34"/>
  <c r="M131" i="34"/>
  <c r="L121" i="34"/>
  <c r="L122" i="34"/>
  <c r="L123" i="34"/>
  <c r="L124" i="34"/>
  <c r="L125" i="34"/>
  <c r="L126" i="34"/>
  <c r="L127" i="34"/>
  <c r="L128" i="34"/>
  <c r="L129" i="34"/>
  <c r="L130" i="34"/>
  <c r="L131" i="34"/>
  <c r="K131" i="34"/>
  <c r="M118" i="34"/>
  <c r="L108" i="34"/>
  <c r="L109" i="34"/>
  <c r="L110" i="34"/>
  <c r="L111" i="34"/>
  <c r="L112" i="34"/>
  <c r="L113" i="34"/>
  <c r="L114" i="34"/>
  <c r="L115" i="34"/>
  <c r="L116" i="34"/>
  <c r="L117" i="34"/>
  <c r="L118" i="34"/>
  <c r="K118" i="34"/>
  <c r="M105" i="34"/>
  <c r="L95" i="34"/>
  <c r="L96" i="34"/>
  <c r="L97" i="34"/>
  <c r="L98" i="34"/>
  <c r="L99" i="34"/>
  <c r="L100" i="34"/>
  <c r="L101" i="34"/>
  <c r="L102" i="34"/>
  <c r="L103" i="34"/>
  <c r="L104" i="34"/>
  <c r="L105" i="34"/>
  <c r="K105" i="34"/>
  <c r="M92" i="34"/>
  <c r="L82" i="34"/>
  <c r="L83" i="34"/>
  <c r="L84" i="34"/>
  <c r="L85" i="34"/>
  <c r="L86" i="34"/>
  <c r="L87" i="34"/>
  <c r="L88" i="34"/>
  <c r="L89" i="34"/>
  <c r="L90" i="34"/>
  <c r="L91" i="34"/>
  <c r="L92" i="34"/>
  <c r="K92" i="34"/>
  <c r="M79" i="34"/>
  <c r="L69" i="34"/>
  <c r="L70" i="34"/>
  <c r="L71" i="34"/>
  <c r="L72" i="34"/>
  <c r="L73" i="34"/>
  <c r="L74" i="34"/>
  <c r="L75" i="34"/>
  <c r="L76" i="34"/>
  <c r="L77" i="34"/>
  <c r="L78" i="34"/>
  <c r="L79" i="34"/>
  <c r="K79" i="34"/>
  <c r="M66" i="34"/>
  <c r="L56" i="34"/>
  <c r="L57" i="34"/>
  <c r="L58" i="34"/>
  <c r="L59" i="34"/>
  <c r="L60" i="34"/>
  <c r="L61" i="34"/>
  <c r="L62" i="34"/>
  <c r="L63" i="34"/>
  <c r="L64" i="34"/>
  <c r="L65" i="34"/>
  <c r="L66" i="34"/>
  <c r="K66" i="34"/>
  <c r="M53" i="34"/>
  <c r="L43" i="34"/>
  <c r="L44" i="34"/>
  <c r="L45" i="34"/>
  <c r="L46" i="34"/>
  <c r="L47" i="34"/>
  <c r="L48" i="34"/>
  <c r="L49" i="34"/>
  <c r="L50" i="34"/>
  <c r="L51" i="34"/>
  <c r="L52" i="34"/>
  <c r="L53" i="34"/>
  <c r="K53" i="34"/>
  <c r="M40" i="34"/>
  <c r="L30" i="34"/>
  <c r="L31" i="34"/>
  <c r="L32" i="34"/>
  <c r="L33" i="34"/>
  <c r="L34" i="34"/>
  <c r="L35" i="34"/>
  <c r="L36" i="34"/>
  <c r="L37" i="34"/>
  <c r="L38" i="34"/>
  <c r="L39" i="34"/>
  <c r="L40" i="34"/>
  <c r="K40" i="34"/>
  <c r="M27" i="34"/>
  <c r="L17" i="34"/>
  <c r="L18" i="34"/>
  <c r="L19" i="34"/>
  <c r="L20" i="34"/>
  <c r="L21" i="34"/>
  <c r="L22" i="34"/>
  <c r="L23" i="34"/>
  <c r="L24" i="34"/>
  <c r="L25" i="34"/>
  <c r="L26" i="34"/>
  <c r="L27" i="34"/>
  <c r="K27" i="34"/>
  <c r="M14" i="34"/>
  <c r="L4" i="34"/>
  <c r="L5" i="34"/>
  <c r="L6" i="34"/>
  <c r="L7" i="34"/>
  <c r="L8" i="34"/>
  <c r="L9" i="34"/>
  <c r="L10" i="34"/>
  <c r="L11" i="34"/>
  <c r="L12" i="34"/>
  <c r="L13" i="34"/>
  <c r="L14" i="34"/>
  <c r="K14" i="34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L357" i="18"/>
  <c r="L356" i="18"/>
  <c r="L355" i="18"/>
  <c r="L354" i="18"/>
  <c r="L353" i="18"/>
  <c r="L352" i="18"/>
  <c r="L351" i="18"/>
  <c r="L350" i="18"/>
  <c r="L349" i="18"/>
  <c r="L348" i="18"/>
  <c r="L347" i="18"/>
  <c r="L346" i="18"/>
  <c r="L345" i="18"/>
  <c r="L344" i="18"/>
  <c r="L343" i="18"/>
  <c r="L342" i="18"/>
  <c r="L341" i="18"/>
  <c r="L340" i="18"/>
  <c r="L339" i="18"/>
  <c r="L338" i="18"/>
  <c r="L337" i="18"/>
  <c r="L336" i="18"/>
  <c r="L335" i="18"/>
  <c r="L334" i="18"/>
  <c r="L333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M313" i="18"/>
  <c r="L313" i="18"/>
  <c r="K313" i="18"/>
  <c r="M300" i="18"/>
  <c r="L300" i="18"/>
  <c r="K300" i="18"/>
  <c r="M287" i="18"/>
  <c r="L287" i="18"/>
  <c r="K287" i="18"/>
  <c r="M274" i="18"/>
  <c r="L274" i="18"/>
  <c r="K274" i="18"/>
  <c r="M261" i="18"/>
  <c r="L261" i="18"/>
  <c r="K261" i="18"/>
  <c r="M248" i="18"/>
  <c r="L248" i="18"/>
  <c r="K248" i="18"/>
  <c r="M235" i="18"/>
  <c r="L235" i="18"/>
  <c r="K235" i="18"/>
  <c r="M222" i="18"/>
  <c r="L222" i="18"/>
  <c r="K222" i="18"/>
  <c r="M209" i="18"/>
  <c r="L209" i="18"/>
  <c r="K209" i="18"/>
  <c r="M196" i="18"/>
  <c r="L196" i="18"/>
  <c r="K196" i="18"/>
  <c r="M183" i="18"/>
  <c r="L183" i="18"/>
  <c r="K183" i="18"/>
  <c r="M170" i="18"/>
  <c r="L170" i="18"/>
  <c r="K170" i="18"/>
  <c r="M157" i="18"/>
  <c r="L157" i="18"/>
  <c r="K157" i="18"/>
  <c r="M144" i="18"/>
  <c r="L144" i="18"/>
  <c r="K144" i="18"/>
  <c r="M131" i="18"/>
  <c r="L131" i="18"/>
  <c r="K131" i="18"/>
  <c r="M118" i="18"/>
  <c r="L118" i="18"/>
  <c r="K118" i="18"/>
  <c r="M105" i="18"/>
  <c r="L105" i="18"/>
  <c r="K105" i="18"/>
  <c r="M92" i="18"/>
  <c r="L92" i="18"/>
  <c r="K92" i="18"/>
  <c r="M79" i="18"/>
  <c r="L79" i="18"/>
  <c r="K79" i="18"/>
  <c r="M66" i="18"/>
  <c r="L66" i="18"/>
  <c r="K66" i="18"/>
  <c r="M53" i="18"/>
  <c r="L53" i="18"/>
  <c r="K53" i="18"/>
  <c r="M40" i="18"/>
  <c r="L40" i="18"/>
  <c r="K40" i="18"/>
  <c r="M27" i="18"/>
  <c r="L27" i="18"/>
  <c r="K27" i="18"/>
  <c r="L14" i="18"/>
  <c r="M14" i="18"/>
  <c r="K14" i="18"/>
  <c r="M326" i="33"/>
  <c r="L316" i="33"/>
  <c r="L317" i="33"/>
  <c r="L318" i="33"/>
  <c r="L319" i="33"/>
  <c r="L320" i="33"/>
  <c r="L321" i="33"/>
  <c r="L322" i="33"/>
  <c r="L323" i="33"/>
  <c r="L324" i="33"/>
  <c r="L325" i="33"/>
  <c r="L326" i="33"/>
  <c r="K326" i="33"/>
  <c r="M313" i="33"/>
  <c r="L303" i="33"/>
  <c r="L304" i="33"/>
  <c r="L305" i="33"/>
  <c r="L306" i="33"/>
  <c r="L307" i="33"/>
  <c r="L308" i="33"/>
  <c r="L309" i="33"/>
  <c r="L310" i="33"/>
  <c r="L311" i="33"/>
  <c r="L312" i="33"/>
  <c r="L313" i="33"/>
  <c r="K313" i="33"/>
  <c r="M300" i="33"/>
  <c r="L290" i="33"/>
  <c r="L291" i="33"/>
  <c r="L292" i="33"/>
  <c r="L293" i="33"/>
  <c r="L294" i="33"/>
  <c r="L295" i="33"/>
  <c r="L296" i="33"/>
  <c r="L297" i="33"/>
  <c r="L298" i="33"/>
  <c r="L299" i="33"/>
  <c r="L300" i="33"/>
  <c r="K300" i="33"/>
  <c r="M287" i="33"/>
  <c r="L277" i="33"/>
  <c r="L278" i="33"/>
  <c r="L279" i="33"/>
  <c r="L280" i="33"/>
  <c r="L281" i="33"/>
  <c r="L282" i="33"/>
  <c r="L283" i="33"/>
  <c r="L284" i="33"/>
  <c r="L285" i="33"/>
  <c r="L286" i="33"/>
  <c r="L287" i="33"/>
  <c r="K287" i="33"/>
  <c r="M274" i="33"/>
  <c r="L264" i="33"/>
  <c r="L265" i="33"/>
  <c r="L266" i="33"/>
  <c r="L267" i="33"/>
  <c r="L268" i="33"/>
  <c r="L269" i="33"/>
  <c r="L270" i="33"/>
  <c r="L271" i="33"/>
  <c r="L272" i="33"/>
  <c r="L273" i="33"/>
  <c r="L274" i="33"/>
  <c r="K274" i="33"/>
  <c r="M261" i="33"/>
  <c r="L251" i="33"/>
  <c r="L252" i="33"/>
  <c r="L253" i="33"/>
  <c r="L254" i="33"/>
  <c r="L255" i="33"/>
  <c r="L256" i="33"/>
  <c r="L257" i="33"/>
  <c r="L258" i="33"/>
  <c r="L259" i="33"/>
  <c r="L260" i="33"/>
  <c r="L261" i="33"/>
  <c r="K261" i="33"/>
  <c r="M248" i="33"/>
  <c r="L238" i="33"/>
  <c r="L239" i="33"/>
  <c r="L240" i="33"/>
  <c r="L241" i="33"/>
  <c r="L242" i="33"/>
  <c r="L243" i="33"/>
  <c r="L244" i="33"/>
  <c r="L245" i="33"/>
  <c r="L246" i="33"/>
  <c r="L247" i="33"/>
  <c r="L248" i="33"/>
  <c r="K248" i="33"/>
  <c r="M235" i="33"/>
  <c r="L225" i="33"/>
  <c r="L226" i="33"/>
  <c r="L227" i="33"/>
  <c r="L228" i="33"/>
  <c r="L229" i="33"/>
  <c r="L230" i="33"/>
  <c r="L231" i="33"/>
  <c r="L232" i="33"/>
  <c r="L233" i="33"/>
  <c r="L234" i="33"/>
  <c r="L235" i="33"/>
  <c r="K235" i="33"/>
  <c r="M222" i="33"/>
  <c r="L212" i="33"/>
  <c r="L213" i="33"/>
  <c r="L214" i="33"/>
  <c r="L215" i="33"/>
  <c r="L216" i="33"/>
  <c r="L217" i="33"/>
  <c r="L218" i="33"/>
  <c r="L219" i="33"/>
  <c r="L220" i="33"/>
  <c r="L221" i="33"/>
  <c r="L222" i="33"/>
  <c r="K222" i="33"/>
  <c r="M209" i="33"/>
  <c r="L199" i="33"/>
  <c r="L200" i="33"/>
  <c r="L201" i="33"/>
  <c r="L202" i="33"/>
  <c r="L203" i="33"/>
  <c r="L204" i="33"/>
  <c r="L205" i="33"/>
  <c r="L206" i="33"/>
  <c r="L207" i="33"/>
  <c r="L208" i="33"/>
  <c r="L209" i="33"/>
  <c r="K209" i="33"/>
  <c r="M196" i="33"/>
  <c r="L186" i="33"/>
  <c r="L187" i="33"/>
  <c r="L188" i="33"/>
  <c r="L189" i="33"/>
  <c r="L190" i="33"/>
  <c r="L191" i="33"/>
  <c r="L192" i="33"/>
  <c r="L193" i="33"/>
  <c r="L194" i="33"/>
  <c r="L195" i="33"/>
  <c r="L196" i="33"/>
  <c r="K196" i="33"/>
  <c r="M183" i="33"/>
  <c r="L173" i="33"/>
  <c r="L174" i="33"/>
  <c r="L175" i="33"/>
  <c r="L176" i="33"/>
  <c r="L177" i="33"/>
  <c r="L178" i="33"/>
  <c r="L179" i="33"/>
  <c r="L180" i="33"/>
  <c r="L181" i="33"/>
  <c r="L182" i="33"/>
  <c r="L183" i="33"/>
  <c r="K183" i="33"/>
  <c r="M170" i="33"/>
  <c r="L160" i="33"/>
  <c r="L161" i="33"/>
  <c r="L162" i="33"/>
  <c r="L163" i="33"/>
  <c r="L164" i="33"/>
  <c r="L165" i="33"/>
  <c r="L166" i="33"/>
  <c r="L167" i="33"/>
  <c r="L168" i="33"/>
  <c r="L169" i="33"/>
  <c r="L170" i="33"/>
  <c r="K170" i="33"/>
  <c r="M157" i="33"/>
  <c r="L147" i="33"/>
  <c r="L148" i="33"/>
  <c r="L149" i="33"/>
  <c r="L150" i="33"/>
  <c r="L151" i="33"/>
  <c r="L152" i="33"/>
  <c r="L153" i="33"/>
  <c r="L154" i="33"/>
  <c r="L155" i="33"/>
  <c r="L156" i="33"/>
  <c r="L157" i="33"/>
  <c r="K157" i="33"/>
  <c r="M144" i="33"/>
  <c r="L134" i="33"/>
  <c r="L135" i="33"/>
  <c r="L136" i="33"/>
  <c r="L137" i="33"/>
  <c r="L138" i="33"/>
  <c r="L139" i="33"/>
  <c r="L140" i="33"/>
  <c r="L141" i="33"/>
  <c r="L142" i="33"/>
  <c r="L143" i="33"/>
  <c r="L144" i="33"/>
  <c r="K144" i="33"/>
  <c r="M131" i="33"/>
  <c r="L121" i="33"/>
  <c r="L122" i="33"/>
  <c r="L123" i="33"/>
  <c r="L124" i="33"/>
  <c r="L125" i="33"/>
  <c r="L126" i="33"/>
  <c r="L127" i="33"/>
  <c r="L128" i="33"/>
  <c r="L129" i="33"/>
  <c r="L130" i="33"/>
  <c r="L131" i="33"/>
  <c r="K131" i="33"/>
  <c r="M118" i="33"/>
  <c r="L108" i="33"/>
  <c r="L109" i="33"/>
  <c r="L110" i="33"/>
  <c r="L111" i="33"/>
  <c r="L112" i="33"/>
  <c r="L113" i="33"/>
  <c r="L114" i="33"/>
  <c r="L115" i="33"/>
  <c r="L116" i="33"/>
  <c r="L117" i="33"/>
  <c r="L118" i="33"/>
  <c r="K118" i="33"/>
  <c r="M105" i="33"/>
  <c r="L95" i="33"/>
  <c r="L96" i="33"/>
  <c r="L97" i="33"/>
  <c r="L98" i="33"/>
  <c r="L99" i="33"/>
  <c r="L100" i="33"/>
  <c r="L101" i="33"/>
  <c r="L102" i="33"/>
  <c r="L103" i="33"/>
  <c r="L104" i="33"/>
  <c r="L105" i="33"/>
  <c r="K105" i="33"/>
  <c r="M92" i="33"/>
  <c r="L82" i="33"/>
  <c r="L83" i="33"/>
  <c r="L84" i="33"/>
  <c r="L85" i="33"/>
  <c r="L86" i="33"/>
  <c r="L87" i="33"/>
  <c r="L88" i="33"/>
  <c r="L89" i="33"/>
  <c r="L90" i="33"/>
  <c r="L91" i="33"/>
  <c r="L92" i="33"/>
  <c r="K92" i="33"/>
  <c r="M79" i="33"/>
  <c r="L69" i="33"/>
  <c r="L70" i="33"/>
  <c r="L71" i="33"/>
  <c r="L72" i="33"/>
  <c r="L73" i="33"/>
  <c r="L74" i="33"/>
  <c r="L75" i="33"/>
  <c r="L76" i="33"/>
  <c r="L77" i="33"/>
  <c r="L78" i="33"/>
  <c r="L79" i="33"/>
  <c r="K79" i="33"/>
  <c r="M66" i="33"/>
  <c r="L56" i="33"/>
  <c r="L57" i="33"/>
  <c r="L58" i="33"/>
  <c r="L59" i="33"/>
  <c r="L60" i="33"/>
  <c r="L61" i="33"/>
  <c r="L62" i="33"/>
  <c r="L63" i="33"/>
  <c r="L64" i="33"/>
  <c r="L65" i="33"/>
  <c r="L66" i="33"/>
  <c r="K66" i="33"/>
  <c r="M53" i="33"/>
  <c r="L43" i="33"/>
  <c r="L44" i="33"/>
  <c r="L45" i="33"/>
  <c r="L46" i="33"/>
  <c r="L47" i="33"/>
  <c r="L48" i="33"/>
  <c r="L49" i="33"/>
  <c r="L50" i="33"/>
  <c r="L51" i="33"/>
  <c r="L52" i="33"/>
  <c r="L53" i="33"/>
  <c r="K53" i="33"/>
  <c r="M40" i="33"/>
  <c r="L30" i="33"/>
  <c r="L31" i="33"/>
  <c r="L32" i="33"/>
  <c r="L33" i="33"/>
  <c r="L34" i="33"/>
  <c r="L35" i="33"/>
  <c r="L36" i="33"/>
  <c r="L37" i="33"/>
  <c r="L38" i="33"/>
  <c r="L39" i="33"/>
  <c r="L40" i="33"/>
  <c r="K40" i="33"/>
  <c r="M27" i="33"/>
  <c r="L17" i="33"/>
  <c r="L18" i="33"/>
  <c r="L19" i="33"/>
  <c r="L20" i="33"/>
  <c r="L21" i="33"/>
  <c r="L22" i="33"/>
  <c r="L23" i="33"/>
  <c r="L24" i="33"/>
  <c r="L25" i="33"/>
  <c r="L26" i="33"/>
  <c r="L27" i="33"/>
  <c r="K27" i="33"/>
  <c r="M14" i="33"/>
  <c r="L4" i="33"/>
  <c r="L5" i="33"/>
  <c r="L6" i="33"/>
  <c r="L7" i="33"/>
  <c r="L8" i="33"/>
  <c r="L9" i="33"/>
  <c r="L10" i="33"/>
  <c r="L11" i="33"/>
  <c r="L12" i="33"/>
  <c r="L13" i="33"/>
  <c r="L14" i="33"/>
  <c r="K14" i="33"/>
  <c r="M196" i="20"/>
  <c r="L196" i="20"/>
  <c r="K196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L357" i="20"/>
  <c r="L356" i="20"/>
  <c r="L355" i="20"/>
  <c r="L354" i="20"/>
  <c r="L353" i="20"/>
  <c r="L352" i="20"/>
  <c r="L351" i="20"/>
  <c r="L350" i="20"/>
  <c r="L349" i="20"/>
  <c r="L348" i="20"/>
  <c r="L347" i="20"/>
  <c r="L346" i="20"/>
  <c r="L345" i="20"/>
  <c r="L344" i="20"/>
  <c r="L343" i="20"/>
  <c r="L342" i="20"/>
  <c r="L341" i="20"/>
  <c r="L340" i="20"/>
  <c r="L339" i="20"/>
  <c r="L338" i="20"/>
  <c r="L337" i="20"/>
  <c r="L336" i="20"/>
  <c r="L335" i="20"/>
  <c r="L334" i="20"/>
  <c r="L333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L333" i="19"/>
  <c r="M333" i="19"/>
  <c r="L334" i="19"/>
  <c r="M334" i="19"/>
  <c r="L335" i="19"/>
  <c r="M335" i="19"/>
  <c r="L336" i="19"/>
  <c r="M336" i="19"/>
  <c r="L337" i="19"/>
  <c r="M337" i="19"/>
  <c r="L338" i="19"/>
  <c r="M338" i="19"/>
  <c r="L339" i="19"/>
  <c r="M339" i="19"/>
  <c r="L340" i="19"/>
  <c r="M340" i="19"/>
  <c r="L341" i="19"/>
  <c r="M341" i="19"/>
  <c r="L342" i="19"/>
  <c r="M342" i="19"/>
  <c r="L343" i="19"/>
  <c r="M343" i="19"/>
  <c r="L344" i="19"/>
  <c r="M344" i="19"/>
  <c r="L345" i="19"/>
  <c r="M345" i="19"/>
  <c r="L346" i="19"/>
  <c r="M346" i="19"/>
  <c r="L347" i="19"/>
  <c r="M347" i="19"/>
  <c r="L348" i="19"/>
  <c r="M348" i="19"/>
  <c r="L349" i="19"/>
  <c r="M349" i="19"/>
  <c r="L350" i="19"/>
  <c r="M350" i="19"/>
  <c r="L351" i="19"/>
  <c r="M351" i="19"/>
  <c r="L352" i="19"/>
  <c r="M352" i="19"/>
  <c r="L353" i="19"/>
  <c r="M353" i="19"/>
  <c r="L354" i="19"/>
  <c r="M354" i="19"/>
  <c r="L355" i="19"/>
  <c r="M355" i="19"/>
  <c r="L356" i="19"/>
  <c r="M356" i="19"/>
  <c r="L357" i="19"/>
  <c r="M357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M313" i="19"/>
  <c r="L313" i="19"/>
  <c r="K313" i="19"/>
  <c r="M300" i="19"/>
  <c r="L300" i="19"/>
  <c r="K300" i="19"/>
  <c r="M287" i="19"/>
  <c r="L287" i="19"/>
  <c r="K287" i="19"/>
  <c r="M274" i="19"/>
  <c r="L274" i="19"/>
  <c r="K274" i="19"/>
  <c r="M261" i="19"/>
  <c r="L261" i="19"/>
  <c r="K261" i="19"/>
  <c r="M248" i="19"/>
  <c r="L248" i="19"/>
  <c r="K248" i="19"/>
  <c r="M235" i="19"/>
  <c r="L235" i="19"/>
  <c r="K235" i="19"/>
  <c r="M222" i="19"/>
  <c r="L222" i="19"/>
  <c r="K222" i="19"/>
  <c r="M209" i="19"/>
  <c r="L209" i="19"/>
  <c r="K209" i="19"/>
  <c r="M196" i="19"/>
  <c r="L196" i="19"/>
  <c r="K196" i="19"/>
  <c r="M183" i="19"/>
  <c r="L183" i="19"/>
  <c r="K183" i="19"/>
  <c r="M170" i="19"/>
  <c r="L170" i="19"/>
  <c r="K170" i="19"/>
  <c r="M157" i="19"/>
  <c r="L157" i="19"/>
  <c r="K157" i="19"/>
  <c r="M144" i="19"/>
  <c r="L144" i="19"/>
  <c r="K144" i="19"/>
  <c r="M131" i="19"/>
  <c r="L131" i="19"/>
  <c r="K131" i="19"/>
  <c r="M118" i="19"/>
  <c r="L118" i="19"/>
  <c r="K118" i="19"/>
  <c r="M105" i="19"/>
  <c r="L105" i="19"/>
  <c r="K105" i="19"/>
  <c r="M92" i="19"/>
  <c r="L92" i="19"/>
  <c r="K92" i="19"/>
  <c r="M79" i="19"/>
  <c r="L79" i="19"/>
  <c r="K79" i="19"/>
  <c r="M66" i="19"/>
  <c r="L66" i="19"/>
  <c r="K66" i="19"/>
  <c r="M53" i="19"/>
  <c r="L53" i="19"/>
  <c r="K53" i="19"/>
  <c r="M40" i="19"/>
  <c r="L40" i="19"/>
  <c r="K40" i="19"/>
  <c r="M27" i="19"/>
  <c r="L27" i="19"/>
  <c r="K27" i="19"/>
  <c r="L14" i="19"/>
  <c r="M14" i="19"/>
  <c r="K14" i="19"/>
  <c r="M313" i="20"/>
  <c r="L313" i="20"/>
  <c r="K313" i="20"/>
  <c r="M287" i="20"/>
  <c r="L287" i="20"/>
  <c r="K287" i="20"/>
  <c r="M300" i="20"/>
  <c r="L300" i="20"/>
  <c r="K300" i="20"/>
  <c r="M274" i="20"/>
  <c r="L274" i="20"/>
  <c r="K274" i="20"/>
  <c r="M261" i="20"/>
  <c r="L261" i="20"/>
  <c r="K261" i="20"/>
  <c r="M248" i="20"/>
  <c r="L248" i="20"/>
  <c r="K248" i="20"/>
  <c r="M235" i="20"/>
  <c r="L235" i="20"/>
  <c r="K235" i="20"/>
  <c r="M222" i="20"/>
  <c r="L222" i="20"/>
  <c r="K222" i="20"/>
  <c r="M209" i="20"/>
  <c r="L209" i="20"/>
  <c r="K209" i="20"/>
  <c r="M183" i="20"/>
  <c r="L183" i="20"/>
  <c r="K183" i="20"/>
  <c r="M170" i="20"/>
  <c r="L170" i="20"/>
  <c r="K170" i="20"/>
  <c r="M157" i="20"/>
  <c r="L157" i="20"/>
  <c r="K157" i="20"/>
  <c r="M144" i="20"/>
  <c r="L144" i="20"/>
  <c r="K144" i="20"/>
  <c r="M131" i="20"/>
  <c r="L131" i="20"/>
  <c r="K131" i="20"/>
  <c r="M118" i="20"/>
  <c r="L118" i="20"/>
  <c r="K118" i="20"/>
  <c r="M105" i="20"/>
  <c r="L105" i="20"/>
  <c r="K105" i="20"/>
  <c r="M92" i="20"/>
  <c r="L92" i="20"/>
  <c r="K92" i="20"/>
  <c r="M79" i="20"/>
  <c r="L79" i="20"/>
  <c r="K79" i="20"/>
  <c r="M66" i="20"/>
  <c r="L66" i="20"/>
  <c r="K66" i="20"/>
  <c r="M53" i="20"/>
  <c r="L53" i="20"/>
  <c r="K53" i="20"/>
  <c r="M40" i="20"/>
  <c r="L40" i="20"/>
  <c r="K40" i="20"/>
  <c r="M27" i="20"/>
  <c r="L27" i="20"/>
  <c r="K27" i="20"/>
  <c r="L14" i="20"/>
  <c r="M14" i="20"/>
  <c r="K14" i="20"/>
  <c r="C333" i="32"/>
  <c r="D333" i="32"/>
  <c r="E333" i="32"/>
  <c r="F333" i="32"/>
  <c r="G333" i="32"/>
  <c r="C334" i="32"/>
  <c r="D334" i="32"/>
  <c r="E334" i="32"/>
  <c r="F334" i="32"/>
  <c r="G334" i="32"/>
  <c r="C335" i="32"/>
  <c r="D335" i="32"/>
  <c r="E335" i="32"/>
  <c r="F335" i="32"/>
  <c r="G335" i="32"/>
  <c r="C336" i="32"/>
  <c r="D336" i="32"/>
  <c r="E336" i="32"/>
  <c r="F336" i="32"/>
  <c r="G336" i="32"/>
  <c r="C337" i="32"/>
  <c r="D337" i="32"/>
  <c r="E337" i="32"/>
  <c r="F337" i="32"/>
  <c r="G337" i="32"/>
  <c r="C338" i="32"/>
  <c r="D338" i="32"/>
  <c r="E338" i="32"/>
  <c r="F338" i="32"/>
  <c r="G338" i="32"/>
  <c r="C339" i="32"/>
  <c r="D339" i="32"/>
  <c r="E339" i="32"/>
  <c r="F339" i="32"/>
  <c r="G339" i="32"/>
  <c r="C340" i="32"/>
  <c r="D340" i="32"/>
  <c r="E340" i="32"/>
  <c r="F340" i="32"/>
  <c r="G340" i="32"/>
  <c r="C341" i="32"/>
  <c r="D341" i="32"/>
  <c r="E341" i="32"/>
  <c r="F341" i="32"/>
  <c r="G341" i="32"/>
  <c r="C342" i="32"/>
  <c r="D342" i="32"/>
  <c r="E342" i="32"/>
  <c r="F342" i="32"/>
  <c r="G342" i="32"/>
  <c r="C343" i="32"/>
  <c r="D343" i="32"/>
  <c r="E343" i="32"/>
  <c r="F343" i="32"/>
  <c r="G343" i="32"/>
  <c r="C344" i="32"/>
  <c r="D344" i="32"/>
  <c r="E344" i="32"/>
  <c r="F344" i="32"/>
  <c r="G344" i="32"/>
  <c r="C345" i="32"/>
  <c r="D345" i="32"/>
  <c r="E345" i="32"/>
  <c r="F345" i="32"/>
  <c r="G345" i="32"/>
  <c r="C346" i="32"/>
  <c r="D346" i="32"/>
  <c r="E346" i="32"/>
  <c r="F346" i="32"/>
  <c r="G346" i="32"/>
  <c r="C347" i="32"/>
  <c r="D347" i="32"/>
  <c r="E347" i="32"/>
  <c r="F347" i="32"/>
  <c r="G347" i="32"/>
  <c r="C348" i="32"/>
  <c r="D348" i="32"/>
  <c r="E348" i="32"/>
  <c r="F348" i="32"/>
  <c r="G348" i="32"/>
  <c r="C349" i="32"/>
  <c r="D349" i="32"/>
  <c r="E349" i="32"/>
  <c r="F349" i="32"/>
  <c r="G349" i="32"/>
  <c r="C350" i="32"/>
  <c r="D350" i="32"/>
  <c r="E350" i="32"/>
  <c r="F350" i="32"/>
  <c r="G350" i="32"/>
  <c r="C351" i="32"/>
  <c r="D351" i="32"/>
  <c r="E351" i="32"/>
  <c r="F351" i="32"/>
  <c r="G351" i="32"/>
  <c r="C352" i="32"/>
  <c r="D352" i="32"/>
  <c r="E352" i="32"/>
  <c r="F352" i="32"/>
  <c r="G352" i="32"/>
  <c r="C353" i="32"/>
  <c r="D353" i="32"/>
  <c r="E353" i="32"/>
  <c r="F353" i="32"/>
  <c r="G353" i="32"/>
  <c r="C354" i="32"/>
  <c r="D354" i="32"/>
  <c r="E354" i="32"/>
  <c r="F354" i="32"/>
  <c r="G354" i="32"/>
  <c r="C355" i="32"/>
  <c r="D355" i="32"/>
  <c r="E355" i="32"/>
  <c r="F355" i="32"/>
  <c r="G355" i="32"/>
  <c r="C356" i="32"/>
  <c r="D356" i="32"/>
  <c r="E356" i="32"/>
  <c r="F356" i="32"/>
  <c r="G356" i="32"/>
  <c r="C357" i="32"/>
  <c r="D357" i="32"/>
  <c r="E357" i="32"/>
  <c r="F357" i="32"/>
  <c r="G357" i="32"/>
  <c r="B357" i="32"/>
  <c r="B356" i="32"/>
  <c r="B355" i="32"/>
  <c r="B354" i="32"/>
  <c r="B353" i="32"/>
  <c r="B352" i="32"/>
  <c r="B351" i="32"/>
  <c r="B350" i="32"/>
  <c r="B349" i="32"/>
  <c r="B348" i="32"/>
  <c r="B347" i="32"/>
  <c r="B346" i="32"/>
  <c r="B345" i="32"/>
  <c r="B344" i="32"/>
  <c r="B343" i="32"/>
  <c r="B342" i="32"/>
  <c r="B341" i="32"/>
  <c r="B340" i="32"/>
  <c r="B339" i="32"/>
  <c r="B338" i="32"/>
  <c r="B337" i="32"/>
  <c r="B336" i="32"/>
  <c r="B335" i="32"/>
  <c r="B334" i="32"/>
  <c r="B333" i="32"/>
  <c r="M357" i="32"/>
  <c r="M356" i="32"/>
  <c r="M355" i="32"/>
  <c r="M354" i="32"/>
  <c r="M353" i="32"/>
  <c r="M352" i="32"/>
  <c r="M351" i="32"/>
  <c r="M350" i="32"/>
  <c r="M349" i="32"/>
  <c r="M348" i="32"/>
  <c r="M347" i="32"/>
  <c r="M346" i="32"/>
  <c r="M345" i="32"/>
  <c r="M344" i="32"/>
  <c r="M343" i="32"/>
  <c r="M342" i="32"/>
  <c r="M341" i="32"/>
  <c r="M340" i="32"/>
  <c r="M339" i="32"/>
  <c r="M338" i="32"/>
  <c r="M337" i="32"/>
  <c r="M336" i="32"/>
  <c r="M335" i="32"/>
  <c r="M334" i="32"/>
  <c r="M333" i="32"/>
  <c r="L357" i="32"/>
  <c r="L356" i="32"/>
  <c r="L355" i="32"/>
  <c r="L354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K357" i="32"/>
  <c r="K356" i="32"/>
  <c r="K355" i="32"/>
  <c r="K354" i="32"/>
  <c r="K353" i="32"/>
  <c r="K352" i="32"/>
  <c r="K351" i="32"/>
  <c r="K350" i="32"/>
  <c r="K349" i="32"/>
  <c r="K348" i="32"/>
  <c r="K347" i="32"/>
  <c r="K346" i="32"/>
  <c r="K345" i="32"/>
  <c r="K344" i="32"/>
  <c r="K343" i="32"/>
  <c r="K342" i="32"/>
  <c r="K341" i="32"/>
  <c r="K340" i="32"/>
  <c r="K339" i="32"/>
  <c r="K338" i="32"/>
  <c r="K337" i="32"/>
  <c r="K336" i="32"/>
  <c r="K335" i="32"/>
  <c r="K334" i="32"/>
  <c r="K333" i="32"/>
  <c r="M357" i="23"/>
  <c r="M356" i="23"/>
  <c r="M355" i="23"/>
  <c r="M354" i="23"/>
  <c r="M353" i="23"/>
  <c r="M352" i="23"/>
  <c r="M351" i="23"/>
  <c r="M350" i="23"/>
  <c r="M349" i="23"/>
  <c r="M348" i="23"/>
  <c r="M347" i="23"/>
  <c r="M346" i="23"/>
  <c r="M345" i="23"/>
  <c r="M344" i="23"/>
  <c r="M343" i="23"/>
  <c r="M342" i="23"/>
  <c r="M341" i="23"/>
  <c r="M340" i="23"/>
  <c r="M339" i="23"/>
  <c r="M338" i="23"/>
  <c r="M337" i="23"/>
  <c r="M336" i="23"/>
  <c r="M335" i="23"/>
  <c r="M334" i="23"/>
  <c r="M333" i="23"/>
  <c r="L357" i="23"/>
  <c r="L356" i="23"/>
  <c r="L355" i="23"/>
  <c r="L354" i="23"/>
  <c r="L353" i="23"/>
  <c r="L352" i="23"/>
  <c r="L351" i="23"/>
  <c r="L350" i="23"/>
  <c r="L349" i="23"/>
  <c r="L348" i="23"/>
  <c r="L347" i="23"/>
  <c r="L346" i="23"/>
  <c r="L345" i="23"/>
  <c r="L344" i="23"/>
  <c r="L343" i="23"/>
  <c r="L342" i="23"/>
  <c r="L341" i="23"/>
  <c r="L340" i="23"/>
  <c r="L339" i="23"/>
  <c r="L338" i="23"/>
  <c r="L337" i="23"/>
  <c r="L336" i="23"/>
  <c r="L335" i="23"/>
  <c r="L334" i="23"/>
  <c r="L333" i="23"/>
  <c r="K357" i="23"/>
  <c r="K356" i="23"/>
  <c r="K355" i="23"/>
  <c r="K354" i="23"/>
  <c r="K353" i="23"/>
  <c r="K352" i="23"/>
  <c r="K351" i="23"/>
  <c r="K350" i="23"/>
  <c r="K349" i="23"/>
  <c r="K348" i="23"/>
  <c r="K347" i="23"/>
  <c r="K346" i="23"/>
  <c r="K345" i="23"/>
  <c r="K344" i="23"/>
  <c r="K343" i="23"/>
  <c r="K342" i="23"/>
  <c r="K341" i="23"/>
  <c r="K340" i="23"/>
  <c r="K339" i="23"/>
  <c r="K338" i="23"/>
  <c r="K337" i="23"/>
  <c r="K336" i="23"/>
  <c r="K335" i="23"/>
  <c r="K334" i="23"/>
  <c r="K333" i="23"/>
  <c r="G326" i="32"/>
  <c r="F326" i="32"/>
  <c r="E326" i="32"/>
  <c r="D326" i="32"/>
  <c r="C326" i="32"/>
  <c r="B326" i="32"/>
  <c r="G313" i="32"/>
  <c r="F313" i="32"/>
  <c r="E313" i="32"/>
  <c r="D313" i="32"/>
  <c r="C313" i="32"/>
  <c r="B313" i="32"/>
  <c r="G300" i="32"/>
  <c r="F300" i="32"/>
  <c r="E300" i="32"/>
  <c r="D300" i="32"/>
  <c r="C300" i="32"/>
  <c r="B300" i="32"/>
  <c r="G287" i="32"/>
  <c r="F287" i="32"/>
  <c r="E287" i="32"/>
  <c r="D287" i="32"/>
  <c r="C287" i="32"/>
  <c r="B287" i="32"/>
  <c r="G274" i="32"/>
  <c r="F274" i="32"/>
  <c r="E274" i="32"/>
  <c r="D274" i="32"/>
  <c r="C274" i="32"/>
  <c r="B274" i="32"/>
  <c r="G261" i="32"/>
  <c r="F261" i="32"/>
  <c r="E261" i="32"/>
  <c r="D261" i="32"/>
  <c r="C261" i="32"/>
  <c r="B261" i="32"/>
  <c r="G248" i="32"/>
  <c r="F248" i="32"/>
  <c r="E248" i="32"/>
  <c r="D248" i="32"/>
  <c r="C248" i="32"/>
  <c r="B248" i="32"/>
  <c r="G235" i="32"/>
  <c r="F235" i="32"/>
  <c r="E235" i="32"/>
  <c r="D235" i="32"/>
  <c r="C235" i="32"/>
  <c r="B235" i="32"/>
  <c r="G222" i="32"/>
  <c r="F222" i="32"/>
  <c r="E222" i="32"/>
  <c r="D222" i="32"/>
  <c r="C222" i="32"/>
  <c r="B222" i="32"/>
  <c r="G209" i="32"/>
  <c r="F209" i="32"/>
  <c r="E209" i="32"/>
  <c r="D209" i="32"/>
  <c r="C209" i="32"/>
  <c r="B209" i="32"/>
  <c r="G196" i="32"/>
  <c r="F196" i="32"/>
  <c r="E196" i="32"/>
  <c r="D196" i="32"/>
  <c r="C196" i="32"/>
  <c r="B196" i="32"/>
  <c r="G183" i="32"/>
  <c r="F183" i="32"/>
  <c r="E183" i="32"/>
  <c r="D183" i="32"/>
  <c r="C183" i="32"/>
  <c r="B183" i="32"/>
  <c r="G170" i="32"/>
  <c r="F170" i="32"/>
  <c r="E170" i="32"/>
  <c r="D170" i="32"/>
  <c r="C170" i="32"/>
  <c r="B170" i="32"/>
  <c r="G157" i="32"/>
  <c r="F157" i="32"/>
  <c r="E157" i="32"/>
  <c r="D157" i="32"/>
  <c r="C157" i="32"/>
  <c r="B157" i="32"/>
  <c r="G144" i="32"/>
  <c r="F144" i="32"/>
  <c r="E144" i="32"/>
  <c r="D144" i="32"/>
  <c r="C144" i="32"/>
  <c r="B144" i="32"/>
  <c r="G131" i="32"/>
  <c r="F131" i="32"/>
  <c r="E131" i="32"/>
  <c r="D131" i="32"/>
  <c r="C131" i="32"/>
  <c r="B131" i="32"/>
  <c r="G118" i="32"/>
  <c r="F118" i="32"/>
  <c r="E118" i="32"/>
  <c r="D118" i="32"/>
  <c r="C118" i="32"/>
  <c r="B118" i="32"/>
  <c r="G105" i="32"/>
  <c r="F105" i="32"/>
  <c r="E105" i="32"/>
  <c r="D105" i="32"/>
  <c r="C105" i="32"/>
  <c r="B105" i="32"/>
  <c r="G92" i="32"/>
  <c r="F92" i="32"/>
  <c r="E92" i="32"/>
  <c r="D92" i="32"/>
  <c r="C92" i="32"/>
  <c r="B92" i="32"/>
  <c r="G79" i="32"/>
  <c r="F79" i="32"/>
  <c r="E79" i="32"/>
  <c r="D79" i="32"/>
  <c r="C79" i="32"/>
  <c r="B79" i="32"/>
  <c r="G66" i="32"/>
  <c r="F66" i="32"/>
  <c r="E66" i="32"/>
  <c r="D66" i="32"/>
  <c r="C66" i="32"/>
  <c r="B66" i="32"/>
  <c r="G53" i="32"/>
  <c r="F53" i="32"/>
  <c r="E53" i="32"/>
  <c r="D53" i="32"/>
  <c r="C53" i="32"/>
  <c r="B53" i="32"/>
  <c r="G40" i="32"/>
  <c r="F40" i="32"/>
  <c r="E40" i="32"/>
  <c r="D40" i="32"/>
  <c r="C40" i="32"/>
  <c r="B40" i="32"/>
  <c r="G27" i="32"/>
  <c r="F27" i="32"/>
  <c r="E27" i="32"/>
  <c r="D27" i="32"/>
  <c r="C27" i="32"/>
  <c r="B27" i="32"/>
  <c r="C14" i="32"/>
  <c r="D14" i="32"/>
  <c r="E14" i="32"/>
  <c r="F14" i="32"/>
  <c r="G14" i="32"/>
  <c r="B14" i="32"/>
  <c r="L303" i="19"/>
  <c r="L304" i="19"/>
  <c r="L305" i="19"/>
  <c r="L306" i="19"/>
  <c r="L307" i="19"/>
  <c r="L308" i="19"/>
  <c r="L309" i="19"/>
  <c r="L310" i="19"/>
  <c r="L311" i="19"/>
  <c r="L312" i="19"/>
  <c r="L290" i="19"/>
  <c r="L291" i="19"/>
  <c r="L292" i="19"/>
  <c r="L293" i="19"/>
  <c r="L294" i="19"/>
  <c r="L295" i="19"/>
  <c r="L296" i="19"/>
  <c r="L297" i="19"/>
  <c r="L298" i="19"/>
  <c r="L299" i="19"/>
  <c r="L277" i="19"/>
  <c r="L278" i="19"/>
  <c r="L279" i="19"/>
  <c r="L280" i="19"/>
  <c r="L281" i="19"/>
  <c r="L282" i="19"/>
  <c r="L283" i="19"/>
  <c r="L284" i="19"/>
  <c r="L285" i="19"/>
  <c r="L286" i="19"/>
  <c r="L264" i="19"/>
  <c r="L265" i="19"/>
  <c r="L266" i="19"/>
  <c r="L267" i="19"/>
  <c r="L268" i="19"/>
  <c r="L269" i="19"/>
  <c r="L270" i="19"/>
  <c r="L271" i="19"/>
  <c r="L272" i="19"/>
  <c r="L273" i="19"/>
  <c r="L251" i="19"/>
  <c r="L252" i="19"/>
  <c r="L253" i="19"/>
  <c r="L254" i="19"/>
  <c r="L255" i="19"/>
  <c r="L256" i="19"/>
  <c r="L257" i="19"/>
  <c r="L258" i="19"/>
  <c r="L259" i="19"/>
  <c r="L260" i="19"/>
  <c r="L238" i="19"/>
  <c r="L239" i="19"/>
  <c r="L240" i="19"/>
  <c r="L241" i="19"/>
  <c r="L242" i="19"/>
  <c r="L243" i="19"/>
  <c r="L244" i="19"/>
  <c r="L245" i="19"/>
  <c r="L246" i="19"/>
  <c r="L247" i="19"/>
  <c r="L225" i="19"/>
  <c r="L226" i="19"/>
  <c r="L227" i="19"/>
  <c r="L228" i="19"/>
  <c r="L229" i="19"/>
  <c r="L230" i="19"/>
  <c r="L231" i="19"/>
  <c r="L232" i="19"/>
  <c r="L233" i="19"/>
  <c r="L234" i="19"/>
  <c r="L212" i="19"/>
  <c r="L213" i="19"/>
  <c r="L214" i="19"/>
  <c r="L215" i="19"/>
  <c r="L216" i="19"/>
  <c r="L217" i="19"/>
  <c r="L218" i="19"/>
  <c r="L219" i="19"/>
  <c r="L220" i="19"/>
  <c r="L221" i="19"/>
  <c r="L199" i="19"/>
  <c r="L200" i="19"/>
  <c r="L201" i="19"/>
  <c r="L202" i="19"/>
  <c r="L203" i="19"/>
  <c r="L204" i="19"/>
  <c r="L205" i="19"/>
  <c r="L206" i="19"/>
  <c r="L207" i="19"/>
  <c r="L208" i="19"/>
  <c r="L186" i="19"/>
  <c r="L187" i="19"/>
  <c r="L188" i="19"/>
  <c r="L189" i="19"/>
  <c r="L190" i="19"/>
  <c r="L191" i="19"/>
  <c r="L192" i="19"/>
  <c r="L193" i="19"/>
  <c r="L194" i="19"/>
  <c r="L195" i="19"/>
  <c r="L173" i="19"/>
  <c r="L174" i="19"/>
  <c r="L175" i="19"/>
  <c r="L176" i="19"/>
  <c r="L177" i="19"/>
  <c r="L178" i="19"/>
  <c r="L179" i="19"/>
  <c r="L180" i="19"/>
  <c r="L181" i="19"/>
  <c r="L182" i="19"/>
  <c r="L160" i="19"/>
  <c r="L161" i="19"/>
  <c r="L162" i="19"/>
  <c r="L163" i="19"/>
  <c r="L164" i="19"/>
  <c r="L165" i="19"/>
  <c r="L166" i="19"/>
  <c r="L167" i="19"/>
  <c r="L168" i="19"/>
  <c r="L169" i="19"/>
  <c r="L147" i="19"/>
  <c r="L148" i="19"/>
  <c r="L149" i="19"/>
  <c r="L150" i="19"/>
  <c r="L151" i="19"/>
  <c r="L152" i="19"/>
  <c r="L153" i="19"/>
  <c r="L154" i="19"/>
  <c r="L155" i="19"/>
  <c r="L156" i="19"/>
  <c r="L134" i="19"/>
  <c r="L135" i="19"/>
  <c r="L136" i="19"/>
  <c r="L137" i="19"/>
  <c r="L138" i="19"/>
  <c r="L139" i="19"/>
  <c r="L140" i="19"/>
  <c r="L141" i="19"/>
  <c r="L142" i="19"/>
  <c r="L143" i="19"/>
  <c r="L121" i="19"/>
  <c r="L122" i="19"/>
  <c r="L123" i="19"/>
  <c r="L124" i="19"/>
  <c r="L125" i="19"/>
  <c r="L126" i="19"/>
  <c r="L127" i="19"/>
  <c r="L128" i="19"/>
  <c r="L129" i="19"/>
  <c r="L130" i="19"/>
  <c r="L108" i="19"/>
  <c r="L109" i="19"/>
  <c r="L110" i="19"/>
  <c r="L111" i="19"/>
  <c r="L112" i="19"/>
  <c r="L113" i="19"/>
  <c r="L114" i="19"/>
  <c r="L115" i="19"/>
  <c r="L116" i="19"/>
  <c r="L117" i="19"/>
  <c r="L95" i="19"/>
  <c r="L96" i="19"/>
  <c r="L97" i="19"/>
  <c r="L98" i="19"/>
  <c r="L99" i="19"/>
  <c r="L100" i="19"/>
  <c r="L101" i="19"/>
  <c r="L102" i="19"/>
  <c r="L103" i="19"/>
  <c r="L104" i="19"/>
  <c r="L82" i="19"/>
  <c r="L83" i="19"/>
  <c r="L84" i="19"/>
  <c r="L85" i="19"/>
  <c r="L86" i="19"/>
  <c r="L87" i="19"/>
  <c r="L88" i="19"/>
  <c r="L89" i="19"/>
  <c r="L90" i="19"/>
  <c r="L91" i="19"/>
  <c r="L69" i="19"/>
  <c r="L70" i="19"/>
  <c r="L71" i="19"/>
  <c r="L72" i="19"/>
  <c r="L73" i="19"/>
  <c r="L74" i="19"/>
  <c r="L75" i="19"/>
  <c r="L76" i="19"/>
  <c r="L77" i="19"/>
  <c r="L78" i="19"/>
  <c r="L56" i="19"/>
  <c r="L57" i="19"/>
  <c r="L58" i="19"/>
  <c r="L59" i="19"/>
  <c r="L60" i="19"/>
  <c r="L61" i="19"/>
  <c r="L62" i="19"/>
  <c r="L63" i="19"/>
  <c r="L64" i="19"/>
  <c r="L65" i="19"/>
  <c r="L43" i="19"/>
  <c r="L44" i="19"/>
  <c r="L45" i="19"/>
  <c r="L46" i="19"/>
  <c r="L47" i="19"/>
  <c r="L48" i="19"/>
  <c r="L49" i="19"/>
  <c r="L50" i="19"/>
  <c r="L51" i="19"/>
  <c r="L52" i="19"/>
  <c r="L30" i="19"/>
  <c r="L31" i="19"/>
  <c r="L32" i="19"/>
  <c r="L33" i="19"/>
  <c r="L34" i="19"/>
  <c r="L35" i="19"/>
  <c r="L36" i="19"/>
  <c r="L37" i="19"/>
  <c r="L38" i="19"/>
  <c r="L39" i="19"/>
  <c r="L17" i="19"/>
  <c r="L18" i="19"/>
  <c r="L19" i="19"/>
  <c r="L20" i="19"/>
  <c r="L21" i="19"/>
  <c r="L22" i="19"/>
  <c r="L23" i="19"/>
  <c r="L24" i="19"/>
  <c r="L25" i="19"/>
  <c r="L26" i="19"/>
  <c r="L4" i="19"/>
  <c r="L5" i="19"/>
  <c r="L6" i="19"/>
  <c r="L7" i="19"/>
  <c r="L8" i="19"/>
  <c r="L9" i="19"/>
  <c r="L10" i="19"/>
  <c r="L11" i="19"/>
  <c r="L12" i="19"/>
  <c r="L13" i="19"/>
  <c r="M326" i="32"/>
  <c r="L316" i="32"/>
  <c r="L317" i="32"/>
  <c r="L318" i="32"/>
  <c r="L319" i="32"/>
  <c r="L320" i="32"/>
  <c r="L321" i="32"/>
  <c r="L322" i="32"/>
  <c r="L323" i="32"/>
  <c r="L324" i="32"/>
  <c r="L325" i="32"/>
  <c r="L326" i="32"/>
  <c r="K326" i="32"/>
  <c r="M313" i="32"/>
  <c r="L303" i="32"/>
  <c r="L304" i="32"/>
  <c r="L305" i="32"/>
  <c r="L306" i="32"/>
  <c r="L307" i="32"/>
  <c r="L308" i="32"/>
  <c r="L309" i="32"/>
  <c r="L310" i="32"/>
  <c r="L311" i="32"/>
  <c r="L312" i="32"/>
  <c r="L313" i="32"/>
  <c r="K313" i="32"/>
  <c r="M300" i="32"/>
  <c r="L290" i="32"/>
  <c r="L291" i="32"/>
  <c r="L292" i="32"/>
  <c r="L293" i="32"/>
  <c r="L294" i="32"/>
  <c r="L295" i="32"/>
  <c r="L296" i="32"/>
  <c r="L297" i="32"/>
  <c r="L298" i="32"/>
  <c r="L299" i="32"/>
  <c r="L300" i="32"/>
  <c r="K300" i="32"/>
  <c r="M287" i="32"/>
  <c r="L277" i="32"/>
  <c r="L278" i="32"/>
  <c r="L279" i="32"/>
  <c r="L280" i="32"/>
  <c r="L281" i="32"/>
  <c r="L282" i="32"/>
  <c r="L283" i="32"/>
  <c r="L284" i="32"/>
  <c r="L285" i="32"/>
  <c r="L286" i="32"/>
  <c r="L287" i="32"/>
  <c r="K287" i="32"/>
  <c r="M274" i="32"/>
  <c r="L264" i="32"/>
  <c r="L265" i="32"/>
  <c r="L266" i="32"/>
  <c r="L267" i="32"/>
  <c r="L268" i="32"/>
  <c r="L269" i="32"/>
  <c r="L270" i="32"/>
  <c r="L271" i="32"/>
  <c r="L272" i="32"/>
  <c r="L273" i="32"/>
  <c r="L274" i="32"/>
  <c r="K274" i="32"/>
  <c r="M261" i="32"/>
  <c r="L251" i="32"/>
  <c r="L252" i="32"/>
  <c r="L253" i="32"/>
  <c r="L254" i="32"/>
  <c r="L255" i="32"/>
  <c r="L256" i="32"/>
  <c r="L257" i="32"/>
  <c r="L258" i="32"/>
  <c r="L259" i="32"/>
  <c r="L260" i="32"/>
  <c r="L261" i="32"/>
  <c r="K261" i="32"/>
  <c r="M248" i="32"/>
  <c r="L238" i="32"/>
  <c r="L239" i="32"/>
  <c r="L240" i="32"/>
  <c r="L241" i="32"/>
  <c r="L242" i="32"/>
  <c r="L243" i="32"/>
  <c r="L244" i="32"/>
  <c r="L245" i="32"/>
  <c r="L246" i="32"/>
  <c r="L247" i="32"/>
  <c r="L248" i="32"/>
  <c r="K248" i="32"/>
  <c r="M235" i="32"/>
  <c r="L225" i="32"/>
  <c r="L226" i="32"/>
  <c r="L227" i="32"/>
  <c r="L228" i="32"/>
  <c r="L229" i="32"/>
  <c r="L230" i="32"/>
  <c r="L231" i="32"/>
  <c r="L232" i="32"/>
  <c r="L233" i="32"/>
  <c r="L234" i="32"/>
  <c r="L235" i="32"/>
  <c r="K235" i="32"/>
  <c r="M222" i="32"/>
  <c r="L212" i="32"/>
  <c r="L213" i="32"/>
  <c r="L214" i="32"/>
  <c r="L215" i="32"/>
  <c r="L216" i="32"/>
  <c r="L217" i="32"/>
  <c r="L218" i="32"/>
  <c r="L219" i="32"/>
  <c r="L220" i="32"/>
  <c r="L221" i="32"/>
  <c r="L222" i="32"/>
  <c r="K222" i="32"/>
  <c r="M209" i="32"/>
  <c r="L199" i="32"/>
  <c r="L200" i="32"/>
  <c r="L201" i="32"/>
  <c r="L202" i="32"/>
  <c r="L203" i="32"/>
  <c r="L204" i="32"/>
  <c r="L205" i="32"/>
  <c r="L206" i="32"/>
  <c r="L207" i="32"/>
  <c r="L208" i="32"/>
  <c r="L209" i="32"/>
  <c r="K209" i="32"/>
  <c r="M196" i="32"/>
  <c r="L186" i="32"/>
  <c r="L187" i="32"/>
  <c r="L188" i="32"/>
  <c r="L189" i="32"/>
  <c r="L190" i="32"/>
  <c r="L191" i="32"/>
  <c r="L192" i="32"/>
  <c r="L193" i="32"/>
  <c r="L194" i="32"/>
  <c r="L195" i="32"/>
  <c r="L196" i="32"/>
  <c r="K196" i="32"/>
  <c r="M183" i="32"/>
  <c r="L173" i="32"/>
  <c r="L174" i="32"/>
  <c r="L175" i="32"/>
  <c r="L176" i="32"/>
  <c r="L177" i="32"/>
  <c r="L178" i="32"/>
  <c r="L179" i="32"/>
  <c r="L180" i="32"/>
  <c r="L181" i="32"/>
  <c r="L182" i="32"/>
  <c r="L183" i="32"/>
  <c r="K183" i="32"/>
  <c r="M170" i="32"/>
  <c r="L160" i="32"/>
  <c r="L161" i="32"/>
  <c r="L162" i="32"/>
  <c r="L163" i="32"/>
  <c r="L164" i="32"/>
  <c r="L165" i="32"/>
  <c r="L166" i="32"/>
  <c r="L167" i="32"/>
  <c r="L168" i="32"/>
  <c r="L169" i="32"/>
  <c r="L170" i="32"/>
  <c r="K170" i="32"/>
  <c r="M157" i="32"/>
  <c r="L147" i="32"/>
  <c r="L148" i="32"/>
  <c r="L149" i="32"/>
  <c r="L150" i="32"/>
  <c r="L151" i="32"/>
  <c r="L152" i="32"/>
  <c r="L153" i="32"/>
  <c r="L154" i="32"/>
  <c r="L155" i="32"/>
  <c r="L156" i="32"/>
  <c r="L157" i="32"/>
  <c r="K157" i="32"/>
  <c r="M144" i="32"/>
  <c r="L134" i="32"/>
  <c r="L135" i="32"/>
  <c r="L136" i="32"/>
  <c r="L137" i="32"/>
  <c r="L138" i="32"/>
  <c r="L139" i="32"/>
  <c r="L140" i="32"/>
  <c r="L141" i="32"/>
  <c r="L142" i="32"/>
  <c r="L143" i="32"/>
  <c r="L144" i="32"/>
  <c r="K144" i="32"/>
  <c r="M131" i="32"/>
  <c r="L121" i="32"/>
  <c r="L122" i="32"/>
  <c r="L123" i="32"/>
  <c r="L124" i="32"/>
  <c r="L125" i="32"/>
  <c r="L126" i="32"/>
  <c r="L127" i="32"/>
  <c r="L128" i="32"/>
  <c r="L129" i="32"/>
  <c r="L130" i="32"/>
  <c r="L131" i="32"/>
  <c r="K131" i="32"/>
  <c r="M118" i="32"/>
  <c r="L108" i="32"/>
  <c r="L109" i="32"/>
  <c r="L110" i="32"/>
  <c r="L111" i="32"/>
  <c r="L112" i="32"/>
  <c r="L113" i="32"/>
  <c r="L114" i="32"/>
  <c r="L115" i="32"/>
  <c r="L116" i="32"/>
  <c r="L117" i="32"/>
  <c r="L118" i="32"/>
  <c r="K118" i="32"/>
  <c r="M105" i="32"/>
  <c r="L95" i="32"/>
  <c r="L96" i="32"/>
  <c r="L97" i="32"/>
  <c r="L98" i="32"/>
  <c r="L99" i="32"/>
  <c r="L100" i="32"/>
  <c r="L101" i="32"/>
  <c r="L102" i="32"/>
  <c r="L103" i="32"/>
  <c r="L104" i="32"/>
  <c r="L105" i="32"/>
  <c r="K105" i="32"/>
  <c r="M92" i="32"/>
  <c r="L82" i="32"/>
  <c r="L83" i="32"/>
  <c r="L84" i="32"/>
  <c r="L85" i="32"/>
  <c r="L86" i="32"/>
  <c r="L87" i="32"/>
  <c r="L88" i="32"/>
  <c r="L89" i="32"/>
  <c r="L90" i="32"/>
  <c r="L91" i="32"/>
  <c r="L92" i="32"/>
  <c r="K92" i="32"/>
  <c r="M79" i="32"/>
  <c r="L69" i="32"/>
  <c r="L70" i="32"/>
  <c r="L71" i="32"/>
  <c r="L72" i="32"/>
  <c r="L73" i="32"/>
  <c r="L74" i="32"/>
  <c r="L75" i="32"/>
  <c r="L76" i="32"/>
  <c r="L77" i="32"/>
  <c r="L78" i="32"/>
  <c r="L79" i="32"/>
  <c r="K79" i="32"/>
  <c r="M66" i="32"/>
  <c r="L56" i="32"/>
  <c r="L57" i="32"/>
  <c r="L58" i="32"/>
  <c r="L59" i="32"/>
  <c r="L60" i="32"/>
  <c r="L61" i="32"/>
  <c r="L62" i="32"/>
  <c r="L63" i="32"/>
  <c r="L64" i="32"/>
  <c r="L65" i="32"/>
  <c r="L66" i="32"/>
  <c r="K66" i="32"/>
  <c r="M53" i="32"/>
  <c r="L43" i="32"/>
  <c r="L44" i="32"/>
  <c r="L45" i="32"/>
  <c r="L46" i="32"/>
  <c r="L47" i="32"/>
  <c r="L48" i="32"/>
  <c r="L49" i="32"/>
  <c r="L50" i="32"/>
  <c r="L51" i="32"/>
  <c r="L52" i="32"/>
  <c r="L53" i="32"/>
  <c r="K53" i="32"/>
  <c r="M40" i="32"/>
  <c r="L30" i="32"/>
  <c r="L31" i="32"/>
  <c r="L32" i="32"/>
  <c r="L33" i="32"/>
  <c r="L34" i="32"/>
  <c r="L35" i="32"/>
  <c r="L36" i="32"/>
  <c r="L37" i="32"/>
  <c r="L38" i="32"/>
  <c r="L39" i="32"/>
  <c r="L40" i="32"/>
  <c r="K40" i="32"/>
  <c r="M27" i="32"/>
  <c r="L17" i="32"/>
  <c r="L18" i="32"/>
  <c r="L19" i="32"/>
  <c r="L20" i="32"/>
  <c r="L21" i="32"/>
  <c r="L22" i="32"/>
  <c r="L23" i="32"/>
  <c r="L24" i="32"/>
  <c r="L25" i="32"/>
  <c r="L26" i="32"/>
  <c r="L27" i="32"/>
  <c r="K27" i="32"/>
  <c r="M14" i="32"/>
  <c r="L4" i="32"/>
  <c r="L5" i="32"/>
  <c r="L6" i="32"/>
  <c r="L7" i="32"/>
  <c r="L8" i="32"/>
  <c r="L9" i="32"/>
  <c r="L10" i="32"/>
  <c r="L11" i="32"/>
  <c r="L12" i="32"/>
  <c r="L13" i="32"/>
  <c r="L14" i="32"/>
  <c r="K14" i="32"/>
  <c r="M326" i="20"/>
  <c r="L316" i="20"/>
  <c r="L317" i="20"/>
  <c r="L318" i="20"/>
  <c r="L319" i="20"/>
  <c r="L320" i="20"/>
  <c r="L321" i="20"/>
  <c r="L322" i="20"/>
  <c r="L323" i="20"/>
  <c r="L324" i="20"/>
  <c r="L325" i="20"/>
  <c r="L326" i="20"/>
  <c r="K326" i="20"/>
  <c r="L303" i="20"/>
  <c r="L304" i="20"/>
  <c r="L305" i="20"/>
  <c r="L306" i="20"/>
  <c r="L307" i="20"/>
  <c r="L308" i="20"/>
  <c r="L309" i="20"/>
  <c r="L310" i="20"/>
  <c r="L311" i="20"/>
  <c r="L312" i="20"/>
  <c r="L290" i="20"/>
  <c r="L291" i="20"/>
  <c r="L292" i="20"/>
  <c r="L293" i="20"/>
  <c r="L294" i="20"/>
  <c r="L295" i="20"/>
  <c r="L296" i="20"/>
  <c r="L297" i="20"/>
  <c r="L298" i="20"/>
  <c r="L299" i="20"/>
  <c r="L277" i="20"/>
  <c r="L278" i="20"/>
  <c r="L279" i="20"/>
  <c r="L280" i="20"/>
  <c r="L281" i="20"/>
  <c r="L282" i="20"/>
  <c r="L283" i="20"/>
  <c r="L284" i="20"/>
  <c r="L285" i="20"/>
  <c r="L286" i="20"/>
  <c r="L264" i="20"/>
  <c r="L265" i="20"/>
  <c r="L266" i="20"/>
  <c r="L267" i="20"/>
  <c r="L268" i="20"/>
  <c r="L269" i="20"/>
  <c r="L270" i="20"/>
  <c r="L271" i="20"/>
  <c r="L272" i="20"/>
  <c r="L273" i="20"/>
  <c r="L251" i="20"/>
  <c r="L252" i="20"/>
  <c r="L253" i="20"/>
  <c r="L254" i="20"/>
  <c r="L255" i="20"/>
  <c r="L256" i="20"/>
  <c r="L257" i="20"/>
  <c r="L258" i="20"/>
  <c r="L259" i="20"/>
  <c r="L260" i="20"/>
  <c r="L238" i="20"/>
  <c r="L239" i="20"/>
  <c r="L240" i="20"/>
  <c r="L241" i="20"/>
  <c r="L242" i="20"/>
  <c r="L243" i="20"/>
  <c r="L244" i="20"/>
  <c r="L245" i="20"/>
  <c r="L246" i="20"/>
  <c r="L247" i="20"/>
  <c r="L225" i="20"/>
  <c r="L226" i="20"/>
  <c r="L227" i="20"/>
  <c r="L228" i="20"/>
  <c r="L229" i="20"/>
  <c r="L230" i="20"/>
  <c r="L231" i="20"/>
  <c r="L232" i="20"/>
  <c r="L233" i="20"/>
  <c r="L234" i="20"/>
  <c r="L212" i="20"/>
  <c r="L213" i="20"/>
  <c r="L214" i="20"/>
  <c r="L215" i="20"/>
  <c r="L216" i="20"/>
  <c r="L217" i="20"/>
  <c r="L218" i="20"/>
  <c r="L219" i="20"/>
  <c r="L220" i="20"/>
  <c r="L221" i="20"/>
  <c r="L199" i="20"/>
  <c r="L200" i="20"/>
  <c r="L201" i="20"/>
  <c r="L202" i="20"/>
  <c r="L203" i="20"/>
  <c r="L204" i="20"/>
  <c r="L205" i="20"/>
  <c r="L206" i="20"/>
  <c r="L207" i="20"/>
  <c r="L208" i="20"/>
  <c r="L186" i="20"/>
  <c r="L187" i="20"/>
  <c r="L188" i="20"/>
  <c r="L189" i="20"/>
  <c r="L190" i="20"/>
  <c r="L191" i="20"/>
  <c r="L192" i="20"/>
  <c r="L193" i="20"/>
  <c r="L194" i="20"/>
  <c r="L195" i="20"/>
  <c r="L173" i="20"/>
  <c r="L174" i="20"/>
  <c r="L175" i="20"/>
  <c r="L176" i="20"/>
  <c r="L177" i="20"/>
  <c r="L178" i="20"/>
  <c r="L179" i="20"/>
  <c r="L180" i="20"/>
  <c r="L181" i="20"/>
  <c r="L182" i="20"/>
  <c r="L160" i="20"/>
  <c r="L161" i="20"/>
  <c r="L162" i="20"/>
  <c r="L163" i="20"/>
  <c r="L164" i="20"/>
  <c r="L165" i="20"/>
  <c r="L166" i="20"/>
  <c r="L167" i="20"/>
  <c r="L168" i="20"/>
  <c r="L169" i="20"/>
  <c r="L147" i="20"/>
  <c r="L148" i="20"/>
  <c r="L149" i="20"/>
  <c r="L150" i="20"/>
  <c r="L151" i="20"/>
  <c r="L152" i="20"/>
  <c r="L153" i="20"/>
  <c r="L154" i="20"/>
  <c r="L155" i="20"/>
  <c r="L156" i="20"/>
  <c r="L134" i="20"/>
  <c r="L135" i="20"/>
  <c r="L136" i="20"/>
  <c r="L137" i="20"/>
  <c r="L138" i="20"/>
  <c r="L139" i="20"/>
  <c r="L140" i="20"/>
  <c r="L141" i="20"/>
  <c r="L142" i="20"/>
  <c r="L143" i="20"/>
  <c r="L121" i="20"/>
  <c r="L122" i="20"/>
  <c r="L123" i="20"/>
  <c r="L124" i="20"/>
  <c r="L125" i="20"/>
  <c r="L126" i="20"/>
  <c r="L127" i="20"/>
  <c r="L128" i="20"/>
  <c r="L129" i="20"/>
  <c r="L130" i="20"/>
  <c r="L108" i="20"/>
  <c r="L109" i="20"/>
  <c r="L110" i="20"/>
  <c r="L111" i="20"/>
  <c r="L112" i="20"/>
  <c r="L113" i="20"/>
  <c r="L114" i="20"/>
  <c r="L115" i="20"/>
  <c r="L116" i="20"/>
  <c r="L117" i="20"/>
  <c r="L95" i="20"/>
  <c r="L96" i="20"/>
  <c r="L97" i="20"/>
  <c r="L98" i="20"/>
  <c r="L99" i="20"/>
  <c r="L100" i="20"/>
  <c r="L101" i="20"/>
  <c r="L102" i="20"/>
  <c r="L103" i="20"/>
  <c r="L104" i="20"/>
  <c r="L82" i="20"/>
  <c r="L83" i="20"/>
  <c r="L84" i="20"/>
  <c r="L85" i="20"/>
  <c r="L86" i="20"/>
  <c r="L87" i="20"/>
  <c r="L88" i="20"/>
  <c r="L89" i="20"/>
  <c r="L90" i="20"/>
  <c r="L91" i="20"/>
  <c r="L69" i="20"/>
  <c r="L70" i="20"/>
  <c r="L71" i="20"/>
  <c r="L72" i="20"/>
  <c r="L73" i="20"/>
  <c r="L74" i="20"/>
  <c r="L75" i="20"/>
  <c r="L76" i="20"/>
  <c r="L77" i="20"/>
  <c r="L78" i="20"/>
  <c r="L56" i="20"/>
  <c r="L57" i="20"/>
  <c r="L58" i="20"/>
  <c r="L59" i="20"/>
  <c r="L60" i="20"/>
  <c r="L61" i="20"/>
  <c r="L62" i="20"/>
  <c r="L63" i="20"/>
  <c r="L64" i="20"/>
  <c r="L65" i="20"/>
  <c r="L43" i="20"/>
  <c r="L44" i="20"/>
  <c r="L45" i="20"/>
  <c r="L46" i="20"/>
  <c r="L47" i="20"/>
  <c r="L48" i="20"/>
  <c r="L49" i="20"/>
  <c r="L50" i="20"/>
  <c r="L51" i="20"/>
  <c r="L52" i="20"/>
  <c r="L30" i="20"/>
  <c r="L31" i="20"/>
  <c r="L32" i="20"/>
  <c r="L33" i="20"/>
  <c r="L34" i="20"/>
  <c r="L35" i="20"/>
  <c r="L36" i="20"/>
  <c r="L37" i="20"/>
  <c r="L38" i="20"/>
  <c r="L39" i="20"/>
  <c r="L17" i="20"/>
  <c r="L18" i="20"/>
  <c r="L19" i="20"/>
  <c r="L20" i="20"/>
  <c r="L21" i="20"/>
  <c r="L22" i="20"/>
  <c r="L23" i="20"/>
  <c r="L24" i="20"/>
  <c r="L25" i="20"/>
  <c r="L26" i="20"/>
  <c r="L4" i="20"/>
  <c r="L5" i="20"/>
  <c r="L6" i="20"/>
  <c r="L7" i="20"/>
  <c r="L8" i="20"/>
  <c r="L9" i="20"/>
  <c r="L10" i="20"/>
  <c r="L11" i="20"/>
  <c r="L12" i="20"/>
  <c r="L13" i="20"/>
  <c r="M326" i="23"/>
  <c r="L316" i="23"/>
  <c r="L317" i="23"/>
  <c r="L318" i="23"/>
  <c r="L319" i="23"/>
  <c r="L320" i="23"/>
  <c r="L321" i="23"/>
  <c r="L322" i="23"/>
  <c r="L323" i="23"/>
  <c r="L324" i="23"/>
  <c r="L325" i="23"/>
  <c r="L326" i="23"/>
  <c r="K326" i="23"/>
  <c r="M313" i="23"/>
  <c r="L303" i="23"/>
  <c r="L304" i="23"/>
  <c r="L305" i="23"/>
  <c r="L306" i="23"/>
  <c r="L307" i="23"/>
  <c r="L308" i="23"/>
  <c r="L309" i="23"/>
  <c r="L310" i="23"/>
  <c r="L311" i="23"/>
  <c r="L312" i="23"/>
  <c r="L313" i="23"/>
  <c r="K313" i="23"/>
  <c r="M300" i="23"/>
  <c r="L290" i="23"/>
  <c r="L291" i="23"/>
  <c r="L292" i="23"/>
  <c r="L293" i="23"/>
  <c r="L294" i="23"/>
  <c r="L295" i="23"/>
  <c r="L296" i="23"/>
  <c r="L297" i="23"/>
  <c r="L298" i="23"/>
  <c r="L299" i="23"/>
  <c r="L300" i="23"/>
  <c r="K300" i="23"/>
  <c r="M287" i="23"/>
  <c r="L277" i="23"/>
  <c r="L278" i="23"/>
  <c r="L279" i="23"/>
  <c r="L280" i="23"/>
  <c r="L281" i="23"/>
  <c r="L282" i="23"/>
  <c r="L283" i="23"/>
  <c r="L284" i="23"/>
  <c r="L285" i="23"/>
  <c r="L286" i="23"/>
  <c r="L287" i="23"/>
  <c r="K287" i="23"/>
  <c r="M274" i="23"/>
  <c r="L264" i="23"/>
  <c r="L265" i="23"/>
  <c r="L266" i="23"/>
  <c r="L267" i="23"/>
  <c r="L268" i="23"/>
  <c r="L269" i="23"/>
  <c r="L270" i="23"/>
  <c r="L271" i="23"/>
  <c r="L272" i="23"/>
  <c r="L273" i="23"/>
  <c r="L274" i="23"/>
  <c r="K274" i="23"/>
  <c r="M261" i="23"/>
  <c r="L251" i="23"/>
  <c r="L252" i="23"/>
  <c r="L253" i="23"/>
  <c r="L254" i="23"/>
  <c r="L255" i="23"/>
  <c r="L256" i="23"/>
  <c r="L257" i="23"/>
  <c r="L258" i="23"/>
  <c r="L259" i="23"/>
  <c r="L260" i="23"/>
  <c r="L261" i="23"/>
  <c r="K261" i="23"/>
  <c r="M248" i="23"/>
  <c r="L238" i="23"/>
  <c r="L239" i="23"/>
  <c r="L240" i="23"/>
  <c r="L241" i="23"/>
  <c r="L242" i="23"/>
  <c r="L243" i="23"/>
  <c r="L244" i="23"/>
  <c r="L245" i="23"/>
  <c r="L246" i="23"/>
  <c r="L247" i="23"/>
  <c r="L248" i="23"/>
  <c r="K248" i="23"/>
  <c r="M235" i="23"/>
  <c r="L225" i="23"/>
  <c r="L226" i="23"/>
  <c r="L227" i="23"/>
  <c r="L228" i="23"/>
  <c r="L229" i="23"/>
  <c r="L230" i="23"/>
  <c r="L231" i="23"/>
  <c r="L232" i="23"/>
  <c r="L233" i="23"/>
  <c r="L234" i="23"/>
  <c r="L235" i="23"/>
  <c r="K235" i="23"/>
  <c r="M222" i="23"/>
  <c r="L212" i="23"/>
  <c r="L213" i="23"/>
  <c r="L214" i="23"/>
  <c r="L215" i="23"/>
  <c r="L216" i="23"/>
  <c r="L217" i="23"/>
  <c r="L218" i="23"/>
  <c r="L219" i="23"/>
  <c r="L220" i="23"/>
  <c r="L221" i="23"/>
  <c r="L222" i="23"/>
  <c r="K222" i="23"/>
  <c r="M209" i="23"/>
  <c r="L199" i="23"/>
  <c r="L200" i="23"/>
  <c r="L201" i="23"/>
  <c r="L202" i="23"/>
  <c r="L203" i="23"/>
  <c r="L204" i="23"/>
  <c r="L205" i="23"/>
  <c r="L206" i="23"/>
  <c r="L207" i="23"/>
  <c r="L208" i="23"/>
  <c r="L209" i="23"/>
  <c r="K209" i="23"/>
  <c r="M196" i="23"/>
  <c r="L186" i="23"/>
  <c r="L187" i="23"/>
  <c r="L188" i="23"/>
  <c r="L189" i="23"/>
  <c r="L190" i="23"/>
  <c r="L191" i="23"/>
  <c r="L192" i="23"/>
  <c r="L193" i="23"/>
  <c r="L194" i="23"/>
  <c r="L195" i="23"/>
  <c r="L196" i="23"/>
  <c r="K196" i="23"/>
  <c r="M183" i="23"/>
  <c r="L173" i="23"/>
  <c r="L174" i="23"/>
  <c r="L175" i="23"/>
  <c r="L176" i="23"/>
  <c r="L177" i="23"/>
  <c r="L178" i="23"/>
  <c r="L179" i="23"/>
  <c r="L180" i="23"/>
  <c r="L181" i="23"/>
  <c r="L182" i="23"/>
  <c r="L183" i="23"/>
  <c r="K183" i="23"/>
  <c r="M170" i="23"/>
  <c r="L160" i="23"/>
  <c r="L161" i="23"/>
  <c r="L162" i="23"/>
  <c r="L163" i="23"/>
  <c r="L164" i="23"/>
  <c r="L165" i="23"/>
  <c r="L166" i="23"/>
  <c r="L167" i="23"/>
  <c r="L168" i="23"/>
  <c r="L169" i="23"/>
  <c r="L170" i="23"/>
  <c r="K170" i="23"/>
  <c r="M157" i="23"/>
  <c r="L147" i="23"/>
  <c r="L148" i="23"/>
  <c r="L149" i="23"/>
  <c r="L150" i="23"/>
  <c r="L151" i="23"/>
  <c r="L152" i="23"/>
  <c r="L153" i="23"/>
  <c r="L154" i="23"/>
  <c r="L155" i="23"/>
  <c r="L156" i="23"/>
  <c r="L157" i="23"/>
  <c r="K157" i="23"/>
  <c r="M144" i="23"/>
  <c r="L134" i="23"/>
  <c r="L135" i="23"/>
  <c r="L136" i="23"/>
  <c r="L137" i="23"/>
  <c r="L138" i="23"/>
  <c r="L139" i="23"/>
  <c r="L140" i="23"/>
  <c r="L141" i="23"/>
  <c r="L142" i="23"/>
  <c r="L143" i="23"/>
  <c r="L144" i="23"/>
  <c r="K144" i="23"/>
  <c r="M131" i="23"/>
  <c r="L121" i="23"/>
  <c r="L122" i="23"/>
  <c r="L123" i="23"/>
  <c r="L124" i="23"/>
  <c r="L125" i="23"/>
  <c r="L126" i="23"/>
  <c r="L127" i="23"/>
  <c r="L128" i="23"/>
  <c r="L129" i="23"/>
  <c r="L130" i="23"/>
  <c r="L131" i="23"/>
  <c r="K131" i="23"/>
  <c r="M118" i="23"/>
  <c r="L108" i="23"/>
  <c r="L109" i="23"/>
  <c r="L110" i="23"/>
  <c r="L111" i="23"/>
  <c r="L112" i="23"/>
  <c r="L113" i="23"/>
  <c r="L114" i="23"/>
  <c r="L115" i="23"/>
  <c r="L116" i="23"/>
  <c r="L117" i="23"/>
  <c r="L118" i="23"/>
  <c r="K118" i="23"/>
  <c r="M105" i="23"/>
  <c r="L95" i="23"/>
  <c r="L96" i="23"/>
  <c r="L97" i="23"/>
  <c r="L98" i="23"/>
  <c r="L99" i="23"/>
  <c r="L100" i="23"/>
  <c r="L101" i="23"/>
  <c r="L102" i="23"/>
  <c r="L103" i="23"/>
  <c r="L104" i="23"/>
  <c r="L105" i="23"/>
  <c r="K105" i="23"/>
  <c r="M92" i="23"/>
  <c r="L82" i="23"/>
  <c r="L83" i="23"/>
  <c r="L84" i="23"/>
  <c r="L85" i="23"/>
  <c r="L86" i="23"/>
  <c r="L87" i="23"/>
  <c r="L88" i="23"/>
  <c r="L89" i="23"/>
  <c r="L90" i="23"/>
  <c r="L91" i="23"/>
  <c r="L92" i="23"/>
  <c r="K92" i="23"/>
  <c r="M79" i="23"/>
  <c r="L69" i="23"/>
  <c r="L70" i="23"/>
  <c r="L71" i="23"/>
  <c r="L72" i="23"/>
  <c r="L73" i="23"/>
  <c r="L74" i="23"/>
  <c r="L75" i="23"/>
  <c r="L76" i="23"/>
  <c r="L77" i="23"/>
  <c r="L78" i="23"/>
  <c r="L79" i="23"/>
  <c r="K79" i="23"/>
  <c r="M66" i="23"/>
  <c r="L56" i="23"/>
  <c r="L57" i="23"/>
  <c r="L58" i="23"/>
  <c r="L59" i="23"/>
  <c r="L60" i="23"/>
  <c r="L61" i="23"/>
  <c r="L62" i="23"/>
  <c r="L63" i="23"/>
  <c r="L64" i="23"/>
  <c r="L65" i="23"/>
  <c r="L66" i="23"/>
  <c r="K66" i="23"/>
  <c r="M53" i="23"/>
  <c r="L43" i="23"/>
  <c r="L44" i="23"/>
  <c r="L45" i="23"/>
  <c r="L46" i="23"/>
  <c r="L47" i="23"/>
  <c r="L48" i="23"/>
  <c r="L49" i="23"/>
  <c r="L50" i="23"/>
  <c r="L51" i="23"/>
  <c r="L52" i="23"/>
  <c r="L53" i="23"/>
  <c r="K53" i="23"/>
  <c r="M40" i="23"/>
  <c r="L30" i="23"/>
  <c r="L31" i="23"/>
  <c r="L32" i="23"/>
  <c r="L33" i="23"/>
  <c r="L34" i="23"/>
  <c r="L35" i="23"/>
  <c r="L36" i="23"/>
  <c r="L37" i="23"/>
  <c r="L38" i="23"/>
  <c r="L39" i="23"/>
  <c r="L40" i="23"/>
  <c r="K40" i="23"/>
  <c r="M27" i="23"/>
  <c r="L17" i="23"/>
  <c r="L18" i="23"/>
  <c r="L19" i="23"/>
  <c r="L20" i="23"/>
  <c r="L21" i="23"/>
  <c r="L22" i="23"/>
  <c r="L23" i="23"/>
  <c r="L24" i="23"/>
  <c r="L25" i="23"/>
  <c r="L26" i="23"/>
  <c r="L27" i="23"/>
  <c r="K27" i="23"/>
  <c r="M14" i="23"/>
  <c r="L4" i="23"/>
  <c r="L5" i="23"/>
  <c r="L6" i="23"/>
  <c r="L7" i="23"/>
  <c r="L8" i="23"/>
  <c r="L9" i="23"/>
  <c r="L10" i="23"/>
  <c r="L11" i="23"/>
  <c r="L12" i="23"/>
  <c r="L13" i="23"/>
  <c r="L14" i="23"/>
  <c r="K14" i="23"/>
  <c r="L316" i="19"/>
  <c r="L317" i="19"/>
  <c r="L318" i="19"/>
  <c r="L319" i="19"/>
  <c r="L320" i="19"/>
  <c r="L321" i="19"/>
  <c r="L322" i="19"/>
  <c r="L323" i="19"/>
  <c r="L324" i="19"/>
  <c r="L325" i="19"/>
  <c r="L326" i="19"/>
  <c r="M326" i="19"/>
  <c r="K326" i="19"/>
  <c r="L4" i="18"/>
  <c r="L5" i="18"/>
  <c r="L6" i="18"/>
  <c r="L7" i="18"/>
  <c r="L8" i="18"/>
  <c r="L9" i="18"/>
  <c r="L10" i="18"/>
  <c r="L11" i="18"/>
  <c r="L12" i="18"/>
  <c r="L13" i="18"/>
  <c r="L17" i="18"/>
  <c r="L18" i="18"/>
  <c r="L19" i="18"/>
  <c r="L20" i="18"/>
  <c r="L21" i="18"/>
  <c r="L22" i="18"/>
  <c r="L23" i="18"/>
  <c r="L24" i="18"/>
  <c r="L25" i="18"/>
  <c r="L26" i="18"/>
  <c r="L30" i="18"/>
  <c r="L31" i="18"/>
  <c r="L32" i="18"/>
  <c r="L33" i="18"/>
  <c r="L34" i="18"/>
  <c r="L35" i="18"/>
  <c r="L36" i="18"/>
  <c r="L37" i="18"/>
  <c r="L38" i="18"/>
  <c r="L39" i="18"/>
  <c r="L43" i="18"/>
  <c r="L44" i="18"/>
  <c r="L45" i="18"/>
  <c r="L46" i="18"/>
  <c r="L47" i="18"/>
  <c r="L48" i="18"/>
  <c r="L49" i="18"/>
  <c r="L50" i="18"/>
  <c r="L51" i="18"/>
  <c r="L52" i="18"/>
  <c r="L56" i="18"/>
  <c r="L57" i="18"/>
  <c r="L58" i="18"/>
  <c r="L59" i="18"/>
  <c r="L60" i="18"/>
  <c r="L61" i="18"/>
  <c r="L62" i="18"/>
  <c r="L63" i="18"/>
  <c r="L64" i="18"/>
  <c r="L65" i="18"/>
  <c r="L69" i="18"/>
  <c r="L70" i="18"/>
  <c r="L71" i="18"/>
  <c r="L72" i="18"/>
  <c r="L73" i="18"/>
  <c r="L74" i="18"/>
  <c r="L75" i="18"/>
  <c r="L76" i="18"/>
  <c r="L77" i="18"/>
  <c r="L78" i="18"/>
  <c r="L82" i="18"/>
  <c r="L83" i="18"/>
  <c r="L84" i="18"/>
  <c r="L85" i="18"/>
  <c r="L86" i="18"/>
  <c r="L87" i="18"/>
  <c r="L88" i="18"/>
  <c r="L89" i="18"/>
  <c r="L90" i="18"/>
  <c r="L91" i="18"/>
  <c r="L95" i="18"/>
  <c r="L96" i="18"/>
  <c r="L97" i="18"/>
  <c r="L98" i="18"/>
  <c r="L99" i="18"/>
  <c r="L100" i="18"/>
  <c r="L101" i="18"/>
  <c r="L102" i="18"/>
  <c r="L103" i="18"/>
  <c r="L104" i="18"/>
  <c r="L108" i="18"/>
  <c r="L109" i="18"/>
  <c r="L110" i="18"/>
  <c r="L111" i="18"/>
  <c r="L112" i="18"/>
  <c r="L113" i="18"/>
  <c r="L114" i="18"/>
  <c r="L115" i="18"/>
  <c r="L116" i="18"/>
  <c r="L117" i="18"/>
  <c r="L121" i="18"/>
  <c r="L122" i="18"/>
  <c r="L123" i="18"/>
  <c r="L124" i="18"/>
  <c r="L125" i="18"/>
  <c r="L126" i="18"/>
  <c r="L127" i="18"/>
  <c r="L128" i="18"/>
  <c r="L129" i="18"/>
  <c r="L130" i="18"/>
  <c r="L134" i="18"/>
  <c r="L135" i="18"/>
  <c r="L136" i="18"/>
  <c r="L137" i="18"/>
  <c r="L138" i="18"/>
  <c r="L139" i="18"/>
  <c r="L140" i="18"/>
  <c r="L141" i="18"/>
  <c r="L142" i="18"/>
  <c r="L143" i="18"/>
  <c r="L147" i="18"/>
  <c r="L148" i="18"/>
  <c r="L149" i="18"/>
  <c r="L150" i="18"/>
  <c r="L151" i="18"/>
  <c r="L152" i="18"/>
  <c r="L153" i="18"/>
  <c r="L154" i="18"/>
  <c r="L155" i="18"/>
  <c r="L156" i="18"/>
  <c r="L160" i="18"/>
  <c r="L161" i="18"/>
  <c r="L162" i="18"/>
  <c r="L163" i="18"/>
  <c r="L164" i="18"/>
  <c r="L165" i="18"/>
  <c r="L166" i="18"/>
  <c r="L167" i="18"/>
  <c r="L168" i="18"/>
  <c r="L169" i="18"/>
  <c r="L173" i="18"/>
  <c r="L174" i="18"/>
  <c r="L175" i="18"/>
  <c r="L176" i="18"/>
  <c r="L177" i="18"/>
  <c r="L178" i="18"/>
  <c r="L179" i="18"/>
  <c r="L180" i="18"/>
  <c r="L181" i="18"/>
  <c r="L182" i="18"/>
  <c r="L186" i="18"/>
  <c r="L187" i="18"/>
  <c r="L188" i="18"/>
  <c r="L189" i="18"/>
  <c r="L190" i="18"/>
  <c r="L191" i="18"/>
  <c r="L192" i="18"/>
  <c r="L193" i="18"/>
  <c r="L194" i="18"/>
  <c r="L195" i="18"/>
  <c r="L199" i="18"/>
  <c r="L200" i="18"/>
  <c r="L201" i="18"/>
  <c r="L202" i="18"/>
  <c r="L203" i="18"/>
  <c r="L204" i="18"/>
  <c r="L205" i="18"/>
  <c r="L206" i="18"/>
  <c r="L207" i="18"/>
  <c r="L208" i="18"/>
  <c r="L212" i="18"/>
  <c r="L213" i="18"/>
  <c r="L214" i="18"/>
  <c r="L215" i="18"/>
  <c r="L216" i="18"/>
  <c r="L217" i="18"/>
  <c r="L218" i="18"/>
  <c r="L219" i="18"/>
  <c r="L220" i="18"/>
  <c r="L221" i="18"/>
  <c r="L225" i="18"/>
  <c r="L226" i="18"/>
  <c r="L227" i="18"/>
  <c r="L228" i="18"/>
  <c r="L229" i="18"/>
  <c r="L230" i="18"/>
  <c r="L231" i="18"/>
  <c r="L232" i="18"/>
  <c r="L233" i="18"/>
  <c r="L234" i="18"/>
  <c r="L238" i="18"/>
  <c r="L239" i="18"/>
  <c r="L240" i="18"/>
  <c r="L241" i="18"/>
  <c r="L242" i="18"/>
  <c r="L243" i="18"/>
  <c r="L244" i="18"/>
  <c r="L245" i="18"/>
  <c r="L246" i="18"/>
  <c r="L247" i="18"/>
  <c r="L251" i="18"/>
  <c r="L252" i="18"/>
  <c r="L253" i="18"/>
  <c r="L254" i="18"/>
  <c r="L255" i="18"/>
  <c r="L256" i="18"/>
  <c r="L257" i="18"/>
  <c r="L258" i="18"/>
  <c r="L259" i="18"/>
  <c r="L260" i="18"/>
  <c r="L264" i="18"/>
  <c r="L265" i="18"/>
  <c r="L266" i="18"/>
  <c r="L267" i="18"/>
  <c r="L268" i="18"/>
  <c r="L269" i="18"/>
  <c r="L270" i="18"/>
  <c r="L271" i="18"/>
  <c r="L272" i="18"/>
  <c r="L273" i="18"/>
  <c r="L277" i="18"/>
  <c r="L278" i="18"/>
  <c r="L279" i="18"/>
  <c r="L280" i="18"/>
  <c r="L281" i="18"/>
  <c r="L282" i="18"/>
  <c r="L283" i="18"/>
  <c r="L284" i="18"/>
  <c r="L285" i="18"/>
  <c r="L286" i="18"/>
  <c r="L290" i="18"/>
  <c r="L291" i="18"/>
  <c r="L292" i="18"/>
  <c r="L293" i="18"/>
  <c r="L294" i="18"/>
  <c r="L295" i="18"/>
  <c r="L296" i="18"/>
  <c r="L297" i="18"/>
  <c r="L298" i="18"/>
  <c r="L299" i="18"/>
  <c r="L303" i="18"/>
  <c r="L304" i="18"/>
  <c r="L305" i="18"/>
  <c r="L306" i="18"/>
  <c r="L307" i="18"/>
  <c r="L308" i="18"/>
  <c r="L309" i="18"/>
  <c r="L310" i="18"/>
  <c r="L311" i="18"/>
  <c r="L312" i="18"/>
  <c r="L316" i="18"/>
  <c r="L317" i="18"/>
  <c r="L318" i="18"/>
  <c r="L319" i="18"/>
  <c r="L320" i="18"/>
  <c r="L321" i="18"/>
  <c r="L322" i="18"/>
  <c r="L323" i="18"/>
  <c r="L324" i="18"/>
  <c r="L325" i="18"/>
  <c r="L326" i="18"/>
  <c r="M326" i="18"/>
  <c r="K326" i="18"/>
  <c r="C333" i="23"/>
  <c r="D333" i="23"/>
  <c r="E333" i="23"/>
  <c r="F333" i="23"/>
  <c r="G333" i="23"/>
  <c r="C334" i="23"/>
  <c r="D334" i="23"/>
  <c r="E334" i="23"/>
  <c r="F334" i="23"/>
  <c r="G334" i="23"/>
  <c r="C335" i="23"/>
  <c r="D335" i="23"/>
  <c r="E335" i="23"/>
  <c r="F335" i="23"/>
  <c r="G335" i="23"/>
  <c r="C336" i="23"/>
  <c r="D336" i="23"/>
  <c r="E336" i="23"/>
  <c r="F336" i="23"/>
  <c r="G336" i="23"/>
  <c r="C337" i="23"/>
  <c r="D337" i="23"/>
  <c r="E337" i="23"/>
  <c r="F337" i="23"/>
  <c r="G337" i="23"/>
  <c r="C338" i="23"/>
  <c r="D338" i="23"/>
  <c r="E338" i="23"/>
  <c r="F338" i="23"/>
  <c r="G338" i="23"/>
  <c r="C339" i="23"/>
  <c r="D339" i="23"/>
  <c r="E339" i="23"/>
  <c r="F339" i="23"/>
  <c r="G339" i="23"/>
  <c r="C340" i="23"/>
  <c r="D340" i="23"/>
  <c r="E340" i="23"/>
  <c r="F340" i="23"/>
  <c r="G340" i="23"/>
  <c r="C341" i="23"/>
  <c r="D341" i="23"/>
  <c r="E341" i="23"/>
  <c r="F341" i="23"/>
  <c r="G341" i="23"/>
  <c r="C342" i="23"/>
  <c r="D342" i="23"/>
  <c r="E342" i="23"/>
  <c r="F342" i="23"/>
  <c r="G342" i="23"/>
  <c r="C343" i="23"/>
  <c r="D343" i="23"/>
  <c r="E343" i="23"/>
  <c r="F343" i="23"/>
  <c r="G343" i="23"/>
  <c r="C344" i="23"/>
  <c r="D344" i="23"/>
  <c r="E344" i="23"/>
  <c r="F344" i="23"/>
  <c r="G344" i="23"/>
  <c r="C345" i="23"/>
  <c r="D345" i="23"/>
  <c r="E345" i="23"/>
  <c r="F345" i="23"/>
  <c r="G345" i="23"/>
  <c r="C346" i="23"/>
  <c r="D346" i="23"/>
  <c r="E346" i="23"/>
  <c r="F346" i="23"/>
  <c r="G346" i="23"/>
  <c r="C347" i="23"/>
  <c r="D347" i="23"/>
  <c r="E347" i="23"/>
  <c r="F347" i="23"/>
  <c r="G347" i="23"/>
  <c r="C348" i="23"/>
  <c r="D348" i="23"/>
  <c r="E348" i="23"/>
  <c r="F348" i="23"/>
  <c r="G348" i="23"/>
  <c r="C349" i="23"/>
  <c r="D349" i="23"/>
  <c r="E349" i="23"/>
  <c r="F349" i="23"/>
  <c r="G349" i="23"/>
  <c r="C350" i="23"/>
  <c r="D350" i="23"/>
  <c r="E350" i="23"/>
  <c r="F350" i="23"/>
  <c r="G350" i="23"/>
  <c r="C351" i="23"/>
  <c r="D351" i="23"/>
  <c r="E351" i="23"/>
  <c r="F351" i="23"/>
  <c r="G351" i="23"/>
  <c r="C352" i="23"/>
  <c r="D352" i="23"/>
  <c r="E352" i="23"/>
  <c r="F352" i="23"/>
  <c r="G352" i="23"/>
  <c r="C353" i="23"/>
  <c r="D353" i="23"/>
  <c r="E353" i="23"/>
  <c r="F353" i="23"/>
  <c r="G353" i="23"/>
  <c r="C354" i="23"/>
  <c r="D354" i="23"/>
  <c r="E354" i="23"/>
  <c r="F354" i="23"/>
  <c r="G354" i="23"/>
  <c r="C355" i="23"/>
  <c r="D355" i="23"/>
  <c r="E355" i="23"/>
  <c r="F355" i="23"/>
  <c r="G355" i="23"/>
  <c r="C356" i="23"/>
  <c r="D356" i="23"/>
  <c r="E356" i="23"/>
  <c r="F356" i="23"/>
  <c r="G356" i="23"/>
  <c r="C357" i="23"/>
  <c r="D357" i="23"/>
  <c r="E357" i="23"/>
  <c r="F357" i="23"/>
  <c r="G357" i="23"/>
  <c r="B357" i="23"/>
  <c r="B356" i="23"/>
  <c r="B355" i="23"/>
  <c r="B354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G326" i="23"/>
  <c r="F326" i="23"/>
  <c r="E326" i="23"/>
  <c r="D326" i="23"/>
  <c r="C326" i="23"/>
  <c r="B326" i="23"/>
  <c r="G313" i="23"/>
  <c r="F313" i="23"/>
  <c r="E313" i="23"/>
  <c r="D313" i="23"/>
  <c r="C313" i="23"/>
  <c r="B313" i="23"/>
  <c r="G300" i="23"/>
  <c r="F300" i="23"/>
  <c r="E300" i="23"/>
  <c r="D300" i="23"/>
  <c r="C300" i="23"/>
  <c r="B300" i="23"/>
  <c r="G287" i="23"/>
  <c r="F287" i="23"/>
  <c r="E287" i="23"/>
  <c r="D287" i="23"/>
  <c r="C287" i="23"/>
  <c r="B287" i="23"/>
  <c r="G274" i="23"/>
  <c r="F274" i="23"/>
  <c r="E274" i="23"/>
  <c r="D274" i="23"/>
  <c r="C274" i="23"/>
  <c r="B274" i="23"/>
  <c r="G261" i="23"/>
  <c r="F261" i="23"/>
  <c r="E261" i="23"/>
  <c r="D261" i="23"/>
  <c r="C261" i="23"/>
  <c r="B261" i="23"/>
  <c r="G248" i="23"/>
  <c r="F248" i="23"/>
  <c r="E248" i="23"/>
  <c r="D248" i="23"/>
  <c r="C248" i="23"/>
  <c r="B248" i="23"/>
  <c r="G235" i="23"/>
  <c r="F235" i="23"/>
  <c r="E235" i="23"/>
  <c r="D235" i="23"/>
  <c r="C235" i="23"/>
  <c r="B235" i="23"/>
  <c r="G222" i="23"/>
  <c r="F222" i="23"/>
  <c r="E222" i="23"/>
  <c r="D222" i="23"/>
  <c r="C222" i="23"/>
  <c r="B222" i="23"/>
  <c r="G209" i="23"/>
  <c r="F209" i="23"/>
  <c r="E209" i="23"/>
  <c r="D209" i="23"/>
  <c r="C209" i="23"/>
  <c r="B209" i="23"/>
  <c r="G196" i="23"/>
  <c r="F196" i="23"/>
  <c r="E196" i="23"/>
  <c r="D196" i="23"/>
  <c r="C196" i="23"/>
  <c r="B196" i="23"/>
  <c r="G183" i="23"/>
  <c r="F183" i="23"/>
  <c r="E183" i="23"/>
  <c r="D183" i="23"/>
  <c r="C183" i="23"/>
  <c r="B183" i="23"/>
  <c r="G170" i="23"/>
  <c r="F170" i="23"/>
  <c r="E170" i="23"/>
  <c r="D170" i="23"/>
  <c r="C170" i="23"/>
  <c r="B170" i="23"/>
  <c r="G157" i="23"/>
  <c r="F157" i="23"/>
  <c r="E157" i="23"/>
  <c r="D157" i="23"/>
  <c r="C157" i="23"/>
  <c r="B157" i="23"/>
  <c r="G144" i="23"/>
  <c r="F144" i="23"/>
  <c r="E144" i="23"/>
  <c r="D144" i="23"/>
  <c r="C144" i="23"/>
  <c r="B144" i="23"/>
  <c r="G131" i="23"/>
  <c r="F131" i="23"/>
  <c r="E131" i="23"/>
  <c r="D131" i="23"/>
  <c r="C131" i="23"/>
  <c r="B131" i="23"/>
  <c r="G118" i="23"/>
  <c r="F118" i="23"/>
  <c r="E118" i="23"/>
  <c r="D118" i="23"/>
  <c r="C118" i="23"/>
  <c r="B118" i="23"/>
  <c r="G105" i="23"/>
  <c r="F105" i="23"/>
  <c r="E105" i="23"/>
  <c r="D105" i="23"/>
  <c r="C105" i="23"/>
  <c r="B105" i="23"/>
  <c r="G92" i="23"/>
  <c r="F92" i="23"/>
  <c r="E92" i="23"/>
  <c r="D92" i="23"/>
  <c r="C92" i="23"/>
  <c r="B92" i="23"/>
  <c r="G79" i="23"/>
  <c r="F79" i="23"/>
  <c r="E79" i="23"/>
  <c r="D79" i="23"/>
  <c r="C79" i="23"/>
  <c r="B79" i="23"/>
  <c r="G66" i="23"/>
  <c r="F66" i="23"/>
  <c r="E66" i="23"/>
  <c r="D66" i="23"/>
  <c r="C66" i="23"/>
  <c r="B66" i="23"/>
  <c r="G40" i="23"/>
  <c r="F40" i="23"/>
  <c r="E40" i="23"/>
  <c r="D40" i="23"/>
  <c r="C40" i="23"/>
  <c r="B40" i="23"/>
  <c r="G53" i="23"/>
  <c r="F53" i="23"/>
  <c r="E53" i="23"/>
  <c r="D53" i="23"/>
  <c r="C53" i="23"/>
  <c r="B53" i="23"/>
  <c r="G27" i="23"/>
  <c r="F27" i="23"/>
  <c r="E27" i="23"/>
  <c r="D27" i="23"/>
  <c r="C27" i="23"/>
  <c r="B27" i="23"/>
  <c r="C14" i="23"/>
  <c r="D14" i="23"/>
  <c r="E14" i="23"/>
  <c r="F14" i="23"/>
  <c r="G14" i="23"/>
  <c r="B14" i="2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60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34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08" i="3"/>
  <c r="B98" i="21"/>
  <c r="B158" i="21"/>
  <c r="H5" i="3"/>
  <c r="B99" i="21"/>
  <c r="B159" i="21"/>
  <c r="H6" i="3"/>
  <c r="B100" i="21"/>
  <c r="B160" i="21"/>
  <c r="H7" i="3"/>
  <c r="B101" i="21"/>
  <c r="B161" i="21"/>
  <c r="H8" i="3"/>
  <c r="B102" i="21"/>
  <c r="B162" i="21"/>
  <c r="H9" i="3"/>
  <c r="B103" i="21"/>
  <c r="B163" i="21"/>
  <c r="H10" i="3"/>
  <c r="B104" i="21"/>
  <c r="B164" i="21"/>
  <c r="H11" i="3"/>
  <c r="B105" i="21"/>
  <c r="B165" i="21"/>
  <c r="H12" i="3"/>
  <c r="B106" i="21"/>
  <c r="B166" i="21"/>
  <c r="H13" i="3"/>
  <c r="B107" i="21"/>
  <c r="B167" i="21"/>
  <c r="H14" i="3"/>
  <c r="B108" i="21"/>
  <c r="B168" i="21"/>
  <c r="H15" i="3"/>
  <c r="B109" i="21"/>
  <c r="B169" i="21"/>
  <c r="H16" i="3"/>
  <c r="B110" i="21"/>
  <c r="B170" i="21"/>
  <c r="H17" i="3"/>
  <c r="B111" i="21"/>
  <c r="B171" i="21"/>
  <c r="H18" i="3"/>
  <c r="B112" i="21"/>
  <c r="B172" i="21"/>
  <c r="H19" i="3"/>
  <c r="B113" i="21"/>
  <c r="B173" i="21"/>
  <c r="H20" i="3"/>
  <c r="B114" i="21"/>
  <c r="B174" i="21"/>
  <c r="H21" i="3"/>
  <c r="B115" i="21"/>
  <c r="B175" i="21"/>
  <c r="H22" i="3"/>
  <c r="B116" i="21"/>
  <c r="B176" i="21"/>
  <c r="H23" i="3"/>
  <c r="B117" i="21"/>
  <c r="B177" i="21"/>
  <c r="H24" i="3"/>
  <c r="B118" i="21"/>
  <c r="B178" i="21"/>
  <c r="H25" i="3"/>
  <c r="B119" i="21"/>
  <c r="B179" i="21"/>
  <c r="H26" i="3"/>
  <c r="B120" i="21"/>
  <c r="B180" i="21"/>
  <c r="H27" i="3"/>
  <c r="B121" i="21"/>
  <c r="B181" i="21"/>
  <c r="H28" i="3"/>
  <c r="B97" i="21"/>
  <c r="B157" i="21"/>
  <c r="H4" i="3"/>
  <c r="C98" i="21"/>
  <c r="C158" i="21"/>
  <c r="H31" i="3"/>
  <c r="C99" i="21"/>
  <c r="C159" i="21"/>
  <c r="H32" i="3"/>
  <c r="C100" i="21"/>
  <c r="C160" i="21"/>
  <c r="H33" i="3"/>
  <c r="C101" i="21"/>
  <c r="C161" i="21"/>
  <c r="H34" i="3"/>
  <c r="C102" i="21"/>
  <c r="C162" i="21"/>
  <c r="H35" i="3"/>
  <c r="C103" i="21"/>
  <c r="C163" i="21"/>
  <c r="H36" i="3"/>
  <c r="C104" i="21"/>
  <c r="C164" i="21"/>
  <c r="H37" i="3"/>
  <c r="C105" i="21"/>
  <c r="C165" i="21"/>
  <c r="H38" i="3"/>
  <c r="C106" i="21"/>
  <c r="C166" i="21"/>
  <c r="H39" i="3"/>
  <c r="C107" i="21"/>
  <c r="C167" i="21"/>
  <c r="H40" i="3"/>
  <c r="C108" i="21"/>
  <c r="C168" i="21"/>
  <c r="H41" i="3"/>
  <c r="C109" i="21"/>
  <c r="C169" i="21"/>
  <c r="H42" i="3"/>
  <c r="C110" i="21"/>
  <c r="C170" i="21"/>
  <c r="H43" i="3"/>
  <c r="C111" i="21"/>
  <c r="C171" i="21"/>
  <c r="H44" i="3"/>
  <c r="C112" i="21"/>
  <c r="C172" i="21"/>
  <c r="H45" i="3"/>
  <c r="C113" i="21"/>
  <c r="C173" i="21"/>
  <c r="H46" i="3"/>
  <c r="C114" i="21"/>
  <c r="C174" i="21"/>
  <c r="H47" i="3"/>
  <c r="C115" i="21"/>
  <c r="C175" i="21"/>
  <c r="H48" i="3"/>
  <c r="C116" i="21"/>
  <c r="C176" i="21"/>
  <c r="H49" i="3"/>
  <c r="C117" i="21"/>
  <c r="C177" i="21"/>
  <c r="H50" i="3"/>
  <c r="C118" i="21"/>
  <c r="C178" i="21"/>
  <c r="H51" i="3"/>
  <c r="C119" i="21"/>
  <c r="C179" i="21"/>
  <c r="H52" i="3"/>
  <c r="C120" i="21"/>
  <c r="C180" i="21"/>
  <c r="H53" i="3"/>
  <c r="C121" i="21"/>
  <c r="C181" i="21"/>
  <c r="H54" i="3"/>
  <c r="C97" i="21"/>
  <c r="C157" i="21"/>
  <c r="H30" i="3"/>
  <c r="D98" i="21"/>
  <c r="D158" i="21"/>
  <c r="H57" i="3"/>
  <c r="D99" i="21"/>
  <c r="D159" i="21"/>
  <c r="H58" i="3"/>
  <c r="D100" i="21"/>
  <c r="D160" i="21"/>
  <c r="H59" i="3"/>
  <c r="D101" i="21"/>
  <c r="D161" i="21"/>
  <c r="H60" i="3"/>
  <c r="D102" i="21"/>
  <c r="D162" i="21"/>
  <c r="H61" i="3"/>
  <c r="D103" i="21"/>
  <c r="D163" i="21"/>
  <c r="H62" i="3"/>
  <c r="D104" i="21"/>
  <c r="D164" i="21"/>
  <c r="H63" i="3"/>
  <c r="D105" i="21"/>
  <c r="D165" i="21"/>
  <c r="H64" i="3"/>
  <c r="D106" i="21"/>
  <c r="D166" i="21"/>
  <c r="H65" i="3"/>
  <c r="D107" i="21"/>
  <c r="D167" i="21"/>
  <c r="H66" i="3"/>
  <c r="D108" i="21"/>
  <c r="D168" i="21"/>
  <c r="H67" i="3"/>
  <c r="D109" i="21"/>
  <c r="D169" i="21"/>
  <c r="H68" i="3"/>
  <c r="D110" i="21"/>
  <c r="D170" i="21"/>
  <c r="H69" i="3"/>
  <c r="D111" i="21"/>
  <c r="D171" i="21"/>
  <c r="H70" i="3"/>
  <c r="D112" i="21"/>
  <c r="D172" i="21"/>
  <c r="H71" i="3"/>
  <c r="D113" i="21"/>
  <c r="D173" i="21"/>
  <c r="H72" i="3"/>
  <c r="D114" i="21"/>
  <c r="D174" i="21"/>
  <c r="H73" i="3"/>
  <c r="D115" i="21"/>
  <c r="D175" i="21"/>
  <c r="H74" i="3"/>
  <c r="D116" i="21"/>
  <c r="D176" i="21"/>
  <c r="H75" i="3"/>
  <c r="D117" i="21"/>
  <c r="D177" i="21"/>
  <c r="H76" i="3"/>
  <c r="D118" i="21"/>
  <c r="D178" i="21"/>
  <c r="H77" i="3"/>
  <c r="D119" i="21"/>
  <c r="D179" i="21"/>
  <c r="H78" i="3"/>
  <c r="D120" i="21"/>
  <c r="D180" i="21"/>
  <c r="H79" i="3"/>
  <c r="D121" i="21"/>
  <c r="D181" i="21"/>
  <c r="H80" i="3"/>
  <c r="D97" i="21"/>
  <c r="D157" i="21"/>
  <c r="H56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82" i="3"/>
  <c r="B36" i="1"/>
  <c r="C36" i="1"/>
  <c r="D36" i="1"/>
  <c r="E36" i="1"/>
  <c r="F36" i="1"/>
  <c r="G36" i="1"/>
  <c r="H36" i="1"/>
  <c r="B37" i="1"/>
  <c r="C37" i="1"/>
  <c r="D37" i="1"/>
  <c r="E37" i="1"/>
  <c r="F37" i="1"/>
  <c r="G37" i="1"/>
  <c r="H37" i="1"/>
  <c r="B38" i="1"/>
  <c r="C38" i="1"/>
  <c r="D38" i="1"/>
  <c r="E38" i="1"/>
  <c r="F38" i="1"/>
  <c r="G38" i="1"/>
  <c r="H38" i="1"/>
  <c r="B39" i="1"/>
  <c r="C39" i="1"/>
  <c r="D39" i="1"/>
  <c r="E39" i="1"/>
  <c r="F39" i="1"/>
  <c r="G39" i="1"/>
  <c r="H39" i="1"/>
  <c r="B40" i="1"/>
  <c r="C40" i="1"/>
  <c r="D40" i="1"/>
  <c r="E40" i="1"/>
  <c r="F40" i="1"/>
  <c r="G40" i="1"/>
  <c r="H40" i="1"/>
  <c r="B41" i="1"/>
  <c r="C41" i="1"/>
  <c r="D41" i="1"/>
  <c r="E41" i="1"/>
  <c r="F41" i="1"/>
  <c r="G41" i="1"/>
  <c r="H41" i="1"/>
  <c r="B42" i="1"/>
  <c r="C42" i="1"/>
  <c r="D42" i="1"/>
  <c r="E42" i="1"/>
  <c r="F42" i="1"/>
  <c r="G42" i="1"/>
  <c r="H42" i="1"/>
  <c r="B43" i="1"/>
  <c r="C43" i="1"/>
  <c r="D43" i="1"/>
  <c r="E43" i="1"/>
  <c r="F43" i="1"/>
  <c r="G43" i="1"/>
  <c r="H43" i="1"/>
  <c r="B44" i="1"/>
  <c r="C44" i="1"/>
  <c r="D44" i="1"/>
  <c r="E44" i="1"/>
  <c r="F44" i="1"/>
  <c r="G44" i="1"/>
  <c r="H44" i="1"/>
  <c r="B45" i="1"/>
  <c r="C45" i="1"/>
  <c r="D45" i="1"/>
  <c r="E45" i="1"/>
  <c r="F45" i="1"/>
  <c r="G45" i="1"/>
  <c r="H45" i="1"/>
  <c r="B46" i="1"/>
  <c r="C46" i="1"/>
  <c r="D46" i="1"/>
  <c r="E46" i="1"/>
  <c r="F46" i="1"/>
  <c r="G46" i="1"/>
  <c r="H46" i="1"/>
  <c r="B47" i="1"/>
  <c r="C47" i="1"/>
  <c r="D47" i="1"/>
  <c r="E47" i="1"/>
  <c r="F47" i="1"/>
  <c r="G47" i="1"/>
  <c r="H47" i="1"/>
  <c r="B48" i="1"/>
  <c r="C48" i="1"/>
  <c r="D48" i="1"/>
  <c r="E48" i="1"/>
  <c r="F48" i="1"/>
  <c r="G48" i="1"/>
  <c r="H48" i="1"/>
  <c r="B49" i="1"/>
  <c r="C49" i="1"/>
  <c r="D49" i="1"/>
  <c r="E49" i="1"/>
  <c r="F49" i="1"/>
  <c r="G49" i="1"/>
  <c r="H49" i="1"/>
  <c r="B50" i="1"/>
  <c r="C50" i="1"/>
  <c r="D50" i="1"/>
  <c r="E50" i="1"/>
  <c r="F50" i="1"/>
  <c r="G50" i="1"/>
  <c r="H50" i="1"/>
  <c r="B51" i="1"/>
  <c r="C51" i="1"/>
  <c r="D51" i="1"/>
  <c r="E51" i="1"/>
  <c r="F51" i="1"/>
  <c r="G51" i="1"/>
  <c r="H51" i="1"/>
  <c r="B52" i="1"/>
  <c r="C52" i="1"/>
  <c r="D52" i="1"/>
  <c r="E52" i="1"/>
  <c r="F52" i="1"/>
  <c r="G52" i="1"/>
  <c r="H52" i="1"/>
  <c r="B53" i="1"/>
  <c r="C53" i="1"/>
  <c r="D53" i="1"/>
  <c r="E53" i="1"/>
  <c r="F53" i="1"/>
  <c r="G53" i="1"/>
  <c r="H53" i="1"/>
  <c r="B54" i="1"/>
  <c r="C54" i="1"/>
  <c r="D54" i="1"/>
  <c r="E54" i="1"/>
  <c r="F54" i="1"/>
  <c r="G54" i="1"/>
  <c r="H54" i="1"/>
  <c r="B55" i="1"/>
  <c r="C55" i="1"/>
  <c r="D55" i="1"/>
  <c r="E55" i="1"/>
  <c r="F55" i="1"/>
  <c r="G55" i="1"/>
  <c r="H55" i="1"/>
  <c r="B56" i="1"/>
  <c r="C56" i="1"/>
  <c r="D56" i="1"/>
  <c r="E56" i="1"/>
  <c r="F56" i="1"/>
  <c r="G56" i="1"/>
  <c r="H56" i="1"/>
  <c r="B57" i="1"/>
  <c r="C57" i="1"/>
  <c r="D57" i="1"/>
  <c r="E57" i="1"/>
  <c r="F57" i="1"/>
  <c r="G57" i="1"/>
  <c r="H57" i="1"/>
  <c r="B58" i="1"/>
  <c r="C58" i="1"/>
  <c r="D58" i="1"/>
  <c r="E58" i="1"/>
  <c r="F58" i="1"/>
  <c r="G58" i="1"/>
  <c r="H58" i="1"/>
  <c r="B59" i="1"/>
  <c r="C59" i="1"/>
  <c r="D59" i="1"/>
  <c r="E59" i="1"/>
  <c r="F59" i="1"/>
  <c r="G59" i="1"/>
  <c r="H59" i="1"/>
  <c r="H35" i="1"/>
  <c r="G35" i="1"/>
  <c r="F35" i="1"/>
  <c r="E35" i="1"/>
  <c r="D35" i="1"/>
  <c r="C35" i="1"/>
  <c r="B35" i="1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J185" i="2"/>
  <c r="I185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J159" i="2"/>
  <c r="I159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J133" i="2"/>
  <c r="I133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J107" i="2"/>
  <c r="I107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J81" i="2"/>
  <c r="I81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J55" i="2"/>
  <c r="I55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J29" i="2"/>
  <c r="I29" i="2"/>
  <c r="H241" i="22"/>
  <c r="G241" i="22"/>
  <c r="F241" i="22"/>
  <c r="E241" i="22"/>
  <c r="D241" i="22"/>
  <c r="C241" i="22"/>
  <c r="B241" i="22"/>
  <c r="H240" i="22"/>
  <c r="G240" i="22"/>
  <c r="F240" i="22"/>
  <c r="E240" i="22"/>
  <c r="D240" i="22"/>
  <c r="C240" i="22"/>
  <c r="B240" i="22"/>
  <c r="H239" i="22"/>
  <c r="G239" i="22"/>
  <c r="F239" i="22"/>
  <c r="E239" i="22"/>
  <c r="D239" i="22"/>
  <c r="C239" i="22"/>
  <c r="B239" i="22"/>
  <c r="H238" i="22"/>
  <c r="G238" i="22"/>
  <c r="F238" i="22"/>
  <c r="E238" i="22"/>
  <c r="D238" i="22"/>
  <c r="C238" i="22"/>
  <c r="B238" i="22"/>
  <c r="H237" i="22"/>
  <c r="G237" i="22"/>
  <c r="F237" i="22"/>
  <c r="E237" i="22"/>
  <c r="D237" i="22"/>
  <c r="C237" i="22"/>
  <c r="B237" i="22"/>
  <c r="H236" i="22"/>
  <c r="G236" i="22"/>
  <c r="F236" i="22"/>
  <c r="E236" i="22"/>
  <c r="D236" i="22"/>
  <c r="C236" i="22"/>
  <c r="B236" i="22"/>
  <c r="H235" i="22"/>
  <c r="G235" i="22"/>
  <c r="F235" i="22"/>
  <c r="E235" i="22"/>
  <c r="D235" i="22"/>
  <c r="C235" i="22"/>
  <c r="B235" i="22"/>
  <c r="H234" i="22"/>
  <c r="G234" i="22"/>
  <c r="F234" i="22"/>
  <c r="E234" i="22"/>
  <c r="D234" i="22"/>
  <c r="C234" i="22"/>
  <c r="B234" i="22"/>
  <c r="H233" i="22"/>
  <c r="G233" i="22"/>
  <c r="F233" i="22"/>
  <c r="E233" i="22"/>
  <c r="D233" i="22"/>
  <c r="C233" i="22"/>
  <c r="B233" i="22"/>
  <c r="H232" i="22"/>
  <c r="G232" i="22"/>
  <c r="F232" i="22"/>
  <c r="E232" i="22"/>
  <c r="D232" i="22"/>
  <c r="C232" i="22"/>
  <c r="B232" i="22"/>
  <c r="H231" i="22"/>
  <c r="G231" i="22"/>
  <c r="F231" i="22"/>
  <c r="E231" i="22"/>
  <c r="D231" i="22"/>
  <c r="C231" i="22"/>
  <c r="B231" i="22"/>
  <c r="H230" i="22"/>
  <c r="G230" i="22"/>
  <c r="F230" i="22"/>
  <c r="E230" i="22"/>
  <c r="D230" i="22"/>
  <c r="C230" i="22"/>
  <c r="B230" i="22"/>
  <c r="H229" i="22"/>
  <c r="G229" i="22"/>
  <c r="F229" i="22"/>
  <c r="E229" i="22"/>
  <c r="D229" i="22"/>
  <c r="C229" i="22"/>
  <c r="B229" i="22"/>
  <c r="H228" i="22"/>
  <c r="G228" i="22"/>
  <c r="F228" i="22"/>
  <c r="E228" i="22"/>
  <c r="D228" i="22"/>
  <c r="C228" i="22"/>
  <c r="B228" i="22"/>
  <c r="H227" i="22"/>
  <c r="G227" i="22"/>
  <c r="F227" i="22"/>
  <c r="E227" i="22"/>
  <c r="D227" i="22"/>
  <c r="C227" i="22"/>
  <c r="B227" i="22"/>
  <c r="H226" i="22"/>
  <c r="G226" i="22"/>
  <c r="F226" i="22"/>
  <c r="E226" i="22"/>
  <c r="D226" i="22"/>
  <c r="C226" i="22"/>
  <c r="B226" i="22"/>
  <c r="H225" i="22"/>
  <c r="G225" i="22"/>
  <c r="F225" i="22"/>
  <c r="E225" i="22"/>
  <c r="D225" i="22"/>
  <c r="C225" i="22"/>
  <c r="B225" i="22"/>
  <c r="H224" i="22"/>
  <c r="G224" i="22"/>
  <c r="F224" i="22"/>
  <c r="E224" i="22"/>
  <c r="D224" i="22"/>
  <c r="C224" i="22"/>
  <c r="B224" i="22"/>
  <c r="H223" i="22"/>
  <c r="G223" i="22"/>
  <c r="F223" i="22"/>
  <c r="E223" i="22"/>
  <c r="D223" i="22"/>
  <c r="C223" i="22"/>
  <c r="B223" i="22"/>
  <c r="H222" i="22"/>
  <c r="G222" i="22"/>
  <c r="F222" i="22"/>
  <c r="E222" i="22"/>
  <c r="D222" i="22"/>
  <c r="C222" i="22"/>
  <c r="B222" i="22"/>
  <c r="H221" i="22"/>
  <c r="G221" i="22"/>
  <c r="F221" i="22"/>
  <c r="E221" i="22"/>
  <c r="D221" i="22"/>
  <c r="C221" i="22"/>
  <c r="B221" i="22"/>
  <c r="H220" i="22"/>
  <c r="G220" i="22"/>
  <c r="F220" i="22"/>
  <c r="E220" i="22"/>
  <c r="D220" i="22"/>
  <c r="C220" i="22"/>
  <c r="B220" i="22"/>
  <c r="H219" i="22"/>
  <c r="G219" i="22"/>
  <c r="F219" i="22"/>
  <c r="E219" i="22"/>
  <c r="D219" i="22"/>
  <c r="C219" i="22"/>
  <c r="B219" i="22"/>
  <c r="H218" i="22"/>
  <c r="G218" i="22"/>
  <c r="F218" i="22"/>
  <c r="E218" i="22"/>
  <c r="D218" i="22"/>
  <c r="C218" i="22"/>
  <c r="B218" i="22"/>
  <c r="H217" i="22"/>
  <c r="G217" i="22"/>
  <c r="F217" i="22"/>
  <c r="E217" i="22"/>
  <c r="D217" i="22"/>
  <c r="C217" i="22"/>
  <c r="B217" i="22"/>
  <c r="M189" i="22"/>
  <c r="M188" i="22"/>
  <c r="M187" i="22"/>
  <c r="M186" i="22"/>
  <c r="M185" i="22"/>
  <c r="M184" i="22"/>
  <c r="M183" i="22"/>
  <c r="M182" i="22"/>
  <c r="M181" i="22"/>
  <c r="M180" i="22"/>
  <c r="M179" i="22"/>
  <c r="M178" i="22"/>
  <c r="M177" i="22"/>
  <c r="M176" i="22"/>
  <c r="M175" i="22"/>
  <c r="M174" i="22"/>
  <c r="M173" i="22"/>
  <c r="M172" i="22"/>
  <c r="M171" i="22"/>
  <c r="M170" i="22"/>
  <c r="M169" i="22"/>
  <c r="M168" i="22"/>
  <c r="M167" i="22"/>
  <c r="M166" i="22"/>
  <c r="M165" i="22"/>
  <c r="R121" i="22"/>
  <c r="Q121" i="22"/>
  <c r="P121" i="22"/>
  <c r="O121" i="22"/>
  <c r="N121" i="22"/>
  <c r="M121" i="22"/>
  <c r="L121" i="22"/>
  <c r="R120" i="22"/>
  <c r="Q120" i="22"/>
  <c r="P120" i="22"/>
  <c r="O120" i="22"/>
  <c r="N120" i="22"/>
  <c r="M120" i="22"/>
  <c r="L120" i="22"/>
  <c r="R119" i="22"/>
  <c r="Q119" i="22"/>
  <c r="P119" i="22"/>
  <c r="O119" i="22"/>
  <c r="N119" i="22"/>
  <c r="M119" i="22"/>
  <c r="L119" i="22"/>
  <c r="R118" i="22"/>
  <c r="Q118" i="22"/>
  <c r="P118" i="22"/>
  <c r="O118" i="22"/>
  <c r="N118" i="22"/>
  <c r="M118" i="22"/>
  <c r="L118" i="22"/>
  <c r="R117" i="22"/>
  <c r="Q117" i="22"/>
  <c r="P117" i="22"/>
  <c r="O117" i="22"/>
  <c r="N117" i="22"/>
  <c r="M117" i="22"/>
  <c r="L117" i="22"/>
  <c r="R116" i="22"/>
  <c r="Q116" i="22"/>
  <c r="P116" i="22"/>
  <c r="O116" i="22"/>
  <c r="N116" i="22"/>
  <c r="M116" i="22"/>
  <c r="L116" i="22"/>
  <c r="R115" i="22"/>
  <c r="Q115" i="22"/>
  <c r="P115" i="22"/>
  <c r="O115" i="22"/>
  <c r="N115" i="22"/>
  <c r="M115" i="22"/>
  <c r="L115" i="22"/>
  <c r="R114" i="22"/>
  <c r="Q114" i="22"/>
  <c r="P114" i="22"/>
  <c r="O114" i="22"/>
  <c r="N114" i="22"/>
  <c r="M114" i="22"/>
  <c r="L114" i="22"/>
  <c r="R113" i="22"/>
  <c r="Q113" i="22"/>
  <c r="P113" i="22"/>
  <c r="O113" i="22"/>
  <c r="N113" i="22"/>
  <c r="M113" i="22"/>
  <c r="L113" i="22"/>
  <c r="R112" i="22"/>
  <c r="Q112" i="22"/>
  <c r="P112" i="22"/>
  <c r="O112" i="22"/>
  <c r="N112" i="22"/>
  <c r="M112" i="22"/>
  <c r="L112" i="22"/>
  <c r="R111" i="22"/>
  <c r="Q111" i="22"/>
  <c r="P111" i="22"/>
  <c r="O111" i="22"/>
  <c r="N111" i="22"/>
  <c r="M111" i="22"/>
  <c r="L111" i="22"/>
  <c r="R110" i="22"/>
  <c r="Q110" i="22"/>
  <c r="P110" i="22"/>
  <c r="O110" i="22"/>
  <c r="N110" i="22"/>
  <c r="M110" i="22"/>
  <c r="L110" i="22"/>
  <c r="R109" i="22"/>
  <c r="Q109" i="22"/>
  <c r="P109" i="22"/>
  <c r="O109" i="22"/>
  <c r="N109" i="22"/>
  <c r="M109" i="22"/>
  <c r="L109" i="22"/>
  <c r="R108" i="22"/>
  <c r="Q108" i="22"/>
  <c r="P108" i="22"/>
  <c r="O108" i="22"/>
  <c r="N108" i="22"/>
  <c r="M108" i="22"/>
  <c r="L108" i="22"/>
  <c r="R107" i="22"/>
  <c r="Q107" i="22"/>
  <c r="P107" i="22"/>
  <c r="O107" i="22"/>
  <c r="N107" i="22"/>
  <c r="M107" i="22"/>
  <c r="L107" i="22"/>
  <c r="R106" i="22"/>
  <c r="Q106" i="22"/>
  <c r="P106" i="22"/>
  <c r="O106" i="22"/>
  <c r="N106" i="22"/>
  <c r="M106" i="22"/>
  <c r="L106" i="22"/>
  <c r="R105" i="22"/>
  <c r="Q105" i="22"/>
  <c r="P105" i="22"/>
  <c r="O105" i="22"/>
  <c r="N105" i="22"/>
  <c r="M105" i="22"/>
  <c r="L105" i="22"/>
  <c r="R104" i="22"/>
  <c r="Q104" i="22"/>
  <c r="P104" i="22"/>
  <c r="O104" i="22"/>
  <c r="N104" i="22"/>
  <c r="M104" i="22"/>
  <c r="L104" i="22"/>
  <c r="R103" i="22"/>
  <c r="Q103" i="22"/>
  <c r="P103" i="22"/>
  <c r="O103" i="22"/>
  <c r="N103" i="22"/>
  <c r="M103" i="22"/>
  <c r="L103" i="22"/>
  <c r="R102" i="22"/>
  <c r="Q102" i="22"/>
  <c r="P102" i="22"/>
  <c r="O102" i="22"/>
  <c r="N102" i="22"/>
  <c r="M102" i="22"/>
  <c r="L102" i="22"/>
  <c r="R101" i="22"/>
  <c r="Q101" i="22"/>
  <c r="P101" i="22"/>
  <c r="O101" i="22"/>
  <c r="N101" i="22"/>
  <c r="M101" i="22"/>
  <c r="L101" i="22"/>
  <c r="R100" i="22"/>
  <c r="Q100" i="22"/>
  <c r="P100" i="22"/>
  <c r="O100" i="22"/>
  <c r="N100" i="22"/>
  <c r="M100" i="22"/>
  <c r="L100" i="22"/>
  <c r="R99" i="22"/>
  <c r="Q99" i="22"/>
  <c r="P99" i="22"/>
  <c r="O99" i="22"/>
  <c r="N99" i="22"/>
  <c r="M99" i="22"/>
  <c r="L99" i="22"/>
  <c r="R98" i="22"/>
  <c r="Q98" i="22"/>
  <c r="P98" i="22"/>
  <c r="O98" i="22"/>
  <c r="N98" i="22"/>
  <c r="M98" i="22"/>
  <c r="L98" i="22"/>
  <c r="R97" i="22"/>
  <c r="Q97" i="22"/>
  <c r="P97" i="22"/>
  <c r="O97" i="22"/>
  <c r="N97" i="22"/>
  <c r="M97" i="22"/>
  <c r="L97" i="22"/>
  <c r="R91" i="22"/>
  <c r="Q91" i="22"/>
  <c r="P91" i="22"/>
  <c r="O91" i="22"/>
  <c r="N91" i="22"/>
  <c r="M91" i="22"/>
  <c r="L91" i="22"/>
  <c r="R90" i="22"/>
  <c r="Q90" i="22"/>
  <c r="P90" i="22"/>
  <c r="O90" i="22"/>
  <c r="N90" i="22"/>
  <c r="M90" i="22"/>
  <c r="L90" i="22"/>
  <c r="R89" i="22"/>
  <c r="Q89" i="22"/>
  <c r="P89" i="22"/>
  <c r="O89" i="22"/>
  <c r="N89" i="22"/>
  <c r="M89" i="22"/>
  <c r="L89" i="22"/>
  <c r="R88" i="22"/>
  <c r="Q88" i="22"/>
  <c r="P88" i="22"/>
  <c r="O88" i="22"/>
  <c r="N88" i="22"/>
  <c r="M88" i="22"/>
  <c r="L88" i="22"/>
  <c r="R87" i="22"/>
  <c r="Q87" i="22"/>
  <c r="P87" i="22"/>
  <c r="O87" i="22"/>
  <c r="N87" i="22"/>
  <c r="M87" i="22"/>
  <c r="L87" i="22"/>
  <c r="R86" i="22"/>
  <c r="Q86" i="22"/>
  <c r="P86" i="22"/>
  <c r="O86" i="22"/>
  <c r="N86" i="22"/>
  <c r="M86" i="22"/>
  <c r="L86" i="22"/>
  <c r="R85" i="22"/>
  <c r="Q85" i="22"/>
  <c r="P85" i="22"/>
  <c r="O85" i="22"/>
  <c r="N85" i="22"/>
  <c r="M85" i="22"/>
  <c r="L85" i="22"/>
  <c r="R84" i="22"/>
  <c r="Q84" i="22"/>
  <c r="P84" i="22"/>
  <c r="O84" i="22"/>
  <c r="N84" i="22"/>
  <c r="M84" i="22"/>
  <c r="L84" i="22"/>
  <c r="R83" i="22"/>
  <c r="Q83" i="22"/>
  <c r="P83" i="22"/>
  <c r="O83" i="22"/>
  <c r="N83" i="22"/>
  <c r="M83" i="22"/>
  <c r="L83" i="22"/>
  <c r="R82" i="22"/>
  <c r="Q82" i="22"/>
  <c r="P82" i="22"/>
  <c r="O82" i="22"/>
  <c r="N82" i="22"/>
  <c r="M82" i="22"/>
  <c r="L82" i="22"/>
  <c r="R81" i="22"/>
  <c r="Q81" i="22"/>
  <c r="P81" i="22"/>
  <c r="O81" i="22"/>
  <c r="N81" i="22"/>
  <c r="M81" i="22"/>
  <c r="L81" i="22"/>
  <c r="R80" i="22"/>
  <c r="Q80" i="22"/>
  <c r="P80" i="22"/>
  <c r="O80" i="22"/>
  <c r="N80" i="22"/>
  <c r="M80" i="22"/>
  <c r="L80" i="22"/>
  <c r="R79" i="22"/>
  <c r="Q79" i="22"/>
  <c r="P79" i="22"/>
  <c r="O79" i="22"/>
  <c r="N79" i="22"/>
  <c r="M79" i="22"/>
  <c r="L79" i="22"/>
  <c r="R78" i="22"/>
  <c r="Q78" i="22"/>
  <c r="P78" i="22"/>
  <c r="O78" i="22"/>
  <c r="N78" i="22"/>
  <c r="M78" i="22"/>
  <c r="L78" i="22"/>
  <c r="R77" i="22"/>
  <c r="Q77" i="22"/>
  <c r="P77" i="22"/>
  <c r="O77" i="22"/>
  <c r="N77" i="22"/>
  <c r="M77" i="22"/>
  <c r="L77" i="22"/>
  <c r="R76" i="22"/>
  <c r="Q76" i="22"/>
  <c r="P76" i="22"/>
  <c r="O76" i="22"/>
  <c r="N76" i="22"/>
  <c r="M76" i="22"/>
  <c r="L76" i="22"/>
  <c r="R75" i="22"/>
  <c r="Q75" i="22"/>
  <c r="P75" i="22"/>
  <c r="O75" i="22"/>
  <c r="N75" i="22"/>
  <c r="M75" i="22"/>
  <c r="L75" i="22"/>
  <c r="R74" i="22"/>
  <c r="Q74" i="22"/>
  <c r="P74" i="22"/>
  <c r="O74" i="22"/>
  <c r="N74" i="22"/>
  <c r="M74" i="22"/>
  <c r="L74" i="22"/>
  <c r="R73" i="22"/>
  <c r="Q73" i="22"/>
  <c r="P73" i="22"/>
  <c r="O73" i="22"/>
  <c r="N73" i="22"/>
  <c r="M73" i="22"/>
  <c r="L73" i="22"/>
  <c r="R72" i="22"/>
  <c r="Q72" i="22"/>
  <c r="P72" i="22"/>
  <c r="O72" i="22"/>
  <c r="N72" i="22"/>
  <c r="M72" i="22"/>
  <c r="L72" i="22"/>
  <c r="R71" i="22"/>
  <c r="Q71" i="22"/>
  <c r="P71" i="22"/>
  <c r="O71" i="22"/>
  <c r="N71" i="22"/>
  <c r="M71" i="22"/>
  <c r="L71" i="22"/>
  <c r="R70" i="22"/>
  <c r="Q70" i="22"/>
  <c r="P70" i="22"/>
  <c r="O70" i="22"/>
  <c r="N70" i="22"/>
  <c r="M70" i="22"/>
  <c r="L70" i="22"/>
  <c r="R69" i="22"/>
  <c r="Q69" i="22"/>
  <c r="P69" i="22"/>
  <c r="O69" i="22"/>
  <c r="N69" i="22"/>
  <c r="M69" i="22"/>
  <c r="L69" i="22"/>
  <c r="R68" i="22"/>
  <c r="Q68" i="22"/>
  <c r="P68" i="22"/>
  <c r="O68" i="22"/>
  <c r="N68" i="22"/>
  <c r="M68" i="22"/>
  <c r="L68" i="22"/>
  <c r="R67" i="22"/>
  <c r="Q67" i="22"/>
  <c r="P67" i="22"/>
  <c r="O67" i="22"/>
  <c r="N67" i="22"/>
  <c r="M67" i="22"/>
  <c r="L67" i="22"/>
  <c r="R61" i="22"/>
  <c r="Q61" i="22"/>
  <c r="P61" i="22"/>
  <c r="O61" i="22"/>
  <c r="N61" i="22"/>
  <c r="M61" i="22"/>
  <c r="L61" i="22"/>
  <c r="R60" i="22"/>
  <c r="Q60" i="22"/>
  <c r="P60" i="22"/>
  <c r="O60" i="22"/>
  <c r="N60" i="22"/>
  <c r="M60" i="22"/>
  <c r="L60" i="22"/>
  <c r="R59" i="22"/>
  <c r="Q59" i="22"/>
  <c r="P59" i="22"/>
  <c r="O59" i="22"/>
  <c r="N59" i="22"/>
  <c r="M59" i="22"/>
  <c r="L59" i="22"/>
  <c r="R58" i="22"/>
  <c r="Q58" i="22"/>
  <c r="P58" i="22"/>
  <c r="O58" i="22"/>
  <c r="N58" i="22"/>
  <c r="M58" i="22"/>
  <c r="L58" i="22"/>
  <c r="R57" i="22"/>
  <c r="Q57" i="22"/>
  <c r="P57" i="22"/>
  <c r="O57" i="22"/>
  <c r="N57" i="22"/>
  <c r="M57" i="22"/>
  <c r="L57" i="22"/>
  <c r="R56" i="22"/>
  <c r="Q56" i="22"/>
  <c r="P56" i="22"/>
  <c r="O56" i="22"/>
  <c r="N56" i="22"/>
  <c r="M56" i="22"/>
  <c r="L56" i="22"/>
  <c r="R55" i="22"/>
  <c r="Q55" i="22"/>
  <c r="P55" i="22"/>
  <c r="O55" i="22"/>
  <c r="N55" i="22"/>
  <c r="M55" i="22"/>
  <c r="L55" i="22"/>
  <c r="R54" i="22"/>
  <c r="Q54" i="22"/>
  <c r="P54" i="22"/>
  <c r="O54" i="22"/>
  <c r="N54" i="22"/>
  <c r="M54" i="22"/>
  <c r="L54" i="22"/>
  <c r="R53" i="22"/>
  <c r="Q53" i="22"/>
  <c r="P53" i="22"/>
  <c r="O53" i="22"/>
  <c r="N53" i="22"/>
  <c r="M53" i="22"/>
  <c r="L53" i="22"/>
  <c r="R52" i="22"/>
  <c r="Q52" i="22"/>
  <c r="P52" i="22"/>
  <c r="O52" i="22"/>
  <c r="N52" i="22"/>
  <c r="M52" i="22"/>
  <c r="L52" i="22"/>
  <c r="R51" i="22"/>
  <c r="Q51" i="22"/>
  <c r="P51" i="22"/>
  <c r="O51" i="22"/>
  <c r="N51" i="22"/>
  <c r="M51" i="22"/>
  <c r="L51" i="22"/>
  <c r="R50" i="22"/>
  <c r="Q50" i="22"/>
  <c r="P50" i="22"/>
  <c r="O50" i="22"/>
  <c r="N50" i="22"/>
  <c r="M50" i="22"/>
  <c r="L50" i="22"/>
  <c r="R49" i="22"/>
  <c r="Q49" i="22"/>
  <c r="P49" i="22"/>
  <c r="O49" i="22"/>
  <c r="N49" i="22"/>
  <c r="M49" i="22"/>
  <c r="L49" i="22"/>
  <c r="R48" i="22"/>
  <c r="Q48" i="22"/>
  <c r="P48" i="22"/>
  <c r="O48" i="22"/>
  <c r="N48" i="22"/>
  <c r="M48" i="22"/>
  <c r="L48" i="22"/>
  <c r="R47" i="22"/>
  <c r="Q47" i="22"/>
  <c r="P47" i="22"/>
  <c r="O47" i="22"/>
  <c r="N47" i="22"/>
  <c r="M47" i="22"/>
  <c r="L47" i="22"/>
  <c r="R46" i="22"/>
  <c r="Q46" i="22"/>
  <c r="P46" i="22"/>
  <c r="O46" i="22"/>
  <c r="N46" i="22"/>
  <c r="M46" i="22"/>
  <c r="L46" i="22"/>
  <c r="R45" i="22"/>
  <c r="Q45" i="22"/>
  <c r="P45" i="22"/>
  <c r="O45" i="22"/>
  <c r="N45" i="22"/>
  <c r="M45" i="22"/>
  <c r="L45" i="22"/>
  <c r="R44" i="22"/>
  <c r="Q44" i="22"/>
  <c r="P44" i="22"/>
  <c r="O44" i="22"/>
  <c r="N44" i="22"/>
  <c r="M44" i="22"/>
  <c r="L44" i="22"/>
  <c r="R43" i="22"/>
  <c r="Q43" i="22"/>
  <c r="P43" i="22"/>
  <c r="O43" i="22"/>
  <c r="N43" i="22"/>
  <c r="M43" i="22"/>
  <c r="L43" i="22"/>
  <c r="R42" i="22"/>
  <c r="Q42" i="22"/>
  <c r="P42" i="22"/>
  <c r="O42" i="22"/>
  <c r="N42" i="22"/>
  <c r="M42" i="22"/>
  <c r="L42" i="22"/>
  <c r="R41" i="22"/>
  <c r="Q41" i="22"/>
  <c r="P41" i="22"/>
  <c r="O41" i="22"/>
  <c r="N41" i="22"/>
  <c r="M41" i="22"/>
  <c r="L41" i="22"/>
  <c r="R40" i="22"/>
  <c r="Q40" i="22"/>
  <c r="P40" i="22"/>
  <c r="O40" i="22"/>
  <c r="N40" i="22"/>
  <c r="M40" i="22"/>
  <c r="L40" i="22"/>
  <c r="R39" i="22"/>
  <c r="Q39" i="22"/>
  <c r="P39" i="22"/>
  <c r="O39" i="22"/>
  <c r="N39" i="22"/>
  <c r="M39" i="22"/>
  <c r="L39" i="22"/>
  <c r="R38" i="22"/>
  <c r="Q38" i="22"/>
  <c r="P38" i="22"/>
  <c r="O38" i="22"/>
  <c r="N38" i="22"/>
  <c r="M38" i="22"/>
  <c r="L38" i="22"/>
  <c r="R37" i="22"/>
  <c r="Q37" i="22"/>
  <c r="P37" i="22"/>
  <c r="O37" i="22"/>
  <c r="N37" i="22"/>
  <c r="M37" i="22"/>
  <c r="L37" i="22"/>
  <c r="R31" i="22"/>
  <c r="Q31" i="22"/>
  <c r="P31" i="22"/>
  <c r="O31" i="22"/>
  <c r="N31" i="22"/>
  <c r="M31" i="22"/>
  <c r="L31" i="22"/>
  <c r="H31" i="22"/>
  <c r="G31" i="22"/>
  <c r="F31" i="22"/>
  <c r="E31" i="22"/>
  <c r="D31" i="22"/>
  <c r="C31" i="22"/>
  <c r="B31" i="22"/>
  <c r="R30" i="22"/>
  <c r="Q30" i="22"/>
  <c r="P30" i="22"/>
  <c r="O30" i="22"/>
  <c r="N30" i="22"/>
  <c r="M30" i="22"/>
  <c r="L30" i="22"/>
  <c r="H30" i="22"/>
  <c r="G30" i="22"/>
  <c r="F30" i="22"/>
  <c r="E30" i="22"/>
  <c r="D30" i="22"/>
  <c r="C30" i="22"/>
  <c r="B30" i="22"/>
  <c r="R29" i="22"/>
  <c r="Q29" i="22"/>
  <c r="P29" i="22"/>
  <c r="O29" i="22"/>
  <c r="N29" i="22"/>
  <c r="M29" i="22"/>
  <c r="L29" i="22"/>
  <c r="H29" i="22"/>
  <c r="G29" i="22"/>
  <c r="F29" i="22"/>
  <c r="E29" i="22"/>
  <c r="D29" i="22"/>
  <c r="C29" i="22"/>
  <c r="B29" i="22"/>
  <c r="R28" i="22"/>
  <c r="Q28" i="22"/>
  <c r="P28" i="22"/>
  <c r="O28" i="22"/>
  <c r="N28" i="22"/>
  <c r="M28" i="22"/>
  <c r="L28" i="22"/>
  <c r="H28" i="22"/>
  <c r="G28" i="22"/>
  <c r="F28" i="22"/>
  <c r="E28" i="22"/>
  <c r="D28" i="22"/>
  <c r="C28" i="22"/>
  <c r="B28" i="22"/>
  <c r="R27" i="22"/>
  <c r="Q27" i="22"/>
  <c r="P27" i="22"/>
  <c r="O27" i="22"/>
  <c r="N27" i="22"/>
  <c r="M27" i="22"/>
  <c r="L27" i="22"/>
  <c r="H27" i="22"/>
  <c r="G27" i="22"/>
  <c r="F27" i="22"/>
  <c r="E27" i="22"/>
  <c r="D27" i="22"/>
  <c r="C27" i="22"/>
  <c r="B27" i="22"/>
  <c r="R26" i="22"/>
  <c r="Q26" i="22"/>
  <c r="P26" i="22"/>
  <c r="O26" i="22"/>
  <c r="N26" i="22"/>
  <c r="M26" i="22"/>
  <c r="L26" i="22"/>
  <c r="H26" i="22"/>
  <c r="G26" i="22"/>
  <c r="F26" i="22"/>
  <c r="E26" i="22"/>
  <c r="D26" i="22"/>
  <c r="C26" i="22"/>
  <c r="B26" i="22"/>
  <c r="R25" i="22"/>
  <c r="Q25" i="22"/>
  <c r="P25" i="22"/>
  <c r="O25" i="22"/>
  <c r="N25" i="22"/>
  <c r="M25" i="22"/>
  <c r="L25" i="22"/>
  <c r="H25" i="22"/>
  <c r="G25" i="22"/>
  <c r="F25" i="22"/>
  <c r="E25" i="22"/>
  <c r="D25" i="22"/>
  <c r="C25" i="22"/>
  <c r="B25" i="22"/>
  <c r="R24" i="22"/>
  <c r="Q24" i="22"/>
  <c r="P24" i="22"/>
  <c r="O24" i="22"/>
  <c r="N24" i="22"/>
  <c r="M24" i="22"/>
  <c r="L24" i="22"/>
  <c r="H24" i="22"/>
  <c r="G24" i="22"/>
  <c r="F24" i="22"/>
  <c r="E24" i="22"/>
  <c r="D24" i="22"/>
  <c r="C24" i="22"/>
  <c r="B24" i="22"/>
  <c r="R23" i="22"/>
  <c r="Q23" i="22"/>
  <c r="P23" i="22"/>
  <c r="O23" i="22"/>
  <c r="N23" i="22"/>
  <c r="M23" i="22"/>
  <c r="L23" i="22"/>
  <c r="H23" i="22"/>
  <c r="G23" i="22"/>
  <c r="F23" i="22"/>
  <c r="E23" i="22"/>
  <c r="D23" i="22"/>
  <c r="C23" i="22"/>
  <c r="B23" i="22"/>
  <c r="R22" i="22"/>
  <c r="Q22" i="22"/>
  <c r="P22" i="22"/>
  <c r="O22" i="22"/>
  <c r="N22" i="22"/>
  <c r="M22" i="22"/>
  <c r="L22" i="22"/>
  <c r="H22" i="22"/>
  <c r="G22" i="22"/>
  <c r="F22" i="22"/>
  <c r="E22" i="22"/>
  <c r="D22" i="22"/>
  <c r="C22" i="22"/>
  <c r="B22" i="22"/>
  <c r="R21" i="22"/>
  <c r="Q21" i="22"/>
  <c r="P21" i="22"/>
  <c r="O21" i="22"/>
  <c r="N21" i="22"/>
  <c r="M21" i="22"/>
  <c r="L21" i="22"/>
  <c r="H21" i="22"/>
  <c r="G21" i="22"/>
  <c r="F21" i="22"/>
  <c r="E21" i="22"/>
  <c r="D21" i="22"/>
  <c r="C21" i="22"/>
  <c r="B21" i="22"/>
  <c r="R20" i="22"/>
  <c r="Q20" i="22"/>
  <c r="P20" i="22"/>
  <c r="O20" i="22"/>
  <c r="N20" i="22"/>
  <c r="M20" i="22"/>
  <c r="L20" i="22"/>
  <c r="H20" i="22"/>
  <c r="G20" i="22"/>
  <c r="F20" i="22"/>
  <c r="E20" i="22"/>
  <c r="D20" i="22"/>
  <c r="C20" i="22"/>
  <c r="B20" i="22"/>
  <c r="R19" i="22"/>
  <c r="Q19" i="22"/>
  <c r="P19" i="22"/>
  <c r="O19" i="22"/>
  <c r="N19" i="22"/>
  <c r="M19" i="22"/>
  <c r="L19" i="22"/>
  <c r="H19" i="22"/>
  <c r="G19" i="22"/>
  <c r="F19" i="22"/>
  <c r="E19" i="22"/>
  <c r="D19" i="22"/>
  <c r="C19" i="22"/>
  <c r="B19" i="22"/>
  <c r="R18" i="22"/>
  <c r="Q18" i="22"/>
  <c r="P18" i="22"/>
  <c r="O18" i="22"/>
  <c r="N18" i="22"/>
  <c r="M18" i="22"/>
  <c r="L18" i="22"/>
  <c r="H18" i="22"/>
  <c r="G18" i="22"/>
  <c r="F18" i="22"/>
  <c r="E18" i="22"/>
  <c r="D18" i="22"/>
  <c r="C18" i="22"/>
  <c r="B18" i="22"/>
  <c r="R17" i="22"/>
  <c r="Q17" i="22"/>
  <c r="P17" i="22"/>
  <c r="O17" i="22"/>
  <c r="N17" i="22"/>
  <c r="M17" i="22"/>
  <c r="L17" i="22"/>
  <c r="H17" i="22"/>
  <c r="G17" i="22"/>
  <c r="F17" i="22"/>
  <c r="E17" i="22"/>
  <c r="D17" i="22"/>
  <c r="C17" i="22"/>
  <c r="B17" i="22"/>
  <c r="R16" i="22"/>
  <c r="Q16" i="22"/>
  <c r="P16" i="22"/>
  <c r="O16" i="22"/>
  <c r="N16" i="22"/>
  <c r="M16" i="22"/>
  <c r="L16" i="22"/>
  <c r="H16" i="22"/>
  <c r="G16" i="22"/>
  <c r="F16" i="22"/>
  <c r="E16" i="22"/>
  <c r="D16" i="22"/>
  <c r="C16" i="22"/>
  <c r="B16" i="22"/>
  <c r="R15" i="22"/>
  <c r="Q15" i="22"/>
  <c r="P15" i="22"/>
  <c r="O15" i="22"/>
  <c r="N15" i="22"/>
  <c r="M15" i="22"/>
  <c r="L15" i="22"/>
  <c r="H15" i="22"/>
  <c r="G15" i="22"/>
  <c r="F15" i="22"/>
  <c r="E15" i="22"/>
  <c r="D15" i="22"/>
  <c r="C15" i="22"/>
  <c r="B15" i="22"/>
  <c r="R14" i="22"/>
  <c r="Q14" i="22"/>
  <c r="P14" i="22"/>
  <c r="O14" i="22"/>
  <c r="N14" i="22"/>
  <c r="M14" i="22"/>
  <c r="L14" i="22"/>
  <c r="H14" i="22"/>
  <c r="G14" i="22"/>
  <c r="F14" i="22"/>
  <c r="E14" i="22"/>
  <c r="D14" i="22"/>
  <c r="C14" i="22"/>
  <c r="B14" i="22"/>
  <c r="R13" i="22"/>
  <c r="Q13" i="22"/>
  <c r="P13" i="22"/>
  <c r="O13" i="22"/>
  <c r="N13" i="22"/>
  <c r="M13" i="22"/>
  <c r="L13" i="22"/>
  <c r="H13" i="22"/>
  <c r="G13" i="22"/>
  <c r="F13" i="22"/>
  <c r="E13" i="22"/>
  <c r="D13" i="22"/>
  <c r="C13" i="22"/>
  <c r="B13" i="22"/>
  <c r="R12" i="22"/>
  <c r="Q12" i="22"/>
  <c r="P12" i="22"/>
  <c r="O12" i="22"/>
  <c r="N12" i="22"/>
  <c r="M12" i="22"/>
  <c r="L12" i="22"/>
  <c r="H12" i="22"/>
  <c r="G12" i="22"/>
  <c r="F12" i="22"/>
  <c r="E12" i="22"/>
  <c r="D12" i="22"/>
  <c r="C12" i="22"/>
  <c r="B12" i="22"/>
  <c r="R11" i="22"/>
  <c r="Q11" i="22"/>
  <c r="P11" i="22"/>
  <c r="O11" i="22"/>
  <c r="N11" i="22"/>
  <c r="M11" i="22"/>
  <c r="L11" i="22"/>
  <c r="H11" i="22"/>
  <c r="G11" i="22"/>
  <c r="F11" i="22"/>
  <c r="E11" i="22"/>
  <c r="D11" i="22"/>
  <c r="C11" i="22"/>
  <c r="B11" i="22"/>
  <c r="R10" i="22"/>
  <c r="Q10" i="22"/>
  <c r="P10" i="22"/>
  <c r="O10" i="22"/>
  <c r="N10" i="22"/>
  <c r="M10" i="22"/>
  <c r="L10" i="22"/>
  <c r="H10" i="22"/>
  <c r="G10" i="22"/>
  <c r="F10" i="22"/>
  <c r="E10" i="22"/>
  <c r="D10" i="22"/>
  <c r="C10" i="22"/>
  <c r="B10" i="22"/>
  <c r="R9" i="22"/>
  <c r="Q9" i="22"/>
  <c r="P9" i="22"/>
  <c r="O9" i="22"/>
  <c r="N9" i="22"/>
  <c r="M9" i="22"/>
  <c r="L9" i="22"/>
  <c r="H9" i="22"/>
  <c r="G9" i="22"/>
  <c r="F9" i="22"/>
  <c r="E9" i="22"/>
  <c r="D9" i="22"/>
  <c r="C9" i="22"/>
  <c r="B9" i="22"/>
  <c r="R8" i="22"/>
  <c r="Q8" i="22"/>
  <c r="P8" i="22"/>
  <c r="O8" i="22"/>
  <c r="N8" i="22"/>
  <c r="M8" i="22"/>
  <c r="L8" i="22"/>
  <c r="H8" i="22"/>
  <c r="G8" i="22"/>
  <c r="F8" i="22"/>
  <c r="E8" i="22"/>
  <c r="D8" i="22"/>
  <c r="C8" i="22"/>
  <c r="B8" i="22"/>
  <c r="R7" i="22"/>
  <c r="Q7" i="22"/>
  <c r="P7" i="22"/>
  <c r="O7" i="22"/>
  <c r="N7" i="22"/>
  <c r="M7" i="22"/>
  <c r="L7" i="22"/>
  <c r="H7" i="22"/>
  <c r="G7" i="22"/>
  <c r="F7" i="22"/>
  <c r="E7" i="22"/>
  <c r="D7" i="22"/>
  <c r="C7" i="22"/>
  <c r="B7" i="22"/>
  <c r="B211" i="21"/>
  <c r="C211" i="21"/>
  <c r="D211" i="21"/>
  <c r="E211" i="21"/>
  <c r="F211" i="21"/>
  <c r="G211" i="21"/>
  <c r="H211" i="21"/>
  <c r="B188" i="21"/>
  <c r="C188" i="21"/>
  <c r="D188" i="21"/>
  <c r="E188" i="21"/>
  <c r="F188" i="21"/>
  <c r="G188" i="21"/>
  <c r="H188" i="21"/>
  <c r="B189" i="21"/>
  <c r="C189" i="21"/>
  <c r="D189" i="21"/>
  <c r="E189" i="21"/>
  <c r="F189" i="21"/>
  <c r="G189" i="21"/>
  <c r="H189" i="21"/>
  <c r="B190" i="21"/>
  <c r="C190" i="21"/>
  <c r="D190" i="21"/>
  <c r="E190" i="21"/>
  <c r="F190" i="21"/>
  <c r="G190" i="21"/>
  <c r="H190" i="21"/>
  <c r="B191" i="21"/>
  <c r="C191" i="21"/>
  <c r="D191" i="21"/>
  <c r="E191" i="21"/>
  <c r="F191" i="21"/>
  <c r="G191" i="21"/>
  <c r="H191" i="21"/>
  <c r="B192" i="21"/>
  <c r="C192" i="21"/>
  <c r="D192" i="21"/>
  <c r="E192" i="21"/>
  <c r="F192" i="21"/>
  <c r="G192" i="21"/>
  <c r="H192" i="21"/>
  <c r="B193" i="21"/>
  <c r="C193" i="21"/>
  <c r="D193" i="21"/>
  <c r="E193" i="21"/>
  <c r="F193" i="21"/>
  <c r="G193" i="21"/>
  <c r="H193" i="21"/>
  <c r="B194" i="21"/>
  <c r="C194" i="21"/>
  <c r="D194" i="21"/>
  <c r="E194" i="21"/>
  <c r="F194" i="21"/>
  <c r="G194" i="21"/>
  <c r="H194" i="21"/>
  <c r="B195" i="21"/>
  <c r="C195" i="21"/>
  <c r="D195" i="21"/>
  <c r="E195" i="21"/>
  <c r="F195" i="21"/>
  <c r="G195" i="21"/>
  <c r="H195" i="21"/>
  <c r="B196" i="21"/>
  <c r="C196" i="21"/>
  <c r="D196" i="21"/>
  <c r="E196" i="21"/>
  <c r="F196" i="21"/>
  <c r="G196" i="21"/>
  <c r="H196" i="21"/>
  <c r="B197" i="21"/>
  <c r="C197" i="21"/>
  <c r="D197" i="21"/>
  <c r="E197" i="21"/>
  <c r="F197" i="21"/>
  <c r="G197" i="21"/>
  <c r="H197" i="21"/>
  <c r="B198" i="21"/>
  <c r="C198" i="21"/>
  <c r="D198" i="21"/>
  <c r="E198" i="21"/>
  <c r="F198" i="21"/>
  <c r="G198" i="21"/>
  <c r="H198" i="21"/>
  <c r="B199" i="21"/>
  <c r="C199" i="21"/>
  <c r="D199" i="21"/>
  <c r="E199" i="21"/>
  <c r="F199" i="21"/>
  <c r="G199" i="21"/>
  <c r="H199" i="21"/>
  <c r="B200" i="21"/>
  <c r="C200" i="21"/>
  <c r="D200" i="21"/>
  <c r="E200" i="21"/>
  <c r="F200" i="21"/>
  <c r="G200" i="21"/>
  <c r="H200" i="21"/>
  <c r="B201" i="21"/>
  <c r="C201" i="21"/>
  <c r="D201" i="21"/>
  <c r="E201" i="21"/>
  <c r="F201" i="21"/>
  <c r="G201" i="21"/>
  <c r="H201" i="21"/>
  <c r="B202" i="21"/>
  <c r="C202" i="21"/>
  <c r="D202" i="21"/>
  <c r="E202" i="21"/>
  <c r="F202" i="21"/>
  <c r="G202" i="21"/>
  <c r="H202" i="21"/>
  <c r="B203" i="21"/>
  <c r="C203" i="21"/>
  <c r="D203" i="21"/>
  <c r="E203" i="21"/>
  <c r="F203" i="21"/>
  <c r="G203" i="21"/>
  <c r="H203" i="21"/>
  <c r="B204" i="21"/>
  <c r="C204" i="21"/>
  <c r="D204" i="21"/>
  <c r="E204" i="21"/>
  <c r="F204" i="21"/>
  <c r="G204" i="21"/>
  <c r="H204" i="21"/>
  <c r="B205" i="21"/>
  <c r="C205" i="21"/>
  <c r="D205" i="21"/>
  <c r="E205" i="21"/>
  <c r="F205" i="21"/>
  <c r="G205" i="21"/>
  <c r="H205" i="21"/>
  <c r="B206" i="21"/>
  <c r="C206" i="21"/>
  <c r="D206" i="21"/>
  <c r="E206" i="21"/>
  <c r="F206" i="21"/>
  <c r="G206" i="21"/>
  <c r="H206" i="21"/>
  <c r="B207" i="21"/>
  <c r="C207" i="21"/>
  <c r="D207" i="21"/>
  <c r="E207" i="21"/>
  <c r="F207" i="21"/>
  <c r="G207" i="21"/>
  <c r="H207" i="21"/>
  <c r="B208" i="21"/>
  <c r="C208" i="21"/>
  <c r="D208" i="21"/>
  <c r="E208" i="21"/>
  <c r="F208" i="21"/>
  <c r="G208" i="21"/>
  <c r="H208" i="21"/>
  <c r="B209" i="21"/>
  <c r="C209" i="21"/>
  <c r="D209" i="21"/>
  <c r="E209" i="21"/>
  <c r="F209" i="21"/>
  <c r="G209" i="21"/>
  <c r="H209" i="21"/>
  <c r="B210" i="21"/>
  <c r="C210" i="21"/>
  <c r="D210" i="21"/>
  <c r="E210" i="21"/>
  <c r="F210" i="21"/>
  <c r="G210" i="21"/>
  <c r="H210" i="21"/>
  <c r="H187" i="21"/>
  <c r="G187" i="21"/>
  <c r="F187" i="21"/>
  <c r="E187" i="21"/>
  <c r="D187" i="21"/>
  <c r="C187" i="21"/>
  <c r="B187" i="21"/>
  <c r="E158" i="21"/>
  <c r="F158" i="21"/>
  <c r="G158" i="21"/>
  <c r="H158" i="21"/>
  <c r="E159" i="21"/>
  <c r="F159" i="21"/>
  <c r="G159" i="21"/>
  <c r="H159" i="21"/>
  <c r="E160" i="21"/>
  <c r="F160" i="21"/>
  <c r="G160" i="21"/>
  <c r="H160" i="21"/>
  <c r="E161" i="21"/>
  <c r="F161" i="21"/>
  <c r="G161" i="21"/>
  <c r="H161" i="21"/>
  <c r="E162" i="21"/>
  <c r="F162" i="21"/>
  <c r="G162" i="21"/>
  <c r="H162" i="21"/>
  <c r="E163" i="21"/>
  <c r="F163" i="21"/>
  <c r="G163" i="21"/>
  <c r="H163" i="21"/>
  <c r="E164" i="21"/>
  <c r="F164" i="21"/>
  <c r="G164" i="21"/>
  <c r="H164" i="21"/>
  <c r="E165" i="21"/>
  <c r="F165" i="21"/>
  <c r="G165" i="21"/>
  <c r="H165" i="21"/>
  <c r="E166" i="21"/>
  <c r="F166" i="21"/>
  <c r="G166" i="21"/>
  <c r="H166" i="21"/>
  <c r="E167" i="21"/>
  <c r="F167" i="21"/>
  <c r="G167" i="21"/>
  <c r="H167" i="21"/>
  <c r="E168" i="21"/>
  <c r="F168" i="21"/>
  <c r="G168" i="21"/>
  <c r="H168" i="21"/>
  <c r="E169" i="21"/>
  <c r="F169" i="21"/>
  <c r="G169" i="21"/>
  <c r="H169" i="21"/>
  <c r="E170" i="21"/>
  <c r="F170" i="21"/>
  <c r="G170" i="21"/>
  <c r="H170" i="21"/>
  <c r="E171" i="21"/>
  <c r="F171" i="21"/>
  <c r="G171" i="21"/>
  <c r="H171" i="21"/>
  <c r="E172" i="21"/>
  <c r="F172" i="21"/>
  <c r="G172" i="21"/>
  <c r="H172" i="21"/>
  <c r="E173" i="21"/>
  <c r="F173" i="21"/>
  <c r="G173" i="21"/>
  <c r="H173" i="21"/>
  <c r="E174" i="21"/>
  <c r="F174" i="21"/>
  <c r="G174" i="21"/>
  <c r="H174" i="21"/>
  <c r="E175" i="21"/>
  <c r="F175" i="21"/>
  <c r="G175" i="21"/>
  <c r="H175" i="21"/>
  <c r="E176" i="21"/>
  <c r="F176" i="21"/>
  <c r="G176" i="21"/>
  <c r="H176" i="21"/>
  <c r="E177" i="21"/>
  <c r="F177" i="21"/>
  <c r="G177" i="21"/>
  <c r="H177" i="21"/>
  <c r="E178" i="21"/>
  <c r="F178" i="21"/>
  <c r="G178" i="21"/>
  <c r="H178" i="21"/>
  <c r="E179" i="21"/>
  <c r="F179" i="21"/>
  <c r="G179" i="21"/>
  <c r="H179" i="21"/>
  <c r="E180" i="21"/>
  <c r="F180" i="21"/>
  <c r="G180" i="21"/>
  <c r="H180" i="21"/>
  <c r="E181" i="21"/>
  <c r="F181" i="21"/>
  <c r="G181" i="21"/>
  <c r="H181" i="21"/>
  <c r="H157" i="21"/>
  <c r="G157" i="21"/>
  <c r="F157" i="21"/>
  <c r="E157" i="21"/>
  <c r="B128" i="21"/>
  <c r="C128" i="21"/>
  <c r="D128" i="21"/>
  <c r="E128" i="21"/>
  <c r="F128" i="21"/>
  <c r="G128" i="21"/>
  <c r="H128" i="21"/>
  <c r="B129" i="21"/>
  <c r="C129" i="21"/>
  <c r="D129" i="21"/>
  <c r="E129" i="21"/>
  <c r="F129" i="21"/>
  <c r="G129" i="21"/>
  <c r="H129" i="21"/>
  <c r="B130" i="21"/>
  <c r="C130" i="21"/>
  <c r="D130" i="21"/>
  <c r="E130" i="21"/>
  <c r="F130" i="21"/>
  <c r="G130" i="21"/>
  <c r="H130" i="21"/>
  <c r="B131" i="21"/>
  <c r="C131" i="21"/>
  <c r="D131" i="21"/>
  <c r="E131" i="21"/>
  <c r="F131" i="21"/>
  <c r="G131" i="21"/>
  <c r="H131" i="21"/>
  <c r="B132" i="21"/>
  <c r="C132" i="21"/>
  <c r="D132" i="21"/>
  <c r="E132" i="21"/>
  <c r="F132" i="21"/>
  <c r="G132" i="21"/>
  <c r="H132" i="21"/>
  <c r="B133" i="21"/>
  <c r="C133" i="21"/>
  <c r="D133" i="21"/>
  <c r="E133" i="21"/>
  <c r="F133" i="21"/>
  <c r="G133" i="21"/>
  <c r="H133" i="21"/>
  <c r="B134" i="21"/>
  <c r="C134" i="21"/>
  <c r="D134" i="21"/>
  <c r="E134" i="21"/>
  <c r="F134" i="21"/>
  <c r="G134" i="21"/>
  <c r="H134" i="21"/>
  <c r="B135" i="21"/>
  <c r="C135" i="21"/>
  <c r="D135" i="21"/>
  <c r="E135" i="21"/>
  <c r="F135" i="21"/>
  <c r="G135" i="21"/>
  <c r="H135" i="21"/>
  <c r="B136" i="21"/>
  <c r="C136" i="21"/>
  <c r="D136" i="21"/>
  <c r="E136" i="21"/>
  <c r="F136" i="21"/>
  <c r="G136" i="21"/>
  <c r="H136" i="21"/>
  <c r="B137" i="21"/>
  <c r="C137" i="21"/>
  <c r="D137" i="21"/>
  <c r="E137" i="21"/>
  <c r="F137" i="21"/>
  <c r="G137" i="21"/>
  <c r="H137" i="21"/>
  <c r="B138" i="21"/>
  <c r="C138" i="21"/>
  <c r="D138" i="21"/>
  <c r="E138" i="21"/>
  <c r="F138" i="21"/>
  <c r="G138" i="21"/>
  <c r="H138" i="21"/>
  <c r="B139" i="21"/>
  <c r="C139" i="21"/>
  <c r="D139" i="21"/>
  <c r="E139" i="21"/>
  <c r="F139" i="21"/>
  <c r="G139" i="21"/>
  <c r="H139" i="21"/>
  <c r="B140" i="21"/>
  <c r="C140" i="21"/>
  <c r="D140" i="21"/>
  <c r="E140" i="21"/>
  <c r="F140" i="21"/>
  <c r="G140" i="21"/>
  <c r="H140" i="21"/>
  <c r="B141" i="21"/>
  <c r="C141" i="21"/>
  <c r="D141" i="21"/>
  <c r="E141" i="21"/>
  <c r="F141" i="21"/>
  <c r="G141" i="21"/>
  <c r="H141" i="21"/>
  <c r="B142" i="21"/>
  <c r="C142" i="21"/>
  <c r="D142" i="21"/>
  <c r="E142" i="21"/>
  <c r="F142" i="21"/>
  <c r="G142" i="21"/>
  <c r="H142" i="21"/>
  <c r="B143" i="21"/>
  <c r="C143" i="21"/>
  <c r="D143" i="21"/>
  <c r="E143" i="21"/>
  <c r="F143" i="21"/>
  <c r="G143" i="21"/>
  <c r="H143" i="21"/>
  <c r="B144" i="21"/>
  <c r="C144" i="21"/>
  <c r="D144" i="21"/>
  <c r="E144" i="21"/>
  <c r="F144" i="21"/>
  <c r="G144" i="21"/>
  <c r="H144" i="21"/>
  <c r="B145" i="21"/>
  <c r="C145" i="21"/>
  <c r="D145" i="21"/>
  <c r="E145" i="21"/>
  <c r="F145" i="21"/>
  <c r="G145" i="21"/>
  <c r="H145" i="21"/>
  <c r="B146" i="21"/>
  <c r="C146" i="21"/>
  <c r="D146" i="21"/>
  <c r="E146" i="21"/>
  <c r="F146" i="21"/>
  <c r="G146" i="21"/>
  <c r="H146" i="21"/>
  <c r="B147" i="21"/>
  <c r="C147" i="21"/>
  <c r="D147" i="21"/>
  <c r="E147" i="21"/>
  <c r="F147" i="21"/>
  <c r="G147" i="21"/>
  <c r="H147" i="21"/>
  <c r="B148" i="21"/>
  <c r="C148" i="21"/>
  <c r="D148" i="21"/>
  <c r="E148" i="21"/>
  <c r="F148" i="21"/>
  <c r="G148" i="21"/>
  <c r="H148" i="21"/>
  <c r="B149" i="21"/>
  <c r="C149" i="21"/>
  <c r="D149" i="21"/>
  <c r="E149" i="21"/>
  <c r="F149" i="21"/>
  <c r="G149" i="21"/>
  <c r="H149" i="21"/>
  <c r="B150" i="21"/>
  <c r="C150" i="21"/>
  <c r="D150" i="21"/>
  <c r="E150" i="21"/>
  <c r="F150" i="21"/>
  <c r="G150" i="21"/>
  <c r="H150" i="21"/>
  <c r="B151" i="21"/>
  <c r="C151" i="21"/>
  <c r="D151" i="21"/>
  <c r="E151" i="21"/>
  <c r="F151" i="21"/>
  <c r="G151" i="21"/>
  <c r="H151" i="21"/>
  <c r="H127" i="21"/>
  <c r="G127" i="21"/>
  <c r="F127" i="21"/>
  <c r="E127" i="21"/>
  <c r="D127" i="21"/>
  <c r="C127" i="21"/>
  <c r="B127" i="21"/>
  <c r="E98" i="21"/>
  <c r="F98" i="21"/>
  <c r="G98" i="21"/>
  <c r="H98" i="21"/>
  <c r="E99" i="21"/>
  <c r="F99" i="21"/>
  <c r="G99" i="21"/>
  <c r="H99" i="21"/>
  <c r="E100" i="21"/>
  <c r="F100" i="21"/>
  <c r="G100" i="21"/>
  <c r="H100" i="21"/>
  <c r="E101" i="21"/>
  <c r="F101" i="21"/>
  <c r="G101" i="21"/>
  <c r="H101" i="21"/>
  <c r="E102" i="21"/>
  <c r="F102" i="21"/>
  <c r="G102" i="21"/>
  <c r="H102" i="21"/>
  <c r="E103" i="21"/>
  <c r="F103" i="21"/>
  <c r="G103" i="21"/>
  <c r="H103" i="21"/>
  <c r="E104" i="21"/>
  <c r="F104" i="21"/>
  <c r="G104" i="21"/>
  <c r="H104" i="21"/>
  <c r="E105" i="21"/>
  <c r="F105" i="21"/>
  <c r="G105" i="21"/>
  <c r="H105" i="21"/>
  <c r="E106" i="21"/>
  <c r="F106" i="21"/>
  <c r="G106" i="21"/>
  <c r="H106" i="21"/>
  <c r="E107" i="21"/>
  <c r="F107" i="21"/>
  <c r="G107" i="21"/>
  <c r="H107" i="21"/>
  <c r="E108" i="21"/>
  <c r="F108" i="21"/>
  <c r="G108" i="21"/>
  <c r="H108" i="21"/>
  <c r="E109" i="21"/>
  <c r="F109" i="21"/>
  <c r="G109" i="21"/>
  <c r="H109" i="21"/>
  <c r="E110" i="21"/>
  <c r="F110" i="21"/>
  <c r="G110" i="21"/>
  <c r="H110" i="21"/>
  <c r="E111" i="21"/>
  <c r="F111" i="21"/>
  <c r="G111" i="21"/>
  <c r="H111" i="21"/>
  <c r="E112" i="21"/>
  <c r="F112" i="21"/>
  <c r="G112" i="21"/>
  <c r="H112" i="21"/>
  <c r="E113" i="21"/>
  <c r="F113" i="21"/>
  <c r="G113" i="21"/>
  <c r="H113" i="21"/>
  <c r="E114" i="21"/>
  <c r="F114" i="21"/>
  <c r="G114" i="21"/>
  <c r="H114" i="21"/>
  <c r="E115" i="21"/>
  <c r="F115" i="21"/>
  <c r="G115" i="21"/>
  <c r="H115" i="21"/>
  <c r="E116" i="21"/>
  <c r="F116" i="21"/>
  <c r="G116" i="21"/>
  <c r="H116" i="21"/>
  <c r="E117" i="21"/>
  <c r="F117" i="21"/>
  <c r="G117" i="21"/>
  <c r="H117" i="21"/>
  <c r="E118" i="21"/>
  <c r="F118" i="21"/>
  <c r="G118" i="21"/>
  <c r="H118" i="21"/>
  <c r="E119" i="21"/>
  <c r="F119" i="21"/>
  <c r="G119" i="21"/>
  <c r="H119" i="21"/>
  <c r="E120" i="21"/>
  <c r="F120" i="21"/>
  <c r="G120" i="21"/>
  <c r="H120" i="21"/>
  <c r="E121" i="21"/>
  <c r="F121" i="21"/>
  <c r="G121" i="21"/>
  <c r="H121" i="21"/>
  <c r="H97" i="21"/>
  <c r="G97" i="21"/>
  <c r="F97" i="21"/>
  <c r="E97" i="21"/>
  <c r="B68" i="21"/>
  <c r="C68" i="21"/>
  <c r="D68" i="21"/>
  <c r="E68" i="21"/>
  <c r="F68" i="21"/>
  <c r="G68" i="21"/>
  <c r="H68" i="21"/>
  <c r="B69" i="21"/>
  <c r="C69" i="21"/>
  <c r="D69" i="21"/>
  <c r="E69" i="21"/>
  <c r="F69" i="21"/>
  <c r="G69" i="21"/>
  <c r="H69" i="21"/>
  <c r="B70" i="21"/>
  <c r="C70" i="21"/>
  <c r="D70" i="21"/>
  <c r="E70" i="21"/>
  <c r="F70" i="21"/>
  <c r="G70" i="21"/>
  <c r="H70" i="21"/>
  <c r="B71" i="21"/>
  <c r="C71" i="21"/>
  <c r="D71" i="21"/>
  <c r="E71" i="21"/>
  <c r="F71" i="21"/>
  <c r="G71" i="21"/>
  <c r="H71" i="21"/>
  <c r="B72" i="21"/>
  <c r="C72" i="21"/>
  <c r="D72" i="21"/>
  <c r="E72" i="21"/>
  <c r="F72" i="21"/>
  <c r="G72" i="21"/>
  <c r="H72" i="21"/>
  <c r="B73" i="21"/>
  <c r="C73" i="21"/>
  <c r="D73" i="21"/>
  <c r="E73" i="21"/>
  <c r="F73" i="21"/>
  <c r="G73" i="21"/>
  <c r="H73" i="21"/>
  <c r="B74" i="21"/>
  <c r="C74" i="21"/>
  <c r="D74" i="21"/>
  <c r="E74" i="21"/>
  <c r="F74" i="21"/>
  <c r="G74" i="21"/>
  <c r="H74" i="21"/>
  <c r="B75" i="21"/>
  <c r="C75" i="21"/>
  <c r="D75" i="21"/>
  <c r="E75" i="21"/>
  <c r="F75" i="21"/>
  <c r="G75" i="21"/>
  <c r="H75" i="21"/>
  <c r="B76" i="21"/>
  <c r="C76" i="21"/>
  <c r="D76" i="21"/>
  <c r="E76" i="21"/>
  <c r="F76" i="21"/>
  <c r="G76" i="21"/>
  <c r="H76" i="21"/>
  <c r="B77" i="21"/>
  <c r="C77" i="21"/>
  <c r="D77" i="21"/>
  <c r="E77" i="21"/>
  <c r="F77" i="21"/>
  <c r="G77" i="21"/>
  <c r="H77" i="21"/>
  <c r="B78" i="21"/>
  <c r="C78" i="21"/>
  <c r="D78" i="21"/>
  <c r="E78" i="21"/>
  <c r="F78" i="21"/>
  <c r="G78" i="21"/>
  <c r="H78" i="21"/>
  <c r="B79" i="21"/>
  <c r="C79" i="21"/>
  <c r="D79" i="21"/>
  <c r="E79" i="21"/>
  <c r="F79" i="21"/>
  <c r="G79" i="21"/>
  <c r="H79" i="21"/>
  <c r="B80" i="21"/>
  <c r="C80" i="21"/>
  <c r="D80" i="21"/>
  <c r="E80" i="21"/>
  <c r="F80" i="21"/>
  <c r="G80" i="21"/>
  <c r="H80" i="21"/>
  <c r="B81" i="21"/>
  <c r="C81" i="21"/>
  <c r="D81" i="21"/>
  <c r="E81" i="21"/>
  <c r="F81" i="21"/>
  <c r="G81" i="21"/>
  <c r="H81" i="21"/>
  <c r="B82" i="21"/>
  <c r="C82" i="21"/>
  <c r="D82" i="21"/>
  <c r="E82" i="21"/>
  <c r="F82" i="21"/>
  <c r="G82" i="21"/>
  <c r="H82" i="21"/>
  <c r="B83" i="21"/>
  <c r="C83" i="21"/>
  <c r="D83" i="21"/>
  <c r="E83" i="21"/>
  <c r="F83" i="21"/>
  <c r="G83" i="21"/>
  <c r="H83" i="21"/>
  <c r="B84" i="21"/>
  <c r="C84" i="21"/>
  <c r="D84" i="21"/>
  <c r="E84" i="21"/>
  <c r="F84" i="21"/>
  <c r="G84" i="21"/>
  <c r="H84" i="21"/>
  <c r="B85" i="21"/>
  <c r="C85" i="21"/>
  <c r="D85" i="21"/>
  <c r="E85" i="21"/>
  <c r="F85" i="21"/>
  <c r="G85" i="21"/>
  <c r="H85" i="21"/>
  <c r="B86" i="21"/>
  <c r="C86" i="21"/>
  <c r="D86" i="21"/>
  <c r="E86" i="21"/>
  <c r="F86" i="21"/>
  <c r="G86" i="21"/>
  <c r="H86" i="21"/>
  <c r="B87" i="21"/>
  <c r="C87" i="21"/>
  <c r="D87" i="21"/>
  <c r="E87" i="21"/>
  <c r="F87" i="21"/>
  <c r="G87" i="21"/>
  <c r="H87" i="21"/>
  <c r="B88" i="21"/>
  <c r="C88" i="21"/>
  <c r="D88" i="21"/>
  <c r="E88" i="21"/>
  <c r="F88" i="21"/>
  <c r="G88" i="21"/>
  <c r="H88" i="21"/>
  <c r="B89" i="21"/>
  <c r="C89" i="21"/>
  <c r="D89" i="21"/>
  <c r="E89" i="21"/>
  <c r="F89" i="21"/>
  <c r="G89" i="21"/>
  <c r="H89" i="21"/>
  <c r="B90" i="21"/>
  <c r="C90" i="21"/>
  <c r="D90" i="21"/>
  <c r="E90" i="21"/>
  <c r="F90" i="21"/>
  <c r="G90" i="21"/>
  <c r="H90" i="21"/>
  <c r="B91" i="21"/>
  <c r="C91" i="21"/>
  <c r="D91" i="21"/>
  <c r="E91" i="21"/>
  <c r="F91" i="21"/>
  <c r="G91" i="21"/>
  <c r="H91" i="21"/>
  <c r="H67" i="21"/>
  <c r="G67" i="21"/>
  <c r="F67" i="21"/>
  <c r="E67" i="21"/>
  <c r="C67" i="21"/>
  <c r="D67" i="21"/>
  <c r="B6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37" i="21"/>
  <c r="B15" i="14"/>
  <c r="B333" i="14"/>
  <c r="B28" i="14"/>
  <c r="B334" i="14"/>
  <c r="B41" i="14"/>
  <c r="B335" i="14"/>
  <c r="B54" i="14"/>
  <c r="B336" i="14"/>
  <c r="B67" i="14"/>
  <c r="B337" i="14"/>
  <c r="B80" i="14"/>
  <c r="B338" i="14"/>
  <c r="B93" i="14"/>
  <c r="B339" i="14"/>
  <c r="B106" i="14"/>
  <c r="B340" i="14"/>
  <c r="B119" i="14"/>
  <c r="B341" i="14"/>
  <c r="B132" i="14"/>
  <c r="B342" i="14"/>
  <c r="B145" i="14"/>
  <c r="B343" i="14"/>
  <c r="B158" i="14"/>
  <c r="B344" i="14"/>
  <c r="B171" i="14"/>
  <c r="B345" i="14"/>
  <c r="B184" i="14"/>
  <c r="B346" i="14"/>
  <c r="B197" i="14"/>
  <c r="B347" i="14"/>
  <c r="B210" i="14"/>
  <c r="B348" i="14"/>
  <c r="B223" i="14"/>
  <c r="B349" i="14"/>
  <c r="B236" i="14"/>
  <c r="B350" i="14"/>
  <c r="B249" i="14"/>
  <c r="B351" i="14"/>
  <c r="B262" i="14"/>
  <c r="B352" i="14"/>
  <c r="B275" i="14"/>
  <c r="B353" i="14"/>
  <c r="B288" i="14"/>
  <c r="B354" i="14"/>
  <c r="B301" i="14"/>
  <c r="B355" i="14"/>
  <c r="B314" i="14"/>
  <c r="B356" i="14"/>
  <c r="C38" i="21"/>
  <c r="D38" i="21"/>
  <c r="E38" i="21"/>
  <c r="F38" i="21"/>
  <c r="G38" i="21"/>
  <c r="H38" i="21"/>
  <c r="C39" i="21"/>
  <c r="D39" i="21"/>
  <c r="E39" i="21"/>
  <c r="F39" i="21"/>
  <c r="G39" i="21"/>
  <c r="H39" i="21"/>
  <c r="C40" i="21"/>
  <c r="D40" i="21"/>
  <c r="E40" i="21"/>
  <c r="F40" i="21"/>
  <c r="G40" i="21"/>
  <c r="H40" i="21"/>
  <c r="C41" i="21"/>
  <c r="D41" i="21"/>
  <c r="E41" i="21"/>
  <c r="F41" i="21"/>
  <c r="G41" i="21"/>
  <c r="H41" i="21"/>
  <c r="C42" i="21"/>
  <c r="D42" i="21"/>
  <c r="E42" i="21"/>
  <c r="F42" i="21"/>
  <c r="G42" i="21"/>
  <c r="H42" i="21"/>
  <c r="C43" i="21"/>
  <c r="D43" i="21"/>
  <c r="E43" i="21"/>
  <c r="F43" i="21"/>
  <c r="G43" i="21"/>
  <c r="H43" i="21"/>
  <c r="C44" i="21"/>
  <c r="D44" i="21"/>
  <c r="E44" i="21"/>
  <c r="F44" i="21"/>
  <c r="G44" i="21"/>
  <c r="H44" i="21"/>
  <c r="C45" i="21"/>
  <c r="D45" i="21"/>
  <c r="E45" i="21"/>
  <c r="F45" i="21"/>
  <c r="G45" i="21"/>
  <c r="H45" i="21"/>
  <c r="C46" i="21"/>
  <c r="D46" i="21"/>
  <c r="E46" i="21"/>
  <c r="F46" i="21"/>
  <c r="G46" i="21"/>
  <c r="H46" i="21"/>
  <c r="C47" i="21"/>
  <c r="D47" i="21"/>
  <c r="E47" i="21"/>
  <c r="F47" i="21"/>
  <c r="G47" i="21"/>
  <c r="H47" i="21"/>
  <c r="C48" i="21"/>
  <c r="D48" i="21"/>
  <c r="E48" i="21"/>
  <c r="F48" i="21"/>
  <c r="G48" i="21"/>
  <c r="H48" i="21"/>
  <c r="C49" i="21"/>
  <c r="D49" i="21"/>
  <c r="E49" i="21"/>
  <c r="F49" i="21"/>
  <c r="G49" i="21"/>
  <c r="H49" i="21"/>
  <c r="C50" i="21"/>
  <c r="D50" i="21"/>
  <c r="E50" i="21"/>
  <c r="F50" i="21"/>
  <c r="G50" i="21"/>
  <c r="H50" i="21"/>
  <c r="C51" i="21"/>
  <c r="D51" i="21"/>
  <c r="E51" i="21"/>
  <c r="F51" i="21"/>
  <c r="G51" i="21"/>
  <c r="H51" i="21"/>
  <c r="C52" i="21"/>
  <c r="D52" i="21"/>
  <c r="E52" i="21"/>
  <c r="F52" i="21"/>
  <c r="G52" i="21"/>
  <c r="H52" i="21"/>
  <c r="C53" i="21"/>
  <c r="D53" i="21"/>
  <c r="E53" i="21"/>
  <c r="F53" i="21"/>
  <c r="G53" i="21"/>
  <c r="H53" i="21"/>
  <c r="C54" i="21"/>
  <c r="D54" i="21"/>
  <c r="E54" i="21"/>
  <c r="F54" i="21"/>
  <c r="G54" i="21"/>
  <c r="H54" i="21"/>
  <c r="C55" i="21"/>
  <c r="D55" i="21"/>
  <c r="E55" i="21"/>
  <c r="F55" i="21"/>
  <c r="G55" i="21"/>
  <c r="H55" i="21"/>
  <c r="C56" i="21"/>
  <c r="D56" i="21"/>
  <c r="E56" i="21"/>
  <c r="F56" i="21"/>
  <c r="G56" i="21"/>
  <c r="H56" i="21"/>
  <c r="C57" i="21"/>
  <c r="D57" i="21"/>
  <c r="E57" i="21"/>
  <c r="F57" i="21"/>
  <c r="G57" i="21"/>
  <c r="H57" i="21"/>
  <c r="C58" i="21"/>
  <c r="D58" i="21"/>
  <c r="E58" i="21"/>
  <c r="F58" i="21"/>
  <c r="G58" i="21"/>
  <c r="H58" i="21"/>
  <c r="C59" i="21"/>
  <c r="D59" i="21"/>
  <c r="E59" i="21"/>
  <c r="F59" i="21"/>
  <c r="G59" i="21"/>
  <c r="H59" i="21"/>
  <c r="C60" i="21"/>
  <c r="D60" i="21"/>
  <c r="E60" i="21"/>
  <c r="F60" i="21"/>
  <c r="G60" i="21"/>
  <c r="H60" i="21"/>
  <c r="C61" i="21"/>
  <c r="D61" i="21"/>
  <c r="E61" i="21"/>
  <c r="F61" i="21"/>
  <c r="G61" i="21"/>
  <c r="H61" i="21"/>
  <c r="H37" i="21"/>
  <c r="G37" i="21"/>
  <c r="F37" i="21"/>
  <c r="E37" i="21"/>
  <c r="D37" i="21"/>
  <c r="C37" i="21"/>
  <c r="H241" i="21"/>
  <c r="G241" i="21"/>
  <c r="F241" i="21"/>
  <c r="E241" i="21"/>
  <c r="D241" i="21"/>
  <c r="C241" i="21"/>
  <c r="B241" i="21"/>
  <c r="H240" i="21"/>
  <c r="G240" i="21"/>
  <c r="F240" i="21"/>
  <c r="E240" i="21"/>
  <c r="D240" i="21"/>
  <c r="C240" i="21"/>
  <c r="B240" i="21"/>
  <c r="H239" i="21"/>
  <c r="G239" i="21"/>
  <c r="F239" i="21"/>
  <c r="E239" i="21"/>
  <c r="D239" i="21"/>
  <c r="C239" i="21"/>
  <c r="B239" i="21"/>
  <c r="H238" i="21"/>
  <c r="G238" i="21"/>
  <c r="F238" i="21"/>
  <c r="E238" i="21"/>
  <c r="D238" i="21"/>
  <c r="C238" i="21"/>
  <c r="B238" i="21"/>
  <c r="H237" i="21"/>
  <c r="G237" i="21"/>
  <c r="F237" i="21"/>
  <c r="E237" i="21"/>
  <c r="D237" i="21"/>
  <c r="C237" i="21"/>
  <c r="B237" i="21"/>
  <c r="H236" i="21"/>
  <c r="G236" i="21"/>
  <c r="F236" i="21"/>
  <c r="E236" i="21"/>
  <c r="D236" i="21"/>
  <c r="C236" i="21"/>
  <c r="B236" i="21"/>
  <c r="H235" i="21"/>
  <c r="G235" i="21"/>
  <c r="F235" i="21"/>
  <c r="E235" i="21"/>
  <c r="D235" i="21"/>
  <c r="C235" i="21"/>
  <c r="B235" i="21"/>
  <c r="H234" i="21"/>
  <c r="G234" i="21"/>
  <c r="F234" i="21"/>
  <c r="E234" i="21"/>
  <c r="D234" i="21"/>
  <c r="C234" i="21"/>
  <c r="B234" i="21"/>
  <c r="H233" i="21"/>
  <c r="G233" i="21"/>
  <c r="F233" i="21"/>
  <c r="E233" i="21"/>
  <c r="D233" i="21"/>
  <c r="C233" i="21"/>
  <c r="B233" i="21"/>
  <c r="H232" i="21"/>
  <c r="G232" i="21"/>
  <c r="F232" i="21"/>
  <c r="E232" i="21"/>
  <c r="D232" i="21"/>
  <c r="C232" i="21"/>
  <c r="B232" i="21"/>
  <c r="H231" i="21"/>
  <c r="G231" i="21"/>
  <c r="F231" i="21"/>
  <c r="E231" i="21"/>
  <c r="D231" i="21"/>
  <c r="C231" i="21"/>
  <c r="B231" i="21"/>
  <c r="H230" i="21"/>
  <c r="G230" i="21"/>
  <c r="F230" i="21"/>
  <c r="E230" i="21"/>
  <c r="D230" i="21"/>
  <c r="C230" i="21"/>
  <c r="B230" i="21"/>
  <c r="H229" i="21"/>
  <c r="G229" i="21"/>
  <c r="F229" i="21"/>
  <c r="E229" i="21"/>
  <c r="D229" i="21"/>
  <c r="C229" i="21"/>
  <c r="B229" i="21"/>
  <c r="H228" i="21"/>
  <c r="G228" i="21"/>
  <c r="F228" i="21"/>
  <c r="E228" i="21"/>
  <c r="D228" i="21"/>
  <c r="C228" i="21"/>
  <c r="B228" i="21"/>
  <c r="H227" i="21"/>
  <c r="G227" i="21"/>
  <c r="F227" i="21"/>
  <c r="E227" i="21"/>
  <c r="D227" i="21"/>
  <c r="C227" i="21"/>
  <c r="B227" i="21"/>
  <c r="H226" i="21"/>
  <c r="G226" i="21"/>
  <c r="F226" i="21"/>
  <c r="E226" i="21"/>
  <c r="D226" i="21"/>
  <c r="C226" i="21"/>
  <c r="B226" i="21"/>
  <c r="H225" i="21"/>
  <c r="G225" i="21"/>
  <c r="F225" i="21"/>
  <c r="E225" i="21"/>
  <c r="D225" i="21"/>
  <c r="C225" i="21"/>
  <c r="B225" i="21"/>
  <c r="H224" i="21"/>
  <c r="G224" i="21"/>
  <c r="F224" i="21"/>
  <c r="E224" i="21"/>
  <c r="D224" i="21"/>
  <c r="C224" i="21"/>
  <c r="B224" i="21"/>
  <c r="H223" i="21"/>
  <c r="G223" i="21"/>
  <c r="F223" i="21"/>
  <c r="E223" i="21"/>
  <c r="D223" i="21"/>
  <c r="C223" i="21"/>
  <c r="B223" i="21"/>
  <c r="H222" i="21"/>
  <c r="G222" i="21"/>
  <c r="F222" i="21"/>
  <c r="E222" i="21"/>
  <c r="D222" i="21"/>
  <c r="C222" i="21"/>
  <c r="B222" i="21"/>
  <c r="H221" i="21"/>
  <c r="G221" i="21"/>
  <c r="F221" i="21"/>
  <c r="E221" i="21"/>
  <c r="D221" i="21"/>
  <c r="C221" i="21"/>
  <c r="B221" i="21"/>
  <c r="H220" i="21"/>
  <c r="G220" i="21"/>
  <c r="F220" i="21"/>
  <c r="E220" i="21"/>
  <c r="D220" i="21"/>
  <c r="C220" i="21"/>
  <c r="B220" i="21"/>
  <c r="H219" i="21"/>
  <c r="G219" i="21"/>
  <c r="F219" i="21"/>
  <c r="E219" i="21"/>
  <c r="D219" i="21"/>
  <c r="C219" i="21"/>
  <c r="B219" i="21"/>
  <c r="H218" i="21"/>
  <c r="G218" i="21"/>
  <c r="F218" i="21"/>
  <c r="E218" i="21"/>
  <c r="D218" i="21"/>
  <c r="C218" i="21"/>
  <c r="B218" i="21"/>
  <c r="H217" i="21"/>
  <c r="G217" i="21"/>
  <c r="F217" i="21"/>
  <c r="E217" i="21"/>
  <c r="D217" i="21"/>
  <c r="C217" i="21"/>
  <c r="B217" i="21"/>
  <c r="M189" i="21"/>
  <c r="M188" i="21"/>
  <c r="M187" i="21"/>
  <c r="M186" i="21"/>
  <c r="M185" i="21"/>
  <c r="M184" i="21"/>
  <c r="M183" i="21"/>
  <c r="M182" i="21"/>
  <c r="M181" i="21"/>
  <c r="M180" i="21"/>
  <c r="M179" i="21"/>
  <c r="M178" i="21"/>
  <c r="M177" i="21"/>
  <c r="M176" i="21"/>
  <c r="M175" i="21"/>
  <c r="M174" i="21"/>
  <c r="M173" i="21"/>
  <c r="M172" i="21"/>
  <c r="M171" i="21"/>
  <c r="M170" i="21"/>
  <c r="M169" i="21"/>
  <c r="M168" i="21"/>
  <c r="M167" i="21"/>
  <c r="M166" i="21"/>
  <c r="M165" i="21"/>
  <c r="R121" i="21"/>
  <c r="Q121" i="21"/>
  <c r="P121" i="21"/>
  <c r="O121" i="21"/>
  <c r="N121" i="21"/>
  <c r="M121" i="21"/>
  <c r="L121" i="21"/>
  <c r="R120" i="21"/>
  <c r="Q120" i="21"/>
  <c r="P120" i="21"/>
  <c r="O120" i="21"/>
  <c r="N120" i="21"/>
  <c r="M120" i="21"/>
  <c r="L120" i="21"/>
  <c r="R119" i="21"/>
  <c r="Q119" i="21"/>
  <c r="P119" i="21"/>
  <c r="O119" i="21"/>
  <c r="N119" i="21"/>
  <c r="M119" i="21"/>
  <c r="L119" i="21"/>
  <c r="R118" i="21"/>
  <c r="Q118" i="21"/>
  <c r="P118" i="21"/>
  <c r="O118" i="21"/>
  <c r="N118" i="21"/>
  <c r="M118" i="21"/>
  <c r="L118" i="21"/>
  <c r="R117" i="21"/>
  <c r="Q117" i="21"/>
  <c r="P117" i="21"/>
  <c r="O117" i="21"/>
  <c r="N117" i="21"/>
  <c r="M117" i="21"/>
  <c r="L117" i="21"/>
  <c r="R116" i="21"/>
  <c r="Q116" i="21"/>
  <c r="P116" i="21"/>
  <c r="O116" i="21"/>
  <c r="N116" i="21"/>
  <c r="M116" i="21"/>
  <c r="L116" i="21"/>
  <c r="R115" i="21"/>
  <c r="Q115" i="21"/>
  <c r="P115" i="21"/>
  <c r="O115" i="21"/>
  <c r="N115" i="21"/>
  <c r="M115" i="21"/>
  <c r="L115" i="21"/>
  <c r="R114" i="21"/>
  <c r="Q114" i="21"/>
  <c r="P114" i="21"/>
  <c r="O114" i="21"/>
  <c r="N114" i="21"/>
  <c r="M114" i="21"/>
  <c r="L114" i="21"/>
  <c r="R113" i="21"/>
  <c r="Q113" i="21"/>
  <c r="P113" i="21"/>
  <c r="O113" i="21"/>
  <c r="N113" i="21"/>
  <c r="M113" i="21"/>
  <c r="L113" i="21"/>
  <c r="R112" i="21"/>
  <c r="Q112" i="21"/>
  <c r="P112" i="21"/>
  <c r="O112" i="21"/>
  <c r="N112" i="21"/>
  <c r="M112" i="21"/>
  <c r="L112" i="21"/>
  <c r="R111" i="21"/>
  <c r="Q111" i="21"/>
  <c r="P111" i="21"/>
  <c r="O111" i="21"/>
  <c r="N111" i="21"/>
  <c r="M111" i="21"/>
  <c r="L111" i="21"/>
  <c r="R110" i="21"/>
  <c r="Q110" i="21"/>
  <c r="P110" i="21"/>
  <c r="O110" i="21"/>
  <c r="N110" i="21"/>
  <c r="M110" i="21"/>
  <c r="L110" i="21"/>
  <c r="R109" i="21"/>
  <c r="Q109" i="21"/>
  <c r="P109" i="21"/>
  <c r="O109" i="21"/>
  <c r="N109" i="21"/>
  <c r="M109" i="21"/>
  <c r="L109" i="21"/>
  <c r="R108" i="21"/>
  <c r="Q108" i="21"/>
  <c r="P108" i="21"/>
  <c r="O108" i="21"/>
  <c r="N108" i="21"/>
  <c r="M108" i="21"/>
  <c r="L108" i="21"/>
  <c r="R107" i="21"/>
  <c r="Q107" i="21"/>
  <c r="P107" i="21"/>
  <c r="O107" i="21"/>
  <c r="N107" i="21"/>
  <c r="M107" i="21"/>
  <c r="L107" i="21"/>
  <c r="R106" i="21"/>
  <c r="Q106" i="21"/>
  <c r="P106" i="21"/>
  <c r="O106" i="21"/>
  <c r="N106" i="21"/>
  <c r="M106" i="21"/>
  <c r="L106" i="21"/>
  <c r="R105" i="21"/>
  <c r="Q105" i="21"/>
  <c r="P105" i="21"/>
  <c r="O105" i="21"/>
  <c r="N105" i="21"/>
  <c r="M105" i="21"/>
  <c r="L105" i="21"/>
  <c r="R104" i="21"/>
  <c r="Q104" i="21"/>
  <c r="P104" i="21"/>
  <c r="O104" i="21"/>
  <c r="N104" i="21"/>
  <c r="M104" i="21"/>
  <c r="L104" i="21"/>
  <c r="R103" i="21"/>
  <c r="Q103" i="21"/>
  <c r="P103" i="21"/>
  <c r="O103" i="21"/>
  <c r="N103" i="21"/>
  <c r="M103" i="21"/>
  <c r="L103" i="21"/>
  <c r="R102" i="21"/>
  <c r="Q102" i="21"/>
  <c r="P102" i="21"/>
  <c r="O102" i="21"/>
  <c r="N102" i="21"/>
  <c r="M102" i="21"/>
  <c r="L102" i="21"/>
  <c r="R101" i="21"/>
  <c r="Q101" i="21"/>
  <c r="P101" i="21"/>
  <c r="O101" i="21"/>
  <c r="N101" i="21"/>
  <c r="M101" i="21"/>
  <c r="L101" i="21"/>
  <c r="R100" i="21"/>
  <c r="Q100" i="21"/>
  <c r="P100" i="21"/>
  <c r="O100" i="21"/>
  <c r="N100" i="21"/>
  <c r="M100" i="21"/>
  <c r="L100" i="21"/>
  <c r="R99" i="21"/>
  <c r="Q99" i="21"/>
  <c r="P99" i="21"/>
  <c r="O99" i="21"/>
  <c r="N99" i="21"/>
  <c r="M99" i="21"/>
  <c r="L99" i="21"/>
  <c r="R98" i="21"/>
  <c r="Q98" i="21"/>
  <c r="P98" i="21"/>
  <c r="O98" i="21"/>
  <c r="N98" i="21"/>
  <c r="M98" i="21"/>
  <c r="L98" i="21"/>
  <c r="R97" i="21"/>
  <c r="Q97" i="21"/>
  <c r="P97" i="21"/>
  <c r="O97" i="21"/>
  <c r="N97" i="21"/>
  <c r="M97" i="21"/>
  <c r="L97" i="21"/>
  <c r="R91" i="21"/>
  <c r="Q91" i="21"/>
  <c r="P91" i="21"/>
  <c r="O91" i="21"/>
  <c r="N91" i="21"/>
  <c r="M91" i="21"/>
  <c r="L91" i="21"/>
  <c r="R90" i="21"/>
  <c r="Q90" i="21"/>
  <c r="P90" i="21"/>
  <c r="O90" i="21"/>
  <c r="N90" i="21"/>
  <c r="M90" i="21"/>
  <c r="L90" i="21"/>
  <c r="R89" i="21"/>
  <c r="Q89" i="21"/>
  <c r="P89" i="21"/>
  <c r="O89" i="21"/>
  <c r="N89" i="21"/>
  <c r="M89" i="21"/>
  <c r="L89" i="21"/>
  <c r="R88" i="21"/>
  <c r="Q88" i="21"/>
  <c r="P88" i="21"/>
  <c r="O88" i="21"/>
  <c r="N88" i="21"/>
  <c r="M88" i="21"/>
  <c r="L88" i="21"/>
  <c r="R87" i="21"/>
  <c r="Q87" i="21"/>
  <c r="P87" i="21"/>
  <c r="O87" i="21"/>
  <c r="N87" i="21"/>
  <c r="M87" i="21"/>
  <c r="L87" i="21"/>
  <c r="R86" i="21"/>
  <c r="Q86" i="21"/>
  <c r="P86" i="21"/>
  <c r="O86" i="21"/>
  <c r="N86" i="21"/>
  <c r="M86" i="21"/>
  <c r="L86" i="21"/>
  <c r="R85" i="21"/>
  <c r="Q85" i="21"/>
  <c r="P85" i="21"/>
  <c r="O85" i="21"/>
  <c r="N85" i="21"/>
  <c r="M85" i="21"/>
  <c r="L85" i="21"/>
  <c r="R84" i="21"/>
  <c r="Q84" i="21"/>
  <c r="P84" i="21"/>
  <c r="O84" i="21"/>
  <c r="N84" i="21"/>
  <c r="M84" i="21"/>
  <c r="L84" i="21"/>
  <c r="R83" i="21"/>
  <c r="Q83" i="21"/>
  <c r="P83" i="21"/>
  <c r="O83" i="21"/>
  <c r="N83" i="21"/>
  <c r="M83" i="21"/>
  <c r="L83" i="21"/>
  <c r="R82" i="21"/>
  <c r="Q82" i="21"/>
  <c r="P82" i="21"/>
  <c r="O82" i="21"/>
  <c r="N82" i="21"/>
  <c r="M82" i="21"/>
  <c r="L82" i="21"/>
  <c r="R81" i="21"/>
  <c r="Q81" i="21"/>
  <c r="P81" i="21"/>
  <c r="O81" i="21"/>
  <c r="N81" i="21"/>
  <c r="M81" i="21"/>
  <c r="L81" i="21"/>
  <c r="R80" i="21"/>
  <c r="Q80" i="21"/>
  <c r="P80" i="21"/>
  <c r="O80" i="21"/>
  <c r="N80" i="21"/>
  <c r="M80" i="21"/>
  <c r="L80" i="21"/>
  <c r="R79" i="21"/>
  <c r="Q79" i="21"/>
  <c r="P79" i="21"/>
  <c r="O79" i="21"/>
  <c r="N79" i="21"/>
  <c r="M79" i="21"/>
  <c r="L79" i="21"/>
  <c r="R78" i="21"/>
  <c r="Q78" i="21"/>
  <c r="P78" i="21"/>
  <c r="O78" i="21"/>
  <c r="N78" i="21"/>
  <c r="M78" i="21"/>
  <c r="L78" i="21"/>
  <c r="R77" i="21"/>
  <c r="Q77" i="21"/>
  <c r="P77" i="21"/>
  <c r="O77" i="21"/>
  <c r="N77" i="21"/>
  <c r="M77" i="21"/>
  <c r="L77" i="21"/>
  <c r="R76" i="21"/>
  <c r="Q76" i="21"/>
  <c r="P76" i="21"/>
  <c r="O76" i="21"/>
  <c r="N76" i="21"/>
  <c r="M76" i="21"/>
  <c r="L76" i="21"/>
  <c r="R75" i="21"/>
  <c r="Q75" i="21"/>
  <c r="P75" i="21"/>
  <c r="O75" i="21"/>
  <c r="N75" i="21"/>
  <c r="M75" i="21"/>
  <c r="L75" i="21"/>
  <c r="R74" i="21"/>
  <c r="Q74" i="21"/>
  <c r="P74" i="21"/>
  <c r="O74" i="21"/>
  <c r="N74" i="21"/>
  <c r="M74" i="21"/>
  <c r="L74" i="21"/>
  <c r="R73" i="21"/>
  <c r="Q73" i="21"/>
  <c r="P73" i="21"/>
  <c r="O73" i="21"/>
  <c r="N73" i="21"/>
  <c r="M73" i="21"/>
  <c r="L73" i="21"/>
  <c r="R72" i="21"/>
  <c r="Q72" i="21"/>
  <c r="P72" i="21"/>
  <c r="O72" i="21"/>
  <c r="N72" i="21"/>
  <c r="M72" i="21"/>
  <c r="L72" i="21"/>
  <c r="R71" i="21"/>
  <c r="Q71" i="21"/>
  <c r="P71" i="21"/>
  <c r="O71" i="21"/>
  <c r="N71" i="21"/>
  <c r="M71" i="21"/>
  <c r="L71" i="21"/>
  <c r="R70" i="21"/>
  <c r="Q70" i="21"/>
  <c r="P70" i="21"/>
  <c r="O70" i="21"/>
  <c r="N70" i="21"/>
  <c r="M70" i="21"/>
  <c r="L70" i="21"/>
  <c r="R69" i="21"/>
  <c r="Q69" i="21"/>
  <c r="P69" i="21"/>
  <c r="O69" i="21"/>
  <c r="N69" i="21"/>
  <c r="M69" i="21"/>
  <c r="L69" i="21"/>
  <c r="R68" i="21"/>
  <c r="Q68" i="21"/>
  <c r="P68" i="21"/>
  <c r="O68" i="21"/>
  <c r="N68" i="21"/>
  <c r="M68" i="21"/>
  <c r="L68" i="21"/>
  <c r="R67" i="21"/>
  <c r="Q67" i="21"/>
  <c r="P67" i="21"/>
  <c r="O67" i="21"/>
  <c r="N67" i="21"/>
  <c r="M67" i="21"/>
  <c r="L67" i="21"/>
  <c r="R61" i="21"/>
  <c r="Q61" i="21"/>
  <c r="P61" i="21"/>
  <c r="O61" i="21"/>
  <c r="N61" i="21"/>
  <c r="M61" i="21"/>
  <c r="L61" i="21"/>
  <c r="R60" i="21"/>
  <c r="Q60" i="21"/>
  <c r="P60" i="21"/>
  <c r="O60" i="21"/>
  <c r="N60" i="21"/>
  <c r="M60" i="21"/>
  <c r="L60" i="21"/>
  <c r="R59" i="21"/>
  <c r="Q59" i="21"/>
  <c r="P59" i="21"/>
  <c r="O59" i="21"/>
  <c r="N59" i="21"/>
  <c r="M59" i="21"/>
  <c r="L59" i="21"/>
  <c r="R58" i="21"/>
  <c r="Q58" i="21"/>
  <c r="P58" i="21"/>
  <c r="O58" i="21"/>
  <c r="N58" i="21"/>
  <c r="M58" i="21"/>
  <c r="L58" i="21"/>
  <c r="R57" i="21"/>
  <c r="Q57" i="21"/>
  <c r="P57" i="21"/>
  <c r="O57" i="21"/>
  <c r="N57" i="21"/>
  <c r="M57" i="21"/>
  <c r="L57" i="21"/>
  <c r="R56" i="21"/>
  <c r="Q56" i="21"/>
  <c r="P56" i="21"/>
  <c r="O56" i="21"/>
  <c r="N56" i="21"/>
  <c r="M56" i="21"/>
  <c r="L56" i="21"/>
  <c r="R55" i="21"/>
  <c r="Q55" i="21"/>
  <c r="P55" i="21"/>
  <c r="O55" i="21"/>
  <c r="N55" i="21"/>
  <c r="M55" i="21"/>
  <c r="L55" i="21"/>
  <c r="R54" i="21"/>
  <c r="Q54" i="21"/>
  <c r="P54" i="21"/>
  <c r="O54" i="21"/>
  <c r="N54" i="21"/>
  <c r="M54" i="21"/>
  <c r="L54" i="21"/>
  <c r="R53" i="21"/>
  <c r="Q53" i="21"/>
  <c r="P53" i="21"/>
  <c r="O53" i="21"/>
  <c r="N53" i="21"/>
  <c r="M53" i="21"/>
  <c r="L53" i="21"/>
  <c r="R52" i="21"/>
  <c r="Q52" i="21"/>
  <c r="P52" i="21"/>
  <c r="O52" i="21"/>
  <c r="N52" i="21"/>
  <c r="M52" i="21"/>
  <c r="L52" i="21"/>
  <c r="R51" i="21"/>
  <c r="Q51" i="21"/>
  <c r="P51" i="21"/>
  <c r="O51" i="21"/>
  <c r="N51" i="21"/>
  <c r="M51" i="21"/>
  <c r="L51" i="21"/>
  <c r="R50" i="21"/>
  <c r="Q50" i="21"/>
  <c r="P50" i="21"/>
  <c r="O50" i="21"/>
  <c r="N50" i="21"/>
  <c r="M50" i="21"/>
  <c r="L50" i="21"/>
  <c r="R49" i="21"/>
  <c r="Q49" i="21"/>
  <c r="P49" i="21"/>
  <c r="O49" i="21"/>
  <c r="N49" i="21"/>
  <c r="M49" i="21"/>
  <c r="L49" i="21"/>
  <c r="R48" i="21"/>
  <c r="Q48" i="21"/>
  <c r="P48" i="21"/>
  <c r="O48" i="21"/>
  <c r="N48" i="21"/>
  <c r="M48" i="21"/>
  <c r="L48" i="21"/>
  <c r="R47" i="21"/>
  <c r="Q47" i="21"/>
  <c r="P47" i="21"/>
  <c r="O47" i="21"/>
  <c r="N47" i="21"/>
  <c r="M47" i="21"/>
  <c r="L47" i="21"/>
  <c r="R46" i="21"/>
  <c r="Q46" i="21"/>
  <c r="P46" i="21"/>
  <c r="O46" i="21"/>
  <c r="N46" i="21"/>
  <c r="M46" i="21"/>
  <c r="L46" i="21"/>
  <c r="R45" i="21"/>
  <c r="Q45" i="21"/>
  <c r="P45" i="21"/>
  <c r="O45" i="21"/>
  <c r="N45" i="21"/>
  <c r="M45" i="21"/>
  <c r="L45" i="21"/>
  <c r="R44" i="21"/>
  <c r="Q44" i="21"/>
  <c r="P44" i="21"/>
  <c r="O44" i="21"/>
  <c r="N44" i="21"/>
  <c r="M44" i="21"/>
  <c r="L44" i="21"/>
  <c r="R43" i="21"/>
  <c r="Q43" i="21"/>
  <c r="P43" i="21"/>
  <c r="O43" i="21"/>
  <c r="N43" i="21"/>
  <c r="M43" i="21"/>
  <c r="L43" i="21"/>
  <c r="R42" i="21"/>
  <c r="Q42" i="21"/>
  <c r="P42" i="21"/>
  <c r="O42" i="21"/>
  <c r="N42" i="21"/>
  <c r="M42" i="21"/>
  <c r="L42" i="21"/>
  <c r="R41" i="21"/>
  <c r="Q41" i="21"/>
  <c r="P41" i="21"/>
  <c r="O41" i="21"/>
  <c r="N41" i="21"/>
  <c r="M41" i="21"/>
  <c r="L41" i="21"/>
  <c r="R40" i="21"/>
  <c r="Q40" i="21"/>
  <c r="P40" i="21"/>
  <c r="O40" i="21"/>
  <c r="N40" i="21"/>
  <c r="M40" i="21"/>
  <c r="L40" i="21"/>
  <c r="R39" i="21"/>
  <c r="Q39" i="21"/>
  <c r="P39" i="21"/>
  <c r="O39" i="21"/>
  <c r="N39" i="21"/>
  <c r="M39" i="21"/>
  <c r="L39" i="21"/>
  <c r="R38" i="21"/>
  <c r="Q38" i="21"/>
  <c r="P38" i="21"/>
  <c r="O38" i="21"/>
  <c r="N38" i="21"/>
  <c r="M38" i="21"/>
  <c r="L38" i="21"/>
  <c r="R37" i="21"/>
  <c r="Q37" i="21"/>
  <c r="P37" i="21"/>
  <c r="O37" i="21"/>
  <c r="N37" i="21"/>
  <c r="M37" i="21"/>
  <c r="L37" i="21"/>
  <c r="R31" i="21"/>
  <c r="Q31" i="21"/>
  <c r="P31" i="21"/>
  <c r="O31" i="21"/>
  <c r="N31" i="21"/>
  <c r="M31" i="21"/>
  <c r="L31" i="21"/>
  <c r="H31" i="21"/>
  <c r="G31" i="21"/>
  <c r="F31" i="21"/>
  <c r="E31" i="21"/>
  <c r="D31" i="21"/>
  <c r="C31" i="21"/>
  <c r="B31" i="21"/>
  <c r="R30" i="21"/>
  <c r="Q30" i="21"/>
  <c r="P30" i="21"/>
  <c r="O30" i="21"/>
  <c r="N30" i="21"/>
  <c r="M30" i="21"/>
  <c r="L30" i="21"/>
  <c r="H30" i="21"/>
  <c r="G30" i="21"/>
  <c r="F30" i="21"/>
  <c r="E30" i="21"/>
  <c r="D30" i="21"/>
  <c r="C30" i="21"/>
  <c r="B30" i="21"/>
  <c r="R29" i="21"/>
  <c r="Q29" i="21"/>
  <c r="P29" i="21"/>
  <c r="O29" i="21"/>
  <c r="N29" i="21"/>
  <c r="M29" i="21"/>
  <c r="L29" i="21"/>
  <c r="H29" i="21"/>
  <c r="G29" i="21"/>
  <c r="F29" i="21"/>
  <c r="E29" i="21"/>
  <c r="D29" i="21"/>
  <c r="C29" i="21"/>
  <c r="B29" i="21"/>
  <c r="R28" i="21"/>
  <c r="Q28" i="21"/>
  <c r="P28" i="21"/>
  <c r="O28" i="21"/>
  <c r="N28" i="21"/>
  <c r="M28" i="21"/>
  <c r="L28" i="21"/>
  <c r="H28" i="21"/>
  <c r="G28" i="21"/>
  <c r="F28" i="21"/>
  <c r="E28" i="21"/>
  <c r="D28" i="21"/>
  <c r="C28" i="21"/>
  <c r="B28" i="21"/>
  <c r="R27" i="21"/>
  <c r="Q27" i="21"/>
  <c r="P27" i="21"/>
  <c r="O27" i="21"/>
  <c r="N27" i="21"/>
  <c r="M27" i="21"/>
  <c r="L27" i="21"/>
  <c r="H27" i="21"/>
  <c r="G27" i="21"/>
  <c r="F27" i="21"/>
  <c r="E27" i="21"/>
  <c r="D27" i="21"/>
  <c r="C27" i="21"/>
  <c r="B27" i="21"/>
  <c r="R26" i="21"/>
  <c r="Q26" i="21"/>
  <c r="P26" i="21"/>
  <c r="O26" i="21"/>
  <c r="N26" i="21"/>
  <c r="M26" i="21"/>
  <c r="L26" i="21"/>
  <c r="H26" i="21"/>
  <c r="G26" i="21"/>
  <c r="F26" i="21"/>
  <c r="E26" i="21"/>
  <c r="D26" i="21"/>
  <c r="C26" i="21"/>
  <c r="B26" i="21"/>
  <c r="R25" i="21"/>
  <c r="Q25" i="21"/>
  <c r="P25" i="21"/>
  <c r="O25" i="21"/>
  <c r="N25" i="21"/>
  <c r="M25" i="21"/>
  <c r="L25" i="21"/>
  <c r="H25" i="21"/>
  <c r="G25" i="21"/>
  <c r="F25" i="21"/>
  <c r="E25" i="21"/>
  <c r="D25" i="21"/>
  <c r="C25" i="21"/>
  <c r="B25" i="21"/>
  <c r="R24" i="21"/>
  <c r="Q24" i="21"/>
  <c r="P24" i="21"/>
  <c r="O24" i="21"/>
  <c r="N24" i="21"/>
  <c r="M24" i="21"/>
  <c r="L24" i="21"/>
  <c r="H24" i="21"/>
  <c r="G24" i="21"/>
  <c r="F24" i="21"/>
  <c r="E24" i="21"/>
  <c r="D24" i="21"/>
  <c r="C24" i="21"/>
  <c r="B24" i="21"/>
  <c r="R23" i="21"/>
  <c r="Q23" i="21"/>
  <c r="P23" i="21"/>
  <c r="O23" i="21"/>
  <c r="N23" i="21"/>
  <c r="M23" i="21"/>
  <c r="L23" i="21"/>
  <c r="H23" i="21"/>
  <c r="G23" i="21"/>
  <c r="F23" i="21"/>
  <c r="E23" i="21"/>
  <c r="D23" i="21"/>
  <c r="C23" i="21"/>
  <c r="B23" i="21"/>
  <c r="R22" i="21"/>
  <c r="Q22" i="21"/>
  <c r="P22" i="21"/>
  <c r="O22" i="21"/>
  <c r="N22" i="21"/>
  <c r="M22" i="21"/>
  <c r="L22" i="21"/>
  <c r="H22" i="21"/>
  <c r="G22" i="21"/>
  <c r="F22" i="21"/>
  <c r="E22" i="21"/>
  <c r="D22" i="21"/>
  <c r="C22" i="21"/>
  <c r="B22" i="21"/>
  <c r="R21" i="21"/>
  <c r="Q21" i="21"/>
  <c r="P21" i="21"/>
  <c r="O21" i="21"/>
  <c r="N21" i="21"/>
  <c r="M21" i="21"/>
  <c r="L21" i="21"/>
  <c r="H21" i="21"/>
  <c r="G21" i="21"/>
  <c r="F21" i="21"/>
  <c r="E21" i="21"/>
  <c r="D21" i="21"/>
  <c r="C21" i="21"/>
  <c r="B21" i="21"/>
  <c r="R20" i="21"/>
  <c r="Q20" i="21"/>
  <c r="P20" i="21"/>
  <c r="O20" i="21"/>
  <c r="N20" i="21"/>
  <c r="M20" i="21"/>
  <c r="L20" i="21"/>
  <c r="H20" i="21"/>
  <c r="G20" i="21"/>
  <c r="F20" i="21"/>
  <c r="E20" i="21"/>
  <c r="D20" i="21"/>
  <c r="C20" i="21"/>
  <c r="B20" i="21"/>
  <c r="R19" i="21"/>
  <c r="Q19" i="21"/>
  <c r="P19" i="21"/>
  <c r="O19" i="21"/>
  <c r="N19" i="21"/>
  <c r="M19" i="21"/>
  <c r="L19" i="21"/>
  <c r="H19" i="21"/>
  <c r="G19" i="21"/>
  <c r="F19" i="21"/>
  <c r="E19" i="21"/>
  <c r="D19" i="21"/>
  <c r="C19" i="21"/>
  <c r="B19" i="21"/>
  <c r="R18" i="21"/>
  <c r="Q18" i="21"/>
  <c r="P18" i="21"/>
  <c r="O18" i="21"/>
  <c r="N18" i="21"/>
  <c r="M18" i="21"/>
  <c r="L18" i="21"/>
  <c r="H18" i="21"/>
  <c r="G18" i="21"/>
  <c r="F18" i="21"/>
  <c r="E18" i="21"/>
  <c r="D18" i="21"/>
  <c r="C18" i="21"/>
  <c r="B18" i="21"/>
  <c r="R17" i="21"/>
  <c r="Q17" i="21"/>
  <c r="P17" i="21"/>
  <c r="O17" i="21"/>
  <c r="N17" i="21"/>
  <c r="M17" i="21"/>
  <c r="L17" i="21"/>
  <c r="H17" i="21"/>
  <c r="G17" i="21"/>
  <c r="F17" i="21"/>
  <c r="E17" i="21"/>
  <c r="D17" i="21"/>
  <c r="C17" i="21"/>
  <c r="B17" i="21"/>
  <c r="R16" i="21"/>
  <c r="Q16" i="21"/>
  <c r="P16" i="21"/>
  <c r="O16" i="21"/>
  <c r="N16" i="21"/>
  <c r="M16" i="21"/>
  <c r="L16" i="21"/>
  <c r="H16" i="21"/>
  <c r="G16" i="21"/>
  <c r="F16" i="21"/>
  <c r="E16" i="21"/>
  <c r="D16" i="21"/>
  <c r="C16" i="21"/>
  <c r="B16" i="21"/>
  <c r="R15" i="21"/>
  <c r="Q15" i="21"/>
  <c r="P15" i="21"/>
  <c r="O15" i="21"/>
  <c r="N15" i="21"/>
  <c r="M15" i="21"/>
  <c r="L15" i="21"/>
  <c r="H15" i="21"/>
  <c r="G15" i="21"/>
  <c r="F15" i="21"/>
  <c r="E15" i="21"/>
  <c r="D15" i="21"/>
  <c r="C15" i="21"/>
  <c r="B15" i="21"/>
  <c r="R14" i="21"/>
  <c r="Q14" i="21"/>
  <c r="P14" i="21"/>
  <c r="O14" i="21"/>
  <c r="N14" i="21"/>
  <c r="M14" i="21"/>
  <c r="L14" i="21"/>
  <c r="H14" i="21"/>
  <c r="G14" i="21"/>
  <c r="F14" i="21"/>
  <c r="E14" i="21"/>
  <c r="D14" i="21"/>
  <c r="C14" i="21"/>
  <c r="B14" i="21"/>
  <c r="R13" i="21"/>
  <c r="Q13" i="21"/>
  <c r="P13" i="21"/>
  <c r="O13" i="21"/>
  <c r="N13" i="21"/>
  <c r="M13" i="21"/>
  <c r="L13" i="21"/>
  <c r="H13" i="21"/>
  <c r="G13" i="21"/>
  <c r="F13" i="21"/>
  <c r="E13" i="21"/>
  <c r="D13" i="21"/>
  <c r="C13" i="21"/>
  <c r="B13" i="21"/>
  <c r="R12" i="21"/>
  <c r="Q12" i="21"/>
  <c r="P12" i="21"/>
  <c r="O12" i="21"/>
  <c r="N12" i="21"/>
  <c r="M12" i="21"/>
  <c r="L12" i="21"/>
  <c r="H12" i="21"/>
  <c r="G12" i="21"/>
  <c r="F12" i="21"/>
  <c r="E12" i="21"/>
  <c r="D12" i="21"/>
  <c r="C12" i="21"/>
  <c r="B12" i="21"/>
  <c r="R11" i="21"/>
  <c r="Q11" i="21"/>
  <c r="P11" i="21"/>
  <c r="O11" i="21"/>
  <c r="N11" i="21"/>
  <c r="M11" i="21"/>
  <c r="L11" i="21"/>
  <c r="H11" i="21"/>
  <c r="G11" i="21"/>
  <c r="F11" i="21"/>
  <c r="E11" i="21"/>
  <c r="D11" i="21"/>
  <c r="C11" i="21"/>
  <c r="B11" i="21"/>
  <c r="R10" i="21"/>
  <c r="Q10" i="21"/>
  <c r="P10" i="21"/>
  <c r="O10" i="21"/>
  <c r="N10" i="21"/>
  <c r="M10" i="21"/>
  <c r="L10" i="21"/>
  <c r="H10" i="21"/>
  <c r="G10" i="21"/>
  <c r="F10" i="21"/>
  <c r="E10" i="21"/>
  <c r="D10" i="21"/>
  <c r="C10" i="21"/>
  <c r="B10" i="21"/>
  <c r="R9" i="21"/>
  <c r="Q9" i="21"/>
  <c r="P9" i="21"/>
  <c r="O9" i="21"/>
  <c r="N9" i="21"/>
  <c r="M9" i="21"/>
  <c r="L9" i="21"/>
  <c r="H9" i="21"/>
  <c r="G9" i="21"/>
  <c r="F9" i="21"/>
  <c r="E9" i="21"/>
  <c r="D9" i="21"/>
  <c r="C9" i="21"/>
  <c r="B9" i="21"/>
  <c r="R8" i="21"/>
  <c r="Q8" i="21"/>
  <c r="P8" i="21"/>
  <c r="O8" i="21"/>
  <c r="N8" i="21"/>
  <c r="M8" i="21"/>
  <c r="L8" i="21"/>
  <c r="H8" i="21"/>
  <c r="G8" i="21"/>
  <c r="F8" i="21"/>
  <c r="E8" i="21"/>
  <c r="D8" i="21"/>
  <c r="C8" i="21"/>
  <c r="B8" i="21"/>
  <c r="R7" i="21"/>
  <c r="Q7" i="21"/>
  <c r="P7" i="21"/>
  <c r="O7" i="21"/>
  <c r="N7" i="21"/>
  <c r="M7" i="21"/>
  <c r="L7" i="21"/>
  <c r="H7" i="21"/>
  <c r="G7" i="21"/>
  <c r="F7" i="21"/>
  <c r="E7" i="21"/>
  <c r="D7" i="21"/>
  <c r="C7" i="21"/>
  <c r="B7" i="21"/>
  <c r="G357" i="19"/>
  <c r="F357" i="19"/>
  <c r="E357" i="19"/>
  <c r="D357" i="19"/>
  <c r="C357" i="19"/>
  <c r="B357" i="19"/>
  <c r="G356" i="19"/>
  <c r="F356" i="19"/>
  <c r="E356" i="19"/>
  <c r="D356" i="19"/>
  <c r="C356" i="19"/>
  <c r="B356" i="19"/>
  <c r="G355" i="19"/>
  <c r="F355" i="19"/>
  <c r="E355" i="19"/>
  <c r="D355" i="19"/>
  <c r="C355" i="19"/>
  <c r="B355" i="19"/>
  <c r="G354" i="19"/>
  <c r="F354" i="19"/>
  <c r="E354" i="19"/>
  <c r="D354" i="19"/>
  <c r="C354" i="19"/>
  <c r="B354" i="19"/>
  <c r="G353" i="19"/>
  <c r="F353" i="19"/>
  <c r="E353" i="19"/>
  <c r="D353" i="19"/>
  <c r="C353" i="19"/>
  <c r="B353" i="19"/>
  <c r="G352" i="19"/>
  <c r="F352" i="19"/>
  <c r="E352" i="19"/>
  <c r="D352" i="19"/>
  <c r="C352" i="19"/>
  <c r="B352" i="19"/>
  <c r="G351" i="19"/>
  <c r="F351" i="19"/>
  <c r="E351" i="19"/>
  <c r="D351" i="19"/>
  <c r="C351" i="19"/>
  <c r="B351" i="19"/>
  <c r="G350" i="19"/>
  <c r="F350" i="19"/>
  <c r="E350" i="19"/>
  <c r="D350" i="19"/>
  <c r="C350" i="19"/>
  <c r="B350" i="19"/>
  <c r="G349" i="19"/>
  <c r="F349" i="19"/>
  <c r="E349" i="19"/>
  <c r="D349" i="19"/>
  <c r="C349" i="19"/>
  <c r="B349" i="19"/>
  <c r="G348" i="19"/>
  <c r="F348" i="19"/>
  <c r="E348" i="19"/>
  <c r="D348" i="19"/>
  <c r="C348" i="19"/>
  <c r="B348" i="19"/>
  <c r="G347" i="19"/>
  <c r="F347" i="19"/>
  <c r="E347" i="19"/>
  <c r="D347" i="19"/>
  <c r="C347" i="19"/>
  <c r="B347" i="19"/>
  <c r="G346" i="19"/>
  <c r="F346" i="19"/>
  <c r="E346" i="19"/>
  <c r="D346" i="19"/>
  <c r="C346" i="19"/>
  <c r="B346" i="19"/>
  <c r="G345" i="19"/>
  <c r="F345" i="19"/>
  <c r="E345" i="19"/>
  <c r="D345" i="19"/>
  <c r="C345" i="19"/>
  <c r="B345" i="19"/>
  <c r="G344" i="19"/>
  <c r="F344" i="19"/>
  <c r="E344" i="19"/>
  <c r="D344" i="19"/>
  <c r="C344" i="19"/>
  <c r="B344" i="19"/>
  <c r="G343" i="19"/>
  <c r="F343" i="19"/>
  <c r="E343" i="19"/>
  <c r="D343" i="19"/>
  <c r="C343" i="19"/>
  <c r="B343" i="19"/>
  <c r="G342" i="19"/>
  <c r="F342" i="19"/>
  <c r="E342" i="19"/>
  <c r="D342" i="19"/>
  <c r="C342" i="19"/>
  <c r="B342" i="19"/>
  <c r="G341" i="19"/>
  <c r="F341" i="19"/>
  <c r="E341" i="19"/>
  <c r="D341" i="19"/>
  <c r="C341" i="19"/>
  <c r="B341" i="19"/>
  <c r="G340" i="19"/>
  <c r="F340" i="19"/>
  <c r="E340" i="19"/>
  <c r="D340" i="19"/>
  <c r="C340" i="19"/>
  <c r="B340" i="19"/>
  <c r="G339" i="19"/>
  <c r="F339" i="19"/>
  <c r="E339" i="19"/>
  <c r="D339" i="19"/>
  <c r="C339" i="19"/>
  <c r="B339" i="19"/>
  <c r="G338" i="19"/>
  <c r="F338" i="19"/>
  <c r="E338" i="19"/>
  <c r="D338" i="19"/>
  <c r="C338" i="19"/>
  <c r="B338" i="19"/>
  <c r="G337" i="19"/>
  <c r="F337" i="19"/>
  <c r="E337" i="19"/>
  <c r="D337" i="19"/>
  <c r="C337" i="19"/>
  <c r="B337" i="19"/>
  <c r="G336" i="19"/>
  <c r="F336" i="19"/>
  <c r="E336" i="19"/>
  <c r="D336" i="19"/>
  <c r="C336" i="19"/>
  <c r="B336" i="19"/>
  <c r="G335" i="19"/>
  <c r="F335" i="19"/>
  <c r="E335" i="19"/>
  <c r="D335" i="19"/>
  <c r="C335" i="19"/>
  <c r="B335" i="19"/>
  <c r="G334" i="19"/>
  <c r="F334" i="19"/>
  <c r="E334" i="19"/>
  <c r="D334" i="19"/>
  <c r="C334" i="19"/>
  <c r="B334" i="19"/>
  <c r="G333" i="19"/>
  <c r="F333" i="19"/>
  <c r="E333" i="19"/>
  <c r="D333" i="19"/>
  <c r="C333" i="19"/>
  <c r="B333" i="19"/>
  <c r="G357" i="20"/>
  <c r="F357" i="20"/>
  <c r="E357" i="20"/>
  <c r="D357" i="20"/>
  <c r="C357" i="20"/>
  <c r="B357" i="20"/>
  <c r="G356" i="20"/>
  <c r="F356" i="20"/>
  <c r="E356" i="20"/>
  <c r="D356" i="20"/>
  <c r="C356" i="20"/>
  <c r="B356" i="20"/>
  <c r="G355" i="20"/>
  <c r="F355" i="20"/>
  <c r="E355" i="20"/>
  <c r="D355" i="20"/>
  <c r="C355" i="20"/>
  <c r="B355" i="20"/>
  <c r="G354" i="20"/>
  <c r="F354" i="20"/>
  <c r="E354" i="20"/>
  <c r="D354" i="20"/>
  <c r="C354" i="20"/>
  <c r="B354" i="20"/>
  <c r="G353" i="20"/>
  <c r="F353" i="20"/>
  <c r="E353" i="20"/>
  <c r="D353" i="20"/>
  <c r="C353" i="20"/>
  <c r="B353" i="20"/>
  <c r="G352" i="20"/>
  <c r="F352" i="20"/>
  <c r="E352" i="20"/>
  <c r="D352" i="20"/>
  <c r="C352" i="20"/>
  <c r="B352" i="20"/>
  <c r="G351" i="20"/>
  <c r="F351" i="20"/>
  <c r="E351" i="20"/>
  <c r="D351" i="20"/>
  <c r="C351" i="20"/>
  <c r="B351" i="20"/>
  <c r="G350" i="20"/>
  <c r="F350" i="20"/>
  <c r="E350" i="20"/>
  <c r="D350" i="20"/>
  <c r="C350" i="20"/>
  <c r="B350" i="20"/>
  <c r="G349" i="20"/>
  <c r="F349" i="20"/>
  <c r="E349" i="20"/>
  <c r="D349" i="20"/>
  <c r="C349" i="20"/>
  <c r="B349" i="20"/>
  <c r="G348" i="20"/>
  <c r="F348" i="20"/>
  <c r="E348" i="20"/>
  <c r="D348" i="20"/>
  <c r="C348" i="20"/>
  <c r="B348" i="20"/>
  <c r="G347" i="20"/>
  <c r="F347" i="20"/>
  <c r="E347" i="20"/>
  <c r="D347" i="20"/>
  <c r="C347" i="20"/>
  <c r="B347" i="20"/>
  <c r="G346" i="20"/>
  <c r="F346" i="20"/>
  <c r="E346" i="20"/>
  <c r="D346" i="20"/>
  <c r="C346" i="20"/>
  <c r="B346" i="20"/>
  <c r="G345" i="20"/>
  <c r="F345" i="20"/>
  <c r="E345" i="20"/>
  <c r="D345" i="20"/>
  <c r="C345" i="20"/>
  <c r="B345" i="20"/>
  <c r="G344" i="20"/>
  <c r="F344" i="20"/>
  <c r="E344" i="20"/>
  <c r="D344" i="20"/>
  <c r="C344" i="20"/>
  <c r="B344" i="20"/>
  <c r="G343" i="20"/>
  <c r="F343" i="20"/>
  <c r="E343" i="20"/>
  <c r="D343" i="20"/>
  <c r="C343" i="20"/>
  <c r="B343" i="20"/>
  <c r="G342" i="20"/>
  <c r="F342" i="20"/>
  <c r="E342" i="20"/>
  <c r="D342" i="20"/>
  <c r="C342" i="20"/>
  <c r="B342" i="20"/>
  <c r="G341" i="20"/>
  <c r="F341" i="20"/>
  <c r="E341" i="20"/>
  <c r="D341" i="20"/>
  <c r="C341" i="20"/>
  <c r="B341" i="20"/>
  <c r="G340" i="20"/>
  <c r="F340" i="20"/>
  <c r="E340" i="20"/>
  <c r="D340" i="20"/>
  <c r="C340" i="20"/>
  <c r="B340" i="20"/>
  <c r="G339" i="20"/>
  <c r="F339" i="20"/>
  <c r="E339" i="20"/>
  <c r="D339" i="20"/>
  <c r="C339" i="20"/>
  <c r="B339" i="20"/>
  <c r="G338" i="20"/>
  <c r="F338" i="20"/>
  <c r="E338" i="20"/>
  <c r="D338" i="20"/>
  <c r="C338" i="20"/>
  <c r="B338" i="20"/>
  <c r="G337" i="20"/>
  <c r="F337" i="20"/>
  <c r="E337" i="20"/>
  <c r="D337" i="20"/>
  <c r="C337" i="20"/>
  <c r="B337" i="20"/>
  <c r="G336" i="20"/>
  <c r="F336" i="20"/>
  <c r="E336" i="20"/>
  <c r="D336" i="20"/>
  <c r="C336" i="20"/>
  <c r="B336" i="20"/>
  <c r="G335" i="20"/>
  <c r="F335" i="20"/>
  <c r="E335" i="20"/>
  <c r="D335" i="20"/>
  <c r="C335" i="20"/>
  <c r="B335" i="20"/>
  <c r="G334" i="20"/>
  <c r="F334" i="20"/>
  <c r="E334" i="20"/>
  <c r="D334" i="20"/>
  <c r="C334" i="20"/>
  <c r="B334" i="20"/>
  <c r="G333" i="20"/>
  <c r="F333" i="20"/>
  <c r="E333" i="20"/>
  <c r="D333" i="20"/>
  <c r="C333" i="20"/>
  <c r="B333" i="20"/>
  <c r="G357" i="18"/>
  <c r="F357" i="18"/>
  <c r="E357" i="18"/>
  <c r="D357" i="18"/>
  <c r="C357" i="18"/>
  <c r="B357" i="18"/>
  <c r="G356" i="18"/>
  <c r="F356" i="18"/>
  <c r="E356" i="18"/>
  <c r="D356" i="18"/>
  <c r="C356" i="18"/>
  <c r="B356" i="18"/>
  <c r="G355" i="18"/>
  <c r="F355" i="18"/>
  <c r="E355" i="18"/>
  <c r="D355" i="18"/>
  <c r="C355" i="18"/>
  <c r="B355" i="18"/>
  <c r="G354" i="18"/>
  <c r="F354" i="18"/>
  <c r="E354" i="18"/>
  <c r="D354" i="18"/>
  <c r="C354" i="18"/>
  <c r="B354" i="18"/>
  <c r="G353" i="18"/>
  <c r="F353" i="18"/>
  <c r="E353" i="18"/>
  <c r="D353" i="18"/>
  <c r="C353" i="18"/>
  <c r="B353" i="18"/>
  <c r="G352" i="18"/>
  <c r="F352" i="18"/>
  <c r="E352" i="18"/>
  <c r="D352" i="18"/>
  <c r="C352" i="18"/>
  <c r="B352" i="18"/>
  <c r="G351" i="18"/>
  <c r="F351" i="18"/>
  <c r="E351" i="18"/>
  <c r="D351" i="18"/>
  <c r="C351" i="18"/>
  <c r="B351" i="18"/>
  <c r="G350" i="18"/>
  <c r="F350" i="18"/>
  <c r="E350" i="18"/>
  <c r="D350" i="18"/>
  <c r="C350" i="18"/>
  <c r="B350" i="18"/>
  <c r="G349" i="18"/>
  <c r="F349" i="18"/>
  <c r="E349" i="18"/>
  <c r="D349" i="18"/>
  <c r="C349" i="18"/>
  <c r="B349" i="18"/>
  <c r="G348" i="18"/>
  <c r="F348" i="18"/>
  <c r="E348" i="18"/>
  <c r="D348" i="18"/>
  <c r="C348" i="18"/>
  <c r="B348" i="18"/>
  <c r="G347" i="18"/>
  <c r="F347" i="18"/>
  <c r="E347" i="18"/>
  <c r="D347" i="18"/>
  <c r="C347" i="18"/>
  <c r="B347" i="18"/>
  <c r="G346" i="18"/>
  <c r="F346" i="18"/>
  <c r="E346" i="18"/>
  <c r="D346" i="18"/>
  <c r="C346" i="18"/>
  <c r="B346" i="18"/>
  <c r="G345" i="18"/>
  <c r="F345" i="18"/>
  <c r="E345" i="18"/>
  <c r="D345" i="18"/>
  <c r="C345" i="18"/>
  <c r="B345" i="18"/>
  <c r="G344" i="18"/>
  <c r="F344" i="18"/>
  <c r="E344" i="18"/>
  <c r="D344" i="18"/>
  <c r="C344" i="18"/>
  <c r="B344" i="18"/>
  <c r="G343" i="18"/>
  <c r="F343" i="18"/>
  <c r="E343" i="18"/>
  <c r="D343" i="18"/>
  <c r="C343" i="18"/>
  <c r="B343" i="18"/>
  <c r="G342" i="18"/>
  <c r="F342" i="18"/>
  <c r="E342" i="18"/>
  <c r="D342" i="18"/>
  <c r="C342" i="18"/>
  <c r="B342" i="18"/>
  <c r="G341" i="18"/>
  <c r="F341" i="18"/>
  <c r="E341" i="18"/>
  <c r="D341" i="18"/>
  <c r="C341" i="18"/>
  <c r="B341" i="18"/>
  <c r="G340" i="18"/>
  <c r="F340" i="18"/>
  <c r="E340" i="18"/>
  <c r="D340" i="18"/>
  <c r="C340" i="18"/>
  <c r="B340" i="18"/>
  <c r="G339" i="18"/>
  <c r="F339" i="18"/>
  <c r="E339" i="18"/>
  <c r="D339" i="18"/>
  <c r="C339" i="18"/>
  <c r="B339" i="18"/>
  <c r="G338" i="18"/>
  <c r="F338" i="18"/>
  <c r="E338" i="18"/>
  <c r="D338" i="18"/>
  <c r="C338" i="18"/>
  <c r="B338" i="18"/>
  <c r="G337" i="18"/>
  <c r="F337" i="18"/>
  <c r="E337" i="18"/>
  <c r="D337" i="18"/>
  <c r="C337" i="18"/>
  <c r="B337" i="18"/>
  <c r="G336" i="18"/>
  <c r="F336" i="18"/>
  <c r="E336" i="18"/>
  <c r="D336" i="18"/>
  <c r="C336" i="18"/>
  <c r="B336" i="18"/>
  <c r="G335" i="18"/>
  <c r="F335" i="18"/>
  <c r="E335" i="18"/>
  <c r="D335" i="18"/>
  <c r="C335" i="18"/>
  <c r="B335" i="18"/>
  <c r="G334" i="18"/>
  <c r="F334" i="18"/>
  <c r="E334" i="18"/>
  <c r="D334" i="18"/>
  <c r="C334" i="18"/>
  <c r="B334" i="18"/>
  <c r="G333" i="18"/>
  <c r="F333" i="18"/>
  <c r="E333" i="18"/>
  <c r="D333" i="18"/>
  <c r="C333" i="18"/>
  <c r="B333" i="18"/>
  <c r="G357" i="17"/>
  <c r="F357" i="17"/>
  <c r="E357" i="17"/>
  <c r="D357" i="17"/>
  <c r="C357" i="17"/>
  <c r="B357" i="17"/>
  <c r="G356" i="17"/>
  <c r="F356" i="17"/>
  <c r="E356" i="17"/>
  <c r="D356" i="17"/>
  <c r="C356" i="17"/>
  <c r="B356" i="17"/>
  <c r="G355" i="17"/>
  <c r="F355" i="17"/>
  <c r="E355" i="17"/>
  <c r="D355" i="17"/>
  <c r="C355" i="17"/>
  <c r="B355" i="17"/>
  <c r="G354" i="17"/>
  <c r="F354" i="17"/>
  <c r="E354" i="17"/>
  <c r="D354" i="17"/>
  <c r="C354" i="17"/>
  <c r="B354" i="17"/>
  <c r="G353" i="17"/>
  <c r="F353" i="17"/>
  <c r="E353" i="17"/>
  <c r="D353" i="17"/>
  <c r="C353" i="17"/>
  <c r="B353" i="17"/>
  <c r="G352" i="17"/>
  <c r="F352" i="17"/>
  <c r="E352" i="17"/>
  <c r="D352" i="17"/>
  <c r="C352" i="17"/>
  <c r="B352" i="17"/>
  <c r="G351" i="17"/>
  <c r="F351" i="17"/>
  <c r="E351" i="17"/>
  <c r="D351" i="17"/>
  <c r="C351" i="17"/>
  <c r="B351" i="17"/>
  <c r="G350" i="17"/>
  <c r="F350" i="17"/>
  <c r="E350" i="17"/>
  <c r="D350" i="17"/>
  <c r="C350" i="17"/>
  <c r="B350" i="17"/>
  <c r="G349" i="17"/>
  <c r="F349" i="17"/>
  <c r="E349" i="17"/>
  <c r="D349" i="17"/>
  <c r="C349" i="17"/>
  <c r="B349" i="17"/>
  <c r="G348" i="17"/>
  <c r="F348" i="17"/>
  <c r="E348" i="17"/>
  <c r="D348" i="17"/>
  <c r="C348" i="17"/>
  <c r="B348" i="17"/>
  <c r="G347" i="17"/>
  <c r="F347" i="17"/>
  <c r="E347" i="17"/>
  <c r="D347" i="17"/>
  <c r="C347" i="17"/>
  <c r="B347" i="17"/>
  <c r="G346" i="17"/>
  <c r="F346" i="17"/>
  <c r="E346" i="17"/>
  <c r="D346" i="17"/>
  <c r="C346" i="17"/>
  <c r="B346" i="17"/>
  <c r="G345" i="17"/>
  <c r="F345" i="17"/>
  <c r="E345" i="17"/>
  <c r="D345" i="17"/>
  <c r="C345" i="17"/>
  <c r="B345" i="17"/>
  <c r="G344" i="17"/>
  <c r="F344" i="17"/>
  <c r="E344" i="17"/>
  <c r="D344" i="17"/>
  <c r="C344" i="17"/>
  <c r="B344" i="17"/>
  <c r="G343" i="17"/>
  <c r="F343" i="17"/>
  <c r="E343" i="17"/>
  <c r="D343" i="17"/>
  <c r="C343" i="17"/>
  <c r="B343" i="17"/>
  <c r="G342" i="17"/>
  <c r="F342" i="17"/>
  <c r="E342" i="17"/>
  <c r="D342" i="17"/>
  <c r="C342" i="17"/>
  <c r="B342" i="17"/>
  <c r="G341" i="17"/>
  <c r="F341" i="17"/>
  <c r="E341" i="17"/>
  <c r="D341" i="17"/>
  <c r="C341" i="17"/>
  <c r="B341" i="17"/>
  <c r="G340" i="17"/>
  <c r="F340" i="17"/>
  <c r="E340" i="17"/>
  <c r="D340" i="17"/>
  <c r="C340" i="17"/>
  <c r="B340" i="17"/>
  <c r="G339" i="17"/>
  <c r="F339" i="17"/>
  <c r="E339" i="17"/>
  <c r="D339" i="17"/>
  <c r="C339" i="17"/>
  <c r="B339" i="17"/>
  <c r="G338" i="17"/>
  <c r="F338" i="17"/>
  <c r="E338" i="17"/>
  <c r="D338" i="17"/>
  <c r="C338" i="17"/>
  <c r="B338" i="17"/>
  <c r="G337" i="17"/>
  <c r="F337" i="17"/>
  <c r="E337" i="17"/>
  <c r="D337" i="17"/>
  <c r="C337" i="17"/>
  <c r="B337" i="17"/>
  <c r="G336" i="17"/>
  <c r="F336" i="17"/>
  <c r="E336" i="17"/>
  <c r="D336" i="17"/>
  <c r="C336" i="17"/>
  <c r="B336" i="17"/>
  <c r="G335" i="17"/>
  <c r="F335" i="17"/>
  <c r="E335" i="17"/>
  <c r="D335" i="17"/>
  <c r="C335" i="17"/>
  <c r="B335" i="17"/>
  <c r="G334" i="17"/>
  <c r="F334" i="17"/>
  <c r="E334" i="17"/>
  <c r="D334" i="17"/>
  <c r="C334" i="17"/>
  <c r="B334" i="17"/>
  <c r="G333" i="17"/>
  <c r="F333" i="17"/>
  <c r="E333" i="17"/>
  <c r="D333" i="17"/>
  <c r="C333" i="17"/>
  <c r="B333" i="17"/>
  <c r="G357" i="16"/>
  <c r="F357" i="16"/>
  <c r="E357" i="16"/>
  <c r="D357" i="16"/>
  <c r="C357" i="16"/>
  <c r="B357" i="16"/>
  <c r="G356" i="16"/>
  <c r="F356" i="16"/>
  <c r="E356" i="16"/>
  <c r="D356" i="16"/>
  <c r="C356" i="16"/>
  <c r="B356" i="16"/>
  <c r="G355" i="16"/>
  <c r="F355" i="16"/>
  <c r="E355" i="16"/>
  <c r="D355" i="16"/>
  <c r="C355" i="16"/>
  <c r="B355" i="16"/>
  <c r="G354" i="16"/>
  <c r="F354" i="16"/>
  <c r="E354" i="16"/>
  <c r="D354" i="16"/>
  <c r="C354" i="16"/>
  <c r="B354" i="16"/>
  <c r="G353" i="16"/>
  <c r="F353" i="16"/>
  <c r="E353" i="16"/>
  <c r="D353" i="16"/>
  <c r="C353" i="16"/>
  <c r="B353" i="16"/>
  <c r="G352" i="16"/>
  <c r="F352" i="16"/>
  <c r="E352" i="16"/>
  <c r="D352" i="16"/>
  <c r="C352" i="16"/>
  <c r="B352" i="16"/>
  <c r="G351" i="16"/>
  <c r="F351" i="16"/>
  <c r="E351" i="16"/>
  <c r="D351" i="16"/>
  <c r="C351" i="16"/>
  <c r="B351" i="16"/>
  <c r="G350" i="16"/>
  <c r="F350" i="16"/>
  <c r="E350" i="16"/>
  <c r="D350" i="16"/>
  <c r="C350" i="16"/>
  <c r="B350" i="16"/>
  <c r="G349" i="16"/>
  <c r="F349" i="16"/>
  <c r="E349" i="16"/>
  <c r="D349" i="16"/>
  <c r="C349" i="16"/>
  <c r="B349" i="16"/>
  <c r="G348" i="16"/>
  <c r="F348" i="16"/>
  <c r="E348" i="16"/>
  <c r="D348" i="16"/>
  <c r="C348" i="16"/>
  <c r="B348" i="16"/>
  <c r="G347" i="16"/>
  <c r="F347" i="16"/>
  <c r="E347" i="16"/>
  <c r="D347" i="16"/>
  <c r="C347" i="16"/>
  <c r="B347" i="16"/>
  <c r="G346" i="16"/>
  <c r="F346" i="16"/>
  <c r="E346" i="16"/>
  <c r="D346" i="16"/>
  <c r="C346" i="16"/>
  <c r="B346" i="16"/>
  <c r="G345" i="16"/>
  <c r="F345" i="16"/>
  <c r="E345" i="16"/>
  <c r="D345" i="16"/>
  <c r="C345" i="16"/>
  <c r="B345" i="16"/>
  <c r="G344" i="16"/>
  <c r="F344" i="16"/>
  <c r="E344" i="16"/>
  <c r="D344" i="16"/>
  <c r="C344" i="16"/>
  <c r="B344" i="16"/>
  <c r="G343" i="16"/>
  <c r="F343" i="16"/>
  <c r="E343" i="16"/>
  <c r="D343" i="16"/>
  <c r="C343" i="16"/>
  <c r="B343" i="16"/>
  <c r="G342" i="16"/>
  <c r="F342" i="16"/>
  <c r="E342" i="16"/>
  <c r="D342" i="16"/>
  <c r="C342" i="16"/>
  <c r="B342" i="16"/>
  <c r="G341" i="16"/>
  <c r="F341" i="16"/>
  <c r="E341" i="16"/>
  <c r="D341" i="16"/>
  <c r="C341" i="16"/>
  <c r="B341" i="16"/>
  <c r="G340" i="16"/>
  <c r="F340" i="16"/>
  <c r="E340" i="16"/>
  <c r="D340" i="16"/>
  <c r="C340" i="16"/>
  <c r="B340" i="16"/>
  <c r="G339" i="16"/>
  <c r="F339" i="16"/>
  <c r="E339" i="16"/>
  <c r="D339" i="16"/>
  <c r="C339" i="16"/>
  <c r="B339" i="16"/>
  <c r="G338" i="16"/>
  <c r="F338" i="16"/>
  <c r="E338" i="16"/>
  <c r="D338" i="16"/>
  <c r="C338" i="16"/>
  <c r="B338" i="16"/>
  <c r="G337" i="16"/>
  <c r="F337" i="16"/>
  <c r="E337" i="16"/>
  <c r="D337" i="16"/>
  <c r="C337" i="16"/>
  <c r="B337" i="16"/>
  <c r="G336" i="16"/>
  <c r="F336" i="16"/>
  <c r="E336" i="16"/>
  <c r="D336" i="16"/>
  <c r="C336" i="16"/>
  <c r="B336" i="16"/>
  <c r="G335" i="16"/>
  <c r="F335" i="16"/>
  <c r="E335" i="16"/>
  <c r="D335" i="16"/>
  <c r="C335" i="16"/>
  <c r="B335" i="16"/>
  <c r="G334" i="16"/>
  <c r="F334" i="16"/>
  <c r="E334" i="16"/>
  <c r="D334" i="16"/>
  <c r="C334" i="16"/>
  <c r="B334" i="16"/>
  <c r="G333" i="16"/>
  <c r="F333" i="16"/>
  <c r="E333" i="16"/>
  <c r="D333" i="16"/>
  <c r="C333" i="16"/>
  <c r="B333" i="16"/>
  <c r="G357" i="15"/>
  <c r="F357" i="15"/>
  <c r="E357" i="15"/>
  <c r="D357" i="15"/>
  <c r="C357" i="15"/>
  <c r="B357" i="15"/>
  <c r="G356" i="15"/>
  <c r="F356" i="15"/>
  <c r="E356" i="15"/>
  <c r="D356" i="15"/>
  <c r="C356" i="15"/>
  <c r="B356" i="15"/>
  <c r="G355" i="15"/>
  <c r="F355" i="15"/>
  <c r="E355" i="15"/>
  <c r="D355" i="15"/>
  <c r="C355" i="15"/>
  <c r="B355" i="15"/>
  <c r="G354" i="15"/>
  <c r="F354" i="15"/>
  <c r="E354" i="15"/>
  <c r="D354" i="15"/>
  <c r="C354" i="15"/>
  <c r="B354" i="15"/>
  <c r="G353" i="15"/>
  <c r="F353" i="15"/>
  <c r="E353" i="15"/>
  <c r="D353" i="15"/>
  <c r="C353" i="15"/>
  <c r="B353" i="15"/>
  <c r="G352" i="15"/>
  <c r="F352" i="15"/>
  <c r="E352" i="15"/>
  <c r="D352" i="15"/>
  <c r="C352" i="15"/>
  <c r="B352" i="15"/>
  <c r="G351" i="15"/>
  <c r="F351" i="15"/>
  <c r="E351" i="15"/>
  <c r="D351" i="15"/>
  <c r="C351" i="15"/>
  <c r="B351" i="15"/>
  <c r="G350" i="15"/>
  <c r="F350" i="15"/>
  <c r="E350" i="15"/>
  <c r="D350" i="15"/>
  <c r="C350" i="15"/>
  <c r="B350" i="15"/>
  <c r="G349" i="15"/>
  <c r="F349" i="15"/>
  <c r="E349" i="15"/>
  <c r="D349" i="15"/>
  <c r="C349" i="15"/>
  <c r="B349" i="15"/>
  <c r="G348" i="15"/>
  <c r="F348" i="15"/>
  <c r="E348" i="15"/>
  <c r="D348" i="15"/>
  <c r="C348" i="15"/>
  <c r="B348" i="15"/>
  <c r="G347" i="15"/>
  <c r="F347" i="15"/>
  <c r="E347" i="15"/>
  <c r="D347" i="15"/>
  <c r="C347" i="15"/>
  <c r="B347" i="15"/>
  <c r="G346" i="15"/>
  <c r="F346" i="15"/>
  <c r="E346" i="15"/>
  <c r="D346" i="15"/>
  <c r="C346" i="15"/>
  <c r="B346" i="15"/>
  <c r="G345" i="15"/>
  <c r="F345" i="15"/>
  <c r="E345" i="15"/>
  <c r="D345" i="15"/>
  <c r="C345" i="15"/>
  <c r="B345" i="15"/>
  <c r="G344" i="15"/>
  <c r="F344" i="15"/>
  <c r="E344" i="15"/>
  <c r="D344" i="15"/>
  <c r="C344" i="15"/>
  <c r="B344" i="15"/>
  <c r="G343" i="15"/>
  <c r="F343" i="15"/>
  <c r="E343" i="15"/>
  <c r="D343" i="15"/>
  <c r="C343" i="15"/>
  <c r="B343" i="15"/>
  <c r="G342" i="15"/>
  <c r="F342" i="15"/>
  <c r="E342" i="15"/>
  <c r="D342" i="15"/>
  <c r="C342" i="15"/>
  <c r="B342" i="15"/>
  <c r="G341" i="15"/>
  <c r="F341" i="15"/>
  <c r="E341" i="15"/>
  <c r="D341" i="15"/>
  <c r="C341" i="15"/>
  <c r="B341" i="15"/>
  <c r="G340" i="15"/>
  <c r="F340" i="15"/>
  <c r="E340" i="15"/>
  <c r="D340" i="15"/>
  <c r="C340" i="15"/>
  <c r="B340" i="15"/>
  <c r="G339" i="15"/>
  <c r="F339" i="15"/>
  <c r="E339" i="15"/>
  <c r="D339" i="15"/>
  <c r="C339" i="15"/>
  <c r="B339" i="15"/>
  <c r="G338" i="15"/>
  <c r="F338" i="15"/>
  <c r="E338" i="15"/>
  <c r="D338" i="15"/>
  <c r="C338" i="15"/>
  <c r="B338" i="15"/>
  <c r="G337" i="15"/>
  <c r="F337" i="15"/>
  <c r="E337" i="15"/>
  <c r="D337" i="15"/>
  <c r="C337" i="15"/>
  <c r="B337" i="15"/>
  <c r="G336" i="15"/>
  <c r="F336" i="15"/>
  <c r="E336" i="15"/>
  <c r="D336" i="15"/>
  <c r="C336" i="15"/>
  <c r="B336" i="15"/>
  <c r="G335" i="15"/>
  <c r="F335" i="15"/>
  <c r="E335" i="15"/>
  <c r="D335" i="15"/>
  <c r="C335" i="15"/>
  <c r="B335" i="15"/>
  <c r="G334" i="15"/>
  <c r="F334" i="15"/>
  <c r="E334" i="15"/>
  <c r="D334" i="15"/>
  <c r="C334" i="15"/>
  <c r="B334" i="15"/>
  <c r="G333" i="15"/>
  <c r="F333" i="15"/>
  <c r="E333" i="15"/>
  <c r="D333" i="15"/>
  <c r="C333" i="15"/>
  <c r="B333" i="15"/>
  <c r="C15" i="14"/>
  <c r="C333" i="14"/>
  <c r="D15" i="14"/>
  <c r="D333" i="14"/>
  <c r="E15" i="14"/>
  <c r="E333" i="14"/>
  <c r="F15" i="14"/>
  <c r="F333" i="14"/>
  <c r="G15" i="14"/>
  <c r="G333" i="14"/>
  <c r="C28" i="14"/>
  <c r="C334" i="14"/>
  <c r="D28" i="14"/>
  <c r="D334" i="14"/>
  <c r="E28" i="14"/>
  <c r="E334" i="14"/>
  <c r="F28" i="14"/>
  <c r="F334" i="14"/>
  <c r="G28" i="14"/>
  <c r="G334" i="14"/>
  <c r="C41" i="14"/>
  <c r="C335" i="14"/>
  <c r="D41" i="14"/>
  <c r="D335" i="14"/>
  <c r="E41" i="14"/>
  <c r="E335" i="14"/>
  <c r="F41" i="14"/>
  <c r="F335" i="14"/>
  <c r="G41" i="14"/>
  <c r="G335" i="14"/>
  <c r="C54" i="14"/>
  <c r="C336" i="14"/>
  <c r="D54" i="14"/>
  <c r="D336" i="14"/>
  <c r="E54" i="14"/>
  <c r="E336" i="14"/>
  <c r="F54" i="14"/>
  <c r="F336" i="14"/>
  <c r="G54" i="14"/>
  <c r="G336" i="14"/>
  <c r="C67" i="14"/>
  <c r="C337" i="14"/>
  <c r="D67" i="14"/>
  <c r="D337" i="14"/>
  <c r="E67" i="14"/>
  <c r="E337" i="14"/>
  <c r="F67" i="14"/>
  <c r="F337" i="14"/>
  <c r="G67" i="14"/>
  <c r="G337" i="14"/>
  <c r="C80" i="14"/>
  <c r="C338" i="14"/>
  <c r="D80" i="14"/>
  <c r="D338" i="14"/>
  <c r="E80" i="14"/>
  <c r="E338" i="14"/>
  <c r="F80" i="14"/>
  <c r="F338" i="14"/>
  <c r="G80" i="14"/>
  <c r="G338" i="14"/>
  <c r="C93" i="14"/>
  <c r="C339" i="14"/>
  <c r="D93" i="14"/>
  <c r="D339" i="14"/>
  <c r="E93" i="14"/>
  <c r="E339" i="14"/>
  <c r="F93" i="14"/>
  <c r="F339" i="14"/>
  <c r="G93" i="14"/>
  <c r="G339" i="14"/>
  <c r="C106" i="14"/>
  <c r="C340" i="14"/>
  <c r="D106" i="14"/>
  <c r="D340" i="14"/>
  <c r="E106" i="14"/>
  <c r="E340" i="14"/>
  <c r="F106" i="14"/>
  <c r="F340" i="14"/>
  <c r="G106" i="14"/>
  <c r="G340" i="14"/>
  <c r="C119" i="14"/>
  <c r="C341" i="14"/>
  <c r="D119" i="14"/>
  <c r="D341" i="14"/>
  <c r="E119" i="14"/>
  <c r="E341" i="14"/>
  <c r="F119" i="14"/>
  <c r="F341" i="14"/>
  <c r="G119" i="14"/>
  <c r="G341" i="14"/>
  <c r="C132" i="14"/>
  <c r="C342" i="14"/>
  <c r="D132" i="14"/>
  <c r="D342" i="14"/>
  <c r="E132" i="14"/>
  <c r="E342" i="14"/>
  <c r="F132" i="14"/>
  <c r="F342" i="14"/>
  <c r="G132" i="14"/>
  <c r="G342" i="14"/>
  <c r="C145" i="14"/>
  <c r="C343" i="14"/>
  <c r="D145" i="14"/>
  <c r="D343" i="14"/>
  <c r="E145" i="14"/>
  <c r="E343" i="14"/>
  <c r="F145" i="14"/>
  <c r="F343" i="14"/>
  <c r="G145" i="14"/>
  <c r="G343" i="14"/>
  <c r="C158" i="14"/>
  <c r="C344" i="14"/>
  <c r="D158" i="14"/>
  <c r="D344" i="14"/>
  <c r="E158" i="14"/>
  <c r="E344" i="14"/>
  <c r="F158" i="14"/>
  <c r="F344" i="14"/>
  <c r="G158" i="14"/>
  <c r="G344" i="14"/>
  <c r="C171" i="14"/>
  <c r="C345" i="14"/>
  <c r="D171" i="14"/>
  <c r="D345" i="14"/>
  <c r="E171" i="14"/>
  <c r="E345" i="14"/>
  <c r="F171" i="14"/>
  <c r="F345" i="14"/>
  <c r="G171" i="14"/>
  <c r="G345" i="14"/>
  <c r="C184" i="14"/>
  <c r="C346" i="14"/>
  <c r="D184" i="14"/>
  <c r="D346" i="14"/>
  <c r="E184" i="14"/>
  <c r="E346" i="14"/>
  <c r="F184" i="14"/>
  <c r="F346" i="14"/>
  <c r="G184" i="14"/>
  <c r="G346" i="14"/>
  <c r="C197" i="14"/>
  <c r="C347" i="14"/>
  <c r="D197" i="14"/>
  <c r="D347" i="14"/>
  <c r="E197" i="14"/>
  <c r="E347" i="14"/>
  <c r="F197" i="14"/>
  <c r="F347" i="14"/>
  <c r="G197" i="14"/>
  <c r="G347" i="14"/>
  <c r="C210" i="14"/>
  <c r="C348" i="14"/>
  <c r="D210" i="14"/>
  <c r="D348" i="14"/>
  <c r="E210" i="14"/>
  <c r="E348" i="14"/>
  <c r="F210" i="14"/>
  <c r="F348" i="14"/>
  <c r="G210" i="14"/>
  <c r="G348" i="14"/>
  <c r="C223" i="14"/>
  <c r="C349" i="14"/>
  <c r="D223" i="14"/>
  <c r="D349" i="14"/>
  <c r="E223" i="14"/>
  <c r="E349" i="14"/>
  <c r="F223" i="14"/>
  <c r="F349" i="14"/>
  <c r="G223" i="14"/>
  <c r="G349" i="14"/>
  <c r="C236" i="14"/>
  <c r="C350" i="14"/>
  <c r="D236" i="14"/>
  <c r="D350" i="14"/>
  <c r="E236" i="14"/>
  <c r="E350" i="14"/>
  <c r="F236" i="14"/>
  <c r="F350" i="14"/>
  <c r="G236" i="14"/>
  <c r="G350" i="14"/>
  <c r="C249" i="14"/>
  <c r="C351" i="14"/>
  <c r="D249" i="14"/>
  <c r="D351" i="14"/>
  <c r="E249" i="14"/>
  <c r="E351" i="14"/>
  <c r="F249" i="14"/>
  <c r="F351" i="14"/>
  <c r="G249" i="14"/>
  <c r="G351" i="14"/>
  <c r="C262" i="14"/>
  <c r="C352" i="14"/>
  <c r="D262" i="14"/>
  <c r="D352" i="14"/>
  <c r="E262" i="14"/>
  <c r="E352" i="14"/>
  <c r="F262" i="14"/>
  <c r="F352" i="14"/>
  <c r="G262" i="14"/>
  <c r="G352" i="14"/>
  <c r="C275" i="14"/>
  <c r="C353" i="14"/>
  <c r="D275" i="14"/>
  <c r="D353" i="14"/>
  <c r="E275" i="14"/>
  <c r="E353" i="14"/>
  <c r="F275" i="14"/>
  <c r="F353" i="14"/>
  <c r="G275" i="14"/>
  <c r="G353" i="14"/>
  <c r="C288" i="14"/>
  <c r="C354" i="14"/>
  <c r="D288" i="14"/>
  <c r="D354" i="14"/>
  <c r="E288" i="14"/>
  <c r="E354" i="14"/>
  <c r="F288" i="14"/>
  <c r="F354" i="14"/>
  <c r="G288" i="14"/>
  <c r="G354" i="14"/>
  <c r="C301" i="14"/>
  <c r="C355" i="14"/>
  <c r="D301" i="14"/>
  <c r="D355" i="14"/>
  <c r="E301" i="14"/>
  <c r="E355" i="14"/>
  <c r="F301" i="14"/>
  <c r="F355" i="14"/>
  <c r="G301" i="14"/>
  <c r="G355" i="14"/>
  <c r="C314" i="14"/>
  <c r="C356" i="14"/>
  <c r="D314" i="14"/>
  <c r="D356" i="14"/>
  <c r="E314" i="14"/>
  <c r="E356" i="14"/>
  <c r="F314" i="14"/>
  <c r="F356" i="14"/>
  <c r="G314" i="14"/>
  <c r="G356" i="14"/>
  <c r="C327" i="14"/>
  <c r="C357" i="14"/>
  <c r="D327" i="14"/>
  <c r="D357" i="14"/>
  <c r="E327" i="14"/>
  <c r="E357" i="14"/>
  <c r="F327" i="14"/>
  <c r="F357" i="14"/>
  <c r="G327" i="14"/>
  <c r="G357" i="14"/>
  <c r="B327" i="14"/>
  <c r="B357" i="14"/>
  <c r="G326" i="19"/>
  <c r="F326" i="19"/>
  <c r="E326" i="19"/>
  <c r="D326" i="19"/>
  <c r="C326" i="19"/>
  <c r="B326" i="19"/>
  <c r="G313" i="19"/>
  <c r="F313" i="19"/>
  <c r="E313" i="19"/>
  <c r="D313" i="19"/>
  <c r="C313" i="19"/>
  <c r="B313" i="19"/>
  <c r="G300" i="19"/>
  <c r="F300" i="19"/>
  <c r="E300" i="19"/>
  <c r="D300" i="19"/>
  <c r="C300" i="19"/>
  <c r="B300" i="19"/>
  <c r="G287" i="19"/>
  <c r="F287" i="19"/>
  <c r="E287" i="19"/>
  <c r="D287" i="19"/>
  <c r="C287" i="19"/>
  <c r="B287" i="19"/>
  <c r="G274" i="19"/>
  <c r="F274" i="19"/>
  <c r="E274" i="19"/>
  <c r="D274" i="19"/>
  <c r="C274" i="19"/>
  <c r="B274" i="19"/>
  <c r="G261" i="19"/>
  <c r="F261" i="19"/>
  <c r="E261" i="19"/>
  <c r="D261" i="19"/>
  <c r="C261" i="19"/>
  <c r="B261" i="19"/>
  <c r="G248" i="19"/>
  <c r="F248" i="19"/>
  <c r="E248" i="19"/>
  <c r="D248" i="19"/>
  <c r="C248" i="19"/>
  <c r="B248" i="19"/>
  <c r="G235" i="19"/>
  <c r="F235" i="19"/>
  <c r="E235" i="19"/>
  <c r="D235" i="19"/>
  <c r="C235" i="19"/>
  <c r="B235" i="19"/>
  <c r="G222" i="19"/>
  <c r="F222" i="19"/>
  <c r="E222" i="19"/>
  <c r="D222" i="19"/>
  <c r="C222" i="19"/>
  <c r="B222" i="19"/>
  <c r="G209" i="19"/>
  <c r="F209" i="19"/>
  <c r="E209" i="19"/>
  <c r="D209" i="19"/>
  <c r="C209" i="19"/>
  <c r="B209" i="19"/>
  <c r="G196" i="19"/>
  <c r="F196" i="19"/>
  <c r="E196" i="19"/>
  <c r="D196" i="19"/>
  <c r="C196" i="19"/>
  <c r="B196" i="19"/>
  <c r="G183" i="19"/>
  <c r="F183" i="19"/>
  <c r="E183" i="19"/>
  <c r="D183" i="19"/>
  <c r="C183" i="19"/>
  <c r="B183" i="19"/>
  <c r="G170" i="19"/>
  <c r="F170" i="19"/>
  <c r="E170" i="19"/>
  <c r="D170" i="19"/>
  <c r="C170" i="19"/>
  <c r="B170" i="19"/>
  <c r="G157" i="19"/>
  <c r="F157" i="19"/>
  <c r="E157" i="19"/>
  <c r="D157" i="19"/>
  <c r="C157" i="19"/>
  <c r="B157" i="19"/>
  <c r="G144" i="19"/>
  <c r="F144" i="19"/>
  <c r="E144" i="19"/>
  <c r="D144" i="19"/>
  <c r="C144" i="19"/>
  <c r="B144" i="19"/>
  <c r="G131" i="19"/>
  <c r="F131" i="19"/>
  <c r="E131" i="19"/>
  <c r="D131" i="19"/>
  <c r="C131" i="19"/>
  <c r="B131" i="19"/>
  <c r="G118" i="19"/>
  <c r="F118" i="19"/>
  <c r="E118" i="19"/>
  <c r="D118" i="19"/>
  <c r="C118" i="19"/>
  <c r="B118" i="19"/>
  <c r="G105" i="19"/>
  <c r="F105" i="19"/>
  <c r="E105" i="19"/>
  <c r="D105" i="19"/>
  <c r="C105" i="19"/>
  <c r="B105" i="19"/>
  <c r="G92" i="19"/>
  <c r="F92" i="19"/>
  <c r="E92" i="19"/>
  <c r="D92" i="19"/>
  <c r="C92" i="19"/>
  <c r="B92" i="19"/>
  <c r="G79" i="19"/>
  <c r="F79" i="19"/>
  <c r="E79" i="19"/>
  <c r="D79" i="19"/>
  <c r="C79" i="19"/>
  <c r="B79" i="19"/>
  <c r="G66" i="19"/>
  <c r="F66" i="19"/>
  <c r="E66" i="19"/>
  <c r="D66" i="19"/>
  <c r="C66" i="19"/>
  <c r="B66" i="19"/>
  <c r="G53" i="19"/>
  <c r="F53" i="19"/>
  <c r="E53" i="19"/>
  <c r="D53" i="19"/>
  <c r="C53" i="19"/>
  <c r="B53" i="19"/>
  <c r="G40" i="19"/>
  <c r="F40" i="19"/>
  <c r="E40" i="19"/>
  <c r="D40" i="19"/>
  <c r="C40" i="19"/>
  <c r="B40" i="19"/>
  <c r="G27" i="19"/>
  <c r="F27" i="19"/>
  <c r="E27" i="19"/>
  <c r="D27" i="19"/>
  <c r="C27" i="19"/>
  <c r="B27" i="19"/>
  <c r="G14" i="19"/>
  <c r="F14" i="19"/>
  <c r="E14" i="19"/>
  <c r="D14" i="19"/>
  <c r="C14" i="19"/>
  <c r="B14" i="19"/>
  <c r="G326" i="20"/>
  <c r="F326" i="20"/>
  <c r="E326" i="20"/>
  <c r="D326" i="20"/>
  <c r="C326" i="20"/>
  <c r="B326" i="20"/>
  <c r="G313" i="20"/>
  <c r="F313" i="20"/>
  <c r="E313" i="20"/>
  <c r="D313" i="20"/>
  <c r="C313" i="20"/>
  <c r="B313" i="20"/>
  <c r="G300" i="20"/>
  <c r="F300" i="20"/>
  <c r="E300" i="20"/>
  <c r="D300" i="20"/>
  <c r="C300" i="20"/>
  <c r="B300" i="20"/>
  <c r="G287" i="20"/>
  <c r="F287" i="20"/>
  <c r="E287" i="20"/>
  <c r="D287" i="20"/>
  <c r="C287" i="20"/>
  <c r="B287" i="20"/>
  <c r="G274" i="20"/>
  <c r="F274" i="20"/>
  <c r="E274" i="20"/>
  <c r="D274" i="20"/>
  <c r="C274" i="20"/>
  <c r="B274" i="20"/>
  <c r="G261" i="20"/>
  <c r="F261" i="20"/>
  <c r="E261" i="20"/>
  <c r="D261" i="20"/>
  <c r="C261" i="20"/>
  <c r="B261" i="20"/>
  <c r="G248" i="20"/>
  <c r="F248" i="20"/>
  <c r="E248" i="20"/>
  <c r="D248" i="20"/>
  <c r="C248" i="20"/>
  <c r="B248" i="20"/>
  <c r="G235" i="20"/>
  <c r="F235" i="20"/>
  <c r="E235" i="20"/>
  <c r="D235" i="20"/>
  <c r="C235" i="20"/>
  <c r="B235" i="20"/>
  <c r="G222" i="20"/>
  <c r="F222" i="20"/>
  <c r="E222" i="20"/>
  <c r="D222" i="20"/>
  <c r="C222" i="20"/>
  <c r="B222" i="20"/>
  <c r="G209" i="20"/>
  <c r="F209" i="20"/>
  <c r="E209" i="20"/>
  <c r="D209" i="20"/>
  <c r="C209" i="20"/>
  <c r="B209" i="20"/>
  <c r="G196" i="20"/>
  <c r="F196" i="20"/>
  <c r="E196" i="20"/>
  <c r="D196" i="20"/>
  <c r="C196" i="20"/>
  <c r="B196" i="20"/>
  <c r="G183" i="20"/>
  <c r="F183" i="20"/>
  <c r="E183" i="20"/>
  <c r="D183" i="20"/>
  <c r="C183" i="20"/>
  <c r="B183" i="20"/>
  <c r="G170" i="20"/>
  <c r="F170" i="20"/>
  <c r="E170" i="20"/>
  <c r="D170" i="20"/>
  <c r="C170" i="20"/>
  <c r="B170" i="20"/>
  <c r="G157" i="20"/>
  <c r="F157" i="20"/>
  <c r="E157" i="20"/>
  <c r="D157" i="20"/>
  <c r="C157" i="20"/>
  <c r="B157" i="20"/>
  <c r="G144" i="20"/>
  <c r="F144" i="20"/>
  <c r="E144" i="20"/>
  <c r="D144" i="20"/>
  <c r="C144" i="20"/>
  <c r="B144" i="20"/>
  <c r="G131" i="20"/>
  <c r="F131" i="20"/>
  <c r="E131" i="20"/>
  <c r="D131" i="20"/>
  <c r="C131" i="20"/>
  <c r="B131" i="20"/>
  <c r="G118" i="20"/>
  <c r="F118" i="20"/>
  <c r="E118" i="20"/>
  <c r="D118" i="20"/>
  <c r="C118" i="20"/>
  <c r="B118" i="20"/>
  <c r="G105" i="20"/>
  <c r="F105" i="20"/>
  <c r="E105" i="20"/>
  <c r="D105" i="20"/>
  <c r="C105" i="20"/>
  <c r="B105" i="20"/>
  <c r="G92" i="20"/>
  <c r="F92" i="20"/>
  <c r="E92" i="20"/>
  <c r="D92" i="20"/>
  <c r="C92" i="20"/>
  <c r="B92" i="20"/>
  <c r="G79" i="20"/>
  <c r="F79" i="20"/>
  <c r="E79" i="20"/>
  <c r="D79" i="20"/>
  <c r="C79" i="20"/>
  <c r="B79" i="20"/>
  <c r="G66" i="20"/>
  <c r="F66" i="20"/>
  <c r="E66" i="20"/>
  <c r="D66" i="20"/>
  <c r="C66" i="20"/>
  <c r="B66" i="20"/>
  <c r="G53" i="20"/>
  <c r="F53" i="20"/>
  <c r="E53" i="20"/>
  <c r="D53" i="20"/>
  <c r="C53" i="20"/>
  <c r="B53" i="20"/>
  <c r="G40" i="20"/>
  <c r="F40" i="20"/>
  <c r="E40" i="20"/>
  <c r="D40" i="20"/>
  <c r="C40" i="20"/>
  <c r="B40" i="20"/>
  <c r="G27" i="20"/>
  <c r="F27" i="20"/>
  <c r="E27" i="20"/>
  <c r="D27" i="20"/>
  <c r="C27" i="20"/>
  <c r="B27" i="20"/>
  <c r="G14" i="20"/>
  <c r="F14" i="20"/>
  <c r="E14" i="20"/>
  <c r="D14" i="20"/>
  <c r="C14" i="20"/>
  <c r="B14" i="20"/>
  <c r="G326" i="18"/>
  <c r="F326" i="18"/>
  <c r="E326" i="18"/>
  <c r="D326" i="18"/>
  <c r="C326" i="18"/>
  <c r="B326" i="18"/>
  <c r="G313" i="18"/>
  <c r="F313" i="18"/>
  <c r="E313" i="18"/>
  <c r="D313" i="18"/>
  <c r="C313" i="18"/>
  <c r="B313" i="18"/>
  <c r="G300" i="18"/>
  <c r="F300" i="18"/>
  <c r="E300" i="18"/>
  <c r="D300" i="18"/>
  <c r="C300" i="18"/>
  <c r="B300" i="18"/>
  <c r="G287" i="18"/>
  <c r="F287" i="18"/>
  <c r="E287" i="18"/>
  <c r="D287" i="18"/>
  <c r="C287" i="18"/>
  <c r="B287" i="18"/>
  <c r="G274" i="18"/>
  <c r="F274" i="18"/>
  <c r="E274" i="18"/>
  <c r="D274" i="18"/>
  <c r="C274" i="18"/>
  <c r="B274" i="18"/>
  <c r="G261" i="18"/>
  <c r="F261" i="18"/>
  <c r="E261" i="18"/>
  <c r="D261" i="18"/>
  <c r="C261" i="18"/>
  <c r="B261" i="18"/>
  <c r="G248" i="18"/>
  <c r="F248" i="18"/>
  <c r="E248" i="18"/>
  <c r="D248" i="18"/>
  <c r="C248" i="18"/>
  <c r="B248" i="18"/>
  <c r="G235" i="18"/>
  <c r="F235" i="18"/>
  <c r="E235" i="18"/>
  <c r="D235" i="18"/>
  <c r="C235" i="18"/>
  <c r="B235" i="18"/>
  <c r="G222" i="18"/>
  <c r="F222" i="18"/>
  <c r="E222" i="18"/>
  <c r="D222" i="18"/>
  <c r="C222" i="18"/>
  <c r="B222" i="18"/>
  <c r="G209" i="18"/>
  <c r="F209" i="18"/>
  <c r="E209" i="18"/>
  <c r="D209" i="18"/>
  <c r="C209" i="18"/>
  <c r="B209" i="18"/>
  <c r="G196" i="18"/>
  <c r="F196" i="18"/>
  <c r="E196" i="18"/>
  <c r="D196" i="18"/>
  <c r="C196" i="18"/>
  <c r="B196" i="18"/>
  <c r="G183" i="18"/>
  <c r="F183" i="18"/>
  <c r="E183" i="18"/>
  <c r="D183" i="18"/>
  <c r="C183" i="18"/>
  <c r="B183" i="18"/>
  <c r="G170" i="18"/>
  <c r="F170" i="18"/>
  <c r="E170" i="18"/>
  <c r="D170" i="18"/>
  <c r="C170" i="18"/>
  <c r="B170" i="18"/>
  <c r="G157" i="18"/>
  <c r="F157" i="18"/>
  <c r="E157" i="18"/>
  <c r="D157" i="18"/>
  <c r="C157" i="18"/>
  <c r="B157" i="18"/>
  <c r="G144" i="18"/>
  <c r="F144" i="18"/>
  <c r="E144" i="18"/>
  <c r="D144" i="18"/>
  <c r="C144" i="18"/>
  <c r="B144" i="18"/>
  <c r="G131" i="18"/>
  <c r="F131" i="18"/>
  <c r="E131" i="18"/>
  <c r="D131" i="18"/>
  <c r="C131" i="18"/>
  <c r="B131" i="18"/>
  <c r="G118" i="18"/>
  <c r="F118" i="18"/>
  <c r="E118" i="18"/>
  <c r="D118" i="18"/>
  <c r="C118" i="18"/>
  <c r="B118" i="18"/>
  <c r="G105" i="18"/>
  <c r="F105" i="18"/>
  <c r="E105" i="18"/>
  <c r="D105" i="18"/>
  <c r="C105" i="18"/>
  <c r="B105" i="18"/>
  <c r="G92" i="18"/>
  <c r="F92" i="18"/>
  <c r="E92" i="18"/>
  <c r="D92" i="18"/>
  <c r="C92" i="18"/>
  <c r="B92" i="18"/>
  <c r="G79" i="18"/>
  <c r="F79" i="18"/>
  <c r="E79" i="18"/>
  <c r="D79" i="18"/>
  <c r="C79" i="18"/>
  <c r="B79" i="18"/>
  <c r="G66" i="18"/>
  <c r="F66" i="18"/>
  <c r="E66" i="18"/>
  <c r="D66" i="18"/>
  <c r="C66" i="18"/>
  <c r="B66" i="18"/>
  <c r="G53" i="18"/>
  <c r="F53" i="18"/>
  <c r="E53" i="18"/>
  <c r="D53" i="18"/>
  <c r="C53" i="18"/>
  <c r="B53" i="18"/>
  <c r="G40" i="18"/>
  <c r="F40" i="18"/>
  <c r="E40" i="18"/>
  <c r="D40" i="18"/>
  <c r="C40" i="18"/>
  <c r="B40" i="18"/>
  <c r="G27" i="18"/>
  <c r="F27" i="18"/>
  <c r="E27" i="18"/>
  <c r="D27" i="18"/>
  <c r="C27" i="18"/>
  <c r="B27" i="18"/>
  <c r="G14" i="18"/>
  <c r="F14" i="18"/>
  <c r="E14" i="18"/>
  <c r="D14" i="18"/>
  <c r="C14" i="18"/>
  <c r="B14" i="18"/>
  <c r="G326" i="17"/>
  <c r="F326" i="17"/>
  <c r="E326" i="17"/>
  <c r="D326" i="17"/>
  <c r="C326" i="17"/>
  <c r="B326" i="17"/>
  <c r="G300" i="17"/>
  <c r="F300" i="17"/>
  <c r="E300" i="17"/>
  <c r="D300" i="17"/>
  <c r="C300" i="17"/>
  <c r="B300" i="17"/>
  <c r="G313" i="17"/>
  <c r="F313" i="17"/>
  <c r="E313" i="17"/>
  <c r="D313" i="17"/>
  <c r="C313" i="17"/>
  <c r="B313" i="17"/>
  <c r="G287" i="17"/>
  <c r="F287" i="17"/>
  <c r="E287" i="17"/>
  <c r="D287" i="17"/>
  <c r="C287" i="17"/>
  <c r="B287" i="17"/>
  <c r="G274" i="17"/>
  <c r="F274" i="17"/>
  <c r="E274" i="17"/>
  <c r="D274" i="17"/>
  <c r="C274" i="17"/>
  <c r="B274" i="17"/>
  <c r="G261" i="17"/>
  <c r="F261" i="17"/>
  <c r="E261" i="17"/>
  <c r="D261" i="17"/>
  <c r="C261" i="17"/>
  <c r="B261" i="17"/>
  <c r="G248" i="17"/>
  <c r="F248" i="17"/>
  <c r="E248" i="17"/>
  <c r="D248" i="17"/>
  <c r="C248" i="17"/>
  <c r="B248" i="17"/>
  <c r="G235" i="17"/>
  <c r="F235" i="17"/>
  <c r="E235" i="17"/>
  <c r="D235" i="17"/>
  <c r="C235" i="17"/>
  <c r="B235" i="17"/>
  <c r="G222" i="17"/>
  <c r="F222" i="17"/>
  <c r="E222" i="17"/>
  <c r="D222" i="17"/>
  <c r="C222" i="17"/>
  <c r="B222" i="17"/>
  <c r="G209" i="17"/>
  <c r="F209" i="17"/>
  <c r="E209" i="17"/>
  <c r="D209" i="17"/>
  <c r="C209" i="17"/>
  <c r="B209" i="17"/>
  <c r="G196" i="17"/>
  <c r="F196" i="17"/>
  <c r="E196" i="17"/>
  <c r="D196" i="17"/>
  <c r="C196" i="17"/>
  <c r="B196" i="17"/>
  <c r="G183" i="17"/>
  <c r="F183" i="17"/>
  <c r="E183" i="17"/>
  <c r="D183" i="17"/>
  <c r="C183" i="17"/>
  <c r="B183" i="17"/>
  <c r="G170" i="17"/>
  <c r="F170" i="17"/>
  <c r="E170" i="17"/>
  <c r="D170" i="17"/>
  <c r="C170" i="17"/>
  <c r="B170" i="17"/>
  <c r="G157" i="17"/>
  <c r="F157" i="17"/>
  <c r="E157" i="17"/>
  <c r="D157" i="17"/>
  <c r="C157" i="17"/>
  <c r="B157" i="17"/>
  <c r="G144" i="17"/>
  <c r="F144" i="17"/>
  <c r="E144" i="17"/>
  <c r="D144" i="17"/>
  <c r="C144" i="17"/>
  <c r="B144" i="17"/>
  <c r="G131" i="17"/>
  <c r="F131" i="17"/>
  <c r="E131" i="17"/>
  <c r="D131" i="17"/>
  <c r="C131" i="17"/>
  <c r="B131" i="17"/>
  <c r="G118" i="17"/>
  <c r="F118" i="17"/>
  <c r="E118" i="17"/>
  <c r="D118" i="17"/>
  <c r="C118" i="17"/>
  <c r="B118" i="17"/>
  <c r="G105" i="17"/>
  <c r="F105" i="17"/>
  <c r="E105" i="17"/>
  <c r="D105" i="17"/>
  <c r="C105" i="17"/>
  <c r="B105" i="17"/>
  <c r="G92" i="17"/>
  <c r="F92" i="17"/>
  <c r="E92" i="17"/>
  <c r="D92" i="17"/>
  <c r="C92" i="17"/>
  <c r="B92" i="17"/>
  <c r="G79" i="17"/>
  <c r="F79" i="17"/>
  <c r="E79" i="17"/>
  <c r="D79" i="17"/>
  <c r="C79" i="17"/>
  <c r="B79" i="17"/>
  <c r="G66" i="17"/>
  <c r="F66" i="17"/>
  <c r="E66" i="17"/>
  <c r="D66" i="17"/>
  <c r="C66" i="17"/>
  <c r="B66" i="17"/>
  <c r="G53" i="17"/>
  <c r="F53" i="17"/>
  <c r="E53" i="17"/>
  <c r="D53" i="17"/>
  <c r="C53" i="17"/>
  <c r="B53" i="17"/>
  <c r="G40" i="17"/>
  <c r="F40" i="17"/>
  <c r="E40" i="17"/>
  <c r="D40" i="17"/>
  <c r="C40" i="17"/>
  <c r="B40" i="17"/>
  <c r="G27" i="17"/>
  <c r="F27" i="17"/>
  <c r="E27" i="17"/>
  <c r="D27" i="17"/>
  <c r="C27" i="17"/>
  <c r="B27" i="17"/>
  <c r="C14" i="17"/>
  <c r="D14" i="17"/>
  <c r="E14" i="17"/>
  <c r="F14" i="17"/>
  <c r="G14" i="17"/>
  <c r="B14" i="17"/>
  <c r="G326" i="16"/>
  <c r="F326" i="16"/>
  <c r="E326" i="16"/>
  <c r="D326" i="16"/>
  <c r="C326" i="16"/>
  <c r="B326" i="16"/>
  <c r="G313" i="16"/>
  <c r="F313" i="16"/>
  <c r="E313" i="16"/>
  <c r="D313" i="16"/>
  <c r="C313" i="16"/>
  <c r="B313" i="16"/>
  <c r="G300" i="16"/>
  <c r="F300" i="16"/>
  <c r="E300" i="16"/>
  <c r="D300" i="16"/>
  <c r="C300" i="16"/>
  <c r="B300" i="16"/>
  <c r="G287" i="16"/>
  <c r="F287" i="16"/>
  <c r="E287" i="16"/>
  <c r="D287" i="16"/>
  <c r="C287" i="16"/>
  <c r="B287" i="16"/>
  <c r="G274" i="16"/>
  <c r="F274" i="16"/>
  <c r="E274" i="16"/>
  <c r="D274" i="16"/>
  <c r="C274" i="16"/>
  <c r="B274" i="16"/>
  <c r="G261" i="16"/>
  <c r="F261" i="16"/>
  <c r="E261" i="16"/>
  <c r="D261" i="16"/>
  <c r="C261" i="16"/>
  <c r="B261" i="16"/>
  <c r="G248" i="16"/>
  <c r="F248" i="16"/>
  <c r="E248" i="16"/>
  <c r="D248" i="16"/>
  <c r="C248" i="16"/>
  <c r="B248" i="16"/>
  <c r="G235" i="16"/>
  <c r="F235" i="16"/>
  <c r="E235" i="16"/>
  <c r="D235" i="16"/>
  <c r="C235" i="16"/>
  <c r="B235" i="16"/>
  <c r="G222" i="16"/>
  <c r="F222" i="16"/>
  <c r="E222" i="16"/>
  <c r="D222" i="16"/>
  <c r="C222" i="16"/>
  <c r="B222" i="16"/>
  <c r="G209" i="16"/>
  <c r="F209" i="16"/>
  <c r="E209" i="16"/>
  <c r="D209" i="16"/>
  <c r="C209" i="16"/>
  <c r="B209" i="16"/>
  <c r="G196" i="16"/>
  <c r="F196" i="16"/>
  <c r="E196" i="16"/>
  <c r="D196" i="16"/>
  <c r="C196" i="16"/>
  <c r="B196" i="16"/>
  <c r="G183" i="16"/>
  <c r="F183" i="16"/>
  <c r="E183" i="16"/>
  <c r="D183" i="16"/>
  <c r="C183" i="16"/>
  <c r="B183" i="16"/>
  <c r="G170" i="16"/>
  <c r="F170" i="16"/>
  <c r="E170" i="16"/>
  <c r="D170" i="16"/>
  <c r="C170" i="16"/>
  <c r="B170" i="16"/>
  <c r="G157" i="16"/>
  <c r="F157" i="16"/>
  <c r="E157" i="16"/>
  <c r="D157" i="16"/>
  <c r="C157" i="16"/>
  <c r="B157" i="16"/>
  <c r="G144" i="16"/>
  <c r="F144" i="16"/>
  <c r="E144" i="16"/>
  <c r="D144" i="16"/>
  <c r="C144" i="16"/>
  <c r="B144" i="16"/>
  <c r="G131" i="16"/>
  <c r="F131" i="16"/>
  <c r="E131" i="16"/>
  <c r="D131" i="16"/>
  <c r="C131" i="16"/>
  <c r="B131" i="16"/>
  <c r="G118" i="16"/>
  <c r="F118" i="16"/>
  <c r="E118" i="16"/>
  <c r="D118" i="16"/>
  <c r="C118" i="16"/>
  <c r="B118" i="16"/>
  <c r="G105" i="16"/>
  <c r="F105" i="16"/>
  <c r="E105" i="16"/>
  <c r="D105" i="16"/>
  <c r="C105" i="16"/>
  <c r="B105" i="16"/>
  <c r="G92" i="16"/>
  <c r="F92" i="16"/>
  <c r="E92" i="16"/>
  <c r="D92" i="16"/>
  <c r="C92" i="16"/>
  <c r="B92" i="16"/>
  <c r="G79" i="16"/>
  <c r="F79" i="16"/>
  <c r="E79" i="16"/>
  <c r="D79" i="16"/>
  <c r="C79" i="16"/>
  <c r="B79" i="16"/>
  <c r="G66" i="16"/>
  <c r="F66" i="16"/>
  <c r="E66" i="16"/>
  <c r="D66" i="16"/>
  <c r="C66" i="16"/>
  <c r="B66" i="16"/>
  <c r="G53" i="16"/>
  <c r="F53" i="16"/>
  <c r="E53" i="16"/>
  <c r="D53" i="16"/>
  <c r="C53" i="16"/>
  <c r="B53" i="16"/>
  <c r="G40" i="16"/>
  <c r="F40" i="16"/>
  <c r="E40" i="16"/>
  <c r="D40" i="16"/>
  <c r="C40" i="16"/>
  <c r="B40" i="16"/>
  <c r="G27" i="16"/>
  <c r="F27" i="16"/>
  <c r="E27" i="16"/>
  <c r="D27" i="16"/>
  <c r="C27" i="16"/>
  <c r="B27" i="16"/>
  <c r="G14" i="16"/>
  <c r="F14" i="16"/>
  <c r="E14" i="16"/>
  <c r="D14" i="16"/>
  <c r="C14" i="16"/>
  <c r="B14" i="16"/>
  <c r="G326" i="15"/>
  <c r="F326" i="15"/>
  <c r="E326" i="15"/>
  <c r="D326" i="15"/>
  <c r="C326" i="15"/>
  <c r="B326" i="15"/>
  <c r="G313" i="15"/>
  <c r="F313" i="15"/>
  <c r="E313" i="15"/>
  <c r="D313" i="15"/>
  <c r="C313" i="15"/>
  <c r="B313" i="15"/>
  <c r="G300" i="15"/>
  <c r="F300" i="15"/>
  <c r="E300" i="15"/>
  <c r="D300" i="15"/>
  <c r="C300" i="15"/>
  <c r="B300" i="15"/>
  <c r="G287" i="15"/>
  <c r="F287" i="15"/>
  <c r="E287" i="15"/>
  <c r="D287" i="15"/>
  <c r="C287" i="15"/>
  <c r="B287" i="15"/>
  <c r="G274" i="15"/>
  <c r="F274" i="15"/>
  <c r="E274" i="15"/>
  <c r="D274" i="15"/>
  <c r="C274" i="15"/>
  <c r="B274" i="15"/>
  <c r="G261" i="15"/>
  <c r="F261" i="15"/>
  <c r="E261" i="15"/>
  <c r="D261" i="15"/>
  <c r="C261" i="15"/>
  <c r="B261" i="15"/>
  <c r="G248" i="15"/>
  <c r="F248" i="15"/>
  <c r="E248" i="15"/>
  <c r="D248" i="15"/>
  <c r="C248" i="15"/>
  <c r="B248" i="15"/>
  <c r="G235" i="15"/>
  <c r="F235" i="15"/>
  <c r="E235" i="15"/>
  <c r="D235" i="15"/>
  <c r="C235" i="15"/>
  <c r="B235" i="15"/>
  <c r="G222" i="15"/>
  <c r="F222" i="15"/>
  <c r="E222" i="15"/>
  <c r="D222" i="15"/>
  <c r="C222" i="15"/>
  <c r="B222" i="15"/>
  <c r="G209" i="15"/>
  <c r="F209" i="15"/>
  <c r="E209" i="15"/>
  <c r="D209" i="15"/>
  <c r="C209" i="15"/>
  <c r="B209" i="15"/>
  <c r="G196" i="15"/>
  <c r="F196" i="15"/>
  <c r="E196" i="15"/>
  <c r="D196" i="15"/>
  <c r="C196" i="15"/>
  <c r="B196" i="15"/>
  <c r="G183" i="15"/>
  <c r="F183" i="15"/>
  <c r="E183" i="15"/>
  <c r="D183" i="15"/>
  <c r="C183" i="15"/>
  <c r="B183" i="15"/>
  <c r="B170" i="15"/>
  <c r="C170" i="15"/>
  <c r="D170" i="15"/>
  <c r="E170" i="15"/>
  <c r="F170" i="15"/>
  <c r="G170" i="15"/>
  <c r="G157" i="15"/>
  <c r="F157" i="15"/>
  <c r="E157" i="15"/>
  <c r="D157" i="15"/>
  <c r="C157" i="15"/>
  <c r="B157" i="15"/>
  <c r="G144" i="15"/>
  <c r="F144" i="15"/>
  <c r="E144" i="15"/>
  <c r="D144" i="15"/>
  <c r="C144" i="15"/>
  <c r="B144" i="15"/>
  <c r="G131" i="15"/>
  <c r="F131" i="15"/>
  <c r="E131" i="15"/>
  <c r="D131" i="15"/>
  <c r="C131" i="15"/>
  <c r="B131" i="15"/>
  <c r="G118" i="15"/>
  <c r="F118" i="15"/>
  <c r="E118" i="15"/>
  <c r="D118" i="15"/>
  <c r="C118" i="15"/>
  <c r="B118" i="15"/>
  <c r="G105" i="15"/>
  <c r="F105" i="15"/>
  <c r="E105" i="15"/>
  <c r="D105" i="15"/>
  <c r="C105" i="15"/>
  <c r="B105" i="15"/>
  <c r="G92" i="15"/>
  <c r="F92" i="15"/>
  <c r="E92" i="15"/>
  <c r="D92" i="15"/>
  <c r="C92" i="15"/>
  <c r="B92" i="15"/>
  <c r="G79" i="15"/>
  <c r="F79" i="15"/>
  <c r="E79" i="15"/>
  <c r="D79" i="15"/>
  <c r="C79" i="15"/>
  <c r="B79" i="15"/>
  <c r="G66" i="15"/>
  <c r="F66" i="15"/>
  <c r="E66" i="15"/>
  <c r="D66" i="15"/>
  <c r="C66" i="15"/>
  <c r="B66" i="15"/>
  <c r="G53" i="15"/>
  <c r="F53" i="15"/>
  <c r="E53" i="15"/>
  <c r="D53" i="15"/>
  <c r="C53" i="15"/>
  <c r="B53" i="15"/>
  <c r="G40" i="15"/>
  <c r="F40" i="15"/>
  <c r="E40" i="15"/>
  <c r="D40" i="15"/>
  <c r="C40" i="15"/>
  <c r="B40" i="15"/>
  <c r="G27" i="15"/>
  <c r="F27" i="15"/>
  <c r="E27" i="15"/>
  <c r="D27" i="15"/>
  <c r="C27" i="15"/>
  <c r="B27" i="15"/>
  <c r="C14" i="15"/>
  <c r="D14" i="15"/>
  <c r="E14" i="15"/>
  <c r="F14" i="15"/>
  <c r="G14" i="15"/>
  <c r="B14" i="15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M327" i="12"/>
  <c r="M358" i="12"/>
  <c r="L317" i="12"/>
  <c r="L318" i="12"/>
  <c r="L319" i="12"/>
  <c r="L320" i="12"/>
  <c r="L321" i="12"/>
  <c r="L322" i="12"/>
  <c r="L323" i="12"/>
  <c r="L324" i="12"/>
  <c r="L325" i="12"/>
  <c r="L326" i="12"/>
  <c r="L327" i="12"/>
  <c r="L358" i="12"/>
  <c r="K327" i="12"/>
  <c r="K358" i="12"/>
  <c r="G327" i="12"/>
  <c r="G358" i="12"/>
  <c r="F327" i="12"/>
  <c r="F358" i="12"/>
  <c r="E327" i="12"/>
  <c r="E358" i="12"/>
  <c r="D327" i="12"/>
  <c r="D358" i="12"/>
  <c r="C327" i="12"/>
  <c r="C358" i="12"/>
  <c r="B327" i="12"/>
  <c r="B358" i="12"/>
  <c r="M314" i="12"/>
  <c r="M357" i="12"/>
  <c r="L304" i="12"/>
  <c r="L305" i="12"/>
  <c r="L306" i="12"/>
  <c r="L307" i="12"/>
  <c r="L308" i="12"/>
  <c r="L309" i="12"/>
  <c r="L310" i="12"/>
  <c r="L311" i="12"/>
  <c r="L312" i="12"/>
  <c r="L313" i="12"/>
  <c r="L314" i="12"/>
  <c r="L357" i="12"/>
  <c r="K314" i="12"/>
  <c r="K357" i="12"/>
  <c r="G314" i="12"/>
  <c r="G357" i="12"/>
  <c r="F314" i="12"/>
  <c r="F357" i="12"/>
  <c r="E314" i="12"/>
  <c r="E357" i="12"/>
  <c r="D314" i="12"/>
  <c r="D357" i="12"/>
  <c r="C314" i="12"/>
  <c r="C357" i="12"/>
  <c r="B314" i="12"/>
  <c r="B357" i="12"/>
  <c r="M301" i="12"/>
  <c r="M356" i="12"/>
  <c r="L291" i="12"/>
  <c r="L292" i="12"/>
  <c r="L293" i="12"/>
  <c r="L294" i="12"/>
  <c r="L295" i="12"/>
  <c r="L296" i="12"/>
  <c r="L297" i="12"/>
  <c r="L298" i="12"/>
  <c r="L299" i="12"/>
  <c r="L300" i="12"/>
  <c r="L301" i="12"/>
  <c r="L356" i="12"/>
  <c r="K301" i="12"/>
  <c r="K356" i="12"/>
  <c r="G301" i="12"/>
  <c r="G356" i="12"/>
  <c r="F301" i="12"/>
  <c r="F356" i="12"/>
  <c r="E301" i="12"/>
  <c r="E356" i="12"/>
  <c r="D301" i="12"/>
  <c r="D356" i="12"/>
  <c r="C301" i="12"/>
  <c r="C356" i="12"/>
  <c r="B301" i="12"/>
  <c r="B356" i="12"/>
  <c r="M288" i="12"/>
  <c r="M355" i="12"/>
  <c r="L278" i="12"/>
  <c r="L279" i="12"/>
  <c r="L280" i="12"/>
  <c r="L281" i="12"/>
  <c r="L282" i="12"/>
  <c r="L283" i="12"/>
  <c r="L284" i="12"/>
  <c r="L285" i="12"/>
  <c r="L286" i="12"/>
  <c r="L287" i="12"/>
  <c r="L288" i="12"/>
  <c r="L355" i="12"/>
  <c r="K288" i="12"/>
  <c r="K355" i="12"/>
  <c r="G288" i="12"/>
  <c r="G355" i="12"/>
  <c r="F288" i="12"/>
  <c r="F355" i="12"/>
  <c r="E288" i="12"/>
  <c r="E355" i="12"/>
  <c r="D288" i="12"/>
  <c r="D355" i="12"/>
  <c r="C288" i="12"/>
  <c r="C355" i="12"/>
  <c r="B288" i="12"/>
  <c r="B355" i="12"/>
  <c r="M275" i="12"/>
  <c r="M354" i="12"/>
  <c r="L265" i="12"/>
  <c r="L266" i="12"/>
  <c r="L267" i="12"/>
  <c r="L268" i="12"/>
  <c r="L269" i="12"/>
  <c r="L270" i="12"/>
  <c r="L271" i="12"/>
  <c r="L272" i="12"/>
  <c r="L273" i="12"/>
  <c r="L274" i="12"/>
  <c r="L275" i="12"/>
  <c r="L354" i="12"/>
  <c r="K275" i="12"/>
  <c r="K354" i="12"/>
  <c r="G275" i="12"/>
  <c r="G354" i="12"/>
  <c r="F275" i="12"/>
  <c r="F354" i="12"/>
  <c r="E275" i="12"/>
  <c r="E354" i="12"/>
  <c r="D275" i="12"/>
  <c r="D354" i="12"/>
  <c r="C275" i="12"/>
  <c r="C354" i="12"/>
  <c r="B275" i="12"/>
  <c r="B354" i="12"/>
  <c r="M262" i="12"/>
  <c r="M353" i="12"/>
  <c r="L252" i="12"/>
  <c r="L253" i="12"/>
  <c r="L254" i="12"/>
  <c r="L255" i="12"/>
  <c r="L256" i="12"/>
  <c r="L257" i="12"/>
  <c r="L258" i="12"/>
  <c r="L259" i="12"/>
  <c r="L260" i="12"/>
  <c r="L261" i="12"/>
  <c r="L262" i="12"/>
  <c r="L353" i="12"/>
  <c r="K262" i="12"/>
  <c r="K353" i="12"/>
  <c r="G262" i="12"/>
  <c r="G353" i="12"/>
  <c r="F262" i="12"/>
  <c r="F353" i="12"/>
  <c r="E262" i="12"/>
  <c r="E353" i="12"/>
  <c r="D262" i="12"/>
  <c r="D353" i="12"/>
  <c r="C262" i="12"/>
  <c r="C353" i="12"/>
  <c r="B262" i="12"/>
  <c r="B353" i="12"/>
  <c r="M249" i="12"/>
  <c r="M352" i="12"/>
  <c r="L239" i="12"/>
  <c r="L240" i="12"/>
  <c r="L241" i="12"/>
  <c r="L242" i="12"/>
  <c r="L243" i="12"/>
  <c r="L244" i="12"/>
  <c r="L245" i="12"/>
  <c r="L246" i="12"/>
  <c r="L247" i="12"/>
  <c r="L248" i="12"/>
  <c r="L249" i="12"/>
  <c r="L352" i="12"/>
  <c r="K249" i="12"/>
  <c r="K352" i="12"/>
  <c r="G249" i="12"/>
  <c r="G352" i="12"/>
  <c r="F249" i="12"/>
  <c r="F352" i="12"/>
  <c r="E249" i="12"/>
  <c r="E352" i="12"/>
  <c r="D249" i="12"/>
  <c r="D352" i="12"/>
  <c r="C249" i="12"/>
  <c r="C352" i="12"/>
  <c r="B249" i="12"/>
  <c r="B352" i="12"/>
  <c r="M236" i="12"/>
  <c r="M351" i="12"/>
  <c r="L226" i="12"/>
  <c r="L227" i="12"/>
  <c r="L228" i="12"/>
  <c r="L229" i="12"/>
  <c r="L230" i="12"/>
  <c r="L231" i="12"/>
  <c r="L232" i="12"/>
  <c r="L233" i="12"/>
  <c r="L234" i="12"/>
  <c r="L235" i="12"/>
  <c r="L236" i="12"/>
  <c r="L351" i="12"/>
  <c r="K236" i="12"/>
  <c r="K351" i="12"/>
  <c r="G236" i="12"/>
  <c r="G351" i="12"/>
  <c r="F236" i="12"/>
  <c r="F351" i="12"/>
  <c r="E236" i="12"/>
  <c r="E351" i="12"/>
  <c r="D236" i="12"/>
  <c r="D351" i="12"/>
  <c r="C236" i="12"/>
  <c r="C351" i="12"/>
  <c r="B236" i="12"/>
  <c r="B351" i="12"/>
  <c r="M223" i="12"/>
  <c r="M350" i="12"/>
  <c r="L213" i="12"/>
  <c r="L214" i="12"/>
  <c r="L215" i="12"/>
  <c r="L216" i="12"/>
  <c r="L217" i="12"/>
  <c r="L218" i="12"/>
  <c r="L219" i="12"/>
  <c r="L220" i="12"/>
  <c r="L221" i="12"/>
  <c r="L222" i="12"/>
  <c r="L223" i="12"/>
  <c r="L350" i="12"/>
  <c r="K223" i="12"/>
  <c r="K350" i="12"/>
  <c r="G223" i="12"/>
  <c r="G350" i="12"/>
  <c r="F223" i="12"/>
  <c r="F350" i="12"/>
  <c r="E223" i="12"/>
  <c r="E350" i="12"/>
  <c r="D223" i="12"/>
  <c r="D350" i="12"/>
  <c r="C223" i="12"/>
  <c r="C350" i="12"/>
  <c r="B223" i="12"/>
  <c r="B350" i="12"/>
  <c r="M210" i="12"/>
  <c r="M349" i="12"/>
  <c r="L200" i="12"/>
  <c r="L201" i="12"/>
  <c r="L202" i="12"/>
  <c r="L203" i="12"/>
  <c r="L204" i="12"/>
  <c r="L205" i="12"/>
  <c r="L206" i="12"/>
  <c r="L207" i="12"/>
  <c r="L208" i="12"/>
  <c r="L209" i="12"/>
  <c r="L210" i="12"/>
  <c r="L349" i="12"/>
  <c r="K210" i="12"/>
  <c r="K349" i="12"/>
  <c r="G210" i="12"/>
  <c r="G349" i="12"/>
  <c r="F210" i="12"/>
  <c r="F349" i="12"/>
  <c r="E210" i="12"/>
  <c r="E349" i="12"/>
  <c r="D210" i="12"/>
  <c r="D349" i="12"/>
  <c r="C210" i="12"/>
  <c r="C349" i="12"/>
  <c r="B210" i="12"/>
  <c r="B349" i="12"/>
  <c r="M197" i="12"/>
  <c r="M348" i="12"/>
  <c r="L187" i="12"/>
  <c r="L188" i="12"/>
  <c r="L189" i="12"/>
  <c r="L190" i="12"/>
  <c r="L191" i="12"/>
  <c r="L192" i="12"/>
  <c r="L193" i="12"/>
  <c r="L194" i="12"/>
  <c r="L195" i="12"/>
  <c r="L196" i="12"/>
  <c r="L197" i="12"/>
  <c r="L348" i="12"/>
  <c r="K197" i="12"/>
  <c r="K348" i="12"/>
  <c r="G197" i="12"/>
  <c r="G348" i="12"/>
  <c r="F197" i="12"/>
  <c r="F348" i="12"/>
  <c r="E197" i="12"/>
  <c r="E348" i="12"/>
  <c r="D197" i="12"/>
  <c r="D348" i="12"/>
  <c r="C197" i="12"/>
  <c r="C348" i="12"/>
  <c r="B197" i="12"/>
  <c r="B348" i="12"/>
  <c r="M184" i="12"/>
  <c r="M347" i="12"/>
  <c r="L174" i="12"/>
  <c r="L175" i="12"/>
  <c r="L176" i="12"/>
  <c r="L177" i="12"/>
  <c r="L178" i="12"/>
  <c r="L179" i="12"/>
  <c r="L180" i="12"/>
  <c r="L181" i="12"/>
  <c r="L182" i="12"/>
  <c r="L183" i="12"/>
  <c r="L184" i="12"/>
  <c r="L347" i="12"/>
  <c r="K184" i="12"/>
  <c r="K347" i="12"/>
  <c r="G184" i="12"/>
  <c r="G347" i="12"/>
  <c r="F184" i="12"/>
  <c r="F347" i="12"/>
  <c r="E184" i="12"/>
  <c r="E347" i="12"/>
  <c r="D184" i="12"/>
  <c r="D347" i="12"/>
  <c r="C184" i="12"/>
  <c r="C347" i="12"/>
  <c r="B184" i="12"/>
  <c r="B347" i="12"/>
  <c r="M171" i="12"/>
  <c r="M346" i="12"/>
  <c r="L161" i="12"/>
  <c r="L162" i="12"/>
  <c r="L163" i="12"/>
  <c r="L164" i="12"/>
  <c r="L165" i="12"/>
  <c r="L166" i="12"/>
  <c r="L167" i="12"/>
  <c r="L168" i="12"/>
  <c r="L169" i="12"/>
  <c r="L170" i="12"/>
  <c r="L171" i="12"/>
  <c r="L346" i="12"/>
  <c r="K171" i="12"/>
  <c r="K346" i="12"/>
  <c r="G171" i="12"/>
  <c r="G346" i="12"/>
  <c r="F171" i="12"/>
  <c r="F346" i="12"/>
  <c r="E171" i="12"/>
  <c r="E346" i="12"/>
  <c r="D171" i="12"/>
  <c r="D346" i="12"/>
  <c r="C171" i="12"/>
  <c r="C346" i="12"/>
  <c r="B171" i="12"/>
  <c r="B346" i="12"/>
  <c r="M158" i="12"/>
  <c r="M345" i="12"/>
  <c r="L148" i="12"/>
  <c r="L149" i="12"/>
  <c r="L150" i="12"/>
  <c r="L151" i="12"/>
  <c r="L152" i="12"/>
  <c r="L153" i="12"/>
  <c r="L154" i="12"/>
  <c r="L155" i="12"/>
  <c r="L156" i="12"/>
  <c r="L157" i="12"/>
  <c r="L158" i="12"/>
  <c r="L345" i="12"/>
  <c r="K158" i="12"/>
  <c r="K345" i="12"/>
  <c r="G158" i="12"/>
  <c r="G345" i="12"/>
  <c r="F158" i="12"/>
  <c r="F345" i="12"/>
  <c r="E158" i="12"/>
  <c r="E345" i="12"/>
  <c r="D158" i="12"/>
  <c r="D345" i="12"/>
  <c r="C158" i="12"/>
  <c r="C345" i="12"/>
  <c r="B158" i="12"/>
  <c r="B345" i="12"/>
  <c r="M145" i="12"/>
  <c r="M344" i="12"/>
  <c r="L135" i="12"/>
  <c r="L136" i="12"/>
  <c r="L137" i="12"/>
  <c r="L138" i="12"/>
  <c r="L139" i="12"/>
  <c r="L140" i="12"/>
  <c r="L141" i="12"/>
  <c r="L142" i="12"/>
  <c r="L143" i="12"/>
  <c r="L144" i="12"/>
  <c r="L145" i="12"/>
  <c r="L344" i="12"/>
  <c r="K145" i="12"/>
  <c r="K344" i="12"/>
  <c r="G145" i="12"/>
  <c r="G344" i="12"/>
  <c r="F145" i="12"/>
  <c r="F344" i="12"/>
  <c r="E145" i="12"/>
  <c r="E344" i="12"/>
  <c r="D145" i="12"/>
  <c r="D344" i="12"/>
  <c r="C145" i="12"/>
  <c r="C344" i="12"/>
  <c r="B145" i="12"/>
  <c r="B344" i="12"/>
  <c r="M132" i="12"/>
  <c r="M343" i="12"/>
  <c r="L122" i="12"/>
  <c r="L123" i="12"/>
  <c r="L124" i="12"/>
  <c r="L125" i="12"/>
  <c r="L126" i="12"/>
  <c r="L127" i="12"/>
  <c r="L128" i="12"/>
  <c r="L129" i="12"/>
  <c r="L130" i="12"/>
  <c r="L131" i="12"/>
  <c r="L132" i="12"/>
  <c r="L343" i="12"/>
  <c r="K132" i="12"/>
  <c r="K343" i="12"/>
  <c r="G132" i="12"/>
  <c r="G343" i="12"/>
  <c r="F132" i="12"/>
  <c r="F343" i="12"/>
  <c r="E132" i="12"/>
  <c r="E343" i="12"/>
  <c r="D132" i="12"/>
  <c r="D343" i="12"/>
  <c r="C132" i="12"/>
  <c r="C343" i="12"/>
  <c r="B132" i="12"/>
  <c r="B343" i="12"/>
  <c r="M119" i="12"/>
  <c r="M342" i="12"/>
  <c r="L109" i="12"/>
  <c r="L110" i="12"/>
  <c r="L111" i="12"/>
  <c r="L112" i="12"/>
  <c r="L113" i="12"/>
  <c r="L114" i="12"/>
  <c r="L115" i="12"/>
  <c r="L116" i="12"/>
  <c r="L117" i="12"/>
  <c r="L118" i="12"/>
  <c r="L119" i="12"/>
  <c r="L342" i="12"/>
  <c r="K119" i="12"/>
  <c r="K342" i="12"/>
  <c r="G119" i="12"/>
  <c r="G342" i="12"/>
  <c r="F119" i="12"/>
  <c r="F342" i="12"/>
  <c r="E119" i="12"/>
  <c r="E342" i="12"/>
  <c r="D119" i="12"/>
  <c r="D342" i="12"/>
  <c r="C119" i="12"/>
  <c r="C342" i="12"/>
  <c r="B119" i="12"/>
  <c r="B342" i="12"/>
  <c r="M106" i="12"/>
  <c r="M341" i="12"/>
  <c r="L96" i="12"/>
  <c r="L97" i="12"/>
  <c r="L98" i="12"/>
  <c r="L99" i="12"/>
  <c r="L100" i="12"/>
  <c r="L101" i="12"/>
  <c r="L102" i="12"/>
  <c r="L103" i="12"/>
  <c r="L104" i="12"/>
  <c r="L105" i="12"/>
  <c r="L106" i="12"/>
  <c r="L341" i="12"/>
  <c r="K106" i="12"/>
  <c r="K341" i="12"/>
  <c r="G106" i="12"/>
  <c r="G341" i="12"/>
  <c r="F106" i="12"/>
  <c r="F341" i="12"/>
  <c r="E106" i="12"/>
  <c r="E341" i="12"/>
  <c r="D106" i="12"/>
  <c r="D341" i="12"/>
  <c r="C106" i="12"/>
  <c r="C341" i="12"/>
  <c r="B106" i="12"/>
  <c r="B341" i="12"/>
  <c r="M93" i="12"/>
  <c r="M340" i="12"/>
  <c r="L83" i="12"/>
  <c r="L84" i="12"/>
  <c r="L85" i="12"/>
  <c r="L86" i="12"/>
  <c r="L87" i="12"/>
  <c r="L88" i="12"/>
  <c r="L89" i="12"/>
  <c r="L90" i="12"/>
  <c r="L91" i="12"/>
  <c r="L92" i="12"/>
  <c r="L93" i="12"/>
  <c r="L340" i="12"/>
  <c r="K93" i="12"/>
  <c r="K340" i="12"/>
  <c r="G93" i="12"/>
  <c r="G340" i="12"/>
  <c r="F93" i="12"/>
  <c r="F340" i="12"/>
  <c r="E93" i="12"/>
  <c r="E340" i="12"/>
  <c r="D93" i="12"/>
  <c r="D340" i="12"/>
  <c r="C93" i="12"/>
  <c r="C340" i="12"/>
  <c r="B93" i="12"/>
  <c r="B340" i="12"/>
  <c r="M80" i="12"/>
  <c r="M339" i="12"/>
  <c r="L70" i="12"/>
  <c r="L71" i="12"/>
  <c r="L72" i="12"/>
  <c r="L73" i="12"/>
  <c r="L74" i="12"/>
  <c r="L75" i="12"/>
  <c r="L76" i="12"/>
  <c r="L77" i="12"/>
  <c r="L78" i="12"/>
  <c r="L79" i="12"/>
  <c r="L80" i="12"/>
  <c r="L339" i="12"/>
  <c r="K80" i="12"/>
  <c r="K339" i="12"/>
  <c r="G80" i="12"/>
  <c r="G339" i="12"/>
  <c r="F80" i="12"/>
  <c r="F339" i="12"/>
  <c r="E80" i="12"/>
  <c r="E339" i="12"/>
  <c r="D80" i="12"/>
  <c r="D339" i="12"/>
  <c r="C80" i="12"/>
  <c r="C339" i="12"/>
  <c r="B80" i="12"/>
  <c r="B339" i="12"/>
  <c r="M67" i="12"/>
  <c r="M338" i="12"/>
  <c r="L57" i="12"/>
  <c r="L58" i="12"/>
  <c r="L59" i="12"/>
  <c r="L60" i="12"/>
  <c r="L61" i="12"/>
  <c r="L62" i="12"/>
  <c r="L63" i="12"/>
  <c r="L64" i="12"/>
  <c r="L65" i="12"/>
  <c r="L66" i="12"/>
  <c r="L67" i="12"/>
  <c r="L338" i="12"/>
  <c r="K67" i="12"/>
  <c r="K338" i="12"/>
  <c r="G67" i="12"/>
  <c r="G338" i="12"/>
  <c r="F67" i="12"/>
  <c r="F338" i="12"/>
  <c r="E67" i="12"/>
  <c r="E338" i="12"/>
  <c r="D67" i="12"/>
  <c r="D338" i="12"/>
  <c r="C67" i="12"/>
  <c r="C338" i="12"/>
  <c r="B67" i="12"/>
  <c r="B338" i="12"/>
  <c r="M54" i="12"/>
  <c r="M337" i="12"/>
  <c r="L44" i="12"/>
  <c r="L45" i="12"/>
  <c r="L46" i="12"/>
  <c r="L47" i="12"/>
  <c r="L48" i="12"/>
  <c r="L49" i="12"/>
  <c r="L50" i="12"/>
  <c r="L51" i="12"/>
  <c r="L52" i="12"/>
  <c r="L53" i="12"/>
  <c r="L54" i="12"/>
  <c r="L337" i="12"/>
  <c r="K54" i="12"/>
  <c r="K337" i="12"/>
  <c r="G54" i="12"/>
  <c r="G337" i="12"/>
  <c r="F54" i="12"/>
  <c r="F337" i="12"/>
  <c r="E54" i="12"/>
  <c r="E337" i="12"/>
  <c r="D54" i="12"/>
  <c r="D337" i="12"/>
  <c r="C54" i="12"/>
  <c r="C337" i="12"/>
  <c r="B54" i="12"/>
  <c r="B337" i="12"/>
  <c r="M41" i="12"/>
  <c r="M336" i="12"/>
  <c r="L31" i="12"/>
  <c r="L32" i="12"/>
  <c r="L33" i="12"/>
  <c r="L34" i="12"/>
  <c r="L35" i="12"/>
  <c r="L36" i="12"/>
  <c r="L37" i="12"/>
  <c r="L38" i="12"/>
  <c r="L39" i="12"/>
  <c r="L40" i="12"/>
  <c r="L41" i="12"/>
  <c r="L336" i="12"/>
  <c r="K41" i="12"/>
  <c r="K336" i="12"/>
  <c r="G41" i="12"/>
  <c r="G336" i="12"/>
  <c r="F41" i="12"/>
  <c r="F336" i="12"/>
  <c r="E41" i="12"/>
  <c r="E336" i="12"/>
  <c r="D41" i="12"/>
  <c r="D336" i="12"/>
  <c r="C41" i="12"/>
  <c r="C336" i="12"/>
  <c r="B41" i="12"/>
  <c r="B336" i="12"/>
  <c r="M28" i="12"/>
  <c r="M335" i="12"/>
  <c r="L18" i="12"/>
  <c r="L19" i="12"/>
  <c r="L20" i="12"/>
  <c r="L21" i="12"/>
  <c r="L22" i="12"/>
  <c r="L23" i="12"/>
  <c r="L24" i="12"/>
  <c r="L25" i="12"/>
  <c r="L26" i="12"/>
  <c r="L27" i="12"/>
  <c r="L28" i="12"/>
  <c r="L335" i="12"/>
  <c r="K28" i="12"/>
  <c r="K335" i="12"/>
  <c r="G28" i="12"/>
  <c r="G335" i="12"/>
  <c r="F28" i="12"/>
  <c r="F335" i="12"/>
  <c r="E28" i="12"/>
  <c r="E335" i="12"/>
  <c r="D28" i="12"/>
  <c r="D335" i="12"/>
  <c r="C28" i="12"/>
  <c r="C335" i="12"/>
  <c r="B28" i="12"/>
  <c r="B335" i="12"/>
  <c r="M15" i="12"/>
  <c r="M334" i="12"/>
  <c r="L5" i="12"/>
  <c r="L6" i="12"/>
  <c r="L7" i="12"/>
  <c r="L8" i="12"/>
  <c r="L9" i="12"/>
  <c r="L10" i="12"/>
  <c r="L11" i="12"/>
  <c r="L12" i="12"/>
  <c r="L13" i="12"/>
  <c r="L14" i="12"/>
  <c r="L15" i="12"/>
  <c r="L334" i="12"/>
  <c r="K15" i="12"/>
  <c r="K334" i="12"/>
  <c r="G15" i="12"/>
  <c r="G334" i="12"/>
  <c r="F15" i="12"/>
  <c r="F334" i="12"/>
  <c r="E15" i="12"/>
  <c r="E334" i="12"/>
  <c r="D15" i="12"/>
  <c r="D334" i="12"/>
  <c r="C15" i="12"/>
  <c r="C334" i="12"/>
  <c r="B15" i="12"/>
  <c r="B334" i="12"/>
  <c r="M327" i="11"/>
  <c r="M358" i="11"/>
  <c r="L317" i="11"/>
  <c r="L318" i="11"/>
  <c r="L319" i="11"/>
  <c r="L320" i="11"/>
  <c r="L321" i="11"/>
  <c r="L322" i="11"/>
  <c r="L323" i="11"/>
  <c r="L324" i="11"/>
  <c r="L325" i="11"/>
  <c r="L326" i="11"/>
  <c r="L327" i="11"/>
  <c r="L358" i="11"/>
  <c r="K327" i="11"/>
  <c r="K358" i="11"/>
  <c r="G327" i="11"/>
  <c r="G358" i="11"/>
  <c r="F327" i="11"/>
  <c r="F358" i="11"/>
  <c r="E327" i="11"/>
  <c r="E358" i="11"/>
  <c r="D327" i="11"/>
  <c r="D358" i="11"/>
  <c r="C327" i="11"/>
  <c r="C358" i="11"/>
  <c r="B327" i="11"/>
  <c r="B358" i="11"/>
  <c r="M314" i="11"/>
  <c r="M357" i="11"/>
  <c r="L304" i="11"/>
  <c r="L305" i="11"/>
  <c r="L306" i="11"/>
  <c r="L307" i="11"/>
  <c r="L308" i="11"/>
  <c r="L309" i="11"/>
  <c r="L310" i="11"/>
  <c r="L311" i="11"/>
  <c r="L312" i="11"/>
  <c r="L313" i="11"/>
  <c r="L314" i="11"/>
  <c r="L357" i="11"/>
  <c r="K314" i="11"/>
  <c r="K357" i="11"/>
  <c r="G314" i="11"/>
  <c r="G357" i="11"/>
  <c r="F314" i="11"/>
  <c r="F357" i="11"/>
  <c r="E314" i="11"/>
  <c r="E357" i="11"/>
  <c r="D314" i="11"/>
  <c r="D357" i="11"/>
  <c r="C314" i="11"/>
  <c r="C357" i="11"/>
  <c r="B314" i="11"/>
  <c r="B357" i="11"/>
  <c r="M301" i="11"/>
  <c r="M356" i="11"/>
  <c r="L291" i="11"/>
  <c r="L292" i="11"/>
  <c r="L293" i="11"/>
  <c r="L294" i="11"/>
  <c r="L295" i="11"/>
  <c r="L296" i="11"/>
  <c r="L297" i="11"/>
  <c r="L298" i="11"/>
  <c r="L299" i="11"/>
  <c r="L300" i="11"/>
  <c r="L301" i="11"/>
  <c r="L356" i="11"/>
  <c r="K301" i="11"/>
  <c r="K356" i="11"/>
  <c r="G301" i="11"/>
  <c r="G356" i="11"/>
  <c r="F301" i="11"/>
  <c r="F356" i="11"/>
  <c r="E301" i="11"/>
  <c r="E356" i="11"/>
  <c r="D301" i="11"/>
  <c r="D356" i="11"/>
  <c r="C301" i="11"/>
  <c r="C356" i="11"/>
  <c r="B301" i="11"/>
  <c r="B356" i="11"/>
  <c r="M288" i="11"/>
  <c r="M355" i="11"/>
  <c r="L278" i="11"/>
  <c r="L279" i="11"/>
  <c r="L280" i="11"/>
  <c r="L281" i="11"/>
  <c r="L282" i="11"/>
  <c r="L283" i="11"/>
  <c r="L284" i="11"/>
  <c r="L285" i="11"/>
  <c r="L286" i="11"/>
  <c r="L287" i="11"/>
  <c r="L288" i="11"/>
  <c r="L355" i="11"/>
  <c r="K288" i="11"/>
  <c r="K355" i="11"/>
  <c r="G288" i="11"/>
  <c r="G355" i="11"/>
  <c r="F288" i="11"/>
  <c r="F355" i="11"/>
  <c r="E288" i="11"/>
  <c r="E355" i="11"/>
  <c r="D288" i="11"/>
  <c r="D355" i="11"/>
  <c r="C288" i="11"/>
  <c r="C355" i="11"/>
  <c r="B288" i="11"/>
  <c r="B355" i="11"/>
  <c r="M275" i="11"/>
  <c r="M354" i="11"/>
  <c r="L265" i="11"/>
  <c r="L266" i="11"/>
  <c r="L267" i="11"/>
  <c r="L268" i="11"/>
  <c r="L269" i="11"/>
  <c r="L270" i="11"/>
  <c r="L271" i="11"/>
  <c r="L272" i="11"/>
  <c r="L273" i="11"/>
  <c r="L274" i="11"/>
  <c r="L275" i="11"/>
  <c r="L354" i="11"/>
  <c r="K275" i="11"/>
  <c r="K354" i="11"/>
  <c r="G275" i="11"/>
  <c r="G354" i="11"/>
  <c r="F275" i="11"/>
  <c r="F354" i="11"/>
  <c r="E275" i="11"/>
  <c r="E354" i="11"/>
  <c r="D275" i="11"/>
  <c r="D354" i="11"/>
  <c r="C275" i="11"/>
  <c r="C354" i="11"/>
  <c r="B275" i="11"/>
  <c r="B354" i="11"/>
  <c r="M262" i="11"/>
  <c r="M353" i="11"/>
  <c r="L252" i="11"/>
  <c r="L253" i="11"/>
  <c r="L254" i="11"/>
  <c r="L255" i="11"/>
  <c r="L256" i="11"/>
  <c r="L257" i="11"/>
  <c r="L258" i="11"/>
  <c r="L259" i="11"/>
  <c r="L260" i="11"/>
  <c r="L261" i="11"/>
  <c r="L262" i="11"/>
  <c r="L353" i="11"/>
  <c r="K262" i="11"/>
  <c r="K353" i="11"/>
  <c r="G262" i="11"/>
  <c r="G353" i="11"/>
  <c r="F262" i="11"/>
  <c r="F353" i="11"/>
  <c r="E262" i="11"/>
  <c r="E353" i="11"/>
  <c r="D262" i="11"/>
  <c r="D353" i="11"/>
  <c r="C262" i="11"/>
  <c r="C353" i="11"/>
  <c r="B262" i="11"/>
  <c r="B353" i="11"/>
  <c r="M249" i="11"/>
  <c r="M352" i="11"/>
  <c r="L239" i="11"/>
  <c r="L240" i="11"/>
  <c r="L241" i="11"/>
  <c r="L242" i="11"/>
  <c r="L243" i="11"/>
  <c r="L244" i="11"/>
  <c r="L245" i="11"/>
  <c r="L246" i="11"/>
  <c r="L247" i="11"/>
  <c r="L248" i="11"/>
  <c r="L249" i="11"/>
  <c r="L352" i="11"/>
  <c r="K249" i="11"/>
  <c r="K352" i="11"/>
  <c r="G249" i="11"/>
  <c r="G352" i="11"/>
  <c r="F249" i="11"/>
  <c r="F352" i="11"/>
  <c r="E249" i="11"/>
  <c r="E352" i="11"/>
  <c r="D249" i="11"/>
  <c r="D352" i="11"/>
  <c r="C249" i="11"/>
  <c r="C352" i="11"/>
  <c r="B249" i="11"/>
  <c r="B352" i="11"/>
  <c r="M236" i="11"/>
  <c r="M351" i="11"/>
  <c r="L226" i="11"/>
  <c r="L227" i="11"/>
  <c r="L228" i="11"/>
  <c r="L229" i="11"/>
  <c r="L230" i="11"/>
  <c r="L231" i="11"/>
  <c r="L232" i="11"/>
  <c r="L233" i="11"/>
  <c r="L234" i="11"/>
  <c r="L235" i="11"/>
  <c r="L236" i="11"/>
  <c r="L351" i="11"/>
  <c r="K236" i="11"/>
  <c r="K351" i="11"/>
  <c r="G236" i="11"/>
  <c r="G351" i="11"/>
  <c r="F236" i="11"/>
  <c r="F351" i="11"/>
  <c r="E236" i="11"/>
  <c r="E351" i="11"/>
  <c r="D236" i="11"/>
  <c r="D351" i="11"/>
  <c r="C236" i="11"/>
  <c r="C351" i="11"/>
  <c r="B236" i="11"/>
  <c r="B351" i="11"/>
  <c r="M223" i="11"/>
  <c r="M350" i="11"/>
  <c r="L213" i="11"/>
  <c r="L214" i="11"/>
  <c r="L215" i="11"/>
  <c r="L216" i="11"/>
  <c r="L217" i="11"/>
  <c r="L218" i="11"/>
  <c r="L219" i="11"/>
  <c r="L220" i="11"/>
  <c r="L221" i="11"/>
  <c r="L222" i="11"/>
  <c r="L223" i="11"/>
  <c r="L350" i="11"/>
  <c r="K223" i="11"/>
  <c r="K350" i="11"/>
  <c r="G223" i="11"/>
  <c r="G350" i="11"/>
  <c r="F223" i="11"/>
  <c r="F350" i="11"/>
  <c r="E223" i="11"/>
  <c r="E350" i="11"/>
  <c r="D223" i="11"/>
  <c r="D350" i="11"/>
  <c r="C223" i="11"/>
  <c r="C350" i="11"/>
  <c r="B223" i="11"/>
  <c r="B350" i="11"/>
  <c r="M210" i="11"/>
  <c r="M349" i="11"/>
  <c r="L200" i="11"/>
  <c r="L201" i="11"/>
  <c r="L202" i="11"/>
  <c r="L203" i="11"/>
  <c r="L204" i="11"/>
  <c r="L205" i="11"/>
  <c r="L206" i="11"/>
  <c r="L207" i="11"/>
  <c r="L208" i="11"/>
  <c r="L209" i="11"/>
  <c r="L210" i="11"/>
  <c r="L349" i="11"/>
  <c r="K210" i="11"/>
  <c r="K349" i="11"/>
  <c r="G210" i="11"/>
  <c r="G349" i="11"/>
  <c r="F210" i="11"/>
  <c r="F349" i="11"/>
  <c r="E210" i="11"/>
  <c r="E349" i="11"/>
  <c r="D210" i="11"/>
  <c r="D349" i="11"/>
  <c r="C210" i="11"/>
  <c r="C349" i="11"/>
  <c r="B210" i="11"/>
  <c r="B349" i="11"/>
  <c r="M197" i="11"/>
  <c r="M348" i="11"/>
  <c r="L187" i="11"/>
  <c r="L188" i="11"/>
  <c r="L189" i="11"/>
  <c r="L190" i="11"/>
  <c r="L191" i="11"/>
  <c r="L192" i="11"/>
  <c r="L193" i="11"/>
  <c r="L194" i="11"/>
  <c r="L195" i="11"/>
  <c r="L196" i="11"/>
  <c r="L197" i="11"/>
  <c r="L348" i="11"/>
  <c r="K197" i="11"/>
  <c r="K348" i="11"/>
  <c r="G197" i="11"/>
  <c r="G348" i="11"/>
  <c r="F197" i="11"/>
  <c r="F348" i="11"/>
  <c r="E197" i="11"/>
  <c r="E348" i="11"/>
  <c r="D197" i="11"/>
  <c r="D348" i="11"/>
  <c r="C197" i="11"/>
  <c r="C348" i="11"/>
  <c r="B197" i="11"/>
  <c r="B348" i="11"/>
  <c r="M184" i="11"/>
  <c r="M347" i="11"/>
  <c r="L174" i="11"/>
  <c r="L175" i="11"/>
  <c r="L176" i="11"/>
  <c r="L177" i="11"/>
  <c r="L178" i="11"/>
  <c r="L179" i="11"/>
  <c r="L180" i="11"/>
  <c r="L181" i="11"/>
  <c r="L182" i="11"/>
  <c r="L183" i="11"/>
  <c r="L184" i="11"/>
  <c r="L347" i="11"/>
  <c r="K184" i="11"/>
  <c r="K347" i="11"/>
  <c r="G184" i="11"/>
  <c r="G347" i="11"/>
  <c r="F184" i="11"/>
  <c r="F347" i="11"/>
  <c r="E184" i="11"/>
  <c r="E347" i="11"/>
  <c r="D184" i="11"/>
  <c r="D347" i="11"/>
  <c r="C184" i="11"/>
  <c r="C347" i="11"/>
  <c r="B184" i="11"/>
  <c r="B347" i="11"/>
  <c r="M171" i="11"/>
  <c r="M346" i="11"/>
  <c r="L161" i="11"/>
  <c r="L162" i="11"/>
  <c r="L163" i="11"/>
  <c r="L164" i="11"/>
  <c r="L165" i="11"/>
  <c r="L166" i="11"/>
  <c r="L167" i="11"/>
  <c r="L168" i="11"/>
  <c r="L169" i="11"/>
  <c r="L170" i="11"/>
  <c r="L171" i="11"/>
  <c r="L346" i="11"/>
  <c r="K171" i="11"/>
  <c r="K346" i="11"/>
  <c r="G171" i="11"/>
  <c r="G346" i="11"/>
  <c r="F171" i="11"/>
  <c r="F346" i="11"/>
  <c r="E171" i="11"/>
  <c r="E346" i="11"/>
  <c r="D171" i="11"/>
  <c r="D346" i="11"/>
  <c r="C171" i="11"/>
  <c r="C346" i="11"/>
  <c r="B171" i="11"/>
  <c r="B346" i="11"/>
  <c r="M158" i="11"/>
  <c r="M345" i="11"/>
  <c r="L148" i="11"/>
  <c r="L149" i="11"/>
  <c r="L150" i="11"/>
  <c r="L151" i="11"/>
  <c r="L152" i="11"/>
  <c r="L153" i="11"/>
  <c r="L154" i="11"/>
  <c r="L155" i="11"/>
  <c r="L156" i="11"/>
  <c r="L157" i="11"/>
  <c r="L158" i="11"/>
  <c r="L345" i="11"/>
  <c r="K158" i="11"/>
  <c r="K345" i="11"/>
  <c r="G158" i="11"/>
  <c r="G345" i="11"/>
  <c r="F158" i="11"/>
  <c r="F345" i="11"/>
  <c r="E158" i="11"/>
  <c r="E345" i="11"/>
  <c r="D158" i="11"/>
  <c r="D345" i="11"/>
  <c r="C158" i="11"/>
  <c r="C345" i="11"/>
  <c r="B158" i="11"/>
  <c r="B345" i="11"/>
  <c r="M145" i="11"/>
  <c r="M344" i="11"/>
  <c r="L135" i="11"/>
  <c r="L136" i="11"/>
  <c r="L137" i="11"/>
  <c r="L138" i="11"/>
  <c r="L139" i="11"/>
  <c r="L140" i="11"/>
  <c r="L141" i="11"/>
  <c r="L142" i="11"/>
  <c r="L143" i="11"/>
  <c r="L144" i="11"/>
  <c r="L145" i="11"/>
  <c r="L344" i="11"/>
  <c r="K145" i="11"/>
  <c r="K344" i="11"/>
  <c r="G145" i="11"/>
  <c r="G344" i="11"/>
  <c r="F145" i="11"/>
  <c r="F344" i="11"/>
  <c r="E145" i="11"/>
  <c r="E344" i="11"/>
  <c r="D145" i="11"/>
  <c r="D344" i="11"/>
  <c r="C145" i="11"/>
  <c r="C344" i="11"/>
  <c r="B145" i="11"/>
  <c r="B344" i="11"/>
  <c r="M132" i="11"/>
  <c r="M343" i="11"/>
  <c r="L122" i="11"/>
  <c r="L123" i="11"/>
  <c r="L124" i="11"/>
  <c r="L125" i="11"/>
  <c r="L126" i="11"/>
  <c r="L127" i="11"/>
  <c r="L128" i="11"/>
  <c r="L129" i="11"/>
  <c r="L130" i="11"/>
  <c r="L131" i="11"/>
  <c r="L132" i="11"/>
  <c r="L343" i="11"/>
  <c r="K132" i="11"/>
  <c r="K343" i="11"/>
  <c r="G132" i="11"/>
  <c r="G343" i="11"/>
  <c r="F132" i="11"/>
  <c r="F343" i="11"/>
  <c r="E132" i="11"/>
  <c r="E343" i="11"/>
  <c r="D132" i="11"/>
  <c r="D343" i="11"/>
  <c r="C132" i="11"/>
  <c r="C343" i="11"/>
  <c r="B132" i="11"/>
  <c r="B343" i="11"/>
  <c r="M119" i="11"/>
  <c r="M342" i="11"/>
  <c r="L109" i="11"/>
  <c r="L110" i="11"/>
  <c r="L111" i="11"/>
  <c r="L112" i="11"/>
  <c r="L113" i="11"/>
  <c r="L114" i="11"/>
  <c r="L115" i="11"/>
  <c r="L116" i="11"/>
  <c r="L117" i="11"/>
  <c r="L118" i="11"/>
  <c r="L119" i="11"/>
  <c r="L342" i="11"/>
  <c r="K119" i="11"/>
  <c r="K342" i="11"/>
  <c r="G119" i="11"/>
  <c r="G342" i="11"/>
  <c r="F119" i="11"/>
  <c r="F342" i="11"/>
  <c r="E119" i="11"/>
  <c r="E342" i="11"/>
  <c r="D119" i="11"/>
  <c r="D342" i="11"/>
  <c r="C119" i="11"/>
  <c r="C342" i="11"/>
  <c r="B119" i="11"/>
  <c r="B342" i="11"/>
  <c r="M106" i="11"/>
  <c r="M341" i="11"/>
  <c r="L96" i="11"/>
  <c r="L97" i="11"/>
  <c r="L98" i="11"/>
  <c r="L99" i="11"/>
  <c r="L100" i="11"/>
  <c r="L101" i="11"/>
  <c r="L102" i="11"/>
  <c r="L103" i="11"/>
  <c r="L104" i="11"/>
  <c r="L105" i="11"/>
  <c r="L106" i="11"/>
  <c r="L341" i="11"/>
  <c r="K106" i="11"/>
  <c r="K341" i="11"/>
  <c r="G106" i="11"/>
  <c r="G341" i="11"/>
  <c r="F106" i="11"/>
  <c r="F341" i="11"/>
  <c r="E106" i="11"/>
  <c r="E341" i="11"/>
  <c r="D106" i="11"/>
  <c r="D341" i="11"/>
  <c r="C106" i="11"/>
  <c r="C341" i="11"/>
  <c r="B106" i="11"/>
  <c r="B341" i="11"/>
  <c r="M340" i="11"/>
  <c r="L83" i="11"/>
  <c r="L84" i="11"/>
  <c r="L85" i="11"/>
  <c r="L86" i="11"/>
  <c r="L87" i="11"/>
  <c r="L88" i="11"/>
  <c r="L89" i="11"/>
  <c r="L90" i="11"/>
  <c r="L91" i="11"/>
  <c r="L92" i="11"/>
  <c r="L93" i="11"/>
  <c r="L340" i="11"/>
  <c r="K340" i="11"/>
  <c r="G93" i="11"/>
  <c r="G340" i="11"/>
  <c r="F93" i="11"/>
  <c r="F340" i="11"/>
  <c r="E93" i="11"/>
  <c r="E340" i="11"/>
  <c r="D93" i="11"/>
  <c r="D340" i="11"/>
  <c r="C93" i="11"/>
  <c r="C340" i="11"/>
  <c r="B93" i="11"/>
  <c r="B340" i="11"/>
  <c r="M80" i="11"/>
  <c r="M339" i="11"/>
  <c r="L70" i="11"/>
  <c r="L71" i="11"/>
  <c r="L72" i="11"/>
  <c r="L73" i="11"/>
  <c r="L74" i="11"/>
  <c r="L75" i="11"/>
  <c r="L76" i="11"/>
  <c r="L77" i="11"/>
  <c r="L78" i="11"/>
  <c r="L79" i="11"/>
  <c r="L80" i="11"/>
  <c r="L339" i="11"/>
  <c r="K80" i="11"/>
  <c r="K339" i="11"/>
  <c r="G80" i="11"/>
  <c r="G339" i="11"/>
  <c r="F80" i="11"/>
  <c r="F339" i="11"/>
  <c r="E80" i="11"/>
  <c r="E339" i="11"/>
  <c r="D80" i="11"/>
  <c r="D339" i="11"/>
  <c r="C80" i="11"/>
  <c r="C339" i="11"/>
  <c r="B80" i="11"/>
  <c r="B339" i="11"/>
  <c r="M67" i="11"/>
  <c r="M338" i="11"/>
  <c r="L57" i="11"/>
  <c r="L58" i="11"/>
  <c r="L59" i="11"/>
  <c r="L60" i="11"/>
  <c r="L61" i="11"/>
  <c r="L62" i="11"/>
  <c r="L63" i="11"/>
  <c r="L64" i="11"/>
  <c r="L65" i="11"/>
  <c r="L66" i="11"/>
  <c r="L67" i="11"/>
  <c r="L338" i="11"/>
  <c r="K67" i="11"/>
  <c r="K338" i="11"/>
  <c r="G67" i="11"/>
  <c r="G338" i="11"/>
  <c r="F67" i="11"/>
  <c r="F338" i="11"/>
  <c r="E67" i="11"/>
  <c r="E338" i="11"/>
  <c r="D67" i="11"/>
  <c r="D338" i="11"/>
  <c r="C67" i="11"/>
  <c r="C338" i="11"/>
  <c r="B67" i="11"/>
  <c r="B338" i="11"/>
  <c r="M54" i="11"/>
  <c r="M337" i="11"/>
  <c r="L44" i="11"/>
  <c r="L45" i="11"/>
  <c r="L46" i="11"/>
  <c r="L47" i="11"/>
  <c r="L48" i="11"/>
  <c r="L49" i="11"/>
  <c r="L50" i="11"/>
  <c r="L51" i="11"/>
  <c r="L52" i="11"/>
  <c r="L53" i="11"/>
  <c r="L54" i="11"/>
  <c r="L337" i="11"/>
  <c r="K54" i="11"/>
  <c r="K337" i="11"/>
  <c r="G54" i="11"/>
  <c r="G337" i="11"/>
  <c r="F54" i="11"/>
  <c r="F337" i="11"/>
  <c r="E54" i="11"/>
  <c r="E337" i="11"/>
  <c r="D54" i="11"/>
  <c r="D337" i="11"/>
  <c r="C54" i="11"/>
  <c r="C337" i="11"/>
  <c r="B54" i="11"/>
  <c r="B337" i="11"/>
  <c r="M41" i="11"/>
  <c r="M336" i="11"/>
  <c r="L31" i="11"/>
  <c r="L32" i="11"/>
  <c r="L33" i="11"/>
  <c r="L34" i="11"/>
  <c r="L35" i="11"/>
  <c r="L36" i="11"/>
  <c r="L37" i="11"/>
  <c r="L38" i="11"/>
  <c r="L39" i="11"/>
  <c r="L40" i="11"/>
  <c r="L41" i="11"/>
  <c r="L336" i="11"/>
  <c r="K41" i="11"/>
  <c r="K336" i="11"/>
  <c r="G41" i="11"/>
  <c r="G336" i="11"/>
  <c r="F41" i="11"/>
  <c r="F336" i="11"/>
  <c r="E41" i="11"/>
  <c r="E336" i="11"/>
  <c r="D41" i="11"/>
  <c r="D336" i="11"/>
  <c r="C41" i="11"/>
  <c r="C336" i="11"/>
  <c r="B41" i="11"/>
  <c r="B336" i="11"/>
  <c r="M28" i="11"/>
  <c r="M335" i="11"/>
  <c r="L18" i="11"/>
  <c r="L19" i="11"/>
  <c r="L20" i="11"/>
  <c r="L21" i="11"/>
  <c r="L22" i="11"/>
  <c r="L23" i="11"/>
  <c r="L24" i="11"/>
  <c r="L25" i="11"/>
  <c r="L26" i="11"/>
  <c r="L27" i="11"/>
  <c r="L28" i="11"/>
  <c r="L335" i="11"/>
  <c r="K28" i="11"/>
  <c r="K335" i="11"/>
  <c r="G28" i="11"/>
  <c r="G335" i="11"/>
  <c r="F28" i="11"/>
  <c r="F335" i="11"/>
  <c r="E28" i="11"/>
  <c r="E335" i="11"/>
  <c r="D28" i="11"/>
  <c r="D335" i="11"/>
  <c r="C28" i="11"/>
  <c r="C335" i="11"/>
  <c r="B28" i="11"/>
  <c r="B335" i="11"/>
  <c r="M15" i="11"/>
  <c r="M334" i="11"/>
  <c r="L5" i="11"/>
  <c r="L6" i="11"/>
  <c r="L7" i="11"/>
  <c r="L8" i="11"/>
  <c r="L9" i="11"/>
  <c r="L10" i="11"/>
  <c r="L11" i="11"/>
  <c r="L12" i="11"/>
  <c r="L13" i="11"/>
  <c r="L14" i="11"/>
  <c r="L15" i="11"/>
  <c r="L334" i="11"/>
  <c r="K15" i="11"/>
  <c r="K334" i="11"/>
  <c r="G15" i="11"/>
  <c r="G334" i="11"/>
  <c r="F15" i="11"/>
  <c r="F334" i="11"/>
  <c r="E15" i="11"/>
  <c r="E334" i="11"/>
  <c r="D15" i="11"/>
  <c r="D334" i="11"/>
  <c r="C15" i="11"/>
  <c r="C334" i="11"/>
  <c r="B15" i="11"/>
  <c r="B334" i="11"/>
  <c r="M327" i="10"/>
  <c r="M358" i="10"/>
  <c r="L317" i="10"/>
  <c r="L318" i="10"/>
  <c r="L319" i="10"/>
  <c r="L320" i="10"/>
  <c r="L321" i="10"/>
  <c r="L322" i="10"/>
  <c r="L323" i="10"/>
  <c r="L324" i="10"/>
  <c r="L325" i="10"/>
  <c r="L326" i="10"/>
  <c r="L327" i="10"/>
  <c r="L358" i="10"/>
  <c r="K327" i="10"/>
  <c r="K358" i="10"/>
  <c r="G327" i="10"/>
  <c r="G358" i="10"/>
  <c r="F327" i="10"/>
  <c r="F358" i="10"/>
  <c r="E327" i="10"/>
  <c r="E358" i="10"/>
  <c r="D327" i="10"/>
  <c r="D358" i="10"/>
  <c r="C327" i="10"/>
  <c r="C358" i="10"/>
  <c r="B327" i="10"/>
  <c r="B358" i="10"/>
  <c r="M314" i="10"/>
  <c r="M357" i="10"/>
  <c r="L304" i="10"/>
  <c r="L305" i="10"/>
  <c r="L306" i="10"/>
  <c r="L307" i="10"/>
  <c r="L308" i="10"/>
  <c r="L309" i="10"/>
  <c r="L310" i="10"/>
  <c r="L311" i="10"/>
  <c r="L312" i="10"/>
  <c r="L313" i="10"/>
  <c r="L314" i="10"/>
  <c r="L357" i="10"/>
  <c r="K314" i="10"/>
  <c r="K357" i="10"/>
  <c r="G314" i="10"/>
  <c r="G357" i="10"/>
  <c r="F314" i="10"/>
  <c r="F357" i="10"/>
  <c r="E314" i="10"/>
  <c r="E357" i="10"/>
  <c r="D314" i="10"/>
  <c r="D357" i="10"/>
  <c r="C314" i="10"/>
  <c r="C357" i="10"/>
  <c r="B314" i="10"/>
  <c r="B357" i="10"/>
  <c r="M301" i="10"/>
  <c r="M356" i="10"/>
  <c r="L291" i="10"/>
  <c r="L292" i="10"/>
  <c r="L293" i="10"/>
  <c r="L294" i="10"/>
  <c r="L295" i="10"/>
  <c r="L296" i="10"/>
  <c r="L297" i="10"/>
  <c r="L298" i="10"/>
  <c r="L299" i="10"/>
  <c r="L300" i="10"/>
  <c r="L301" i="10"/>
  <c r="L356" i="10"/>
  <c r="K301" i="10"/>
  <c r="K356" i="10"/>
  <c r="G301" i="10"/>
  <c r="G356" i="10"/>
  <c r="F301" i="10"/>
  <c r="F356" i="10"/>
  <c r="E301" i="10"/>
  <c r="E356" i="10"/>
  <c r="D301" i="10"/>
  <c r="D356" i="10"/>
  <c r="C301" i="10"/>
  <c r="C356" i="10"/>
  <c r="B301" i="10"/>
  <c r="B356" i="10"/>
  <c r="M288" i="10"/>
  <c r="M355" i="10"/>
  <c r="L278" i="10"/>
  <c r="L279" i="10"/>
  <c r="L280" i="10"/>
  <c r="L281" i="10"/>
  <c r="L282" i="10"/>
  <c r="L283" i="10"/>
  <c r="L284" i="10"/>
  <c r="L285" i="10"/>
  <c r="L286" i="10"/>
  <c r="L287" i="10"/>
  <c r="L288" i="10"/>
  <c r="L355" i="10"/>
  <c r="K288" i="10"/>
  <c r="K355" i="10"/>
  <c r="G288" i="10"/>
  <c r="G355" i="10"/>
  <c r="F288" i="10"/>
  <c r="F355" i="10"/>
  <c r="E288" i="10"/>
  <c r="E355" i="10"/>
  <c r="D288" i="10"/>
  <c r="D355" i="10"/>
  <c r="C288" i="10"/>
  <c r="C355" i="10"/>
  <c r="B288" i="10"/>
  <c r="B355" i="10"/>
  <c r="M275" i="10"/>
  <c r="M354" i="10"/>
  <c r="L265" i="10"/>
  <c r="L266" i="10"/>
  <c r="L267" i="10"/>
  <c r="L268" i="10"/>
  <c r="L269" i="10"/>
  <c r="L270" i="10"/>
  <c r="L271" i="10"/>
  <c r="L272" i="10"/>
  <c r="L273" i="10"/>
  <c r="L274" i="10"/>
  <c r="L275" i="10"/>
  <c r="L354" i="10"/>
  <c r="K275" i="10"/>
  <c r="K354" i="10"/>
  <c r="G275" i="10"/>
  <c r="G354" i="10"/>
  <c r="F275" i="10"/>
  <c r="F354" i="10"/>
  <c r="E275" i="10"/>
  <c r="E354" i="10"/>
  <c r="D275" i="10"/>
  <c r="D354" i="10"/>
  <c r="C275" i="10"/>
  <c r="C354" i="10"/>
  <c r="B275" i="10"/>
  <c r="B354" i="10"/>
  <c r="M262" i="10"/>
  <c r="M353" i="10"/>
  <c r="L252" i="10"/>
  <c r="L253" i="10"/>
  <c r="L254" i="10"/>
  <c r="L255" i="10"/>
  <c r="L256" i="10"/>
  <c r="L257" i="10"/>
  <c r="L258" i="10"/>
  <c r="L259" i="10"/>
  <c r="L260" i="10"/>
  <c r="L261" i="10"/>
  <c r="L262" i="10"/>
  <c r="L353" i="10"/>
  <c r="K262" i="10"/>
  <c r="K353" i="10"/>
  <c r="G262" i="10"/>
  <c r="G353" i="10"/>
  <c r="F262" i="10"/>
  <c r="F353" i="10"/>
  <c r="E262" i="10"/>
  <c r="E353" i="10"/>
  <c r="D262" i="10"/>
  <c r="D353" i="10"/>
  <c r="C262" i="10"/>
  <c r="C353" i="10"/>
  <c r="B262" i="10"/>
  <c r="B353" i="10"/>
  <c r="M249" i="10"/>
  <c r="M352" i="10"/>
  <c r="L239" i="10"/>
  <c r="L240" i="10"/>
  <c r="L241" i="10"/>
  <c r="L242" i="10"/>
  <c r="L243" i="10"/>
  <c r="L244" i="10"/>
  <c r="L245" i="10"/>
  <c r="L246" i="10"/>
  <c r="L247" i="10"/>
  <c r="L248" i="10"/>
  <c r="L249" i="10"/>
  <c r="L352" i="10"/>
  <c r="K249" i="10"/>
  <c r="K352" i="10"/>
  <c r="G249" i="10"/>
  <c r="G352" i="10"/>
  <c r="F249" i="10"/>
  <c r="F352" i="10"/>
  <c r="E249" i="10"/>
  <c r="E352" i="10"/>
  <c r="D249" i="10"/>
  <c r="D352" i="10"/>
  <c r="C249" i="10"/>
  <c r="C352" i="10"/>
  <c r="B249" i="10"/>
  <c r="B352" i="10"/>
  <c r="M236" i="10"/>
  <c r="M351" i="10"/>
  <c r="L226" i="10"/>
  <c r="L227" i="10"/>
  <c r="L228" i="10"/>
  <c r="L229" i="10"/>
  <c r="L230" i="10"/>
  <c r="L231" i="10"/>
  <c r="L232" i="10"/>
  <c r="L233" i="10"/>
  <c r="L234" i="10"/>
  <c r="L235" i="10"/>
  <c r="L236" i="10"/>
  <c r="L351" i="10"/>
  <c r="K236" i="10"/>
  <c r="K351" i="10"/>
  <c r="G236" i="10"/>
  <c r="G351" i="10"/>
  <c r="F236" i="10"/>
  <c r="F351" i="10"/>
  <c r="E236" i="10"/>
  <c r="E351" i="10"/>
  <c r="D236" i="10"/>
  <c r="D351" i="10"/>
  <c r="C236" i="10"/>
  <c r="C351" i="10"/>
  <c r="B236" i="10"/>
  <c r="B351" i="10"/>
  <c r="M223" i="10"/>
  <c r="M350" i="10"/>
  <c r="L213" i="10"/>
  <c r="L214" i="10"/>
  <c r="L215" i="10"/>
  <c r="L216" i="10"/>
  <c r="L217" i="10"/>
  <c r="L218" i="10"/>
  <c r="L219" i="10"/>
  <c r="L220" i="10"/>
  <c r="L221" i="10"/>
  <c r="L222" i="10"/>
  <c r="L223" i="10"/>
  <c r="L350" i="10"/>
  <c r="K223" i="10"/>
  <c r="K350" i="10"/>
  <c r="G223" i="10"/>
  <c r="G350" i="10"/>
  <c r="F223" i="10"/>
  <c r="F350" i="10"/>
  <c r="E223" i="10"/>
  <c r="E350" i="10"/>
  <c r="D223" i="10"/>
  <c r="D350" i="10"/>
  <c r="C223" i="10"/>
  <c r="C350" i="10"/>
  <c r="B223" i="10"/>
  <c r="B350" i="10"/>
  <c r="M210" i="10"/>
  <c r="M349" i="10"/>
  <c r="L200" i="10"/>
  <c r="L201" i="10"/>
  <c r="L202" i="10"/>
  <c r="L203" i="10"/>
  <c r="L204" i="10"/>
  <c r="L205" i="10"/>
  <c r="L206" i="10"/>
  <c r="L207" i="10"/>
  <c r="L208" i="10"/>
  <c r="L209" i="10"/>
  <c r="L210" i="10"/>
  <c r="L349" i="10"/>
  <c r="K210" i="10"/>
  <c r="K349" i="10"/>
  <c r="G210" i="10"/>
  <c r="G349" i="10"/>
  <c r="F210" i="10"/>
  <c r="F349" i="10"/>
  <c r="E210" i="10"/>
  <c r="E349" i="10"/>
  <c r="D210" i="10"/>
  <c r="D349" i="10"/>
  <c r="C210" i="10"/>
  <c r="C349" i="10"/>
  <c r="B210" i="10"/>
  <c r="B349" i="10"/>
  <c r="M197" i="10"/>
  <c r="M348" i="10"/>
  <c r="L187" i="10"/>
  <c r="L188" i="10"/>
  <c r="L189" i="10"/>
  <c r="L190" i="10"/>
  <c r="L191" i="10"/>
  <c r="L192" i="10"/>
  <c r="L193" i="10"/>
  <c r="L194" i="10"/>
  <c r="L195" i="10"/>
  <c r="L196" i="10"/>
  <c r="L197" i="10"/>
  <c r="L348" i="10"/>
  <c r="K197" i="10"/>
  <c r="K348" i="10"/>
  <c r="G197" i="10"/>
  <c r="G348" i="10"/>
  <c r="F197" i="10"/>
  <c r="F348" i="10"/>
  <c r="E197" i="10"/>
  <c r="E348" i="10"/>
  <c r="D197" i="10"/>
  <c r="D348" i="10"/>
  <c r="C197" i="10"/>
  <c r="C348" i="10"/>
  <c r="B197" i="10"/>
  <c r="B348" i="10"/>
  <c r="M184" i="10"/>
  <c r="M347" i="10"/>
  <c r="L174" i="10"/>
  <c r="L175" i="10"/>
  <c r="L176" i="10"/>
  <c r="L177" i="10"/>
  <c r="L178" i="10"/>
  <c r="L179" i="10"/>
  <c r="L180" i="10"/>
  <c r="L181" i="10"/>
  <c r="L182" i="10"/>
  <c r="L183" i="10"/>
  <c r="L184" i="10"/>
  <c r="L347" i="10"/>
  <c r="K184" i="10"/>
  <c r="K347" i="10"/>
  <c r="G184" i="10"/>
  <c r="G347" i="10"/>
  <c r="F184" i="10"/>
  <c r="F347" i="10"/>
  <c r="E184" i="10"/>
  <c r="E347" i="10"/>
  <c r="D184" i="10"/>
  <c r="D347" i="10"/>
  <c r="C184" i="10"/>
  <c r="C347" i="10"/>
  <c r="B184" i="10"/>
  <c r="B347" i="10"/>
  <c r="M171" i="10"/>
  <c r="M346" i="10"/>
  <c r="L161" i="10"/>
  <c r="L162" i="10"/>
  <c r="L163" i="10"/>
  <c r="L164" i="10"/>
  <c r="L165" i="10"/>
  <c r="L166" i="10"/>
  <c r="L167" i="10"/>
  <c r="L168" i="10"/>
  <c r="L169" i="10"/>
  <c r="L170" i="10"/>
  <c r="L171" i="10"/>
  <c r="L346" i="10"/>
  <c r="K171" i="10"/>
  <c r="K346" i="10"/>
  <c r="G171" i="10"/>
  <c r="G346" i="10"/>
  <c r="F171" i="10"/>
  <c r="F346" i="10"/>
  <c r="E171" i="10"/>
  <c r="E346" i="10"/>
  <c r="D171" i="10"/>
  <c r="D346" i="10"/>
  <c r="C171" i="10"/>
  <c r="C346" i="10"/>
  <c r="B171" i="10"/>
  <c r="B346" i="10"/>
  <c r="M158" i="10"/>
  <c r="M345" i="10"/>
  <c r="L148" i="10"/>
  <c r="L149" i="10"/>
  <c r="L150" i="10"/>
  <c r="L151" i="10"/>
  <c r="L152" i="10"/>
  <c r="L153" i="10"/>
  <c r="L154" i="10"/>
  <c r="L155" i="10"/>
  <c r="L156" i="10"/>
  <c r="L157" i="10"/>
  <c r="L158" i="10"/>
  <c r="L345" i="10"/>
  <c r="K158" i="10"/>
  <c r="K345" i="10"/>
  <c r="G158" i="10"/>
  <c r="G345" i="10"/>
  <c r="F158" i="10"/>
  <c r="F345" i="10"/>
  <c r="E158" i="10"/>
  <c r="E345" i="10"/>
  <c r="D158" i="10"/>
  <c r="D345" i="10"/>
  <c r="C158" i="10"/>
  <c r="C345" i="10"/>
  <c r="B158" i="10"/>
  <c r="B345" i="10"/>
  <c r="M145" i="10"/>
  <c r="M344" i="10"/>
  <c r="L135" i="10"/>
  <c r="L136" i="10"/>
  <c r="L137" i="10"/>
  <c r="L138" i="10"/>
  <c r="L139" i="10"/>
  <c r="L140" i="10"/>
  <c r="L141" i="10"/>
  <c r="L142" i="10"/>
  <c r="L143" i="10"/>
  <c r="L144" i="10"/>
  <c r="L145" i="10"/>
  <c r="L344" i="10"/>
  <c r="K145" i="10"/>
  <c r="K344" i="10"/>
  <c r="G145" i="10"/>
  <c r="G344" i="10"/>
  <c r="F145" i="10"/>
  <c r="F344" i="10"/>
  <c r="E145" i="10"/>
  <c r="E344" i="10"/>
  <c r="D145" i="10"/>
  <c r="D344" i="10"/>
  <c r="C145" i="10"/>
  <c r="C344" i="10"/>
  <c r="B145" i="10"/>
  <c r="B344" i="10"/>
  <c r="M132" i="10"/>
  <c r="M343" i="10"/>
  <c r="L122" i="10"/>
  <c r="L123" i="10"/>
  <c r="L124" i="10"/>
  <c r="L125" i="10"/>
  <c r="L126" i="10"/>
  <c r="L127" i="10"/>
  <c r="L128" i="10"/>
  <c r="L129" i="10"/>
  <c r="L130" i="10"/>
  <c r="L131" i="10"/>
  <c r="L132" i="10"/>
  <c r="L343" i="10"/>
  <c r="K132" i="10"/>
  <c r="K343" i="10"/>
  <c r="G132" i="10"/>
  <c r="G343" i="10"/>
  <c r="F132" i="10"/>
  <c r="F343" i="10"/>
  <c r="E132" i="10"/>
  <c r="E343" i="10"/>
  <c r="D132" i="10"/>
  <c r="D343" i="10"/>
  <c r="C132" i="10"/>
  <c r="C343" i="10"/>
  <c r="B132" i="10"/>
  <c r="B343" i="10"/>
  <c r="M119" i="10"/>
  <c r="M342" i="10"/>
  <c r="L109" i="10"/>
  <c r="L110" i="10"/>
  <c r="L111" i="10"/>
  <c r="L112" i="10"/>
  <c r="L113" i="10"/>
  <c r="L114" i="10"/>
  <c r="L115" i="10"/>
  <c r="L116" i="10"/>
  <c r="L117" i="10"/>
  <c r="L118" i="10"/>
  <c r="L119" i="10"/>
  <c r="L342" i="10"/>
  <c r="K119" i="10"/>
  <c r="K342" i="10"/>
  <c r="G119" i="10"/>
  <c r="G342" i="10"/>
  <c r="F119" i="10"/>
  <c r="F342" i="10"/>
  <c r="E119" i="10"/>
  <c r="E342" i="10"/>
  <c r="D119" i="10"/>
  <c r="D342" i="10"/>
  <c r="C119" i="10"/>
  <c r="C342" i="10"/>
  <c r="B119" i="10"/>
  <c r="B342" i="10"/>
  <c r="M106" i="10"/>
  <c r="M341" i="10"/>
  <c r="L96" i="10"/>
  <c r="L97" i="10"/>
  <c r="L98" i="10"/>
  <c r="L99" i="10"/>
  <c r="L100" i="10"/>
  <c r="L101" i="10"/>
  <c r="L102" i="10"/>
  <c r="L103" i="10"/>
  <c r="L104" i="10"/>
  <c r="L105" i="10"/>
  <c r="L106" i="10"/>
  <c r="L341" i="10"/>
  <c r="K106" i="10"/>
  <c r="K341" i="10"/>
  <c r="G106" i="10"/>
  <c r="G341" i="10"/>
  <c r="F106" i="10"/>
  <c r="F341" i="10"/>
  <c r="E106" i="10"/>
  <c r="E341" i="10"/>
  <c r="D106" i="10"/>
  <c r="D341" i="10"/>
  <c r="C106" i="10"/>
  <c r="C341" i="10"/>
  <c r="B106" i="10"/>
  <c r="B341" i="10"/>
  <c r="M93" i="10"/>
  <c r="M340" i="10"/>
  <c r="L83" i="10"/>
  <c r="L84" i="10"/>
  <c r="L85" i="10"/>
  <c r="L86" i="10"/>
  <c r="L87" i="10"/>
  <c r="L88" i="10"/>
  <c r="L89" i="10"/>
  <c r="L90" i="10"/>
  <c r="L91" i="10"/>
  <c r="L92" i="10"/>
  <c r="L93" i="10"/>
  <c r="L340" i="10"/>
  <c r="K93" i="10"/>
  <c r="K340" i="10"/>
  <c r="G93" i="10"/>
  <c r="G340" i="10"/>
  <c r="F93" i="10"/>
  <c r="F340" i="10"/>
  <c r="E93" i="10"/>
  <c r="E340" i="10"/>
  <c r="D93" i="10"/>
  <c r="D340" i="10"/>
  <c r="C93" i="10"/>
  <c r="C340" i="10"/>
  <c r="B93" i="10"/>
  <c r="B340" i="10"/>
  <c r="M80" i="10"/>
  <c r="M339" i="10"/>
  <c r="L70" i="10"/>
  <c r="L71" i="10"/>
  <c r="L72" i="10"/>
  <c r="L73" i="10"/>
  <c r="L74" i="10"/>
  <c r="L75" i="10"/>
  <c r="L76" i="10"/>
  <c r="L77" i="10"/>
  <c r="L78" i="10"/>
  <c r="L79" i="10"/>
  <c r="L80" i="10"/>
  <c r="L339" i="10"/>
  <c r="K80" i="10"/>
  <c r="K339" i="10"/>
  <c r="G80" i="10"/>
  <c r="G339" i="10"/>
  <c r="F80" i="10"/>
  <c r="F339" i="10"/>
  <c r="E80" i="10"/>
  <c r="E339" i="10"/>
  <c r="D80" i="10"/>
  <c r="D339" i="10"/>
  <c r="C80" i="10"/>
  <c r="C339" i="10"/>
  <c r="B80" i="10"/>
  <c r="B339" i="10"/>
  <c r="M67" i="10"/>
  <c r="M338" i="10"/>
  <c r="L57" i="10"/>
  <c r="L58" i="10"/>
  <c r="L59" i="10"/>
  <c r="L60" i="10"/>
  <c r="L61" i="10"/>
  <c r="L62" i="10"/>
  <c r="L63" i="10"/>
  <c r="L64" i="10"/>
  <c r="L65" i="10"/>
  <c r="L66" i="10"/>
  <c r="L67" i="10"/>
  <c r="L338" i="10"/>
  <c r="K67" i="10"/>
  <c r="K338" i="10"/>
  <c r="G67" i="10"/>
  <c r="G338" i="10"/>
  <c r="F67" i="10"/>
  <c r="F338" i="10"/>
  <c r="E67" i="10"/>
  <c r="E338" i="10"/>
  <c r="D67" i="10"/>
  <c r="D338" i="10"/>
  <c r="C67" i="10"/>
  <c r="C338" i="10"/>
  <c r="B67" i="10"/>
  <c r="B338" i="10"/>
  <c r="M54" i="10"/>
  <c r="M337" i="10"/>
  <c r="L44" i="10"/>
  <c r="L45" i="10"/>
  <c r="L46" i="10"/>
  <c r="L47" i="10"/>
  <c r="L48" i="10"/>
  <c r="L49" i="10"/>
  <c r="L50" i="10"/>
  <c r="L51" i="10"/>
  <c r="L52" i="10"/>
  <c r="L53" i="10"/>
  <c r="L54" i="10"/>
  <c r="L337" i="10"/>
  <c r="K54" i="10"/>
  <c r="K337" i="10"/>
  <c r="G54" i="10"/>
  <c r="G337" i="10"/>
  <c r="F54" i="10"/>
  <c r="F337" i="10"/>
  <c r="E54" i="10"/>
  <c r="E337" i="10"/>
  <c r="D54" i="10"/>
  <c r="D337" i="10"/>
  <c r="C54" i="10"/>
  <c r="C337" i="10"/>
  <c r="B54" i="10"/>
  <c r="B337" i="10"/>
  <c r="M41" i="10"/>
  <c r="M336" i="10"/>
  <c r="L31" i="10"/>
  <c r="L32" i="10"/>
  <c r="L33" i="10"/>
  <c r="L34" i="10"/>
  <c r="L35" i="10"/>
  <c r="L36" i="10"/>
  <c r="L37" i="10"/>
  <c r="L38" i="10"/>
  <c r="L39" i="10"/>
  <c r="L40" i="10"/>
  <c r="L41" i="10"/>
  <c r="L336" i="10"/>
  <c r="K41" i="10"/>
  <c r="K336" i="10"/>
  <c r="G41" i="10"/>
  <c r="G336" i="10"/>
  <c r="F41" i="10"/>
  <c r="F336" i="10"/>
  <c r="E41" i="10"/>
  <c r="E336" i="10"/>
  <c r="D41" i="10"/>
  <c r="D336" i="10"/>
  <c r="C41" i="10"/>
  <c r="C336" i="10"/>
  <c r="B41" i="10"/>
  <c r="B336" i="10"/>
  <c r="M28" i="10"/>
  <c r="M335" i="10"/>
  <c r="L18" i="10"/>
  <c r="L19" i="10"/>
  <c r="L20" i="10"/>
  <c r="L21" i="10"/>
  <c r="L22" i="10"/>
  <c r="L23" i="10"/>
  <c r="L24" i="10"/>
  <c r="L25" i="10"/>
  <c r="L26" i="10"/>
  <c r="L27" i="10"/>
  <c r="L28" i="10"/>
  <c r="L335" i="10"/>
  <c r="K28" i="10"/>
  <c r="K335" i="10"/>
  <c r="G28" i="10"/>
  <c r="G335" i="10"/>
  <c r="F28" i="10"/>
  <c r="F335" i="10"/>
  <c r="E28" i="10"/>
  <c r="E335" i="10"/>
  <c r="D28" i="10"/>
  <c r="D335" i="10"/>
  <c r="C28" i="10"/>
  <c r="C335" i="10"/>
  <c r="B28" i="10"/>
  <c r="B335" i="10"/>
  <c r="M15" i="10"/>
  <c r="M334" i="10"/>
  <c r="L5" i="10"/>
  <c r="L6" i="10"/>
  <c r="L7" i="10"/>
  <c r="L8" i="10"/>
  <c r="L9" i="10"/>
  <c r="L10" i="10"/>
  <c r="L11" i="10"/>
  <c r="L12" i="10"/>
  <c r="L13" i="10"/>
  <c r="L14" i="10"/>
  <c r="L15" i="10"/>
  <c r="L334" i="10"/>
  <c r="K15" i="10"/>
  <c r="K334" i="10"/>
  <c r="G15" i="10"/>
  <c r="G334" i="10"/>
  <c r="F15" i="10"/>
  <c r="F334" i="10"/>
  <c r="E15" i="10"/>
  <c r="E334" i="10"/>
  <c r="D15" i="10"/>
  <c r="D334" i="10"/>
  <c r="C15" i="10"/>
  <c r="C334" i="10"/>
  <c r="B15" i="10"/>
  <c r="B334" i="10"/>
  <c r="M327" i="9"/>
  <c r="M358" i="9"/>
  <c r="L317" i="9"/>
  <c r="L318" i="9"/>
  <c r="L319" i="9"/>
  <c r="L320" i="9"/>
  <c r="L321" i="9"/>
  <c r="L322" i="9"/>
  <c r="L323" i="9"/>
  <c r="L324" i="9"/>
  <c r="L325" i="9"/>
  <c r="L326" i="9"/>
  <c r="L327" i="9"/>
  <c r="L358" i="9"/>
  <c r="K327" i="9"/>
  <c r="K358" i="9"/>
  <c r="G327" i="9"/>
  <c r="G358" i="9"/>
  <c r="F327" i="9"/>
  <c r="F358" i="9"/>
  <c r="E327" i="9"/>
  <c r="E358" i="9"/>
  <c r="D327" i="9"/>
  <c r="D358" i="9"/>
  <c r="C327" i="9"/>
  <c r="C358" i="9"/>
  <c r="B327" i="9"/>
  <c r="B358" i="9"/>
  <c r="M314" i="9"/>
  <c r="M357" i="9"/>
  <c r="L304" i="9"/>
  <c r="L305" i="9"/>
  <c r="L306" i="9"/>
  <c r="L307" i="9"/>
  <c r="L308" i="9"/>
  <c r="L309" i="9"/>
  <c r="L310" i="9"/>
  <c r="L311" i="9"/>
  <c r="L312" i="9"/>
  <c r="L313" i="9"/>
  <c r="L314" i="9"/>
  <c r="L357" i="9"/>
  <c r="K314" i="9"/>
  <c r="K357" i="9"/>
  <c r="G314" i="9"/>
  <c r="G357" i="9"/>
  <c r="F314" i="9"/>
  <c r="F357" i="9"/>
  <c r="E314" i="9"/>
  <c r="E357" i="9"/>
  <c r="D314" i="9"/>
  <c r="D357" i="9"/>
  <c r="C314" i="9"/>
  <c r="C357" i="9"/>
  <c r="B314" i="9"/>
  <c r="B357" i="9"/>
  <c r="M301" i="9"/>
  <c r="M356" i="9"/>
  <c r="L291" i="9"/>
  <c r="L292" i="9"/>
  <c r="L293" i="9"/>
  <c r="L294" i="9"/>
  <c r="L295" i="9"/>
  <c r="L296" i="9"/>
  <c r="L297" i="9"/>
  <c r="L298" i="9"/>
  <c r="L299" i="9"/>
  <c r="L300" i="9"/>
  <c r="L301" i="9"/>
  <c r="L356" i="9"/>
  <c r="K301" i="9"/>
  <c r="K356" i="9"/>
  <c r="G301" i="9"/>
  <c r="G356" i="9"/>
  <c r="F301" i="9"/>
  <c r="F356" i="9"/>
  <c r="E301" i="9"/>
  <c r="E356" i="9"/>
  <c r="D301" i="9"/>
  <c r="D356" i="9"/>
  <c r="C301" i="9"/>
  <c r="C356" i="9"/>
  <c r="B301" i="9"/>
  <c r="B356" i="9"/>
  <c r="M288" i="9"/>
  <c r="M355" i="9"/>
  <c r="L278" i="9"/>
  <c r="L279" i="9"/>
  <c r="L280" i="9"/>
  <c r="L281" i="9"/>
  <c r="L282" i="9"/>
  <c r="L283" i="9"/>
  <c r="L284" i="9"/>
  <c r="L285" i="9"/>
  <c r="L286" i="9"/>
  <c r="L287" i="9"/>
  <c r="L288" i="9"/>
  <c r="L355" i="9"/>
  <c r="K288" i="9"/>
  <c r="K355" i="9"/>
  <c r="G288" i="9"/>
  <c r="G355" i="9"/>
  <c r="F288" i="9"/>
  <c r="F355" i="9"/>
  <c r="E288" i="9"/>
  <c r="E355" i="9"/>
  <c r="D288" i="9"/>
  <c r="D355" i="9"/>
  <c r="C288" i="9"/>
  <c r="C355" i="9"/>
  <c r="B288" i="9"/>
  <c r="B355" i="9"/>
  <c r="M275" i="9"/>
  <c r="M354" i="9"/>
  <c r="L265" i="9"/>
  <c r="L266" i="9"/>
  <c r="L267" i="9"/>
  <c r="L268" i="9"/>
  <c r="L269" i="9"/>
  <c r="L270" i="9"/>
  <c r="L271" i="9"/>
  <c r="L272" i="9"/>
  <c r="L273" i="9"/>
  <c r="L274" i="9"/>
  <c r="L275" i="9"/>
  <c r="L354" i="9"/>
  <c r="K275" i="9"/>
  <c r="K354" i="9"/>
  <c r="G275" i="9"/>
  <c r="G354" i="9"/>
  <c r="F275" i="9"/>
  <c r="F354" i="9"/>
  <c r="E275" i="9"/>
  <c r="E354" i="9"/>
  <c r="D275" i="9"/>
  <c r="D354" i="9"/>
  <c r="C275" i="9"/>
  <c r="C354" i="9"/>
  <c r="B275" i="9"/>
  <c r="B354" i="9"/>
  <c r="M262" i="9"/>
  <c r="M353" i="9"/>
  <c r="L252" i="9"/>
  <c r="L253" i="9"/>
  <c r="L254" i="9"/>
  <c r="L255" i="9"/>
  <c r="L256" i="9"/>
  <c r="L257" i="9"/>
  <c r="L258" i="9"/>
  <c r="L259" i="9"/>
  <c r="L260" i="9"/>
  <c r="L261" i="9"/>
  <c r="L262" i="9"/>
  <c r="L353" i="9"/>
  <c r="K262" i="9"/>
  <c r="K353" i="9"/>
  <c r="G262" i="9"/>
  <c r="G353" i="9"/>
  <c r="F262" i="9"/>
  <c r="F353" i="9"/>
  <c r="E262" i="9"/>
  <c r="E353" i="9"/>
  <c r="D262" i="9"/>
  <c r="D353" i="9"/>
  <c r="C262" i="9"/>
  <c r="C353" i="9"/>
  <c r="B262" i="9"/>
  <c r="B353" i="9"/>
  <c r="M249" i="9"/>
  <c r="M352" i="9"/>
  <c r="L239" i="9"/>
  <c r="L240" i="9"/>
  <c r="L241" i="9"/>
  <c r="L242" i="9"/>
  <c r="L243" i="9"/>
  <c r="L244" i="9"/>
  <c r="L245" i="9"/>
  <c r="L246" i="9"/>
  <c r="L247" i="9"/>
  <c r="L248" i="9"/>
  <c r="L249" i="9"/>
  <c r="L352" i="9"/>
  <c r="K249" i="9"/>
  <c r="K352" i="9"/>
  <c r="G249" i="9"/>
  <c r="G352" i="9"/>
  <c r="F249" i="9"/>
  <c r="F352" i="9"/>
  <c r="E249" i="9"/>
  <c r="E352" i="9"/>
  <c r="D249" i="9"/>
  <c r="D352" i="9"/>
  <c r="C249" i="9"/>
  <c r="C352" i="9"/>
  <c r="B249" i="9"/>
  <c r="B352" i="9"/>
  <c r="M236" i="9"/>
  <c r="M351" i="9"/>
  <c r="L226" i="9"/>
  <c r="L227" i="9"/>
  <c r="L228" i="9"/>
  <c r="L229" i="9"/>
  <c r="L230" i="9"/>
  <c r="L231" i="9"/>
  <c r="L232" i="9"/>
  <c r="L233" i="9"/>
  <c r="L234" i="9"/>
  <c r="L235" i="9"/>
  <c r="L236" i="9"/>
  <c r="L351" i="9"/>
  <c r="K236" i="9"/>
  <c r="K351" i="9"/>
  <c r="G236" i="9"/>
  <c r="G351" i="9"/>
  <c r="F236" i="9"/>
  <c r="F351" i="9"/>
  <c r="E236" i="9"/>
  <c r="E351" i="9"/>
  <c r="D236" i="9"/>
  <c r="D351" i="9"/>
  <c r="C236" i="9"/>
  <c r="C351" i="9"/>
  <c r="B236" i="9"/>
  <c r="B351" i="9"/>
  <c r="M223" i="9"/>
  <c r="M350" i="9"/>
  <c r="L213" i="9"/>
  <c r="L214" i="9"/>
  <c r="L215" i="9"/>
  <c r="L216" i="9"/>
  <c r="L217" i="9"/>
  <c r="L218" i="9"/>
  <c r="L219" i="9"/>
  <c r="L220" i="9"/>
  <c r="L221" i="9"/>
  <c r="L222" i="9"/>
  <c r="L223" i="9"/>
  <c r="L350" i="9"/>
  <c r="K223" i="9"/>
  <c r="K350" i="9"/>
  <c r="G223" i="9"/>
  <c r="G350" i="9"/>
  <c r="F223" i="9"/>
  <c r="F350" i="9"/>
  <c r="E223" i="9"/>
  <c r="E350" i="9"/>
  <c r="D223" i="9"/>
  <c r="D350" i="9"/>
  <c r="C223" i="9"/>
  <c r="C350" i="9"/>
  <c r="B223" i="9"/>
  <c r="B350" i="9"/>
  <c r="M210" i="9"/>
  <c r="M349" i="9"/>
  <c r="L200" i="9"/>
  <c r="L201" i="9"/>
  <c r="L202" i="9"/>
  <c r="L203" i="9"/>
  <c r="L204" i="9"/>
  <c r="L205" i="9"/>
  <c r="L206" i="9"/>
  <c r="L207" i="9"/>
  <c r="L208" i="9"/>
  <c r="L209" i="9"/>
  <c r="L210" i="9"/>
  <c r="L349" i="9"/>
  <c r="K210" i="9"/>
  <c r="K349" i="9"/>
  <c r="G210" i="9"/>
  <c r="G349" i="9"/>
  <c r="F210" i="9"/>
  <c r="F349" i="9"/>
  <c r="E210" i="9"/>
  <c r="E349" i="9"/>
  <c r="D210" i="9"/>
  <c r="D349" i="9"/>
  <c r="C210" i="9"/>
  <c r="C349" i="9"/>
  <c r="B210" i="9"/>
  <c r="B349" i="9"/>
  <c r="M197" i="9"/>
  <c r="M348" i="9"/>
  <c r="L187" i="9"/>
  <c r="L188" i="9"/>
  <c r="L189" i="9"/>
  <c r="L190" i="9"/>
  <c r="L191" i="9"/>
  <c r="L192" i="9"/>
  <c r="L193" i="9"/>
  <c r="L194" i="9"/>
  <c r="L195" i="9"/>
  <c r="L196" i="9"/>
  <c r="L197" i="9"/>
  <c r="L348" i="9"/>
  <c r="K197" i="9"/>
  <c r="K348" i="9"/>
  <c r="G197" i="9"/>
  <c r="G348" i="9"/>
  <c r="F197" i="9"/>
  <c r="F348" i="9"/>
  <c r="E197" i="9"/>
  <c r="E348" i="9"/>
  <c r="D197" i="9"/>
  <c r="D348" i="9"/>
  <c r="C197" i="9"/>
  <c r="C348" i="9"/>
  <c r="B197" i="9"/>
  <c r="B348" i="9"/>
  <c r="M184" i="9"/>
  <c r="M347" i="9"/>
  <c r="L174" i="9"/>
  <c r="L175" i="9"/>
  <c r="L176" i="9"/>
  <c r="L177" i="9"/>
  <c r="L178" i="9"/>
  <c r="L179" i="9"/>
  <c r="L180" i="9"/>
  <c r="L181" i="9"/>
  <c r="L182" i="9"/>
  <c r="L183" i="9"/>
  <c r="L184" i="9"/>
  <c r="L347" i="9"/>
  <c r="K184" i="9"/>
  <c r="K347" i="9"/>
  <c r="G184" i="9"/>
  <c r="G347" i="9"/>
  <c r="F184" i="9"/>
  <c r="F347" i="9"/>
  <c r="E184" i="9"/>
  <c r="E347" i="9"/>
  <c r="D184" i="9"/>
  <c r="D347" i="9"/>
  <c r="C184" i="9"/>
  <c r="C347" i="9"/>
  <c r="B184" i="9"/>
  <c r="B347" i="9"/>
  <c r="M171" i="9"/>
  <c r="M346" i="9"/>
  <c r="L161" i="9"/>
  <c r="L162" i="9"/>
  <c r="L163" i="9"/>
  <c r="L164" i="9"/>
  <c r="L165" i="9"/>
  <c r="L166" i="9"/>
  <c r="L167" i="9"/>
  <c r="L168" i="9"/>
  <c r="L169" i="9"/>
  <c r="L170" i="9"/>
  <c r="L171" i="9"/>
  <c r="L346" i="9"/>
  <c r="K171" i="9"/>
  <c r="K346" i="9"/>
  <c r="G171" i="9"/>
  <c r="G346" i="9"/>
  <c r="F171" i="9"/>
  <c r="F346" i="9"/>
  <c r="E171" i="9"/>
  <c r="E346" i="9"/>
  <c r="D171" i="9"/>
  <c r="D346" i="9"/>
  <c r="C171" i="9"/>
  <c r="C346" i="9"/>
  <c r="B171" i="9"/>
  <c r="B346" i="9"/>
  <c r="M158" i="9"/>
  <c r="M345" i="9"/>
  <c r="L148" i="9"/>
  <c r="L149" i="9"/>
  <c r="L150" i="9"/>
  <c r="L151" i="9"/>
  <c r="L152" i="9"/>
  <c r="L153" i="9"/>
  <c r="L154" i="9"/>
  <c r="L155" i="9"/>
  <c r="L156" i="9"/>
  <c r="L157" i="9"/>
  <c r="L158" i="9"/>
  <c r="L345" i="9"/>
  <c r="K158" i="9"/>
  <c r="K345" i="9"/>
  <c r="G158" i="9"/>
  <c r="G345" i="9"/>
  <c r="F158" i="9"/>
  <c r="F345" i="9"/>
  <c r="E158" i="9"/>
  <c r="E345" i="9"/>
  <c r="D158" i="9"/>
  <c r="D345" i="9"/>
  <c r="C158" i="9"/>
  <c r="C345" i="9"/>
  <c r="B158" i="9"/>
  <c r="B345" i="9"/>
  <c r="M145" i="9"/>
  <c r="M344" i="9"/>
  <c r="L135" i="9"/>
  <c r="L136" i="9"/>
  <c r="L137" i="9"/>
  <c r="L138" i="9"/>
  <c r="L139" i="9"/>
  <c r="L140" i="9"/>
  <c r="L141" i="9"/>
  <c r="L142" i="9"/>
  <c r="L143" i="9"/>
  <c r="L144" i="9"/>
  <c r="L145" i="9"/>
  <c r="L344" i="9"/>
  <c r="K145" i="9"/>
  <c r="K344" i="9"/>
  <c r="G145" i="9"/>
  <c r="G344" i="9"/>
  <c r="F145" i="9"/>
  <c r="F344" i="9"/>
  <c r="E145" i="9"/>
  <c r="E344" i="9"/>
  <c r="D145" i="9"/>
  <c r="D344" i="9"/>
  <c r="C145" i="9"/>
  <c r="C344" i="9"/>
  <c r="B145" i="9"/>
  <c r="B344" i="9"/>
  <c r="M132" i="9"/>
  <c r="M343" i="9"/>
  <c r="L122" i="9"/>
  <c r="L123" i="9"/>
  <c r="L124" i="9"/>
  <c r="L125" i="9"/>
  <c r="L126" i="9"/>
  <c r="L127" i="9"/>
  <c r="L128" i="9"/>
  <c r="L129" i="9"/>
  <c r="L130" i="9"/>
  <c r="L131" i="9"/>
  <c r="L132" i="9"/>
  <c r="L343" i="9"/>
  <c r="K132" i="9"/>
  <c r="K343" i="9"/>
  <c r="G132" i="9"/>
  <c r="G343" i="9"/>
  <c r="F132" i="9"/>
  <c r="F343" i="9"/>
  <c r="E132" i="9"/>
  <c r="E343" i="9"/>
  <c r="D132" i="9"/>
  <c r="D343" i="9"/>
  <c r="C132" i="9"/>
  <c r="C343" i="9"/>
  <c r="B132" i="9"/>
  <c r="B343" i="9"/>
  <c r="M119" i="9"/>
  <c r="M342" i="9"/>
  <c r="L109" i="9"/>
  <c r="L110" i="9"/>
  <c r="L111" i="9"/>
  <c r="L112" i="9"/>
  <c r="L113" i="9"/>
  <c r="L114" i="9"/>
  <c r="L115" i="9"/>
  <c r="L116" i="9"/>
  <c r="L117" i="9"/>
  <c r="L118" i="9"/>
  <c r="L119" i="9"/>
  <c r="L342" i="9"/>
  <c r="K119" i="9"/>
  <c r="K342" i="9"/>
  <c r="G119" i="9"/>
  <c r="G342" i="9"/>
  <c r="F119" i="9"/>
  <c r="F342" i="9"/>
  <c r="E119" i="9"/>
  <c r="E342" i="9"/>
  <c r="D119" i="9"/>
  <c r="D342" i="9"/>
  <c r="C119" i="9"/>
  <c r="C342" i="9"/>
  <c r="B119" i="9"/>
  <c r="B342" i="9"/>
  <c r="M106" i="9"/>
  <c r="M341" i="9"/>
  <c r="L96" i="9"/>
  <c r="L97" i="9"/>
  <c r="L98" i="9"/>
  <c r="L99" i="9"/>
  <c r="L100" i="9"/>
  <c r="L101" i="9"/>
  <c r="L102" i="9"/>
  <c r="L103" i="9"/>
  <c r="L104" i="9"/>
  <c r="L105" i="9"/>
  <c r="L106" i="9"/>
  <c r="L341" i="9"/>
  <c r="K106" i="9"/>
  <c r="K341" i="9"/>
  <c r="G106" i="9"/>
  <c r="G341" i="9"/>
  <c r="F106" i="9"/>
  <c r="F341" i="9"/>
  <c r="E106" i="9"/>
  <c r="E341" i="9"/>
  <c r="D106" i="9"/>
  <c r="D341" i="9"/>
  <c r="C106" i="9"/>
  <c r="C341" i="9"/>
  <c r="B106" i="9"/>
  <c r="B341" i="9"/>
  <c r="M93" i="9"/>
  <c r="M340" i="9"/>
  <c r="L83" i="9"/>
  <c r="L84" i="9"/>
  <c r="L85" i="9"/>
  <c r="L86" i="9"/>
  <c r="L87" i="9"/>
  <c r="L88" i="9"/>
  <c r="L89" i="9"/>
  <c r="L90" i="9"/>
  <c r="L91" i="9"/>
  <c r="L92" i="9"/>
  <c r="L93" i="9"/>
  <c r="L340" i="9"/>
  <c r="K93" i="9"/>
  <c r="K340" i="9"/>
  <c r="G93" i="9"/>
  <c r="G340" i="9"/>
  <c r="F93" i="9"/>
  <c r="F340" i="9"/>
  <c r="E93" i="9"/>
  <c r="E340" i="9"/>
  <c r="D93" i="9"/>
  <c r="D340" i="9"/>
  <c r="C93" i="9"/>
  <c r="C340" i="9"/>
  <c r="B93" i="9"/>
  <c r="B340" i="9"/>
  <c r="M80" i="9"/>
  <c r="M339" i="9"/>
  <c r="L70" i="9"/>
  <c r="L71" i="9"/>
  <c r="L72" i="9"/>
  <c r="L73" i="9"/>
  <c r="L74" i="9"/>
  <c r="L75" i="9"/>
  <c r="L76" i="9"/>
  <c r="L77" i="9"/>
  <c r="L78" i="9"/>
  <c r="L79" i="9"/>
  <c r="L80" i="9"/>
  <c r="L339" i="9"/>
  <c r="K80" i="9"/>
  <c r="K339" i="9"/>
  <c r="G80" i="9"/>
  <c r="G339" i="9"/>
  <c r="F80" i="9"/>
  <c r="F339" i="9"/>
  <c r="E80" i="9"/>
  <c r="E339" i="9"/>
  <c r="D80" i="9"/>
  <c r="D339" i="9"/>
  <c r="C80" i="9"/>
  <c r="C339" i="9"/>
  <c r="B80" i="9"/>
  <c r="B339" i="9"/>
  <c r="M67" i="9"/>
  <c r="M338" i="9"/>
  <c r="L57" i="9"/>
  <c r="L58" i="9"/>
  <c r="L59" i="9"/>
  <c r="L60" i="9"/>
  <c r="L61" i="9"/>
  <c r="L62" i="9"/>
  <c r="L63" i="9"/>
  <c r="L64" i="9"/>
  <c r="L65" i="9"/>
  <c r="L66" i="9"/>
  <c r="L67" i="9"/>
  <c r="L338" i="9"/>
  <c r="K67" i="9"/>
  <c r="K338" i="9"/>
  <c r="G67" i="9"/>
  <c r="G338" i="9"/>
  <c r="F67" i="9"/>
  <c r="F338" i="9"/>
  <c r="E67" i="9"/>
  <c r="E338" i="9"/>
  <c r="D67" i="9"/>
  <c r="D338" i="9"/>
  <c r="C67" i="9"/>
  <c r="C338" i="9"/>
  <c r="B67" i="9"/>
  <c r="B338" i="9"/>
  <c r="M54" i="9"/>
  <c r="M337" i="9"/>
  <c r="L44" i="9"/>
  <c r="L45" i="9"/>
  <c r="L46" i="9"/>
  <c r="L47" i="9"/>
  <c r="L48" i="9"/>
  <c r="L49" i="9"/>
  <c r="L50" i="9"/>
  <c r="L51" i="9"/>
  <c r="L52" i="9"/>
  <c r="L53" i="9"/>
  <c r="L54" i="9"/>
  <c r="L337" i="9"/>
  <c r="K54" i="9"/>
  <c r="K337" i="9"/>
  <c r="G54" i="9"/>
  <c r="G337" i="9"/>
  <c r="F54" i="9"/>
  <c r="F337" i="9"/>
  <c r="E54" i="9"/>
  <c r="E337" i="9"/>
  <c r="D54" i="9"/>
  <c r="D337" i="9"/>
  <c r="C54" i="9"/>
  <c r="C337" i="9"/>
  <c r="B54" i="9"/>
  <c r="B337" i="9"/>
  <c r="M41" i="9"/>
  <c r="M336" i="9"/>
  <c r="L31" i="9"/>
  <c r="L32" i="9"/>
  <c r="L33" i="9"/>
  <c r="L34" i="9"/>
  <c r="L35" i="9"/>
  <c r="L36" i="9"/>
  <c r="L37" i="9"/>
  <c r="L38" i="9"/>
  <c r="L39" i="9"/>
  <c r="L40" i="9"/>
  <c r="L41" i="9"/>
  <c r="L336" i="9"/>
  <c r="K41" i="9"/>
  <c r="K336" i="9"/>
  <c r="G41" i="9"/>
  <c r="G336" i="9"/>
  <c r="F41" i="9"/>
  <c r="F336" i="9"/>
  <c r="E41" i="9"/>
  <c r="E336" i="9"/>
  <c r="D41" i="9"/>
  <c r="D336" i="9"/>
  <c r="C41" i="9"/>
  <c r="C336" i="9"/>
  <c r="B41" i="9"/>
  <c r="B336" i="9"/>
  <c r="M28" i="9"/>
  <c r="M335" i="9"/>
  <c r="L18" i="9"/>
  <c r="L19" i="9"/>
  <c r="L20" i="9"/>
  <c r="L21" i="9"/>
  <c r="L22" i="9"/>
  <c r="L23" i="9"/>
  <c r="L24" i="9"/>
  <c r="L25" i="9"/>
  <c r="L26" i="9"/>
  <c r="L27" i="9"/>
  <c r="L28" i="9"/>
  <c r="L335" i="9"/>
  <c r="K28" i="9"/>
  <c r="K335" i="9"/>
  <c r="G28" i="9"/>
  <c r="G335" i="9"/>
  <c r="F28" i="9"/>
  <c r="F335" i="9"/>
  <c r="E28" i="9"/>
  <c r="E335" i="9"/>
  <c r="D28" i="9"/>
  <c r="D335" i="9"/>
  <c r="C28" i="9"/>
  <c r="C335" i="9"/>
  <c r="B28" i="9"/>
  <c r="B335" i="9"/>
  <c r="M15" i="9"/>
  <c r="M334" i="9"/>
  <c r="L5" i="9"/>
  <c r="L6" i="9"/>
  <c r="L7" i="9"/>
  <c r="L8" i="9"/>
  <c r="L9" i="9"/>
  <c r="L10" i="9"/>
  <c r="L11" i="9"/>
  <c r="L12" i="9"/>
  <c r="L13" i="9"/>
  <c r="L14" i="9"/>
  <c r="L15" i="9"/>
  <c r="L334" i="9"/>
  <c r="K15" i="9"/>
  <c r="K334" i="9"/>
  <c r="G15" i="9"/>
  <c r="G334" i="9"/>
  <c r="F15" i="9"/>
  <c r="F334" i="9"/>
  <c r="E15" i="9"/>
  <c r="E334" i="9"/>
  <c r="D15" i="9"/>
  <c r="D334" i="9"/>
  <c r="C15" i="9"/>
  <c r="C334" i="9"/>
  <c r="B15" i="9"/>
  <c r="B334" i="9"/>
  <c r="M327" i="8"/>
  <c r="M358" i="8"/>
  <c r="L317" i="8"/>
  <c r="L318" i="8"/>
  <c r="L319" i="8"/>
  <c r="L320" i="8"/>
  <c r="L321" i="8"/>
  <c r="L322" i="8"/>
  <c r="L323" i="8"/>
  <c r="L324" i="8"/>
  <c r="L325" i="8"/>
  <c r="L326" i="8"/>
  <c r="L327" i="8"/>
  <c r="L358" i="8"/>
  <c r="K327" i="8"/>
  <c r="K358" i="8"/>
  <c r="G327" i="8"/>
  <c r="G358" i="8"/>
  <c r="F327" i="8"/>
  <c r="F358" i="8"/>
  <c r="E327" i="8"/>
  <c r="E358" i="8"/>
  <c r="D327" i="8"/>
  <c r="D358" i="8"/>
  <c r="C327" i="8"/>
  <c r="C358" i="8"/>
  <c r="B327" i="8"/>
  <c r="B358" i="8"/>
  <c r="M314" i="8"/>
  <c r="M357" i="8"/>
  <c r="L304" i="8"/>
  <c r="L305" i="8"/>
  <c r="L306" i="8"/>
  <c r="L307" i="8"/>
  <c r="L308" i="8"/>
  <c r="L309" i="8"/>
  <c r="L310" i="8"/>
  <c r="L311" i="8"/>
  <c r="L312" i="8"/>
  <c r="L313" i="8"/>
  <c r="L314" i="8"/>
  <c r="L357" i="8"/>
  <c r="K314" i="8"/>
  <c r="K357" i="8"/>
  <c r="G314" i="8"/>
  <c r="G357" i="8"/>
  <c r="F314" i="8"/>
  <c r="F357" i="8"/>
  <c r="E314" i="8"/>
  <c r="E357" i="8"/>
  <c r="D314" i="8"/>
  <c r="D357" i="8"/>
  <c r="C314" i="8"/>
  <c r="C357" i="8"/>
  <c r="B314" i="8"/>
  <c r="B357" i="8"/>
  <c r="M301" i="8"/>
  <c r="M356" i="8"/>
  <c r="L291" i="8"/>
  <c r="L292" i="8"/>
  <c r="L293" i="8"/>
  <c r="L294" i="8"/>
  <c r="L295" i="8"/>
  <c r="L296" i="8"/>
  <c r="L297" i="8"/>
  <c r="L298" i="8"/>
  <c r="L299" i="8"/>
  <c r="L300" i="8"/>
  <c r="L301" i="8"/>
  <c r="L356" i="8"/>
  <c r="K301" i="8"/>
  <c r="K356" i="8"/>
  <c r="G301" i="8"/>
  <c r="G356" i="8"/>
  <c r="F301" i="8"/>
  <c r="F356" i="8"/>
  <c r="E301" i="8"/>
  <c r="E356" i="8"/>
  <c r="D301" i="8"/>
  <c r="D356" i="8"/>
  <c r="C301" i="8"/>
  <c r="C356" i="8"/>
  <c r="B301" i="8"/>
  <c r="B356" i="8"/>
  <c r="M288" i="8"/>
  <c r="M355" i="8"/>
  <c r="L278" i="8"/>
  <c r="L279" i="8"/>
  <c r="L280" i="8"/>
  <c r="L281" i="8"/>
  <c r="L282" i="8"/>
  <c r="L283" i="8"/>
  <c r="L284" i="8"/>
  <c r="L285" i="8"/>
  <c r="L286" i="8"/>
  <c r="L287" i="8"/>
  <c r="L288" i="8"/>
  <c r="L355" i="8"/>
  <c r="K288" i="8"/>
  <c r="K355" i="8"/>
  <c r="G288" i="8"/>
  <c r="G355" i="8"/>
  <c r="F288" i="8"/>
  <c r="F355" i="8"/>
  <c r="E288" i="8"/>
  <c r="E355" i="8"/>
  <c r="D288" i="8"/>
  <c r="D355" i="8"/>
  <c r="C288" i="8"/>
  <c r="C355" i="8"/>
  <c r="B288" i="8"/>
  <c r="B355" i="8"/>
  <c r="M275" i="8"/>
  <c r="M354" i="8"/>
  <c r="L265" i="8"/>
  <c r="L266" i="8"/>
  <c r="L267" i="8"/>
  <c r="L268" i="8"/>
  <c r="L269" i="8"/>
  <c r="L270" i="8"/>
  <c r="L271" i="8"/>
  <c r="L272" i="8"/>
  <c r="L273" i="8"/>
  <c r="L274" i="8"/>
  <c r="L275" i="8"/>
  <c r="L354" i="8"/>
  <c r="K275" i="8"/>
  <c r="K354" i="8"/>
  <c r="G275" i="8"/>
  <c r="G354" i="8"/>
  <c r="F275" i="8"/>
  <c r="F354" i="8"/>
  <c r="E275" i="8"/>
  <c r="E354" i="8"/>
  <c r="D275" i="8"/>
  <c r="D354" i="8"/>
  <c r="C275" i="8"/>
  <c r="C354" i="8"/>
  <c r="B275" i="8"/>
  <c r="B354" i="8"/>
  <c r="M262" i="8"/>
  <c r="M353" i="8"/>
  <c r="L252" i="8"/>
  <c r="L253" i="8"/>
  <c r="L254" i="8"/>
  <c r="L255" i="8"/>
  <c r="L256" i="8"/>
  <c r="L257" i="8"/>
  <c r="L258" i="8"/>
  <c r="L259" i="8"/>
  <c r="L260" i="8"/>
  <c r="L261" i="8"/>
  <c r="L262" i="8"/>
  <c r="L353" i="8"/>
  <c r="K262" i="8"/>
  <c r="K353" i="8"/>
  <c r="G262" i="8"/>
  <c r="G353" i="8"/>
  <c r="F262" i="8"/>
  <c r="F353" i="8"/>
  <c r="E262" i="8"/>
  <c r="E353" i="8"/>
  <c r="D262" i="8"/>
  <c r="D353" i="8"/>
  <c r="C262" i="8"/>
  <c r="C353" i="8"/>
  <c r="B262" i="8"/>
  <c r="B353" i="8"/>
  <c r="M249" i="8"/>
  <c r="M352" i="8"/>
  <c r="L239" i="8"/>
  <c r="L240" i="8"/>
  <c r="L241" i="8"/>
  <c r="L242" i="8"/>
  <c r="L243" i="8"/>
  <c r="L244" i="8"/>
  <c r="L245" i="8"/>
  <c r="L246" i="8"/>
  <c r="L247" i="8"/>
  <c r="L248" i="8"/>
  <c r="L249" i="8"/>
  <c r="L352" i="8"/>
  <c r="K249" i="8"/>
  <c r="K352" i="8"/>
  <c r="G249" i="8"/>
  <c r="G352" i="8"/>
  <c r="F249" i="8"/>
  <c r="F352" i="8"/>
  <c r="E249" i="8"/>
  <c r="E352" i="8"/>
  <c r="D249" i="8"/>
  <c r="D352" i="8"/>
  <c r="C249" i="8"/>
  <c r="C352" i="8"/>
  <c r="B249" i="8"/>
  <c r="B352" i="8"/>
  <c r="M236" i="8"/>
  <c r="M351" i="8"/>
  <c r="L226" i="8"/>
  <c r="L227" i="8"/>
  <c r="L228" i="8"/>
  <c r="L229" i="8"/>
  <c r="L230" i="8"/>
  <c r="L231" i="8"/>
  <c r="L232" i="8"/>
  <c r="L233" i="8"/>
  <c r="L234" i="8"/>
  <c r="L235" i="8"/>
  <c r="L236" i="8"/>
  <c r="L351" i="8"/>
  <c r="K236" i="8"/>
  <c r="K351" i="8"/>
  <c r="G236" i="8"/>
  <c r="G351" i="8"/>
  <c r="F236" i="8"/>
  <c r="F351" i="8"/>
  <c r="E236" i="8"/>
  <c r="E351" i="8"/>
  <c r="D236" i="8"/>
  <c r="D351" i="8"/>
  <c r="C236" i="8"/>
  <c r="C351" i="8"/>
  <c r="B236" i="8"/>
  <c r="B351" i="8"/>
  <c r="M223" i="8"/>
  <c r="M350" i="8"/>
  <c r="L213" i="8"/>
  <c r="L214" i="8"/>
  <c r="L215" i="8"/>
  <c r="L216" i="8"/>
  <c r="L217" i="8"/>
  <c r="L218" i="8"/>
  <c r="L219" i="8"/>
  <c r="L220" i="8"/>
  <c r="L221" i="8"/>
  <c r="L222" i="8"/>
  <c r="L223" i="8"/>
  <c r="L350" i="8"/>
  <c r="K223" i="8"/>
  <c r="K350" i="8"/>
  <c r="G223" i="8"/>
  <c r="G350" i="8"/>
  <c r="F223" i="8"/>
  <c r="F350" i="8"/>
  <c r="E223" i="8"/>
  <c r="E350" i="8"/>
  <c r="D223" i="8"/>
  <c r="D350" i="8"/>
  <c r="C223" i="8"/>
  <c r="C350" i="8"/>
  <c r="B223" i="8"/>
  <c r="B350" i="8"/>
  <c r="M210" i="8"/>
  <c r="M349" i="8"/>
  <c r="L200" i="8"/>
  <c r="L201" i="8"/>
  <c r="L202" i="8"/>
  <c r="L203" i="8"/>
  <c r="L204" i="8"/>
  <c r="L205" i="8"/>
  <c r="L206" i="8"/>
  <c r="L207" i="8"/>
  <c r="L208" i="8"/>
  <c r="L209" i="8"/>
  <c r="L210" i="8"/>
  <c r="L349" i="8"/>
  <c r="K210" i="8"/>
  <c r="K349" i="8"/>
  <c r="G210" i="8"/>
  <c r="G349" i="8"/>
  <c r="F210" i="8"/>
  <c r="F349" i="8"/>
  <c r="E210" i="8"/>
  <c r="E349" i="8"/>
  <c r="D210" i="8"/>
  <c r="D349" i="8"/>
  <c r="C210" i="8"/>
  <c r="C349" i="8"/>
  <c r="B210" i="8"/>
  <c r="B349" i="8"/>
  <c r="M197" i="8"/>
  <c r="M348" i="8"/>
  <c r="L187" i="8"/>
  <c r="L188" i="8"/>
  <c r="L189" i="8"/>
  <c r="L190" i="8"/>
  <c r="L191" i="8"/>
  <c r="L192" i="8"/>
  <c r="L193" i="8"/>
  <c r="L194" i="8"/>
  <c r="L195" i="8"/>
  <c r="L196" i="8"/>
  <c r="L197" i="8"/>
  <c r="L348" i="8"/>
  <c r="K197" i="8"/>
  <c r="K348" i="8"/>
  <c r="G197" i="8"/>
  <c r="G348" i="8"/>
  <c r="F197" i="8"/>
  <c r="F348" i="8"/>
  <c r="E197" i="8"/>
  <c r="E348" i="8"/>
  <c r="D197" i="8"/>
  <c r="D348" i="8"/>
  <c r="C197" i="8"/>
  <c r="C348" i="8"/>
  <c r="B197" i="8"/>
  <c r="B348" i="8"/>
  <c r="M184" i="8"/>
  <c r="M347" i="8"/>
  <c r="L174" i="8"/>
  <c r="L175" i="8"/>
  <c r="L176" i="8"/>
  <c r="L177" i="8"/>
  <c r="L178" i="8"/>
  <c r="L179" i="8"/>
  <c r="L180" i="8"/>
  <c r="L181" i="8"/>
  <c r="L182" i="8"/>
  <c r="L183" i="8"/>
  <c r="L184" i="8"/>
  <c r="L347" i="8"/>
  <c r="K184" i="8"/>
  <c r="K347" i="8"/>
  <c r="G184" i="8"/>
  <c r="G347" i="8"/>
  <c r="F184" i="8"/>
  <c r="F347" i="8"/>
  <c r="E184" i="8"/>
  <c r="E347" i="8"/>
  <c r="D184" i="8"/>
  <c r="D347" i="8"/>
  <c r="C184" i="8"/>
  <c r="C347" i="8"/>
  <c r="B184" i="8"/>
  <c r="B347" i="8"/>
  <c r="M171" i="8"/>
  <c r="M346" i="8"/>
  <c r="L161" i="8"/>
  <c r="L162" i="8"/>
  <c r="L163" i="8"/>
  <c r="L164" i="8"/>
  <c r="L165" i="8"/>
  <c r="L166" i="8"/>
  <c r="L167" i="8"/>
  <c r="L168" i="8"/>
  <c r="L169" i="8"/>
  <c r="L170" i="8"/>
  <c r="L171" i="8"/>
  <c r="L346" i="8"/>
  <c r="K171" i="8"/>
  <c r="K346" i="8"/>
  <c r="G171" i="8"/>
  <c r="G346" i="8"/>
  <c r="F171" i="8"/>
  <c r="F346" i="8"/>
  <c r="E171" i="8"/>
  <c r="E346" i="8"/>
  <c r="D171" i="8"/>
  <c r="D346" i="8"/>
  <c r="C171" i="8"/>
  <c r="C346" i="8"/>
  <c r="B171" i="8"/>
  <c r="B346" i="8"/>
  <c r="M158" i="8"/>
  <c r="M345" i="8"/>
  <c r="L148" i="8"/>
  <c r="L149" i="8"/>
  <c r="L150" i="8"/>
  <c r="L151" i="8"/>
  <c r="L152" i="8"/>
  <c r="L153" i="8"/>
  <c r="L154" i="8"/>
  <c r="L155" i="8"/>
  <c r="L156" i="8"/>
  <c r="L157" i="8"/>
  <c r="L158" i="8"/>
  <c r="L345" i="8"/>
  <c r="K158" i="8"/>
  <c r="K345" i="8"/>
  <c r="G158" i="8"/>
  <c r="G345" i="8"/>
  <c r="F158" i="8"/>
  <c r="F345" i="8"/>
  <c r="E158" i="8"/>
  <c r="E345" i="8"/>
  <c r="D158" i="8"/>
  <c r="D345" i="8"/>
  <c r="C158" i="8"/>
  <c r="C345" i="8"/>
  <c r="B158" i="8"/>
  <c r="B345" i="8"/>
  <c r="M145" i="8"/>
  <c r="M344" i="8"/>
  <c r="L135" i="8"/>
  <c r="L136" i="8"/>
  <c r="L137" i="8"/>
  <c r="L138" i="8"/>
  <c r="L139" i="8"/>
  <c r="L140" i="8"/>
  <c r="L141" i="8"/>
  <c r="L142" i="8"/>
  <c r="L143" i="8"/>
  <c r="L144" i="8"/>
  <c r="L145" i="8"/>
  <c r="L344" i="8"/>
  <c r="K145" i="8"/>
  <c r="K344" i="8"/>
  <c r="G145" i="8"/>
  <c r="G344" i="8"/>
  <c r="F145" i="8"/>
  <c r="F344" i="8"/>
  <c r="E145" i="8"/>
  <c r="E344" i="8"/>
  <c r="D145" i="8"/>
  <c r="D344" i="8"/>
  <c r="C145" i="8"/>
  <c r="C344" i="8"/>
  <c r="B145" i="8"/>
  <c r="B344" i="8"/>
  <c r="M132" i="8"/>
  <c r="M343" i="8"/>
  <c r="L122" i="8"/>
  <c r="L123" i="8"/>
  <c r="L124" i="8"/>
  <c r="L125" i="8"/>
  <c r="L126" i="8"/>
  <c r="L127" i="8"/>
  <c r="L128" i="8"/>
  <c r="L129" i="8"/>
  <c r="L130" i="8"/>
  <c r="L131" i="8"/>
  <c r="L132" i="8"/>
  <c r="L343" i="8"/>
  <c r="K132" i="8"/>
  <c r="K343" i="8"/>
  <c r="G132" i="8"/>
  <c r="G343" i="8"/>
  <c r="F132" i="8"/>
  <c r="F343" i="8"/>
  <c r="E132" i="8"/>
  <c r="E343" i="8"/>
  <c r="D132" i="8"/>
  <c r="D343" i="8"/>
  <c r="C132" i="8"/>
  <c r="C343" i="8"/>
  <c r="B132" i="8"/>
  <c r="B343" i="8"/>
  <c r="M119" i="8"/>
  <c r="M342" i="8"/>
  <c r="L109" i="8"/>
  <c r="L110" i="8"/>
  <c r="L111" i="8"/>
  <c r="L112" i="8"/>
  <c r="L113" i="8"/>
  <c r="L114" i="8"/>
  <c r="L115" i="8"/>
  <c r="L116" i="8"/>
  <c r="L117" i="8"/>
  <c r="L118" i="8"/>
  <c r="L119" i="8"/>
  <c r="L342" i="8"/>
  <c r="K119" i="8"/>
  <c r="K342" i="8"/>
  <c r="G119" i="8"/>
  <c r="G342" i="8"/>
  <c r="F119" i="8"/>
  <c r="F342" i="8"/>
  <c r="E119" i="8"/>
  <c r="E342" i="8"/>
  <c r="D119" i="8"/>
  <c r="D342" i="8"/>
  <c r="C119" i="8"/>
  <c r="C342" i="8"/>
  <c r="B119" i="8"/>
  <c r="B342" i="8"/>
  <c r="M106" i="8"/>
  <c r="M341" i="8"/>
  <c r="L96" i="8"/>
  <c r="L97" i="8"/>
  <c r="L98" i="8"/>
  <c r="L99" i="8"/>
  <c r="L100" i="8"/>
  <c r="L101" i="8"/>
  <c r="L102" i="8"/>
  <c r="L103" i="8"/>
  <c r="L104" i="8"/>
  <c r="L105" i="8"/>
  <c r="L106" i="8"/>
  <c r="L341" i="8"/>
  <c r="K106" i="8"/>
  <c r="K341" i="8"/>
  <c r="G106" i="8"/>
  <c r="G341" i="8"/>
  <c r="F106" i="8"/>
  <c r="F341" i="8"/>
  <c r="E106" i="8"/>
  <c r="E341" i="8"/>
  <c r="D106" i="8"/>
  <c r="D341" i="8"/>
  <c r="C106" i="8"/>
  <c r="C341" i="8"/>
  <c r="B106" i="8"/>
  <c r="B341" i="8"/>
  <c r="M93" i="8"/>
  <c r="M340" i="8"/>
  <c r="L83" i="8"/>
  <c r="L84" i="8"/>
  <c r="L85" i="8"/>
  <c r="L86" i="8"/>
  <c r="L87" i="8"/>
  <c r="L88" i="8"/>
  <c r="L89" i="8"/>
  <c r="L90" i="8"/>
  <c r="L91" i="8"/>
  <c r="L92" i="8"/>
  <c r="L93" i="8"/>
  <c r="L340" i="8"/>
  <c r="K93" i="8"/>
  <c r="K340" i="8"/>
  <c r="G93" i="8"/>
  <c r="G340" i="8"/>
  <c r="F93" i="8"/>
  <c r="F340" i="8"/>
  <c r="E93" i="8"/>
  <c r="E340" i="8"/>
  <c r="D93" i="8"/>
  <c r="D340" i="8"/>
  <c r="C93" i="8"/>
  <c r="C340" i="8"/>
  <c r="B93" i="8"/>
  <c r="B340" i="8"/>
  <c r="M80" i="8"/>
  <c r="M339" i="8"/>
  <c r="L70" i="8"/>
  <c r="L71" i="8"/>
  <c r="L72" i="8"/>
  <c r="L73" i="8"/>
  <c r="L74" i="8"/>
  <c r="L75" i="8"/>
  <c r="L76" i="8"/>
  <c r="L77" i="8"/>
  <c r="L78" i="8"/>
  <c r="L79" i="8"/>
  <c r="L80" i="8"/>
  <c r="L339" i="8"/>
  <c r="K80" i="8"/>
  <c r="K339" i="8"/>
  <c r="G80" i="8"/>
  <c r="G339" i="8"/>
  <c r="F80" i="8"/>
  <c r="F339" i="8"/>
  <c r="E80" i="8"/>
  <c r="E339" i="8"/>
  <c r="D80" i="8"/>
  <c r="D339" i="8"/>
  <c r="C80" i="8"/>
  <c r="C339" i="8"/>
  <c r="B80" i="8"/>
  <c r="B339" i="8"/>
  <c r="M67" i="8"/>
  <c r="M338" i="8"/>
  <c r="L57" i="8"/>
  <c r="L58" i="8"/>
  <c r="L59" i="8"/>
  <c r="L60" i="8"/>
  <c r="L61" i="8"/>
  <c r="L62" i="8"/>
  <c r="L63" i="8"/>
  <c r="L64" i="8"/>
  <c r="L65" i="8"/>
  <c r="L66" i="8"/>
  <c r="L67" i="8"/>
  <c r="L338" i="8"/>
  <c r="K67" i="8"/>
  <c r="K338" i="8"/>
  <c r="G67" i="8"/>
  <c r="G338" i="8"/>
  <c r="F67" i="8"/>
  <c r="F338" i="8"/>
  <c r="E67" i="8"/>
  <c r="E338" i="8"/>
  <c r="D67" i="8"/>
  <c r="D338" i="8"/>
  <c r="C67" i="8"/>
  <c r="C338" i="8"/>
  <c r="B67" i="8"/>
  <c r="B338" i="8"/>
  <c r="M54" i="8"/>
  <c r="M337" i="8"/>
  <c r="L44" i="8"/>
  <c r="L45" i="8"/>
  <c r="L46" i="8"/>
  <c r="L47" i="8"/>
  <c r="L48" i="8"/>
  <c r="L49" i="8"/>
  <c r="L50" i="8"/>
  <c r="L51" i="8"/>
  <c r="L52" i="8"/>
  <c r="L53" i="8"/>
  <c r="L54" i="8"/>
  <c r="L337" i="8"/>
  <c r="K54" i="8"/>
  <c r="K337" i="8"/>
  <c r="G54" i="8"/>
  <c r="G337" i="8"/>
  <c r="F54" i="8"/>
  <c r="F337" i="8"/>
  <c r="E54" i="8"/>
  <c r="E337" i="8"/>
  <c r="D54" i="8"/>
  <c r="D337" i="8"/>
  <c r="C54" i="8"/>
  <c r="C337" i="8"/>
  <c r="B54" i="8"/>
  <c r="B337" i="8"/>
  <c r="M41" i="8"/>
  <c r="M336" i="8"/>
  <c r="L31" i="8"/>
  <c r="L32" i="8"/>
  <c r="L33" i="8"/>
  <c r="L34" i="8"/>
  <c r="L35" i="8"/>
  <c r="L36" i="8"/>
  <c r="L37" i="8"/>
  <c r="L38" i="8"/>
  <c r="L39" i="8"/>
  <c r="L40" i="8"/>
  <c r="L41" i="8"/>
  <c r="L336" i="8"/>
  <c r="K41" i="8"/>
  <c r="K336" i="8"/>
  <c r="G41" i="8"/>
  <c r="G336" i="8"/>
  <c r="F41" i="8"/>
  <c r="F336" i="8"/>
  <c r="E41" i="8"/>
  <c r="E336" i="8"/>
  <c r="D41" i="8"/>
  <c r="D336" i="8"/>
  <c r="C41" i="8"/>
  <c r="C336" i="8"/>
  <c r="B41" i="8"/>
  <c r="B336" i="8"/>
  <c r="M28" i="8"/>
  <c r="M335" i="8"/>
  <c r="L18" i="8"/>
  <c r="L19" i="8"/>
  <c r="L20" i="8"/>
  <c r="L21" i="8"/>
  <c r="L22" i="8"/>
  <c r="L23" i="8"/>
  <c r="L24" i="8"/>
  <c r="L25" i="8"/>
  <c r="L26" i="8"/>
  <c r="L27" i="8"/>
  <c r="L28" i="8"/>
  <c r="L335" i="8"/>
  <c r="K28" i="8"/>
  <c r="K335" i="8"/>
  <c r="G28" i="8"/>
  <c r="G335" i="8"/>
  <c r="F28" i="8"/>
  <c r="F335" i="8"/>
  <c r="E28" i="8"/>
  <c r="E335" i="8"/>
  <c r="D28" i="8"/>
  <c r="D335" i="8"/>
  <c r="C28" i="8"/>
  <c r="C335" i="8"/>
  <c r="B28" i="8"/>
  <c r="B335" i="8"/>
  <c r="M15" i="8"/>
  <c r="M334" i="8"/>
  <c r="L5" i="8"/>
  <c r="L6" i="8"/>
  <c r="L7" i="8"/>
  <c r="L8" i="8"/>
  <c r="L9" i="8"/>
  <c r="L10" i="8"/>
  <c r="L11" i="8"/>
  <c r="L12" i="8"/>
  <c r="L13" i="8"/>
  <c r="L14" i="8"/>
  <c r="L15" i="8"/>
  <c r="L334" i="8"/>
  <c r="K15" i="8"/>
  <c r="K334" i="8"/>
  <c r="G15" i="8"/>
  <c r="G334" i="8"/>
  <c r="F15" i="8"/>
  <c r="F334" i="8"/>
  <c r="E15" i="8"/>
  <c r="E334" i="8"/>
  <c r="D15" i="8"/>
  <c r="D334" i="8"/>
  <c r="C15" i="8"/>
  <c r="C334" i="8"/>
  <c r="B15" i="8"/>
  <c r="B334" i="8"/>
  <c r="M327" i="7"/>
  <c r="M358" i="7"/>
  <c r="L317" i="7"/>
  <c r="L318" i="7"/>
  <c r="L319" i="7"/>
  <c r="L320" i="7"/>
  <c r="L321" i="7"/>
  <c r="L322" i="7"/>
  <c r="L323" i="7"/>
  <c r="L324" i="7"/>
  <c r="L325" i="7"/>
  <c r="L326" i="7"/>
  <c r="L327" i="7"/>
  <c r="L358" i="7"/>
  <c r="K327" i="7"/>
  <c r="K358" i="7"/>
  <c r="G327" i="7"/>
  <c r="G358" i="7"/>
  <c r="F327" i="7"/>
  <c r="F358" i="7"/>
  <c r="E327" i="7"/>
  <c r="E358" i="7"/>
  <c r="D327" i="7"/>
  <c r="D358" i="7"/>
  <c r="C327" i="7"/>
  <c r="C358" i="7"/>
  <c r="B327" i="7"/>
  <c r="B358" i="7"/>
  <c r="M314" i="7"/>
  <c r="M357" i="7"/>
  <c r="L304" i="7"/>
  <c r="L305" i="7"/>
  <c r="L306" i="7"/>
  <c r="L307" i="7"/>
  <c r="L308" i="7"/>
  <c r="L309" i="7"/>
  <c r="L310" i="7"/>
  <c r="L311" i="7"/>
  <c r="L312" i="7"/>
  <c r="L313" i="7"/>
  <c r="L314" i="7"/>
  <c r="L357" i="7"/>
  <c r="K314" i="7"/>
  <c r="K357" i="7"/>
  <c r="G314" i="7"/>
  <c r="G357" i="7"/>
  <c r="F314" i="7"/>
  <c r="F357" i="7"/>
  <c r="E314" i="7"/>
  <c r="E357" i="7"/>
  <c r="D314" i="7"/>
  <c r="D357" i="7"/>
  <c r="C314" i="7"/>
  <c r="C357" i="7"/>
  <c r="B314" i="7"/>
  <c r="B357" i="7"/>
  <c r="M301" i="7"/>
  <c r="M356" i="7"/>
  <c r="L291" i="7"/>
  <c r="L292" i="7"/>
  <c r="L293" i="7"/>
  <c r="L294" i="7"/>
  <c r="L295" i="7"/>
  <c r="L296" i="7"/>
  <c r="L297" i="7"/>
  <c r="L298" i="7"/>
  <c r="L299" i="7"/>
  <c r="L300" i="7"/>
  <c r="L301" i="7"/>
  <c r="L356" i="7"/>
  <c r="K301" i="7"/>
  <c r="K356" i="7"/>
  <c r="G301" i="7"/>
  <c r="G356" i="7"/>
  <c r="F301" i="7"/>
  <c r="F356" i="7"/>
  <c r="E301" i="7"/>
  <c r="E356" i="7"/>
  <c r="D301" i="7"/>
  <c r="D356" i="7"/>
  <c r="C301" i="7"/>
  <c r="C356" i="7"/>
  <c r="B301" i="7"/>
  <c r="B356" i="7"/>
  <c r="M288" i="7"/>
  <c r="M355" i="7"/>
  <c r="L278" i="7"/>
  <c r="L279" i="7"/>
  <c r="L280" i="7"/>
  <c r="L281" i="7"/>
  <c r="L282" i="7"/>
  <c r="L283" i="7"/>
  <c r="L284" i="7"/>
  <c r="L285" i="7"/>
  <c r="L286" i="7"/>
  <c r="L287" i="7"/>
  <c r="L288" i="7"/>
  <c r="L355" i="7"/>
  <c r="K288" i="7"/>
  <c r="K355" i="7"/>
  <c r="G288" i="7"/>
  <c r="G355" i="7"/>
  <c r="F288" i="7"/>
  <c r="F355" i="7"/>
  <c r="E288" i="7"/>
  <c r="E355" i="7"/>
  <c r="D288" i="7"/>
  <c r="D355" i="7"/>
  <c r="C288" i="7"/>
  <c r="C355" i="7"/>
  <c r="B288" i="7"/>
  <c r="B355" i="7"/>
  <c r="M275" i="7"/>
  <c r="M354" i="7"/>
  <c r="L265" i="7"/>
  <c r="L266" i="7"/>
  <c r="L267" i="7"/>
  <c r="L268" i="7"/>
  <c r="L269" i="7"/>
  <c r="L270" i="7"/>
  <c r="L271" i="7"/>
  <c r="L272" i="7"/>
  <c r="L273" i="7"/>
  <c r="L274" i="7"/>
  <c r="L275" i="7"/>
  <c r="L354" i="7"/>
  <c r="K275" i="7"/>
  <c r="K354" i="7"/>
  <c r="G275" i="7"/>
  <c r="G354" i="7"/>
  <c r="F275" i="7"/>
  <c r="F354" i="7"/>
  <c r="E275" i="7"/>
  <c r="E354" i="7"/>
  <c r="D275" i="7"/>
  <c r="D354" i="7"/>
  <c r="C275" i="7"/>
  <c r="C354" i="7"/>
  <c r="B275" i="7"/>
  <c r="B354" i="7"/>
  <c r="M262" i="7"/>
  <c r="M353" i="7"/>
  <c r="L252" i="7"/>
  <c r="L253" i="7"/>
  <c r="L254" i="7"/>
  <c r="L255" i="7"/>
  <c r="L256" i="7"/>
  <c r="L257" i="7"/>
  <c r="L258" i="7"/>
  <c r="L259" i="7"/>
  <c r="L260" i="7"/>
  <c r="L261" i="7"/>
  <c r="L262" i="7"/>
  <c r="L353" i="7"/>
  <c r="K262" i="7"/>
  <c r="K353" i="7"/>
  <c r="G262" i="7"/>
  <c r="G353" i="7"/>
  <c r="F262" i="7"/>
  <c r="F353" i="7"/>
  <c r="E262" i="7"/>
  <c r="E353" i="7"/>
  <c r="D262" i="7"/>
  <c r="D353" i="7"/>
  <c r="C262" i="7"/>
  <c r="C353" i="7"/>
  <c r="B262" i="7"/>
  <c r="B353" i="7"/>
  <c r="M249" i="7"/>
  <c r="M352" i="7"/>
  <c r="L239" i="7"/>
  <c r="L240" i="7"/>
  <c r="L241" i="7"/>
  <c r="L242" i="7"/>
  <c r="L243" i="7"/>
  <c r="L244" i="7"/>
  <c r="L245" i="7"/>
  <c r="L246" i="7"/>
  <c r="L247" i="7"/>
  <c r="L248" i="7"/>
  <c r="L249" i="7"/>
  <c r="L352" i="7"/>
  <c r="K249" i="7"/>
  <c r="K352" i="7"/>
  <c r="G249" i="7"/>
  <c r="G352" i="7"/>
  <c r="F249" i="7"/>
  <c r="F352" i="7"/>
  <c r="E249" i="7"/>
  <c r="E352" i="7"/>
  <c r="D249" i="7"/>
  <c r="D352" i="7"/>
  <c r="C249" i="7"/>
  <c r="C352" i="7"/>
  <c r="B249" i="7"/>
  <c r="B352" i="7"/>
  <c r="M236" i="7"/>
  <c r="M351" i="7"/>
  <c r="L226" i="7"/>
  <c r="L227" i="7"/>
  <c r="L228" i="7"/>
  <c r="L229" i="7"/>
  <c r="L230" i="7"/>
  <c r="L231" i="7"/>
  <c r="L232" i="7"/>
  <c r="L233" i="7"/>
  <c r="L234" i="7"/>
  <c r="L235" i="7"/>
  <c r="L236" i="7"/>
  <c r="L351" i="7"/>
  <c r="K236" i="7"/>
  <c r="K351" i="7"/>
  <c r="G236" i="7"/>
  <c r="G351" i="7"/>
  <c r="F236" i="7"/>
  <c r="F351" i="7"/>
  <c r="E236" i="7"/>
  <c r="E351" i="7"/>
  <c r="D236" i="7"/>
  <c r="D351" i="7"/>
  <c r="C236" i="7"/>
  <c r="C351" i="7"/>
  <c r="B236" i="7"/>
  <c r="B351" i="7"/>
  <c r="M223" i="7"/>
  <c r="M350" i="7"/>
  <c r="L213" i="7"/>
  <c r="L214" i="7"/>
  <c r="L215" i="7"/>
  <c r="L216" i="7"/>
  <c r="L217" i="7"/>
  <c r="L218" i="7"/>
  <c r="L219" i="7"/>
  <c r="L220" i="7"/>
  <c r="L221" i="7"/>
  <c r="L222" i="7"/>
  <c r="L223" i="7"/>
  <c r="L350" i="7"/>
  <c r="K223" i="7"/>
  <c r="K350" i="7"/>
  <c r="G223" i="7"/>
  <c r="G350" i="7"/>
  <c r="F223" i="7"/>
  <c r="F350" i="7"/>
  <c r="E223" i="7"/>
  <c r="E350" i="7"/>
  <c r="D223" i="7"/>
  <c r="D350" i="7"/>
  <c r="C223" i="7"/>
  <c r="C350" i="7"/>
  <c r="B223" i="7"/>
  <c r="B350" i="7"/>
  <c r="M210" i="7"/>
  <c r="M349" i="7"/>
  <c r="L200" i="7"/>
  <c r="L201" i="7"/>
  <c r="L202" i="7"/>
  <c r="L203" i="7"/>
  <c r="L204" i="7"/>
  <c r="L205" i="7"/>
  <c r="L206" i="7"/>
  <c r="L207" i="7"/>
  <c r="L208" i="7"/>
  <c r="L209" i="7"/>
  <c r="L210" i="7"/>
  <c r="L349" i="7"/>
  <c r="K210" i="7"/>
  <c r="K349" i="7"/>
  <c r="G210" i="7"/>
  <c r="G349" i="7"/>
  <c r="F210" i="7"/>
  <c r="F349" i="7"/>
  <c r="E210" i="7"/>
  <c r="E349" i="7"/>
  <c r="D210" i="7"/>
  <c r="D349" i="7"/>
  <c r="C210" i="7"/>
  <c r="C349" i="7"/>
  <c r="B210" i="7"/>
  <c r="B349" i="7"/>
  <c r="M197" i="7"/>
  <c r="M348" i="7"/>
  <c r="L187" i="7"/>
  <c r="L188" i="7"/>
  <c r="L189" i="7"/>
  <c r="L190" i="7"/>
  <c r="L191" i="7"/>
  <c r="L192" i="7"/>
  <c r="L193" i="7"/>
  <c r="L194" i="7"/>
  <c r="L195" i="7"/>
  <c r="L196" i="7"/>
  <c r="L197" i="7"/>
  <c r="L348" i="7"/>
  <c r="K197" i="7"/>
  <c r="K348" i="7"/>
  <c r="G197" i="7"/>
  <c r="G348" i="7"/>
  <c r="F197" i="7"/>
  <c r="F348" i="7"/>
  <c r="E197" i="7"/>
  <c r="E348" i="7"/>
  <c r="D197" i="7"/>
  <c r="D348" i="7"/>
  <c r="C197" i="7"/>
  <c r="C348" i="7"/>
  <c r="B197" i="7"/>
  <c r="B348" i="7"/>
  <c r="M184" i="7"/>
  <c r="M347" i="7"/>
  <c r="L174" i="7"/>
  <c r="L175" i="7"/>
  <c r="L176" i="7"/>
  <c r="L177" i="7"/>
  <c r="L178" i="7"/>
  <c r="L179" i="7"/>
  <c r="L180" i="7"/>
  <c r="L181" i="7"/>
  <c r="L182" i="7"/>
  <c r="L183" i="7"/>
  <c r="L184" i="7"/>
  <c r="L347" i="7"/>
  <c r="K184" i="7"/>
  <c r="K347" i="7"/>
  <c r="G184" i="7"/>
  <c r="G347" i="7"/>
  <c r="F184" i="7"/>
  <c r="F347" i="7"/>
  <c r="E184" i="7"/>
  <c r="E347" i="7"/>
  <c r="D184" i="7"/>
  <c r="D347" i="7"/>
  <c r="C184" i="7"/>
  <c r="C347" i="7"/>
  <c r="B184" i="7"/>
  <c r="B347" i="7"/>
  <c r="M171" i="7"/>
  <c r="M346" i="7"/>
  <c r="L161" i="7"/>
  <c r="L162" i="7"/>
  <c r="L163" i="7"/>
  <c r="L164" i="7"/>
  <c r="L165" i="7"/>
  <c r="L166" i="7"/>
  <c r="L167" i="7"/>
  <c r="L168" i="7"/>
  <c r="L169" i="7"/>
  <c r="L170" i="7"/>
  <c r="L171" i="7"/>
  <c r="L346" i="7"/>
  <c r="K171" i="7"/>
  <c r="K346" i="7"/>
  <c r="G171" i="7"/>
  <c r="G346" i="7"/>
  <c r="F171" i="7"/>
  <c r="F346" i="7"/>
  <c r="E171" i="7"/>
  <c r="E346" i="7"/>
  <c r="D171" i="7"/>
  <c r="D346" i="7"/>
  <c r="C171" i="7"/>
  <c r="C346" i="7"/>
  <c r="B171" i="7"/>
  <c r="B346" i="7"/>
  <c r="M158" i="7"/>
  <c r="M345" i="7"/>
  <c r="L148" i="7"/>
  <c r="L149" i="7"/>
  <c r="L150" i="7"/>
  <c r="L151" i="7"/>
  <c r="L152" i="7"/>
  <c r="L153" i="7"/>
  <c r="L154" i="7"/>
  <c r="L155" i="7"/>
  <c r="L156" i="7"/>
  <c r="L157" i="7"/>
  <c r="L158" i="7"/>
  <c r="L345" i="7"/>
  <c r="K158" i="7"/>
  <c r="K345" i="7"/>
  <c r="G158" i="7"/>
  <c r="G345" i="7"/>
  <c r="F158" i="7"/>
  <c r="F345" i="7"/>
  <c r="E158" i="7"/>
  <c r="E345" i="7"/>
  <c r="D158" i="7"/>
  <c r="D345" i="7"/>
  <c r="C158" i="7"/>
  <c r="C345" i="7"/>
  <c r="B158" i="7"/>
  <c r="B345" i="7"/>
  <c r="M145" i="7"/>
  <c r="M344" i="7"/>
  <c r="L135" i="7"/>
  <c r="L136" i="7"/>
  <c r="L137" i="7"/>
  <c r="L138" i="7"/>
  <c r="L139" i="7"/>
  <c r="L140" i="7"/>
  <c r="L141" i="7"/>
  <c r="L142" i="7"/>
  <c r="L143" i="7"/>
  <c r="L144" i="7"/>
  <c r="L145" i="7"/>
  <c r="L344" i="7"/>
  <c r="K145" i="7"/>
  <c r="K344" i="7"/>
  <c r="G145" i="7"/>
  <c r="G344" i="7"/>
  <c r="F145" i="7"/>
  <c r="F344" i="7"/>
  <c r="E145" i="7"/>
  <c r="E344" i="7"/>
  <c r="D145" i="7"/>
  <c r="D344" i="7"/>
  <c r="C145" i="7"/>
  <c r="C344" i="7"/>
  <c r="B145" i="7"/>
  <c r="B344" i="7"/>
  <c r="M132" i="7"/>
  <c r="M343" i="7"/>
  <c r="L122" i="7"/>
  <c r="L123" i="7"/>
  <c r="L124" i="7"/>
  <c r="L125" i="7"/>
  <c r="L126" i="7"/>
  <c r="L127" i="7"/>
  <c r="L128" i="7"/>
  <c r="L129" i="7"/>
  <c r="L130" i="7"/>
  <c r="L131" i="7"/>
  <c r="L132" i="7"/>
  <c r="L343" i="7"/>
  <c r="K132" i="7"/>
  <c r="K343" i="7"/>
  <c r="G132" i="7"/>
  <c r="G343" i="7"/>
  <c r="F132" i="7"/>
  <c r="F343" i="7"/>
  <c r="E132" i="7"/>
  <c r="E343" i="7"/>
  <c r="D132" i="7"/>
  <c r="D343" i="7"/>
  <c r="C132" i="7"/>
  <c r="C343" i="7"/>
  <c r="B132" i="7"/>
  <c r="B343" i="7"/>
  <c r="M119" i="7"/>
  <c r="M342" i="7"/>
  <c r="L109" i="7"/>
  <c r="L110" i="7"/>
  <c r="L111" i="7"/>
  <c r="L112" i="7"/>
  <c r="L113" i="7"/>
  <c r="L114" i="7"/>
  <c r="L115" i="7"/>
  <c r="L116" i="7"/>
  <c r="L117" i="7"/>
  <c r="L118" i="7"/>
  <c r="L119" i="7"/>
  <c r="L342" i="7"/>
  <c r="K119" i="7"/>
  <c r="K342" i="7"/>
  <c r="G119" i="7"/>
  <c r="G342" i="7"/>
  <c r="F119" i="7"/>
  <c r="F342" i="7"/>
  <c r="E119" i="7"/>
  <c r="E342" i="7"/>
  <c r="D119" i="7"/>
  <c r="D342" i="7"/>
  <c r="C119" i="7"/>
  <c r="C342" i="7"/>
  <c r="B119" i="7"/>
  <c r="B342" i="7"/>
  <c r="M106" i="7"/>
  <c r="M341" i="7"/>
  <c r="L96" i="7"/>
  <c r="L97" i="7"/>
  <c r="L98" i="7"/>
  <c r="L99" i="7"/>
  <c r="L100" i="7"/>
  <c r="L101" i="7"/>
  <c r="L102" i="7"/>
  <c r="L103" i="7"/>
  <c r="L104" i="7"/>
  <c r="L105" i="7"/>
  <c r="L106" i="7"/>
  <c r="L341" i="7"/>
  <c r="K106" i="7"/>
  <c r="K341" i="7"/>
  <c r="G106" i="7"/>
  <c r="G341" i="7"/>
  <c r="F106" i="7"/>
  <c r="F341" i="7"/>
  <c r="E106" i="7"/>
  <c r="E341" i="7"/>
  <c r="D106" i="7"/>
  <c r="D341" i="7"/>
  <c r="C106" i="7"/>
  <c r="C341" i="7"/>
  <c r="B106" i="7"/>
  <c r="B341" i="7"/>
  <c r="M93" i="7"/>
  <c r="M340" i="7"/>
  <c r="L83" i="7"/>
  <c r="L84" i="7"/>
  <c r="L85" i="7"/>
  <c r="L86" i="7"/>
  <c r="L87" i="7"/>
  <c r="L88" i="7"/>
  <c r="L89" i="7"/>
  <c r="L90" i="7"/>
  <c r="L91" i="7"/>
  <c r="L92" i="7"/>
  <c r="L93" i="7"/>
  <c r="L340" i="7"/>
  <c r="K93" i="7"/>
  <c r="K340" i="7"/>
  <c r="G93" i="7"/>
  <c r="G340" i="7"/>
  <c r="F93" i="7"/>
  <c r="F340" i="7"/>
  <c r="E93" i="7"/>
  <c r="E340" i="7"/>
  <c r="D93" i="7"/>
  <c r="D340" i="7"/>
  <c r="C93" i="7"/>
  <c r="C340" i="7"/>
  <c r="B93" i="7"/>
  <c r="B340" i="7"/>
  <c r="M80" i="7"/>
  <c r="M339" i="7"/>
  <c r="L70" i="7"/>
  <c r="L71" i="7"/>
  <c r="L72" i="7"/>
  <c r="L73" i="7"/>
  <c r="L74" i="7"/>
  <c r="L75" i="7"/>
  <c r="L76" i="7"/>
  <c r="L77" i="7"/>
  <c r="L78" i="7"/>
  <c r="L79" i="7"/>
  <c r="L80" i="7"/>
  <c r="L339" i="7"/>
  <c r="K80" i="7"/>
  <c r="K339" i="7"/>
  <c r="G80" i="7"/>
  <c r="G339" i="7"/>
  <c r="F80" i="7"/>
  <c r="F339" i="7"/>
  <c r="E80" i="7"/>
  <c r="E339" i="7"/>
  <c r="D80" i="7"/>
  <c r="D339" i="7"/>
  <c r="C80" i="7"/>
  <c r="C339" i="7"/>
  <c r="B80" i="7"/>
  <c r="B339" i="7"/>
  <c r="M67" i="7"/>
  <c r="M338" i="7"/>
  <c r="L57" i="7"/>
  <c r="L58" i="7"/>
  <c r="L59" i="7"/>
  <c r="L60" i="7"/>
  <c r="L61" i="7"/>
  <c r="L62" i="7"/>
  <c r="L63" i="7"/>
  <c r="L64" i="7"/>
  <c r="L65" i="7"/>
  <c r="L66" i="7"/>
  <c r="L67" i="7"/>
  <c r="L338" i="7"/>
  <c r="K67" i="7"/>
  <c r="K338" i="7"/>
  <c r="G67" i="7"/>
  <c r="G338" i="7"/>
  <c r="F67" i="7"/>
  <c r="F338" i="7"/>
  <c r="E67" i="7"/>
  <c r="E338" i="7"/>
  <c r="D67" i="7"/>
  <c r="D338" i="7"/>
  <c r="C67" i="7"/>
  <c r="C338" i="7"/>
  <c r="B67" i="7"/>
  <c r="B338" i="7"/>
  <c r="M54" i="7"/>
  <c r="M337" i="7"/>
  <c r="L44" i="7"/>
  <c r="L45" i="7"/>
  <c r="L46" i="7"/>
  <c r="L47" i="7"/>
  <c r="L48" i="7"/>
  <c r="L49" i="7"/>
  <c r="L50" i="7"/>
  <c r="L51" i="7"/>
  <c r="L52" i="7"/>
  <c r="L53" i="7"/>
  <c r="L54" i="7"/>
  <c r="L337" i="7"/>
  <c r="K54" i="7"/>
  <c r="K337" i="7"/>
  <c r="G54" i="7"/>
  <c r="G337" i="7"/>
  <c r="F54" i="7"/>
  <c r="F337" i="7"/>
  <c r="E54" i="7"/>
  <c r="E337" i="7"/>
  <c r="D54" i="7"/>
  <c r="D337" i="7"/>
  <c r="C54" i="7"/>
  <c r="C337" i="7"/>
  <c r="B54" i="7"/>
  <c r="B337" i="7"/>
  <c r="M41" i="7"/>
  <c r="M336" i="7"/>
  <c r="L31" i="7"/>
  <c r="L32" i="7"/>
  <c r="L33" i="7"/>
  <c r="L34" i="7"/>
  <c r="L35" i="7"/>
  <c r="L36" i="7"/>
  <c r="L37" i="7"/>
  <c r="L38" i="7"/>
  <c r="L39" i="7"/>
  <c r="L40" i="7"/>
  <c r="L41" i="7"/>
  <c r="L336" i="7"/>
  <c r="K41" i="7"/>
  <c r="K336" i="7"/>
  <c r="G41" i="7"/>
  <c r="G336" i="7"/>
  <c r="F41" i="7"/>
  <c r="F336" i="7"/>
  <c r="E41" i="7"/>
  <c r="E336" i="7"/>
  <c r="D41" i="7"/>
  <c r="D336" i="7"/>
  <c r="C41" i="7"/>
  <c r="C336" i="7"/>
  <c r="B41" i="7"/>
  <c r="B336" i="7"/>
  <c r="M28" i="7"/>
  <c r="M335" i="7"/>
  <c r="L18" i="7"/>
  <c r="L19" i="7"/>
  <c r="L20" i="7"/>
  <c r="L21" i="7"/>
  <c r="L22" i="7"/>
  <c r="L23" i="7"/>
  <c r="L24" i="7"/>
  <c r="L25" i="7"/>
  <c r="L26" i="7"/>
  <c r="L27" i="7"/>
  <c r="L28" i="7"/>
  <c r="L335" i="7"/>
  <c r="K28" i="7"/>
  <c r="K335" i="7"/>
  <c r="G28" i="7"/>
  <c r="G335" i="7"/>
  <c r="F28" i="7"/>
  <c r="F335" i="7"/>
  <c r="E28" i="7"/>
  <c r="E335" i="7"/>
  <c r="D28" i="7"/>
  <c r="D335" i="7"/>
  <c r="C28" i="7"/>
  <c r="C335" i="7"/>
  <c r="B28" i="7"/>
  <c r="B335" i="7"/>
  <c r="M15" i="7"/>
  <c r="M334" i="7"/>
  <c r="L5" i="7"/>
  <c r="L6" i="7"/>
  <c r="L7" i="7"/>
  <c r="L8" i="7"/>
  <c r="L9" i="7"/>
  <c r="L10" i="7"/>
  <c r="L11" i="7"/>
  <c r="L12" i="7"/>
  <c r="L13" i="7"/>
  <c r="L14" i="7"/>
  <c r="L15" i="7"/>
  <c r="L334" i="7"/>
  <c r="K15" i="7"/>
  <c r="K334" i="7"/>
  <c r="G15" i="7"/>
  <c r="G334" i="7"/>
  <c r="F15" i="7"/>
  <c r="F334" i="7"/>
  <c r="E15" i="7"/>
  <c r="E334" i="7"/>
  <c r="D15" i="7"/>
  <c r="D334" i="7"/>
  <c r="C15" i="7"/>
  <c r="C334" i="7"/>
  <c r="B15" i="7"/>
  <c r="B334" i="7"/>
  <c r="M327" i="6"/>
  <c r="M359" i="6"/>
  <c r="L317" i="6"/>
  <c r="L318" i="6"/>
  <c r="L319" i="6"/>
  <c r="L320" i="6"/>
  <c r="L321" i="6"/>
  <c r="L322" i="6"/>
  <c r="L323" i="6"/>
  <c r="L324" i="6"/>
  <c r="L325" i="6"/>
  <c r="L326" i="6"/>
  <c r="L327" i="6"/>
  <c r="L359" i="6"/>
  <c r="K327" i="6"/>
  <c r="K359" i="6"/>
  <c r="G327" i="6"/>
  <c r="G359" i="6"/>
  <c r="F327" i="6"/>
  <c r="F359" i="6"/>
  <c r="E327" i="6"/>
  <c r="E359" i="6"/>
  <c r="D327" i="6"/>
  <c r="D359" i="6"/>
  <c r="C327" i="6"/>
  <c r="C359" i="6"/>
  <c r="B327" i="6"/>
  <c r="B359" i="6"/>
  <c r="M314" i="6"/>
  <c r="M358" i="6"/>
  <c r="L304" i="6"/>
  <c r="L305" i="6"/>
  <c r="L306" i="6"/>
  <c r="L307" i="6"/>
  <c r="L308" i="6"/>
  <c r="L309" i="6"/>
  <c r="L310" i="6"/>
  <c r="L311" i="6"/>
  <c r="L312" i="6"/>
  <c r="L313" i="6"/>
  <c r="L314" i="6"/>
  <c r="L358" i="6"/>
  <c r="K314" i="6"/>
  <c r="K358" i="6"/>
  <c r="G314" i="6"/>
  <c r="G358" i="6"/>
  <c r="F314" i="6"/>
  <c r="F358" i="6"/>
  <c r="E314" i="6"/>
  <c r="E358" i="6"/>
  <c r="D314" i="6"/>
  <c r="D358" i="6"/>
  <c r="C314" i="6"/>
  <c r="C358" i="6"/>
  <c r="B314" i="6"/>
  <c r="B358" i="6"/>
  <c r="M301" i="6"/>
  <c r="M357" i="6"/>
  <c r="L291" i="6"/>
  <c r="L292" i="6"/>
  <c r="L293" i="6"/>
  <c r="L294" i="6"/>
  <c r="L295" i="6"/>
  <c r="L296" i="6"/>
  <c r="L297" i="6"/>
  <c r="L298" i="6"/>
  <c r="L299" i="6"/>
  <c r="L300" i="6"/>
  <c r="L301" i="6"/>
  <c r="L357" i="6"/>
  <c r="K301" i="6"/>
  <c r="K357" i="6"/>
  <c r="G301" i="6"/>
  <c r="G357" i="6"/>
  <c r="F301" i="6"/>
  <c r="F357" i="6"/>
  <c r="E301" i="6"/>
  <c r="E357" i="6"/>
  <c r="D301" i="6"/>
  <c r="D357" i="6"/>
  <c r="C301" i="6"/>
  <c r="C357" i="6"/>
  <c r="B301" i="6"/>
  <c r="B357" i="6"/>
  <c r="M288" i="6"/>
  <c r="M356" i="6"/>
  <c r="L278" i="6"/>
  <c r="L279" i="6"/>
  <c r="L280" i="6"/>
  <c r="L281" i="6"/>
  <c r="L282" i="6"/>
  <c r="L283" i="6"/>
  <c r="L284" i="6"/>
  <c r="L285" i="6"/>
  <c r="L286" i="6"/>
  <c r="L287" i="6"/>
  <c r="L288" i="6"/>
  <c r="L356" i="6"/>
  <c r="K288" i="6"/>
  <c r="K356" i="6"/>
  <c r="G288" i="6"/>
  <c r="G356" i="6"/>
  <c r="F288" i="6"/>
  <c r="F356" i="6"/>
  <c r="E288" i="6"/>
  <c r="E356" i="6"/>
  <c r="D288" i="6"/>
  <c r="D356" i="6"/>
  <c r="C288" i="6"/>
  <c r="C356" i="6"/>
  <c r="B288" i="6"/>
  <c r="B356" i="6"/>
  <c r="M275" i="6"/>
  <c r="M355" i="6"/>
  <c r="L265" i="6"/>
  <c r="L266" i="6"/>
  <c r="L267" i="6"/>
  <c r="L268" i="6"/>
  <c r="L269" i="6"/>
  <c r="L270" i="6"/>
  <c r="L271" i="6"/>
  <c r="L272" i="6"/>
  <c r="L273" i="6"/>
  <c r="L274" i="6"/>
  <c r="L275" i="6"/>
  <c r="L355" i="6"/>
  <c r="K275" i="6"/>
  <c r="K355" i="6"/>
  <c r="G275" i="6"/>
  <c r="G355" i="6"/>
  <c r="F275" i="6"/>
  <c r="F355" i="6"/>
  <c r="E275" i="6"/>
  <c r="E355" i="6"/>
  <c r="D275" i="6"/>
  <c r="D355" i="6"/>
  <c r="C275" i="6"/>
  <c r="C355" i="6"/>
  <c r="B275" i="6"/>
  <c r="B355" i="6"/>
  <c r="M262" i="6"/>
  <c r="M354" i="6"/>
  <c r="L252" i="6"/>
  <c r="L253" i="6"/>
  <c r="L254" i="6"/>
  <c r="L255" i="6"/>
  <c r="L256" i="6"/>
  <c r="L257" i="6"/>
  <c r="L258" i="6"/>
  <c r="L259" i="6"/>
  <c r="L260" i="6"/>
  <c r="L261" i="6"/>
  <c r="L262" i="6"/>
  <c r="L354" i="6"/>
  <c r="K262" i="6"/>
  <c r="K354" i="6"/>
  <c r="G262" i="6"/>
  <c r="G354" i="6"/>
  <c r="F262" i="6"/>
  <c r="F354" i="6"/>
  <c r="E262" i="6"/>
  <c r="E354" i="6"/>
  <c r="D262" i="6"/>
  <c r="D354" i="6"/>
  <c r="C262" i="6"/>
  <c r="C354" i="6"/>
  <c r="B262" i="6"/>
  <c r="B354" i="6"/>
  <c r="M249" i="6"/>
  <c r="M353" i="6"/>
  <c r="L239" i="6"/>
  <c r="L240" i="6"/>
  <c r="L241" i="6"/>
  <c r="L242" i="6"/>
  <c r="L243" i="6"/>
  <c r="L244" i="6"/>
  <c r="L245" i="6"/>
  <c r="L246" i="6"/>
  <c r="L247" i="6"/>
  <c r="L248" i="6"/>
  <c r="L249" i="6"/>
  <c r="L353" i="6"/>
  <c r="K249" i="6"/>
  <c r="K353" i="6"/>
  <c r="G249" i="6"/>
  <c r="G353" i="6"/>
  <c r="F249" i="6"/>
  <c r="F353" i="6"/>
  <c r="E249" i="6"/>
  <c r="E353" i="6"/>
  <c r="D249" i="6"/>
  <c r="D353" i="6"/>
  <c r="C249" i="6"/>
  <c r="C353" i="6"/>
  <c r="B249" i="6"/>
  <c r="B353" i="6"/>
  <c r="M236" i="6"/>
  <c r="M352" i="6"/>
  <c r="L226" i="6"/>
  <c r="L227" i="6"/>
  <c r="L228" i="6"/>
  <c r="L229" i="6"/>
  <c r="L230" i="6"/>
  <c r="L231" i="6"/>
  <c r="L232" i="6"/>
  <c r="L233" i="6"/>
  <c r="L234" i="6"/>
  <c r="L235" i="6"/>
  <c r="L236" i="6"/>
  <c r="L352" i="6"/>
  <c r="K236" i="6"/>
  <c r="K352" i="6"/>
  <c r="G236" i="6"/>
  <c r="G352" i="6"/>
  <c r="F236" i="6"/>
  <c r="F352" i="6"/>
  <c r="E236" i="6"/>
  <c r="E352" i="6"/>
  <c r="D236" i="6"/>
  <c r="D352" i="6"/>
  <c r="C236" i="6"/>
  <c r="C352" i="6"/>
  <c r="B236" i="6"/>
  <c r="B352" i="6"/>
  <c r="M223" i="6"/>
  <c r="M351" i="6"/>
  <c r="L213" i="6"/>
  <c r="L214" i="6"/>
  <c r="L215" i="6"/>
  <c r="L216" i="6"/>
  <c r="L217" i="6"/>
  <c r="L218" i="6"/>
  <c r="L219" i="6"/>
  <c r="L220" i="6"/>
  <c r="L221" i="6"/>
  <c r="L222" i="6"/>
  <c r="L223" i="6"/>
  <c r="L351" i="6"/>
  <c r="K223" i="6"/>
  <c r="K351" i="6"/>
  <c r="G223" i="6"/>
  <c r="G351" i="6"/>
  <c r="F223" i="6"/>
  <c r="F351" i="6"/>
  <c r="E223" i="6"/>
  <c r="E351" i="6"/>
  <c r="D223" i="6"/>
  <c r="D351" i="6"/>
  <c r="C223" i="6"/>
  <c r="C351" i="6"/>
  <c r="B223" i="6"/>
  <c r="B351" i="6"/>
  <c r="M210" i="6"/>
  <c r="M350" i="6"/>
  <c r="L200" i="6"/>
  <c r="L201" i="6"/>
  <c r="L202" i="6"/>
  <c r="L203" i="6"/>
  <c r="L204" i="6"/>
  <c r="L205" i="6"/>
  <c r="L206" i="6"/>
  <c r="L207" i="6"/>
  <c r="L208" i="6"/>
  <c r="L209" i="6"/>
  <c r="L210" i="6"/>
  <c r="L350" i="6"/>
  <c r="K210" i="6"/>
  <c r="K350" i="6"/>
  <c r="G210" i="6"/>
  <c r="G350" i="6"/>
  <c r="F210" i="6"/>
  <c r="F350" i="6"/>
  <c r="E210" i="6"/>
  <c r="E350" i="6"/>
  <c r="D210" i="6"/>
  <c r="D350" i="6"/>
  <c r="C210" i="6"/>
  <c r="C350" i="6"/>
  <c r="B210" i="6"/>
  <c r="B350" i="6"/>
  <c r="M197" i="6"/>
  <c r="M349" i="6"/>
  <c r="L187" i="6"/>
  <c r="L188" i="6"/>
  <c r="L189" i="6"/>
  <c r="L190" i="6"/>
  <c r="L191" i="6"/>
  <c r="L192" i="6"/>
  <c r="L193" i="6"/>
  <c r="L194" i="6"/>
  <c r="L195" i="6"/>
  <c r="L196" i="6"/>
  <c r="L197" i="6"/>
  <c r="L349" i="6"/>
  <c r="K197" i="6"/>
  <c r="K349" i="6"/>
  <c r="G197" i="6"/>
  <c r="G349" i="6"/>
  <c r="F197" i="6"/>
  <c r="F349" i="6"/>
  <c r="E197" i="6"/>
  <c r="E349" i="6"/>
  <c r="D197" i="6"/>
  <c r="D349" i="6"/>
  <c r="C197" i="6"/>
  <c r="C349" i="6"/>
  <c r="B197" i="6"/>
  <c r="B349" i="6"/>
  <c r="M184" i="6"/>
  <c r="M348" i="6"/>
  <c r="L174" i="6"/>
  <c r="L175" i="6"/>
  <c r="L176" i="6"/>
  <c r="L177" i="6"/>
  <c r="L178" i="6"/>
  <c r="L179" i="6"/>
  <c r="L180" i="6"/>
  <c r="L181" i="6"/>
  <c r="L182" i="6"/>
  <c r="L183" i="6"/>
  <c r="L184" i="6"/>
  <c r="L348" i="6"/>
  <c r="K184" i="6"/>
  <c r="K348" i="6"/>
  <c r="G184" i="6"/>
  <c r="G348" i="6"/>
  <c r="F184" i="6"/>
  <c r="F348" i="6"/>
  <c r="E184" i="6"/>
  <c r="E348" i="6"/>
  <c r="D184" i="6"/>
  <c r="D348" i="6"/>
  <c r="C184" i="6"/>
  <c r="C348" i="6"/>
  <c r="B184" i="6"/>
  <c r="B348" i="6"/>
  <c r="M171" i="6"/>
  <c r="M347" i="6"/>
  <c r="L161" i="6"/>
  <c r="L162" i="6"/>
  <c r="L163" i="6"/>
  <c r="L164" i="6"/>
  <c r="L165" i="6"/>
  <c r="L166" i="6"/>
  <c r="L167" i="6"/>
  <c r="L168" i="6"/>
  <c r="L169" i="6"/>
  <c r="L170" i="6"/>
  <c r="L171" i="6"/>
  <c r="L347" i="6"/>
  <c r="K171" i="6"/>
  <c r="K347" i="6"/>
  <c r="G171" i="6"/>
  <c r="G347" i="6"/>
  <c r="F171" i="6"/>
  <c r="F347" i="6"/>
  <c r="E171" i="6"/>
  <c r="E347" i="6"/>
  <c r="D171" i="6"/>
  <c r="D347" i="6"/>
  <c r="C171" i="6"/>
  <c r="C347" i="6"/>
  <c r="B171" i="6"/>
  <c r="B347" i="6"/>
  <c r="M158" i="6"/>
  <c r="M346" i="6"/>
  <c r="L148" i="6"/>
  <c r="L149" i="6"/>
  <c r="L150" i="6"/>
  <c r="L151" i="6"/>
  <c r="L152" i="6"/>
  <c r="L153" i="6"/>
  <c r="L154" i="6"/>
  <c r="L155" i="6"/>
  <c r="L156" i="6"/>
  <c r="L157" i="6"/>
  <c r="L158" i="6"/>
  <c r="L346" i="6"/>
  <c r="K158" i="6"/>
  <c r="K346" i="6"/>
  <c r="G158" i="6"/>
  <c r="G346" i="6"/>
  <c r="F158" i="6"/>
  <c r="F346" i="6"/>
  <c r="E158" i="6"/>
  <c r="E346" i="6"/>
  <c r="D158" i="6"/>
  <c r="D346" i="6"/>
  <c r="C158" i="6"/>
  <c r="C346" i="6"/>
  <c r="B158" i="6"/>
  <c r="B346" i="6"/>
  <c r="M145" i="6"/>
  <c r="M345" i="6"/>
  <c r="L135" i="6"/>
  <c r="L136" i="6"/>
  <c r="L137" i="6"/>
  <c r="L138" i="6"/>
  <c r="L139" i="6"/>
  <c r="L140" i="6"/>
  <c r="L141" i="6"/>
  <c r="L142" i="6"/>
  <c r="L143" i="6"/>
  <c r="L144" i="6"/>
  <c r="L145" i="6"/>
  <c r="L345" i="6"/>
  <c r="K145" i="6"/>
  <c r="K345" i="6"/>
  <c r="G145" i="6"/>
  <c r="G345" i="6"/>
  <c r="F145" i="6"/>
  <c r="F345" i="6"/>
  <c r="E145" i="6"/>
  <c r="E345" i="6"/>
  <c r="D145" i="6"/>
  <c r="D345" i="6"/>
  <c r="C145" i="6"/>
  <c r="C345" i="6"/>
  <c r="B145" i="6"/>
  <c r="B345" i="6"/>
  <c r="M132" i="6"/>
  <c r="M344" i="6"/>
  <c r="L122" i="6"/>
  <c r="L123" i="6"/>
  <c r="L124" i="6"/>
  <c r="L125" i="6"/>
  <c r="L126" i="6"/>
  <c r="L127" i="6"/>
  <c r="L128" i="6"/>
  <c r="L129" i="6"/>
  <c r="L130" i="6"/>
  <c r="L131" i="6"/>
  <c r="L132" i="6"/>
  <c r="L344" i="6"/>
  <c r="K132" i="6"/>
  <c r="K344" i="6"/>
  <c r="G132" i="6"/>
  <c r="G344" i="6"/>
  <c r="F132" i="6"/>
  <c r="F344" i="6"/>
  <c r="E132" i="6"/>
  <c r="E344" i="6"/>
  <c r="D132" i="6"/>
  <c r="D344" i="6"/>
  <c r="C132" i="6"/>
  <c r="C344" i="6"/>
  <c r="B132" i="6"/>
  <c r="B344" i="6"/>
  <c r="M119" i="6"/>
  <c r="M343" i="6"/>
  <c r="L109" i="6"/>
  <c r="L110" i="6"/>
  <c r="L111" i="6"/>
  <c r="L112" i="6"/>
  <c r="L113" i="6"/>
  <c r="L114" i="6"/>
  <c r="L115" i="6"/>
  <c r="L116" i="6"/>
  <c r="L117" i="6"/>
  <c r="L118" i="6"/>
  <c r="L119" i="6"/>
  <c r="L343" i="6"/>
  <c r="K119" i="6"/>
  <c r="K343" i="6"/>
  <c r="G119" i="6"/>
  <c r="G343" i="6"/>
  <c r="F119" i="6"/>
  <c r="F343" i="6"/>
  <c r="E119" i="6"/>
  <c r="E343" i="6"/>
  <c r="D119" i="6"/>
  <c r="D343" i="6"/>
  <c r="C119" i="6"/>
  <c r="C343" i="6"/>
  <c r="B119" i="6"/>
  <c r="B343" i="6"/>
  <c r="M106" i="6"/>
  <c r="M342" i="6"/>
  <c r="L96" i="6"/>
  <c r="L97" i="6"/>
  <c r="L98" i="6"/>
  <c r="L99" i="6"/>
  <c r="L100" i="6"/>
  <c r="L101" i="6"/>
  <c r="L102" i="6"/>
  <c r="L103" i="6"/>
  <c r="L104" i="6"/>
  <c r="L105" i="6"/>
  <c r="L106" i="6"/>
  <c r="L342" i="6"/>
  <c r="K106" i="6"/>
  <c r="K342" i="6"/>
  <c r="G106" i="6"/>
  <c r="G342" i="6"/>
  <c r="F106" i="6"/>
  <c r="F342" i="6"/>
  <c r="E106" i="6"/>
  <c r="E342" i="6"/>
  <c r="D106" i="6"/>
  <c r="D342" i="6"/>
  <c r="C106" i="6"/>
  <c r="C342" i="6"/>
  <c r="B106" i="6"/>
  <c r="B342" i="6"/>
  <c r="M93" i="6"/>
  <c r="M341" i="6"/>
  <c r="L83" i="6"/>
  <c r="L84" i="6"/>
  <c r="L85" i="6"/>
  <c r="L86" i="6"/>
  <c r="L87" i="6"/>
  <c r="L88" i="6"/>
  <c r="L89" i="6"/>
  <c r="L90" i="6"/>
  <c r="L91" i="6"/>
  <c r="L92" i="6"/>
  <c r="L93" i="6"/>
  <c r="L341" i="6"/>
  <c r="K93" i="6"/>
  <c r="K341" i="6"/>
  <c r="G93" i="6"/>
  <c r="G341" i="6"/>
  <c r="F93" i="6"/>
  <c r="F341" i="6"/>
  <c r="E93" i="6"/>
  <c r="E341" i="6"/>
  <c r="D93" i="6"/>
  <c r="D341" i="6"/>
  <c r="C93" i="6"/>
  <c r="C341" i="6"/>
  <c r="B93" i="6"/>
  <c r="B341" i="6"/>
  <c r="M80" i="6"/>
  <c r="M340" i="6"/>
  <c r="L70" i="6"/>
  <c r="L71" i="6"/>
  <c r="L72" i="6"/>
  <c r="L73" i="6"/>
  <c r="L74" i="6"/>
  <c r="L75" i="6"/>
  <c r="L76" i="6"/>
  <c r="L77" i="6"/>
  <c r="L78" i="6"/>
  <c r="L79" i="6"/>
  <c r="L80" i="6"/>
  <c r="L340" i="6"/>
  <c r="K80" i="6"/>
  <c r="K340" i="6"/>
  <c r="G80" i="6"/>
  <c r="G340" i="6"/>
  <c r="F80" i="6"/>
  <c r="F340" i="6"/>
  <c r="E80" i="6"/>
  <c r="E340" i="6"/>
  <c r="D80" i="6"/>
  <c r="D340" i="6"/>
  <c r="C80" i="6"/>
  <c r="C340" i="6"/>
  <c r="B80" i="6"/>
  <c r="B340" i="6"/>
  <c r="M67" i="6"/>
  <c r="M339" i="6"/>
  <c r="L57" i="6"/>
  <c r="L58" i="6"/>
  <c r="L59" i="6"/>
  <c r="L60" i="6"/>
  <c r="L61" i="6"/>
  <c r="L62" i="6"/>
  <c r="L63" i="6"/>
  <c r="L64" i="6"/>
  <c r="L65" i="6"/>
  <c r="L66" i="6"/>
  <c r="L67" i="6"/>
  <c r="L339" i="6"/>
  <c r="K67" i="6"/>
  <c r="K339" i="6"/>
  <c r="G67" i="6"/>
  <c r="G339" i="6"/>
  <c r="F67" i="6"/>
  <c r="F339" i="6"/>
  <c r="E67" i="6"/>
  <c r="E339" i="6"/>
  <c r="D67" i="6"/>
  <c r="D339" i="6"/>
  <c r="C67" i="6"/>
  <c r="C339" i="6"/>
  <c r="B67" i="6"/>
  <c r="B339" i="6"/>
  <c r="M54" i="6"/>
  <c r="M338" i="6"/>
  <c r="L44" i="6"/>
  <c r="L45" i="6"/>
  <c r="L46" i="6"/>
  <c r="L47" i="6"/>
  <c r="L48" i="6"/>
  <c r="L49" i="6"/>
  <c r="L50" i="6"/>
  <c r="L51" i="6"/>
  <c r="L52" i="6"/>
  <c r="L53" i="6"/>
  <c r="L54" i="6"/>
  <c r="L338" i="6"/>
  <c r="K54" i="6"/>
  <c r="K338" i="6"/>
  <c r="G54" i="6"/>
  <c r="G338" i="6"/>
  <c r="F54" i="6"/>
  <c r="F338" i="6"/>
  <c r="E54" i="6"/>
  <c r="E338" i="6"/>
  <c r="D54" i="6"/>
  <c r="D338" i="6"/>
  <c r="C54" i="6"/>
  <c r="C338" i="6"/>
  <c r="B54" i="6"/>
  <c r="B338" i="6"/>
  <c r="M41" i="6"/>
  <c r="M337" i="6"/>
  <c r="L31" i="6"/>
  <c r="L32" i="6"/>
  <c r="L33" i="6"/>
  <c r="L34" i="6"/>
  <c r="L35" i="6"/>
  <c r="L36" i="6"/>
  <c r="L37" i="6"/>
  <c r="L38" i="6"/>
  <c r="L39" i="6"/>
  <c r="L40" i="6"/>
  <c r="L41" i="6"/>
  <c r="L337" i="6"/>
  <c r="K41" i="6"/>
  <c r="K337" i="6"/>
  <c r="G41" i="6"/>
  <c r="G337" i="6"/>
  <c r="F41" i="6"/>
  <c r="F337" i="6"/>
  <c r="E41" i="6"/>
  <c r="E337" i="6"/>
  <c r="D41" i="6"/>
  <c r="D337" i="6"/>
  <c r="C41" i="6"/>
  <c r="C337" i="6"/>
  <c r="B41" i="6"/>
  <c r="B337" i="6"/>
  <c r="M28" i="6"/>
  <c r="M336" i="6"/>
  <c r="L18" i="6"/>
  <c r="L19" i="6"/>
  <c r="L20" i="6"/>
  <c r="L21" i="6"/>
  <c r="L22" i="6"/>
  <c r="L23" i="6"/>
  <c r="L24" i="6"/>
  <c r="L25" i="6"/>
  <c r="L26" i="6"/>
  <c r="L27" i="6"/>
  <c r="L28" i="6"/>
  <c r="L336" i="6"/>
  <c r="K28" i="6"/>
  <c r="K336" i="6"/>
  <c r="G28" i="6"/>
  <c r="G336" i="6"/>
  <c r="F28" i="6"/>
  <c r="F336" i="6"/>
  <c r="E28" i="6"/>
  <c r="E336" i="6"/>
  <c r="D28" i="6"/>
  <c r="D336" i="6"/>
  <c r="C28" i="6"/>
  <c r="C336" i="6"/>
  <c r="B28" i="6"/>
  <c r="B336" i="6"/>
  <c r="M15" i="6"/>
  <c r="M335" i="6"/>
  <c r="L5" i="6"/>
  <c r="L6" i="6"/>
  <c r="L7" i="6"/>
  <c r="L8" i="6"/>
  <c r="L9" i="6"/>
  <c r="L10" i="6"/>
  <c r="L11" i="6"/>
  <c r="L12" i="6"/>
  <c r="L13" i="6"/>
  <c r="L14" i="6"/>
  <c r="L15" i="6"/>
  <c r="L335" i="6"/>
  <c r="K15" i="6"/>
  <c r="K335" i="6"/>
  <c r="I335" i="6"/>
  <c r="H335" i="6"/>
  <c r="G15" i="6"/>
  <c r="G335" i="6"/>
  <c r="F15" i="6"/>
  <c r="F335" i="6"/>
  <c r="E15" i="6"/>
  <c r="E335" i="6"/>
  <c r="D15" i="6"/>
  <c r="D335" i="6"/>
  <c r="C15" i="6"/>
  <c r="C335" i="6"/>
  <c r="B15" i="6"/>
  <c r="B335" i="6"/>
  <c r="H211" i="5"/>
  <c r="H61" i="5"/>
  <c r="H241" i="5"/>
  <c r="G211" i="5"/>
  <c r="G61" i="5"/>
  <c r="G241" i="5"/>
  <c r="F211" i="5"/>
  <c r="F61" i="5"/>
  <c r="F241" i="5"/>
  <c r="E211" i="5"/>
  <c r="E61" i="5"/>
  <c r="E241" i="5"/>
  <c r="D211" i="5"/>
  <c r="D61" i="5"/>
  <c r="D241" i="5"/>
  <c r="C211" i="5"/>
  <c r="C61" i="5"/>
  <c r="C241" i="5"/>
  <c r="B211" i="5"/>
  <c r="B61" i="5"/>
  <c r="B241" i="5"/>
  <c r="H210" i="5"/>
  <c r="H60" i="5"/>
  <c r="H240" i="5"/>
  <c r="G210" i="5"/>
  <c r="G60" i="5"/>
  <c r="G240" i="5"/>
  <c r="F210" i="5"/>
  <c r="F60" i="5"/>
  <c r="F240" i="5"/>
  <c r="E210" i="5"/>
  <c r="E60" i="5"/>
  <c r="E240" i="5"/>
  <c r="D210" i="5"/>
  <c r="D60" i="5"/>
  <c r="D240" i="5"/>
  <c r="C210" i="5"/>
  <c r="C60" i="5"/>
  <c r="C240" i="5"/>
  <c r="B210" i="5"/>
  <c r="B60" i="5"/>
  <c r="B240" i="5"/>
  <c r="H209" i="5"/>
  <c r="H59" i="5"/>
  <c r="H239" i="5"/>
  <c r="G209" i="5"/>
  <c r="G59" i="5"/>
  <c r="G239" i="5"/>
  <c r="F209" i="5"/>
  <c r="F59" i="5"/>
  <c r="F239" i="5"/>
  <c r="E209" i="5"/>
  <c r="E59" i="5"/>
  <c r="E239" i="5"/>
  <c r="D209" i="5"/>
  <c r="D59" i="5"/>
  <c r="D239" i="5"/>
  <c r="C209" i="5"/>
  <c r="C59" i="5"/>
  <c r="C239" i="5"/>
  <c r="B209" i="5"/>
  <c r="B59" i="5"/>
  <c r="B239" i="5"/>
  <c r="H208" i="5"/>
  <c r="H58" i="5"/>
  <c r="H238" i="5"/>
  <c r="G208" i="5"/>
  <c r="G58" i="5"/>
  <c r="G238" i="5"/>
  <c r="F208" i="5"/>
  <c r="F58" i="5"/>
  <c r="F238" i="5"/>
  <c r="E208" i="5"/>
  <c r="E58" i="5"/>
  <c r="E238" i="5"/>
  <c r="D208" i="5"/>
  <c r="D58" i="5"/>
  <c r="D238" i="5"/>
  <c r="C208" i="5"/>
  <c r="C58" i="5"/>
  <c r="C238" i="5"/>
  <c r="B208" i="5"/>
  <c r="B58" i="5"/>
  <c r="B238" i="5"/>
  <c r="H207" i="5"/>
  <c r="H57" i="5"/>
  <c r="H237" i="5"/>
  <c r="G207" i="5"/>
  <c r="G57" i="5"/>
  <c r="G237" i="5"/>
  <c r="F207" i="5"/>
  <c r="F57" i="5"/>
  <c r="F237" i="5"/>
  <c r="E207" i="5"/>
  <c r="E57" i="5"/>
  <c r="E237" i="5"/>
  <c r="D207" i="5"/>
  <c r="D57" i="5"/>
  <c r="D237" i="5"/>
  <c r="C207" i="5"/>
  <c r="C57" i="5"/>
  <c r="C237" i="5"/>
  <c r="B207" i="5"/>
  <c r="B57" i="5"/>
  <c r="B237" i="5"/>
  <c r="H206" i="5"/>
  <c r="H56" i="5"/>
  <c r="H236" i="5"/>
  <c r="G206" i="5"/>
  <c r="G56" i="5"/>
  <c r="G236" i="5"/>
  <c r="F206" i="5"/>
  <c r="F56" i="5"/>
  <c r="F236" i="5"/>
  <c r="E206" i="5"/>
  <c r="E56" i="5"/>
  <c r="E236" i="5"/>
  <c r="D206" i="5"/>
  <c r="D56" i="5"/>
  <c r="D236" i="5"/>
  <c r="C206" i="5"/>
  <c r="C56" i="5"/>
  <c r="C236" i="5"/>
  <c r="B206" i="5"/>
  <c r="B56" i="5"/>
  <c r="B236" i="5"/>
  <c r="H205" i="5"/>
  <c r="H55" i="5"/>
  <c r="H235" i="5"/>
  <c r="G205" i="5"/>
  <c r="G55" i="5"/>
  <c r="G235" i="5"/>
  <c r="F205" i="5"/>
  <c r="F55" i="5"/>
  <c r="F235" i="5"/>
  <c r="E205" i="5"/>
  <c r="E55" i="5"/>
  <c r="E235" i="5"/>
  <c r="D205" i="5"/>
  <c r="D55" i="5"/>
  <c r="D235" i="5"/>
  <c r="C205" i="5"/>
  <c r="C55" i="5"/>
  <c r="C235" i="5"/>
  <c r="B205" i="5"/>
  <c r="B55" i="5"/>
  <c r="B235" i="5"/>
  <c r="H204" i="5"/>
  <c r="H54" i="5"/>
  <c r="H234" i="5"/>
  <c r="G204" i="5"/>
  <c r="G54" i="5"/>
  <c r="G234" i="5"/>
  <c r="F204" i="5"/>
  <c r="F54" i="5"/>
  <c r="F234" i="5"/>
  <c r="E204" i="5"/>
  <c r="E54" i="5"/>
  <c r="E234" i="5"/>
  <c r="D204" i="5"/>
  <c r="D54" i="5"/>
  <c r="D234" i="5"/>
  <c r="C204" i="5"/>
  <c r="C54" i="5"/>
  <c r="C234" i="5"/>
  <c r="B204" i="5"/>
  <c r="B54" i="5"/>
  <c r="B234" i="5"/>
  <c r="H203" i="5"/>
  <c r="H53" i="5"/>
  <c r="H233" i="5"/>
  <c r="G203" i="5"/>
  <c r="G53" i="5"/>
  <c r="G233" i="5"/>
  <c r="F203" i="5"/>
  <c r="F53" i="5"/>
  <c r="F233" i="5"/>
  <c r="E203" i="5"/>
  <c r="E53" i="5"/>
  <c r="E233" i="5"/>
  <c r="D203" i="5"/>
  <c r="D53" i="5"/>
  <c r="D233" i="5"/>
  <c r="C203" i="5"/>
  <c r="C53" i="5"/>
  <c r="C233" i="5"/>
  <c r="B203" i="5"/>
  <c r="B53" i="5"/>
  <c r="B233" i="5"/>
  <c r="H202" i="5"/>
  <c r="H52" i="5"/>
  <c r="H232" i="5"/>
  <c r="G202" i="5"/>
  <c r="G52" i="5"/>
  <c r="G232" i="5"/>
  <c r="F202" i="5"/>
  <c r="F52" i="5"/>
  <c r="F232" i="5"/>
  <c r="E202" i="5"/>
  <c r="E52" i="5"/>
  <c r="E232" i="5"/>
  <c r="D202" i="5"/>
  <c r="D52" i="5"/>
  <c r="D232" i="5"/>
  <c r="C202" i="5"/>
  <c r="C52" i="5"/>
  <c r="C232" i="5"/>
  <c r="B202" i="5"/>
  <c r="B52" i="5"/>
  <c r="B232" i="5"/>
  <c r="H201" i="5"/>
  <c r="H51" i="5"/>
  <c r="H231" i="5"/>
  <c r="G201" i="5"/>
  <c r="G51" i="5"/>
  <c r="G231" i="5"/>
  <c r="F201" i="5"/>
  <c r="F51" i="5"/>
  <c r="F231" i="5"/>
  <c r="E201" i="5"/>
  <c r="E51" i="5"/>
  <c r="E231" i="5"/>
  <c r="D201" i="5"/>
  <c r="D51" i="5"/>
  <c r="D231" i="5"/>
  <c r="C201" i="5"/>
  <c r="C51" i="5"/>
  <c r="C231" i="5"/>
  <c r="B201" i="5"/>
  <c r="B51" i="5"/>
  <c r="B231" i="5"/>
  <c r="H200" i="5"/>
  <c r="H50" i="5"/>
  <c r="H230" i="5"/>
  <c r="G200" i="5"/>
  <c r="G50" i="5"/>
  <c r="G230" i="5"/>
  <c r="F200" i="5"/>
  <c r="F50" i="5"/>
  <c r="F230" i="5"/>
  <c r="E200" i="5"/>
  <c r="E50" i="5"/>
  <c r="E230" i="5"/>
  <c r="D200" i="5"/>
  <c r="D50" i="5"/>
  <c r="D230" i="5"/>
  <c r="C200" i="5"/>
  <c r="C50" i="5"/>
  <c r="C230" i="5"/>
  <c r="B200" i="5"/>
  <c r="B50" i="5"/>
  <c r="B230" i="5"/>
  <c r="H199" i="5"/>
  <c r="H49" i="5"/>
  <c r="H229" i="5"/>
  <c r="G199" i="5"/>
  <c r="G49" i="5"/>
  <c r="G229" i="5"/>
  <c r="F199" i="5"/>
  <c r="F49" i="5"/>
  <c r="F229" i="5"/>
  <c r="E199" i="5"/>
  <c r="E49" i="5"/>
  <c r="E229" i="5"/>
  <c r="D199" i="5"/>
  <c r="D49" i="5"/>
  <c r="D229" i="5"/>
  <c r="C199" i="5"/>
  <c r="C49" i="5"/>
  <c r="C229" i="5"/>
  <c r="B199" i="5"/>
  <c r="B49" i="5"/>
  <c r="B229" i="5"/>
  <c r="H198" i="5"/>
  <c r="H48" i="5"/>
  <c r="H228" i="5"/>
  <c r="G198" i="5"/>
  <c r="G48" i="5"/>
  <c r="G228" i="5"/>
  <c r="F198" i="5"/>
  <c r="F48" i="5"/>
  <c r="F228" i="5"/>
  <c r="E198" i="5"/>
  <c r="E48" i="5"/>
  <c r="E228" i="5"/>
  <c r="D198" i="5"/>
  <c r="D48" i="5"/>
  <c r="D228" i="5"/>
  <c r="C198" i="5"/>
  <c r="C48" i="5"/>
  <c r="C228" i="5"/>
  <c r="B198" i="5"/>
  <c r="B48" i="5"/>
  <c r="B228" i="5"/>
  <c r="H197" i="5"/>
  <c r="H47" i="5"/>
  <c r="H227" i="5"/>
  <c r="G197" i="5"/>
  <c r="G47" i="5"/>
  <c r="G227" i="5"/>
  <c r="F197" i="5"/>
  <c r="F47" i="5"/>
  <c r="F227" i="5"/>
  <c r="E197" i="5"/>
  <c r="E47" i="5"/>
  <c r="E227" i="5"/>
  <c r="D197" i="5"/>
  <c r="D47" i="5"/>
  <c r="D227" i="5"/>
  <c r="C197" i="5"/>
  <c r="C47" i="5"/>
  <c r="C227" i="5"/>
  <c r="B197" i="5"/>
  <c r="B47" i="5"/>
  <c r="B227" i="5"/>
  <c r="H196" i="5"/>
  <c r="H46" i="5"/>
  <c r="H226" i="5"/>
  <c r="G196" i="5"/>
  <c r="G46" i="5"/>
  <c r="G226" i="5"/>
  <c r="F196" i="5"/>
  <c r="F46" i="5"/>
  <c r="F226" i="5"/>
  <c r="E196" i="5"/>
  <c r="E46" i="5"/>
  <c r="E226" i="5"/>
  <c r="D196" i="5"/>
  <c r="D46" i="5"/>
  <c r="D226" i="5"/>
  <c r="C196" i="5"/>
  <c r="C46" i="5"/>
  <c r="C226" i="5"/>
  <c r="B196" i="5"/>
  <c r="B46" i="5"/>
  <c r="B226" i="5"/>
  <c r="H195" i="5"/>
  <c r="H45" i="5"/>
  <c r="H225" i="5"/>
  <c r="G195" i="5"/>
  <c r="G45" i="5"/>
  <c r="G225" i="5"/>
  <c r="F195" i="5"/>
  <c r="F45" i="5"/>
  <c r="F225" i="5"/>
  <c r="E195" i="5"/>
  <c r="E45" i="5"/>
  <c r="E225" i="5"/>
  <c r="D195" i="5"/>
  <c r="D45" i="5"/>
  <c r="D225" i="5"/>
  <c r="C195" i="5"/>
  <c r="C45" i="5"/>
  <c r="C225" i="5"/>
  <c r="B195" i="5"/>
  <c r="B45" i="5"/>
  <c r="B225" i="5"/>
  <c r="H194" i="5"/>
  <c r="H44" i="5"/>
  <c r="H224" i="5"/>
  <c r="G194" i="5"/>
  <c r="G44" i="5"/>
  <c r="G224" i="5"/>
  <c r="F194" i="5"/>
  <c r="F44" i="5"/>
  <c r="F224" i="5"/>
  <c r="E194" i="5"/>
  <c r="E44" i="5"/>
  <c r="E224" i="5"/>
  <c r="D194" i="5"/>
  <c r="D44" i="5"/>
  <c r="D224" i="5"/>
  <c r="C194" i="5"/>
  <c r="C44" i="5"/>
  <c r="C224" i="5"/>
  <c r="B194" i="5"/>
  <c r="B44" i="5"/>
  <c r="B224" i="5"/>
  <c r="H193" i="5"/>
  <c r="H43" i="5"/>
  <c r="H223" i="5"/>
  <c r="G193" i="5"/>
  <c r="G43" i="5"/>
  <c r="G223" i="5"/>
  <c r="F193" i="5"/>
  <c r="F43" i="5"/>
  <c r="F223" i="5"/>
  <c r="E193" i="5"/>
  <c r="E43" i="5"/>
  <c r="E223" i="5"/>
  <c r="D193" i="5"/>
  <c r="D43" i="5"/>
  <c r="D223" i="5"/>
  <c r="C193" i="5"/>
  <c r="C43" i="5"/>
  <c r="C223" i="5"/>
  <c r="B193" i="5"/>
  <c r="B43" i="5"/>
  <c r="B223" i="5"/>
  <c r="H192" i="5"/>
  <c r="H42" i="5"/>
  <c r="H222" i="5"/>
  <c r="G192" i="5"/>
  <c r="G42" i="5"/>
  <c r="G222" i="5"/>
  <c r="F192" i="5"/>
  <c r="F42" i="5"/>
  <c r="F222" i="5"/>
  <c r="E192" i="5"/>
  <c r="E42" i="5"/>
  <c r="E222" i="5"/>
  <c r="D192" i="5"/>
  <c r="D42" i="5"/>
  <c r="D222" i="5"/>
  <c r="C192" i="5"/>
  <c r="C42" i="5"/>
  <c r="C222" i="5"/>
  <c r="B192" i="5"/>
  <c r="B42" i="5"/>
  <c r="B222" i="5"/>
  <c r="H191" i="5"/>
  <c r="H41" i="5"/>
  <c r="H221" i="5"/>
  <c r="G191" i="5"/>
  <c r="G41" i="5"/>
  <c r="G221" i="5"/>
  <c r="F191" i="5"/>
  <c r="F41" i="5"/>
  <c r="F221" i="5"/>
  <c r="E191" i="5"/>
  <c r="E41" i="5"/>
  <c r="E221" i="5"/>
  <c r="D191" i="5"/>
  <c r="D41" i="5"/>
  <c r="D221" i="5"/>
  <c r="C191" i="5"/>
  <c r="C41" i="5"/>
  <c r="C221" i="5"/>
  <c r="B191" i="5"/>
  <c r="B41" i="5"/>
  <c r="B221" i="5"/>
  <c r="H190" i="5"/>
  <c r="H40" i="5"/>
  <c r="H220" i="5"/>
  <c r="G190" i="5"/>
  <c r="G40" i="5"/>
  <c r="G220" i="5"/>
  <c r="F190" i="5"/>
  <c r="F40" i="5"/>
  <c r="F220" i="5"/>
  <c r="E190" i="5"/>
  <c r="E40" i="5"/>
  <c r="E220" i="5"/>
  <c r="D190" i="5"/>
  <c r="D40" i="5"/>
  <c r="D220" i="5"/>
  <c r="C190" i="5"/>
  <c r="C40" i="5"/>
  <c r="C220" i="5"/>
  <c r="B190" i="5"/>
  <c r="B40" i="5"/>
  <c r="B220" i="5"/>
  <c r="H189" i="5"/>
  <c r="H39" i="5"/>
  <c r="H219" i="5"/>
  <c r="G189" i="5"/>
  <c r="G39" i="5"/>
  <c r="G219" i="5"/>
  <c r="F189" i="5"/>
  <c r="F39" i="5"/>
  <c r="F219" i="5"/>
  <c r="E189" i="5"/>
  <c r="E39" i="5"/>
  <c r="E219" i="5"/>
  <c r="D189" i="5"/>
  <c r="D39" i="5"/>
  <c r="D219" i="5"/>
  <c r="C189" i="5"/>
  <c r="C39" i="5"/>
  <c r="C219" i="5"/>
  <c r="B189" i="5"/>
  <c r="B39" i="5"/>
  <c r="B219" i="5"/>
  <c r="H188" i="5"/>
  <c r="H38" i="5"/>
  <c r="H218" i="5"/>
  <c r="G188" i="5"/>
  <c r="G38" i="5"/>
  <c r="G218" i="5"/>
  <c r="F188" i="5"/>
  <c r="F38" i="5"/>
  <c r="F218" i="5"/>
  <c r="E188" i="5"/>
  <c r="E38" i="5"/>
  <c r="E218" i="5"/>
  <c r="D188" i="5"/>
  <c r="D38" i="5"/>
  <c r="D218" i="5"/>
  <c r="C188" i="5"/>
  <c r="C38" i="5"/>
  <c r="C218" i="5"/>
  <c r="B188" i="5"/>
  <c r="B38" i="5"/>
  <c r="B218" i="5"/>
  <c r="H187" i="5"/>
  <c r="H37" i="5"/>
  <c r="H217" i="5"/>
  <c r="G187" i="5"/>
  <c r="G37" i="5"/>
  <c r="G217" i="5"/>
  <c r="F187" i="5"/>
  <c r="F37" i="5"/>
  <c r="F217" i="5"/>
  <c r="E187" i="5"/>
  <c r="E37" i="5"/>
  <c r="E217" i="5"/>
  <c r="D187" i="5"/>
  <c r="D37" i="5"/>
  <c r="D217" i="5"/>
  <c r="C187" i="5"/>
  <c r="C37" i="5"/>
  <c r="C217" i="5"/>
  <c r="B187" i="5"/>
  <c r="B37" i="5"/>
  <c r="B217" i="5"/>
  <c r="M189" i="5"/>
  <c r="M188" i="5"/>
  <c r="M187" i="5"/>
  <c r="M186" i="5"/>
  <c r="M185" i="5"/>
  <c r="M184" i="5"/>
  <c r="M183" i="5"/>
  <c r="M182" i="5"/>
  <c r="M181" i="5"/>
  <c r="H181" i="5"/>
  <c r="G181" i="5"/>
  <c r="F181" i="5"/>
  <c r="E181" i="5"/>
  <c r="D181" i="5"/>
  <c r="C181" i="5"/>
  <c r="B181" i="5"/>
  <c r="M180" i="5"/>
  <c r="H180" i="5"/>
  <c r="G180" i="5"/>
  <c r="F180" i="5"/>
  <c r="E180" i="5"/>
  <c r="D180" i="5"/>
  <c r="C180" i="5"/>
  <c r="B180" i="5"/>
  <c r="M179" i="5"/>
  <c r="H179" i="5"/>
  <c r="G179" i="5"/>
  <c r="F179" i="5"/>
  <c r="E179" i="5"/>
  <c r="D179" i="5"/>
  <c r="C179" i="5"/>
  <c r="B179" i="5"/>
  <c r="M178" i="5"/>
  <c r="H178" i="5"/>
  <c r="G178" i="5"/>
  <c r="F178" i="5"/>
  <c r="E178" i="5"/>
  <c r="D178" i="5"/>
  <c r="C178" i="5"/>
  <c r="B178" i="5"/>
  <c r="M177" i="5"/>
  <c r="H177" i="5"/>
  <c r="G177" i="5"/>
  <c r="F177" i="5"/>
  <c r="E177" i="5"/>
  <c r="D177" i="5"/>
  <c r="C177" i="5"/>
  <c r="B177" i="5"/>
  <c r="M176" i="5"/>
  <c r="H176" i="5"/>
  <c r="G176" i="5"/>
  <c r="F176" i="5"/>
  <c r="E176" i="5"/>
  <c r="D176" i="5"/>
  <c r="C176" i="5"/>
  <c r="B176" i="5"/>
  <c r="M175" i="5"/>
  <c r="H175" i="5"/>
  <c r="G175" i="5"/>
  <c r="F175" i="5"/>
  <c r="E175" i="5"/>
  <c r="D175" i="5"/>
  <c r="C175" i="5"/>
  <c r="B175" i="5"/>
  <c r="M174" i="5"/>
  <c r="H174" i="5"/>
  <c r="G174" i="5"/>
  <c r="F174" i="5"/>
  <c r="E174" i="5"/>
  <c r="D174" i="5"/>
  <c r="C174" i="5"/>
  <c r="B174" i="5"/>
  <c r="M173" i="5"/>
  <c r="H173" i="5"/>
  <c r="G173" i="5"/>
  <c r="F173" i="5"/>
  <c r="E173" i="5"/>
  <c r="D173" i="5"/>
  <c r="C173" i="5"/>
  <c r="B173" i="5"/>
  <c r="M172" i="5"/>
  <c r="H172" i="5"/>
  <c r="G172" i="5"/>
  <c r="F172" i="5"/>
  <c r="E172" i="5"/>
  <c r="D172" i="5"/>
  <c r="C172" i="5"/>
  <c r="B172" i="5"/>
  <c r="M171" i="5"/>
  <c r="H171" i="5"/>
  <c r="G171" i="5"/>
  <c r="F171" i="5"/>
  <c r="E171" i="5"/>
  <c r="D171" i="5"/>
  <c r="C171" i="5"/>
  <c r="B171" i="5"/>
  <c r="M170" i="5"/>
  <c r="H170" i="5"/>
  <c r="G170" i="5"/>
  <c r="F170" i="5"/>
  <c r="E170" i="5"/>
  <c r="D170" i="5"/>
  <c r="C170" i="5"/>
  <c r="B170" i="5"/>
  <c r="M169" i="5"/>
  <c r="H169" i="5"/>
  <c r="G169" i="5"/>
  <c r="F169" i="5"/>
  <c r="E169" i="5"/>
  <c r="D169" i="5"/>
  <c r="C169" i="5"/>
  <c r="B169" i="5"/>
  <c r="M168" i="5"/>
  <c r="H168" i="5"/>
  <c r="G168" i="5"/>
  <c r="F168" i="5"/>
  <c r="E168" i="5"/>
  <c r="D168" i="5"/>
  <c r="C168" i="5"/>
  <c r="B168" i="5"/>
  <c r="M167" i="5"/>
  <c r="H167" i="5"/>
  <c r="G167" i="5"/>
  <c r="F167" i="5"/>
  <c r="E167" i="5"/>
  <c r="D167" i="5"/>
  <c r="C167" i="5"/>
  <c r="B167" i="5"/>
  <c r="M166" i="5"/>
  <c r="H166" i="5"/>
  <c r="G166" i="5"/>
  <c r="F166" i="5"/>
  <c r="E166" i="5"/>
  <c r="D166" i="5"/>
  <c r="C166" i="5"/>
  <c r="B166" i="5"/>
  <c r="M165" i="5"/>
  <c r="H165" i="5"/>
  <c r="G165" i="5"/>
  <c r="F165" i="5"/>
  <c r="E165" i="5"/>
  <c r="D165" i="5"/>
  <c r="C165" i="5"/>
  <c r="B165" i="5"/>
  <c r="H164" i="5"/>
  <c r="G164" i="5"/>
  <c r="F164" i="5"/>
  <c r="E164" i="5"/>
  <c r="D164" i="5"/>
  <c r="C164" i="5"/>
  <c r="B164" i="5"/>
  <c r="H163" i="5"/>
  <c r="G163" i="5"/>
  <c r="F163" i="5"/>
  <c r="E163" i="5"/>
  <c r="D163" i="5"/>
  <c r="C163" i="5"/>
  <c r="B163" i="5"/>
  <c r="H162" i="5"/>
  <c r="G162" i="5"/>
  <c r="F162" i="5"/>
  <c r="E162" i="5"/>
  <c r="D162" i="5"/>
  <c r="C162" i="5"/>
  <c r="B162" i="5"/>
  <c r="H161" i="5"/>
  <c r="G161" i="5"/>
  <c r="F161" i="5"/>
  <c r="E161" i="5"/>
  <c r="D161" i="5"/>
  <c r="C161" i="5"/>
  <c r="B161" i="5"/>
  <c r="H160" i="5"/>
  <c r="G160" i="5"/>
  <c r="F160" i="5"/>
  <c r="E160" i="5"/>
  <c r="D160" i="5"/>
  <c r="C160" i="5"/>
  <c r="B160" i="5"/>
  <c r="H159" i="5"/>
  <c r="G159" i="5"/>
  <c r="F159" i="5"/>
  <c r="E159" i="5"/>
  <c r="D159" i="5"/>
  <c r="C159" i="5"/>
  <c r="B159" i="5"/>
  <c r="H158" i="5"/>
  <c r="G158" i="5"/>
  <c r="F158" i="5"/>
  <c r="E158" i="5"/>
  <c r="D158" i="5"/>
  <c r="C158" i="5"/>
  <c r="B158" i="5"/>
  <c r="H157" i="5"/>
  <c r="G157" i="5"/>
  <c r="F157" i="5"/>
  <c r="E157" i="5"/>
  <c r="D157" i="5"/>
  <c r="C157" i="5"/>
  <c r="B157" i="5"/>
  <c r="H151" i="5"/>
  <c r="G151" i="5"/>
  <c r="F151" i="5"/>
  <c r="E151" i="5"/>
  <c r="D151" i="5"/>
  <c r="C151" i="5"/>
  <c r="B151" i="5"/>
  <c r="H150" i="5"/>
  <c r="G150" i="5"/>
  <c r="F150" i="5"/>
  <c r="E150" i="5"/>
  <c r="D150" i="5"/>
  <c r="C150" i="5"/>
  <c r="B150" i="5"/>
  <c r="H149" i="5"/>
  <c r="G149" i="5"/>
  <c r="F149" i="5"/>
  <c r="E149" i="5"/>
  <c r="D149" i="5"/>
  <c r="C149" i="5"/>
  <c r="B149" i="5"/>
  <c r="H148" i="5"/>
  <c r="G148" i="5"/>
  <c r="F148" i="5"/>
  <c r="E148" i="5"/>
  <c r="D148" i="5"/>
  <c r="C148" i="5"/>
  <c r="B148" i="5"/>
  <c r="H147" i="5"/>
  <c r="G147" i="5"/>
  <c r="F147" i="5"/>
  <c r="E147" i="5"/>
  <c r="D147" i="5"/>
  <c r="C147" i="5"/>
  <c r="B147" i="5"/>
  <c r="H146" i="5"/>
  <c r="G146" i="5"/>
  <c r="F146" i="5"/>
  <c r="E146" i="5"/>
  <c r="D146" i="5"/>
  <c r="C146" i="5"/>
  <c r="B146" i="5"/>
  <c r="H145" i="5"/>
  <c r="G145" i="5"/>
  <c r="F145" i="5"/>
  <c r="E145" i="5"/>
  <c r="D145" i="5"/>
  <c r="C145" i="5"/>
  <c r="B145" i="5"/>
  <c r="H144" i="5"/>
  <c r="G144" i="5"/>
  <c r="F144" i="5"/>
  <c r="E144" i="5"/>
  <c r="D144" i="5"/>
  <c r="C144" i="5"/>
  <c r="B144" i="5"/>
  <c r="H143" i="5"/>
  <c r="G143" i="5"/>
  <c r="F143" i="5"/>
  <c r="E143" i="5"/>
  <c r="D143" i="5"/>
  <c r="C143" i="5"/>
  <c r="B143" i="5"/>
  <c r="H142" i="5"/>
  <c r="G142" i="5"/>
  <c r="F142" i="5"/>
  <c r="E142" i="5"/>
  <c r="D142" i="5"/>
  <c r="C142" i="5"/>
  <c r="B142" i="5"/>
  <c r="H141" i="5"/>
  <c r="G141" i="5"/>
  <c r="F141" i="5"/>
  <c r="E141" i="5"/>
  <c r="D141" i="5"/>
  <c r="C141" i="5"/>
  <c r="B141" i="5"/>
  <c r="H140" i="5"/>
  <c r="G140" i="5"/>
  <c r="F140" i="5"/>
  <c r="E140" i="5"/>
  <c r="D140" i="5"/>
  <c r="C140" i="5"/>
  <c r="B140" i="5"/>
  <c r="H139" i="5"/>
  <c r="G139" i="5"/>
  <c r="F139" i="5"/>
  <c r="E139" i="5"/>
  <c r="D139" i="5"/>
  <c r="C139" i="5"/>
  <c r="B139" i="5"/>
  <c r="H138" i="5"/>
  <c r="G138" i="5"/>
  <c r="F138" i="5"/>
  <c r="E138" i="5"/>
  <c r="D138" i="5"/>
  <c r="C138" i="5"/>
  <c r="B138" i="5"/>
  <c r="H137" i="5"/>
  <c r="G137" i="5"/>
  <c r="F137" i="5"/>
  <c r="E137" i="5"/>
  <c r="D137" i="5"/>
  <c r="C137" i="5"/>
  <c r="B137" i="5"/>
  <c r="H136" i="5"/>
  <c r="G136" i="5"/>
  <c r="F136" i="5"/>
  <c r="E136" i="5"/>
  <c r="D136" i="5"/>
  <c r="C136" i="5"/>
  <c r="B136" i="5"/>
  <c r="H135" i="5"/>
  <c r="G135" i="5"/>
  <c r="F135" i="5"/>
  <c r="E135" i="5"/>
  <c r="D135" i="5"/>
  <c r="C135" i="5"/>
  <c r="B135" i="5"/>
  <c r="H134" i="5"/>
  <c r="G134" i="5"/>
  <c r="F134" i="5"/>
  <c r="E134" i="5"/>
  <c r="D134" i="5"/>
  <c r="C134" i="5"/>
  <c r="B134" i="5"/>
  <c r="H133" i="5"/>
  <c r="G133" i="5"/>
  <c r="F133" i="5"/>
  <c r="E133" i="5"/>
  <c r="D133" i="5"/>
  <c r="C133" i="5"/>
  <c r="B133" i="5"/>
  <c r="H132" i="5"/>
  <c r="G132" i="5"/>
  <c r="F132" i="5"/>
  <c r="E132" i="5"/>
  <c r="D132" i="5"/>
  <c r="C132" i="5"/>
  <c r="B132" i="5"/>
  <c r="H131" i="5"/>
  <c r="G131" i="5"/>
  <c r="F131" i="5"/>
  <c r="E131" i="5"/>
  <c r="D131" i="5"/>
  <c r="C131" i="5"/>
  <c r="B131" i="5"/>
  <c r="H130" i="5"/>
  <c r="G130" i="5"/>
  <c r="F130" i="5"/>
  <c r="E130" i="5"/>
  <c r="D130" i="5"/>
  <c r="C130" i="5"/>
  <c r="B130" i="5"/>
  <c r="H129" i="5"/>
  <c r="G129" i="5"/>
  <c r="F129" i="5"/>
  <c r="E129" i="5"/>
  <c r="D129" i="5"/>
  <c r="C129" i="5"/>
  <c r="B129" i="5"/>
  <c r="H128" i="5"/>
  <c r="G128" i="5"/>
  <c r="F128" i="5"/>
  <c r="E128" i="5"/>
  <c r="D128" i="5"/>
  <c r="C128" i="5"/>
  <c r="B128" i="5"/>
  <c r="H127" i="5"/>
  <c r="G127" i="5"/>
  <c r="F127" i="5"/>
  <c r="E127" i="5"/>
  <c r="D127" i="5"/>
  <c r="C127" i="5"/>
  <c r="B127" i="5"/>
  <c r="R121" i="5"/>
  <c r="Q121" i="5"/>
  <c r="P121" i="5"/>
  <c r="O121" i="5"/>
  <c r="N121" i="5"/>
  <c r="M121" i="5"/>
  <c r="L121" i="5"/>
  <c r="H121" i="5"/>
  <c r="G121" i="5"/>
  <c r="F121" i="5"/>
  <c r="E121" i="5"/>
  <c r="D121" i="5"/>
  <c r="C121" i="5"/>
  <c r="B121" i="5"/>
  <c r="R120" i="5"/>
  <c r="Q120" i="5"/>
  <c r="P120" i="5"/>
  <c r="O120" i="5"/>
  <c r="N120" i="5"/>
  <c r="M120" i="5"/>
  <c r="L120" i="5"/>
  <c r="H120" i="5"/>
  <c r="G120" i="5"/>
  <c r="F120" i="5"/>
  <c r="E120" i="5"/>
  <c r="D120" i="5"/>
  <c r="C120" i="5"/>
  <c r="B120" i="5"/>
  <c r="R119" i="5"/>
  <c r="Q119" i="5"/>
  <c r="P119" i="5"/>
  <c r="O119" i="5"/>
  <c r="N119" i="5"/>
  <c r="M119" i="5"/>
  <c r="L119" i="5"/>
  <c r="H119" i="5"/>
  <c r="G119" i="5"/>
  <c r="F119" i="5"/>
  <c r="E119" i="5"/>
  <c r="D119" i="5"/>
  <c r="C119" i="5"/>
  <c r="B119" i="5"/>
  <c r="R118" i="5"/>
  <c r="Q118" i="5"/>
  <c r="P118" i="5"/>
  <c r="O118" i="5"/>
  <c r="N118" i="5"/>
  <c r="M118" i="5"/>
  <c r="L118" i="5"/>
  <c r="H118" i="5"/>
  <c r="G118" i="5"/>
  <c r="F118" i="5"/>
  <c r="E118" i="5"/>
  <c r="D118" i="5"/>
  <c r="C118" i="5"/>
  <c r="B118" i="5"/>
  <c r="R117" i="5"/>
  <c r="Q117" i="5"/>
  <c r="P117" i="5"/>
  <c r="O117" i="5"/>
  <c r="N117" i="5"/>
  <c r="M117" i="5"/>
  <c r="L117" i="5"/>
  <c r="H117" i="5"/>
  <c r="G117" i="5"/>
  <c r="F117" i="5"/>
  <c r="E117" i="5"/>
  <c r="D117" i="5"/>
  <c r="C117" i="5"/>
  <c r="B117" i="5"/>
  <c r="R116" i="5"/>
  <c r="Q116" i="5"/>
  <c r="P116" i="5"/>
  <c r="O116" i="5"/>
  <c r="N116" i="5"/>
  <c r="M116" i="5"/>
  <c r="L116" i="5"/>
  <c r="H116" i="5"/>
  <c r="G116" i="5"/>
  <c r="F116" i="5"/>
  <c r="E116" i="5"/>
  <c r="D116" i="5"/>
  <c r="C116" i="5"/>
  <c r="B116" i="5"/>
  <c r="R115" i="5"/>
  <c r="Q115" i="5"/>
  <c r="P115" i="5"/>
  <c r="O115" i="5"/>
  <c r="N115" i="5"/>
  <c r="M115" i="5"/>
  <c r="L115" i="5"/>
  <c r="H115" i="5"/>
  <c r="G115" i="5"/>
  <c r="F115" i="5"/>
  <c r="E115" i="5"/>
  <c r="D115" i="5"/>
  <c r="C115" i="5"/>
  <c r="B115" i="5"/>
  <c r="R114" i="5"/>
  <c r="Q114" i="5"/>
  <c r="P114" i="5"/>
  <c r="O114" i="5"/>
  <c r="N114" i="5"/>
  <c r="M114" i="5"/>
  <c r="L114" i="5"/>
  <c r="H114" i="5"/>
  <c r="G114" i="5"/>
  <c r="F114" i="5"/>
  <c r="E114" i="5"/>
  <c r="D114" i="5"/>
  <c r="C114" i="5"/>
  <c r="B114" i="5"/>
  <c r="R113" i="5"/>
  <c r="Q113" i="5"/>
  <c r="P113" i="5"/>
  <c r="O113" i="5"/>
  <c r="N113" i="5"/>
  <c r="M113" i="5"/>
  <c r="L113" i="5"/>
  <c r="H113" i="5"/>
  <c r="G113" i="5"/>
  <c r="F113" i="5"/>
  <c r="E113" i="5"/>
  <c r="D113" i="5"/>
  <c r="C113" i="5"/>
  <c r="B113" i="5"/>
  <c r="R112" i="5"/>
  <c r="Q112" i="5"/>
  <c r="P112" i="5"/>
  <c r="O112" i="5"/>
  <c r="N112" i="5"/>
  <c r="M112" i="5"/>
  <c r="L112" i="5"/>
  <c r="H112" i="5"/>
  <c r="G112" i="5"/>
  <c r="F112" i="5"/>
  <c r="E112" i="5"/>
  <c r="D112" i="5"/>
  <c r="C112" i="5"/>
  <c r="B112" i="5"/>
  <c r="R111" i="5"/>
  <c r="Q111" i="5"/>
  <c r="P111" i="5"/>
  <c r="O111" i="5"/>
  <c r="N111" i="5"/>
  <c r="M111" i="5"/>
  <c r="L111" i="5"/>
  <c r="H111" i="5"/>
  <c r="G111" i="5"/>
  <c r="F111" i="5"/>
  <c r="E111" i="5"/>
  <c r="D111" i="5"/>
  <c r="C111" i="5"/>
  <c r="B111" i="5"/>
  <c r="R110" i="5"/>
  <c r="Q110" i="5"/>
  <c r="P110" i="5"/>
  <c r="O110" i="5"/>
  <c r="N110" i="5"/>
  <c r="M110" i="5"/>
  <c r="L110" i="5"/>
  <c r="H110" i="5"/>
  <c r="G110" i="5"/>
  <c r="F110" i="5"/>
  <c r="E110" i="5"/>
  <c r="D110" i="5"/>
  <c r="C110" i="5"/>
  <c r="B110" i="5"/>
  <c r="R109" i="5"/>
  <c r="Q109" i="5"/>
  <c r="P109" i="5"/>
  <c r="O109" i="5"/>
  <c r="N109" i="5"/>
  <c r="M109" i="5"/>
  <c r="L109" i="5"/>
  <c r="H109" i="5"/>
  <c r="G109" i="5"/>
  <c r="F109" i="5"/>
  <c r="E109" i="5"/>
  <c r="D109" i="5"/>
  <c r="C109" i="5"/>
  <c r="B109" i="5"/>
  <c r="R108" i="5"/>
  <c r="Q108" i="5"/>
  <c r="P108" i="5"/>
  <c r="O108" i="5"/>
  <c r="N108" i="5"/>
  <c r="M108" i="5"/>
  <c r="L108" i="5"/>
  <c r="H108" i="5"/>
  <c r="G108" i="5"/>
  <c r="F108" i="5"/>
  <c r="E108" i="5"/>
  <c r="D108" i="5"/>
  <c r="C108" i="5"/>
  <c r="B108" i="5"/>
  <c r="R107" i="5"/>
  <c r="Q107" i="5"/>
  <c r="P107" i="5"/>
  <c r="O107" i="5"/>
  <c r="N107" i="5"/>
  <c r="M107" i="5"/>
  <c r="L107" i="5"/>
  <c r="H107" i="5"/>
  <c r="G107" i="5"/>
  <c r="F107" i="5"/>
  <c r="E107" i="5"/>
  <c r="D107" i="5"/>
  <c r="C107" i="5"/>
  <c r="B107" i="5"/>
  <c r="R106" i="5"/>
  <c r="Q106" i="5"/>
  <c r="P106" i="5"/>
  <c r="O106" i="5"/>
  <c r="N106" i="5"/>
  <c r="M106" i="5"/>
  <c r="L106" i="5"/>
  <c r="H106" i="5"/>
  <c r="G106" i="5"/>
  <c r="F106" i="5"/>
  <c r="E106" i="5"/>
  <c r="D106" i="5"/>
  <c r="C106" i="5"/>
  <c r="B106" i="5"/>
  <c r="R105" i="5"/>
  <c r="Q105" i="5"/>
  <c r="P105" i="5"/>
  <c r="O105" i="5"/>
  <c r="N105" i="5"/>
  <c r="M105" i="5"/>
  <c r="L105" i="5"/>
  <c r="H105" i="5"/>
  <c r="G105" i="5"/>
  <c r="F105" i="5"/>
  <c r="E105" i="5"/>
  <c r="D105" i="5"/>
  <c r="C105" i="5"/>
  <c r="B105" i="5"/>
  <c r="R104" i="5"/>
  <c r="Q104" i="5"/>
  <c r="P104" i="5"/>
  <c r="O104" i="5"/>
  <c r="N104" i="5"/>
  <c r="M104" i="5"/>
  <c r="L104" i="5"/>
  <c r="H104" i="5"/>
  <c r="G104" i="5"/>
  <c r="F104" i="5"/>
  <c r="E104" i="5"/>
  <c r="D104" i="5"/>
  <c r="C104" i="5"/>
  <c r="B104" i="5"/>
  <c r="R103" i="5"/>
  <c r="Q103" i="5"/>
  <c r="P103" i="5"/>
  <c r="O103" i="5"/>
  <c r="N103" i="5"/>
  <c r="M103" i="5"/>
  <c r="L103" i="5"/>
  <c r="H103" i="5"/>
  <c r="G103" i="5"/>
  <c r="F103" i="5"/>
  <c r="E103" i="5"/>
  <c r="D103" i="5"/>
  <c r="C103" i="5"/>
  <c r="B103" i="5"/>
  <c r="R102" i="5"/>
  <c r="Q102" i="5"/>
  <c r="P102" i="5"/>
  <c r="O102" i="5"/>
  <c r="N102" i="5"/>
  <c r="M102" i="5"/>
  <c r="L102" i="5"/>
  <c r="H102" i="5"/>
  <c r="G102" i="5"/>
  <c r="F102" i="5"/>
  <c r="E102" i="5"/>
  <c r="D102" i="5"/>
  <c r="C102" i="5"/>
  <c r="B102" i="5"/>
  <c r="R101" i="5"/>
  <c r="Q101" i="5"/>
  <c r="P101" i="5"/>
  <c r="O101" i="5"/>
  <c r="N101" i="5"/>
  <c r="M101" i="5"/>
  <c r="L101" i="5"/>
  <c r="H101" i="5"/>
  <c r="G101" i="5"/>
  <c r="F101" i="5"/>
  <c r="E101" i="5"/>
  <c r="D101" i="5"/>
  <c r="C101" i="5"/>
  <c r="B101" i="5"/>
  <c r="R100" i="5"/>
  <c r="Q100" i="5"/>
  <c r="P100" i="5"/>
  <c r="O100" i="5"/>
  <c r="N100" i="5"/>
  <c r="M100" i="5"/>
  <c r="L100" i="5"/>
  <c r="H100" i="5"/>
  <c r="G100" i="5"/>
  <c r="F100" i="5"/>
  <c r="E100" i="5"/>
  <c r="D100" i="5"/>
  <c r="C100" i="5"/>
  <c r="B100" i="5"/>
  <c r="R99" i="5"/>
  <c r="Q99" i="5"/>
  <c r="P99" i="5"/>
  <c r="O99" i="5"/>
  <c r="N99" i="5"/>
  <c r="M99" i="5"/>
  <c r="L99" i="5"/>
  <c r="H99" i="5"/>
  <c r="G99" i="5"/>
  <c r="F99" i="5"/>
  <c r="E99" i="5"/>
  <c r="D99" i="5"/>
  <c r="C99" i="5"/>
  <c r="B99" i="5"/>
  <c r="R98" i="5"/>
  <c r="Q98" i="5"/>
  <c r="P98" i="5"/>
  <c r="O98" i="5"/>
  <c r="N98" i="5"/>
  <c r="M98" i="5"/>
  <c r="L98" i="5"/>
  <c r="H98" i="5"/>
  <c r="G98" i="5"/>
  <c r="F98" i="5"/>
  <c r="E98" i="5"/>
  <c r="D98" i="5"/>
  <c r="C98" i="5"/>
  <c r="B98" i="5"/>
  <c r="R97" i="5"/>
  <c r="Q97" i="5"/>
  <c r="P97" i="5"/>
  <c r="O97" i="5"/>
  <c r="N97" i="5"/>
  <c r="M97" i="5"/>
  <c r="L97" i="5"/>
  <c r="H97" i="5"/>
  <c r="G97" i="5"/>
  <c r="F97" i="5"/>
  <c r="E97" i="5"/>
  <c r="D97" i="5"/>
  <c r="C97" i="5"/>
  <c r="B97" i="5"/>
  <c r="R91" i="5"/>
  <c r="Q91" i="5"/>
  <c r="P91" i="5"/>
  <c r="O91" i="5"/>
  <c r="N91" i="5"/>
  <c r="M91" i="5"/>
  <c r="L91" i="5"/>
  <c r="H91" i="5"/>
  <c r="G91" i="5"/>
  <c r="F91" i="5"/>
  <c r="E91" i="5"/>
  <c r="D91" i="5"/>
  <c r="C91" i="5"/>
  <c r="B91" i="5"/>
  <c r="R90" i="5"/>
  <c r="Q90" i="5"/>
  <c r="P90" i="5"/>
  <c r="O90" i="5"/>
  <c r="N90" i="5"/>
  <c r="M90" i="5"/>
  <c r="L90" i="5"/>
  <c r="H90" i="5"/>
  <c r="G90" i="5"/>
  <c r="F90" i="5"/>
  <c r="E90" i="5"/>
  <c r="D90" i="5"/>
  <c r="C90" i="5"/>
  <c r="B90" i="5"/>
  <c r="R89" i="5"/>
  <c r="Q89" i="5"/>
  <c r="P89" i="5"/>
  <c r="O89" i="5"/>
  <c r="N89" i="5"/>
  <c r="M89" i="5"/>
  <c r="L89" i="5"/>
  <c r="H89" i="5"/>
  <c r="G89" i="5"/>
  <c r="F89" i="5"/>
  <c r="E89" i="5"/>
  <c r="D89" i="5"/>
  <c r="C89" i="5"/>
  <c r="B89" i="5"/>
  <c r="R88" i="5"/>
  <c r="Q88" i="5"/>
  <c r="P88" i="5"/>
  <c r="O88" i="5"/>
  <c r="N88" i="5"/>
  <c r="M88" i="5"/>
  <c r="L88" i="5"/>
  <c r="H88" i="5"/>
  <c r="G88" i="5"/>
  <c r="F88" i="5"/>
  <c r="E88" i="5"/>
  <c r="D88" i="5"/>
  <c r="C88" i="5"/>
  <c r="B88" i="5"/>
  <c r="R87" i="5"/>
  <c r="Q87" i="5"/>
  <c r="P87" i="5"/>
  <c r="O87" i="5"/>
  <c r="N87" i="5"/>
  <c r="M87" i="5"/>
  <c r="L87" i="5"/>
  <c r="H87" i="5"/>
  <c r="G87" i="5"/>
  <c r="F87" i="5"/>
  <c r="E87" i="5"/>
  <c r="D87" i="5"/>
  <c r="C87" i="5"/>
  <c r="B87" i="5"/>
  <c r="R86" i="5"/>
  <c r="Q86" i="5"/>
  <c r="P86" i="5"/>
  <c r="O86" i="5"/>
  <c r="N86" i="5"/>
  <c r="M86" i="5"/>
  <c r="L86" i="5"/>
  <c r="H86" i="5"/>
  <c r="G86" i="5"/>
  <c r="F86" i="5"/>
  <c r="E86" i="5"/>
  <c r="D86" i="5"/>
  <c r="C86" i="5"/>
  <c r="B86" i="5"/>
  <c r="R85" i="5"/>
  <c r="Q85" i="5"/>
  <c r="P85" i="5"/>
  <c r="O85" i="5"/>
  <c r="N85" i="5"/>
  <c r="M85" i="5"/>
  <c r="L85" i="5"/>
  <c r="H85" i="5"/>
  <c r="G85" i="5"/>
  <c r="F85" i="5"/>
  <c r="E85" i="5"/>
  <c r="D85" i="5"/>
  <c r="C85" i="5"/>
  <c r="B85" i="5"/>
  <c r="R84" i="5"/>
  <c r="Q84" i="5"/>
  <c r="P84" i="5"/>
  <c r="O84" i="5"/>
  <c r="N84" i="5"/>
  <c r="M84" i="5"/>
  <c r="L84" i="5"/>
  <c r="H84" i="5"/>
  <c r="G84" i="5"/>
  <c r="F84" i="5"/>
  <c r="E84" i="5"/>
  <c r="D84" i="5"/>
  <c r="C84" i="5"/>
  <c r="B84" i="5"/>
  <c r="R83" i="5"/>
  <c r="Q83" i="5"/>
  <c r="P83" i="5"/>
  <c r="O83" i="5"/>
  <c r="N83" i="5"/>
  <c r="M83" i="5"/>
  <c r="L83" i="5"/>
  <c r="H83" i="5"/>
  <c r="G83" i="5"/>
  <c r="F83" i="5"/>
  <c r="E83" i="5"/>
  <c r="D83" i="5"/>
  <c r="C83" i="5"/>
  <c r="B83" i="5"/>
  <c r="R82" i="5"/>
  <c r="Q82" i="5"/>
  <c r="P82" i="5"/>
  <c r="O82" i="5"/>
  <c r="N82" i="5"/>
  <c r="M82" i="5"/>
  <c r="L82" i="5"/>
  <c r="H82" i="5"/>
  <c r="G82" i="5"/>
  <c r="F82" i="5"/>
  <c r="E82" i="5"/>
  <c r="D82" i="5"/>
  <c r="C82" i="5"/>
  <c r="B82" i="5"/>
  <c r="R81" i="5"/>
  <c r="Q81" i="5"/>
  <c r="P81" i="5"/>
  <c r="O81" i="5"/>
  <c r="N81" i="5"/>
  <c r="M81" i="5"/>
  <c r="L81" i="5"/>
  <c r="H81" i="5"/>
  <c r="G81" i="5"/>
  <c r="F81" i="5"/>
  <c r="E81" i="5"/>
  <c r="D81" i="5"/>
  <c r="C81" i="5"/>
  <c r="B81" i="5"/>
  <c r="R80" i="5"/>
  <c r="Q80" i="5"/>
  <c r="P80" i="5"/>
  <c r="O80" i="5"/>
  <c r="N80" i="5"/>
  <c r="M80" i="5"/>
  <c r="L80" i="5"/>
  <c r="H80" i="5"/>
  <c r="G80" i="5"/>
  <c r="F80" i="5"/>
  <c r="E80" i="5"/>
  <c r="D80" i="5"/>
  <c r="C80" i="5"/>
  <c r="B80" i="5"/>
  <c r="R79" i="5"/>
  <c r="Q79" i="5"/>
  <c r="P79" i="5"/>
  <c r="O79" i="5"/>
  <c r="N79" i="5"/>
  <c r="M79" i="5"/>
  <c r="L79" i="5"/>
  <c r="H79" i="5"/>
  <c r="G79" i="5"/>
  <c r="F79" i="5"/>
  <c r="E79" i="5"/>
  <c r="D79" i="5"/>
  <c r="C79" i="5"/>
  <c r="B79" i="5"/>
  <c r="R78" i="5"/>
  <c r="Q78" i="5"/>
  <c r="P78" i="5"/>
  <c r="O78" i="5"/>
  <c r="N78" i="5"/>
  <c r="M78" i="5"/>
  <c r="L78" i="5"/>
  <c r="H78" i="5"/>
  <c r="G78" i="5"/>
  <c r="F78" i="5"/>
  <c r="E78" i="5"/>
  <c r="D78" i="5"/>
  <c r="C78" i="5"/>
  <c r="B78" i="5"/>
  <c r="R77" i="5"/>
  <c r="Q77" i="5"/>
  <c r="P77" i="5"/>
  <c r="O77" i="5"/>
  <c r="N77" i="5"/>
  <c r="M77" i="5"/>
  <c r="L77" i="5"/>
  <c r="H77" i="5"/>
  <c r="G77" i="5"/>
  <c r="F77" i="5"/>
  <c r="E77" i="5"/>
  <c r="D77" i="5"/>
  <c r="C77" i="5"/>
  <c r="B77" i="5"/>
  <c r="R76" i="5"/>
  <c r="Q76" i="5"/>
  <c r="P76" i="5"/>
  <c r="O76" i="5"/>
  <c r="N76" i="5"/>
  <c r="M76" i="5"/>
  <c r="L76" i="5"/>
  <c r="H76" i="5"/>
  <c r="G76" i="5"/>
  <c r="F76" i="5"/>
  <c r="E76" i="5"/>
  <c r="D76" i="5"/>
  <c r="C76" i="5"/>
  <c r="B76" i="5"/>
  <c r="R75" i="5"/>
  <c r="Q75" i="5"/>
  <c r="P75" i="5"/>
  <c r="O75" i="5"/>
  <c r="N75" i="5"/>
  <c r="M75" i="5"/>
  <c r="L75" i="5"/>
  <c r="H75" i="5"/>
  <c r="G75" i="5"/>
  <c r="F75" i="5"/>
  <c r="E75" i="5"/>
  <c r="D75" i="5"/>
  <c r="C75" i="5"/>
  <c r="B75" i="5"/>
  <c r="R74" i="5"/>
  <c r="Q74" i="5"/>
  <c r="P74" i="5"/>
  <c r="O74" i="5"/>
  <c r="N74" i="5"/>
  <c r="M74" i="5"/>
  <c r="L74" i="5"/>
  <c r="H74" i="5"/>
  <c r="G74" i="5"/>
  <c r="F74" i="5"/>
  <c r="E74" i="5"/>
  <c r="D74" i="5"/>
  <c r="C74" i="5"/>
  <c r="B74" i="5"/>
  <c r="R73" i="5"/>
  <c r="Q73" i="5"/>
  <c r="P73" i="5"/>
  <c r="O73" i="5"/>
  <c r="N73" i="5"/>
  <c r="M73" i="5"/>
  <c r="L73" i="5"/>
  <c r="H73" i="5"/>
  <c r="G73" i="5"/>
  <c r="F73" i="5"/>
  <c r="E73" i="5"/>
  <c r="D73" i="5"/>
  <c r="C73" i="5"/>
  <c r="B73" i="5"/>
  <c r="R72" i="5"/>
  <c r="Q72" i="5"/>
  <c r="P72" i="5"/>
  <c r="O72" i="5"/>
  <c r="N72" i="5"/>
  <c r="M72" i="5"/>
  <c r="L72" i="5"/>
  <c r="H72" i="5"/>
  <c r="G72" i="5"/>
  <c r="F72" i="5"/>
  <c r="E72" i="5"/>
  <c r="D72" i="5"/>
  <c r="C72" i="5"/>
  <c r="B72" i="5"/>
  <c r="R71" i="5"/>
  <c r="Q71" i="5"/>
  <c r="P71" i="5"/>
  <c r="O71" i="5"/>
  <c r="N71" i="5"/>
  <c r="M71" i="5"/>
  <c r="L71" i="5"/>
  <c r="H71" i="5"/>
  <c r="G71" i="5"/>
  <c r="F71" i="5"/>
  <c r="E71" i="5"/>
  <c r="D71" i="5"/>
  <c r="C71" i="5"/>
  <c r="B71" i="5"/>
  <c r="R70" i="5"/>
  <c r="Q70" i="5"/>
  <c r="P70" i="5"/>
  <c r="O70" i="5"/>
  <c r="N70" i="5"/>
  <c r="M70" i="5"/>
  <c r="L70" i="5"/>
  <c r="H70" i="5"/>
  <c r="G70" i="5"/>
  <c r="F70" i="5"/>
  <c r="E70" i="5"/>
  <c r="D70" i="5"/>
  <c r="C70" i="5"/>
  <c r="B70" i="5"/>
  <c r="R69" i="5"/>
  <c r="Q69" i="5"/>
  <c r="P69" i="5"/>
  <c r="O69" i="5"/>
  <c r="N69" i="5"/>
  <c r="M69" i="5"/>
  <c r="L69" i="5"/>
  <c r="H69" i="5"/>
  <c r="G69" i="5"/>
  <c r="F69" i="5"/>
  <c r="E69" i="5"/>
  <c r="D69" i="5"/>
  <c r="C69" i="5"/>
  <c r="B69" i="5"/>
  <c r="R68" i="5"/>
  <c r="Q68" i="5"/>
  <c r="P68" i="5"/>
  <c r="O68" i="5"/>
  <c r="N68" i="5"/>
  <c r="M68" i="5"/>
  <c r="L68" i="5"/>
  <c r="H68" i="5"/>
  <c r="G68" i="5"/>
  <c r="F68" i="5"/>
  <c r="E68" i="5"/>
  <c r="D68" i="5"/>
  <c r="C68" i="5"/>
  <c r="B68" i="5"/>
  <c r="R67" i="5"/>
  <c r="Q67" i="5"/>
  <c r="P67" i="5"/>
  <c r="O67" i="5"/>
  <c r="N67" i="5"/>
  <c r="M67" i="5"/>
  <c r="L67" i="5"/>
  <c r="H67" i="5"/>
  <c r="G67" i="5"/>
  <c r="F67" i="5"/>
  <c r="E67" i="5"/>
  <c r="D67" i="5"/>
  <c r="C67" i="5"/>
  <c r="B67" i="5"/>
  <c r="R61" i="5"/>
  <c r="Q61" i="5"/>
  <c r="P61" i="5"/>
  <c r="O61" i="5"/>
  <c r="N61" i="5"/>
  <c r="M61" i="5"/>
  <c r="L61" i="5"/>
  <c r="R60" i="5"/>
  <c r="Q60" i="5"/>
  <c r="P60" i="5"/>
  <c r="O60" i="5"/>
  <c r="N60" i="5"/>
  <c r="M60" i="5"/>
  <c r="L60" i="5"/>
  <c r="R59" i="5"/>
  <c r="Q59" i="5"/>
  <c r="P59" i="5"/>
  <c r="O59" i="5"/>
  <c r="N59" i="5"/>
  <c r="M59" i="5"/>
  <c r="L59" i="5"/>
  <c r="R58" i="5"/>
  <c r="Q58" i="5"/>
  <c r="P58" i="5"/>
  <c r="O58" i="5"/>
  <c r="N58" i="5"/>
  <c r="M58" i="5"/>
  <c r="L58" i="5"/>
  <c r="R57" i="5"/>
  <c r="Q57" i="5"/>
  <c r="P57" i="5"/>
  <c r="O57" i="5"/>
  <c r="N57" i="5"/>
  <c r="M57" i="5"/>
  <c r="L57" i="5"/>
  <c r="R56" i="5"/>
  <c r="Q56" i="5"/>
  <c r="P56" i="5"/>
  <c r="O56" i="5"/>
  <c r="N56" i="5"/>
  <c r="M56" i="5"/>
  <c r="L56" i="5"/>
  <c r="R55" i="5"/>
  <c r="Q55" i="5"/>
  <c r="P55" i="5"/>
  <c r="O55" i="5"/>
  <c r="N55" i="5"/>
  <c r="M55" i="5"/>
  <c r="L55" i="5"/>
  <c r="R54" i="5"/>
  <c r="Q54" i="5"/>
  <c r="P54" i="5"/>
  <c r="O54" i="5"/>
  <c r="N54" i="5"/>
  <c r="M54" i="5"/>
  <c r="L54" i="5"/>
  <c r="R53" i="5"/>
  <c r="Q53" i="5"/>
  <c r="P53" i="5"/>
  <c r="O53" i="5"/>
  <c r="N53" i="5"/>
  <c r="M53" i="5"/>
  <c r="L53" i="5"/>
  <c r="R52" i="5"/>
  <c r="Q52" i="5"/>
  <c r="P52" i="5"/>
  <c r="O52" i="5"/>
  <c r="N52" i="5"/>
  <c r="M52" i="5"/>
  <c r="L52" i="5"/>
  <c r="R51" i="5"/>
  <c r="Q51" i="5"/>
  <c r="P51" i="5"/>
  <c r="O51" i="5"/>
  <c r="N51" i="5"/>
  <c r="M51" i="5"/>
  <c r="L51" i="5"/>
  <c r="R50" i="5"/>
  <c r="Q50" i="5"/>
  <c r="P50" i="5"/>
  <c r="O50" i="5"/>
  <c r="N50" i="5"/>
  <c r="M50" i="5"/>
  <c r="L50" i="5"/>
  <c r="R49" i="5"/>
  <c r="Q49" i="5"/>
  <c r="P49" i="5"/>
  <c r="O49" i="5"/>
  <c r="N49" i="5"/>
  <c r="M49" i="5"/>
  <c r="L49" i="5"/>
  <c r="R48" i="5"/>
  <c r="Q48" i="5"/>
  <c r="P48" i="5"/>
  <c r="O48" i="5"/>
  <c r="N48" i="5"/>
  <c r="M48" i="5"/>
  <c r="L48" i="5"/>
  <c r="R47" i="5"/>
  <c r="Q47" i="5"/>
  <c r="P47" i="5"/>
  <c r="O47" i="5"/>
  <c r="N47" i="5"/>
  <c r="M47" i="5"/>
  <c r="L47" i="5"/>
  <c r="R46" i="5"/>
  <c r="Q46" i="5"/>
  <c r="P46" i="5"/>
  <c r="O46" i="5"/>
  <c r="N46" i="5"/>
  <c r="M46" i="5"/>
  <c r="L46" i="5"/>
  <c r="R45" i="5"/>
  <c r="Q45" i="5"/>
  <c r="P45" i="5"/>
  <c r="O45" i="5"/>
  <c r="N45" i="5"/>
  <c r="M45" i="5"/>
  <c r="L45" i="5"/>
  <c r="R44" i="5"/>
  <c r="Q44" i="5"/>
  <c r="P44" i="5"/>
  <c r="O44" i="5"/>
  <c r="N44" i="5"/>
  <c r="M44" i="5"/>
  <c r="L44" i="5"/>
  <c r="R43" i="5"/>
  <c r="Q43" i="5"/>
  <c r="P43" i="5"/>
  <c r="O43" i="5"/>
  <c r="N43" i="5"/>
  <c r="M43" i="5"/>
  <c r="L43" i="5"/>
  <c r="R42" i="5"/>
  <c r="Q42" i="5"/>
  <c r="P42" i="5"/>
  <c r="O42" i="5"/>
  <c r="N42" i="5"/>
  <c r="M42" i="5"/>
  <c r="L42" i="5"/>
  <c r="R41" i="5"/>
  <c r="Q41" i="5"/>
  <c r="P41" i="5"/>
  <c r="O41" i="5"/>
  <c r="N41" i="5"/>
  <c r="M41" i="5"/>
  <c r="L41" i="5"/>
  <c r="R40" i="5"/>
  <c r="Q40" i="5"/>
  <c r="P40" i="5"/>
  <c r="O40" i="5"/>
  <c r="N40" i="5"/>
  <c r="M40" i="5"/>
  <c r="L40" i="5"/>
  <c r="R39" i="5"/>
  <c r="Q39" i="5"/>
  <c r="P39" i="5"/>
  <c r="O39" i="5"/>
  <c r="N39" i="5"/>
  <c r="M39" i="5"/>
  <c r="L39" i="5"/>
  <c r="R38" i="5"/>
  <c r="Q38" i="5"/>
  <c r="P38" i="5"/>
  <c r="O38" i="5"/>
  <c r="N38" i="5"/>
  <c r="M38" i="5"/>
  <c r="L38" i="5"/>
  <c r="R37" i="5"/>
  <c r="Q37" i="5"/>
  <c r="P37" i="5"/>
  <c r="O37" i="5"/>
  <c r="N37" i="5"/>
  <c r="M37" i="5"/>
  <c r="L37" i="5"/>
  <c r="R31" i="5"/>
  <c r="Q31" i="5"/>
  <c r="P31" i="5"/>
  <c r="O31" i="5"/>
  <c r="N31" i="5"/>
  <c r="M31" i="5"/>
  <c r="L31" i="5"/>
  <c r="H31" i="5"/>
  <c r="G31" i="5"/>
  <c r="F31" i="5"/>
  <c r="E31" i="5"/>
  <c r="D31" i="5"/>
  <c r="C31" i="5"/>
  <c r="B31" i="5"/>
  <c r="R30" i="5"/>
  <c r="Q30" i="5"/>
  <c r="P30" i="5"/>
  <c r="O30" i="5"/>
  <c r="N30" i="5"/>
  <c r="M30" i="5"/>
  <c r="L30" i="5"/>
  <c r="H30" i="5"/>
  <c r="G30" i="5"/>
  <c r="F30" i="5"/>
  <c r="E30" i="5"/>
  <c r="D30" i="5"/>
  <c r="C30" i="5"/>
  <c r="B30" i="5"/>
  <c r="R29" i="5"/>
  <c r="Q29" i="5"/>
  <c r="P29" i="5"/>
  <c r="O29" i="5"/>
  <c r="N29" i="5"/>
  <c r="M29" i="5"/>
  <c r="L29" i="5"/>
  <c r="H29" i="5"/>
  <c r="G29" i="5"/>
  <c r="F29" i="5"/>
  <c r="E29" i="5"/>
  <c r="D29" i="5"/>
  <c r="C29" i="5"/>
  <c r="B29" i="5"/>
  <c r="R28" i="5"/>
  <c r="Q28" i="5"/>
  <c r="P28" i="5"/>
  <c r="O28" i="5"/>
  <c r="N28" i="5"/>
  <c r="M28" i="5"/>
  <c r="L28" i="5"/>
  <c r="H28" i="5"/>
  <c r="G28" i="5"/>
  <c r="F28" i="5"/>
  <c r="E28" i="5"/>
  <c r="D28" i="5"/>
  <c r="C28" i="5"/>
  <c r="B28" i="5"/>
  <c r="R27" i="5"/>
  <c r="Q27" i="5"/>
  <c r="P27" i="5"/>
  <c r="O27" i="5"/>
  <c r="N27" i="5"/>
  <c r="M27" i="5"/>
  <c r="L27" i="5"/>
  <c r="H27" i="5"/>
  <c r="G27" i="5"/>
  <c r="F27" i="5"/>
  <c r="E27" i="5"/>
  <c r="D27" i="5"/>
  <c r="C27" i="5"/>
  <c r="B27" i="5"/>
  <c r="R26" i="5"/>
  <c r="Q26" i="5"/>
  <c r="P26" i="5"/>
  <c r="O26" i="5"/>
  <c r="N26" i="5"/>
  <c r="M26" i="5"/>
  <c r="L26" i="5"/>
  <c r="H26" i="5"/>
  <c r="G26" i="5"/>
  <c r="F26" i="5"/>
  <c r="E26" i="5"/>
  <c r="D26" i="5"/>
  <c r="C26" i="5"/>
  <c r="B26" i="5"/>
  <c r="R25" i="5"/>
  <c r="Q25" i="5"/>
  <c r="P25" i="5"/>
  <c r="O25" i="5"/>
  <c r="N25" i="5"/>
  <c r="M25" i="5"/>
  <c r="L25" i="5"/>
  <c r="H25" i="5"/>
  <c r="G25" i="5"/>
  <c r="F25" i="5"/>
  <c r="E25" i="5"/>
  <c r="D25" i="5"/>
  <c r="C25" i="5"/>
  <c r="B25" i="5"/>
  <c r="R24" i="5"/>
  <c r="Q24" i="5"/>
  <c r="P24" i="5"/>
  <c r="O24" i="5"/>
  <c r="N24" i="5"/>
  <c r="M24" i="5"/>
  <c r="L24" i="5"/>
  <c r="H24" i="5"/>
  <c r="G24" i="5"/>
  <c r="F24" i="5"/>
  <c r="E24" i="5"/>
  <c r="D24" i="5"/>
  <c r="C24" i="5"/>
  <c r="B24" i="5"/>
  <c r="R23" i="5"/>
  <c r="Q23" i="5"/>
  <c r="P23" i="5"/>
  <c r="O23" i="5"/>
  <c r="N23" i="5"/>
  <c r="M23" i="5"/>
  <c r="L23" i="5"/>
  <c r="H23" i="5"/>
  <c r="G23" i="5"/>
  <c r="F23" i="5"/>
  <c r="E23" i="5"/>
  <c r="D23" i="5"/>
  <c r="C23" i="5"/>
  <c r="B23" i="5"/>
  <c r="R22" i="5"/>
  <c r="Q22" i="5"/>
  <c r="P22" i="5"/>
  <c r="O22" i="5"/>
  <c r="N22" i="5"/>
  <c r="M22" i="5"/>
  <c r="L22" i="5"/>
  <c r="H22" i="5"/>
  <c r="G22" i="5"/>
  <c r="F22" i="5"/>
  <c r="E22" i="5"/>
  <c r="D22" i="5"/>
  <c r="C22" i="5"/>
  <c r="B22" i="5"/>
  <c r="R21" i="5"/>
  <c r="Q21" i="5"/>
  <c r="P21" i="5"/>
  <c r="O21" i="5"/>
  <c r="N21" i="5"/>
  <c r="M21" i="5"/>
  <c r="L21" i="5"/>
  <c r="H21" i="5"/>
  <c r="G21" i="5"/>
  <c r="F21" i="5"/>
  <c r="E21" i="5"/>
  <c r="D21" i="5"/>
  <c r="C21" i="5"/>
  <c r="B21" i="5"/>
  <c r="R20" i="5"/>
  <c r="Q20" i="5"/>
  <c r="P20" i="5"/>
  <c r="O20" i="5"/>
  <c r="N20" i="5"/>
  <c r="M20" i="5"/>
  <c r="L20" i="5"/>
  <c r="H20" i="5"/>
  <c r="G20" i="5"/>
  <c r="F20" i="5"/>
  <c r="E20" i="5"/>
  <c r="D20" i="5"/>
  <c r="C20" i="5"/>
  <c r="B20" i="5"/>
  <c r="R19" i="5"/>
  <c r="Q19" i="5"/>
  <c r="P19" i="5"/>
  <c r="O19" i="5"/>
  <c r="N19" i="5"/>
  <c r="M19" i="5"/>
  <c r="L19" i="5"/>
  <c r="H19" i="5"/>
  <c r="G19" i="5"/>
  <c r="F19" i="5"/>
  <c r="E19" i="5"/>
  <c r="D19" i="5"/>
  <c r="C19" i="5"/>
  <c r="B19" i="5"/>
  <c r="R18" i="5"/>
  <c r="Q18" i="5"/>
  <c r="P18" i="5"/>
  <c r="O18" i="5"/>
  <c r="N18" i="5"/>
  <c r="M18" i="5"/>
  <c r="L18" i="5"/>
  <c r="H18" i="5"/>
  <c r="G18" i="5"/>
  <c r="F18" i="5"/>
  <c r="E18" i="5"/>
  <c r="D18" i="5"/>
  <c r="C18" i="5"/>
  <c r="B18" i="5"/>
  <c r="R17" i="5"/>
  <c r="Q17" i="5"/>
  <c r="P17" i="5"/>
  <c r="O17" i="5"/>
  <c r="N17" i="5"/>
  <c r="M17" i="5"/>
  <c r="L17" i="5"/>
  <c r="H17" i="5"/>
  <c r="G17" i="5"/>
  <c r="F17" i="5"/>
  <c r="E17" i="5"/>
  <c r="D17" i="5"/>
  <c r="C17" i="5"/>
  <c r="B17" i="5"/>
  <c r="R16" i="5"/>
  <c r="Q16" i="5"/>
  <c r="P16" i="5"/>
  <c r="O16" i="5"/>
  <c r="N16" i="5"/>
  <c r="M16" i="5"/>
  <c r="L16" i="5"/>
  <c r="H16" i="5"/>
  <c r="G16" i="5"/>
  <c r="F16" i="5"/>
  <c r="E16" i="5"/>
  <c r="D16" i="5"/>
  <c r="C16" i="5"/>
  <c r="B16" i="5"/>
  <c r="R15" i="5"/>
  <c r="Q15" i="5"/>
  <c r="P15" i="5"/>
  <c r="O15" i="5"/>
  <c r="N15" i="5"/>
  <c r="M15" i="5"/>
  <c r="L15" i="5"/>
  <c r="H15" i="5"/>
  <c r="G15" i="5"/>
  <c r="F15" i="5"/>
  <c r="E15" i="5"/>
  <c r="D15" i="5"/>
  <c r="C15" i="5"/>
  <c r="B15" i="5"/>
  <c r="R14" i="5"/>
  <c r="Q14" i="5"/>
  <c r="P14" i="5"/>
  <c r="O14" i="5"/>
  <c r="N14" i="5"/>
  <c r="M14" i="5"/>
  <c r="L14" i="5"/>
  <c r="H14" i="5"/>
  <c r="G14" i="5"/>
  <c r="F14" i="5"/>
  <c r="E14" i="5"/>
  <c r="D14" i="5"/>
  <c r="C14" i="5"/>
  <c r="B14" i="5"/>
  <c r="R13" i="5"/>
  <c r="Q13" i="5"/>
  <c r="P13" i="5"/>
  <c r="O13" i="5"/>
  <c r="N13" i="5"/>
  <c r="M13" i="5"/>
  <c r="L13" i="5"/>
  <c r="H13" i="5"/>
  <c r="G13" i="5"/>
  <c r="F13" i="5"/>
  <c r="E13" i="5"/>
  <c r="D13" i="5"/>
  <c r="C13" i="5"/>
  <c r="B13" i="5"/>
  <c r="R12" i="5"/>
  <c r="Q12" i="5"/>
  <c r="P12" i="5"/>
  <c r="O12" i="5"/>
  <c r="N12" i="5"/>
  <c r="M12" i="5"/>
  <c r="L12" i="5"/>
  <c r="H12" i="5"/>
  <c r="G12" i="5"/>
  <c r="F12" i="5"/>
  <c r="E12" i="5"/>
  <c r="D12" i="5"/>
  <c r="C12" i="5"/>
  <c r="B12" i="5"/>
  <c r="R11" i="5"/>
  <c r="Q11" i="5"/>
  <c r="P11" i="5"/>
  <c r="O11" i="5"/>
  <c r="N11" i="5"/>
  <c r="M11" i="5"/>
  <c r="L11" i="5"/>
  <c r="H11" i="5"/>
  <c r="G11" i="5"/>
  <c r="F11" i="5"/>
  <c r="E11" i="5"/>
  <c r="D11" i="5"/>
  <c r="C11" i="5"/>
  <c r="B11" i="5"/>
  <c r="R10" i="5"/>
  <c r="Q10" i="5"/>
  <c r="P10" i="5"/>
  <c r="O10" i="5"/>
  <c r="N10" i="5"/>
  <c r="M10" i="5"/>
  <c r="L10" i="5"/>
  <c r="H10" i="5"/>
  <c r="G10" i="5"/>
  <c r="F10" i="5"/>
  <c r="E10" i="5"/>
  <c r="D10" i="5"/>
  <c r="C10" i="5"/>
  <c r="B10" i="5"/>
  <c r="R9" i="5"/>
  <c r="Q9" i="5"/>
  <c r="P9" i="5"/>
  <c r="O9" i="5"/>
  <c r="N9" i="5"/>
  <c r="M9" i="5"/>
  <c r="L9" i="5"/>
  <c r="H9" i="5"/>
  <c r="G9" i="5"/>
  <c r="F9" i="5"/>
  <c r="E9" i="5"/>
  <c r="D9" i="5"/>
  <c r="C9" i="5"/>
  <c r="B9" i="5"/>
  <c r="R8" i="5"/>
  <c r="Q8" i="5"/>
  <c r="P8" i="5"/>
  <c r="O8" i="5"/>
  <c r="N8" i="5"/>
  <c r="M8" i="5"/>
  <c r="L8" i="5"/>
  <c r="H8" i="5"/>
  <c r="G8" i="5"/>
  <c r="F8" i="5"/>
  <c r="E8" i="5"/>
  <c r="D8" i="5"/>
  <c r="C8" i="5"/>
  <c r="B8" i="5"/>
  <c r="R7" i="5"/>
  <c r="Q7" i="5"/>
  <c r="P7" i="5"/>
  <c r="O7" i="5"/>
  <c r="N7" i="5"/>
  <c r="M7" i="5"/>
  <c r="L7" i="5"/>
  <c r="H7" i="5"/>
  <c r="G7" i="5"/>
  <c r="F7" i="5"/>
  <c r="E7" i="5"/>
  <c r="D7" i="5"/>
  <c r="C7" i="5"/>
  <c r="B7" i="5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H28" i="1"/>
  <c r="G28" i="1"/>
  <c r="F28" i="1"/>
  <c r="E28" i="1"/>
  <c r="D28" i="1"/>
  <c r="C28" i="1"/>
  <c r="B28" i="1"/>
  <c r="H27" i="1"/>
  <c r="G27" i="1"/>
  <c r="F27" i="1"/>
  <c r="E27" i="1"/>
  <c r="D27" i="1"/>
  <c r="C27" i="1"/>
  <c r="B27" i="1"/>
  <c r="H26" i="1"/>
  <c r="G26" i="1"/>
  <c r="F26" i="1"/>
  <c r="E26" i="1"/>
  <c r="D26" i="1"/>
  <c r="C26" i="1"/>
  <c r="B26" i="1"/>
  <c r="H25" i="1"/>
  <c r="G25" i="1"/>
  <c r="F25" i="1"/>
  <c r="E25" i="1"/>
  <c r="D25" i="1"/>
  <c r="C25" i="1"/>
  <c r="B25" i="1"/>
  <c r="H24" i="1"/>
  <c r="G24" i="1"/>
  <c r="F24" i="1"/>
  <c r="E24" i="1"/>
  <c r="D24" i="1"/>
  <c r="C24" i="1"/>
  <c r="B24" i="1"/>
  <c r="H23" i="1"/>
  <c r="G23" i="1"/>
  <c r="F23" i="1"/>
  <c r="E23" i="1"/>
  <c r="D23" i="1"/>
  <c r="C23" i="1"/>
  <c r="B23" i="1"/>
  <c r="H22" i="1"/>
  <c r="G22" i="1"/>
  <c r="F22" i="1"/>
  <c r="E22" i="1"/>
  <c r="D22" i="1"/>
  <c r="C22" i="1"/>
  <c r="B22" i="1"/>
  <c r="H21" i="1"/>
  <c r="G21" i="1"/>
  <c r="F21" i="1"/>
  <c r="E21" i="1"/>
  <c r="D21" i="1"/>
  <c r="C21" i="1"/>
  <c r="B21" i="1"/>
  <c r="H20" i="1"/>
  <c r="G20" i="1"/>
  <c r="F20" i="1"/>
  <c r="E20" i="1"/>
  <c r="D20" i="1"/>
  <c r="C20" i="1"/>
  <c r="B20" i="1"/>
  <c r="H19" i="1"/>
  <c r="G19" i="1"/>
  <c r="F19" i="1"/>
  <c r="E19" i="1"/>
  <c r="D19" i="1"/>
  <c r="C19" i="1"/>
  <c r="B19" i="1"/>
  <c r="H18" i="1"/>
  <c r="G18" i="1"/>
  <c r="F18" i="1"/>
  <c r="E18" i="1"/>
  <c r="D18" i="1"/>
  <c r="C18" i="1"/>
  <c r="B18" i="1"/>
  <c r="H17" i="1"/>
  <c r="G17" i="1"/>
  <c r="F17" i="1"/>
  <c r="E17" i="1"/>
  <c r="D17" i="1"/>
  <c r="C17" i="1"/>
  <c r="B17" i="1"/>
  <c r="H16" i="1"/>
  <c r="G16" i="1"/>
  <c r="F16" i="1"/>
  <c r="E16" i="1"/>
  <c r="D16" i="1"/>
  <c r="C16" i="1"/>
  <c r="B16" i="1"/>
  <c r="H15" i="1"/>
  <c r="G15" i="1"/>
  <c r="F15" i="1"/>
  <c r="E15" i="1"/>
  <c r="D15" i="1"/>
  <c r="C15" i="1"/>
  <c r="B15" i="1"/>
  <c r="H14" i="1"/>
  <c r="G14" i="1"/>
  <c r="F14" i="1"/>
  <c r="E14" i="1"/>
  <c r="D14" i="1"/>
  <c r="C14" i="1"/>
  <c r="B14" i="1"/>
  <c r="H13" i="1"/>
  <c r="G13" i="1"/>
  <c r="F13" i="1"/>
  <c r="E13" i="1"/>
  <c r="D13" i="1"/>
  <c r="C13" i="1"/>
  <c r="B13" i="1"/>
  <c r="H12" i="1"/>
  <c r="G12" i="1"/>
  <c r="F12" i="1"/>
  <c r="E12" i="1"/>
  <c r="D12" i="1"/>
  <c r="C12" i="1"/>
  <c r="B12" i="1"/>
  <c r="H11" i="1"/>
  <c r="G11" i="1"/>
  <c r="F11" i="1"/>
  <c r="E11" i="1"/>
  <c r="D11" i="1"/>
  <c r="C11" i="1"/>
  <c r="B11" i="1"/>
  <c r="H10" i="1"/>
  <c r="G10" i="1"/>
  <c r="F10" i="1"/>
  <c r="E10" i="1"/>
  <c r="D10" i="1"/>
  <c r="C10" i="1"/>
  <c r="B10" i="1"/>
  <c r="H9" i="1"/>
  <c r="G9" i="1"/>
  <c r="F9" i="1"/>
  <c r="E9" i="1"/>
  <c r="D9" i="1"/>
  <c r="C9" i="1"/>
  <c r="B9" i="1"/>
  <c r="H8" i="1"/>
  <c r="G8" i="1"/>
  <c r="F8" i="1"/>
  <c r="E8" i="1"/>
  <c r="D8" i="1"/>
  <c r="C8" i="1"/>
  <c r="B8" i="1"/>
  <c r="H7" i="1"/>
  <c r="G7" i="1"/>
  <c r="F7" i="1"/>
  <c r="E7" i="1"/>
  <c r="D7" i="1"/>
  <c r="C7" i="1"/>
  <c r="B7" i="1"/>
  <c r="H6" i="1"/>
  <c r="G6" i="1"/>
  <c r="F6" i="1"/>
  <c r="E6" i="1"/>
  <c r="D6" i="1"/>
  <c r="C6" i="1"/>
  <c r="B6" i="1"/>
  <c r="H5" i="1"/>
  <c r="G5" i="1"/>
  <c r="F5" i="1"/>
  <c r="E5" i="1"/>
  <c r="D5" i="1"/>
  <c r="C5" i="1"/>
  <c r="B5" i="1"/>
  <c r="H4" i="1"/>
  <c r="G4" i="1"/>
  <c r="F4" i="1"/>
  <c r="E4" i="1"/>
  <c r="D4" i="1"/>
  <c r="C4" i="1"/>
  <c r="B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6proc_barriers_mva" type="6" refreshedVersion="6" background="1" saveData="1">
    <textPr sourceFile="/Users/brianpage/Documents/Research/Distrubuted_SpMV/16proc_barriers_mva.csv" tab="0" comma="1">
      <textFields count="6">
        <textField/>
        <textField/>
        <textField/>
        <textField/>
        <textField/>
        <textField/>
      </textFields>
    </textPr>
  </connection>
  <connection id="2" xr16:uid="{00000000-0015-0000-FFFF-FFFF01000000}" name="16proc_barriers_mva_balanced" type="6" refreshedVersion="6" background="1" saveData="1">
    <textPr sourceFile="/Users/brianpage/Documents/Research/Distrubuted_SpMV/16proc_barriers_mva_balanced.csv" tab="0" comma="1">
      <textFields count="5">
        <textField/>
        <textField/>
        <textField/>
        <textField/>
        <textField/>
      </textFields>
    </textPr>
  </connection>
  <connection id="3" xr16:uid="{00000000-0015-0000-FFFF-FFFF02000000}" name="16proc_barriers_mva_balanced_optimized" type="6" refreshedVersion="6" background="1" saveData="1">
    <textPr sourceFile="/Users/brianpage/Documents/Research/Distrubuted_SpMV/16proc_barriers_mva_balanced_optimized.csv" tab="0" comma="1">
      <textFields count="5">
        <textField/>
        <textField/>
        <textField/>
        <textField/>
        <textField/>
      </textFields>
    </textPr>
  </connection>
  <connection id="4" xr16:uid="{00000000-0015-0000-FFFF-FFFF03000000}" name="16proc_barriers_mva_optimized" type="6" refreshedVersion="6" background="1" saveData="1">
    <textPr sourceFile="/Users/brianpage/Documents/Research/Distrubuted_SpMV/16proc_barriers_mva_optimized.csv" tab="0" comma="1">
      <textFields count="6">
        <textField/>
        <textField/>
        <textField/>
        <textField/>
        <textField/>
        <textField/>
      </textFields>
    </textPr>
  </connection>
  <connection id="5" xr16:uid="{00000000-0015-0000-FFFF-FFFF04000000}" name="16proc_no_barriers_mva_balanced_optimized" type="6" refreshedVersion="6" background="1" saveData="1">
    <textPr sourceFile="/Users/brianpage/Documents/Research/Distrubuted_SpMV/16proc_no_barriers_mva_balanced_optimized.csv" tab="0" comma="1">
      <textFields count="2">
        <textField/>
        <textField/>
      </textFields>
    </textPr>
  </connection>
  <connection id="6" xr16:uid="{00000000-0015-0000-FFFF-FFFF05000000}" name="16proc_nobarriers_mva_balanced" type="6" refreshedVersion="6" background="1" saveData="1">
    <textPr sourceFile="/Users/brianpage/Documents/Research/Distrubuted_SpMV/16proc_nobarriers_mva_balanced.csv" tab="0" comma="1">
      <textFields count="2">
        <textField/>
        <textField/>
      </textFields>
    </textPr>
  </connection>
  <connection id="7" xr16:uid="{00000000-0015-0000-FFFF-FFFF06000000}" name="1proc_barriers_mva" type="6" refreshedVersion="6" background="1" saveData="1">
    <textPr sourceFile="/Users/brianpage/Documents/Research/Distrubuted_SpMV/1proc_barriers_mva.csv" tab="0" comma="1">
      <textFields count="6">
        <textField/>
        <textField/>
        <textField/>
        <textField/>
        <textField/>
        <textField/>
      </textFields>
    </textPr>
  </connection>
  <connection id="8" xr16:uid="{00000000-0015-0000-FFFF-FFFF07000000}" name="1proc_nobarriers_mva" type="6" refreshedVersion="6" background="1" saveData="1">
    <textPr sourceFile="/Users/brianpage/Documents/Research/Distrubuted_SpMV/1proc_nobarriers_mva.csv" tab="0" comma="1">
      <textFields count="2">
        <textField/>
        <textField/>
      </textFields>
    </textPr>
  </connection>
  <connection id="9" xr16:uid="{00000000-0015-0000-FFFF-FFFF08000000}" name="25proc_barriers_mva" type="6" refreshedVersion="6" background="1" saveData="1">
    <textPr sourceFile="/Users/brianpage/Documents/Research/Distrubuted_SpMV/25proc_barriers_mva.csv" tab="0" comma="1">
      <textFields count="6">
        <textField/>
        <textField/>
        <textField/>
        <textField/>
        <textField/>
        <textField/>
      </textFields>
    </textPr>
  </connection>
  <connection id="10" xr16:uid="{00000000-0015-0000-FFFF-FFFF09000000}" name="25proc_barriers_mva_balanced" type="6" refreshedVersion="6" background="1" saveData="1">
    <textPr sourceFile="/Users/brianpage/Documents/Research/Distrubuted_SpMV/25proc_barriers_mva_balanced.csv" tab="0" comma="1">
      <textFields count="5">
        <textField/>
        <textField/>
        <textField/>
        <textField/>
        <textField/>
      </textFields>
    </textPr>
  </connection>
  <connection id="11" xr16:uid="{00000000-0015-0000-FFFF-FFFF0A000000}" name="25proc_barriers_mva_balanced_optimized" type="6" refreshedVersion="6" background="1" saveData="1">
    <textPr sourceFile="/Users/brianpage/Documents/Research/Distrubuted_SpMV/25proc_barriers_mva_balanced_optimized.csv" tab="0" comma="1">
      <textFields count="5">
        <textField/>
        <textField/>
        <textField/>
        <textField/>
        <textField/>
      </textFields>
    </textPr>
  </connection>
  <connection id="12" xr16:uid="{00000000-0015-0000-FFFF-FFFF0B000000}" name="25proc_barriers_mva_optimized" type="6" refreshedVersion="6" background="1" saveData="1">
    <textPr sourceFile="/Users/brianpage/Documents/Research/Distrubuted_SpMV/25proc_barriers_mva_optimized.csv" tab="0" comma="1">
      <textFields count="6">
        <textField/>
        <textField/>
        <textField/>
        <textField/>
        <textField/>
        <textField/>
      </textFields>
    </textPr>
  </connection>
  <connection id="13" xr16:uid="{00000000-0015-0000-FFFF-FFFF0C000000}" name="25proc_no_barriers_mva_balanced_optimized" type="6" refreshedVersion="6" background="1" saveData="1">
    <textPr sourceFile="/Users/brianpage/Documents/Research/Distrubuted_SpMV/25proc_no_barriers_mva_balanced_optimized.csv" tab="0" comma="1">
      <textFields count="2">
        <textField/>
        <textField/>
      </textFields>
    </textPr>
  </connection>
  <connection id="14" xr16:uid="{00000000-0015-0000-FFFF-FFFF0D000000}" name="25proc_nobarriers_mva_balanced" type="6" refreshedVersion="6" background="1" saveData="1">
    <textPr sourceFile="/Users/brianpage/Documents/Research/Distrubuted_SpMV/25proc_nobarriers_mva_balanced.csv" tab="0" comma="1">
      <textFields count="2">
        <textField/>
        <textField/>
      </textFields>
    </textPr>
  </connection>
  <connection id="15" xr16:uid="{00000000-0015-0000-FFFF-FFFF0E000000}" name="36proc_barriers_mva" type="6" refreshedVersion="6" background="1" saveData="1">
    <textPr sourceFile="/Users/brianpage/Documents/Research/Distrubuted_SpMV/36proc_barriers_mva.csv" tab="0" comma="1">
      <textFields count="6">
        <textField/>
        <textField/>
        <textField/>
        <textField/>
        <textField/>
        <textField/>
      </textFields>
    </textPr>
  </connection>
  <connection id="16" xr16:uid="{00000000-0015-0000-FFFF-FFFF0F000000}" name="36proc_barriers_mva_balanced" type="6" refreshedVersion="6" background="1" saveData="1">
    <textPr sourceFile="/Users/brianpage/Documents/Research/Distrubuted_SpMV/36proc_barriers_mva_balanced.csv" tab="0" comma="1">
      <textFields count="5">
        <textField/>
        <textField/>
        <textField/>
        <textField/>
        <textField/>
      </textFields>
    </textPr>
  </connection>
  <connection id="17" xr16:uid="{00000000-0015-0000-FFFF-FFFF10000000}" name="36proc_barriers_mva_balanced_optimized" type="6" refreshedVersion="6" background="1" saveData="1">
    <textPr sourceFile="/Users/brianpage/Documents/Research/Distrubuted_SpMV/36proc_barriers_mva_balanced_optimized.csv" tab="0" comma="1">
      <textFields count="5">
        <textField/>
        <textField/>
        <textField/>
        <textField/>
        <textField/>
      </textFields>
    </textPr>
  </connection>
  <connection id="18" xr16:uid="{00000000-0015-0000-FFFF-FFFF11000000}" name="36proc_barriers_mva_optimized" type="6" refreshedVersion="6" background="1" saveData="1">
    <textPr sourceFile="/Users/brianpage/Documents/Research/Distrubuted_SpMV/36proc_barriers_mva_optimized.csv" tab="0" comma="1">
      <textFields count="6">
        <textField/>
        <textField/>
        <textField/>
        <textField/>
        <textField/>
        <textField/>
      </textFields>
    </textPr>
  </connection>
  <connection id="19" xr16:uid="{00000000-0015-0000-FFFF-FFFF12000000}" name="36proc_no_barriers_mva_balanced_optimized" type="6" refreshedVersion="6" background="1" saveData="1">
    <textPr sourceFile="/Users/brianpage/Documents/Research/Distrubuted_SpMV/36proc_no_barriers_mva_balanced_optimized.csv" tab="0" comma="1">
      <textFields count="2">
        <textField/>
        <textField/>
      </textFields>
    </textPr>
  </connection>
  <connection id="20" xr16:uid="{00000000-0015-0000-FFFF-FFFF13000000}" name="36proc_nobarriers_mva_balanced" type="6" refreshedVersion="6" background="1" saveData="1">
    <textPr sourceFile="/Users/brianpage/Documents/Research/Distrubuted_SpMV/36proc_nobarriers_mva_balanced.csv" tab="0" comma="1">
      <textFields count="2">
        <textField/>
        <textField/>
      </textFields>
    </textPr>
  </connection>
  <connection id="21" xr16:uid="{00000000-0015-0000-FFFF-FFFF14000000}" name="49proc_barriers_mva" type="6" refreshedVersion="6" background="1" saveData="1">
    <textPr sourceFile="/Users/brianpage/Documents/Research/Distrubuted_SpMV/49proc_barriers_mva.csv" tab="0" comma="1">
      <textFields count="6">
        <textField/>
        <textField/>
        <textField/>
        <textField/>
        <textField/>
        <textField/>
      </textFields>
    </textPr>
  </connection>
  <connection id="22" xr16:uid="{00000000-0015-0000-FFFF-FFFF15000000}" name="49proc_barriers_mva_balanced" type="6" refreshedVersion="6" background="1" saveData="1">
    <textPr sourceFile="/Users/brianpage/Documents/Research/Distrubuted_SpMV/49proc_barriers_mva_balanced.csv" tab="0" comma="1">
      <textFields count="5">
        <textField/>
        <textField/>
        <textField/>
        <textField/>
        <textField/>
      </textFields>
    </textPr>
  </connection>
  <connection id="23" xr16:uid="{00000000-0015-0000-FFFF-FFFF16000000}" name="49proc_barriers_mva_balanced_optimized" type="6" refreshedVersion="6" background="1" saveData="1">
    <textPr sourceFile="/Users/brianpage/Documents/Research/Distrubuted_SpMV/49proc_barriers_mva_balanced_optimized.csv" tab="0" comma="1">
      <textFields count="5">
        <textField/>
        <textField/>
        <textField/>
        <textField/>
        <textField/>
      </textFields>
    </textPr>
  </connection>
  <connection id="24" xr16:uid="{00000000-0015-0000-FFFF-FFFF17000000}" name="49proc_barriers_mva_optimized" type="6" refreshedVersion="6" background="1" saveData="1">
    <textPr sourceFile="/Users/brianpage/Documents/Research/Distrubuted_SpMV/49proc_barriers_mva_optimized.csv" tab="0" comma="1">
      <textFields count="6">
        <textField/>
        <textField/>
        <textField/>
        <textField/>
        <textField/>
        <textField/>
      </textFields>
    </textPr>
  </connection>
  <connection id="25" xr16:uid="{00000000-0015-0000-FFFF-FFFF18000000}" name="49proc_no_barriers_mva_balanced_optimized" type="6" refreshedVersion="6" background="1" saveData="1">
    <textPr sourceFile="/Users/brianpage/Documents/Research/Distrubuted_SpMV/49proc_no_barriers_mva_balanced_optimized.csv" tab="0" comma="1">
      <textFields count="2">
        <textField/>
        <textField/>
      </textFields>
    </textPr>
  </connection>
  <connection id="26" xr16:uid="{00000000-0015-0000-FFFF-FFFF19000000}" name="49proc_nobarriers_mva_balanced" type="6" refreshedVersion="6" background="1" saveData="1">
    <textPr sourceFile="/Users/brianpage/Documents/Research/Distrubuted_SpMV/49proc_nobarriers_mva_balanced.csv" tab="0" comma="1">
      <textFields count="2">
        <textField/>
        <textField/>
      </textFields>
    </textPr>
  </connection>
  <connection id="27" xr16:uid="{00000000-0015-0000-FFFF-FFFF1A000000}" name="4proc_barriers_mva" type="6" refreshedVersion="6" background="1" saveData="1">
    <textPr fileType="mac" sourceFile="/Users/brianpage/Documents/Research/Distrubuted_SpMV/4proc_barriers_mva.csv" tab="0" comma="1">
      <textFields count="6">
        <textField/>
        <textField/>
        <textField/>
        <textField/>
        <textField/>
        <textField/>
      </textFields>
    </textPr>
  </connection>
  <connection id="28" xr16:uid="{00000000-0015-0000-FFFF-FFFF1B000000}" name="4proc_barriers_mva_balanced" type="6" refreshedVersion="6" background="1" saveData="1">
    <textPr sourceFile="/Users/brianpage/Documents/Research/Distrubuted_SpMV/4proc_barriers_mva_balanced.csv" tab="0" comma="1">
      <textFields count="5">
        <textField/>
        <textField/>
        <textField/>
        <textField/>
        <textField/>
      </textFields>
    </textPr>
  </connection>
  <connection id="29" xr16:uid="{00000000-0015-0000-FFFF-FFFF1C000000}" name="4proc_barriers_mva_balanced_optimized" type="6" refreshedVersion="6" background="1" saveData="1">
    <textPr sourceFile="/Users/brianpage/Documents/Research/Distrubuted_SpMV/4proc_barriers_mva_balanced_optimized.csv" tab="0" comma="1">
      <textFields count="5">
        <textField/>
        <textField/>
        <textField/>
        <textField/>
        <textField/>
      </textFields>
    </textPr>
  </connection>
  <connection id="30" xr16:uid="{00000000-0015-0000-FFFF-FFFF1D000000}" name="4proc_barriers_mva_optimized" type="6" refreshedVersion="6" background="1" saveData="1">
    <textPr sourceFile="/Users/brianpage/Documents/Research/Distrubuted_SpMV/4proc_barriers_mva_optimized.csv" tab="0" comma="1">
      <textFields count="6">
        <textField/>
        <textField/>
        <textField/>
        <textField/>
        <textField/>
        <textField/>
      </textFields>
    </textPr>
  </connection>
  <connection id="31" xr16:uid="{00000000-0015-0000-FFFF-FFFF1E000000}" name="4proc_no_barriers_mva_balanced_optimized" type="6" refreshedVersion="6" background="1" saveData="1">
    <textPr sourceFile="/Users/brianpage/Documents/Research/Distrubuted_SpMV/4proc_no_barriers_mva_balanced_optimized.csv" tab="0" comma="1">
      <textFields count="2">
        <textField/>
        <textField/>
      </textFields>
    </textPr>
  </connection>
  <connection id="32" xr16:uid="{00000000-0015-0000-FFFF-FFFF1F000000}" name="4proc_no_barriers_mva_optimized" type="6" refreshedVersion="6" background="1" saveData="1">
    <textPr sourceFile="/Users/brianpage/Documents/Research/Distrubuted_SpMV/4proc_no_barriers_mva_optimized.csv" tab="0" comma="1">
      <textFields count="2">
        <textField/>
        <textField/>
      </textFields>
    </textPr>
  </connection>
  <connection id="33" xr16:uid="{00000000-0015-0000-FFFF-FFFF20000000}" name="64proc_barriers_mva" type="6" refreshedVersion="6" background="1" saveData="1">
    <textPr sourceFile="/Users/brianpage/Documents/Research/Distrubuted_SpMV/64proc_barriers_mva.csv" tab="0" comma="1">
      <textFields count="6">
        <textField/>
        <textField/>
        <textField/>
        <textField/>
        <textField/>
        <textField/>
      </textFields>
    </textPr>
  </connection>
  <connection id="34" xr16:uid="{00000000-0015-0000-FFFF-FFFF21000000}" name="64proc_barriers_mva_balanced" type="6" refreshedVersion="6" background="1" saveData="1">
    <textPr sourceFile="/Users/brianpage/Documents/Research/Distrubuted_SpMV/64proc_barriers_mva_balanced.csv" tab="0" comma="1">
      <textFields count="5">
        <textField/>
        <textField/>
        <textField/>
        <textField/>
        <textField/>
      </textFields>
    </textPr>
  </connection>
  <connection id="35" xr16:uid="{00000000-0015-0000-FFFF-FFFF22000000}" name="64proc_barriers_mva_balanced_optimized" type="6" refreshedVersion="6" background="1" saveData="1">
    <textPr sourceFile="/Users/brianpage/Documents/Research/Distrubuted_SpMV/64proc_barriers_mva_balanced_optimized.csv" tab="0" comma="1">
      <textFields count="5">
        <textField/>
        <textField/>
        <textField/>
        <textField/>
        <textField/>
      </textFields>
    </textPr>
  </connection>
  <connection id="36" xr16:uid="{00000000-0015-0000-FFFF-FFFF23000000}" name="64proc_barriers_mva_optimized" type="6" refreshedVersion="6" background="1" saveData="1">
    <textPr sourceFile="/Users/brianpage/Documents/Research/Distrubuted_SpMV/64proc_barriers_mva_optimized.csv" tab="0" comma="1">
      <textFields count="6">
        <textField/>
        <textField/>
        <textField/>
        <textField/>
        <textField/>
        <textField/>
      </textFields>
    </textPr>
  </connection>
  <connection id="37" xr16:uid="{00000000-0015-0000-FFFF-FFFF24000000}" name="64proc_no_barriers_mva_balanced_optimized" type="6" refreshedVersion="6" background="1" saveData="1">
    <textPr sourceFile="/Users/brianpage/Documents/Research/Distrubuted_SpMV/64proc_no_barriers_mva_balanced_optimized.csv" tab="0" comma="1">
      <textFields count="2">
        <textField/>
        <textField/>
      </textFields>
    </textPr>
  </connection>
  <connection id="38" xr16:uid="{00000000-0015-0000-FFFF-FFFF25000000}" name="64proc_nobarriers_mva_balnced" type="6" refreshedVersion="6" background="1" saveData="1">
    <textPr sourceFile="/Users/brianpage/Documents/Research/Distrubuted_SpMV/64proc_nobarriers_mva_balnced.csv" tab="0" comma="1">
      <textFields count="2">
        <textField/>
        <textField/>
      </textFields>
    </textPr>
  </connection>
  <connection id="39" xr16:uid="{00000000-0015-0000-FFFF-FFFF26000000}" name="9proc_barriers_mva" type="6" refreshedVersion="6" background="1" saveData="1">
    <textPr sourceFile="/Users/brianpage/Documents/Research/Distrubuted_SpMV/9proc_barriers_mva.csv" tab="0" comma="1">
      <textFields count="6">
        <textField/>
        <textField/>
        <textField/>
        <textField/>
        <textField/>
        <textField/>
      </textFields>
    </textPr>
  </connection>
  <connection id="40" xr16:uid="{00000000-0015-0000-FFFF-FFFF27000000}" name="9proc_barriers_mva_balanced" type="6" refreshedVersion="6" background="1" saveData="1">
    <textPr sourceFile="/Users/brianpage/Documents/Research/Distrubuted_SpMV/9proc_barriers_mva_balanced.csv" tab="0" comma="1">
      <textFields count="5">
        <textField/>
        <textField/>
        <textField/>
        <textField/>
        <textField/>
      </textFields>
    </textPr>
  </connection>
  <connection id="41" xr16:uid="{00000000-0015-0000-FFFF-FFFF28000000}" name="9proc_barriers_mva_balanced_optimized" type="6" refreshedVersion="6" background="1" saveData="1">
    <textPr sourceFile="/Users/brianpage/Documents/Research/Distrubuted_SpMV/9proc_barriers_mva_balanced_optimized.csv" tab="0" comma="1">
      <textFields count="5">
        <textField/>
        <textField/>
        <textField/>
        <textField/>
        <textField/>
      </textFields>
    </textPr>
  </connection>
  <connection id="42" xr16:uid="{00000000-0015-0000-FFFF-FFFF29000000}" name="9proc_barriers_mva_optimized" type="6" refreshedVersion="6" background="1" saveData="1">
    <textPr sourceFile="/Users/brianpage/Documents/Research/Distrubuted_SpMV/9proc_barriers_mva_optimized.csv" tab="0" comma="1">
      <textFields count="6">
        <textField/>
        <textField/>
        <textField/>
        <textField/>
        <textField/>
        <textField/>
      </textFields>
    </textPr>
  </connection>
  <connection id="43" xr16:uid="{00000000-0015-0000-FFFF-FFFF2A000000}" name="9proc_no_barriers_mva_balanced_optimized" type="6" refreshedVersion="6" background="1" saveData="1">
    <textPr sourceFile="/Users/brianpage/Documents/Research/Distrubuted_SpMV/9proc_no_barriers_mva_balanced_optimized.csv" tab="0" comma="1">
      <textFields count="2">
        <textField/>
        <textField/>
      </textFields>
    </textPr>
  </connection>
  <connection id="44" xr16:uid="{00000000-0015-0000-FFFF-FFFF2B000000}" name="9proc_nobarriers_mva_balanced" type="6" refreshedVersion="6" background="1" saveData="1">
    <textPr sourceFile="/Users/brianpage/Documents/Research/Distrubuted_SpMV/9proc_nobarriers_mva_balanced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<sst xmlns="http://schemas.openxmlformats.org/spreadsheetml/2006/main" count="7301" uniqueCount="103">
  <si>
    <t>atmosmodd</t>
  </si>
  <si>
    <t>parabolic_fem</t>
  </si>
  <si>
    <t>rajat30</t>
  </si>
  <si>
    <t>CurlCurl_3</t>
  </si>
  <si>
    <t>offshore</t>
  </si>
  <si>
    <t>FEM_3D_thermal2</t>
  </si>
  <si>
    <t>nlpkkt80</t>
  </si>
  <si>
    <t>CO</t>
  </si>
  <si>
    <t>gsm_106857</t>
  </si>
  <si>
    <t>msdoor</t>
  </si>
  <si>
    <t>bmw3_2</t>
  </si>
  <si>
    <t>BenElechi1</t>
  </si>
  <si>
    <t>t3dh</t>
  </si>
  <si>
    <t>F2</t>
  </si>
  <si>
    <t>consph</t>
  </si>
  <si>
    <t>SiO2</t>
  </si>
  <si>
    <t>torso1</t>
  </si>
  <si>
    <t>dielFilterV3real</t>
  </si>
  <si>
    <t>RM07R</t>
  </si>
  <si>
    <t>m_t1</t>
  </si>
  <si>
    <t>crankseg_2</t>
  </si>
  <si>
    <t>nd24k</t>
  </si>
  <si>
    <t>TSOPF_RS_b2383</t>
  </si>
  <si>
    <t>mouse_gene</t>
  </si>
  <si>
    <t>human_gene1</t>
  </si>
  <si>
    <t>Computation</t>
  </si>
  <si>
    <t>Reduction</t>
  </si>
  <si>
    <t>Times Longer</t>
  </si>
  <si>
    <t>Performance for # of MPI Processes (without distribution determination)</t>
  </si>
  <si>
    <r>
      <rPr>
        <b/>
        <sz val="11"/>
        <color rgb="FFFF0000"/>
        <rFont val="Arial"/>
        <family val="2"/>
      </rPr>
      <t xml:space="preserve">NO BARRIERS </t>
    </r>
    <r>
      <rPr>
        <sz val="11"/>
        <color rgb="FF000000"/>
        <rFont val="Cambria"/>
        <family val="1"/>
      </rPr>
      <t>- Performance for # of MPI Processes (without distribution determination)</t>
    </r>
  </si>
  <si>
    <t>Distribution Determination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</si>
  <si>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Cambria"/>
        <family val="1"/>
      </rPr>
      <t xml:space="preserve"> - Distribution Determination Time for # of MPI Processes</t>
    </r>
  </si>
  <si>
    <t>Time to Send Distribution Data to all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</si>
  <si>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Overhead and SpMV time for # of MPI Processes</t>
    </r>
  </si>
  <si>
    <t>LOOK INTO: If matrices with higher/lower standard deviation on nnz per row benefit from MPI optimizations</t>
  </si>
  <si>
    <t>MPI Reduction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</si>
  <si>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Total Runtime for # of MPI Processes</t>
    </r>
  </si>
  <si>
    <t>MPI Gather to Master Time for # of MPI Processes</t>
  </si>
  <si>
    <t>SpMV Computationm Time for # of MPI Processes</t>
  </si>
  <si>
    <t>Total Runtime for # of MPI Processes</t>
  </si>
  <si>
    <t>Overhead and SpMV Only for # of MPI Processes</t>
  </si>
  <si>
    <t>sans distribution</t>
  </si>
  <si>
    <t>Id</t>
  </si>
  <si>
    <t>Name</t>
  </si>
  <si>
    <t>Rows</t>
  </si>
  <si>
    <t>Cols</t>
  </si>
  <si>
    <t>Non-Zeros</t>
  </si>
  <si>
    <t>Avg Non-Zero Per Row</t>
  </si>
  <si>
    <t>Non-Zero Density</t>
  </si>
  <si>
    <t>SuiteSparse Collection Download Link</t>
  </si>
  <si>
    <t>https://sparse.tamu.edu/MM/Bourchtein/atmosmodd.tar.gz</t>
  </si>
  <si>
    <t>n</t>
  </si>
  <si>
    <t>https://sparse.tamu.edu/MM/Wissgott/parabolic_fem.tar.gz</t>
  </si>
  <si>
    <t>y</t>
  </si>
  <si>
    <t>https://sparse.tamu.edu/MM/Rajat/rajat30.tar.gz</t>
  </si>
  <si>
    <t>https://sparse.tamu.edu/MM/Bodendiek/CurlCurl_3.tar.gz</t>
  </si>
  <si>
    <t>https://sparse.tamu.edu/MM/Um/offshore.tar.gz</t>
  </si>
  <si>
    <t>https://sparse.tamu.edu/MM/Botonakis/FEM_3D_thermal2.tar.gz</t>
  </si>
  <si>
    <t>https://sparse.tamu.edu/MM/Schenk/nlpkkt80.tar.gz</t>
  </si>
  <si>
    <t>https://sparse.tamu.edu/MM/PARSEC/CO.tar.gz</t>
  </si>
  <si>
    <t>https://sparse.tamu.edu/MM/Dziekonski/gsm_106857.tar.gz</t>
  </si>
  <si>
    <t>https://sparse.tamu.edu/MM/INPRO/msdoor.tar.gz</t>
  </si>
  <si>
    <t>https://sparse.tamu.edu/MM/GHS_indef/bmw3_2.tar.gz</t>
  </si>
  <si>
    <t>https://sparse.tamu.edu/MM/BenElechi/BenElechi1.tar.gz</t>
  </si>
  <si>
    <t>https://sparse.tamu.edu/MM/Oberwolfach/t3dh.tar.gz</t>
  </si>
  <si>
    <t>https://sparse.tamu.edu/MM/Koutsovasilis/F2.tar.gz</t>
  </si>
  <si>
    <t>https://sparse.tamu.edu/MM/Williams/consph.tar.gz</t>
  </si>
  <si>
    <t>https://sparse.tamu.edu/MM/PARSEC/SiO2.tar.gz</t>
  </si>
  <si>
    <t>https://sparse.tamu.edu/MM/Norris/torso1.tar.gz</t>
  </si>
  <si>
    <t>https://sparse.tamu.edu/MM/Dziekonski/dielFilterV3real.tar.gz</t>
  </si>
  <si>
    <t>https://sparse.tamu.edu/MM/Fluorem/RM07R.tar.gz</t>
  </si>
  <si>
    <t>https://sparse.tamu.edu/MM/DNVS/m_t1.tar.gz</t>
  </si>
  <si>
    <t>https://sparse.tamu.edu/MM/GHS_psdef/crankseg_2.tar.gz</t>
  </si>
  <si>
    <t>https://sparse.tamu.edu/MM/ND/nd24k.tar.gz</t>
  </si>
  <si>
    <t>https://sparse.tamu.edu/MM/TSOPF/TSOPF_RS_b2383.tar.gz</t>
  </si>
  <si>
    <t>https://sparse.tamu.edu/MM/Belcastro/mouse_gene.tar.gz</t>
  </si>
  <si>
    <t>https://sparse.tamu.edu/MM/Belcastro/human_gene1.tar.gz</t>
  </si>
  <si>
    <t>OpenMPI: 2 MPI Processes per Node, 8 OpenMP Threads per MPI Process, SubMatrix Distribution</t>
  </si>
  <si>
    <t>OpenMPI with OpenMP</t>
  </si>
  <si>
    <t xml:space="preserve">Symmetric </t>
  </si>
  <si>
    <t>MVAPICH2: 2 MPI Processes per Node, 8 OpenMP Threads per MPI Process, SubMatrix Distribution</t>
  </si>
  <si>
    <t>MVAPICH2 with Optimizations: 2 MPI Processes per Node, 8 OpenMP Threads per MPI Process, SubMatrix Distribution</t>
  </si>
  <si>
    <t>OpenMPI &amp; OpenMP</t>
  </si>
  <si>
    <t>Speedup from MVAPICH2 Optimzations</t>
  </si>
  <si>
    <t>Balanced Distribution Standard Deviation of NNZ per MPI Process</t>
  </si>
  <si>
    <t>Split (Naïve) Distribution Standard Deviation of NNZ per MPI Process</t>
  </si>
  <si>
    <t>SpMV Computation Time for # of MPI Processes</t>
  </si>
  <si>
    <t>Balanced MVAPICH2 (optimized) with OPenMP</t>
  </si>
  <si>
    <t>Naïve MVAPICH2 (optimized) with OPenMP</t>
  </si>
  <si>
    <t>Naïve MVAPICH2 with OPenMP</t>
  </si>
  <si>
    <t>Naïve OpenMPI with OPenMP</t>
  </si>
  <si>
    <t>Balanced MVAPICH2 with OPenMP</t>
  </si>
  <si>
    <t>Naïve MVAPICH2 &amp; OpenMP</t>
  </si>
  <si>
    <t>Naïve Optimized MVAPICH2 &amp; OpenMP</t>
  </si>
  <si>
    <t>Balanced MVAPICH2 &amp; OpenMP</t>
  </si>
  <si>
    <t>Balanced Optimized MVAPICH2 &amp; OpenMP</t>
  </si>
  <si>
    <t>Balanced Optimized</t>
  </si>
  <si>
    <t>Balanced</t>
  </si>
  <si>
    <t>Naïve Optimized</t>
  </si>
  <si>
    <t>Naïve</t>
  </si>
  <si>
    <t>nnz per process</t>
  </si>
  <si>
    <t>performance per process</t>
  </si>
  <si>
    <t>mpi processes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</si>
</sst>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>
    <font>
      <sz val="10"/>
      <color rgb="FF000000"/>
      <name val="Arial"/>
      <charset val="1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sz val="11"/>
      <name val="Cambria"/>
      <family val="1"/>
    </font>
    <font>
      <sz val="10"/>
      <color rgb="FF000000"/>
      <name val="Arial"/>
      <family val="2"/>
    </font>
    <font>
      <b/>
      <u/>
      <sz val="14"/>
      <name val="Cambria"/>
      <family val="1"/>
    </font>
    <font>
      <b/>
      <sz val="11"/>
      <name val="Cambria"/>
      <family val="1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1"/>
      <color rgb="FF000000"/>
      <name val="Cambria"/>
      <family val="1"/>
    </font>
    <font>
      <b/>
      <sz val="11"/>
      <color rgb="FFFF0000"/>
      <name val="Cambria"/>
      <family val="1"/>
    </font>
    <font>
      <sz val="11"/>
      <color rgb="FFFF0000"/>
      <name val="Cambria"/>
      <family val="1"/>
    </font>
    <font>
      <sz val="10"/>
      <name val="Cambria"/>
      <family val="1"/>
    </font>
    <font>
      <b/>
      <sz val="10"/>
      <color rgb="FF000000"/>
      <name val="Arial"/>
      <family val="2"/>
    </font>
    <font>
      <b/>
      <sz val="10"/>
      <name val="Cambria"/>
      <family val="1"/>
    </font>
    <font>
      <b/>
      <sz val="12"/>
      <name val="Cambria"/>
      <family val="1"/>
    </font>
    <font>
      <u/>
      <sz val="11"/>
      <color rgb="FF0000FF"/>
      <name val="Cambria"/>
      <family val="1"/>
    </font>
    <font>
      <u/>
      <sz val="11"/>
      <color rgb="FF1155CC"/>
      <name val="Arial"/>
      <family val="2"/>
    </font>
    <font>
      <sz val="20"/>
      <color rgb="FF000000"/>
      <name val="Arial"/>
      <family val="2"/>
    </font>
    <font>
      <sz val="11"/>
      <name val="Cambria"/>
      <family val="1"/>
    </font>
    <font>
      <b/>
      <sz val="11"/>
      <name val="Cambria"/>
      <family val="1"/>
    </font>
    <font>
      <b/>
      <sz val="12"/>
      <name val="Cambria"/>
      <family val="1"/>
    </font>
    <font>
      <b/>
      <sz val="11"/>
      <name val="Arial"/>
      <family val="2"/>
    </font>
    <font>
      <b/>
      <sz val="14"/>
      <name val="Cambria"/>
      <family val="1"/>
    </font>
    <font>
      <sz val="12"/>
      <name val="Cambria"/>
      <family val="1"/>
    </font>
    <font>
      <sz val="12"/>
      <name val="Arial"/>
      <family val="2"/>
    </font>
    <font>
      <b/>
      <u/>
      <sz val="14"/>
      <name val="Cambria"/>
      <family val="1"/>
    </font>
    <font>
      <sz val="11"/>
      <color rgb="FF000000"/>
      <name val="Arial"/>
      <family val="2"/>
    </font>
    <font>
      <b/>
      <u/>
      <sz val="20"/>
      <color rgb="FF000000"/>
      <name val="Arial"/>
      <family val="2"/>
    </font>
    <font>
      <sz val="11"/>
      <color rgb="FF000000"/>
      <name val="Menlo"/>
      <family val="2"/>
    </font>
    <font>
      <b/>
      <sz val="11"/>
      <color rgb="FF000000"/>
      <name val="Menlo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Arial"/>
      <family val="2"/>
    </font>
    <font>
      <sz val="12"/>
      <color rgb="FF000000"/>
      <name val="Menlo"/>
      <family val="2"/>
    </font>
    <font>
      <b/>
      <sz val="12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9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  <xf numFmtId="11" fontId="4" fillId="0" borderId="0" xfId="0" applyNumberFormat="1" applyFont="1"/>
    <xf numFmtId="0" fontId="6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Border="1" applyAlignment="1"/>
    <xf numFmtId="0" fontId="12" fillId="0" borderId="0" xfId="0" applyFont="1" applyAlignment="1"/>
    <xf numFmtId="11" fontId="5" fillId="0" borderId="0" xfId="0" applyNumberFormat="1" applyFont="1"/>
    <xf numFmtId="0" fontId="14" fillId="0" borderId="0" xfId="0" applyFont="1" applyAlignment="1"/>
    <xf numFmtId="0" fontId="16" fillId="0" borderId="0" xfId="0" applyFont="1"/>
    <xf numFmtId="0" fontId="16" fillId="0" borderId="0" xfId="0" applyFont="1" applyAlignment="1"/>
    <xf numFmtId="11" fontId="2" fillId="0" borderId="0" xfId="0" applyNumberFormat="1" applyFont="1" applyAlignment="1">
      <alignment horizontal="right"/>
    </xf>
    <xf numFmtId="11" fontId="2" fillId="0" borderId="0" xfId="0" applyNumberFormat="1" applyFont="1" applyAlignment="1"/>
    <xf numFmtId="0" fontId="14" fillId="0" borderId="0" xfId="0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/>
    <xf numFmtId="0" fontId="2" fillId="0" borderId="0" xfId="0" applyFont="1" applyAlignment="1">
      <alignment horizontal="center"/>
    </xf>
    <xf numFmtId="0" fontId="19" fillId="0" borderId="0" xfId="0" applyFont="1" applyAlignment="1"/>
    <xf numFmtId="0" fontId="22" fillId="0" borderId="0" xfId="0" applyFont="1" applyAlignment="1"/>
    <xf numFmtId="0" fontId="23" fillId="0" borderId="0" xfId="0" applyFont="1" applyAlignment="1"/>
    <xf numFmtId="0" fontId="24" fillId="0" borderId="0" xfId="0" applyFont="1" applyAlignment="1">
      <alignment horizontal="right"/>
    </xf>
    <xf numFmtId="0" fontId="26" fillId="0" borderId="0" xfId="0" applyFont="1" applyAlignment="1"/>
    <xf numFmtId="0" fontId="27" fillId="0" borderId="0" xfId="0" applyFont="1" applyAlignment="1"/>
    <xf numFmtId="0" fontId="29" fillId="0" borderId="0" xfId="0" applyFont="1"/>
    <xf numFmtId="0" fontId="30" fillId="0" borderId="0" xfId="0" applyFont="1"/>
    <xf numFmtId="11" fontId="0" fillId="0" borderId="0" xfId="0" applyNumberFormat="1"/>
    <xf numFmtId="0" fontId="9" fillId="0" borderId="0" xfId="0" applyFont="1" applyBorder="1" applyAlignment="1">
      <alignment horizontal="center"/>
    </xf>
    <xf numFmtId="0" fontId="31" fillId="0" borderId="0" xfId="0" applyFont="1"/>
    <xf numFmtId="0" fontId="32" fillId="0" borderId="0" xfId="0" applyFont="1"/>
    <xf numFmtId="0" fontId="6" fillId="0" borderId="0" xfId="0" applyFont="1" applyAlignment="1">
      <alignment horizontal="center"/>
    </xf>
    <xf numFmtId="0" fontId="33" fillId="0" borderId="0" xfId="0" applyFont="1"/>
    <xf numFmtId="1" fontId="33" fillId="0" borderId="0" xfId="0" applyNumberFormat="1" applyFont="1"/>
    <xf numFmtId="1" fontId="34" fillId="0" borderId="0" xfId="0" applyNumberFormat="1" applyFont="1" applyAlignment="1"/>
    <xf numFmtId="0" fontId="35" fillId="0" borderId="0" xfId="0" applyFont="1"/>
    <xf numFmtId="0" fontId="36" fillId="0" borderId="0" xfId="0" applyFont="1"/>
    <xf numFmtId="0" fontId="37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7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15" fillId="2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4D1"/>
      <rgbColor rgb="FFB7B7B7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C5000B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CC"/>
      <rgbColor rgb="FF33CCCC"/>
      <rgbColor rgb="FFAECF00"/>
      <rgbColor rgb="FFFFD320"/>
      <rgbColor rgb="FFFF950E"/>
      <rgbColor rgb="FFFF420E"/>
      <rgbColor rgb="FF666699"/>
      <rgbColor rgb="FFB3B3B3"/>
      <rgbColor rgb="FF004586"/>
      <rgbColor rgb="FF579D1C"/>
      <rgbColor rgb="FF003300"/>
      <rgbColor rgb="FF314004"/>
      <rgbColor rgb="FFDC3912"/>
      <rgbColor rgb="FF993366"/>
      <rgbColor rgb="FF4B1F6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0"/>
          <c:order val="0"/>
          <c:tx>
            <c:strRef>
              <c:f>'SpMV Performance'!$A$4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Performance'!$B$4:$H$4</c:f>
              <c:numCache>
                <c:formatCode>General</c:formatCode>
                <c:ptCount val="7"/>
                <c:pt idx="0">
                  <c:v>6.3083038518390762</c:v>
                </c:pt>
                <c:pt idx="1">
                  <c:v>11.24388529677756</c:v>
                </c:pt>
                <c:pt idx="2">
                  <c:v>5.5353298888020914</c:v>
                </c:pt>
                <c:pt idx="3">
                  <c:v>3.7440871606473967</c:v>
                </c:pt>
                <c:pt idx="4">
                  <c:v>6.2427594689750814</c:v>
                </c:pt>
                <c:pt idx="5">
                  <c:v>22.258746872306787</c:v>
                </c:pt>
                <c:pt idx="6">
                  <c:v>8.8110850656622173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D-D54D-899E-A5021D2751EA}"/>
            </c:ext>
          </c:extLst>
        </c:ser>
        <c:ser>
          <c:idx val="1"/>
          <c:order val="1"/>
          <c:tx>
            <c:strRef>
              <c:f>'SpMV Performance'!$A$5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Performance'!$B$5:$H$5</c:f>
              <c:numCache>
                <c:formatCode>General</c:formatCode>
                <c:ptCount val="7"/>
                <c:pt idx="0">
                  <c:v>8.942919368981622</c:v>
                </c:pt>
                <c:pt idx="1">
                  <c:v>10.552047578940959</c:v>
                </c:pt>
                <c:pt idx="2">
                  <c:v>2.5838270235697904</c:v>
                </c:pt>
                <c:pt idx="3">
                  <c:v>1.7875209258581295</c:v>
                </c:pt>
                <c:pt idx="4">
                  <c:v>9.0974664622024193</c:v>
                </c:pt>
                <c:pt idx="5">
                  <c:v>11.467052498247</c:v>
                </c:pt>
                <c:pt idx="6">
                  <c:v>11.294840482134502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D-D54D-899E-A5021D2751EA}"/>
            </c:ext>
          </c:extLst>
        </c:ser>
        <c:ser>
          <c:idx val="2"/>
          <c:order val="2"/>
          <c:tx>
            <c:strRef>
              <c:f>'SpMV Performance'!$A$6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Performance'!$B$6:$H$6</c:f>
              <c:numCache>
                <c:formatCode>General</c:formatCode>
                <c:ptCount val="7"/>
                <c:pt idx="0">
                  <c:v>5.439917673174663</c:v>
                </c:pt>
                <c:pt idx="1">
                  <c:v>8.7346244712606271</c:v>
                </c:pt>
                <c:pt idx="2">
                  <c:v>10.038841660359441</c:v>
                </c:pt>
                <c:pt idx="3">
                  <c:v>13.791750562794663</c:v>
                </c:pt>
                <c:pt idx="4">
                  <c:v>13.173089129473292</c:v>
                </c:pt>
                <c:pt idx="5">
                  <c:v>16.873221091949954</c:v>
                </c:pt>
                <c:pt idx="6">
                  <c:v>14.379317889724025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D-D54D-899E-A5021D2751EA}"/>
            </c:ext>
          </c:extLst>
        </c:ser>
        <c:ser>
          <c:idx val="3"/>
          <c:order val="3"/>
          <c:tx>
            <c:strRef>
              <c:f>'SpMV Performance'!$A$7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Performance'!$B$7:$H$7</c:f>
              <c:numCache>
                <c:formatCode>General</c:formatCode>
                <c:ptCount val="7"/>
                <c:pt idx="0">
                  <c:v>9.7588695098956819</c:v>
                </c:pt>
                <c:pt idx="1">
                  <c:v>13.06519082275886</c:v>
                </c:pt>
                <c:pt idx="2">
                  <c:v>17.131326801448708</c:v>
                </c:pt>
                <c:pt idx="3">
                  <c:v>20.073713882598437</c:v>
                </c:pt>
                <c:pt idx="4">
                  <c:v>17.465286683133115</c:v>
                </c:pt>
                <c:pt idx="5">
                  <c:v>24.773208551122405</c:v>
                </c:pt>
                <c:pt idx="6">
                  <c:v>23.920820469311657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FD-D54D-899E-A5021D2751EA}"/>
            </c:ext>
          </c:extLst>
        </c:ser>
        <c:ser>
          <c:idx val="4"/>
          <c:order val="4"/>
          <c:tx>
            <c:strRef>
              <c:f>'SpMV Performance'!$A$8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Performance'!$B$8:$H$8</c:f>
              <c:numCache>
                <c:formatCode>General</c:formatCode>
                <c:ptCount val="7"/>
                <c:pt idx="0">
                  <c:v>8.2558747859130293</c:v>
                </c:pt>
                <c:pt idx="1">
                  <c:v>13.251040207185659</c:v>
                </c:pt>
                <c:pt idx="2">
                  <c:v>15.449474903137473</c:v>
                </c:pt>
                <c:pt idx="3">
                  <c:v>14.029356119319232</c:v>
                </c:pt>
                <c:pt idx="4">
                  <c:v>14.792133241963455</c:v>
                </c:pt>
                <c:pt idx="5">
                  <c:v>13.40907320296906</c:v>
                </c:pt>
                <c:pt idx="6">
                  <c:v>17.023953139793154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FD-D54D-899E-A5021D2751EA}"/>
            </c:ext>
          </c:extLst>
        </c:ser>
        <c:ser>
          <c:idx val="5"/>
          <c:order val="5"/>
          <c:tx>
            <c:strRef>
              <c:f>'SpMV Performance'!$A$9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Performance'!$B$9:$H$9</c:f>
              <c:numCache>
                <c:formatCode>General</c:formatCode>
                <c:ptCount val="7"/>
                <c:pt idx="0">
                  <c:v>8.9227903608394534</c:v>
                </c:pt>
                <c:pt idx="1">
                  <c:v>13.10146964899416</c:v>
                </c:pt>
                <c:pt idx="2">
                  <c:v>15.611155043381098</c:v>
                </c:pt>
                <c:pt idx="3">
                  <c:v>14.674310053414271</c:v>
                </c:pt>
                <c:pt idx="4">
                  <c:v>10.447589363897118</c:v>
                </c:pt>
                <c:pt idx="5">
                  <c:v>13.753941501699584</c:v>
                </c:pt>
                <c:pt idx="6">
                  <c:v>15.217212593744732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FD-D54D-899E-A5021D2751EA}"/>
            </c:ext>
          </c:extLst>
        </c:ser>
        <c:ser>
          <c:idx val="6"/>
          <c:order val="6"/>
          <c:tx>
            <c:strRef>
              <c:f>'SpMV Performance'!$A$10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Performance'!$B$10:$H$10</c:f>
              <c:numCache>
                <c:formatCode>General</c:formatCode>
                <c:ptCount val="7"/>
                <c:pt idx="0">
                  <c:v>13.47012343177998</c:v>
                </c:pt>
                <c:pt idx="1">
                  <c:v>22.266173629682047</c:v>
                </c:pt>
                <c:pt idx="2">
                  <c:v>23.493952068213506</c:v>
                </c:pt>
                <c:pt idx="3">
                  <c:v>28.281731171458922</c:v>
                </c:pt>
                <c:pt idx="4">
                  <c:v>26.508058381779531</c:v>
                </c:pt>
                <c:pt idx="5">
                  <c:v>40.600046082949312</c:v>
                </c:pt>
                <c:pt idx="6">
                  <c:v>36.135046904459479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FD-D54D-899E-A5021D2751EA}"/>
            </c:ext>
          </c:extLst>
        </c:ser>
        <c:ser>
          <c:idx val="7"/>
          <c:order val="7"/>
          <c:tx>
            <c:strRef>
              <c:f>'SpMV Performance'!$A$11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Performance'!$B$11:$H$11</c:f>
              <c:numCache>
                <c:formatCode>General</c:formatCode>
                <c:ptCount val="7"/>
                <c:pt idx="0">
                  <c:v>9.6179593291065331</c:v>
                </c:pt>
                <c:pt idx="1">
                  <c:v>10.120113741523182</c:v>
                </c:pt>
                <c:pt idx="2">
                  <c:v>18.711672142503481</c:v>
                </c:pt>
                <c:pt idx="3">
                  <c:v>23.644578303962891</c:v>
                </c:pt>
                <c:pt idx="4">
                  <c:v>22.377231905036709</c:v>
                </c:pt>
                <c:pt idx="5">
                  <c:v>24.94751493227513</c:v>
                </c:pt>
                <c:pt idx="6">
                  <c:v>27.711095362727622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FD-D54D-899E-A5021D2751EA}"/>
            </c:ext>
          </c:extLst>
        </c:ser>
        <c:ser>
          <c:idx val="8"/>
          <c:order val="8"/>
          <c:tx>
            <c:strRef>
              <c:f>'SpMV Performance'!$A$12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Performance'!$B$12:$H$12</c:f>
              <c:numCache>
                <c:formatCode>General</c:formatCode>
                <c:ptCount val="7"/>
                <c:pt idx="0">
                  <c:v>7.7925824269292878</c:v>
                </c:pt>
                <c:pt idx="1">
                  <c:v>16.200765404890252</c:v>
                </c:pt>
                <c:pt idx="2">
                  <c:v>28.373569026422881</c:v>
                </c:pt>
                <c:pt idx="3">
                  <c:v>36.534405912956167</c:v>
                </c:pt>
                <c:pt idx="4">
                  <c:v>37.638434686086242</c:v>
                </c:pt>
                <c:pt idx="5">
                  <c:v>37.727195136488255</c:v>
                </c:pt>
                <c:pt idx="6">
                  <c:v>53.600934121292887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FD-D54D-899E-A5021D2751EA}"/>
            </c:ext>
          </c:extLst>
        </c:ser>
        <c:ser>
          <c:idx val="9"/>
          <c:order val="9"/>
          <c:tx>
            <c:strRef>
              <c:f>'SpMV Performance'!$A$13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Performance'!$B$13:$H$13</c:f>
              <c:numCache>
                <c:formatCode>General</c:formatCode>
                <c:ptCount val="7"/>
                <c:pt idx="0">
                  <c:v>7.3105036933496077</c:v>
                </c:pt>
                <c:pt idx="1">
                  <c:v>11.585822308122967</c:v>
                </c:pt>
                <c:pt idx="2">
                  <c:v>19.78066683998977</c:v>
                </c:pt>
                <c:pt idx="3">
                  <c:v>24.932202618424675</c:v>
                </c:pt>
                <c:pt idx="4">
                  <c:v>23.430724870049367</c:v>
                </c:pt>
                <c:pt idx="5">
                  <c:v>33.957339827319018</c:v>
                </c:pt>
                <c:pt idx="6">
                  <c:v>32.433950832862706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FD-D54D-899E-A5021D2751EA}"/>
            </c:ext>
          </c:extLst>
        </c:ser>
        <c:ser>
          <c:idx val="10"/>
          <c:order val="10"/>
          <c:tx>
            <c:strRef>
              <c:f>'SpMV Performance'!$A$14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Performance'!$B$14:$H$14</c:f>
              <c:numCache>
                <c:formatCode>General</c:formatCode>
                <c:ptCount val="7"/>
                <c:pt idx="0">
                  <c:v>7.1456047773120739</c:v>
                </c:pt>
                <c:pt idx="1">
                  <c:v>11.135928579355586</c:v>
                </c:pt>
                <c:pt idx="2">
                  <c:v>17.652178604182776</c:v>
                </c:pt>
                <c:pt idx="3">
                  <c:v>20.334524611543628</c:v>
                </c:pt>
                <c:pt idx="4">
                  <c:v>17.454794481574528</c:v>
                </c:pt>
                <c:pt idx="5">
                  <c:v>29.048707909000893</c:v>
                </c:pt>
                <c:pt idx="6">
                  <c:v>22.550810154769465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FD-D54D-899E-A5021D2751EA}"/>
            </c:ext>
          </c:extLst>
        </c:ser>
        <c:ser>
          <c:idx val="11"/>
          <c:order val="11"/>
          <c:tx>
            <c:strRef>
              <c:f>'SpMV Performance'!$A$15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Performance'!$B$15:$H$15</c:f>
              <c:numCache>
                <c:formatCode>General</c:formatCode>
                <c:ptCount val="7"/>
                <c:pt idx="0">
                  <c:v>6.9788487828073134</c:v>
                </c:pt>
                <c:pt idx="1">
                  <c:v>11.049583450616945</c:v>
                </c:pt>
                <c:pt idx="2">
                  <c:v>18.194516255114852</c:v>
                </c:pt>
                <c:pt idx="3">
                  <c:v>20.027330564132626</c:v>
                </c:pt>
                <c:pt idx="4">
                  <c:v>20.75659431069792</c:v>
                </c:pt>
                <c:pt idx="5">
                  <c:v>29.508295893991352</c:v>
                </c:pt>
                <c:pt idx="6">
                  <c:v>30.565787412391071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FD-D54D-899E-A5021D2751EA}"/>
            </c:ext>
          </c:extLst>
        </c:ser>
        <c:ser>
          <c:idx val="12"/>
          <c:order val="12"/>
          <c:tx>
            <c:strRef>
              <c:f>'SpMV Performance'!$A$16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Performance'!$B$16:$H$16</c:f>
              <c:numCache>
                <c:formatCode>General</c:formatCode>
                <c:ptCount val="7"/>
                <c:pt idx="0">
                  <c:v>8.3255633775873275</c:v>
                </c:pt>
                <c:pt idx="1">
                  <c:v>12.398255283945103</c:v>
                </c:pt>
                <c:pt idx="2">
                  <c:v>14.131803160940535</c:v>
                </c:pt>
                <c:pt idx="3">
                  <c:v>15.012031411365959</c:v>
                </c:pt>
                <c:pt idx="4">
                  <c:v>15.783857043485073</c:v>
                </c:pt>
                <c:pt idx="5">
                  <c:v>18.130118369903396</c:v>
                </c:pt>
                <c:pt idx="6">
                  <c:v>17.560171489982128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FD-D54D-899E-A5021D2751EA}"/>
            </c:ext>
          </c:extLst>
        </c:ser>
        <c:ser>
          <c:idx val="13"/>
          <c:order val="13"/>
          <c:tx>
            <c:strRef>
              <c:f>'SpMV Performance'!$A$17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Performance'!$B$17:$H$17</c:f>
              <c:numCache>
                <c:formatCode>General</c:formatCode>
                <c:ptCount val="7"/>
                <c:pt idx="0">
                  <c:v>7.771160484443782</c:v>
                </c:pt>
                <c:pt idx="1">
                  <c:v>13.725428152040418</c:v>
                </c:pt>
                <c:pt idx="2">
                  <c:v>10.884060889415119</c:v>
                </c:pt>
                <c:pt idx="3">
                  <c:v>17.845745117420243</c:v>
                </c:pt>
                <c:pt idx="4">
                  <c:v>13.614357850919362</c:v>
                </c:pt>
                <c:pt idx="5">
                  <c:v>15.523050326372701</c:v>
                </c:pt>
                <c:pt idx="6">
                  <c:v>7.5353093285728692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FD-D54D-899E-A5021D2751EA}"/>
            </c:ext>
          </c:extLst>
        </c:ser>
        <c:ser>
          <c:idx val="14"/>
          <c:order val="14"/>
          <c:tx>
            <c:strRef>
              <c:f>'SpMV Performance'!$A$18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Performance'!$B$18:$H$18</c:f>
              <c:numCache>
                <c:formatCode>General</c:formatCode>
                <c:ptCount val="7"/>
                <c:pt idx="0">
                  <c:v>7.4362371933106424</c:v>
                </c:pt>
                <c:pt idx="1">
                  <c:v>12.033290512788453</c:v>
                </c:pt>
                <c:pt idx="2">
                  <c:v>16.096802348392149</c:v>
                </c:pt>
                <c:pt idx="3">
                  <c:v>19.233237500153997</c:v>
                </c:pt>
                <c:pt idx="4">
                  <c:v>17.140795685769572</c:v>
                </c:pt>
                <c:pt idx="5">
                  <c:v>23.47228519399798</c:v>
                </c:pt>
                <c:pt idx="6">
                  <c:v>18.221850134068454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FD-D54D-899E-A5021D2751EA}"/>
            </c:ext>
          </c:extLst>
        </c:ser>
        <c:ser>
          <c:idx val="15"/>
          <c:order val="15"/>
          <c:tx>
            <c:strRef>
              <c:f>'SpMV Performance'!$A$19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Performance'!$B$19:$H$19</c:f>
              <c:numCache>
                <c:formatCode>General</c:formatCode>
                <c:ptCount val="7"/>
                <c:pt idx="0">
                  <c:v>8.9710740877667945</c:v>
                </c:pt>
                <c:pt idx="1">
                  <c:v>8.8829134153330696</c:v>
                </c:pt>
                <c:pt idx="2">
                  <c:v>16.523477873760577</c:v>
                </c:pt>
                <c:pt idx="3">
                  <c:v>13.545304761773284</c:v>
                </c:pt>
                <c:pt idx="4">
                  <c:v>21.632959699073119</c:v>
                </c:pt>
                <c:pt idx="5">
                  <c:v>17.356514417201367</c:v>
                </c:pt>
                <c:pt idx="6">
                  <c:v>29.275414547906617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9FD-D54D-899E-A5021D2751EA}"/>
            </c:ext>
          </c:extLst>
        </c:ser>
        <c:ser>
          <c:idx val="16"/>
          <c:order val="16"/>
          <c:tx>
            <c:strRef>
              <c:f>'SpMV Performance'!$A$20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Performance'!$B$20:$H$20</c:f>
              <c:numCache>
                <c:formatCode>General</c:formatCode>
                <c:ptCount val="7"/>
                <c:pt idx="0">
                  <c:v>5.1089487137494993</c:v>
                </c:pt>
                <c:pt idx="1">
                  <c:v>11.250255942827328</c:v>
                </c:pt>
                <c:pt idx="2">
                  <c:v>16.709171248453593</c:v>
                </c:pt>
                <c:pt idx="3">
                  <c:v>21.679955339266545</c:v>
                </c:pt>
                <c:pt idx="4">
                  <c:v>22.259269457388978</c:v>
                </c:pt>
                <c:pt idx="5">
                  <c:v>21.914563181243718</c:v>
                </c:pt>
                <c:pt idx="6">
                  <c:v>12.516547702023422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9FD-D54D-899E-A5021D2751EA}"/>
            </c:ext>
          </c:extLst>
        </c:ser>
        <c:ser>
          <c:idx val="17"/>
          <c:order val="17"/>
          <c:tx>
            <c:strRef>
              <c:f>'SpMV Performance'!$A$21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Performance'!$B$21:$H$21</c:f>
              <c:numCache>
                <c:formatCode>General</c:formatCode>
                <c:ptCount val="7"/>
                <c:pt idx="0">
                  <c:v>24.745062681419235</c:v>
                </c:pt>
                <c:pt idx="1">
                  <c:v>49.402382107475304</c:v>
                </c:pt>
                <c:pt idx="2">
                  <c:v>54.81577188355287</c:v>
                </c:pt>
                <c:pt idx="3">
                  <c:v>73.037351629878543</c:v>
                </c:pt>
                <c:pt idx="4">
                  <c:v>60.444477232817718</c:v>
                </c:pt>
                <c:pt idx="5">
                  <c:v>105.1757217094319</c:v>
                </c:pt>
                <c:pt idx="6">
                  <c:v>100.10151829083414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9FD-D54D-899E-A5021D2751EA}"/>
            </c:ext>
          </c:extLst>
        </c:ser>
        <c:ser>
          <c:idx val="18"/>
          <c:order val="18"/>
          <c:tx>
            <c:strRef>
              <c:f>'SpMV Performance'!$A$22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Performance'!$B$22:$H$22</c:f>
              <c:numCache>
                <c:formatCode>General</c:formatCode>
                <c:ptCount val="7"/>
                <c:pt idx="0">
                  <c:v>15.283365468615223</c:v>
                </c:pt>
                <c:pt idx="1">
                  <c:v>21.257638700346426</c:v>
                </c:pt>
                <c:pt idx="2">
                  <c:v>26.88994132869389</c:v>
                </c:pt>
                <c:pt idx="3">
                  <c:v>30.890657761837037</c:v>
                </c:pt>
                <c:pt idx="4">
                  <c:v>34.442431942457681</c:v>
                </c:pt>
                <c:pt idx="5">
                  <c:v>37.136876266622522</c:v>
                </c:pt>
                <c:pt idx="6">
                  <c:v>36.251778119346994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9FD-D54D-899E-A5021D2751EA}"/>
            </c:ext>
          </c:extLst>
        </c:ser>
        <c:ser>
          <c:idx val="19"/>
          <c:order val="19"/>
          <c:tx>
            <c:strRef>
              <c:f>'SpMV Performance'!$A$23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Performance'!$B$23:$H$23</c:f>
              <c:numCache>
                <c:formatCode>General</c:formatCode>
                <c:ptCount val="7"/>
                <c:pt idx="0">
                  <c:v>10.216644521247819</c:v>
                </c:pt>
                <c:pt idx="1">
                  <c:v>13.626005947146258</c:v>
                </c:pt>
                <c:pt idx="2">
                  <c:v>19.791683048012978</c:v>
                </c:pt>
                <c:pt idx="3">
                  <c:v>24.709913624226811</c:v>
                </c:pt>
                <c:pt idx="4">
                  <c:v>27.301992693861724</c:v>
                </c:pt>
                <c:pt idx="5">
                  <c:v>32.909607117075339</c:v>
                </c:pt>
                <c:pt idx="6">
                  <c:v>35.36334685289863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9FD-D54D-899E-A5021D2751EA}"/>
            </c:ext>
          </c:extLst>
        </c:ser>
        <c:ser>
          <c:idx val="20"/>
          <c:order val="20"/>
          <c:tx>
            <c:strRef>
              <c:f>'SpMV Performance'!$A$24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Performance'!$B$24:$H$24</c:f>
              <c:numCache>
                <c:formatCode>General</c:formatCode>
                <c:ptCount val="7"/>
                <c:pt idx="0">
                  <c:v>11.995843931223931</c:v>
                </c:pt>
                <c:pt idx="1">
                  <c:v>19.27710866354575</c:v>
                </c:pt>
                <c:pt idx="2">
                  <c:v>28.881538981589436</c:v>
                </c:pt>
                <c:pt idx="3">
                  <c:v>35.87929888980743</c:v>
                </c:pt>
                <c:pt idx="4">
                  <c:v>33.96063488710778</c:v>
                </c:pt>
                <c:pt idx="5">
                  <c:v>21.517066501998396</c:v>
                </c:pt>
                <c:pt idx="6">
                  <c:v>23.218789274613552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9FD-D54D-899E-A5021D2751EA}"/>
            </c:ext>
          </c:extLst>
        </c:ser>
        <c:ser>
          <c:idx val="21"/>
          <c:order val="21"/>
          <c:tx>
            <c:strRef>
              <c:f>'SpMV Performance'!$A$25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Performance'!$B$25:$H$25</c:f>
              <c:numCache>
                <c:formatCode>General</c:formatCode>
                <c:ptCount val="7"/>
                <c:pt idx="0">
                  <c:v>11.839606660791317</c:v>
                </c:pt>
                <c:pt idx="1">
                  <c:v>18.161244765673569</c:v>
                </c:pt>
                <c:pt idx="2">
                  <c:v>27.172623015739706</c:v>
                </c:pt>
                <c:pt idx="3">
                  <c:v>30.33361379290675</c:v>
                </c:pt>
                <c:pt idx="4">
                  <c:v>30.169375529252569</c:v>
                </c:pt>
                <c:pt idx="5">
                  <c:v>42.284683092758456</c:v>
                </c:pt>
                <c:pt idx="6">
                  <c:v>47.870080984753251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9FD-D54D-899E-A5021D2751EA}"/>
            </c:ext>
          </c:extLst>
        </c:ser>
        <c:ser>
          <c:idx val="22"/>
          <c:order val="22"/>
          <c:tx>
            <c:strRef>
              <c:f>'SpMV Performance'!$A$26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Performance'!$B$26:$H$26</c:f>
              <c:numCache>
                <c:formatCode>General</c:formatCode>
                <c:ptCount val="7"/>
                <c:pt idx="0">
                  <c:v>7.6874111935257359</c:v>
                </c:pt>
                <c:pt idx="1">
                  <c:v>11.197249844032271</c:v>
                </c:pt>
                <c:pt idx="2">
                  <c:v>15.151723184817518</c:v>
                </c:pt>
                <c:pt idx="3">
                  <c:v>15.902300848405583</c:v>
                </c:pt>
                <c:pt idx="4">
                  <c:v>25.515469903546823</c:v>
                </c:pt>
                <c:pt idx="5">
                  <c:v>21.757623867881438</c:v>
                </c:pt>
                <c:pt idx="6">
                  <c:v>24.496964610731681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9FD-D54D-899E-A5021D2751EA}"/>
            </c:ext>
          </c:extLst>
        </c:ser>
        <c:ser>
          <c:idx val="23"/>
          <c:order val="23"/>
          <c:tx>
            <c:strRef>
              <c:f>'SpMV Performance'!$A$27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Performance'!$B$27:$H$27</c:f>
              <c:numCache>
                <c:formatCode>General</c:formatCode>
                <c:ptCount val="7"/>
                <c:pt idx="0">
                  <c:v>9.6081361358413027</c:v>
                </c:pt>
                <c:pt idx="1">
                  <c:v>21.252613538234435</c:v>
                </c:pt>
                <c:pt idx="2">
                  <c:v>36.754131578646863</c:v>
                </c:pt>
                <c:pt idx="3">
                  <c:v>51.162733726671483</c:v>
                </c:pt>
                <c:pt idx="4">
                  <c:v>42.094057701716899</c:v>
                </c:pt>
                <c:pt idx="5">
                  <c:v>65.532505929753313</c:v>
                </c:pt>
                <c:pt idx="6">
                  <c:v>75.526167036641311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9FD-D54D-899E-A5021D2751EA}"/>
            </c:ext>
          </c:extLst>
        </c:ser>
        <c:ser>
          <c:idx val="24"/>
          <c:order val="24"/>
          <c:tx>
            <c:strRef>
              <c:f>'SpMV Performance'!$A$28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Performance'!$B$3:$H$3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Performance'!$B$28:$H$28</c:f>
              <c:numCache>
                <c:formatCode>General</c:formatCode>
                <c:ptCount val="7"/>
                <c:pt idx="0">
                  <c:v>10.136248851591994</c:v>
                </c:pt>
                <c:pt idx="1">
                  <c:v>26.692392503949279</c:v>
                </c:pt>
                <c:pt idx="2">
                  <c:v>43.191048836354675</c:v>
                </c:pt>
                <c:pt idx="3">
                  <c:v>63.923661036448934</c:v>
                </c:pt>
                <c:pt idx="4">
                  <c:v>43.284392487215612</c:v>
                </c:pt>
                <c:pt idx="5">
                  <c:v>75.864471557253822</c:v>
                </c:pt>
                <c:pt idx="6">
                  <c:v>60.288578008427088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9FD-D54D-899E-A5021D275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374068040724138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 Distribution)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Performance'!$A$35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Performance'!$B$35:$H$35</c:f>
              <c:numCache>
                <c:formatCode>General</c:formatCode>
                <c:ptCount val="7"/>
                <c:pt idx="0">
                  <c:v>7.7543350973989407</c:v>
                </c:pt>
                <c:pt idx="1">
                  <c:v>10.475665879346968</c:v>
                </c:pt>
                <c:pt idx="2">
                  <c:v>14.906959184139389</c:v>
                </c:pt>
                <c:pt idx="3">
                  <c:v>16.406238512917554</c:v>
                </c:pt>
                <c:pt idx="4">
                  <c:v>22.766190494269377</c:v>
                </c:pt>
                <c:pt idx="5">
                  <c:v>11.283391581515263</c:v>
                </c:pt>
                <c:pt idx="6">
                  <c:v>27.418357734656048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2D8-1449-A64C-CFFD26BC7E08}"/>
            </c:ext>
          </c:extLst>
        </c:ser>
        <c:ser>
          <c:idx val="26"/>
          <c:order val="1"/>
          <c:tx>
            <c:strRef>
              <c:f>'SpMV Performance'!$A$36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Performance'!$B$36:$H$36</c:f>
              <c:numCache>
                <c:formatCode>General</c:formatCode>
                <c:ptCount val="7"/>
                <c:pt idx="0">
                  <c:v>9.8671557337046085</c:v>
                </c:pt>
                <c:pt idx="1">
                  <c:v>14.394784443036379</c:v>
                </c:pt>
                <c:pt idx="2">
                  <c:v>11.044025376500697</c:v>
                </c:pt>
                <c:pt idx="3">
                  <c:v>17.651594029549617</c:v>
                </c:pt>
                <c:pt idx="4">
                  <c:v>11.944893800682603</c:v>
                </c:pt>
                <c:pt idx="5">
                  <c:v>13.347049810280019</c:v>
                </c:pt>
                <c:pt idx="6">
                  <c:v>16.153965862637275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2D8-1449-A64C-CFFD26BC7E08}"/>
            </c:ext>
          </c:extLst>
        </c:ser>
        <c:ser>
          <c:idx val="27"/>
          <c:order val="2"/>
          <c:tx>
            <c:strRef>
              <c:f>'SpMV Performance'!$A$37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Performance'!$B$37:$H$37</c:f>
              <c:numCache>
                <c:formatCode>General</c:formatCode>
                <c:ptCount val="7"/>
                <c:pt idx="0">
                  <c:v>5.2359311113023894</c:v>
                </c:pt>
                <c:pt idx="1">
                  <c:v>7.6237329008367389</c:v>
                </c:pt>
                <c:pt idx="2">
                  <c:v>10.407990944360579</c:v>
                </c:pt>
                <c:pt idx="3">
                  <c:v>12.905739775469071</c:v>
                </c:pt>
                <c:pt idx="4">
                  <c:v>14.545004810451255</c:v>
                </c:pt>
                <c:pt idx="5">
                  <c:v>16.337038789275876</c:v>
                </c:pt>
                <c:pt idx="6">
                  <c:v>12.795103651993562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2D8-1449-A64C-CFFD26BC7E08}"/>
            </c:ext>
          </c:extLst>
        </c:ser>
        <c:ser>
          <c:idx val="28"/>
          <c:order val="3"/>
          <c:tx>
            <c:strRef>
              <c:f>'SpMV Performance'!$A$38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Performance'!$B$38:$H$38</c:f>
              <c:numCache>
                <c:formatCode>General</c:formatCode>
                <c:ptCount val="7"/>
                <c:pt idx="0">
                  <c:v>8.9904600198665214</c:v>
                </c:pt>
                <c:pt idx="1">
                  <c:v>10.710022990232609</c:v>
                </c:pt>
                <c:pt idx="2">
                  <c:v>15.934216710282593</c:v>
                </c:pt>
                <c:pt idx="3">
                  <c:v>20.16406823969195</c:v>
                </c:pt>
                <c:pt idx="4">
                  <c:v>24.894922818048727</c:v>
                </c:pt>
                <c:pt idx="5">
                  <c:v>29.994055274103459</c:v>
                </c:pt>
                <c:pt idx="6">
                  <c:v>36.027677590937202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2D8-1449-A64C-CFFD26BC7E08}"/>
            </c:ext>
          </c:extLst>
        </c:ser>
        <c:ser>
          <c:idx val="29"/>
          <c:order val="4"/>
          <c:tx>
            <c:strRef>
              <c:f>'SpMV Performance'!$A$39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Performance'!$B$39:$H$39</c:f>
              <c:numCache>
                <c:formatCode>General</c:formatCode>
                <c:ptCount val="7"/>
                <c:pt idx="0">
                  <c:v>4.8207449130574185</c:v>
                </c:pt>
                <c:pt idx="1">
                  <c:v>13.035242725217842</c:v>
                </c:pt>
                <c:pt idx="2">
                  <c:v>15.008066175002304</c:v>
                </c:pt>
                <c:pt idx="3">
                  <c:v>15.428350642927793</c:v>
                </c:pt>
                <c:pt idx="4">
                  <c:v>15.278665370718953</c:v>
                </c:pt>
                <c:pt idx="5">
                  <c:v>10.56368697355675</c:v>
                </c:pt>
                <c:pt idx="6">
                  <c:v>12.412425025646668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2D8-1449-A64C-CFFD26BC7E08}"/>
            </c:ext>
          </c:extLst>
        </c:ser>
        <c:ser>
          <c:idx val="30"/>
          <c:order val="5"/>
          <c:tx>
            <c:strRef>
              <c:f>'SpMV Performance'!$A$40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Performance'!$B$40:$H$40</c:f>
              <c:numCache>
                <c:formatCode>General</c:formatCode>
                <c:ptCount val="7"/>
                <c:pt idx="0">
                  <c:v>8.4878562817385443</c:v>
                </c:pt>
                <c:pt idx="1">
                  <c:v>12.326443565091646</c:v>
                </c:pt>
                <c:pt idx="2">
                  <c:v>13.504828751317131</c:v>
                </c:pt>
                <c:pt idx="3">
                  <c:v>15.427379940736364</c:v>
                </c:pt>
                <c:pt idx="4">
                  <c:v>15.307969067311983</c:v>
                </c:pt>
                <c:pt idx="5">
                  <c:v>17.080218974154004</c:v>
                </c:pt>
                <c:pt idx="6">
                  <c:v>15.280794953435683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2D8-1449-A64C-CFFD26BC7E08}"/>
            </c:ext>
          </c:extLst>
        </c:ser>
        <c:ser>
          <c:idx val="31"/>
          <c:order val="6"/>
          <c:tx>
            <c:strRef>
              <c:f>'SpMV Performance'!$A$41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Performance'!$B$41:$H$41</c:f>
              <c:numCache>
                <c:formatCode>General</c:formatCode>
                <c:ptCount val="7"/>
                <c:pt idx="0">
                  <c:v>12.116635307081822</c:v>
                </c:pt>
                <c:pt idx="1">
                  <c:v>23.410707286774326</c:v>
                </c:pt>
                <c:pt idx="2">
                  <c:v>16.40930078790937</c:v>
                </c:pt>
                <c:pt idx="3">
                  <c:v>37.557103967633878</c:v>
                </c:pt>
                <c:pt idx="4">
                  <c:v>28.798962150677131</c:v>
                </c:pt>
                <c:pt idx="5">
                  <c:v>46.880352525462477</c:v>
                </c:pt>
                <c:pt idx="6">
                  <c:v>35.966991070340768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2D8-1449-A64C-CFFD26BC7E08}"/>
            </c:ext>
          </c:extLst>
        </c:ser>
        <c:ser>
          <c:idx val="32"/>
          <c:order val="7"/>
          <c:tx>
            <c:strRef>
              <c:f>'SpMV Performance'!$A$42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Performance'!$B$42:$H$42</c:f>
              <c:numCache>
                <c:formatCode>General</c:formatCode>
                <c:ptCount val="7"/>
                <c:pt idx="0">
                  <c:v>7.5704049336631662</c:v>
                </c:pt>
                <c:pt idx="1">
                  <c:v>12.415773064807389</c:v>
                </c:pt>
                <c:pt idx="2">
                  <c:v>16.911021686360012</c:v>
                </c:pt>
                <c:pt idx="3">
                  <c:v>19.009594119914535</c:v>
                </c:pt>
                <c:pt idx="4">
                  <c:v>23.35569056895331</c:v>
                </c:pt>
                <c:pt idx="5">
                  <c:v>27.902789384643608</c:v>
                </c:pt>
                <c:pt idx="6">
                  <c:v>32.268331957260138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2D8-1449-A64C-CFFD26BC7E08}"/>
            </c:ext>
          </c:extLst>
        </c:ser>
        <c:ser>
          <c:idx val="33"/>
          <c:order val="8"/>
          <c:tx>
            <c:strRef>
              <c:f>'SpMV Performance'!$A$43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Performance'!$B$43:$H$43</c:f>
              <c:numCache>
                <c:formatCode>General</c:formatCode>
                <c:ptCount val="7"/>
                <c:pt idx="0">
                  <c:v>8.9137139723845547</c:v>
                </c:pt>
                <c:pt idx="1">
                  <c:v>13.303141371819789</c:v>
                </c:pt>
                <c:pt idx="2">
                  <c:v>19.545441806318085</c:v>
                </c:pt>
                <c:pt idx="3">
                  <c:v>34.847369462041151</c:v>
                </c:pt>
                <c:pt idx="4">
                  <c:v>48.418238557065145</c:v>
                </c:pt>
                <c:pt idx="5">
                  <c:v>43.825074922730813</c:v>
                </c:pt>
                <c:pt idx="6">
                  <c:v>61.693735564624824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2D8-1449-A64C-CFFD26BC7E08}"/>
            </c:ext>
          </c:extLst>
        </c:ser>
        <c:ser>
          <c:idx val="34"/>
          <c:order val="9"/>
          <c:tx>
            <c:strRef>
              <c:f>'SpMV Performance'!$A$44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Performance'!$B$44:$H$44</c:f>
              <c:numCache>
                <c:formatCode>General</c:formatCode>
                <c:ptCount val="7"/>
                <c:pt idx="0">
                  <c:v>7.335339984933853</c:v>
                </c:pt>
                <c:pt idx="1">
                  <c:v>15.467398577992402</c:v>
                </c:pt>
                <c:pt idx="2">
                  <c:v>14.951484315813401</c:v>
                </c:pt>
                <c:pt idx="3">
                  <c:v>18.909656930671098</c:v>
                </c:pt>
                <c:pt idx="4">
                  <c:v>24.553261350488327</c:v>
                </c:pt>
                <c:pt idx="5">
                  <c:v>33.255391185046044</c:v>
                </c:pt>
                <c:pt idx="6">
                  <c:v>29.683885485859896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2D8-1449-A64C-CFFD26BC7E08}"/>
            </c:ext>
          </c:extLst>
        </c:ser>
        <c:ser>
          <c:idx val="35"/>
          <c:order val="10"/>
          <c:tx>
            <c:strRef>
              <c:f>'SpMV Performance'!$A$45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Performance'!$B$45:$H$45</c:f>
              <c:numCache>
                <c:formatCode>General</c:formatCode>
                <c:ptCount val="7"/>
                <c:pt idx="0">
                  <c:v>7.2464509585541279</c:v>
                </c:pt>
                <c:pt idx="1">
                  <c:v>13.288041782956046</c:v>
                </c:pt>
                <c:pt idx="2">
                  <c:v>14.752435460063289</c:v>
                </c:pt>
                <c:pt idx="3">
                  <c:v>16.641625032985079</c:v>
                </c:pt>
                <c:pt idx="4">
                  <c:v>25.531378343823427</c:v>
                </c:pt>
                <c:pt idx="5">
                  <c:v>21.943204522364908</c:v>
                </c:pt>
                <c:pt idx="6">
                  <c:v>33.36006796941377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2D8-1449-A64C-CFFD26BC7E08}"/>
            </c:ext>
          </c:extLst>
        </c:ser>
        <c:ser>
          <c:idx val="36"/>
          <c:order val="11"/>
          <c:tx>
            <c:strRef>
              <c:f>'SpMV Performance'!$A$46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Performance'!$B$46:$H$46</c:f>
              <c:numCache>
                <c:formatCode>General</c:formatCode>
                <c:ptCount val="7"/>
                <c:pt idx="0">
                  <c:v>8.1744555722664547</c:v>
                </c:pt>
                <c:pt idx="1">
                  <c:v>11.660510179064103</c:v>
                </c:pt>
                <c:pt idx="2">
                  <c:v>17.665864456210798</c:v>
                </c:pt>
                <c:pt idx="3">
                  <c:v>21.524756218824038</c:v>
                </c:pt>
                <c:pt idx="4">
                  <c:v>28.3271387556325</c:v>
                </c:pt>
                <c:pt idx="5">
                  <c:v>28.369383923277415</c:v>
                </c:pt>
                <c:pt idx="6">
                  <c:v>38.611954074354422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2D8-1449-A64C-CFFD26BC7E08}"/>
            </c:ext>
          </c:extLst>
        </c:ser>
        <c:ser>
          <c:idx val="37"/>
          <c:order val="12"/>
          <c:tx>
            <c:strRef>
              <c:f>'SpMV Performance'!$A$47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Performance'!$B$47:$H$47</c:f>
              <c:numCache>
                <c:formatCode>General</c:formatCode>
                <c:ptCount val="7"/>
                <c:pt idx="0">
                  <c:v>8.8113623339342748</c:v>
                </c:pt>
                <c:pt idx="1">
                  <c:v>15.745072728759315</c:v>
                </c:pt>
                <c:pt idx="2">
                  <c:v>12.136597567998304</c:v>
                </c:pt>
                <c:pt idx="3">
                  <c:v>14.042654178298685</c:v>
                </c:pt>
                <c:pt idx="4">
                  <c:v>19.936714369479969</c:v>
                </c:pt>
                <c:pt idx="5">
                  <c:v>20.153518688441387</c:v>
                </c:pt>
                <c:pt idx="6">
                  <c:v>23.23877235816855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2D8-1449-A64C-CFFD26BC7E08}"/>
            </c:ext>
          </c:extLst>
        </c:ser>
        <c:ser>
          <c:idx val="38"/>
          <c:order val="13"/>
          <c:tx>
            <c:strRef>
              <c:f>'SpMV Performance'!$A$48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Performance'!$B$48:$H$48</c:f>
              <c:numCache>
                <c:formatCode>General</c:formatCode>
                <c:ptCount val="7"/>
                <c:pt idx="0">
                  <c:v>11.543266433513892</c:v>
                </c:pt>
                <c:pt idx="1">
                  <c:v>15.167607897793923</c:v>
                </c:pt>
                <c:pt idx="2">
                  <c:v>22.184432665881431</c:v>
                </c:pt>
                <c:pt idx="3">
                  <c:v>18.034977302383325</c:v>
                </c:pt>
                <c:pt idx="4">
                  <c:v>18.033174808142526</c:v>
                </c:pt>
                <c:pt idx="5">
                  <c:v>21.045196632599954</c:v>
                </c:pt>
                <c:pt idx="6">
                  <c:v>17.41254013001771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2D8-1449-A64C-CFFD26BC7E08}"/>
            </c:ext>
          </c:extLst>
        </c:ser>
        <c:ser>
          <c:idx val="39"/>
          <c:order val="14"/>
          <c:tx>
            <c:strRef>
              <c:f>'SpMV Performance'!$A$49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Performance'!$B$49:$H$49</c:f>
              <c:numCache>
                <c:formatCode>General</c:formatCode>
                <c:ptCount val="7"/>
                <c:pt idx="0">
                  <c:v>10.270216699644928</c:v>
                </c:pt>
                <c:pt idx="1">
                  <c:v>15.264777016180131</c:v>
                </c:pt>
                <c:pt idx="2">
                  <c:v>19.228696521659433</c:v>
                </c:pt>
                <c:pt idx="3">
                  <c:v>21.280359265918101</c:v>
                </c:pt>
                <c:pt idx="4">
                  <c:v>21.698898932001228</c:v>
                </c:pt>
                <c:pt idx="5">
                  <c:v>22.21908822140422</c:v>
                </c:pt>
                <c:pt idx="6">
                  <c:v>18.074125662577309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2D8-1449-A64C-CFFD26BC7E08}"/>
            </c:ext>
          </c:extLst>
        </c:ser>
        <c:ser>
          <c:idx val="40"/>
          <c:order val="15"/>
          <c:tx>
            <c:strRef>
              <c:f>'SpMV Performance'!$A$50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Performance'!$B$50:$H$50</c:f>
              <c:numCache>
                <c:formatCode>General</c:formatCode>
                <c:ptCount val="7"/>
                <c:pt idx="0">
                  <c:v>11.00563278348263</c:v>
                </c:pt>
                <c:pt idx="1">
                  <c:v>8.8778428503820095</c:v>
                </c:pt>
                <c:pt idx="2">
                  <c:v>18.385619674326865</c:v>
                </c:pt>
                <c:pt idx="3">
                  <c:v>14.479553018428108</c:v>
                </c:pt>
                <c:pt idx="4">
                  <c:v>25.106202088018428</c:v>
                </c:pt>
                <c:pt idx="5">
                  <c:v>21.762763090008729</c:v>
                </c:pt>
                <c:pt idx="6">
                  <c:v>34.969844773414309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2D8-1449-A64C-CFFD26BC7E08}"/>
            </c:ext>
          </c:extLst>
        </c:ser>
        <c:ser>
          <c:idx val="41"/>
          <c:order val="16"/>
          <c:tx>
            <c:strRef>
              <c:f>'SpMV Performance'!$A$51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Performance'!$B$51:$H$51</c:f>
              <c:numCache>
                <c:formatCode>General</c:formatCode>
                <c:ptCount val="7"/>
                <c:pt idx="0">
                  <c:v>7.8185892663204406</c:v>
                </c:pt>
                <c:pt idx="1">
                  <c:v>9.3241433070409236</c:v>
                </c:pt>
                <c:pt idx="2">
                  <c:v>19.735786334882679</c:v>
                </c:pt>
                <c:pt idx="3">
                  <c:v>25.735438543476619</c:v>
                </c:pt>
                <c:pt idx="4">
                  <c:v>26.866828985448723</c:v>
                </c:pt>
                <c:pt idx="5">
                  <c:v>28.645377857306229</c:v>
                </c:pt>
                <c:pt idx="6">
                  <c:v>25.512118368560461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2D8-1449-A64C-CFFD26BC7E08}"/>
            </c:ext>
          </c:extLst>
        </c:ser>
        <c:ser>
          <c:idx val="42"/>
          <c:order val="17"/>
          <c:tx>
            <c:strRef>
              <c:f>'SpMV Performance'!$A$52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Performance'!$B$52:$H$52</c:f>
              <c:numCache>
                <c:formatCode>General</c:formatCode>
                <c:ptCount val="7"/>
                <c:pt idx="0">
                  <c:v>28.003105532607929</c:v>
                </c:pt>
                <c:pt idx="1">
                  <c:v>43.42791925480185</c:v>
                </c:pt>
                <c:pt idx="2">
                  <c:v>63.637488861517973</c:v>
                </c:pt>
                <c:pt idx="3">
                  <c:v>75.861341950193136</c:v>
                </c:pt>
                <c:pt idx="4">
                  <c:v>60.580317608045995</c:v>
                </c:pt>
                <c:pt idx="5">
                  <c:v>106.1258534504323</c:v>
                </c:pt>
                <c:pt idx="6">
                  <c:v>105.85747068668773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2D8-1449-A64C-CFFD26BC7E08}"/>
            </c:ext>
          </c:extLst>
        </c:ser>
        <c:ser>
          <c:idx val="43"/>
          <c:order val="18"/>
          <c:tx>
            <c:strRef>
              <c:f>'SpMV Performance'!$A$53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Performance'!$B$53:$H$53</c:f>
              <c:numCache>
                <c:formatCode>General</c:formatCode>
                <c:ptCount val="7"/>
                <c:pt idx="0">
                  <c:v>13.979322596376829</c:v>
                </c:pt>
                <c:pt idx="1">
                  <c:v>13.214541195002772</c:v>
                </c:pt>
                <c:pt idx="2">
                  <c:v>24.563201709886425</c:v>
                </c:pt>
                <c:pt idx="3">
                  <c:v>31.379556070754631</c:v>
                </c:pt>
                <c:pt idx="4">
                  <c:v>31.267794556235145</c:v>
                </c:pt>
                <c:pt idx="5">
                  <c:v>39.331084290803609</c:v>
                </c:pt>
                <c:pt idx="6">
                  <c:v>41.652287264882247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2D8-1449-A64C-CFFD26BC7E08}"/>
            </c:ext>
          </c:extLst>
        </c:ser>
        <c:ser>
          <c:idx val="44"/>
          <c:order val="19"/>
          <c:tx>
            <c:strRef>
              <c:f>'SpMV Performance'!$A$54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Performance'!$B$54:$H$54</c:f>
              <c:numCache>
                <c:formatCode>General</c:formatCode>
                <c:ptCount val="7"/>
                <c:pt idx="0">
                  <c:v>9.9451585060395988</c:v>
                </c:pt>
                <c:pt idx="1">
                  <c:v>11.571368320648045</c:v>
                </c:pt>
                <c:pt idx="2">
                  <c:v>21.435948818262109</c:v>
                </c:pt>
                <c:pt idx="3">
                  <c:v>21.840497996056044</c:v>
                </c:pt>
                <c:pt idx="4">
                  <c:v>33.067483321018088</c:v>
                </c:pt>
                <c:pt idx="5">
                  <c:v>31.288298096892131</c:v>
                </c:pt>
                <c:pt idx="6">
                  <c:v>34.011827250379618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2D8-1449-A64C-CFFD26BC7E08}"/>
            </c:ext>
          </c:extLst>
        </c:ser>
        <c:ser>
          <c:idx val="45"/>
          <c:order val="20"/>
          <c:tx>
            <c:strRef>
              <c:f>'SpMV Performance'!$A$55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Performance'!$B$55:$H$55</c:f>
              <c:numCache>
                <c:formatCode>General</c:formatCode>
                <c:ptCount val="7"/>
                <c:pt idx="0">
                  <c:v>12.228067105097702</c:v>
                </c:pt>
                <c:pt idx="1">
                  <c:v>16.521570271384316</c:v>
                </c:pt>
                <c:pt idx="2">
                  <c:v>22.950194463852757</c:v>
                </c:pt>
                <c:pt idx="3">
                  <c:v>36.489447315623472</c:v>
                </c:pt>
                <c:pt idx="4">
                  <c:v>29.555571570467524</c:v>
                </c:pt>
                <c:pt idx="5">
                  <c:v>34.195519904486495</c:v>
                </c:pt>
                <c:pt idx="6">
                  <c:v>46.439159872408361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2D8-1449-A64C-CFFD26BC7E08}"/>
            </c:ext>
          </c:extLst>
        </c:ser>
        <c:ser>
          <c:idx val="46"/>
          <c:order val="21"/>
          <c:tx>
            <c:strRef>
              <c:f>'SpMV Performance'!$A$56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Performance'!$B$56:$H$56</c:f>
              <c:numCache>
                <c:formatCode>General</c:formatCode>
                <c:ptCount val="7"/>
                <c:pt idx="0">
                  <c:v>13.492648160947788</c:v>
                </c:pt>
                <c:pt idx="1">
                  <c:v>17.723933077042012</c:v>
                </c:pt>
                <c:pt idx="2">
                  <c:v>24.068681607666935</c:v>
                </c:pt>
                <c:pt idx="3">
                  <c:v>25.584329532075035</c:v>
                </c:pt>
                <c:pt idx="4">
                  <c:v>27.59237596676881</c:v>
                </c:pt>
                <c:pt idx="5">
                  <c:v>40.015961438368898</c:v>
                </c:pt>
                <c:pt idx="6">
                  <c:v>37.349856307355935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2D8-1449-A64C-CFFD26BC7E08}"/>
            </c:ext>
          </c:extLst>
        </c:ser>
        <c:ser>
          <c:idx val="47"/>
          <c:order val="22"/>
          <c:tx>
            <c:strRef>
              <c:f>'SpMV Performance'!$A$57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Performance'!$B$57:$H$57</c:f>
              <c:numCache>
                <c:formatCode>General</c:formatCode>
                <c:ptCount val="7"/>
                <c:pt idx="0">
                  <c:v>7.6597176056326362</c:v>
                </c:pt>
                <c:pt idx="1">
                  <c:v>11.181559987982594</c:v>
                </c:pt>
                <c:pt idx="2">
                  <c:v>14.707547418634581</c:v>
                </c:pt>
                <c:pt idx="3">
                  <c:v>18.685585465352414</c:v>
                </c:pt>
                <c:pt idx="4">
                  <c:v>30.499698702866333</c:v>
                </c:pt>
                <c:pt idx="5">
                  <c:v>20.13201138117152</c:v>
                </c:pt>
                <c:pt idx="6">
                  <c:v>26.43032386655694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2D8-1449-A64C-CFFD26BC7E08}"/>
            </c:ext>
          </c:extLst>
        </c:ser>
        <c:ser>
          <c:idx val="48"/>
          <c:order val="23"/>
          <c:tx>
            <c:strRef>
              <c:f>'SpMV Performance'!$A$58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Performance'!$B$58:$H$58</c:f>
              <c:numCache>
                <c:formatCode>General</c:formatCode>
                <c:ptCount val="7"/>
                <c:pt idx="0">
                  <c:v>12.032684025481602</c:v>
                </c:pt>
                <c:pt idx="1">
                  <c:v>18.911461665617743</c:v>
                </c:pt>
                <c:pt idx="2">
                  <c:v>29.107516460548695</c:v>
                </c:pt>
                <c:pt idx="3">
                  <c:v>38.314647299007859</c:v>
                </c:pt>
                <c:pt idx="4">
                  <c:v>61.133960579575444</c:v>
                </c:pt>
                <c:pt idx="5">
                  <c:v>73.917137697514619</c:v>
                </c:pt>
                <c:pt idx="6">
                  <c:v>88.519626715992118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2D8-1449-A64C-CFFD26BC7E08}"/>
            </c:ext>
          </c:extLst>
        </c:ser>
        <c:ser>
          <c:idx val="49"/>
          <c:order val="24"/>
          <c:tx>
            <c:strRef>
              <c:f>'SpMV Performance'!$A$59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Performance'!$B$59:$H$59</c:f>
              <c:numCache>
                <c:formatCode>General</c:formatCode>
                <c:ptCount val="7"/>
                <c:pt idx="0">
                  <c:v>14.979978637889147</c:v>
                </c:pt>
                <c:pt idx="1">
                  <c:v>21.325191838738757</c:v>
                </c:pt>
                <c:pt idx="2">
                  <c:v>50.785065722013712</c:v>
                </c:pt>
                <c:pt idx="3">
                  <c:v>54.565220925434673</c:v>
                </c:pt>
                <c:pt idx="4">
                  <c:v>75.809266411046124</c:v>
                </c:pt>
                <c:pt idx="5">
                  <c:v>74.29863423460759</c:v>
                </c:pt>
                <c:pt idx="6">
                  <c:v>86.616451570713963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2D8-1449-A64C-CFFD26BC7E08}"/>
            </c:ext>
          </c:extLst>
        </c:ser>
        <c:ser>
          <c:idx val="0"/>
          <c:order val="25"/>
          <c:tx>
            <c:strRef>
              <c:f>'SpMV Performance'!$A$35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Performance'!$B$35:$H$35</c:f>
              <c:numCache>
                <c:formatCode>General</c:formatCode>
                <c:ptCount val="7"/>
                <c:pt idx="0">
                  <c:v>7.7543350973989407</c:v>
                </c:pt>
                <c:pt idx="1">
                  <c:v>10.475665879346968</c:v>
                </c:pt>
                <c:pt idx="2">
                  <c:v>14.906959184139389</c:v>
                </c:pt>
                <c:pt idx="3">
                  <c:v>16.406238512917554</c:v>
                </c:pt>
                <c:pt idx="4">
                  <c:v>22.766190494269377</c:v>
                </c:pt>
                <c:pt idx="5">
                  <c:v>11.283391581515263</c:v>
                </c:pt>
                <c:pt idx="6">
                  <c:v>27.418357734656048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D8-1449-A64C-CFFD26BC7E08}"/>
            </c:ext>
          </c:extLst>
        </c:ser>
        <c:ser>
          <c:idx val="1"/>
          <c:order val="26"/>
          <c:tx>
            <c:strRef>
              <c:f>'SpMV Performance'!$A$36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Performance'!$B$36:$H$36</c:f>
              <c:numCache>
                <c:formatCode>General</c:formatCode>
                <c:ptCount val="7"/>
                <c:pt idx="0">
                  <c:v>9.8671557337046085</c:v>
                </c:pt>
                <c:pt idx="1">
                  <c:v>14.394784443036379</c:v>
                </c:pt>
                <c:pt idx="2">
                  <c:v>11.044025376500697</c:v>
                </c:pt>
                <c:pt idx="3">
                  <c:v>17.651594029549617</c:v>
                </c:pt>
                <c:pt idx="4">
                  <c:v>11.944893800682603</c:v>
                </c:pt>
                <c:pt idx="5">
                  <c:v>13.347049810280019</c:v>
                </c:pt>
                <c:pt idx="6">
                  <c:v>16.153965862637275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D8-1449-A64C-CFFD26BC7E08}"/>
            </c:ext>
          </c:extLst>
        </c:ser>
        <c:ser>
          <c:idx val="2"/>
          <c:order val="27"/>
          <c:tx>
            <c:strRef>
              <c:f>'SpMV Performance'!$A$37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Performance'!$B$37:$H$37</c:f>
              <c:numCache>
                <c:formatCode>General</c:formatCode>
                <c:ptCount val="7"/>
                <c:pt idx="0">
                  <c:v>5.2359311113023894</c:v>
                </c:pt>
                <c:pt idx="1">
                  <c:v>7.6237329008367389</c:v>
                </c:pt>
                <c:pt idx="2">
                  <c:v>10.407990944360579</c:v>
                </c:pt>
                <c:pt idx="3">
                  <c:v>12.905739775469071</c:v>
                </c:pt>
                <c:pt idx="4">
                  <c:v>14.545004810451255</c:v>
                </c:pt>
                <c:pt idx="5">
                  <c:v>16.337038789275876</c:v>
                </c:pt>
                <c:pt idx="6">
                  <c:v>12.795103651993562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D8-1449-A64C-CFFD26BC7E08}"/>
            </c:ext>
          </c:extLst>
        </c:ser>
        <c:ser>
          <c:idx val="3"/>
          <c:order val="28"/>
          <c:tx>
            <c:strRef>
              <c:f>'SpMV Performance'!$A$38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Performance'!$B$38:$H$38</c:f>
              <c:numCache>
                <c:formatCode>General</c:formatCode>
                <c:ptCount val="7"/>
                <c:pt idx="0">
                  <c:v>8.9904600198665214</c:v>
                </c:pt>
                <c:pt idx="1">
                  <c:v>10.710022990232609</c:v>
                </c:pt>
                <c:pt idx="2">
                  <c:v>15.934216710282593</c:v>
                </c:pt>
                <c:pt idx="3">
                  <c:v>20.16406823969195</c:v>
                </c:pt>
                <c:pt idx="4">
                  <c:v>24.894922818048727</c:v>
                </c:pt>
                <c:pt idx="5">
                  <c:v>29.994055274103459</c:v>
                </c:pt>
                <c:pt idx="6">
                  <c:v>36.027677590937202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D8-1449-A64C-CFFD26BC7E08}"/>
            </c:ext>
          </c:extLst>
        </c:ser>
        <c:ser>
          <c:idx val="4"/>
          <c:order val="29"/>
          <c:tx>
            <c:strRef>
              <c:f>'SpMV Performance'!$A$39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Performance'!$B$39:$H$39</c:f>
              <c:numCache>
                <c:formatCode>General</c:formatCode>
                <c:ptCount val="7"/>
                <c:pt idx="0">
                  <c:v>4.8207449130574185</c:v>
                </c:pt>
                <c:pt idx="1">
                  <c:v>13.035242725217842</c:v>
                </c:pt>
                <c:pt idx="2">
                  <c:v>15.008066175002304</c:v>
                </c:pt>
                <c:pt idx="3">
                  <c:v>15.428350642927793</c:v>
                </c:pt>
                <c:pt idx="4">
                  <c:v>15.278665370718953</c:v>
                </c:pt>
                <c:pt idx="5">
                  <c:v>10.56368697355675</c:v>
                </c:pt>
                <c:pt idx="6">
                  <c:v>12.412425025646668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D8-1449-A64C-CFFD26BC7E08}"/>
            </c:ext>
          </c:extLst>
        </c:ser>
        <c:ser>
          <c:idx val="5"/>
          <c:order val="30"/>
          <c:tx>
            <c:strRef>
              <c:f>'SpMV Performance'!$A$40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Performance'!$B$40:$H$40</c:f>
              <c:numCache>
                <c:formatCode>General</c:formatCode>
                <c:ptCount val="7"/>
                <c:pt idx="0">
                  <c:v>8.4878562817385443</c:v>
                </c:pt>
                <c:pt idx="1">
                  <c:v>12.326443565091646</c:v>
                </c:pt>
                <c:pt idx="2">
                  <c:v>13.504828751317131</c:v>
                </c:pt>
                <c:pt idx="3">
                  <c:v>15.427379940736364</c:v>
                </c:pt>
                <c:pt idx="4">
                  <c:v>15.307969067311983</c:v>
                </c:pt>
                <c:pt idx="5">
                  <c:v>17.080218974154004</c:v>
                </c:pt>
                <c:pt idx="6">
                  <c:v>15.280794953435683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D8-1449-A64C-CFFD26BC7E08}"/>
            </c:ext>
          </c:extLst>
        </c:ser>
        <c:ser>
          <c:idx val="6"/>
          <c:order val="31"/>
          <c:tx>
            <c:strRef>
              <c:f>'SpMV Performance'!$A$41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Performance'!$B$41:$H$41</c:f>
              <c:numCache>
                <c:formatCode>General</c:formatCode>
                <c:ptCount val="7"/>
                <c:pt idx="0">
                  <c:v>12.116635307081822</c:v>
                </c:pt>
                <c:pt idx="1">
                  <c:v>23.410707286774326</c:v>
                </c:pt>
                <c:pt idx="2">
                  <c:v>16.40930078790937</c:v>
                </c:pt>
                <c:pt idx="3">
                  <c:v>37.557103967633878</c:v>
                </c:pt>
                <c:pt idx="4">
                  <c:v>28.798962150677131</c:v>
                </c:pt>
                <c:pt idx="5">
                  <c:v>46.880352525462477</c:v>
                </c:pt>
                <c:pt idx="6">
                  <c:v>35.966991070340768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D8-1449-A64C-CFFD26BC7E08}"/>
            </c:ext>
          </c:extLst>
        </c:ser>
        <c:ser>
          <c:idx val="7"/>
          <c:order val="32"/>
          <c:tx>
            <c:strRef>
              <c:f>'SpMV Performance'!$A$42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Performance'!$B$42:$H$42</c:f>
              <c:numCache>
                <c:formatCode>General</c:formatCode>
                <c:ptCount val="7"/>
                <c:pt idx="0">
                  <c:v>7.5704049336631662</c:v>
                </c:pt>
                <c:pt idx="1">
                  <c:v>12.415773064807389</c:v>
                </c:pt>
                <c:pt idx="2">
                  <c:v>16.911021686360012</c:v>
                </c:pt>
                <c:pt idx="3">
                  <c:v>19.009594119914535</c:v>
                </c:pt>
                <c:pt idx="4">
                  <c:v>23.35569056895331</c:v>
                </c:pt>
                <c:pt idx="5">
                  <c:v>27.902789384643608</c:v>
                </c:pt>
                <c:pt idx="6">
                  <c:v>32.268331957260138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2D8-1449-A64C-CFFD26BC7E08}"/>
            </c:ext>
          </c:extLst>
        </c:ser>
        <c:ser>
          <c:idx val="8"/>
          <c:order val="33"/>
          <c:tx>
            <c:strRef>
              <c:f>'SpMV Performance'!$A$43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Performance'!$B$43:$H$43</c:f>
              <c:numCache>
                <c:formatCode>General</c:formatCode>
                <c:ptCount val="7"/>
                <c:pt idx="0">
                  <c:v>8.9137139723845547</c:v>
                </c:pt>
                <c:pt idx="1">
                  <c:v>13.303141371819789</c:v>
                </c:pt>
                <c:pt idx="2">
                  <c:v>19.545441806318085</c:v>
                </c:pt>
                <c:pt idx="3">
                  <c:v>34.847369462041151</c:v>
                </c:pt>
                <c:pt idx="4">
                  <c:v>48.418238557065145</c:v>
                </c:pt>
                <c:pt idx="5">
                  <c:v>43.825074922730813</c:v>
                </c:pt>
                <c:pt idx="6">
                  <c:v>61.693735564624824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2D8-1449-A64C-CFFD26BC7E08}"/>
            </c:ext>
          </c:extLst>
        </c:ser>
        <c:ser>
          <c:idx val="9"/>
          <c:order val="34"/>
          <c:tx>
            <c:strRef>
              <c:f>'SpMV Performance'!$A$44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Performance'!$B$44:$H$44</c:f>
              <c:numCache>
                <c:formatCode>General</c:formatCode>
                <c:ptCount val="7"/>
                <c:pt idx="0">
                  <c:v>7.335339984933853</c:v>
                </c:pt>
                <c:pt idx="1">
                  <c:v>15.467398577992402</c:v>
                </c:pt>
                <c:pt idx="2">
                  <c:v>14.951484315813401</c:v>
                </c:pt>
                <c:pt idx="3">
                  <c:v>18.909656930671098</c:v>
                </c:pt>
                <c:pt idx="4">
                  <c:v>24.553261350488327</c:v>
                </c:pt>
                <c:pt idx="5">
                  <c:v>33.255391185046044</c:v>
                </c:pt>
                <c:pt idx="6">
                  <c:v>29.683885485859896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2D8-1449-A64C-CFFD26BC7E08}"/>
            </c:ext>
          </c:extLst>
        </c:ser>
        <c:ser>
          <c:idx val="10"/>
          <c:order val="35"/>
          <c:tx>
            <c:strRef>
              <c:f>'SpMV Performance'!$A$45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Performance'!$B$45:$H$45</c:f>
              <c:numCache>
                <c:formatCode>General</c:formatCode>
                <c:ptCount val="7"/>
                <c:pt idx="0">
                  <c:v>7.2464509585541279</c:v>
                </c:pt>
                <c:pt idx="1">
                  <c:v>13.288041782956046</c:v>
                </c:pt>
                <c:pt idx="2">
                  <c:v>14.752435460063289</c:v>
                </c:pt>
                <c:pt idx="3">
                  <c:v>16.641625032985079</c:v>
                </c:pt>
                <c:pt idx="4">
                  <c:v>25.531378343823427</c:v>
                </c:pt>
                <c:pt idx="5">
                  <c:v>21.943204522364908</c:v>
                </c:pt>
                <c:pt idx="6">
                  <c:v>33.36006796941377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2D8-1449-A64C-CFFD26BC7E08}"/>
            </c:ext>
          </c:extLst>
        </c:ser>
        <c:ser>
          <c:idx val="11"/>
          <c:order val="36"/>
          <c:tx>
            <c:strRef>
              <c:f>'SpMV Performance'!$A$46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Performance'!$B$46:$H$46</c:f>
              <c:numCache>
                <c:formatCode>General</c:formatCode>
                <c:ptCount val="7"/>
                <c:pt idx="0">
                  <c:v>8.1744555722664547</c:v>
                </c:pt>
                <c:pt idx="1">
                  <c:v>11.660510179064103</c:v>
                </c:pt>
                <c:pt idx="2">
                  <c:v>17.665864456210798</c:v>
                </c:pt>
                <c:pt idx="3">
                  <c:v>21.524756218824038</c:v>
                </c:pt>
                <c:pt idx="4">
                  <c:v>28.3271387556325</c:v>
                </c:pt>
                <c:pt idx="5">
                  <c:v>28.369383923277415</c:v>
                </c:pt>
                <c:pt idx="6">
                  <c:v>38.611954074354422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2D8-1449-A64C-CFFD26BC7E08}"/>
            </c:ext>
          </c:extLst>
        </c:ser>
        <c:ser>
          <c:idx val="12"/>
          <c:order val="37"/>
          <c:tx>
            <c:strRef>
              <c:f>'SpMV Performance'!$A$47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Performance'!$B$47:$H$47</c:f>
              <c:numCache>
                <c:formatCode>General</c:formatCode>
                <c:ptCount val="7"/>
                <c:pt idx="0">
                  <c:v>8.8113623339342748</c:v>
                </c:pt>
                <c:pt idx="1">
                  <c:v>15.745072728759315</c:v>
                </c:pt>
                <c:pt idx="2">
                  <c:v>12.136597567998304</c:v>
                </c:pt>
                <c:pt idx="3">
                  <c:v>14.042654178298685</c:v>
                </c:pt>
                <c:pt idx="4">
                  <c:v>19.936714369479969</c:v>
                </c:pt>
                <c:pt idx="5">
                  <c:v>20.153518688441387</c:v>
                </c:pt>
                <c:pt idx="6">
                  <c:v>23.23877235816855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2D8-1449-A64C-CFFD26BC7E08}"/>
            </c:ext>
          </c:extLst>
        </c:ser>
        <c:ser>
          <c:idx val="13"/>
          <c:order val="38"/>
          <c:tx>
            <c:strRef>
              <c:f>'SpMV Performance'!$A$48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Performance'!$B$48:$H$48</c:f>
              <c:numCache>
                <c:formatCode>General</c:formatCode>
                <c:ptCount val="7"/>
                <c:pt idx="0">
                  <c:v>11.543266433513892</c:v>
                </c:pt>
                <c:pt idx="1">
                  <c:v>15.167607897793923</c:v>
                </c:pt>
                <c:pt idx="2">
                  <c:v>22.184432665881431</c:v>
                </c:pt>
                <c:pt idx="3">
                  <c:v>18.034977302383325</c:v>
                </c:pt>
                <c:pt idx="4">
                  <c:v>18.033174808142526</c:v>
                </c:pt>
                <c:pt idx="5">
                  <c:v>21.045196632599954</c:v>
                </c:pt>
                <c:pt idx="6">
                  <c:v>17.41254013001771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2D8-1449-A64C-CFFD26BC7E08}"/>
            </c:ext>
          </c:extLst>
        </c:ser>
        <c:ser>
          <c:idx val="14"/>
          <c:order val="39"/>
          <c:tx>
            <c:strRef>
              <c:f>'SpMV Performance'!$A$49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Performance'!$B$49:$H$49</c:f>
              <c:numCache>
                <c:formatCode>General</c:formatCode>
                <c:ptCount val="7"/>
                <c:pt idx="0">
                  <c:v>10.270216699644928</c:v>
                </c:pt>
                <c:pt idx="1">
                  <c:v>15.264777016180131</c:v>
                </c:pt>
                <c:pt idx="2">
                  <c:v>19.228696521659433</c:v>
                </c:pt>
                <c:pt idx="3">
                  <c:v>21.280359265918101</c:v>
                </c:pt>
                <c:pt idx="4">
                  <c:v>21.698898932001228</c:v>
                </c:pt>
                <c:pt idx="5">
                  <c:v>22.21908822140422</c:v>
                </c:pt>
                <c:pt idx="6">
                  <c:v>18.074125662577309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2D8-1449-A64C-CFFD26BC7E08}"/>
            </c:ext>
          </c:extLst>
        </c:ser>
        <c:ser>
          <c:idx val="15"/>
          <c:order val="40"/>
          <c:tx>
            <c:strRef>
              <c:f>'SpMV Performance'!$A$50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Performance'!$B$50:$H$50</c:f>
              <c:numCache>
                <c:formatCode>General</c:formatCode>
                <c:ptCount val="7"/>
                <c:pt idx="0">
                  <c:v>11.00563278348263</c:v>
                </c:pt>
                <c:pt idx="1">
                  <c:v>8.8778428503820095</c:v>
                </c:pt>
                <c:pt idx="2">
                  <c:v>18.385619674326865</c:v>
                </c:pt>
                <c:pt idx="3">
                  <c:v>14.479553018428108</c:v>
                </c:pt>
                <c:pt idx="4">
                  <c:v>25.106202088018428</c:v>
                </c:pt>
                <c:pt idx="5">
                  <c:v>21.762763090008729</c:v>
                </c:pt>
                <c:pt idx="6">
                  <c:v>34.969844773414309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2D8-1449-A64C-CFFD26BC7E08}"/>
            </c:ext>
          </c:extLst>
        </c:ser>
        <c:ser>
          <c:idx val="16"/>
          <c:order val="41"/>
          <c:tx>
            <c:strRef>
              <c:f>'SpMV Performance'!$A$51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Performance'!$B$51:$H$51</c:f>
              <c:numCache>
                <c:formatCode>General</c:formatCode>
                <c:ptCount val="7"/>
                <c:pt idx="0">
                  <c:v>7.8185892663204406</c:v>
                </c:pt>
                <c:pt idx="1">
                  <c:v>9.3241433070409236</c:v>
                </c:pt>
                <c:pt idx="2">
                  <c:v>19.735786334882679</c:v>
                </c:pt>
                <c:pt idx="3">
                  <c:v>25.735438543476619</c:v>
                </c:pt>
                <c:pt idx="4">
                  <c:v>26.866828985448723</c:v>
                </c:pt>
                <c:pt idx="5">
                  <c:v>28.645377857306229</c:v>
                </c:pt>
                <c:pt idx="6">
                  <c:v>25.512118368560461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2D8-1449-A64C-CFFD26BC7E08}"/>
            </c:ext>
          </c:extLst>
        </c:ser>
        <c:ser>
          <c:idx val="17"/>
          <c:order val="42"/>
          <c:tx>
            <c:strRef>
              <c:f>'SpMV Performance'!$A$52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Performance'!$B$52:$H$52</c:f>
              <c:numCache>
                <c:formatCode>General</c:formatCode>
                <c:ptCount val="7"/>
                <c:pt idx="0">
                  <c:v>28.003105532607929</c:v>
                </c:pt>
                <c:pt idx="1">
                  <c:v>43.42791925480185</c:v>
                </c:pt>
                <c:pt idx="2">
                  <c:v>63.637488861517973</c:v>
                </c:pt>
                <c:pt idx="3">
                  <c:v>75.861341950193136</c:v>
                </c:pt>
                <c:pt idx="4">
                  <c:v>60.580317608045995</c:v>
                </c:pt>
                <c:pt idx="5">
                  <c:v>106.1258534504323</c:v>
                </c:pt>
                <c:pt idx="6">
                  <c:v>105.85747068668773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2D8-1449-A64C-CFFD26BC7E08}"/>
            </c:ext>
          </c:extLst>
        </c:ser>
        <c:ser>
          <c:idx val="18"/>
          <c:order val="43"/>
          <c:tx>
            <c:strRef>
              <c:f>'SpMV Performance'!$A$53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Performance'!$B$53:$H$53</c:f>
              <c:numCache>
                <c:formatCode>General</c:formatCode>
                <c:ptCount val="7"/>
                <c:pt idx="0">
                  <c:v>13.979322596376829</c:v>
                </c:pt>
                <c:pt idx="1">
                  <c:v>13.214541195002772</c:v>
                </c:pt>
                <c:pt idx="2">
                  <c:v>24.563201709886425</c:v>
                </c:pt>
                <c:pt idx="3">
                  <c:v>31.379556070754631</c:v>
                </c:pt>
                <c:pt idx="4">
                  <c:v>31.267794556235145</c:v>
                </c:pt>
                <c:pt idx="5">
                  <c:v>39.331084290803609</c:v>
                </c:pt>
                <c:pt idx="6">
                  <c:v>41.652287264882247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2D8-1449-A64C-CFFD26BC7E08}"/>
            </c:ext>
          </c:extLst>
        </c:ser>
        <c:ser>
          <c:idx val="19"/>
          <c:order val="44"/>
          <c:tx>
            <c:strRef>
              <c:f>'SpMV Performance'!$A$54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Performance'!$B$54:$H$54</c:f>
              <c:numCache>
                <c:formatCode>General</c:formatCode>
                <c:ptCount val="7"/>
                <c:pt idx="0">
                  <c:v>9.9451585060395988</c:v>
                </c:pt>
                <c:pt idx="1">
                  <c:v>11.571368320648045</c:v>
                </c:pt>
                <c:pt idx="2">
                  <c:v>21.435948818262109</c:v>
                </c:pt>
                <c:pt idx="3">
                  <c:v>21.840497996056044</c:v>
                </c:pt>
                <c:pt idx="4">
                  <c:v>33.067483321018088</c:v>
                </c:pt>
                <c:pt idx="5">
                  <c:v>31.288298096892131</c:v>
                </c:pt>
                <c:pt idx="6">
                  <c:v>34.011827250379618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2D8-1449-A64C-CFFD26BC7E08}"/>
            </c:ext>
          </c:extLst>
        </c:ser>
        <c:ser>
          <c:idx val="20"/>
          <c:order val="45"/>
          <c:tx>
            <c:strRef>
              <c:f>'SpMV Performance'!$A$55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Performance'!$B$55:$H$55</c:f>
              <c:numCache>
                <c:formatCode>General</c:formatCode>
                <c:ptCount val="7"/>
                <c:pt idx="0">
                  <c:v>12.228067105097702</c:v>
                </c:pt>
                <c:pt idx="1">
                  <c:v>16.521570271384316</c:v>
                </c:pt>
                <c:pt idx="2">
                  <c:v>22.950194463852757</c:v>
                </c:pt>
                <c:pt idx="3">
                  <c:v>36.489447315623472</c:v>
                </c:pt>
                <c:pt idx="4">
                  <c:v>29.555571570467524</c:v>
                </c:pt>
                <c:pt idx="5">
                  <c:v>34.195519904486495</c:v>
                </c:pt>
                <c:pt idx="6">
                  <c:v>46.439159872408361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2D8-1449-A64C-CFFD26BC7E08}"/>
            </c:ext>
          </c:extLst>
        </c:ser>
        <c:ser>
          <c:idx val="21"/>
          <c:order val="46"/>
          <c:tx>
            <c:strRef>
              <c:f>'SpMV Performance'!$A$56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Performance'!$B$56:$H$56</c:f>
              <c:numCache>
                <c:formatCode>General</c:formatCode>
                <c:ptCount val="7"/>
                <c:pt idx="0">
                  <c:v>13.492648160947788</c:v>
                </c:pt>
                <c:pt idx="1">
                  <c:v>17.723933077042012</c:v>
                </c:pt>
                <c:pt idx="2">
                  <c:v>24.068681607666935</c:v>
                </c:pt>
                <c:pt idx="3">
                  <c:v>25.584329532075035</c:v>
                </c:pt>
                <c:pt idx="4">
                  <c:v>27.59237596676881</c:v>
                </c:pt>
                <c:pt idx="5">
                  <c:v>40.015961438368898</c:v>
                </c:pt>
                <c:pt idx="6">
                  <c:v>37.349856307355935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2D8-1449-A64C-CFFD26BC7E08}"/>
            </c:ext>
          </c:extLst>
        </c:ser>
        <c:ser>
          <c:idx val="22"/>
          <c:order val="47"/>
          <c:tx>
            <c:strRef>
              <c:f>'SpMV Performance'!$A$57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Performance'!$B$57:$H$57</c:f>
              <c:numCache>
                <c:formatCode>General</c:formatCode>
                <c:ptCount val="7"/>
                <c:pt idx="0">
                  <c:v>7.6597176056326362</c:v>
                </c:pt>
                <c:pt idx="1">
                  <c:v>11.181559987982594</c:v>
                </c:pt>
                <c:pt idx="2">
                  <c:v>14.707547418634581</c:v>
                </c:pt>
                <c:pt idx="3">
                  <c:v>18.685585465352414</c:v>
                </c:pt>
                <c:pt idx="4">
                  <c:v>30.499698702866333</c:v>
                </c:pt>
                <c:pt idx="5">
                  <c:v>20.13201138117152</c:v>
                </c:pt>
                <c:pt idx="6">
                  <c:v>26.43032386655694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2D8-1449-A64C-CFFD26BC7E08}"/>
            </c:ext>
          </c:extLst>
        </c:ser>
        <c:ser>
          <c:idx val="23"/>
          <c:order val="48"/>
          <c:tx>
            <c:strRef>
              <c:f>'SpMV Performance'!$A$58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Performance'!$B$58:$H$58</c:f>
              <c:numCache>
                <c:formatCode>General</c:formatCode>
                <c:ptCount val="7"/>
                <c:pt idx="0">
                  <c:v>12.032684025481602</c:v>
                </c:pt>
                <c:pt idx="1">
                  <c:v>18.911461665617743</c:v>
                </c:pt>
                <c:pt idx="2">
                  <c:v>29.107516460548695</c:v>
                </c:pt>
                <c:pt idx="3">
                  <c:v>38.314647299007859</c:v>
                </c:pt>
                <c:pt idx="4">
                  <c:v>61.133960579575444</c:v>
                </c:pt>
                <c:pt idx="5">
                  <c:v>73.917137697514619</c:v>
                </c:pt>
                <c:pt idx="6">
                  <c:v>88.519626715992118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2D8-1449-A64C-CFFD26BC7E08}"/>
            </c:ext>
          </c:extLst>
        </c:ser>
        <c:ser>
          <c:idx val="24"/>
          <c:order val="49"/>
          <c:tx>
            <c:strRef>
              <c:f>'SpMV Performance'!$A$59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Performance'!$B$34:$H$34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Performance'!$B$59:$H$59</c:f>
              <c:numCache>
                <c:formatCode>General</c:formatCode>
                <c:ptCount val="7"/>
                <c:pt idx="0">
                  <c:v>14.979978637889147</c:v>
                </c:pt>
                <c:pt idx="1">
                  <c:v>21.325191838738757</c:v>
                </c:pt>
                <c:pt idx="2">
                  <c:v>50.785065722013712</c:v>
                </c:pt>
                <c:pt idx="3">
                  <c:v>54.565220925434673</c:v>
                </c:pt>
                <c:pt idx="4">
                  <c:v>75.809266411046124</c:v>
                </c:pt>
                <c:pt idx="5">
                  <c:v>74.29863423460759</c:v>
                </c:pt>
                <c:pt idx="6">
                  <c:v>86.616451570713963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2D8-1449-A64C-CFFD26BC7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Performance'!$A$66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Performance'!$B$66:$H$66</c:f>
              <c:numCache>
                <c:formatCode>General</c:formatCode>
                <c:ptCount val="7"/>
                <c:pt idx="0">
                  <c:v>8.4765756283834044</c:v>
                </c:pt>
                <c:pt idx="1">
                  <c:v>11.932511018940666</c:v>
                </c:pt>
                <c:pt idx="2">
                  <c:v>15.423113464220163</c:v>
                </c:pt>
                <c:pt idx="3">
                  <c:v>19.433523272980565</c:v>
                </c:pt>
                <c:pt idx="4">
                  <c:v>22.66778957113193</c:v>
                </c:pt>
                <c:pt idx="5">
                  <c:v>16.545009608060937</c:v>
                </c:pt>
                <c:pt idx="6">
                  <c:v>11.24752150822704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9-B947-A5BC-EFD0EED57B2F}"/>
            </c:ext>
          </c:extLst>
        </c:ser>
        <c:ser>
          <c:idx val="26"/>
          <c:order val="1"/>
          <c:tx>
            <c:strRef>
              <c:f>'SpMV Performance'!$A$67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Performance'!$B$67:$H$67</c:f>
              <c:numCache>
                <c:formatCode>General</c:formatCode>
                <c:ptCount val="7"/>
                <c:pt idx="0">
                  <c:v>10.50254895008808</c:v>
                </c:pt>
                <c:pt idx="1">
                  <c:v>14.22276005438874</c:v>
                </c:pt>
                <c:pt idx="2">
                  <c:v>14.139252955694026</c:v>
                </c:pt>
                <c:pt idx="3">
                  <c:v>9.9134902378576673</c:v>
                </c:pt>
                <c:pt idx="4">
                  <c:v>18.264496904659541</c:v>
                </c:pt>
                <c:pt idx="5">
                  <c:v>12.965840961172075</c:v>
                </c:pt>
                <c:pt idx="6">
                  <c:v>15.115475507345637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9-B947-A5BC-EFD0EED57B2F}"/>
            </c:ext>
          </c:extLst>
        </c:ser>
        <c:ser>
          <c:idx val="27"/>
          <c:order val="2"/>
          <c:tx>
            <c:strRef>
              <c:f>'SpMV Performance'!$A$68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Performance'!$B$68:$H$68</c:f>
              <c:numCache>
                <c:formatCode>General</c:formatCode>
                <c:ptCount val="7"/>
                <c:pt idx="0">
                  <c:v>5.5023150427651304</c:v>
                </c:pt>
                <c:pt idx="1">
                  <c:v>7.933777293768812</c:v>
                </c:pt>
                <c:pt idx="2">
                  <c:v>12.282904658864457</c:v>
                </c:pt>
                <c:pt idx="3">
                  <c:v>14.595420944476004</c:v>
                </c:pt>
                <c:pt idx="4">
                  <c:v>15.845224909125813</c:v>
                </c:pt>
                <c:pt idx="5">
                  <c:v>17.226541552715766</c:v>
                </c:pt>
                <c:pt idx="6">
                  <c:v>17.879480154532374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59-B947-A5BC-EFD0EED57B2F}"/>
            </c:ext>
          </c:extLst>
        </c:ser>
        <c:ser>
          <c:idx val="28"/>
          <c:order val="3"/>
          <c:tx>
            <c:strRef>
              <c:f>'SpMV Performance'!$A$69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Performance'!$B$69:$H$69</c:f>
              <c:numCache>
                <c:formatCode>General</c:formatCode>
                <c:ptCount val="7"/>
                <c:pt idx="0">
                  <c:v>9.9226662212512959</c:v>
                </c:pt>
                <c:pt idx="1">
                  <c:v>10.372130688703633</c:v>
                </c:pt>
                <c:pt idx="2">
                  <c:v>17.771241135449674</c:v>
                </c:pt>
                <c:pt idx="3">
                  <c:v>20.828725229149352</c:v>
                </c:pt>
                <c:pt idx="4">
                  <c:v>25.554557074868754</c:v>
                </c:pt>
                <c:pt idx="5">
                  <c:v>29.099121018482922</c:v>
                </c:pt>
                <c:pt idx="6">
                  <c:v>36.542129447770662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59-B947-A5BC-EFD0EED57B2F}"/>
            </c:ext>
          </c:extLst>
        </c:ser>
        <c:ser>
          <c:idx val="29"/>
          <c:order val="4"/>
          <c:tx>
            <c:strRef>
              <c:f>'SpMV Performance'!$A$70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Performance'!$B$70:$H$70</c:f>
              <c:numCache>
                <c:formatCode>General</c:formatCode>
                <c:ptCount val="7"/>
                <c:pt idx="0">
                  <c:v>8.9591241976446856</c:v>
                </c:pt>
                <c:pt idx="1">
                  <c:v>15.469926576906465</c:v>
                </c:pt>
                <c:pt idx="2">
                  <c:v>16.693309295423521</c:v>
                </c:pt>
                <c:pt idx="3">
                  <c:v>17.181672630903922</c:v>
                </c:pt>
                <c:pt idx="4">
                  <c:v>19.080108679105447</c:v>
                </c:pt>
                <c:pt idx="5">
                  <c:v>8.5837900546204189</c:v>
                </c:pt>
                <c:pt idx="6">
                  <c:v>9.8754429802254791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59-B947-A5BC-EFD0EED57B2F}"/>
            </c:ext>
          </c:extLst>
        </c:ser>
        <c:ser>
          <c:idx val="30"/>
          <c:order val="5"/>
          <c:tx>
            <c:strRef>
              <c:f>'SpMV Performance'!$A$71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Performance'!$B$71:$H$71</c:f>
              <c:numCache>
                <c:formatCode>General</c:formatCode>
                <c:ptCount val="7"/>
                <c:pt idx="0">
                  <c:v>10.19944499795897</c:v>
                </c:pt>
                <c:pt idx="1">
                  <c:v>11.605560611140382</c:v>
                </c:pt>
                <c:pt idx="2">
                  <c:v>15.191182818590683</c:v>
                </c:pt>
                <c:pt idx="3">
                  <c:v>8.8956918750360892</c:v>
                </c:pt>
                <c:pt idx="4">
                  <c:v>18.127434414487194</c:v>
                </c:pt>
                <c:pt idx="5">
                  <c:v>13.660510112958672</c:v>
                </c:pt>
                <c:pt idx="6">
                  <c:v>14.916357592452941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59-B947-A5BC-EFD0EED57B2F}"/>
            </c:ext>
          </c:extLst>
        </c:ser>
        <c:ser>
          <c:idx val="31"/>
          <c:order val="6"/>
          <c:tx>
            <c:strRef>
              <c:f>'SpMV Performance'!$A$72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Performance'!$B$72:$H$72</c:f>
              <c:numCache>
                <c:formatCode>General</c:formatCode>
                <c:ptCount val="7"/>
                <c:pt idx="0">
                  <c:v>13.372765734812212</c:v>
                </c:pt>
                <c:pt idx="1">
                  <c:v>24.394486970433896</c:v>
                </c:pt>
                <c:pt idx="2">
                  <c:v>22.953108532512122</c:v>
                </c:pt>
                <c:pt idx="3">
                  <c:v>37.129623971426462</c:v>
                </c:pt>
                <c:pt idx="4">
                  <c:v>31.448293709710342</c:v>
                </c:pt>
                <c:pt idx="5">
                  <c:v>37.380797186960521</c:v>
                </c:pt>
                <c:pt idx="6">
                  <c:v>38.221158741058225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59-B947-A5BC-EFD0EED57B2F}"/>
            </c:ext>
          </c:extLst>
        </c:ser>
        <c:ser>
          <c:idx val="32"/>
          <c:order val="7"/>
          <c:tx>
            <c:strRef>
              <c:f>'SpMV Performance'!$A$73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Performance'!$B$73:$H$73</c:f>
              <c:numCache>
                <c:formatCode>General</c:formatCode>
                <c:ptCount val="7"/>
                <c:pt idx="0">
                  <c:v>7.8501348111875355</c:v>
                </c:pt>
                <c:pt idx="1">
                  <c:v>13.195090003408048</c:v>
                </c:pt>
                <c:pt idx="2">
                  <c:v>21.144765681963964</c:v>
                </c:pt>
                <c:pt idx="3">
                  <c:v>22.057120496842582</c:v>
                </c:pt>
                <c:pt idx="4">
                  <c:v>25.420008972871486</c:v>
                </c:pt>
                <c:pt idx="5">
                  <c:v>30.503535375641118</c:v>
                </c:pt>
                <c:pt idx="6">
                  <c:v>27.592687308358041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59-B947-A5BC-EFD0EED57B2F}"/>
            </c:ext>
          </c:extLst>
        </c:ser>
        <c:ser>
          <c:idx val="33"/>
          <c:order val="8"/>
          <c:tx>
            <c:strRef>
              <c:f>'SpMV Performance'!$A$74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Performance'!$B$74:$H$74</c:f>
              <c:numCache>
                <c:formatCode>General</c:formatCode>
                <c:ptCount val="7"/>
                <c:pt idx="0">
                  <c:v>9.55149182497167</c:v>
                </c:pt>
                <c:pt idx="1">
                  <c:v>15.647952559044997</c:v>
                </c:pt>
                <c:pt idx="2">
                  <c:v>27.616317278439809</c:v>
                </c:pt>
                <c:pt idx="3">
                  <c:v>42.698430951299791</c:v>
                </c:pt>
                <c:pt idx="4">
                  <c:v>49.347645614220895</c:v>
                </c:pt>
                <c:pt idx="5">
                  <c:v>62.894825459673775</c:v>
                </c:pt>
                <c:pt idx="6">
                  <c:v>48.361788963476272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59-B947-A5BC-EFD0EED57B2F}"/>
            </c:ext>
          </c:extLst>
        </c:ser>
        <c:ser>
          <c:idx val="34"/>
          <c:order val="9"/>
          <c:tx>
            <c:strRef>
              <c:f>'SpMV Performance'!$A$75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Performance'!$B$75:$H$75</c:f>
              <c:numCache>
                <c:formatCode>General</c:formatCode>
                <c:ptCount val="7"/>
                <c:pt idx="0">
                  <c:v>7.9626175870479505</c:v>
                </c:pt>
                <c:pt idx="1">
                  <c:v>12.323101875701173</c:v>
                </c:pt>
                <c:pt idx="2">
                  <c:v>15.290060906925047</c:v>
                </c:pt>
                <c:pt idx="3">
                  <c:v>19.186660815883975</c:v>
                </c:pt>
                <c:pt idx="4">
                  <c:v>25.54492240194573</c:v>
                </c:pt>
                <c:pt idx="5">
                  <c:v>28.869219467141345</c:v>
                </c:pt>
                <c:pt idx="6">
                  <c:v>43.226225355449998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59-B947-A5BC-EFD0EED57B2F}"/>
            </c:ext>
          </c:extLst>
        </c:ser>
        <c:ser>
          <c:idx val="35"/>
          <c:order val="10"/>
          <c:tx>
            <c:strRef>
              <c:f>'SpMV Performance'!$A$76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Performance'!$B$76:$H$76</c:f>
              <c:numCache>
                <c:formatCode>General</c:formatCode>
                <c:ptCount val="7"/>
                <c:pt idx="0">
                  <c:v>6.497144851826687</c:v>
                </c:pt>
                <c:pt idx="1">
                  <c:v>11.946455604641798</c:v>
                </c:pt>
                <c:pt idx="2">
                  <c:v>12.731719475691758</c:v>
                </c:pt>
                <c:pt idx="3">
                  <c:v>21.010369661736664</c:v>
                </c:pt>
                <c:pt idx="4">
                  <c:v>32.92624573806399</c:v>
                </c:pt>
                <c:pt idx="5">
                  <c:v>35.037514710015408</c:v>
                </c:pt>
                <c:pt idx="6">
                  <c:v>27.394876390795421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059-B947-A5BC-EFD0EED57B2F}"/>
            </c:ext>
          </c:extLst>
        </c:ser>
        <c:ser>
          <c:idx val="36"/>
          <c:order val="11"/>
          <c:tx>
            <c:strRef>
              <c:f>'SpMV Performance'!$A$77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Performance'!$B$77:$H$77</c:f>
              <c:numCache>
                <c:formatCode>General</c:formatCode>
                <c:ptCount val="7"/>
                <c:pt idx="0">
                  <c:v>7.5078506890405494</c:v>
                </c:pt>
                <c:pt idx="1">
                  <c:v>12.076402635035951</c:v>
                </c:pt>
                <c:pt idx="2">
                  <c:v>18.401657346077343</c:v>
                </c:pt>
                <c:pt idx="3">
                  <c:v>20.113481642360608</c:v>
                </c:pt>
                <c:pt idx="4">
                  <c:v>21.634510332433379</c:v>
                </c:pt>
                <c:pt idx="5">
                  <c:v>33.303465177158884</c:v>
                </c:pt>
                <c:pt idx="6">
                  <c:v>42.636869320330703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059-B947-A5BC-EFD0EED57B2F}"/>
            </c:ext>
          </c:extLst>
        </c:ser>
        <c:ser>
          <c:idx val="37"/>
          <c:order val="12"/>
          <c:tx>
            <c:strRef>
              <c:f>'SpMV Performance'!$A$78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Performance'!$B$78:$H$78</c:f>
              <c:numCache>
                <c:formatCode>General</c:formatCode>
                <c:ptCount val="7"/>
                <c:pt idx="0">
                  <c:v>8.3239845371181591</c:v>
                </c:pt>
                <c:pt idx="1">
                  <c:v>15.799586069544818</c:v>
                </c:pt>
                <c:pt idx="2">
                  <c:v>18.246752443620174</c:v>
                </c:pt>
                <c:pt idx="3">
                  <c:v>16.621035031652532</c:v>
                </c:pt>
                <c:pt idx="4">
                  <c:v>21.926790369675654</c:v>
                </c:pt>
                <c:pt idx="5">
                  <c:v>22.071283148915946</c:v>
                </c:pt>
                <c:pt idx="6">
                  <c:v>21.44003929265342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059-B947-A5BC-EFD0EED57B2F}"/>
            </c:ext>
          </c:extLst>
        </c:ser>
        <c:ser>
          <c:idx val="38"/>
          <c:order val="13"/>
          <c:tx>
            <c:strRef>
              <c:f>'SpMV Performance'!$A$79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Performance'!$B$79:$H$79</c:f>
              <c:numCache>
                <c:formatCode>General</c:formatCode>
                <c:ptCount val="7"/>
                <c:pt idx="0">
                  <c:v>8.9654253800527499</c:v>
                </c:pt>
                <c:pt idx="1">
                  <c:v>15.828751937455884</c:v>
                </c:pt>
                <c:pt idx="2">
                  <c:v>15.103371566993898</c:v>
                </c:pt>
                <c:pt idx="3">
                  <c:v>19.506726966646344</c:v>
                </c:pt>
                <c:pt idx="4">
                  <c:v>15.807219930499231</c:v>
                </c:pt>
                <c:pt idx="5">
                  <c:v>17.661833702291997</c:v>
                </c:pt>
                <c:pt idx="6">
                  <c:v>15.568130157461875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59-B947-A5BC-EFD0EED57B2F}"/>
            </c:ext>
          </c:extLst>
        </c:ser>
        <c:ser>
          <c:idx val="39"/>
          <c:order val="14"/>
          <c:tx>
            <c:strRef>
              <c:f>'SpMV Performance'!$A$80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Performance'!$B$80:$H$80</c:f>
              <c:numCache>
                <c:formatCode>General</c:formatCode>
                <c:ptCount val="7"/>
                <c:pt idx="0">
                  <c:v>7.7081202601571377</c:v>
                </c:pt>
                <c:pt idx="1">
                  <c:v>13.925360237791873</c:v>
                </c:pt>
                <c:pt idx="2">
                  <c:v>20.701087426350828</c:v>
                </c:pt>
                <c:pt idx="3">
                  <c:v>23.431345986289273</c:v>
                </c:pt>
                <c:pt idx="4">
                  <c:v>25.068149893062216</c:v>
                </c:pt>
                <c:pt idx="5">
                  <c:v>25.888048515755557</c:v>
                </c:pt>
                <c:pt idx="6">
                  <c:v>25.130623860771568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059-B947-A5BC-EFD0EED57B2F}"/>
            </c:ext>
          </c:extLst>
        </c:ser>
        <c:ser>
          <c:idx val="40"/>
          <c:order val="15"/>
          <c:tx>
            <c:strRef>
              <c:f>'SpMV Performance'!$A$81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Performance'!$B$81:$H$81</c:f>
              <c:numCache>
                <c:formatCode>General</c:formatCode>
                <c:ptCount val="7"/>
                <c:pt idx="0">
                  <c:v>9.1993378206946943</c:v>
                </c:pt>
                <c:pt idx="1">
                  <c:v>8.8440836321595846</c:v>
                </c:pt>
                <c:pt idx="2">
                  <c:v>17.15128267878233</c:v>
                </c:pt>
                <c:pt idx="3">
                  <c:v>13.235012160584223</c:v>
                </c:pt>
                <c:pt idx="4">
                  <c:v>19.389329505015048</c:v>
                </c:pt>
                <c:pt idx="5">
                  <c:v>20.691412245586559</c:v>
                </c:pt>
                <c:pt idx="6">
                  <c:v>27.195195946474396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059-B947-A5BC-EFD0EED57B2F}"/>
            </c:ext>
          </c:extLst>
        </c:ser>
        <c:ser>
          <c:idx val="41"/>
          <c:order val="16"/>
          <c:tx>
            <c:strRef>
              <c:f>'SpMV Performance'!$A$82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Performance'!$B$82:$H$82</c:f>
              <c:numCache>
                <c:formatCode>General</c:formatCode>
                <c:ptCount val="7"/>
                <c:pt idx="0">
                  <c:v>5.0903170413103744</c:v>
                </c:pt>
                <c:pt idx="1">
                  <c:v>10.273158786738318</c:v>
                </c:pt>
                <c:pt idx="2">
                  <c:v>18.573140532365326</c:v>
                </c:pt>
                <c:pt idx="3">
                  <c:v>17.765357313349799</c:v>
                </c:pt>
                <c:pt idx="4">
                  <c:v>27.182707757085886</c:v>
                </c:pt>
                <c:pt idx="5">
                  <c:v>27.298001122178146</c:v>
                </c:pt>
                <c:pt idx="6">
                  <c:v>25.912789535450148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059-B947-A5BC-EFD0EED57B2F}"/>
            </c:ext>
          </c:extLst>
        </c:ser>
        <c:ser>
          <c:idx val="42"/>
          <c:order val="17"/>
          <c:tx>
            <c:strRef>
              <c:f>'SpMV Performance'!$A$83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Performance'!$B$83:$H$83</c:f>
              <c:numCache>
                <c:formatCode>General</c:formatCode>
                <c:ptCount val="7"/>
                <c:pt idx="0">
                  <c:v>27.183119233773834</c:v>
                </c:pt>
                <c:pt idx="1">
                  <c:v>44.708493240110982</c:v>
                </c:pt>
                <c:pt idx="2">
                  <c:v>63.747417350763122</c:v>
                </c:pt>
                <c:pt idx="3">
                  <c:v>66.518681886724011</c:v>
                </c:pt>
                <c:pt idx="4">
                  <c:v>33.823355137764068</c:v>
                </c:pt>
                <c:pt idx="5">
                  <c:v>90.230066107001804</c:v>
                </c:pt>
                <c:pt idx="6">
                  <c:v>106.63806459586242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059-B947-A5BC-EFD0EED57B2F}"/>
            </c:ext>
          </c:extLst>
        </c:ser>
        <c:ser>
          <c:idx val="43"/>
          <c:order val="18"/>
          <c:tx>
            <c:strRef>
              <c:f>'SpMV Performance'!$A$84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Performance'!$B$84:$H$84</c:f>
              <c:numCache>
                <c:formatCode>General</c:formatCode>
                <c:ptCount val="7"/>
                <c:pt idx="0">
                  <c:v>10.62898670744071</c:v>
                </c:pt>
                <c:pt idx="1">
                  <c:v>13.31374157917873</c:v>
                </c:pt>
                <c:pt idx="2">
                  <c:v>27.170308656904975</c:v>
                </c:pt>
                <c:pt idx="3">
                  <c:v>31.181227492107936</c:v>
                </c:pt>
                <c:pt idx="4">
                  <c:v>33.915240328624662</c:v>
                </c:pt>
                <c:pt idx="5">
                  <c:v>30.971993320326707</c:v>
                </c:pt>
                <c:pt idx="6">
                  <c:v>41.244482657263674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059-B947-A5BC-EFD0EED57B2F}"/>
            </c:ext>
          </c:extLst>
        </c:ser>
        <c:ser>
          <c:idx val="44"/>
          <c:order val="19"/>
          <c:tx>
            <c:strRef>
              <c:f>'SpMV Performance'!$A$85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Performance'!$B$85:$H$85</c:f>
              <c:numCache>
                <c:formatCode>General</c:formatCode>
                <c:ptCount val="7"/>
                <c:pt idx="0">
                  <c:v>10.366262778385058</c:v>
                </c:pt>
                <c:pt idx="1">
                  <c:v>14.024006061904469</c:v>
                </c:pt>
                <c:pt idx="2">
                  <c:v>19.107615055286018</c:v>
                </c:pt>
                <c:pt idx="3">
                  <c:v>26.425574820199142</c:v>
                </c:pt>
                <c:pt idx="4">
                  <c:v>36.123135918272339</c:v>
                </c:pt>
                <c:pt idx="5">
                  <c:v>36.637509501136563</c:v>
                </c:pt>
                <c:pt idx="6">
                  <c:v>41.285127132813265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059-B947-A5BC-EFD0EED57B2F}"/>
            </c:ext>
          </c:extLst>
        </c:ser>
        <c:ser>
          <c:idx val="45"/>
          <c:order val="20"/>
          <c:tx>
            <c:strRef>
              <c:f>'SpMV Performance'!$A$86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Performance'!$B$86:$H$86</c:f>
              <c:numCache>
                <c:formatCode>General</c:formatCode>
                <c:ptCount val="7"/>
                <c:pt idx="0">
                  <c:v>11.583273058611594</c:v>
                </c:pt>
                <c:pt idx="1">
                  <c:v>15.498718924751207</c:v>
                </c:pt>
                <c:pt idx="2">
                  <c:v>30.050951624788581</c:v>
                </c:pt>
                <c:pt idx="3">
                  <c:v>38.805101349141495</c:v>
                </c:pt>
                <c:pt idx="4">
                  <c:v>43.869612090014684</c:v>
                </c:pt>
                <c:pt idx="5">
                  <c:v>45.474797616799712</c:v>
                </c:pt>
                <c:pt idx="6">
                  <c:v>46.437346122849654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059-B947-A5BC-EFD0EED57B2F}"/>
            </c:ext>
          </c:extLst>
        </c:ser>
        <c:ser>
          <c:idx val="46"/>
          <c:order val="21"/>
          <c:tx>
            <c:strRef>
              <c:f>'SpMV Performance'!$A$87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Performance'!$B$87:$H$87</c:f>
              <c:numCache>
                <c:formatCode>General</c:formatCode>
                <c:ptCount val="7"/>
                <c:pt idx="0">
                  <c:v>12.51164550757316</c:v>
                </c:pt>
                <c:pt idx="1">
                  <c:v>12.866986792082105</c:v>
                </c:pt>
                <c:pt idx="2">
                  <c:v>20.877834104314161</c:v>
                </c:pt>
                <c:pt idx="3">
                  <c:v>29.145101645294236</c:v>
                </c:pt>
                <c:pt idx="4">
                  <c:v>34.399270701249257</c:v>
                </c:pt>
                <c:pt idx="5">
                  <c:v>35.77770592907536</c:v>
                </c:pt>
                <c:pt idx="6">
                  <c:v>45.489331391294108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059-B947-A5BC-EFD0EED57B2F}"/>
            </c:ext>
          </c:extLst>
        </c:ser>
        <c:ser>
          <c:idx val="47"/>
          <c:order val="22"/>
          <c:tx>
            <c:strRef>
              <c:f>'SpMV Performance'!$A$88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Performance'!$B$88:$H$88</c:f>
              <c:numCache>
                <c:formatCode>General</c:formatCode>
                <c:ptCount val="7"/>
                <c:pt idx="0">
                  <c:v>7.7127188898112431</c:v>
                </c:pt>
                <c:pt idx="1">
                  <c:v>11.123253175349159</c:v>
                </c:pt>
                <c:pt idx="2">
                  <c:v>14.555252180542285</c:v>
                </c:pt>
                <c:pt idx="3">
                  <c:v>18.736939981820573</c:v>
                </c:pt>
                <c:pt idx="4">
                  <c:v>29.336864266490814</c:v>
                </c:pt>
                <c:pt idx="5">
                  <c:v>23.13369364162677</c:v>
                </c:pt>
                <c:pt idx="6">
                  <c:v>22.34820042274708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059-B947-A5BC-EFD0EED57B2F}"/>
            </c:ext>
          </c:extLst>
        </c:ser>
        <c:ser>
          <c:idx val="48"/>
          <c:order val="23"/>
          <c:tx>
            <c:strRef>
              <c:f>'SpMV Performance'!$A$89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Performance'!$B$89:$H$89</c:f>
              <c:numCache>
                <c:formatCode>General</c:formatCode>
                <c:ptCount val="7"/>
                <c:pt idx="0">
                  <c:v>10.565057681965671</c:v>
                </c:pt>
                <c:pt idx="1">
                  <c:v>15.378374719558638</c:v>
                </c:pt>
                <c:pt idx="2">
                  <c:v>38.972141125440949</c:v>
                </c:pt>
                <c:pt idx="3">
                  <c:v>56.055522411050219</c:v>
                </c:pt>
                <c:pt idx="4">
                  <c:v>80.60881907332373</c:v>
                </c:pt>
                <c:pt idx="5">
                  <c:v>80.376852021034225</c:v>
                </c:pt>
                <c:pt idx="6">
                  <c:v>89.084309408253588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059-B947-A5BC-EFD0EED57B2F}"/>
            </c:ext>
          </c:extLst>
        </c:ser>
        <c:ser>
          <c:idx val="49"/>
          <c:order val="24"/>
          <c:tx>
            <c:strRef>
              <c:f>'SpMV Performance'!$A$90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Performance'!$B$65:$H$65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Performance'!$B$90:$H$90</c:f>
              <c:numCache>
                <c:formatCode>General</c:formatCode>
                <c:ptCount val="7"/>
                <c:pt idx="0">
                  <c:v>12.524673634114311</c:v>
                </c:pt>
                <c:pt idx="1">
                  <c:v>21.214573857797525</c:v>
                </c:pt>
                <c:pt idx="2">
                  <c:v>56.044411351940489</c:v>
                </c:pt>
                <c:pt idx="3">
                  <c:v>58.097679697699292</c:v>
                </c:pt>
                <c:pt idx="4">
                  <c:v>45.533244086637346</c:v>
                </c:pt>
                <c:pt idx="5">
                  <c:v>85.936612905866525</c:v>
                </c:pt>
                <c:pt idx="6">
                  <c:v>54.440298408651955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059-B947-A5BC-EFD0EED57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(Balanced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Performance'!$A$97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Performance'!$B$97:$H$97</c:f>
              <c:numCache>
                <c:formatCode>General</c:formatCode>
                <c:ptCount val="7"/>
                <c:pt idx="0">
                  <c:v>8.0695593585276679</c:v>
                </c:pt>
                <c:pt idx="1">
                  <c:v>7.4369986311602165</c:v>
                </c:pt>
                <c:pt idx="2">
                  <c:v>12.696742776621717</c:v>
                </c:pt>
                <c:pt idx="3">
                  <c:v>14.449925327375585</c:v>
                </c:pt>
                <c:pt idx="4">
                  <c:v>14.344520530111698</c:v>
                </c:pt>
                <c:pt idx="5">
                  <c:v>18.726301028271678</c:v>
                </c:pt>
                <c:pt idx="6">
                  <c:v>18.658257248482364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3-4649-A396-DE07A321F3C2}"/>
            </c:ext>
          </c:extLst>
        </c:ser>
        <c:ser>
          <c:idx val="26"/>
          <c:order val="1"/>
          <c:tx>
            <c:strRef>
              <c:f>'SpMV Performance'!$A$98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Performance'!$B$98:$H$98</c:f>
              <c:numCache>
                <c:formatCode>General</c:formatCode>
                <c:ptCount val="7"/>
                <c:pt idx="0">
                  <c:v>8.7002500600496901</c:v>
                </c:pt>
                <c:pt idx="1">
                  <c:v>12.050428071606852</c:v>
                </c:pt>
                <c:pt idx="2">
                  <c:v>15.00948757690084</c:v>
                </c:pt>
                <c:pt idx="3">
                  <c:v>14.369282494902784</c:v>
                </c:pt>
                <c:pt idx="4">
                  <c:v>17.035083103761199</c:v>
                </c:pt>
                <c:pt idx="5">
                  <c:v>9.6424515843771115</c:v>
                </c:pt>
                <c:pt idx="6">
                  <c:v>13.936605299522528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3-4649-A396-DE07A321F3C2}"/>
            </c:ext>
          </c:extLst>
        </c:ser>
        <c:ser>
          <c:idx val="27"/>
          <c:order val="2"/>
          <c:tx>
            <c:strRef>
              <c:f>'SpMV Performance'!$A$99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Performance'!$B$99:$H$99</c:f>
              <c:numCache>
                <c:formatCode>General</c:formatCode>
                <c:ptCount val="7"/>
                <c:pt idx="0">
                  <c:v>6.0966308410776602</c:v>
                </c:pt>
                <c:pt idx="1">
                  <c:v>12.117105806080001</c:v>
                </c:pt>
                <c:pt idx="2">
                  <c:v>13.114223580604421</c:v>
                </c:pt>
                <c:pt idx="3">
                  <c:v>17.759332017783368</c:v>
                </c:pt>
                <c:pt idx="4">
                  <c:v>13.304907267448344</c:v>
                </c:pt>
                <c:pt idx="5">
                  <c:v>18.754821984314802</c:v>
                </c:pt>
                <c:pt idx="6">
                  <c:v>13.740826736001614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3-4649-A396-DE07A321F3C2}"/>
            </c:ext>
          </c:extLst>
        </c:ser>
        <c:ser>
          <c:idx val="28"/>
          <c:order val="3"/>
          <c:tx>
            <c:strRef>
              <c:f>'SpMV Performance'!$A$100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Performance'!$B$100:$H$100</c:f>
              <c:numCache>
                <c:formatCode>General</c:formatCode>
                <c:ptCount val="7"/>
                <c:pt idx="0">
                  <c:v>6.4985432441191815</c:v>
                </c:pt>
                <c:pt idx="1">
                  <c:v>14.011118179796316</c:v>
                </c:pt>
                <c:pt idx="2">
                  <c:v>11.852999409739862</c:v>
                </c:pt>
                <c:pt idx="3">
                  <c:v>17.871871756962083</c:v>
                </c:pt>
                <c:pt idx="4">
                  <c:v>22.668342503294905</c:v>
                </c:pt>
                <c:pt idx="5">
                  <c:v>18.214826708839649</c:v>
                </c:pt>
                <c:pt idx="6">
                  <c:v>24.772279723047433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33-4649-A396-DE07A321F3C2}"/>
            </c:ext>
          </c:extLst>
        </c:ser>
        <c:ser>
          <c:idx val="29"/>
          <c:order val="4"/>
          <c:tx>
            <c:strRef>
              <c:f>'SpMV Performance'!$A$101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Performance'!$B$101:$H$101</c:f>
              <c:numCache>
                <c:formatCode>General</c:formatCode>
                <c:ptCount val="7"/>
                <c:pt idx="0">
                  <c:v>7.6951537471648788</c:v>
                </c:pt>
                <c:pt idx="1">
                  <c:v>10.37371099518403</c:v>
                </c:pt>
                <c:pt idx="2">
                  <c:v>10.512826612212816</c:v>
                </c:pt>
                <c:pt idx="3">
                  <c:v>13.151815201979465</c:v>
                </c:pt>
                <c:pt idx="4">
                  <c:v>18.07430932753957</c:v>
                </c:pt>
                <c:pt idx="5">
                  <c:v>10.88982195450024</c:v>
                </c:pt>
                <c:pt idx="6">
                  <c:v>18.226106194690267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33-4649-A396-DE07A321F3C2}"/>
            </c:ext>
          </c:extLst>
        </c:ser>
        <c:ser>
          <c:idx val="30"/>
          <c:order val="5"/>
          <c:tx>
            <c:strRef>
              <c:f>'SpMV Performance'!$A$102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Performance'!$B$102:$H$102</c:f>
              <c:numCache>
                <c:formatCode>General</c:formatCode>
                <c:ptCount val="7"/>
                <c:pt idx="0">
                  <c:v>8.7067550525529391</c:v>
                </c:pt>
                <c:pt idx="1">
                  <c:v>12.87005844141833</c:v>
                </c:pt>
                <c:pt idx="2">
                  <c:v>14.210988356666361</c:v>
                </c:pt>
                <c:pt idx="3">
                  <c:v>21.498625413885353</c:v>
                </c:pt>
                <c:pt idx="4">
                  <c:v>10.477653123409926</c:v>
                </c:pt>
                <c:pt idx="5">
                  <c:v>4.6313173173081497</c:v>
                </c:pt>
                <c:pt idx="6">
                  <c:v>16.674475932924572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33-4649-A396-DE07A321F3C2}"/>
            </c:ext>
          </c:extLst>
        </c:ser>
        <c:ser>
          <c:idx val="31"/>
          <c:order val="6"/>
          <c:tx>
            <c:strRef>
              <c:f>'SpMV Performance'!$A$103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Performance'!$B$103:$H$103</c:f>
              <c:numCache>
                <c:formatCode>General</c:formatCode>
                <c:ptCount val="7"/>
                <c:pt idx="0">
                  <c:v>11.713760120026619</c:v>
                </c:pt>
                <c:pt idx="1">
                  <c:v>25.100793863130395</c:v>
                </c:pt>
                <c:pt idx="2">
                  <c:v>39.113084230139052</c:v>
                </c:pt>
                <c:pt idx="3">
                  <c:v>45.822110364096034</c:v>
                </c:pt>
                <c:pt idx="4">
                  <c:v>51.737528955084464</c:v>
                </c:pt>
                <c:pt idx="5">
                  <c:v>41.333395398411987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33-4649-A396-DE07A321F3C2}"/>
            </c:ext>
          </c:extLst>
        </c:ser>
        <c:ser>
          <c:idx val="32"/>
          <c:order val="7"/>
          <c:tx>
            <c:strRef>
              <c:f>'SpMV Performance'!$A$104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Performance'!$B$104:$H$104</c:f>
              <c:numCache>
                <c:formatCode>General</c:formatCode>
                <c:ptCount val="7"/>
                <c:pt idx="0">
                  <c:v>5.4424201764194304</c:v>
                </c:pt>
                <c:pt idx="1">
                  <c:v>7.652015551463065</c:v>
                </c:pt>
                <c:pt idx="2">
                  <c:v>14.92394412809656</c:v>
                </c:pt>
                <c:pt idx="3">
                  <c:v>29.337357973571315</c:v>
                </c:pt>
                <c:pt idx="4">
                  <c:v>5.048473812800875</c:v>
                </c:pt>
                <c:pt idx="5">
                  <c:v>23.530020043032668</c:v>
                </c:pt>
                <c:pt idx="6">
                  <c:v>23.401591027726987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3-4649-A396-DE07A321F3C2}"/>
            </c:ext>
          </c:extLst>
        </c:ser>
        <c:ser>
          <c:idx val="33"/>
          <c:order val="8"/>
          <c:tx>
            <c:strRef>
              <c:f>'SpMV Performance'!$A$105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Performance'!$B$105:$H$105</c:f>
              <c:numCache>
                <c:formatCode>General</c:formatCode>
                <c:ptCount val="7"/>
                <c:pt idx="0">
                  <c:v>10.140902598944521</c:v>
                </c:pt>
                <c:pt idx="1">
                  <c:v>19.488049768635136</c:v>
                </c:pt>
                <c:pt idx="2">
                  <c:v>28.817476756814035</c:v>
                </c:pt>
                <c:pt idx="3">
                  <c:v>37.720017300753142</c:v>
                </c:pt>
                <c:pt idx="4">
                  <c:v>43.052928040674367</c:v>
                </c:pt>
                <c:pt idx="5">
                  <c:v>37.344140786134751</c:v>
                </c:pt>
                <c:pt idx="6">
                  <c:v>38.60229710992698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33-4649-A396-DE07A321F3C2}"/>
            </c:ext>
          </c:extLst>
        </c:ser>
        <c:ser>
          <c:idx val="34"/>
          <c:order val="9"/>
          <c:tx>
            <c:strRef>
              <c:f>'SpMV Performance'!$A$106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Performance'!$B$106:$H$106</c:f>
              <c:numCache>
                <c:formatCode>General</c:formatCode>
                <c:ptCount val="7"/>
                <c:pt idx="0">
                  <c:v>11.685876105655318</c:v>
                </c:pt>
                <c:pt idx="1">
                  <c:v>25.839180667880473</c:v>
                </c:pt>
                <c:pt idx="2">
                  <c:v>34.107239521581228</c:v>
                </c:pt>
                <c:pt idx="3">
                  <c:v>42.092684347946552</c:v>
                </c:pt>
                <c:pt idx="4">
                  <c:v>38.875605709046958</c:v>
                </c:pt>
                <c:pt idx="5">
                  <c:v>50.447315195818796</c:v>
                </c:pt>
                <c:pt idx="6">
                  <c:v>53.373635797139592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33-4649-A396-DE07A321F3C2}"/>
            </c:ext>
          </c:extLst>
        </c:ser>
        <c:ser>
          <c:idx val="35"/>
          <c:order val="10"/>
          <c:tx>
            <c:strRef>
              <c:f>'SpMV Performance'!$A$107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Performance'!$B$107:$H$107</c:f>
              <c:numCache>
                <c:formatCode>General</c:formatCode>
                <c:ptCount val="7"/>
                <c:pt idx="0">
                  <c:v>9.9065737962578613</c:v>
                </c:pt>
                <c:pt idx="1">
                  <c:v>18.063816696416641</c:v>
                </c:pt>
                <c:pt idx="2">
                  <c:v>25.057126193701329</c:v>
                </c:pt>
                <c:pt idx="3">
                  <c:v>36.332057372995756</c:v>
                </c:pt>
                <c:pt idx="4">
                  <c:v>34.688414752938726</c:v>
                </c:pt>
                <c:pt idx="5">
                  <c:v>34.588320689497216</c:v>
                </c:pt>
                <c:pt idx="6">
                  <c:v>41.567923196427301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33-4649-A396-DE07A321F3C2}"/>
            </c:ext>
          </c:extLst>
        </c:ser>
        <c:ser>
          <c:idx val="36"/>
          <c:order val="11"/>
          <c:tx>
            <c:strRef>
              <c:f>'SpMV Performance'!$A$108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Performance'!$B$108:$H$108</c:f>
              <c:numCache>
                <c:formatCode>General</c:formatCode>
                <c:ptCount val="7"/>
                <c:pt idx="0">
                  <c:v>12.53970574282558</c:v>
                </c:pt>
                <c:pt idx="1">
                  <c:v>25.968542716147876</c:v>
                </c:pt>
                <c:pt idx="2">
                  <c:v>29.946615055679249</c:v>
                </c:pt>
                <c:pt idx="3">
                  <c:v>32.382563767543338</c:v>
                </c:pt>
                <c:pt idx="4">
                  <c:v>30.552898315193183</c:v>
                </c:pt>
                <c:pt idx="5">
                  <c:v>25.983835897419688</c:v>
                </c:pt>
                <c:pt idx="6">
                  <c:v>28.673191043356269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33-4649-A396-DE07A321F3C2}"/>
            </c:ext>
          </c:extLst>
        </c:ser>
        <c:ser>
          <c:idx val="37"/>
          <c:order val="12"/>
          <c:tx>
            <c:strRef>
              <c:f>'SpMV Performance'!$A$109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Performance'!$B$109:$H$109</c:f>
              <c:numCache>
                <c:formatCode>General</c:formatCode>
                <c:ptCount val="7"/>
                <c:pt idx="0">
                  <c:v>12.315927035552608</c:v>
                </c:pt>
                <c:pt idx="1">
                  <c:v>16.437688989204712</c:v>
                </c:pt>
                <c:pt idx="2">
                  <c:v>19.217832764731181</c:v>
                </c:pt>
                <c:pt idx="3">
                  <c:v>19.872680016474934</c:v>
                </c:pt>
                <c:pt idx="4">
                  <c:v>19.721316248282303</c:v>
                </c:pt>
                <c:pt idx="5">
                  <c:v>11.668029512539077</c:v>
                </c:pt>
                <c:pt idx="6">
                  <c:v>16.411082417129709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3-4649-A396-DE07A321F3C2}"/>
            </c:ext>
          </c:extLst>
        </c:ser>
        <c:ser>
          <c:idx val="38"/>
          <c:order val="13"/>
          <c:tx>
            <c:strRef>
              <c:f>'SpMV Performance'!$A$110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Performance'!$B$110:$H$110</c:f>
              <c:numCache>
                <c:formatCode>General</c:formatCode>
                <c:ptCount val="7"/>
                <c:pt idx="0">
                  <c:v>9.5536649967401992</c:v>
                </c:pt>
                <c:pt idx="1">
                  <c:v>15.61130148315698</c:v>
                </c:pt>
                <c:pt idx="2">
                  <c:v>15.952119329089621</c:v>
                </c:pt>
                <c:pt idx="3">
                  <c:v>14.457813274617099</c:v>
                </c:pt>
                <c:pt idx="4">
                  <c:v>13.180288642669227</c:v>
                </c:pt>
                <c:pt idx="5">
                  <c:v>15.918980214917914</c:v>
                </c:pt>
                <c:pt idx="6">
                  <c:v>10.474569693646487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33-4649-A396-DE07A321F3C2}"/>
            </c:ext>
          </c:extLst>
        </c:ser>
        <c:ser>
          <c:idx val="39"/>
          <c:order val="14"/>
          <c:tx>
            <c:strRef>
              <c:f>'SpMV Performance'!$A$111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Performance'!$B$111:$H$111</c:f>
              <c:numCache>
                <c:formatCode>General</c:formatCode>
                <c:ptCount val="7"/>
                <c:pt idx="0">
                  <c:v>8.2591375730518042</c:v>
                </c:pt>
                <c:pt idx="1">
                  <c:v>16.008751106839494</c:v>
                </c:pt>
                <c:pt idx="2">
                  <c:v>21.075770812809331</c:v>
                </c:pt>
                <c:pt idx="3">
                  <c:v>21.206971985039871</c:v>
                </c:pt>
                <c:pt idx="4">
                  <c:v>21.319058390046603</c:v>
                </c:pt>
                <c:pt idx="5">
                  <c:v>20.292009418656725</c:v>
                </c:pt>
                <c:pt idx="6">
                  <c:v>21.096050615246487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D33-4649-A396-DE07A321F3C2}"/>
            </c:ext>
          </c:extLst>
        </c:ser>
        <c:ser>
          <c:idx val="40"/>
          <c:order val="15"/>
          <c:tx>
            <c:strRef>
              <c:f>'SpMV Performance'!$A$112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Performance'!$B$112:$H$112</c:f>
              <c:numCache>
                <c:formatCode>General</c:formatCode>
                <c:ptCount val="7"/>
                <c:pt idx="0">
                  <c:v>8.5294404897160678</c:v>
                </c:pt>
                <c:pt idx="1">
                  <c:v>17.189613567047626</c:v>
                </c:pt>
                <c:pt idx="2">
                  <c:v>23.032708948777113</c:v>
                </c:pt>
                <c:pt idx="3">
                  <c:v>22.847555706025428</c:v>
                </c:pt>
                <c:pt idx="4">
                  <c:v>21.104800029103615</c:v>
                </c:pt>
                <c:pt idx="5">
                  <c:v>29.746357894448238</c:v>
                </c:pt>
                <c:pt idx="6">
                  <c:v>19.674678703087928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D33-4649-A396-DE07A321F3C2}"/>
            </c:ext>
          </c:extLst>
        </c:ser>
        <c:ser>
          <c:idx val="41"/>
          <c:order val="16"/>
          <c:tx>
            <c:strRef>
              <c:f>'SpMV Performance'!$A$113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Performance'!$B$113:$H$113</c:f>
              <c:numCache>
                <c:formatCode>General</c:formatCode>
                <c:ptCount val="7"/>
                <c:pt idx="0">
                  <c:v>3.6280782112528578</c:v>
                </c:pt>
                <c:pt idx="1">
                  <c:v>10.009184733011034</c:v>
                </c:pt>
                <c:pt idx="2">
                  <c:v>13.742729456301703</c:v>
                </c:pt>
                <c:pt idx="3">
                  <c:v>16.86214098405091</c:v>
                </c:pt>
                <c:pt idx="4">
                  <c:v>22.67267029427617</c:v>
                </c:pt>
                <c:pt idx="5">
                  <c:v>15.91942209684575</c:v>
                </c:pt>
                <c:pt idx="6">
                  <c:v>18.606499570476391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D33-4649-A396-DE07A321F3C2}"/>
            </c:ext>
          </c:extLst>
        </c:ser>
        <c:ser>
          <c:idx val="42"/>
          <c:order val="17"/>
          <c:tx>
            <c:strRef>
              <c:f>'SpMV Performance'!$A$114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Performance'!$B$114:$H$114</c:f>
              <c:numCache>
                <c:formatCode>General</c:formatCode>
                <c:ptCount val="7"/>
                <c:pt idx="0">
                  <c:v>10.573546013432118</c:v>
                </c:pt>
                <c:pt idx="1">
                  <c:v>29.617711856003282</c:v>
                </c:pt>
                <c:pt idx="2">
                  <c:v>35.677368889513872</c:v>
                </c:pt>
                <c:pt idx="3">
                  <c:v>44.951272933733549</c:v>
                </c:pt>
                <c:pt idx="4">
                  <c:v>92.882459087150735</c:v>
                </c:pt>
                <c:pt idx="5">
                  <c:v>57.982638843801539</c:v>
                </c:pt>
                <c:pt idx="6">
                  <c:v>107.41164995062765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D33-4649-A396-DE07A321F3C2}"/>
            </c:ext>
          </c:extLst>
        </c:ser>
        <c:ser>
          <c:idx val="43"/>
          <c:order val="18"/>
          <c:tx>
            <c:strRef>
              <c:f>'SpMV Performance'!$A$115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Performance'!$B$115:$H$115</c:f>
              <c:numCache>
                <c:formatCode>General</c:formatCode>
                <c:ptCount val="7"/>
                <c:pt idx="0">
                  <c:v>7.3824432650826939</c:v>
                </c:pt>
                <c:pt idx="1">
                  <c:v>23.293369294626444</c:v>
                </c:pt>
                <c:pt idx="2">
                  <c:v>32.957438984911612</c:v>
                </c:pt>
                <c:pt idx="3">
                  <c:v>39.46440641901625</c:v>
                </c:pt>
                <c:pt idx="4">
                  <c:v>51.361970305581075</c:v>
                </c:pt>
                <c:pt idx="5">
                  <c:v>31.626837549405121</c:v>
                </c:pt>
                <c:pt idx="6">
                  <c:v>69.288521840285782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D33-4649-A396-DE07A321F3C2}"/>
            </c:ext>
          </c:extLst>
        </c:ser>
        <c:ser>
          <c:idx val="44"/>
          <c:order val="19"/>
          <c:tx>
            <c:strRef>
              <c:f>'SpMV Performance'!$A$116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Performance'!$B$116:$H$116</c:f>
              <c:numCache>
                <c:formatCode>General</c:formatCode>
                <c:ptCount val="7"/>
                <c:pt idx="0">
                  <c:v>9.2242240656562178</c:v>
                </c:pt>
                <c:pt idx="1">
                  <c:v>16.50904745502508</c:v>
                </c:pt>
                <c:pt idx="2">
                  <c:v>29.440775672166101</c:v>
                </c:pt>
                <c:pt idx="3">
                  <c:v>29.973554562709925</c:v>
                </c:pt>
                <c:pt idx="4">
                  <c:v>26.218153578919608</c:v>
                </c:pt>
                <c:pt idx="5">
                  <c:v>45.58155141598084</c:v>
                </c:pt>
                <c:pt idx="6">
                  <c:v>26.731212848649559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D33-4649-A396-DE07A321F3C2}"/>
            </c:ext>
          </c:extLst>
        </c:ser>
        <c:ser>
          <c:idx val="45"/>
          <c:order val="20"/>
          <c:tx>
            <c:strRef>
              <c:f>'SpMV Performance'!$A$117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Performance'!$B$117:$H$117</c:f>
              <c:numCache>
                <c:formatCode>General</c:formatCode>
                <c:ptCount val="7"/>
                <c:pt idx="0">
                  <c:v>9.9759873058535558</c:v>
                </c:pt>
                <c:pt idx="1">
                  <c:v>19.306595747293787</c:v>
                </c:pt>
                <c:pt idx="2">
                  <c:v>27.953852860576752</c:v>
                </c:pt>
                <c:pt idx="3">
                  <c:v>40.863912620993304</c:v>
                </c:pt>
                <c:pt idx="4">
                  <c:v>52.369050613128231</c:v>
                </c:pt>
                <c:pt idx="5">
                  <c:v>30.060071882301173</c:v>
                </c:pt>
                <c:pt idx="6">
                  <c:v>43.939447485948342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D33-4649-A396-DE07A321F3C2}"/>
            </c:ext>
          </c:extLst>
        </c:ser>
        <c:ser>
          <c:idx val="46"/>
          <c:order val="21"/>
          <c:tx>
            <c:strRef>
              <c:f>'SpMV Performance'!$A$118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Performance'!$B$118:$H$118</c:f>
              <c:numCache>
                <c:formatCode>General</c:formatCode>
                <c:ptCount val="7"/>
                <c:pt idx="0">
                  <c:v>9.0819520942743708</c:v>
                </c:pt>
                <c:pt idx="1">
                  <c:v>18.566270715660107</c:v>
                </c:pt>
                <c:pt idx="2">
                  <c:v>35.847962553656842</c:v>
                </c:pt>
                <c:pt idx="3">
                  <c:v>52.220773243186684</c:v>
                </c:pt>
                <c:pt idx="4">
                  <c:v>69.435087968312274</c:v>
                </c:pt>
                <c:pt idx="5">
                  <c:v>71.987383245572829</c:v>
                </c:pt>
                <c:pt idx="6">
                  <c:v>95.878129451147814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D33-4649-A396-DE07A321F3C2}"/>
            </c:ext>
          </c:extLst>
        </c:ser>
        <c:ser>
          <c:idx val="47"/>
          <c:order val="22"/>
          <c:tx>
            <c:strRef>
              <c:f>'SpMV Performance'!$A$119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Performance'!$B$119:$H$119</c:f>
              <c:numCache>
                <c:formatCode>General</c:formatCode>
                <c:ptCount val="7"/>
                <c:pt idx="0">
                  <c:v>8.3421601486107448</c:v>
                </c:pt>
                <c:pt idx="1">
                  <c:v>19.055404562243449</c:v>
                </c:pt>
                <c:pt idx="2">
                  <c:v>28.092584519429604</c:v>
                </c:pt>
                <c:pt idx="3">
                  <c:v>35.200878108084126</c:v>
                </c:pt>
                <c:pt idx="4">
                  <c:v>31.184720630074807</c:v>
                </c:pt>
                <c:pt idx="5">
                  <c:v>47.484450113585929</c:v>
                </c:pt>
                <c:pt idx="6">
                  <c:v>51.489248296989658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D33-4649-A396-DE07A321F3C2}"/>
            </c:ext>
          </c:extLst>
        </c:ser>
        <c:ser>
          <c:idx val="48"/>
          <c:order val="23"/>
          <c:tx>
            <c:strRef>
              <c:f>'SpMV Performance'!$A$120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Performance'!$B$120:$H$120</c:f>
              <c:numCache>
                <c:formatCode>General</c:formatCode>
                <c:ptCount val="7"/>
                <c:pt idx="0">
                  <c:v>6.3369581921813625</c:v>
                </c:pt>
                <c:pt idx="1">
                  <c:v>13.114252024987772</c:v>
                </c:pt>
                <c:pt idx="2">
                  <c:v>26.269480977330595</c:v>
                </c:pt>
                <c:pt idx="3">
                  <c:v>29.817921763096741</c:v>
                </c:pt>
                <c:pt idx="4">
                  <c:v>33.161224183742043</c:v>
                </c:pt>
                <c:pt idx="5">
                  <c:v>40.892478157817095</c:v>
                </c:pt>
                <c:pt idx="6">
                  <c:v>51.955338264559906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D33-4649-A396-DE07A321F3C2}"/>
            </c:ext>
          </c:extLst>
        </c:ser>
        <c:ser>
          <c:idx val="49"/>
          <c:order val="24"/>
          <c:tx>
            <c:strRef>
              <c:f>'SpMV Performance'!$A$121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Performance'!$B$96:$H$96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Performance'!$B$121:$H$121</c:f>
              <c:numCache>
                <c:formatCode>General</c:formatCode>
                <c:ptCount val="7"/>
                <c:pt idx="0">
                  <c:v>10.896259220767057</c:v>
                </c:pt>
                <c:pt idx="1">
                  <c:v>18.747980782091656</c:v>
                </c:pt>
                <c:pt idx="2">
                  <c:v>30.326823892277368</c:v>
                </c:pt>
                <c:pt idx="3">
                  <c:v>44.303008589556406</c:v>
                </c:pt>
                <c:pt idx="4">
                  <c:v>51.301181701454198</c:v>
                </c:pt>
                <c:pt idx="5">
                  <c:v>53.726606020276378</c:v>
                </c:pt>
                <c:pt idx="6">
                  <c:v>53.905714547302352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D33-4649-A396-DE07A321F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5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(Balanced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25715876536449384"/>
          <c:y val="2.01987811090255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Performance'!$A$128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Performance'!$B$128:$H$128</c:f>
              <c:numCache>
                <c:formatCode>General</c:formatCode>
                <c:ptCount val="7"/>
                <c:pt idx="0">
                  <c:v>10.121912430199194</c:v>
                </c:pt>
                <c:pt idx="1">
                  <c:v>16.701198419664294</c:v>
                </c:pt>
                <c:pt idx="2">
                  <c:v>22.444174607107023</c:v>
                </c:pt>
                <c:pt idx="3">
                  <c:v>12.737202008271565</c:v>
                </c:pt>
                <c:pt idx="4">
                  <c:v>13.18860432219563</c:v>
                </c:pt>
                <c:pt idx="5">
                  <c:v>13.454257952849169</c:v>
                </c:pt>
                <c:pt idx="6">
                  <c:v>19.285016071430132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F-4B4E-AEC0-C7C073121A36}"/>
            </c:ext>
          </c:extLst>
        </c:ser>
        <c:ser>
          <c:idx val="26"/>
          <c:order val="1"/>
          <c:tx>
            <c:strRef>
              <c:f>'SpMV Performance'!$A$129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Performance'!$B$129:$H$129</c:f>
              <c:numCache>
                <c:formatCode>General</c:formatCode>
                <c:ptCount val="7"/>
                <c:pt idx="0">
                  <c:v>9.5300641315578716</c:v>
                </c:pt>
                <c:pt idx="1">
                  <c:v>11.64305499314653</c:v>
                </c:pt>
                <c:pt idx="2">
                  <c:v>15.922818232122484</c:v>
                </c:pt>
                <c:pt idx="3">
                  <c:v>10.995570203182966</c:v>
                </c:pt>
                <c:pt idx="4">
                  <c:v>15.145179817390256</c:v>
                </c:pt>
                <c:pt idx="5">
                  <c:v>15.098445749138069</c:v>
                </c:pt>
                <c:pt idx="6">
                  <c:v>14.126291942790179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F-4B4E-AEC0-C7C073121A36}"/>
            </c:ext>
          </c:extLst>
        </c:ser>
        <c:ser>
          <c:idx val="27"/>
          <c:order val="2"/>
          <c:tx>
            <c:strRef>
              <c:f>'SpMV Performance'!$A$130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Performance'!$B$130:$H$130</c:f>
              <c:numCache>
                <c:formatCode>General</c:formatCode>
                <c:ptCount val="7"/>
                <c:pt idx="0">
                  <c:v>8.3051336718566091</c:v>
                </c:pt>
                <c:pt idx="1">
                  <c:v>5.575106786525823</c:v>
                </c:pt>
                <c:pt idx="2">
                  <c:v>13.650296280861324</c:v>
                </c:pt>
                <c:pt idx="3">
                  <c:v>16.10488682095081</c:v>
                </c:pt>
                <c:pt idx="4">
                  <c:v>19.571972736628364</c:v>
                </c:pt>
                <c:pt idx="5">
                  <c:v>19.106986385030794</c:v>
                </c:pt>
                <c:pt idx="6">
                  <c:v>21.818731810711782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F-4B4E-AEC0-C7C073121A36}"/>
            </c:ext>
          </c:extLst>
        </c:ser>
        <c:ser>
          <c:idx val="28"/>
          <c:order val="3"/>
          <c:tx>
            <c:strRef>
              <c:f>'SpMV Performance'!$A$131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Performance'!$B$131:$H$131</c:f>
              <c:numCache>
                <c:formatCode>General</c:formatCode>
                <c:ptCount val="7"/>
                <c:pt idx="0">
                  <c:v>8.9133694111778592</c:v>
                </c:pt>
                <c:pt idx="1">
                  <c:v>9.715880838121473</c:v>
                </c:pt>
                <c:pt idx="2">
                  <c:v>13.465501446252542</c:v>
                </c:pt>
                <c:pt idx="3">
                  <c:v>19.666377966646802</c:v>
                </c:pt>
                <c:pt idx="4">
                  <c:v>15.085033765478743</c:v>
                </c:pt>
                <c:pt idx="5">
                  <c:v>22.360955959891125</c:v>
                </c:pt>
                <c:pt idx="6">
                  <c:v>30.46454283790899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8F-4B4E-AEC0-C7C073121A36}"/>
            </c:ext>
          </c:extLst>
        </c:ser>
        <c:ser>
          <c:idx val="29"/>
          <c:order val="4"/>
          <c:tx>
            <c:strRef>
              <c:f>'SpMV Performance'!$A$132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Performance'!$B$132:$H$132</c:f>
              <c:numCache>
                <c:formatCode>General</c:formatCode>
                <c:ptCount val="7"/>
                <c:pt idx="0">
                  <c:v>8.0624694759846047</c:v>
                </c:pt>
                <c:pt idx="1">
                  <c:v>8.8766686096554963</c:v>
                </c:pt>
                <c:pt idx="2">
                  <c:v>10.465524809559268</c:v>
                </c:pt>
                <c:pt idx="3">
                  <c:v>12.656059178721625</c:v>
                </c:pt>
                <c:pt idx="4">
                  <c:v>7.2935036313462618</c:v>
                </c:pt>
                <c:pt idx="5">
                  <c:v>9.7387113312315705</c:v>
                </c:pt>
                <c:pt idx="6">
                  <c:v>11.425393338641181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8F-4B4E-AEC0-C7C073121A36}"/>
            </c:ext>
          </c:extLst>
        </c:ser>
        <c:ser>
          <c:idx val="30"/>
          <c:order val="5"/>
          <c:tx>
            <c:strRef>
              <c:f>'SpMV Performance'!$A$133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Performance'!$B$133:$H$133</c:f>
              <c:numCache>
                <c:formatCode>General</c:formatCode>
                <c:ptCount val="7"/>
                <c:pt idx="0">
                  <c:v>8.3603341641834206</c:v>
                </c:pt>
                <c:pt idx="1">
                  <c:v>10.33631151894576</c:v>
                </c:pt>
                <c:pt idx="2">
                  <c:v>14.824192923107967</c:v>
                </c:pt>
                <c:pt idx="3">
                  <c:v>16.94966300321817</c:v>
                </c:pt>
                <c:pt idx="4">
                  <c:v>15.166777832328281</c:v>
                </c:pt>
                <c:pt idx="5">
                  <c:v>10.416500300094199</c:v>
                </c:pt>
                <c:pt idx="6">
                  <c:v>11.464188415758438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8F-4B4E-AEC0-C7C073121A36}"/>
            </c:ext>
          </c:extLst>
        </c:ser>
        <c:ser>
          <c:idx val="31"/>
          <c:order val="6"/>
          <c:tx>
            <c:strRef>
              <c:f>'SpMV Performance'!$A$134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Performance'!$B$134:$H$134</c:f>
              <c:numCache>
                <c:formatCode>General</c:formatCode>
                <c:ptCount val="7"/>
                <c:pt idx="0">
                  <c:v>14.505212557884796</c:v>
                </c:pt>
                <c:pt idx="1">
                  <c:v>26.555411388544957</c:v>
                </c:pt>
                <c:pt idx="2">
                  <c:v>13.719929727914666</c:v>
                </c:pt>
                <c:pt idx="3">
                  <c:v>8.3066308858348687</c:v>
                </c:pt>
                <c:pt idx="4">
                  <c:v>53.307209792772966</c:v>
                </c:pt>
                <c:pt idx="5">
                  <c:v>68.023489645858973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8F-4B4E-AEC0-C7C073121A36}"/>
            </c:ext>
          </c:extLst>
        </c:ser>
        <c:ser>
          <c:idx val="32"/>
          <c:order val="7"/>
          <c:tx>
            <c:strRef>
              <c:f>'SpMV Performance'!$A$135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Performance'!$B$135:$H$135</c:f>
              <c:numCache>
                <c:formatCode>General</c:formatCode>
                <c:ptCount val="7"/>
                <c:pt idx="0">
                  <c:v>5.6558952641636102</c:v>
                </c:pt>
                <c:pt idx="1">
                  <c:v>7.9382188326783778</c:v>
                </c:pt>
                <c:pt idx="2">
                  <c:v>12.508761452545869</c:v>
                </c:pt>
                <c:pt idx="3">
                  <c:v>30.887420500536876</c:v>
                </c:pt>
                <c:pt idx="4">
                  <c:v>25.620520995737188</c:v>
                </c:pt>
                <c:pt idx="5">
                  <c:v>45.064895671368483</c:v>
                </c:pt>
                <c:pt idx="6">
                  <c:v>35.489854495456171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8F-4B4E-AEC0-C7C073121A36}"/>
            </c:ext>
          </c:extLst>
        </c:ser>
        <c:ser>
          <c:idx val="33"/>
          <c:order val="8"/>
          <c:tx>
            <c:strRef>
              <c:f>'SpMV Performance'!$A$136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Performance'!$B$136:$H$136</c:f>
              <c:numCache>
                <c:formatCode>General</c:formatCode>
                <c:ptCount val="7"/>
                <c:pt idx="0">
                  <c:v>10.577603636231059</c:v>
                </c:pt>
                <c:pt idx="1">
                  <c:v>22.480630935229129</c:v>
                </c:pt>
                <c:pt idx="2">
                  <c:v>16.402796000866918</c:v>
                </c:pt>
                <c:pt idx="3">
                  <c:v>24.88984213157266</c:v>
                </c:pt>
                <c:pt idx="4">
                  <c:v>39.366568549929674</c:v>
                </c:pt>
                <c:pt idx="5">
                  <c:v>53.5725604321471</c:v>
                </c:pt>
                <c:pt idx="6">
                  <c:v>64.033353138745895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8F-4B4E-AEC0-C7C073121A36}"/>
            </c:ext>
          </c:extLst>
        </c:ser>
        <c:ser>
          <c:idx val="34"/>
          <c:order val="9"/>
          <c:tx>
            <c:strRef>
              <c:f>'SpMV Performance'!$A$137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Performance'!$B$137:$H$137</c:f>
              <c:numCache>
                <c:formatCode>General</c:formatCode>
                <c:ptCount val="7"/>
                <c:pt idx="0">
                  <c:v>8.9395106646807481</c:v>
                </c:pt>
                <c:pt idx="1">
                  <c:v>27.568304411998358</c:v>
                </c:pt>
                <c:pt idx="2">
                  <c:v>17.721440329636504</c:v>
                </c:pt>
                <c:pt idx="3">
                  <c:v>44.396760983606931</c:v>
                </c:pt>
                <c:pt idx="4">
                  <c:v>52.645141184182975</c:v>
                </c:pt>
                <c:pt idx="5">
                  <c:v>52.531645985800438</c:v>
                </c:pt>
                <c:pt idx="6">
                  <c:v>52.416919424263554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8F-4B4E-AEC0-C7C073121A36}"/>
            </c:ext>
          </c:extLst>
        </c:ser>
        <c:ser>
          <c:idx val="35"/>
          <c:order val="10"/>
          <c:tx>
            <c:strRef>
              <c:f>'SpMV Performance'!$A$138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Performance'!$B$138:$H$138</c:f>
              <c:numCache>
                <c:formatCode>General</c:formatCode>
                <c:ptCount val="7"/>
                <c:pt idx="0">
                  <c:v>7.87642214931713</c:v>
                </c:pt>
                <c:pt idx="1">
                  <c:v>19.429973467724519</c:v>
                </c:pt>
                <c:pt idx="2">
                  <c:v>22.024338970154279</c:v>
                </c:pt>
                <c:pt idx="3">
                  <c:v>34.007003762462524</c:v>
                </c:pt>
                <c:pt idx="4">
                  <c:v>35.629427292391973</c:v>
                </c:pt>
                <c:pt idx="5">
                  <c:v>36.835189347366992</c:v>
                </c:pt>
                <c:pt idx="6">
                  <c:v>19.702035559770646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D8F-4B4E-AEC0-C7C073121A36}"/>
            </c:ext>
          </c:extLst>
        </c:ser>
        <c:ser>
          <c:idx val="36"/>
          <c:order val="11"/>
          <c:tx>
            <c:strRef>
              <c:f>'SpMV Performance'!$A$139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Performance'!$B$139:$H$139</c:f>
              <c:numCache>
                <c:formatCode>General</c:formatCode>
                <c:ptCount val="7"/>
                <c:pt idx="0">
                  <c:v>12.19549145513156</c:v>
                </c:pt>
                <c:pt idx="1">
                  <c:v>33.675545920188632</c:v>
                </c:pt>
                <c:pt idx="2">
                  <c:v>38.490706089029302</c:v>
                </c:pt>
                <c:pt idx="3">
                  <c:v>44.645412517388571</c:v>
                </c:pt>
                <c:pt idx="4">
                  <c:v>39.503785085885958</c:v>
                </c:pt>
                <c:pt idx="5">
                  <c:v>49.706810804681325</c:v>
                </c:pt>
                <c:pt idx="6">
                  <c:v>37.402301903975555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D8F-4B4E-AEC0-C7C073121A36}"/>
            </c:ext>
          </c:extLst>
        </c:ser>
        <c:ser>
          <c:idx val="37"/>
          <c:order val="12"/>
          <c:tx>
            <c:strRef>
              <c:f>'SpMV Performance'!$A$140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Performance'!$B$140:$H$140</c:f>
              <c:numCache>
                <c:formatCode>General</c:formatCode>
                <c:ptCount val="7"/>
                <c:pt idx="0">
                  <c:v>8.400595671249695</c:v>
                </c:pt>
                <c:pt idx="1">
                  <c:v>17.379018177048078</c:v>
                </c:pt>
                <c:pt idx="2">
                  <c:v>16.661227269621119</c:v>
                </c:pt>
                <c:pt idx="3">
                  <c:v>18.532971029304555</c:v>
                </c:pt>
                <c:pt idx="4">
                  <c:v>18.134367756271981</c:v>
                </c:pt>
                <c:pt idx="5">
                  <c:v>12.650508202720665</c:v>
                </c:pt>
                <c:pt idx="6">
                  <c:v>18.157818594334206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D8F-4B4E-AEC0-C7C073121A36}"/>
            </c:ext>
          </c:extLst>
        </c:ser>
        <c:ser>
          <c:idx val="38"/>
          <c:order val="13"/>
          <c:tx>
            <c:strRef>
              <c:f>'SpMV Performance'!$A$141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Performance'!$B$141:$H$141</c:f>
              <c:numCache>
                <c:formatCode>General</c:formatCode>
                <c:ptCount val="7"/>
                <c:pt idx="0">
                  <c:v>7.5002729016916403</c:v>
                </c:pt>
                <c:pt idx="1">
                  <c:v>16.878166902751421</c:v>
                </c:pt>
                <c:pt idx="2">
                  <c:v>15.280850617892177</c:v>
                </c:pt>
                <c:pt idx="3">
                  <c:v>10.382778497614465</c:v>
                </c:pt>
                <c:pt idx="4">
                  <c:v>11.52590089107767</c:v>
                </c:pt>
                <c:pt idx="5">
                  <c:v>17.063656446437321</c:v>
                </c:pt>
                <c:pt idx="6">
                  <c:v>8.5871488268691518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D8F-4B4E-AEC0-C7C073121A36}"/>
            </c:ext>
          </c:extLst>
        </c:ser>
        <c:ser>
          <c:idx val="39"/>
          <c:order val="14"/>
          <c:tx>
            <c:strRef>
              <c:f>'SpMV Performance'!$A$142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Performance'!$B$142:$H$142</c:f>
              <c:numCache>
                <c:formatCode>General</c:formatCode>
                <c:ptCount val="7"/>
                <c:pt idx="0">
                  <c:v>6.7992085945993024</c:v>
                </c:pt>
                <c:pt idx="1">
                  <c:v>17.698527164333456</c:v>
                </c:pt>
                <c:pt idx="2">
                  <c:v>13.395561631489226</c:v>
                </c:pt>
                <c:pt idx="3">
                  <c:v>12.887115950123766</c:v>
                </c:pt>
                <c:pt idx="4">
                  <c:v>23.553938915131869</c:v>
                </c:pt>
                <c:pt idx="5">
                  <c:v>24.732439826993737</c:v>
                </c:pt>
                <c:pt idx="6">
                  <c:v>22.635047666319011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D8F-4B4E-AEC0-C7C073121A36}"/>
            </c:ext>
          </c:extLst>
        </c:ser>
        <c:ser>
          <c:idx val="40"/>
          <c:order val="15"/>
          <c:tx>
            <c:strRef>
              <c:f>'SpMV Performance'!$A$143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Performance'!$B$143:$H$143</c:f>
              <c:numCache>
                <c:formatCode>General</c:formatCode>
                <c:ptCount val="7"/>
                <c:pt idx="0">
                  <c:v>9.9549721470831649</c:v>
                </c:pt>
                <c:pt idx="1">
                  <c:v>24.107404027357255</c:v>
                </c:pt>
                <c:pt idx="2">
                  <c:v>26.549093987555914</c:v>
                </c:pt>
                <c:pt idx="3">
                  <c:v>36.835641783394983</c:v>
                </c:pt>
                <c:pt idx="4">
                  <c:v>32.64345207270749</c:v>
                </c:pt>
                <c:pt idx="5">
                  <c:v>25.298778188281965</c:v>
                </c:pt>
                <c:pt idx="6">
                  <c:v>30.440868423100845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D8F-4B4E-AEC0-C7C073121A36}"/>
            </c:ext>
          </c:extLst>
        </c:ser>
        <c:ser>
          <c:idx val="41"/>
          <c:order val="16"/>
          <c:tx>
            <c:strRef>
              <c:f>'SpMV Performance'!$A$144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Performance'!$B$144:$H$144</c:f>
              <c:numCache>
                <c:formatCode>General</c:formatCode>
                <c:ptCount val="7"/>
                <c:pt idx="0">
                  <c:v>3.1263146379730213</c:v>
                </c:pt>
                <c:pt idx="1">
                  <c:v>13.288012781706184</c:v>
                </c:pt>
                <c:pt idx="2">
                  <c:v>21.700253668614334</c:v>
                </c:pt>
                <c:pt idx="3">
                  <c:v>18.820220870479137</c:v>
                </c:pt>
                <c:pt idx="4">
                  <c:v>11.412217149306812</c:v>
                </c:pt>
                <c:pt idx="5">
                  <c:v>19.50036790014822</c:v>
                </c:pt>
                <c:pt idx="6">
                  <c:v>33.070222529416732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D8F-4B4E-AEC0-C7C073121A36}"/>
            </c:ext>
          </c:extLst>
        </c:ser>
        <c:ser>
          <c:idx val="42"/>
          <c:order val="17"/>
          <c:tx>
            <c:strRef>
              <c:f>'SpMV Performance'!$A$145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Performance'!$B$145:$H$145</c:f>
              <c:numCache>
                <c:formatCode>General</c:formatCode>
                <c:ptCount val="7"/>
                <c:pt idx="0">
                  <c:v>13.515733493150268</c:v>
                </c:pt>
                <c:pt idx="1">
                  <c:v>22.786123905293675</c:v>
                </c:pt>
                <c:pt idx="2">
                  <c:v>52.179635421566097</c:v>
                </c:pt>
                <c:pt idx="3">
                  <c:v>20.671960075483447</c:v>
                </c:pt>
                <c:pt idx="4">
                  <c:v>48.505208798675397</c:v>
                </c:pt>
                <c:pt idx="5">
                  <c:v>97.716477191907487</c:v>
                </c:pt>
                <c:pt idx="6">
                  <c:v>75.499693118239918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D8F-4B4E-AEC0-C7C073121A36}"/>
            </c:ext>
          </c:extLst>
        </c:ser>
        <c:ser>
          <c:idx val="43"/>
          <c:order val="18"/>
          <c:tx>
            <c:strRef>
              <c:f>'SpMV Performance'!$A$146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Performance'!$B$146:$H$146</c:f>
              <c:numCache>
                <c:formatCode>General</c:formatCode>
                <c:ptCount val="7"/>
                <c:pt idx="0">
                  <c:v>9.3802264175886236</c:v>
                </c:pt>
                <c:pt idx="1">
                  <c:v>25.73758150986637</c:v>
                </c:pt>
                <c:pt idx="2">
                  <c:v>34.371808574566217</c:v>
                </c:pt>
                <c:pt idx="3">
                  <c:v>51.549814797488075</c:v>
                </c:pt>
                <c:pt idx="4">
                  <c:v>36.831406560057182</c:v>
                </c:pt>
                <c:pt idx="5">
                  <c:v>51.033373394538017</c:v>
                </c:pt>
                <c:pt idx="6">
                  <c:v>67.051890143961714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D8F-4B4E-AEC0-C7C073121A36}"/>
            </c:ext>
          </c:extLst>
        </c:ser>
        <c:ser>
          <c:idx val="44"/>
          <c:order val="19"/>
          <c:tx>
            <c:strRef>
              <c:f>'SpMV Performance'!$A$147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Performance'!$B$147:$H$147</c:f>
              <c:numCache>
                <c:formatCode>General</c:formatCode>
                <c:ptCount val="7"/>
                <c:pt idx="0">
                  <c:v>17.28908828565655</c:v>
                </c:pt>
                <c:pt idx="1">
                  <c:v>20.958776283564074</c:v>
                </c:pt>
                <c:pt idx="2">
                  <c:v>29.621979663981922</c:v>
                </c:pt>
                <c:pt idx="3">
                  <c:v>32.919792691342067</c:v>
                </c:pt>
                <c:pt idx="4">
                  <c:v>34.483451085097521</c:v>
                </c:pt>
                <c:pt idx="5">
                  <c:v>52.143809707868989</c:v>
                </c:pt>
                <c:pt idx="6">
                  <c:v>24.151733255448772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D8F-4B4E-AEC0-C7C073121A36}"/>
            </c:ext>
          </c:extLst>
        </c:ser>
        <c:ser>
          <c:idx val="45"/>
          <c:order val="20"/>
          <c:tx>
            <c:strRef>
              <c:f>'SpMV Performance'!$A$148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Performance'!$B$148:$H$148</c:f>
              <c:numCache>
                <c:formatCode>General</c:formatCode>
                <c:ptCount val="7"/>
                <c:pt idx="0">
                  <c:v>12.200530830599849</c:v>
                </c:pt>
                <c:pt idx="1">
                  <c:v>25.306851108583206</c:v>
                </c:pt>
                <c:pt idx="2">
                  <c:v>22.598004395227399</c:v>
                </c:pt>
                <c:pt idx="3">
                  <c:v>47.262055176806925</c:v>
                </c:pt>
                <c:pt idx="4">
                  <c:v>33.381864021508626</c:v>
                </c:pt>
                <c:pt idx="5">
                  <c:v>59.26459063292571</c:v>
                </c:pt>
                <c:pt idx="6">
                  <c:v>43.107986299998828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D8F-4B4E-AEC0-C7C073121A36}"/>
            </c:ext>
          </c:extLst>
        </c:ser>
        <c:ser>
          <c:idx val="46"/>
          <c:order val="21"/>
          <c:tx>
            <c:strRef>
              <c:f>'SpMV Performance'!$A$149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Performance'!$B$149:$H$149</c:f>
              <c:numCache>
                <c:formatCode>General</c:formatCode>
                <c:ptCount val="7"/>
                <c:pt idx="0">
                  <c:v>10.662599756601782</c:v>
                </c:pt>
                <c:pt idx="1">
                  <c:v>19.268274009406788</c:v>
                </c:pt>
                <c:pt idx="2">
                  <c:v>41.499579449382182</c:v>
                </c:pt>
                <c:pt idx="3">
                  <c:v>70.638455203195164</c:v>
                </c:pt>
                <c:pt idx="4">
                  <c:v>61.478271983804262</c:v>
                </c:pt>
                <c:pt idx="5">
                  <c:v>91.842373629171291</c:v>
                </c:pt>
                <c:pt idx="6">
                  <c:v>76.130371874670672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D8F-4B4E-AEC0-C7C073121A36}"/>
            </c:ext>
          </c:extLst>
        </c:ser>
        <c:ser>
          <c:idx val="47"/>
          <c:order val="22"/>
          <c:tx>
            <c:strRef>
              <c:f>'SpMV Performance'!$A$150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Performance'!$B$150:$H$150</c:f>
              <c:numCache>
                <c:formatCode>General</c:formatCode>
                <c:ptCount val="7"/>
                <c:pt idx="0">
                  <c:v>11.338958461883662</c:v>
                </c:pt>
                <c:pt idx="1">
                  <c:v>24.338170765754136</c:v>
                </c:pt>
                <c:pt idx="2">
                  <c:v>25.048667110704937</c:v>
                </c:pt>
                <c:pt idx="3">
                  <c:v>36.460138782012756</c:v>
                </c:pt>
                <c:pt idx="4">
                  <c:v>40.836130671222207</c:v>
                </c:pt>
                <c:pt idx="5">
                  <c:v>34.170533289086009</c:v>
                </c:pt>
                <c:pt idx="6">
                  <c:v>59.520685163489709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D8F-4B4E-AEC0-C7C073121A36}"/>
            </c:ext>
          </c:extLst>
        </c:ser>
        <c:ser>
          <c:idx val="48"/>
          <c:order val="23"/>
          <c:tx>
            <c:strRef>
              <c:f>'SpMV Performance'!$A$151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Performance'!$B$151:$H$151</c:f>
              <c:numCache>
                <c:formatCode>General</c:formatCode>
                <c:ptCount val="7"/>
                <c:pt idx="0">
                  <c:v>8.8809496545318609</c:v>
                </c:pt>
                <c:pt idx="1">
                  <c:v>7.701763395495151</c:v>
                </c:pt>
                <c:pt idx="2">
                  <c:v>24.710447004910989</c:v>
                </c:pt>
                <c:pt idx="3">
                  <c:v>33.955905943777033</c:v>
                </c:pt>
                <c:pt idx="4">
                  <c:v>36.840935798952025</c:v>
                </c:pt>
                <c:pt idx="5">
                  <c:v>57.549066558034404</c:v>
                </c:pt>
                <c:pt idx="6">
                  <c:v>65.654895163895915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D8F-4B4E-AEC0-C7C073121A36}"/>
            </c:ext>
          </c:extLst>
        </c:ser>
        <c:ser>
          <c:idx val="49"/>
          <c:order val="24"/>
          <c:tx>
            <c:strRef>
              <c:f>'SpMV Performance'!$A$152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Performance'!$B$127:$H$127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Performance'!$B$152:$H$152</c:f>
              <c:numCache>
                <c:formatCode>General</c:formatCode>
                <c:ptCount val="7"/>
                <c:pt idx="0">
                  <c:v>11.959589383105076</c:v>
                </c:pt>
                <c:pt idx="1">
                  <c:v>22.537762261080957</c:v>
                </c:pt>
                <c:pt idx="2">
                  <c:v>25.392856959050725</c:v>
                </c:pt>
                <c:pt idx="3">
                  <c:v>49.292320277239838</c:v>
                </c:pt>
                <c:pt idx="4">
                  <c:v>71.031770837307405</c:v>
                </c:pt>
                <c:pt idx="5">
                  <c:v>78.106814751985112</c:v>
                </c:pt>
                <c:pt idx="6">
                  <c:v>67.342686558934091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D8F-4B4E-AEC0-C7C073121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 val="autoZero"/>
        <c:auto val="1"/>
        <c:lblAlgn val="ctr"/>
        <c:lblOffset val="100"/>
        <c:noMultiLvlLbl val="1"/>
      </c:catAx>
      <c:valAx>
        <c:axId val="78528029"/>
        <c:scaling>
          <c:orientation val="minMax"/>
          <c:max val="10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002"/>
          <c:y val="2.165422455134230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StackedBar!$D$2:$D$28</c:f>
              <c:strCache>
                <c:ptCount val="27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StackedBar!$B$29:$B$209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StackedBar!$D$29:$D$209</c:f>
              <c:numCache>
                <c:formatCode>General</c:formatCode>
                <c:ptCount val="181"/>
                <c:pt idx="0">
                  <c:v>2.7946910000000002E-3</c:v>
                </c:pt>
                <c:pt idx="1">
                  <c:v>8.2179539999999998E-4</c:v>
                </c:pt>
                <c:pt idx="2">
                  <c:v>2.2699769999999998E-3</c:v>
                </c:pt>
                <c:pt idx="3">
                  <c:v>2.7758579999999995E-3</c:v>
                </c:pt>
                <c:pt idx="4">
                  <c:v>1.0277948999999997E-3</c:v>
                </c:pt>
                <c:pt idx="5">
                  <c:v>7.821096E-4</c:v>
                </c:pt>
                <c:pt idx="6">
                  <c:v>4.1859560000000002E-3</c:v>
                </c:pt>
                <c:pt idx="7">
                  <c:v>1.5941129999999999E-3</c:v>
                </c:pt>
                <c:pt idx="8">
                  <c:v>5.5845219999999998E-3</c:v>
                </c:pt>
                <c:pt idx="9">
                  <c:v>5.2453739999999997E-3</c:v>
                </c:pt>
                <c:pt idx="10">
                  <c:v>3.1596009999999993E-3</c:v>
                </c:pt>
                <c:pt idx="11">
                  <c:v>3.7686719999999998E-3</c:v>
                </c:pt>
                <c:pt idx="12">
                  <c:v>1.0454800000000001E-3</c:v>
                </c:pt>
                <c:pt idx="13">
                  <c:v>1.1051849999999998E-3</c:v>
                </c:pt>
                <c:pt idx="14">
                  <c:v>1.616538E-3</c:v>
                </c:pt>
                <c:pt idx="15">
                  <c:v>2.5155299999999998E-3</c:v>
                </c:pt>
                <c:pt idx="16">
                  <c:v>3.3339540000000001E-3</c:v>
                </c:pt>
                <c:pt idx="17">
                  <c:v>7.2180880000000001E-3</c:v>
                </c:pt>
                <c:pt idx="18">
                  <c:v>4.9027109999999997E-3</c:v>
                </c:pt>
                <c:pt idx="19">
                  <c:v>1.9093489999999999E-3</c:v>
                </c:pt>
                <c:pt idx="20">
                  <c:v>2.3589599999999998E-3</c:v>
                </c:pt>
                <c:pt idx="21">
                  <c:v>4.8507749999999999E-3</c:v>
                </c:pt>
                <c:pt idx="22">
                  <c:v>4.2071820000000011E-3</c:v>
                </c:pt>
                <c:pt idx="23">
                  <c:v>6.0297419999999994E-3</c:v>
                </c:pt>
                <c:pt idx="24">
                  <c:v>4.8676079999999998E-3</c:v>
                </c:pt>
                <c:pt idx="26">
                  <c:v>1.5679419999999999E-3</c:v>
                </c:pt>
                <c:pt idx="27">
                  <c:v>6.9647619999999998E-4</c:v>
                </c:pt>
                <c:pt idx="28">
                  <c:v>1.4137399999999999E-3</c:v>
                </c:pt>
                <c:pt idx="29">
                  <c:v>2.0733900000000005E-3</c:v>
                </c:pt>
                <c:pt idx="30">
                  <c:v>6.4035320000000004E-4</c:v>
                </c:pt>
                <c:pt idx="31">
                  <c:v>5.3265779999999991E-4</c:v>
                </c:pt>
                <c:pt idx="32">
                  <c:v>2.532332E-3</c:v>
                </c:pt>
                <c:pt idx="33">
                  <c:v>1.5150139999999999E-3</c:v>
                </c:pt>
                <c:pt idx="34">
                  <c:v>2.6861599999999999E-3</c:v>
                </c:pt>
                <c:pt idx="35">
                  <c:v>3.3097630000000003E-3</c:v>
                </c:pt>
                <c:pt idx="36">
                  <c:v>2.0274250000000002E-3</c:v>
                </c:pt>
                <c:pt idx="37">
                  <c:v>2.3802700000000003E-3</c:v>
                </c:pt>
                <c:pt idx="38">
                  <c:v>7.0205120000000005E-4</c:v>
                </c:pt>
                <c:pt idx="39">
                  <c:v>6.2574150000000003E-4</c:v>
                </c:pt>
                <c:pt idx="40">
                  <c:v>9.9897530000000014E-4</c:v>
                </c:pt>
                <c:pt idx="41">
                  <c:v>2.5404960000000002E-3</c:v>
                </c:pt>
                <c:pt idx="42">
                  <c:v>1.5140099999999999E-3</c:v>
                </c:pt>
                <c:pt idx="43">
                  <c:v>3.6154539999999997E-3</c:v>
                </c:pt>
                <c:pt idx="44">
                  <c:v>3.5248469999999998E-3</c:v>
                </c:pt>
                <c:pt idx="45">
                  <c:v>1.431611E-3</c:v>
                </c:pt>
                <c:pt idx="46">
                  <c:v>1.4679439999999999E-3</c:v>
                </c:pt>
                <c:pt idx="47">
                  <c:v>3.162298E-3</c:v>
                </c:pt>
                <c:pt idx="48">
                  <c:v>2.8884179999999998E-3</c:v>
                </c:pt>
                <c:pt idx="49">
                  <c:v>2.7259980000000003E-3</c:v>
                </c:pt>
                <c:pt idx="50">
                  <c:v>1.8484399999999998E-3</c:v>
                </c:pt>
                <c:pt idx="52">
                  <c:v>3.184952E-3</c:v>
                </c:pt>
                <c:pt idx="53">
                  <c:v>2.8443273999999999E-3</c:v>
                </c:pt>
                <c:pt idx="54">
                  <c:v>1.2300710000000001E-3</c:v>
                </c:pt>
                <c:pt idx="55">
                  <c:v>1.5812690000000002E-3</c:v>
                </c:pt>
                <c:pt idx="56">
                  <c:v>5.4923199999999998E-4</c:v>
                </c:pt>
                <c:pt idx="57">
                  <c:v>4.4702650000000001E-4</c:v>
                </c:pt>
                <c:pt idx="58">
                  <c:v>2.3999939999999999E-3</c:v>
                </c:pt>
                <c:pt idx="59">
                  <c:v>8.193877E-4</c:v>
                </c:pt>
                <c:pt idx="60">
                  <c:v>1.5337460000000003E-3</c:v>
                </c:pt>
                <c:pt idx="61">
                  <c:v>1.9385759999999998E-3</c:v>
                </c:pt>
                <c:pt idx="62">
                  <c:v>1.279007E-3</c:v>
                </c:pt>
                <c:pt idx="63">
                  <c:v>1.4455449999999999E-3</c:v>
                </c:pt>
                <c:pt idx="64">
                  <c:v>6.1593059999999998E-4</c:v>
                </c:pt>
                <c:pt idx="65">
                  <c:v>7.890960999999998E-4</c:v>
                </c:pt>
                <c:pt idx="66">
                  <c:v>7.4679179999999996E-4</c:v>
                </c:pt>
                <c:pt idx="67">
                  <c:v>1.3657539999999998E-3</c:v>
                </c:pt>
                <c:pt idx="68">
                  <c:v>1.0193803000000002E-3</c:v>
                </c:pt>
                <c:pt idx="69">
                  <c:v>3.2584060000000006E-3</c:v>
                </c:pt>
                <c:pt idx="70">
                  <c:v>2.786541E-3</c:v>
                </c:pt>
                <c:pt idx="71">
                  <c:v>9.8562309999999996E-4</c:v>
                </c:pt>
                <c:pt idx="72">
                  <c:v>9.7978560000000015E-4</c:v>
                </c:pt>
                <c:pt idx="73">
                  <c:v>2.1135710000000003E-3</c:v>
                </c:pt>
                <c:pt idx="74">
                  <c:v>2.1345649999999997E-3</c:v>
                </c:pt>
                <c:pt idx="75">
                  <c:v>1.5762739999999997E-3</c:v>
                </c:pt>
                <c:pt idx="76">
                  <c:v>1.1423498E-3</c:v>
                </c:pt>
                <c:pt idx="78">
                  <c:v>4.7086938000000002E-3</c:v>
                </c:pt>
                <c:pt idx="79">
                  <c:v>4.1114203999999994E-3</c:v>
                </c:pt>
                <c:pt idx="80">
                  <c:v>8.9535319999999984E-4</c:v>
                </c:pt>
                <c:pt idx="81">
                  <c:v>1.3494879999999998E-3</c:v>
                </c:pt>
                <c:pt idx="82">
                  <c:v>6.0482790000000004E-4</c:v>
                </c:pt>
                <c:pt idx="83">
                  <c:v>4.7556580000000001E-4</c:v>
                </c:pt>
                <c:pt idx="84">
                  <c:v>1.993702E-3</c:v>
                </c:pt>
                <c:pt idx="85">
                  <c:v>6.4844099999999993E-4</c:v>
                </c:pt>
                <c:pt idx="86">
                  <c:v>1.1911469999999998E-3</c:v>
                </c:pt>
                <c:pt idx="87">
                  <c:v>1.5380240000000002E-3</c:v>
                </c:pt>
                <c:pt idx="88">
                  <c:v>1.1102920000000001E-3</c:v>
                </c:pt>
                <c:pt idx="89">
                  <c:v>1.3132550000000004E-3</c:v>
                </c:pt>
                <c:pt idx="90">
                  <c:v>5.7981560000000001E-4</c:v>
                </c:pt>
                <c:pt idx="91">
                  <c:v>4.8126709999999999E-4</c:v>
                </c:pt>
                <c:pt idx="92">
                  <c:v>6.2500970000000007E-4</c:v>
                </c:pt>
                <c:pt idx="93">
                  <c:v>1.6660389999999998E-3</c:v>
                </c:pt>
                <c:pt idx="94">
                  <c:v>7.8565660000000002E-4</c:v>
                </c:pt>
                <c:pt idx="95">
                  <c:v>2.4454889999999995E-3</c:v>
                </c:pt>
                <c:pt idx="96">
                  <c:v>2.4256499999999997E-3</c:v>
                </c:pt>
                <c:pt idx="97">
                  <c:v>7.8944590000000015E-4</c:v>
                </c:pt>
                <c:pt idx="98">
                  <c:v>7.8869200000000002E-4</c:v>
                </c:pt>
                <c:pt idx="99">
                  <c:v>1.8933209999999999E-3</c:v>
                </c:pt>
                <c:pt idx="100">
                  <c:v>2.033815E-3</c:v>
                </c:pt>
                <c:pt idx="101">
                  <c:v>1.1323590000000001E-3</c:v>
                </c:pt>
                <c:pt idx="102">
                  <c:v>7.7184699999999998E-4</c:v>
                </c:pt>
                <c:pt idx="104">
                  <c:v>2.8240332000000002E-3</c:v>
                </c:pt>
                <c:pt idx="105">
                  <c:v>8.0783480000000006E-4</c:v>
                </c:pt>
                <c:pt idx="106">
                  <c:v>9.3740260000000004E-4</c:v>
                </c:pt>
                <c:pt idx="107">
                  <c:v>1.5510329999999998E-3</c:v>
                </c:pt>
                <c:pt idx="108">
                  <c:v>5.7363910000000006E-4</c:v>
                </c:pt>
                <c:pt idx="109">
                  <c:v>6.6796269999999983E-4</c:v>
                </c:pt>
                <c:pt idx="110">
                  <c:v>2.1271020000000001E-3</c:v>
                </c:pt>
                <c:pt idx="111">
                  <c:v>6.8516580000000001E-4</c:v>
                </c:pt>
                <c:pt idx="112">
                  <c:v>1.1562077E-3</c:v>
                </c:pt>
                <c:pt idx="113">
                  <c:v>1.636583E-3</c:v>
                </c:pt>
                <c:pt idx="114">
                  <c:v>1.2934704E-3</c:v>
                </c:pt>
                <c:pt idx="115">
                  <c:v>1.2671150000000001E-3</c:v>
                </c:pt>
                <c:pt idx="116">
                  <c:v>5.5146280000000002E-4</c:v>
                </c:pt>
                <c:pt idx="117">
                  <c:v>6.3084649999999996E-4</c:v>
                </c:pt>
                <c:pt idx="118">
                  <c:v>7.0130699999999997E-4</c:v>
                </c:pt>
                <c:pt idx="119">
                  <c:v>1.0431769999999999E-3</c:v>
                </c:pt>
                <c:pt idx="120">
                  <c:v>7.6520930000000009E-4</c:v>
                </c:pt>
                <c:pt idx="121">
                  <c:v>2.9549770000000001E-3</c:v>
                </c:pt>
                <c:pt idx="122">
                  <c:v>2.1755120000000001E-3</c:v>
                </c:pt>
                <c:pt idx="123">
                  <c:v>7.1449509999999992E-4</c:v>
                </c:pt>
                <c:pt idx="124">
                  <c:v>8.3325050000000007E-4</c:v>
                </c:pt>
                <c:pt idx="125">
                  <c:v>1.9036279999999997E-3</c:v>
                </c:pt>
                <c:pt idx="126">
                  <c:v>1.267558E-3</c:v>
                </c:pt>
                <c:pt idx="127">
                  <c:v>1.3763126E-3</c:v>
                </c:pt>
                <c:pt idx="128">
                  <c:v>1.1398863E-3</c:v>
                </c:pt>
                <c:pt idx="130">
                  <c:v>7.9203740000000013E-4</c:v>
                </c:pt>
                <c:pt idx="131">
                  <c:v>6.4090140000000006E-4</c:v>
                </c:pt>
                <c:pt idx="132">
                  <c:v>7.3183940000000011E-4</c:v>
                </c:pt>
                <c:pt idx="133">
                  <c:v>1.0934892000000001E-3</c:v>
                </c:pt>
                <c:pt idx="134">
                  <c:v>6.3280630000000007E-4</c:v>
                </c:pt>
                <c:pt idx="135">
                  <c:v>5.0738909999999994E-4</c:v>
                </c:pt>
                <c:pt idx="136">
                  <c:v>1.3887999999999999E-3</c:v>
                </c:pt>
                <c:pt idx="137">
                  <c:v>6.1457479999999995E-4</c:v>
                </c:pt>
                <c:pt idx="138">
                  <c:v>1.1534875000000001E-3</c:v>
                </c:pt>
                <c:pt idx="139">
                  <c:v>1.12925E-3</c:v>
                </c:pt>
                <c:pt idx="140">
                  <c:v>7.7722079999999996E-4</c:v>
                </c:pt>
                <c:pt idx="141">
                  <c:v>8.9130839999999997E-4</c:v>
                </c:pt>
                <c:pt idx="142">
                  <c:v>4.8009669999999997E-4</c:v>
                </c:pt>
                <c:pt idx="143">
                  <c:v>5.532785000000001E-4</c:v>
                </c:pt>
                <c:pt idx="144">
                  <c:v>5.1213419999999999E-4</c:v>
                </c:pt>
                <c:pt idx="145">
                  <c:v>1.3002037999999998E-3</c:v>
                </c:pt>
                <c:pt idx="146">
                  <c:v>7.772457E-4</c:v>
                </c:pt>
                <c:pt idx="147">
                  <c:v>1.698225E-3</c:v>
                </c:pt>
                <c:pt idx="148">
                  <c:v>2.0176690000000001E-3</c:v>
                </c:pt>
                <c:pt idx="149">
                  <c:v>5.9274909999999998E-4</c:v>
                </c:pt>
                <c:pt idx="150">
                  <c:v>1.3151288999999999E-3</c:v>
                </c:pt>
                <c:pt idx="151">
                  <c:v>1.3582050000000001E-3</c:v>
                </c:pt>
                <c:pt idx="152">
                  <c:v>1.4864829999999998E-3</c:v>
                </c:pt>
                <c:pt idx="153">
                  <c:v>8.8405869999999987E-4</c:v>
                </c:pt>
                <c:pt idx="154">
                  <c:v>6.5036090000000009E-4</c:v>
                </c:pt>
                <c:pt idx="156">
                  <c:v>2.0008614000000002E-3</c:v>
                </c:pt>
                <c:pt idx="157">
                  <c:v>6.5067320000000001E-4</c:v>
                </c:pt>
                <c:pt idx="158">
                  <c:v>8.5876730000000018E-4</c:v>
                </c:pt>
                <c:pt idx="159">
                  <c:v>1.1324542999999999E-3</c:v>
                </c:pt>
                <c:pt idx="160">
                  <c:v>4.9843570000000011E-4</c:v>
                </c:pt>
                <c:pt idx="161">
                  <c:v>4.585991E-4</c:v>
                </c:pt>
                <c:pt idx="162">
                  <c:v>1.5604060000000001E-3</c:v>
                </c:pt>
                <c:pt idx="163">
                  <c:v>5.5328430000000002E-4</c:v>
                </c:pt>
                <c:pt idx="164">
                  <c:v>8.1188600000000005E-4</c:v>
                </c:pt>
                <c:pt idx="165">
                  <c:v>1.1822897E-3</c:v>
                </c:pt>
                <c:pt idx="166">
                  <c:v>1.0011729000000001E-3</c:v>
                </c:pt>
                <c:pt idx="167">
                  <c:v>8.6047159999999979E-4</c:v>
                </c:pt>
                <c:pt idx="168">
                  <c:v>4.9567909999999999E-4</c:v>
                </c:pt>
                <c:pt idx="169">
                  <c:v>1.1397766999999999E-3</c:v>
                </c:pt>
                <c:pt idx="170">
                  <c:v>6.5970030000000004E-4</c:v>
                </c:pt>
                <c:pt idx="171">
                  <c:v>7.7085179999999997E-4</c:v>
                </c:pt>
                <c:pt idx="172">
                  <c:v>1.3608385E-3</c:v>
                </c:pt>
                <c:pt idx="173">
                  <c:v>1.7843090000000002E-3</c:v>
                </c:pt>
                <c:pt idx="174">
                  <c:v>2.0669310000000002E-3</c:v>
                </c:pt>
                <c:pt idx="175">
                  <c:v>5.5162030000000006E-4</c:v>
                </c:pt>
                <c:pt idx="176">
                  <c:v>1.2187421000000001E-3</c:v>
                </c:pt>
                <c:pt idx="177">
                  <c:v>1.1997320000000002E-3</c:v>
                </c:pt>
                <c:pt idx="178">
                  <c:v>1.3202590000000001E-3</c:v>
                </c:pt>
                <c:pt idx="179">
                  <c:v>7.6707959999999993E-4</c:v>
                </c:pt>
                <c:pt idx="180">
                  <c:v>8.1838529999999992E-4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7-E641-8C09-2B9307C1D57D}"/>
            </c:ext>
          </c:extLst>
        </c:ser>
        <c:ser>
          <c:idx val="1"/>
          <c:order val="1"/>
          <c:tx>
            <c:strRef>
              <c:f>StackedBar!$E$2:$E$28</c:f>
              <c:strCache>
                <c:ptCount val="27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StackedBar!$B$29:$B$209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StackedBar!$E$29:$E$209</c:f>
              <c:numCache>
                <c:formatCode>General</c:formatCode>
                <c:ptCount val="181"/>
                <c:pt idx="0">
                  <c:v>1.6327790000000002E-3</c:v>
                </c:pt>
                <c:pt idx="1">
                  <c:v>7.4678720000000002E-4</c:v>
                </c:pt>
                <c:pt idx="2">
                  <c:v>9.039699E-4</c:v>
                </c:pt>
                <c:pt idx="3">
                  <c:v>1.6917760000000001E-3</c:v>
                </c:pt>
                <c:pt idx="4">
                  <c:v>4.0388860000000002E-4</c:v>
                </c:pt>
                <c:pt idx="5">
                  <c:v>2.7941749999999997E-4</c:v>
                </c:pt>
                <c:pt idx="6">
                  <c:v>1.5477519999999999E-3</c:v>
                </c:pt>
                <c:pt idx="7">
                  <c:v>3.7619520000000008E-4</c:v>
                </c:pt>
                <c:pt idx="8">
                  <c:v>8.474394000000001E-4</c:v>
                </c:pt>
                <c:pt idx="9">
                  <c:v>6.274773999999999E-4</c:v>
                </c:pt>
                <c:pt idx="10">
                  <c:v>3.7879859999999995E-4</c:v>
                </c:pt>
                <c:pt idx="11">
                  <c:v>3.8679030000000002E-4</c:v>
                </c:pt>
                <c:pt idx="12">
                  <c:v>2.6052900000000001E-4</c:v>
                </c:pt>
                <c:pt idx="13">
                  <c:v>2.2851699999999999E-4</c:v>
                </c:pt>
                <c:pt idx="14">
                  <c:v>2.710519E-4</c:v>
                </c:pt>
                <c:pt idx="15">
                  <c:v>3.1621400000000005E-4</c:v>
                </c:pt>
                <c:pt idx="16">
                  <c:v>2.5243290000000001E-4</c:v>
                </c:pt>
                <c:pt idx="17">
                  <c:v>1.5106339999999998E-3</c:v>
                </c:pt>
                <c:pt idx="18">
                  <c:v>6.1169619999999997E-4</c:v>
                </c:pt>
                <c:pt idx="19">
                  <c:v>2.0529909999999997E-4</c:v>
                </c:pt>
                <c:pt idx="20" formatCode="0.00E+00">
                  <c:v>3.3269989999999992E-4</c:v>
                </c:pt>
                <c:pt idx="21">
                  <c:v>2.870158E-4</c:v>
                </c:pt>
                <c:pt idx="22">
                  <c:v>1.9928060000000002E-4</c:v>
                </c:pt>
                <c:pt idx="23">
                  <c:v>2.8562720000000006E-4</c:v>
                </c:pt>
                <c:pt idx="24">
                  <c:v>2.5642429999999994E-4</c:v>
                </c:pt>
                <c:pt idx="26">
                  <c:v>4.267232E-2</c:v>
                </c:pt>
                <c:pt idx="27">
                  <c:v>1.7688519999999999E-2</c:v>
                </c:pt>
                <c:pt idx="28">
                  <c:v>2.3032470000000003E-2</c:v>
                </c:pt>
                <c:pt idx="29">
                  <c:v>4.6038430000000005E-2</c:v>
                </c:pt>
                <c:pt idx="30">
                  <c:v>1.0328992E-2</c:v>
                </c:pt>
                <c:pt idx="31">
                  <c:v>4.9494659999999996E-3</c:v>
                </c:pt>
                <c:pt idx="32">
                  <c:v>4.1698450000000005E-2</c:v>
                </c:pt>
                <c:pt idx="33">
                  <c:v>8.4707689999999995E-3</c:v>
                </c:pt>
                <c:pt idx="34">
                  <c:v>2.2521830000000003E-2</c:v>
                </c:pt>
                <c:pt idx="35">
                  <c:v>1.5963080000000001E-2</c:v>
                </c:pt>
                <c:pt idx="36">
                  <c:v>9.1438660000000005E-3</c:v>
                </c:pt>
                <c:pt idx="37">
                  <c:v>9.7266259999999986E-3</c:v>
                </c:pt>
                <c:pt idx="38">
                  <c:v>2.844708E-3</c:v>
                </c:pt>
                <c:pt idx="39">
                  <c:v>2.485101E-3</c:v>
                </c:pt>
                <c:pt idx="40">
                  <c:v>2.8789889999999998E-3</c:v>
                </c:pt>
                <c:pt idx="41">
                  <c:v>6.405056000000001E-3</c:v>
                </c:pt>
                <c:pt idx="42">
                  <c:v>3.9134039999999997E-3</c:v>
                </c:pt>
                <c:pt idx="43">
                  <c:v>4.2657750000000001E-2</c:v>
                </c:pt>
                <c:pt idx="44">
                  <c:v>1.521292E-2</c:v>
                </c:pt>
                <c:pt idx="45">
                  <c:v>3.4817490000000001E-3</c:v>
                </c:pt>
                <c:pt idx="46">
                  <c:v>2.495869E-3</c:v>
                </c:pt>
                <c:pt idx="47">
                  <c:v>2.7257179999999994E-3</c:v>
                </c:pt>
                <c:pt idx="48">
                  <c:v>1.504254E-3</c:v>
                </c:pt>
                <c:pt idx="49">
                  <c:v>1.8143880000000001E-3</c:v>
                </c:pt>
                <c:pt idx="50">
                  <c:v>1.1698270000000002E-3</c:v>
                </c:pt>
                <c:pt idx="52">
                  <c:v>3.0732479999999996E-2</c:v>
                </c:pt>
                <c:pt idx="53">
                  <c:v>1.3732949999999999E-2</c:v>
                </c:pt>
                <c:pt idx="54">
                  <c:v>1.6061029999999997E-2</c:v>
                </c:pt>
                <c:pt idx="55">
                  <c:v>3.008106E-2</c:v>
                </c:pt>
                <c:pt idx="56">
                  <c:v>5.6834529999999998E-3</c:v>
                </c:pt>
                <c:pt idx="57">
                  <c:v>3.9308270000000005E-3</c:v>
                </c:pt>
                <c:pt idx="58">
                  <c:v>2.7254590000000002E-2</c:v>
                </c:pt>
                <c:pt idx="59">
                  <c:v>5.1236309999999992E-3</c:v>
                </c:pt>
                <c:pt idx="60">
                  <c:v>1.5912870000000003E-2</c:v>
                </c:pt>
                <c:pt idx="61">
                  <c:v>1.201052E-2</c:v>
                </c:pt>
                <c:pt idx="62">
                  <c:v>5.2980500000000003E-3</c:v>
                </c:pt>
                <c:pt idx="63">
                  <c:v>5.3929620000000003E-3</c:v>
                </c:pt>
                <c:pt idx="64">
                  <c:v>2.5602169999999996E-3</c:v>
                </c:pt>
                <c:pt idx="65">
                  <c:v>2.4148289999999998E-3</c:v>
                </c:pt>
                <c:pt idx="66">
                  <c:v>2.7049730000000003E-3</c:v>
                </c:pt>
                <c:pt idx="67">
                  <c:v>3.9198769999999996E-3</c:v>
                </c:pt>
                <c:pt idx="68">
                  <c:v>3.3949200000000001E-3</c:v>
                </c:pt>
                <c:pt idx="69">
                  <c:v>2.8024899999999998E-2</c:v>
                </c:pt>
                <c:pt idx="70">
                  <c:v>1.1029199999999999E-2</c:v>
                </c:pt>
                <c:pt idx="71">
                  <c:v>2.9397609999999999E-3</c:v>
                </c:pt>
                <c:pt idx="72">
                  <c:v>2.2104E-3</c:v>
                </c:pt>
                <c:pt idx="73">
                  <c:v>2.6147499999999999E-3</c:v>
                </c:pt>
                <c:pt idx="74">
                  <c:v>1.823973E-3</c:v>
                </c:pt>
                <c:pt idx="75">
                  <c:v>2.1221199999999999E-3</c:v>
                </c:pt>
                <c:pt idx="76">
                  <c:v>1.1397290999999999E-3</c:v>
                </c:pt>
                <c:pt idx="78">
                  <c:v>3.2311230000000003E-2</c:v>
                </c:pt>
                <c:pt idx="79">
                  <c:v>9.2494889999999996E-3</c:v>
                </c:pt>
                <c:pt idx="80">
                  <c:v>1.1043915E-2</c:v>
                </c:pt>
                <c:pt idx="81">
                  <c:v>2.8514680000000004E-2</c:v>
                </c:pt>
                <c:pt idx="82">
                  <c:v>5.592274999999999E-3</c:v>
                </c:pt>
                <c:pt idx="83">
                  <c:v>3.7032599999999999E-3</c:v>
                </c:pt>
                <c:pt idx="84">
                  <c:v>2.7804740000000001E-2</c:v>
                </c:pt>
                <c:pt idx="85">
                  <c:v>5.0821959999999998E-3</c:v>
                </c:pt>
                <c:pt idx="86">
                  <c:v>1.0648566000000002E-2</c:v>
                </c:pt>
                <c:pt idx="87">
                  <c:v>7.4720549999999983E-3</c:v>
                </c:pt>
                <c:pt idx="88">
                  <c:v>4.8314930000000001E-3</c:v>
                </c:pt>
                <c:pt idx="89">
                  <c:v>5.1478840000000001E-3</c:v>
                </c:pt>
                <c:pt idx="90">
                  <c:v>2.3267320000000002E-3</c:v>
                </c:pt>
                <c:pt idx="91">
                  <c:v>2.2281179999999999E-3</c:v>
                </c:pt>
                <c:pt idx="92">
                  <c:v>2.5500519999999997E-3</c:v>
                </c:pt>
                <c:pt idx="93">
                  <c:v>3.8759409999999999E-3</c:v>
                </c:pt>
                <c:pt idx="94">
                  <c:v>3.0433780000000002E-3</c:v>
                </c:pt>
                <c:pt idx="95">
                  <c:v>2.7760710000000004E-2</c:v>
                </c:pt>
                <c:pt idx="96">
                  <c:v>7.397812000000001E-3</c:v>
                </c:pt>
                <c:pt idx="97">
                  <c:v>2.6425639999999996E-3</c:v>
                </c:pt>
                <c:pt idx="98">
                  <c:v>2.1175930000000001E-3</c:v>
                </c:pt>
                <c:pt idx="99">
                  <c:v>2.2534910000000003E-3</c:v>
                </c:pt>
                <c:pt idx="100">
                  <c:v>2.02315E-3</c:v>
                </c:pt>
                <c:pt idx="101">
                  <c:v>2.2021459999999999E-3</c:v>
                </c:pt>
                <c:pt idx="102">
                  <c:v>1.565671E-3</c:v>
                </c:pt>
                <c:pt idx="104">
                  <c:v>2.6622030000000001E-2</c:v>
                </c:pt>
                <c:pt idx="105">
                  <c:v>7.743888E-3</c:v>
                </c:pt>
                <c:pt idx="106">
                  <c:v>8.7439300000000005E-3</c:v>
                </c:pt>
                <c:pt idx="107">
                  <c:v>2.4557959999999997E-2</c:v>
                </c:pt>
                <c:pt idx="108">
                  <c:v>4.6712969999999996E-3</c:v>
                </c:pt>
                <c:pt idx="109">
                  <c:v>3.2405200000000002E-3</c:v>
                </c:pt>
                <c:pt idx="110">
                  <c:v>2.2535819999999998E-2</c:v>
                </c:pt>
                <c:pt idx="111">
                  <c:v>4.3534589999999988E-3</c:v>
                </c:pt>
                <c:pt idx="112">
                  <c:v>8.6776700000000002E-3</c:v>
                </c:pt>
                <c:pt idx="113">
                  <c:v>6.2965339999999995E-3</c:v>
                </c:pt>
                <c:pt idx="114">
                  <c:v>4.0471109999999991E-3</c:v>
                </c:pt>
                <c:pt idx="115">
                  <c:v>4.4969320000000004E-3</c:v>
                </c:pt>
                <c:pt idx="116">
                  <c:v>3.1349720000000006E-3</c:v>
                </c:pt>
                <c:pt idx="117">
                  <c:v>2.8871130000000002E-3</c:v>
                </c:pt>
                <c:pt idx="118">
                  <c:v>3.1877979999999999E-3</c:v>
                </c:pt>
                <c:pt idx="119">
                  <c:v>3.5113129999999998E-3</c:v>
                </c:pt>
                <c:pt idx="120">
                  <c:v>2.8245569999999997E-3</c:v>
                </c:pt>
                <c:pt idx="121">
                  <c:v>2.2860729999999999E-2</c:v>
                </c:pt>
                <c:pt idx="122">
                  <c:v>6.2873419999999996E-3</c:v>
                </c:pt>
                <c:pt idx="123">
                  <c:v>2.5939470000000001E-3</c:v>
                </c:pt>
                <c:pt idx="124">
                  <c:v>2.6664320000000003E-3</c:v>
                </c:pt>
                <c:pt idx="125">
                  <c:v>2.7117449999999998E-3</c:v>
                </c:pt>
                <c:pt idx="126">
                  <c:v>1.7258989999999999E-3</c:v>
                </c:pt>
                <c:pt idx="127">
                  <c:v>1.9861179999999998E-3</c:v>
                </c:pt>
                <c:pt idx="128">
                  <c:v>1.3197669999999999E-3</c:v>
                </c:pt>
                <c:pt idx="130">
                  <c:v>1.6182120000000001E-2</c:v>
                </c:pt>
                <c:pt idx="131">
                  <c:v>7.7354339999999994E-3</c:v>
                </c:pt>
                <c:pt idx="132">
                  <c:v>9.1409759999999986E-3</c:v>
                </c:pt>
                <c:pt idx="133">
                  <c:v>1.50919E-2</c:v>
                </c:pt>
                <c:pt idx="134">
                  <c:v>4.7934740000000007E-3</c:v>
                </c:pt>
                <c:pt idx="135">
                  <c:v>3.5253800000000003E-3</c:v>
                </c:pt>
                <c:pt idx="136">
                  <c:v>1.2834480000000001E-2</c:v>
                </c:pt>
                <c:pt idx="137">
                  <c:v>4.2278390000000006E-3</c:v>
                </c:pt>
                <c:pt idx="138">
                  <c:v>8.3438020000000009E-3</c:v>
                </c:pt>
                <c:pt idx="139">
                  <c:v>6.7576369999999995E-3</c:v>
                </c:pt>
                <c:pt idx="140">
                  <c:v>4.5839929999999997E-3</c:v>
                </c:pt>
                <c:pt idx="141">
                  <c:v>4.7096289999999999E-3</c:v>
                </c:pt>
                <c:pt idx="142">
                  <c:v>4.208682E-3</c:v>
                </c:pt>
                <c:pt idx="143">
                  <c:v>3.8005879999999997E-3</c:v>
                </c:pt>
                <c:pt idx="144">
                  <c:v>4.258413E-3</c:v>
                </c:pt>
                <c:pt idx="145">
                  <c:v>3.8791540000000005E-3</c:v>
                </c:pt>
                <c:pt idx="146">
                  <c:v>5.5833919999999995E-3</c:v>
                </c:pt>
                <c:pt idx="147">
                  <c:v>1.4264169999999998E-2</c:v>
                </c:pt>
                <c:pt idx="148">
                  <c:v>6.1587719999999999E-3</c:v>
                </c:pt>
                <c:pt idx="149">
                  <c:v>4.8608560000000002E-3</c:v>
                </c:pt>
                <c:pt idx="150">
                  <c:v>3.6162930000000005E-3</c:v>
                </c:pt>
                <c:pt idx="151">
                  <c:v>3.8501179999999996E-3</c:v>
                </c:pt>
                <c:pt idx="152">
                  <c:v>2.5094100000000001E-3</c:v>
                </c:pt>
                <c:pt idx="153">
                  <c:v>2.7698769999999996E-3</c:v>
                </c:pt>
                <c:pt idx="154">
                  <c:v>1.8333019999999998E-3</c:v>
                </c:pt>
                <c:pt idx="156">
                  <c:v>1.4326709999999998E-2</c:v>
                </c:pt>
                <c:pt idx="157">
                  <c:v>8.1393160000000023E-3</c:v>
                </c:pt>
                <c:pt idx="158">
                  <c:v>8.7669310000000021E-3</c:v>
                </c:pt>
                <c:pt idx="159">
                  <c:v>1.359928E-2</c:v>
                </c:pt>
                <c:pt idx="160">
                  <c:v>5.6739209999999993E-3</c:v>
                </c:pt>
                <c:pt idx="161">
                  <c:v>5.0662309999999992E-3</c:v>
                </c:pt>
                <c:pt idx="162">
                  <c:v>1.2446690000000002E-2</c:v>
                </c:pt>
                <c:pt idx="163">
                  <c:v>5.4824730000000007E-3</c:v>
                </c:pt>
                <c:pt idx="164">
                  <c:v>8.9485369999999995E-3</c:v>
                </c:pt>
                <c:pt idx="165">
                  <c:v>7.3027209999999999E-3</c:v>
                </c:pt>
                <c:pt idx="166">
                  <c:v>5.543475E-3</c:v>
                </c:pt>
                <c:pt idx="167">
                  <c:v>5.7474600000000011E-3</c:v>
                </c:pt>
                <c:pt idx="168">
                  <c:v>3.2290829999999998E-3</c:v>
                </c:pt>
                <c:pt idx="169">
                  <c:v>2.982097E-3</c:v>
                </c:pt>
                <c:pt idx="170">
                  <c:v>3.2884049999999999E-3</c:v>
                </c:pt>
                <c:pt idx="171">
                  <c:v>5.281412000000001E-3</c:v>
                </c:pt>
                <c:pt idx="172">
                  <c:v>4.0940000000000004E-3</c:v>
                </c:pt>
                <c:pt idx="173">
                  <c:v>1.302323E-2</c:v>
                </c:pt>
                <c:pt idx="174">
                  <c:v>7.0340119999999992E-3</c:v>
                </c:pt>
                <c:pt idx="175">
                  <c:v>3.6993759999999999E-3</c:v>
                </c:pt>
                <c:pt idx="176">
                  <c:v>2.7021220000000004E-3</c:v>
                </c:pt>
                <c:pt idx="177">
                  <c:v>3.020647E-3</c:v>
                </c:pt>
                <c:pt idx="178">
                  <c:v>2.182542E-3</c:v>
                </c:pt>
                <c:pt idx="179">
                  <c:v>2.3252479999999998E-3</c:v>
                </c:pt>
                <c:pt idx="180">
                  <c:v>1.7946580000000004E-3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7-E641-8C09-2B9307C1D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7059506050836303"/>
              <c:y val="0.95122503654742996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1848286707192175"/>
          <c:y val="2.165416916460857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StackedBar!$I$2</c:f>
              <c:strCache>
                <c:ptCount val="1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StackedBar!$G$3:$G$209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StackedBar!$I$3:$I$209</c:f>
              <c:numCache>
                <c:formatCode>General</c:formatCode>
                <c:ptCount val="207"/>
                <c:pt idx="0">
                  <c:v>3.7495350000000005E-3</c:v>
                </c:pt>
                <c:pt idx="1">
                  <c:v>1.8817899999999999E-3</c:v>
                </c:pt>
                <c:pt idx="2">
                  <c:v>4.0833700000000002E-3</c:v>
                </c:pt>
                <c:pt idx="3">
                  <c:v>4.9553390000000004E-3</c:v>
                </c:pt>
                <c:pt idx="4">
                  <c:v>1.7185929999999998E-3</c:v>
                </c:pt>
                <c:pt idx="5">
                  <c:v>1.458551E-3</c:v>
                </c:pt>
                <c:pt idx="6">
                  <c:v>1.0353350000000001E-2</c:v>
                </c:pt>
                <c:pt idx="7">
                  <c:v>2.4917099999999998E-3</c:v>
                </c:pt>
                <c:pt idx="8">
                  <c:v>1.3558690000000002E-2</c:v>
                </c:pt>
                <c:pt idx="9">
                  <c:v>5.0040250000000005E-3</c:v>
                </c:pt>
                <c:pt idx="10">
                  <c:v>3.4189720000000002E-3</c:v>
                </c:pt>
                <c:pt idx="11">
                  <c:v>3.8021089999999993E-3</c:v>
                </c:pt>
                <c:pt idx="12">
                  <c:v>1.4488460000000002E-3</c:v>
                </c:pt>
                <c:pt idx="13">
                  <c:v>2.27802E-3</c:v>
                </c:pt>
                <c:pt idx="14">
                  <c:v>2.0124439999999995E-3</c:v>
                </c:pt>
                <c:pt idx="15">
                  <c:v>5.0961970000000002E-3</c:v>
                </c:pt>
                <c:pt idx="16">
                  <c:v>4.7836299999999997E-3</c:v>
                </c:pt>
                <c:pt idx="17">
                  <c:v>1.279572E-2</c:v>
                </c:pt>
                <c:pt idx="18">
                  <c:v>9.6455519999999999E-3</c:v>
                </c:pt>
                <c:pt idx="19">
                  <c:v>2.955652E-3</c:v>
                </c:pt>
                <c:pt idx="20">
                  <c:v>4.7067879999999991E-3</c:v>
                </c:pt>
                <c:pt idx="21">
                  <c:v>9.0651260000000015E-3</c:v>
                </c:pt>
                <c:pt idx="22">
                  <c:v>6.1767589999999995E-3</c:v>
                </c:pt>
                <c:pt idx="23">
                  <c:v>1.1515679999999999E-2</c:v>
                </c:pt>
                <c:pt idx="24">
                  <c:v>8.4172960000000012E-3</c:v>
                </c:pt>
                <c:pt idx="26">
                  <c:v>2.273536E-3</c:v>
                </c:pt>
                <c:pt idx="27">
                  <c:v>7.4481950000000003E-4</c:v>
                </c:pt>
                <c:pt idx="28">
                  <c:v>2.3584129999999997E-3</c:v>
                </c:pt>
                <c:pt idx="29">
                  <c:v>3.0131090000000004E-3</c:v>
                </c:pt>
                <c:pt idx="30">
                  <c:v>1.7601732000000001E-3</c:v>
                </c:pt>
                <c:pt idx="31">
                  <c:v>8.2218640000000006E-4</c:v>
                </c:pt>
                <c:pt idx="32">
                  <c:v>4.6535480000000004E-3</c:v>
                </c:pt>
                <c:pt idx="33">
                  <c:v>2.02527E-3</c:v>
                </c:pt>
                <c:pt idx="34">
                  <c:v>4.8821230000000004E-3</c:v>
                </c:pt>
                <c:pt idx="35">
                  <c:v>5.2276140000000002E-3</c:v>
                </c:pt>
                <c:pt idx="36">
                  <c:v>3.1156300000000003E-3</c:v>
                </c:pt>
                <c:pt idx="37">
                  <c:v>3.217461E-3</c:v>
                </c:pt>
                <c:pt idx="38">
                  <c:v>9.8783930000000001E-4</c:v>
                </c:pt>
                <c:pt idx="39">
                  <c:v>7.4403290000000003E-4</c:v>
                </c:pt>
                <c:pt idx="40">
                  <c:v>1.170468E-3</c:v>
                </c:pt>
                <c:pt idx="41">
                  <c:v>2.0504960000000002E-3</c:v>
                </c:pt>
                <c:pt idx="42">
                  <c:v>2.1785259999999996E-3</c:v>
                </c:pt>
                <c:pt idx="43">
                  <c:v>6.3782940000000014E-3</c:v>
                </c:pt>
                <c:pt idx="44">
                  <c:v>5.3600539999999995E-3</c:v>
                </c:pt>
                <c:pt idx="45">
                  <c:v>1.9614710000000002E-3</c:v>
                </c:pt>
                <c:pt idx="46">
                  <c:v>2.3141609999999999E-3</c:v>
                </c:pt>
                <c:pt idx="47">
                  <c:v>4.2564859999999994E-3</c:v>
                </c:pt>
                <c:pt idx="48">
                  <c:v>4.2223929999999996E-3</c:v>
                </c:pt>
                <c:pt idx="49">
                  <c:v>4.8147679999999997E-3</c:v>
                </c:pt>
                <c:pt idx="50">
                  <c:v>3.293682E-3</c:v>
                </c:pt>
                <c:pt idx="52">
                  <c:v>1.6829250000000005E-3</c:v>
                </c:pt>
                <c:pt idx="53">
                  <c:v>5.1054949999999985E-4</c:v>
                </c:pt>
                <c:pt idx="54">
                  <c:v>1.6197429999999999E-3</c:v>
                </c:pt>
                <c:pt idx="55">
                  <c:v>2.5293350000000006E-3</c:v>
                </c:pt>
                <c:pt idx="56">
                  <c:v>6.5095419999999999E-4</c:v>
                </c:pt>
                <c:pt idx="57">
                  <c:v>5.6614869999999996E-4</c:v>
                </c:pt>
                <c:pt idx="58">
                  <c:v>2.4085280000000001E-3</c:v>
                </c:pt>
                <c:pt idx="59">
                  <c:v>1.2348900000000002E-3</c:v>
                </c:pt>
                <c:pt idx="60">
                  <c:v>3.2712459999999998E-3</c:v>
                </c:pt>
                <c:pt idx="61">
                  <c:v>2.4791710000000001E-3</c:v>
                </c:pt>
                <c:pt idx="62">
                  <c:v>1.6990660000000002E-3</c:v>
                </c:pt>
                <c:pt idx="63">
                  <c:v>2.2555609999999997E-3</c:v>
                </c:pt>
                <c:pt idx="64">
                  <c:v>5.5282120000000007E-4</c:v>
                </c:pt>
                <c:pt idx="65">
                  <c:v>5.6624419999999989E-4</c:v>
                </c:pt>
                <c:pt idx="66">
                  <c:v>7.8749660000000004E-4</c:v>
                </c:pt>
                <c:pt idx="67">
                  <c:v>2.5419470000000001E-3</c:v>
                </c:pt>
                <c:pt idx="68">
                  <c:v>1.8267629999999999E-3</c:v>
                </c:pt>
                <c:pt idx="69">
                  <c:v>4.1128390000000001E-3</c:v>
                </c:pt>
                <c:pt idx="70">
                  <c:v>5.670263E-3</c:v>
                </c:pt>
                <c:pt idx="71">
                  <c:v>1.685811E-3</c:v>
                </c:pt>
                <c:pt idx="72">
                  <c:v>1.7127739999999998E-3</c:v>
                </c:pt>
                <c:pt idx="73">
                  <c:v>3.2403229999999998E-3</c:v>
                </c:pt>
                <c:pt idx="74">
                  <c:v>2.8924710000000002E-3</c:v>
                </c:pt>
                <c:pt idx="75">
                  <c:v>3.0634640000000001E-3</c:v>
                </c:pt>
                <c:pt idx="76">
                  <c:v>2.3136620000000002E-3</c:v>
                </c:pt>
                <c:pt idx="78">
                  <c:v>1.1826529999999999E-3</c:v>
                </c:pt>
                <c:pt idx="79">
                  <c:v>6.6545029999999993E-4</c:v>
                </c:pt>
                <c:pt idx="80">
                  <c:v>1.1864430000000001E-3</c:v>
                </c:pt>
                <c:pt idx="81">
                  <c:v>1.7000670000000002E-3</c:v>
                </c:pt>
                <c:pt idx="82">
                  <c:v>5.6538569999999998E-4</c:v>
                </c:pt>
                <c:pt idx="83">
                  <c:v>5.1674849999999999E-4</c:v>
                </c:pt>
                <c:pt idx="84">
                  <c:v>3.4361820000000003E-3</c:v>
                </c:pt>
                <c:pt idx="85">
                  <c:v>9.0663440000000005E-4</c:v>
                </c:pt>
                <c:pt idx="86">
                  <c:v>2.2264960000000006E-3</c:v>
                </c:pt>
                <c:pt idx="87">
                  <c:v>2.5647170000000002E-3</c:v>
                </c:pt>
                <c:pt idx="88">
                  <c:v>1.5304090000000002E-3</c:v>
                </c:pt>
                <c:pt idx="89">
                  <c:v>1.4888029999999999E-3</c:v>
                </c:pt>
                <c:pt idx="90">
                  <c:v>7.1718699999999999E-4</c:v>
                </c:pt>
                <c:pt idx="91">
                  <c:v>3.8714399999999996E-4</c:v>
                </c:pt>
                <c:pt idx="92">
                  <c:v>6.2515729999999988E-4</c:v>
                </c:pt>
                <c:pt idx="93">
                  <c:v>1.2274269999999999E-3</c:v>
                </c:pt>
                <c:pt idx="94">
                  <c:v>8.6305150000000005E-4</c:v>
                </c:pt>
                <c:pt idx="95">
                  <c:v>2.8067110000000004E-3</c:v>
                </c:pt>
                <c:pt idx="96">
                  <c:v>3.0504950000000003E-3</c:v>
                </c:pt>
                <c:pt idx="97">
                  <c:v>9.1001989999999996E-4</c:v>
                </c:pt>
                <c:pt idx="98">
                  <c:v>1.2330055000000001E-3</c:v>
                </c:pt>
                <c:pt idx="99">
                  <c:v>2.3861410000000005E-3</c:v>
                </c:pt>
                <c:pt idx="100">
                  <c:v>2.1990299999999998E-3</c:v>
                </c:pt>
                <c:pt idx="101">
                  <c:v>1.990365E-3</c:v>
                </c:pt>
                <c:pt idx="102">
                  <c:v>9.7153140000000012E-4</c:v>
                </c:pt>
                <c:pt idx="104">
                  <c:v>1.0745765999999998E-3</c:v>
                </c:pt>
                <c:pt idx="105">
                  <c:v>4.1635050000000007E-4</c:v>
                </c:pt>
                <c:pt idx="106">
                  <c:v>9.5682139999999987E-4</c:v>
                </c:pt>
                <c:pt idx="107">
                  <c:v>1.3434410000000001E-3</c:v>
                </c:pt>
                <c:pt idx="108">
                  <c:v>5.49984E-4</c:v>
                </c:pt>
                <c:pt idx="109">
                  <c:v>4.5235160000000002E-4</c:v>
                </c:pt>
                <c:pt idx="110">
                  <c:v>1.5013229999999999E-3</c:v>
                </c:pt>
                <c:pt idx="111">
                  <c:v>8.0654609999999992E-4</c:v>
                </c:pt>
                <c:pt idx="112">
                  <c:v>1.2488130000000001E-3</c:v>
                </c:pt>
                <c:pt idx="113">
                  <c:v>2.0278700000000002E-3</c:v>
                </c:pt>
                <c:pt idx="114">
                  <c:v>1.356674E-3</c:v>
                </c:pt>
                <c:pt idx="115">
                  <c:v>1.221895E-3</c:v>
                </c:pt>
                <c:pt idx="116">
                  <c:v>6.1984080000000003E-4</c:v>
                </c:pt>
                <c:pt idx="117">
                  <c:v>4.7621739999999994E-4</c:v>
                </c:pt>
                <c:pt idx="118">
                  <c:v>5.6488519999999996E-4</c:v>
                </c:pt>
                <c:pt idx="119">
                  <c:v>1.5585430000000001E-3</c:v>
                </c:pt>
                <c:pt idx="120">
                  <c:v>6.6184999999999996E-4</c:v>
                </c:pt>
                <c:pt idx="121">
                  <c:v>2.3544539999999997E-3</c:v>
                </c:pt>
                <c:pt idx="122">
                  <c:v>2.3878579999999996E-3</c:v>
                </c:pt>
                <c:pt idx="123">
                  <c:v>8.931636999999999E-4</c:v>
                </c:pt>
                <c:pt idx="124">
                  <c:v>7.7550410000000003E-4</c:v>
                </c:pt>
                <c:pt idx="125">
                  <c:v>2.2447830000000002E-3</c:v>
                </c:pt>
                <c:pt idx="126">
                  <c:v>1.7308710000000001E-3</c:v>
                </c:pt>
                <c:pt idx="127">
                  <c:v>1.5120739999999998E-3</c:v>
                </c:pt>
                <c:pt idx="128">
                  <c:v>9.0422590000000002E-4</c:v>
                </c:pt>
                <c:pt idx="130">
                  <c:v>7.7438339999999994E-4</c:v>
                </c:pt>
                <c:pt idx="131">
                  <c:v>6.1526289999999997E-4</c:v>
                </c:pt>
                <c:pt idx="132">
                  <c:v>8.4898480000000017E-4</c:v>
                </c:pt>
                <c:pt idx="133">
                  <c:v>1.0881430000000002E-3</c:v>
                </c:pt>
                <c:pt idx="134">
                  <c:v>5.5537220000000001E-4</c:v>
                </c:pt>
                <c:pt idx="135">
                  <c:v>4.5588019999999999E-4</c:v>
                </c:pt>
                <c:pt idx="136">
                  <c:v>1.9578949999999999E-3</c:v>
                </c:pt>
                <c:pt idx="137">
                  <c:v>6.5646159999999999E-4</c:v>
                </c:pt>
                <c:pt idx="138">
                  <c:v>8.9879039999999993E-4</c:v>
                </c:pt>
                <c:pt idx="139">
                  <c:v>1.5617610000000001E-3</c:v>
                </c:pt>
                <c:pt idx="140">
                  <c:v>8.8429460000000008E-4</c:v>
                </c:pt>
                <c:pt idx="141">
                  <c:v>9.2847329999999997E-4</c:v>
                </c:pt>
                <c:pt idx="142">
                  <c:v>4.3659200000000008E-4</c:v>
                </c:pt>
                <c:pt idx="143">
                  <c:v>4.7626500000000002E-4</c:v>
                </c:pt>
                <c:pt idx="144">
                  <c:v>5.5398939999999999E-4</c:v>
                </c:pt>
                <c:pt idx="145">
                  <c:v>8.9886179999999988E-4</c:v>
                </c:pt>
                <c:pt idx="146">
                  <c:v>6.3397880000000005E-4</c:v>
                </c:pt>
                <c:pt idx="147">
                  <c:v>2.9483509999999997E-3</c:v>
                </c:pt>
                <c:pt idx="148">
                  <c:v>2.3963929999999997E-3</c:v>
                </c:pt>
                <c:pt idx="149">
                  <c:v>5.8991909999999998E-4</c:v>
                </c:pt>
                <c:pt idx="150">
                  <c:v>9.5744100000000006E-4</c:v>
                </c:pt>
                <c:pt idx="151">
                  <c:v>2.0814179999999998E-3</c:v>
                </c:pt>
                <c:pt idx="152">
                  <c:v>1.0604149999999999E-3</c:v>
                </c:pt>
                <c:pt idx="153">
                  <c:v>9.4766609999999993E-4</c:v>
                </c:pt>
                <c:pt idx="154">
                  <c:v>6.5083449999999994E-4</c:v>
                </c:pt>
                <c:pt idx="156">
                  <c:v>1.5624521999999998E-3</c:v>
                </c:pt>
                <c:pt idx="157">
                  <c:v>5.5062730000000003E-4</c:v>
                </c:pt>
                <c:pt idx="158">
                  <c:v>7.5585839999999991E-4</c:v>
                </c:pt>
                <c:pt idx="159">
                  <c:v>9.0315350000000003E-4</c:v>
                </c:pt>
                <c:pt idx="160">
                  <c:v>8.0325610000000006E-4</c:v>
                </c:pt>
                <c:pt idx="161">
                  <c:v>4.0857790000000012E-4</c:v>
                </c:pt>
                <c:pt idx="162">
                  <c:v>1.20275E-3</c:v>
                </c:pt>
                <c:pt idx="163">
                  <c:v>5.4948319999999998E-4</c:v>
                </c:pt>
                <c:pt idx="164">
                  <c:v>9.9298970000000013E-4</c:v>
                </c:pt>
                <c:pt idx="165">
                  <c:v>1.1530859999999998E-3</c:v>
                </c:pt>
                <c:pt idx="166">
                  <c:v>1.0288953E-3</c:v>
                </c:pt>
                <c:pt idx="167">
                  <c:v>9.2709069999999979E-4</c:v>
                </c:pt>
                <c:pt idx="168">
                  <c:v>4.3189530000000006E-4</c:v>
                </c:pt>
                <c:pt idx="169">
                  <c:v>4.0810120000000003E-4</c:v>
                </c:pt>
                <c:pt idx="170">
                  <c:v>5.4101949999999996E-4</c:v>
                </c:pt>
                <c:pt idx="171">
                  <c:v>1.036955E-3</c:v>
                </c:pt>
                <c:pt idx="172">
                  <c:v>5.9461599999999996E-4</c:v>
                </c:pt>
                <c:pt idx="173">
                  <c:v>1.6830209999999998E-3</c:v>
                </c:pt>
                <c:pt idx="174">
                  <c:v>1.9051070000000001E-3</c:v>
                </c:pt>
                <c:pt idx="175">
                  <c:v>6.2346440000000014E-4</c:v>
                </c:pt>
                <c:pt idx="176">
                  <c:v>8.275270000000001E-4</c:v>
                </c:pt>
                <c:pt idx="177">
                  <c:v>1.4352090000000002E-3</c:v>
                </c:pt>
                <c:pt idx="178">
                  <c:v>1.606513E-3</c:v>
                </c:pt>
                <c:pt idx="179">
                  <c:v>7.8377740000000007E-4</c:v>
                </c:pt>
                <c:pt idx="180">
                  <c:v>6.6406719999999992E-4</c:v>
                </c:pt>
                <c:pt idx="182">
                  <c:v>6.4299110000000002E-4</c:v>
                </c:pt>
                <c:pt idx="183">
                  <c:v>4.5495019999999993E-4</c:v>
                </c:pt>
                <c:pt idx="184">
                  <c:v>9.6509480000000016E-4</c:v>
                </c:pt>
                <c:pt idx="185">
                  <c:v>7.5190070000000003E-4</c:v>
                </c:pt>
                <c:pt idx="186">
                  <c:v>6.836171E-4</c:v>
                </c:pt>
                <c:pt idx="187">
                  <c:v>4.5669090000000003E-4</c:v>
                </c:pt>
                <c:pt idx="188">
                  <c:v>1.5676969999999998E-3</c:v>
                </c:pt>
                <c:pt idx="189">
                  <c:v>4.7514430000000004E-4</c:v>
                </c:pt>
                <c:pt idx="190">
                  <c:v>7.0538520000000006E-4</c:v>
                </c:pt>
                <c:pt idx="191">
                  <c:v>1.2918230000000003E-3</c:v>
                </c:pt>
                <c:pt idx="192">
                  <c:v>6.767749999999999E-4</c:v>
                </c:pt>
                <c:pt idx="193">
                  <c:v>6.8116189999999999E-4</c:v>
                </c:pt>
                <c:pt idx="194">
                  <c:v>3.745555E-4</c:v>
                </c:pt>
                <c:pt idx="195">
                  <c:v>4.9324049999999989E-4</c:v>
                </c:pt>
                <c:pt idx="196">
                  <c:v>6.6509220000000001E-4</c:v>
                </c:pt>
                <c:pt idx="197">
                  <c:v>6.4532760000000011E-4</c:v>
                </c:pt>
                <c:pt idx="198">
                  <c:v>6.6764350000000005E-4</c:v>
                </c:pt>
                <c:pt idx="199">
                  <c:v>1.6872880000000003E-3</c:v>
                </c:pt>
                <c:pt idx="200">
                  <c:v>1.7989389999999998E-3</c:v>
                </c:pt>
                <c:pt idx="201">
                  <c:v>5.7353989999999995E-4</c:v>
                </c:pt>
                <c:pt idx="202">
                  <c:v>6.0935030000000003E-4</c:v>
                </c:pt>
                <c:pt idx="203">
                  <c:v>1.537657E-3</c:v>
                </c:pt>
                <c:pt idx="204">
                  <c:v>1.2236830000000001E-3</c:v>
                </c:pt>
                <c:pt idx="205">
                  <c:v>6.5448290000000005E-4</c:v>
                </c:pt>
                <c:pt idx="206">
                  <c:v>5.6962949999999994E-4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B-DD4F-9747-177E30ACE59C}"/>
            </c:ext>
          </c:extLst>
        </c:ser>
        <c:ser>
          <c:idx val="1"/>
          <c:order val="1"/>
          <c:tx>
            <c:strRef>
              <c:f>StackedBar!$J$2</c:f>
              <c:strCache>
                <c:ptCount val="1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StackedBar!$G$3:$G$209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StackedBar!$J$3:$J$209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2.2167689999999995E-3</c:v>
                </c:pt>
                <c:pt idx="27">
                  <c:v>2.6360990000000003E-3</c:v>
                </c:pt>
                <c:pt idx="28">
                  <c:v>1.5000809999999999E-3</c:v>
                </c:pt>
                <c:pt idx="29">
                  <c:v>2.3875699999999999E-3</c:v>
                </c:pt>
                <c:pt idx="30">
                  <c:v>1.6234399999999999E-3</c:v>
                </c:pt>
                <c:pt idx="31">
                  <c:v>1.2486210000000001E-3</c:v>
                </c:pt>
                <c:pt idx="32">
                  <c:v>1.307725E-3</c:v>
                </c:pt>
                <c:pt idx="33">
                  <c:v>1.4454600000000002E-3</c:v>
                </c:pt>
                <c:pt idx="34">
                  <c:v>1.0076522E-3</c:v>
                </c:pt>
                <c:pt idx="35">
                  <c:v>7.1668630000000001E-4</c:v>
                </c:pt>
                <c:pt idx="36">
                  <c:v>1.2397039999999999E-3</c:v>
                </c:pt>
                <c:pt idx="37">
                  <c:v>1.530027E-3</c:v>
                </c:pt>
                <c:pt idx="38">
                  <c:v>1.0464909999999999E-3</c:v>
                </c:pt>
                <c:pt idx="39">
                  <c:v>1.070381E-3</c:v>
                </c:pt>
                <c:pt idx="40">
                  <c:v>1.0964379999999999E-3</c:v>
                </c:pt>
                <c:pt idx="41">
                  <c:v>1.3479709999999999E-3</c:v>
                </c:pt>
                <c:pt idx="42">
                  <c:v>1.3154030000000001E-3</c:v>
                </c:pt>
                <c:pt idx="43">
                  <c:v>2.131534E-3</c:v>
                </c:pt>
                <c:pt idx="44">
                  <c:v>1.3290400000000001E-3</c:v>
                </c:pt>
                <c:pt idx="45">
                  <c:v>1.078893E-3</c:v>
                </c:pt>
                <c:pt idx="46">
                  <c:v>1.087331E-3</c:v>
                </c:pt>
                <c:pt idx="47">
                  <c:v>1.086282E-3</c:v>
                </c:pt>
                <c:pt idx="48">
                  <c:v>9.7098340000000005E-4</c:v>
                </c:pt>
                <c:pt idx="49">
                  <c:v>9.9778280000000007E-4</c:v>
                </c:pt>
                <c:pt idx="50">
                  <c:v>1.0131599999999999E-3</c:v>
                </c:pt>
                <c:pt idx="52">
                  <c:v>2.7031890000000004E-3</c:v>
                </c:pt>
                <c:pt idx="53">
                  <c:v>1.7184279999999999E-3</c:v>
                </c:pt>
                <c:pt idx="54">
                  <c:v>2.6726720000000001E-3</c:v>
                </c:pt>
                <c:pt idx="55">
                  <c:v>2.472592E-3</c:v>
                </c:pt>
                <c:pt idx="56">
                  <c:v>1.6971109999999998E-3</c:v>
                </c:pt>
                <c:pt idx="57">
                  <c:v>1.2635229999999999E-3</c:v>
                </c:pt>
                <c:pt idx="58">
                  <c:v>3.0084840000000005E-3</c:v>
                </c:pt>
                <c:pt idx="59">
                  <c:v>1.4367569999999999E-3</c:v>
                </c:pt>
                <c:pt idx="60">
                  <c:v>2.7247200000000008E-3</c:v>
                </c:pt>
                <c:pt idx="61">
                  <c:v>9.5167109999999989E-4</c:v>
                </c:pt>
                <c:pt idx="62">
                  <c:v>1.4758340000000001E-3</c:v>
                </c:pt>
                <c:pt idx="63">
                  <c:v>1.4230500000000001E-3</c:v>
                </c:pt>
                <c:pt idx="64">
                  <c:v>1.0558130000000001E-3</c:v>
                </c:pt>
                <c:pt idx="65">
                  <c:v>1.1212119999999999E-3</c:v>
                </c:pt>
                <c:pt idx="66">
                  <c:v>1.0540979999999998E-3</c:v>
                </c:pt>
                <c:pt idx="67">
                  <c:v>1.6656170000000001E-3</c:v>
                </c:pt>
                <c:pt idx="68">
                  <c:v>1.3900759999999999E-3</c:v>
                </c:pt>
                <c:pt idx="69">
                  <c:v>2.5288120000000005E-3</c:v>
                </c:pt>
                <c:pt idx="70">
                  <c:v>2.0026449999999999E-3</c:v>
                </c:pt>
                <c:pt idx="71">
                  <c:v>1.1005150000000003E-3</c:v>
                </c:pt>
                <c:pt idx="72">
                  <c:v>1.2017480000000001E-3</c:v>
                </c:pt>
                <c:pt idx="73">
                  <c:v>1.0667570000000002E-3</c:v>
                </c:pt>
                <c:pt idx="74">
                  <c:v>1.240161E-3</c:v>
                </c:pt>
                <c:pt idx="75">
                  <c:v>1.0946980000000003E-3</c:v>
                </c:pt>
                <c:pt idx="76">
                  <c:v>5.1965720000000004E-4</c:v>
                </c:pt>
                <c:pt idx="78">
                  <c:v>2.2686489999999998E-3</c:v>
                </c:pt>
                <c:pt idx="79">
                  <c:v>2.2949450000000001E-3</c:v>
                </c:pt>
                <c:pt idx="80">
                  <c:v>2.6605370000000001E-3</c:v>
                </c:pt>
                <c:pt idx="81">
                  <c:v>2.0898100000000001E-3</c:v>
                </c:pt>
                <c:pt idx="82">
                  <c:v>1.5083309999999999E-3</c:v>
                </c:pt>
                <c:pt idx="83">
                  <c:v>1.2392519999999999E-3</c:v>
                </c:pt>
                <c:pt idx="84">
                  <c:v>1.576996E-3</c:v>
                </c:pt>
                <c:pt idx="85">
                  <c:v>1.3951060000000001E-3</c:v>
                </c:pt>
                <c:pt idx="86">
                  <c:v>9.2518380000000005E-4</c:v>
                </c:pt>
                <c:pt idx="87">
                  <c:v>1.6521919999999998E-3</c:v>
                </c:pt>
                <c:pt idx="88">
                  <c:v>1.4387610000000002E-3</c:v>
                </c:pt>
                <c:pt idx="89">
                  <c:v>1.503587E-3</c:v>
                </c:pt>
                <c:pt idx="90">
                  <c:v>1.127505E-3</c:v>
                </c:pt>
                <c:pt idx="91">
                  <c:v>1.1301530000000003E-3</c:v>
                </c:pt>
                <c:pt idx="92">
                  <c:v>1.1409750000000002E-3</c:v>
                </c:pt>
                <c:pt idx="93">
                  <c:v>1.3297319999999999E-3</c:v>
                </c:pt>
                <c:pt idx="94">
                  <c:v>1.289152E-3</c:v>
                </c:pt>
                <c:pt idx="95">
                  <c:v>2.2689820000000001E-3</c:v>
                </c:pt>
                <c:pt idx="96">
                  <c:v>2.2158630000000002E-3</c:v>
                </c:pt>
                <c:pt idx="97">
                  <c:v>1.1970989999999999E-3</c:v>
                </c:pt>
                <c:pt idx="98">
                  <c:v>1.110506E-3</c:v>
                </c:pt>
                <c:pt idx="99">
                  <c:v>1.1614070000000002E-3</c:v>
                </c:pt>
                <c:pt idx="100">
                  <c:v>1.1736379999999999E-3</c:v>
                </c:pt>
                <c:pt idx="101">
                  <c:v>1.146483E-3</c:v>
                </c:pt>
                <c:pt idx="102">
                  <c:v>2.3984900000000004E-4</c:v>
                </c:pt>
                <c:pt idx="104">
                  <c:v>2.0627739999999999E-3</c:v>
                </c:pt>
                <c:pt idx="105">
                  <c:v>2.1601179999999999E-3</c:v>
                </c:pt>
                <c:pt idx="106">
                  <c:v>2.3725979999999996E-3</c:v>
                </c:pt>
                <c:pt idx="107">
                  <c:v>2.5210379999999998E-3</c:v>
                </c:pt>
                <c:pt idx="108">
                  <c:v>1.6834490000000001E-3</c:v>
                </c:pt>
                <c:pt idx="109">
                  <c:v>1.4488469999999999E-3</c:v>
                </c:pt>
                <c:pt idx="110">
                  <c:v>2.5084980000000001E-3</c:v>
                </c:pt>
                <c:pt idx="111">
                  <c:v>1.6265140000000001E-3</c:v>
                </c:pt>
                <c:pt idx="112">
                  <c:v>2.1201849999999997E-3</c:v>
                </c:pt>
                <c:pt idx="113">
                  <c:v>1.777434E-3</c:v>
                </c:pt>
                <c:pt idx="114">
                  <c:v>1.6119239999999996E-3</c:v>
                </c:pt>
                <c:pt idx="115">
                  <c:v>1.7437439999999998E-3</c:v>
                </c:pt>
                <c:pt idx="116">
                  <c:v>1.3853320000000002E-3</c:v>
                </c:pt>
                <c:pt idx="117">
                  <c:v>1.3821130000000004E-3</c:v>
                </c:pt>
                <c:pt idx="118">
                  <c:v>1.4254809999999997E-3</c:v>
                </c:pt>
                <c:pt idx="119">
                  <c:v>1.6283740000000001E-3</c:v>
                </c:pt>
                <c:pt idx="120">
                  <c:v>1.491666E-3</c:v>
                </c:pt>
                <c:pt idx="121">
                  <c:v>3.0519010000000001E-3</c:v>
                </c:pt>
                <c:pt idx="122">
                  <c:v>2.2758969999999998E-3</c:v>
                </c:pt>
                <c:pt idx="123">
                  <c:v>1.4653680000000001E-3</c:v>
                </c:pt>
                <c:pt idx="124">
                  <c:v>1.4245759999999999E-3</c:v>
                </c:pt>
                <c:pt idx="125">
                  <c:v>1.4152769999999999E-3</c:v>
                </c:pt>
                <c:pt idx="126">
                  <c:v>7.2004790000000001E-4</c:v>
                </c:pt>
                <c:pt idx="127">
                  <c:v>1.4057170000000001E-3</c:v>
                </c:pt>
                <c:pt idx="128">
                  <c:v>6.4420690000000001E-4</c:v>
                </c:pt>
                <c:pt idx="130">
                  <c:v>3.0303959999999999E-3</c:v>
                </c:pt>
                <c:pt idx="131">
                  <c:v>1.7545230000000002E-3</c:v>
                </c:pt>
                <c:pt idx="132">
                  <c:v>2.089811E-3</c:v>
                </c:pt>
                <c:pt idx="133">
                  <c:v>3.1558990000000002E-3</c:v>
                </c:pt>
                <c:pt idx="134">
                  <c:v>1.3879770000000001E-3</c:v>
                </c:pt>
                <c:pt idx="135">
                  <c:v>1.2776600000000001E-3</c:v>
                </c:pt>
                <c:pt idx="136">
                  <c:v>3.822804E-3</c:v>
                </c:pt>
                <c:pt idx="137">
                  <c:v>1.4720200000000001E-3</c:v>
                </c:pt>
                <c:pt idx="138">
                  <c:v>3.0730239999999997E-3</c:v>
                </c:pt>
                <c:pt idx="139">
                  <c:v>1.7099630000000001E-3</c:v>
                </c:pt>
                <c:pt idx="140">
                  <c:v>1.385807E-3</c:v>
                </c:pt>
                <c:pt idx="141">
                  <c:v>1.5169850000000002E-3</c:v>
                </c:pt>
                <c:pt idx="142">
                  <c:v>1.1984819999999998E-3</c:v>
                </c:pt>
                <c:pt idx="143">
                  <c:v>1.078964E-3</c:v>
                </c:pt>
                <c:pt idx="144">
                  <c:v>1.2529360000000001E-3</c:v>
                </c:pt>
                <c:pt idx="145">
                  <c:v>1.3492580000000001E-3</c:v>
                </c:pt>
                <c:pt idx="146">
                  <c:v>1.214503E-3</c:v>
                </c:pt>
                <c:pt idx="147">
                  <c:v>2.5176999999999995E-3</c:v>
                </c:pt>
                <c:pt idx="148">
                  <c:v>1.7373579999999996E-3</c:v>
                </c:pt>
                <c:pt idx="149">
                  <c:v>1.2426849999999999E-3</c:v>
                </c:pt>
                <c:pt idx="150">
                  <c:v>1.14956E-3</c:v>
                </c:pt>
                <c:pt idx="151">
                  <c:v>1.3017670000000001E-3</c:v>
                </c:pt>
                <c:pt idx="152">
                  <c:v>3.1681069999999997E-4</c:v>
                </c:pt>
                <c:pt idx="153">
                  <c:v>2.9220590000000001E-4</c:v>
                </c:pt>
                <c:pt idx="154">
                  <c:v>2.3913380000000002E-4</c:v>
                </c:pt>
                <c:pt idx="156">
                  <c:v>2.400564E-3</c:v>
                </c:pt>
                <c:pt idx="157">
                  <c:v>1.577855E-3</c:v>
                </c:pt>
                <c:pt idx="158">
                  <c:v>1.7848010000000001E-3</c:v>
                </c:pt>
                <c:pt idx="159">
                  <c:v>1.3550050000000001E-3</c:v>
                </c:pt>
                <c:pt idx="160">
                  <c:v>1.2920870000000001E-3</c:v>
                </c:pt>
                <c:pt idx="161">
                  <c:v>1.132465E-3</c:v>
                </c:pt>
                <c:pt idx="162">
                  <c:v>1.0780589999999999E-3</c:v>
                </c:pt>
                <c:pt idx="163">
                  <c:v>1.2893909999999998E-3</c:v>
                </c:pt>
                <c:pt idx="164">
                  <c:v>1.7046920000000001E-3</c:v>
                </c:pt>
                <c:pt idx="165">
                  <c:v>1.432443E-3</c:v>
                </c:pt>
                <c:pt idx="166">
                  <c:v>1.3437989999999999E-3</c:v>
                </c:pt>
                <c:pt idx="167">
                  <c:v>1.3300409999999999E-3</c:v>
                </c:pt>
                <c:pt idx="168">
                  <c:v>1.0707620000000001E-3</c:v>
                </c:pt>
                <c:pt idx="169">
                  <c:v>1.084923E-3</c:v>
                </c:pt>
                <c:pt idx="170">
                  <c:v>1.1282689999999999E-3</c:v>
                </c:pt>
                <c:pt idx="171">
                  <c:v>1.2061120000000001E-3</c:v>
                </c:pt>
                <c:pt idx="172">
                  <c:v>1.200748E-3</c:v>
                </c:pt>
                <c:pt idx="173">
                  <c:v>2.3104889999999998E-3</c:v>
                </c:pt>
                <c:pt idx="174">
                  <c:v>1.552796E-3</c:v>
                </c:pt>
                <c:pt idx="175">
                  <c:v>1.1532550000000002E-3</c:v>
                </c:pt>
                <c:pt idx="176">
                  <c:v>1.1512759999999999E-3</c:v>
                </c:pt>
                <c:pt idx="177">
                  <c:v>1.1620059999999999E-3</c:v>
                </c:pt>
                <c:pt idx="178">
                  <c:v>3.3009059999999999E-4</c:v>
                </c:pt>
                <c:pt idx="179">
                  <c:v>3.1390200000000002E-4</c:v>
                </c:pt>
                <c:pt idx="180">
                  <c:v>2.8839109999999996E-4</c:v>
                </c:pt>
                <c:pt idx="182">
                  <c:v>2.2763749999999998E-3</c:v>
                </c:pt>
                <c:pt idx="183">
                  <c:v>1.5624750000000002E-3</c:v>
                </c:pt>
                <c:pt idx="184">
                  <c:v>1.7163979999999998E-3</c:v>
                </c:pt>
                <c:pt idx="185">
                  <c:v>2.1455290000000002E-3</c:v>
                </c:pt>
                <c:pt idx="186">
                  <c:v>1.284695E-3</c:v>
                </c:pt>
                <c:pt idx="187">
                  <c:v>1.1329880000000001E-3</c:v>
                </c:pt>
                <c:pt idx="188">
                  <c:v>1.4516610000000001E-3</c:v>
                </c:pt>
                <c:pt idx="189">
                  <c:v>1.1871329999999999E-3</c:v>
                </c:pt>
                <c:pt idx="190">
                  <c:v>1.652408E-3</c:v>
                </c:pt>
                <c:pt idx="191">
                  <c:v>1.3048876E-3</c:v>
                </c:pt>
                <c:pt idx="192">
                  <c:v>1.3566019999999999E-3</c:v>
                </c:pt>
                <c:pt idx="193">
                  <c:v>1.2274969999999999E-3</c:v>
                </c:pt>
                <c:pt idx="194">
                  <c:v>1.1026859999999999E-3</c:v>
                </c:pt>
                <c:pt idx="195">
                  <c:v>1.121496E-3</c:v>
                </c:pt>
                <c:pt idx="196">
                  <c:v>1.1081209999999999E-3</c:v>
                </c:pt>
                <c:pt idx="197">
                  <c:v>1.185988E-3</c:v>
                </c:pt>
                <c:pt idx="198">
                  <c:v>1.2276890000000001E-3</c:v>
                </c:pt>
                <c:pt idx="199">
                  <c:v>2.0539290000000003E-3</c:v>
                </c:pt>
                <c:pt idx="200">
                  <c:v>1.3948430000000002E-3</c:v>
                </c:pt>
                <c:pt idx="201">
                  <c:v>1.094104E-3</c:v>
                </c:pt>
                <c:pt idx="202">
                  <c:v>2.8605450000000006E-4</c:v>
                </c:pt>
                <c:pt idx="203">
                  <c:v>1.1729479999999998E-3</c:v>
                </c:pt>
                <c:pt idx="204">
                  <c:v>2.5107850000000002E-4</c:v>
                </c:pt>
                <c:pt idx="205">
                  <c:v>2.7463439999999997E-4</c:v>
                </c:pt>
                <c:pt idx="206">
                  <c:v>2.5410679999999998E-4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B-DD4F-9747-177E30ACE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866873514850337"/>
              <c:y val="0.952784612123737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002"/>
          <c:y val="2.165422455134230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StackedBar!$N$2</c:f>
              <c:strCache>
                <c:ptCount val="1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StackedBar!$L$3:$L$209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StackedBar!$N$3:$N$209</c:f>
              <c:numCache>
                <c:formatCode>General</c:formatCode>
                <c:ptCount val="207"/>
                <c:pt idx="0">
                  <c:v>3.7495350000000005E-3</c:v>
                </c:pt>
                <c:pt idx="1">
                  <c:v>1.8817899999999999E-3</c:v>
                </c:pt>
                <c:pt idx="2">
                  <c:v>4.0833700000000002E-3</c:v>
                </c:pt>
                <c:pt idx="3">
                  <c:v>4.9553390000000004E-3</c:v>
                </c:pt>
                <c:pt idx="4">
                  <c:v>1.7185929999999998E-3</c:v>
                </c:pt>
                <c:pt idx="5">
                  <c:v>1.458551E-3</c:v>
                </c:pt>
                <c:pt idx="6">
                  <c:v>1.0353350000000001E-2</c:v>
                </c:pt>
                <c:pt idx="7">
                  <c:v>2.4917099999999998E-3</c:v>
                </c:pt>
                <c:pt idx="8">
                  <c:v>1.3558690000000002E-2</c:v>
                </c:pt>
                <c:pt idx="9">
                  <c:v>5.0040250000000005E-3</c:v>
                </c:pt>
                <c:pt idx="10">
                  <c:v>3.4189720000000002E-3</c:v>
                </c:pt>
                <c:pt idx="11">
                  <c:v>3.8021089999999993E-3</c:v>
                </c:pt>
                <c:pt idx="12">
                  <c:v>1.4488460000000002E-3</c:v>
                </c:pt>
                <c:pt idx="13">
                  <c:v>2.27802E-3</c:v>
                </c:pt>
                <c:pt idx="14">
                  <c:v>2.0124439999999995E-3</c:v>
                </c:pt>
                <c:pt idx="15">
                  <c:v>5.0961970000000002E-3</c:v>
                </c:pt>
                <c:pt idx="16">
                  <c:v>4.7836299999999997E-3</c:v>
                </c:pt>
                <c:pt idx="17">
                  <c:v>1.279572E-2</c:v>
                </c:pt>
                <c:pt idx="18">
                  <c:v>9.6455519999999999E-3</c:v>
                </c:pt>
                <c:pt idx="19">
                  <c:v>2.955652E-3</c:v>
                </c:pt>
                <c:pt idx="20">
                  <c:v>4.7067879999999991E-3</c:v>
                </c:pt>
                <c:pt idx="21">
                  <c:v>9.0651260000000015E-3</c:v>
                </c:pt>
                <c:pt idx="22">
                  <c:v>6.1767589999999995E-3</c:v>
                </c:pt>
                <c:pt idx="23">
                  <c:v>1.1515679999999999E-2</c:v>
                </c:pt>
                <c:pt idx="24">
                  <c:v>8.4172960000000012E-3</c:v>
                </c:pt>
                <c:pt idx="26">
                  <c:v>2.0798209999999999E-3</c:v>
                </c:pt>
                <c:pt idx="27">
                  <c:v>6.997587E-4</c:v>
                </c:pt>
                <c:pt idx="28">
                  <c:v>2.2442349999999998E-3</c:v>
                </c:pt>
                <c:pt idx="29">
                  <c:v>2.7300359999999999E-3</c:v>
                </c:pt>
                <c:pt idx="30">
                  <c:v>9.4711779999999998E-4</c:v>
                </c:pt>
                <c:pt idx="31">
                  <c:v>6.8421370000000005E-4</c:v>
                </c:pt>
                <c:pt idx="32">
                  <c:v>4.2164310000000005E-3</c:v>
                </c:pt>
                <c:pt idx="33">
                  <c:v>1.9531020000000004E-3</c:v>
                </c:pt>
                <c:pt idx="34">
                  <c:v>4.5561309999999997E-3</c:v>
                </c:pt>
                <c:pt idx="35">
                  <c:v>4.815794E-3</c:v>
                </c:pt>
                <c:pt idx="36">
                  <c:v>3.4749510000000004E-3</c:v>
                </c:pt>
                <c:pt idx="37">
                  <c:v>3.5031320000000004E-3</c:v>
                </c:pt>
                <c:pt idx="38">
                  <c:v>1.0456782999999996E-3</c:v>
                </c:pt>
                <c:pt idx="39">
                  <c:v>9.5796570000000021E-4</c:v>
                </c:pt>
                <c:pt idx="40">
                  <c:v>1.5595190000000001E-3</c:v>
                </c:pt>
                <c:pt idx="41">
                  <c:v>2.4531119999999995E-3</c:v>
                </c:pt>
                <c:pt idx="42">
                  <c:v>3.3461570000000002E-3</c:v>
                </c:pt>
                <c:pt idx="43">
                  <c:v>6.5706969999999986E-3</c:v>
                </c:pt>
                <c:pt idx="44">
                  <c:v>7.0495829999999999E-3</c:v>
                </c:pt>
                <c:pt idx="45">
                  <c:v>1.8817910000000001E-3</c:v>
                </c:pt>
                <c:pt idx="46">
                  <c:v>2.4429809999999995E-3</c:v>
                </c:pt>
                <c:pt idx="47">
                  <c:v>4.590224999999999E-3</c:v>
                </c:pt>
                <c:pt idx="48">
                  <c:v>4.1933769999999999E-3</c:v>
                </c:pt>
                <c:pt idx="49">
                  <c:v>5.4836030000000001E-3</c:v>
                </c:pt>
                <c:pt idx="50">
                  <c:v>3.9393670000000009E-3</c:v>
                </c:pt>
                <c:pt idx="52">
                  <c:v>1.4774559999999998E-3</c:v>
                </c:pt>
                <c:pt idx="53">
                  <c:v>5.1672459999999997E-4</c:v>
                </c:pt>
                <c:pt idx="54">
                  <c:v>1.5564450000000001E-3</c:v>
                </c:pt>
                <c:pt idx="55">
                  <c:v>2.6117329999999998E-3</c:v>
                </c:pt>
                <c:pt idx="56">
                  <c:v>5.485059E-4</c:v>
                </c:pt>
                <c:pt idx="57">
                  <c:v>6.0131520000000001E-4</c:v>
                </c:pt>
                <c:pt idx="58">
                  <c:v>2.3113970000000002E-3</c:v>
                </c:pt>
                <c:pt idx="59">
                  <c:v>1.161956E-3</c:v>
                </c:pt>
                <c:pt idx="60">
                  <c:v>2.781057E-3</c:v>
                </c:pt>
                <c:pt idx="61">
                  <c:v>3.1117430000000001E-3</c:v>
                </c:pt>
                <c:pt idx="62">
                  <c:v>1.889871E-3</c:v>
                </c:pt>
                <c:pt idx="63">
                  <c:v>2.1778829999999998E-3</c:v>
                </c:pt>
                <c:pt idx="64">
                  <c:v>5.5091380000000004E-4</c:v>
                </c:pt>
                <c:pt idx="65">
                  <c:v>5.4259299999999996E-4</c:v>
                </c:pt>
                <c:pt idx="66">
                  <c:v>8.6324229999999984E-4</c:v>
                </c:pt>
                <c:pt idx="67">
                  <c:v>2.5516499999999999E-3</c:v>
                </c:pt>
                <c:pt idx="68">
                  <c:v>1.6580100000000001E-3</c:v>
                </c:pt>
                <c:pt idx="69">
                  <c:v>3.9950359999999996E-3</c:v>
                </c:pt>
                <c:pt idx="70">
                  <c:v>5.6280139999999998E-3</c:v>
                </c:pt>
                <c:pt idx="71">
                  <c:v>1.3909819999999998E-3</c:v>
                </c:pt>
                <c:pt idx="72">
                  <c:v>1.82581E-3</c:v>
                </c:pt>
                <c:pt idx="73">
                  <c:v>4.4634589999999995E-3</c:v>
                </c:pt>
                <c:pt idx="74">
                  <c:v>2.9076329999999997E-3</c:v>
                </c:pt>
                <c:pt idx="75">
                  <c:v>3.7672760000000008E-3</c:v>
                </c:pt>
                <c:pt idx="76">
                  <c:v>2.3257259999999997E-3</c:v>
                </c:pt>
                <c:pt idx="78">
                  <c:v>1.143074E-3</c:v>
                </c:pt>
                <c:pt idx="79">
                  <c:v>5.1977639999999992E-4</c:v>
                </c:pt>
                <c:pt idx="80">
                  <c:v>1.0053394000000002E-3</c:v>
                </c:pt>
                <c:pt idx="81">
                  <c:v>1.52433E-3</c:v>
                </c:pt>
                <c:pt idx="82">
                  <c:v>5.0830820000000003E-4</c:v>
                </c:pt>
                <c:pt idx="83">
                  <c:v>4.5938490000000005E-4</c:v>
                </c:pt>
                <c:pt idx="84">
                  <c:v>2.4565450000000001E-3</c:v>
                </c:pt>
                <c:pt idx="85">
                  <c:v>7.2510209999999996E-4</c:v>
                </c:pt>
                <c:pt idx="86">
                  <c:v>1.5758019999999998E-3</c:v>
                </c:pt>
                <c:pt idx="87">
                  <c:v>2.5079250000000003E-3</c:v>
                </c:pt>
                <c:pt idx="88">
                  <c:v>1.7733080000000001E-3</c:v>
                </c:pt>
                <c:pt idx="89">
                  <c:v>1.429273E-3</c:v>
                </c:pt>
                <c:pt idx="90">
                  <c:v>4.7702789999999997E-4</c:v>
                </c:pt>
                <c:pt idx="91">
                  <c:v>5.6865250000000017E-4</c:v>
                </c:pt>
                <c:pt idx="92">
                  <c:v>5.8069220000000002E-4</c:v>
                </c:pt>
                <c:pt idx="93">
                  <c:v>1.3157620000000003E-3</c:v>
                </c:pt>
                <c:pt idx="94">
                  <c:v>9.1707700000000019E-4</c:v>
                </c:pt>
                <c:pt idx="95">
                  <c:v>2.8018709999999996E-3</c:v>
                </c:pt>
                <c:pt idx="96">
                  <c:v>2.7577869999999998E-3</c:v>
                </c:pt>
                <c:pt idx="97">
                  <c:v>1.0209091999999998E-3</c:v>
                </c:pt>
                <c:pt idx="98">
                  <c:v>9.4165789999999991E-4</c:v>
                </c:pt>
                <c:pt idx="99">
                  <c:v>2.7508250000000001E-3</c:v>
                </c:pt>
                <c:pt idx="100">
                  <c:v>2.2220390000000003E-3</c:v>
                </c:pt>
                <c:pt idx="101">
                  <c:v>1.4865640000000001E-3</c:v>
                </c:pt>
                <c:pt idx="102">
                  <c:v>8.8036049999999991E-4</c:v>
                </c:pt>
                <c:pt idx="104">
                  <c:v>9.0718289999999996E-4</c:v>
                </c:pt>
                <c:pt idx="105">
                  <c:v>7.4133830000000002E-4</c:v>
                </c:pt>
                <c:pt idx="106">
                  <c:v>8.4605219999999998E-4</c:v>
                </c:pt>
                <c:pt idx="107">
                  <c:v>1.3005709999999999E-3</c:v>
                </c:pt>
                <c:pt idx="108">
                  <c:v>4.9386029999999993E-4</c:v>
                </c:pt>
                <c:pt idx="109">
                  <c:v>7.8449210000000017E-4</c:v>
                </c:pt>
                <c:pt idx="110">
                  <c:v>1.5186080000000001E-3</c:v>
                </c:pt>
                <c:pt idx="111">
                  <c:v>6.9510950000000002E-4</c:v>
                </c:pt>
                <c:pt idx="112">
                  <c:v>1.0191908000000002E-3</c:v>
                </c:pt>
                <c:pt idx="113">
                  <c:v>1.9985929999999999E-3</c:v>
                </c:pt>
                <c:pt idx="114">
                  <c:v>1.074577E-3</c:v>
                </c:pt>
                <c:pt idx="115">
                  <c:v>1.3076299999999999E-3</c:v>
                </c:pt>
                <c:pt idx="116">
                  <c:v>5.2368640000000001E-4</c:v>
                </c:pt>
                <c:pt idx="117">
                  <c:v>4.4028760000000008E-4</c:v>
                </c:pt>
                <c:pt idx="118">
                  <c:v>5.1302900000000002E-4</c:v>
                </c:pt>
                <c:pt idx="119">
                  <c:v>1.7050990000000003E-3</c:v>
                </c:pt>
                <c:pt idx="120">
                  <c:v>9.5877609999999998E-4</c:v>
                </c:pt>
                <c:pt idx="121">
                  <c:v>2.6851409999999998E-3</c:v>
                </c:pt>
                <c:pt idx="122">
                  <c:v>2.4030459999999998E-3</c:v>
                </c:pt>
                <c:pt idx="123">
                  <c:v>7.3819170000000004E-4</c:v>
                </c:pt>
                <c:pt idx="124">
                  <c:v>7.2922669999999994E-4</c:v>
                </c:pt>
                <c:pt idx="125">
                  <c:v>1.9705289999999999E-3</c:v>
                </c:pt>
                <c:pt idx="126">
                  <c:v>1.7261270000000003E-3</c:v>
                </c:pt>
                <c:pt idx="127">
                  <c:v>1.0335214000000001E-3</c:v>
                </c:pt>
                <c:pt idx="128">
                  <c:v>8.4924709999999995E-4</c:v>
                </c:pt>
                <c:pt idx="130">
                  <c:v>7.7774499999999983E-4</c:v>
                </c:pt>
                <c:pt idx="131">
                  <c:v>4.0237899999999991E-4</c:v>
                </c:pt>
                <c:pt idx="132">
                  <c:v>7.7931919999999996E-4</c:v>
                </c:pt>
                <c:pt idx="133">
                  <c:v>1.0600550000000001E-3</c:v>
                </c:pt>
                <c:pt idx="134">
                  <c:v>4.4472209999999997E-4</c:v>
                </c:pt>
                <c:pt idx="135">
                  <c:v>3.8497450000000001E-4</c:v>
                </c:pt>
                <c:pt idx="136">
                  <c:v>1.792954E-3</c:v>
                </c:pt>
                <c:pt idx="137">
                  <c:v>6.0315140000000004E-4</c:v>
                </c:pt>
                <c:pt idx="138">
                  <c:v>8.818627000000001E-4</c:v>
                </c:pt>
                <c:pt idx="139">
                  <c:v>1.5011330000000002E-3</c:v>
                </c:pt>
                <c:pt idx="140">
                  <c:v>6.8569189999999997E-4</c:v>
                </c:pt>
                <c:pt idx="141">
                  <c:v>1.2156962000000001E-3</c:v>
                </c:pt>
                <c:pt idx="142">
                  <c:v>3.9696690000000004E-4</c:v>
                </c:pt>
                <c:pt idx="143">
                  <c:v>5.4333209999999992E-4</c:v>
                </c:pt>
                <c:pt idx="144">
                  <c:v>4.7953120000000012E-4</c:v>
                </c:pt>
                <c:pt idx="145">
                  <c:v>1.1638878999999998E-3</c:v>
                </c:pt>
                <c:pt idx="146">
                  <c:v>6.266116E-4</c:v>
                </c:pt>
                <c:pt idx="147">
                  <c:v>5.2807310000000003E-3</c:v>
                </c:pt>
                <c:pt idx="148">
                  <c:v>2.2093289999999999E-3</c:v>
                </c:pt>
                <c:pt idx="149">
                  <c:v>5.4001790000000004E-4</c:v>
                </c:pt>
                <c:pt idx="150">
                  <c:v>6.4504139999999998E-4</c:v>
                </c:pt>
                <c:pt idx="151">
                  <c:v>1.669549E-3</c:v>
                </c:pt>
                <c:pt idx="152">
                  <c:v>1.1024470000000001E-3</c:v>
                </c:pt>
                <c:pt idx="153">
                  <c:v>7.1871270000000006E-4</c:v>
                </c:pt>
                <c:pt idx="154">
                  <c:v>1.0835882E-3</c:v>
                </c:pt>
                <c:pt idx="156">
                  <c:v>1.0655636E-3</c:v>
                </c:pt>
                <c:pt idx="157">
                  <c:v>5.6681630000000004E-4</c:v>
                </c:pt>
                <c:pt idx="158">
                  <c:v>7.1682919999999995E-4</c:v>
                </c:pt>
                <c:pt idx="159">
                  <c:v>9.3092969999999996E-4</c:v>
                </c:pt>
                <c:pt idx="160">
                  <c:v>9.8853140000000009E-4</c:v>
                </c:pt>
                <c:pt idx="161">
                  <c:v>5.1085940000000004E-4</c:v>
                </c:pt>
                <c:pt idx="162">
                  <c:v>1.5084040000000001E-3</c:v>
                </c:pt>
                <c:pt idx="163">
                  <c:v>5.0263400000000007E-4</c:v>
                </c:pt>
                <c:pt idx="164">
                  <c:v>6.9191460000000006E-4</c:v>
                </c:pt>
                <c:pt idx="165">
                  <c:v>1.3282772E-3</c:v>
                </c:pt>
                <c:pt idx="166">
                  <c:v>6.4437390000000004E-4</c:v>
                </c:pt>
                <c:pt idx="167">
                  <c:v>7.8973740000000002E-4</c:v>
                </c:pt>
                <c:pt idx="168">
                  <c:v>3.9436810000000001E-4</c:v>
                </c:pt>
                <c:pt idx="169">
                  <c:v>4.8627850000000004E-4</c:v>
                </c:pt>
                <c:pt idx="170">
                  <c:v>4.6434400000000005E-4</c:v>
                </c:pt>
                <c:pt idx="171">
                  <c:v>1.090646E-3</c:v>
                </c:pt>
                <c:pt idx="172">
                  <c:v>6.2396510000000001E-4</c:v>
                </c:pt>
                <c:pt idx="173">
                  <c:v>1.979518E-3</c:v>
                </c:pt>
                <c:pt idx="174">
                  <c:v>2.4192800000000002E-3</c:v>
                </c:pt>
                <c:pt idx="175">
                  <c:v>5.3243630000000006E-4</c:v>
                </c:pt>
                <c:pt idx="176">
                  <c:v>6.2227250000000006E-4</c:v>
                </c:pt>
                <c:pt idx="177">
                  <c:v>1.6052250000000001E-3</c:v>
                </c:pt>
                <c:pt idx="178">
                  <c:v>1.3980619999999998E-3</c:v>
                </c:pt>
                <c:pt idx="179">
                  <c:v>7.2078690000000004E-4</c:v>
                </c:pt>
                <c:pt idx="180">
                  <c:v>5.7413579999999998E-4</c:v>
                </c:pt>
                <c:pt idx="182">
                  <c:v>1.5674350999999999E-3</c:v>
                </c:pt>
                <c:pt idx="183">
                  <c:v>4.8620699999999995E-4</c:v>
                </c:pt>
                <c:pt idx="184">
                  <c:v>6.9065139999999994E-4</c:v>
                </c:pt>
                <c:pt idx="185">
                  <c:v>7.4131520000000005E-4</c:v>
                </c:pt>
                <c:pt idx="186">
                  <c:v>8.59237E-4</c:v>
                </c:pt>
                <c:pt idx="187">
                  <c:v>4.6784880000000015E-4</c:v>
                </c:pt>
                <c:pt idx="188">
                  <c:v>1.4752390000000002E-3</c:v>
                </c:pt>
                <c:pt idx="189">
                  <c:v>5.5565860000000009E-4</c:v>
                </c:pt>
                <c:pt idx="190">
                  <c:v>8.9983949999999989E-4</c:v>
                </c:pt>
                <c:pt idx="191">
                  <c:v>8.8710789999999992E-4</c:v>
                </c:pt>
                <c:pt idx="192">
                  <c:v>8.2414169999999994E-4</c:v>
                </c:pt>
                <c:pt idx="193">
                  <c:v>6.168603000000001E-4</c:v>
                </c:pt>
                <c:pt idx="194">
                  <c:v>4.0597919999999996E-4</c:v>
                </c:pt>
                <c:pt idx="195">
                  <c:v>5.516764E-4</c:v>
                </c:pt>
                <c:pt idx="196">
                  <c:v>4.7833910000000008E-4</c:v>
                </c:pt>
                <c:pt idx="197">
                  <c:v>8.298158999999999E-4</c:v>
                </c:pt>
                <c:pt idx="198">
                  <c:v>6.5732020000000004E-4</c:v>
                </c:pt>
                <c:pt idx="199">
                  <c:v>1.674937E-3</c:v>
                </c:pt>
                <c:pt idx="200">
                  <c:v>1.8167260000000001E-3</c:v>
                </c:pt>
                <c:pt idx="201">
                  <c:v>4.7249800000000002E-4</c:v>
                </c:pt>
                <c:pt idx="202">
                  <c:v>6.0937410000000002E-4</c:v>
                </c:pt>
                <c:pt idx="203">
                  <c:v>1.2625217E-3</c:v>
                </c:pt>
                <c:pt idx="204">
                  <c:v>1.447201E-3</c:v>
                </c:pt>
                <c:pt idx="205">
                  <c:v>6.5033429999999991E-4</c:v>
                </c:pt>
                <c:pt idx="206">
                  <c:v>9.0630080000000013E-4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E-8245-B0C2-834884FF7E2A}"/>
            </c:ext>
          </c:extLst>
        </c:ser>
        <c:ser>
          <c:idx val="1"/>
          <c:order val="1"/>
          <c:tx>
            <c:strRef>
              <c:f>StackedBar!$O$2</c:f>
              <c:strCache>
                <c:ptCount val="1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StackedBar!$L$3:$L$209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StackedBar!$O$3:$O$209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2.497745E-3</c:v>
                </c:pt>
                <c:pt idx="27">
                  <c:v>2.8264529999999996E-3</c:v>
                </c:pt>
                <c:pt idx="28">
                  <c:v>1.6535529999999999E-3</c:v>
                </c:pt>
                <c:pt idx="29">
                  <c:v>2.4661309999999999E-3</c:v>
                </c:pt>
                <c:pt idx="30">
                  <c:v>1.7754549999999998E-3</c:v>
                </c:pt>
                <c:pt idx="31">
                  <c:v>1.3406030000000001E-3</c:v>
                </c:pt>
                <c:pt idx="32">
                  <c:v>2.4878029999999998E-3</c:v>
                </c:pt>
                <c:pt idx="33">
                  <c:v>1.4907119999999999E-3</c:v>
                </c:pt>
                <c:pt idx="34">
                  <c:v>1.1655571E-3</c:v>
                </c:pt>
                <c:pt idx="35">
                  <c:v>8.4795950000000008E-4</c:v>
                </c:pt>
                <c:pt idx="36">
                  <c:v>1.3448240000000001E-3</c:v>
                </c:pt>
                <c:pt idx="37">
                  <c:v>1.480793E-3</c:v>
                </c:pt>
                <c:pt idx="38">
                  <c:v>1.0747440000000003E-3</c:v>
                </c:pt>
                <c:pt idx="39">
                  <c:v>1.1333220000000002E-3</c:v>
                </c:pt>
                <c:pt idx="40">
                  <c:v>1.0554550000000001E-3</c:v>
                </c:pt>
                <c:pt idx="41">
                  <c:v>1.4065499999999999E-3</c:v>
                </c:pt>
                <c:pt idx="42">
                  <c:v>1.2627609999999998E-3</c:v>
                </c:pt>
                <c:pt idx="43">
                  <c:v>2.0131099999999998E-3</c:v>
                </c:pt>
                <c:pt idx="44">
                  <c:v>1.467491E-3</c:v>
                </c:pt>
                <c:pt idx="45">
                  <c:v>1.1491530000000002E-3</c:v>
                </c:pt>
                <c:pt idx="46">
                  <c:v>1.1714219999999999E-3</c:v>
                </c:pt>
                <c:pt idx="47">
                  <c:v>1.1650559999999998E-3</c:v>
                </c:pt>
                <c:pt idx="48">
                  <c:v>1.0589620000000003E-3</c:v>
                </c:pt>
                <c:pt idx="49">
                  <c:v>1.0575049999999998E-3</c:v>
                </c:pt>
                <c:pt idx="50">
                  <c:v>1.0627990000000001E-3</c:v>
                </c:pt>
                <c:pt idx="52">
                  <c:v>2.497745E-3</c:v>
                </c:pt>
                <c:pt idx="53">
                  <c:v>2.8264529999999996E-3</c:v>
                </c:pt>
                <c:pt idx="54">
                  <c:v>1.6535529999999999E-3</c:v>
                </c:pt>
                <c:pt idx="55">
                  <c:v>2.4661309999999999E-3</c:v>
                </c:pt>
                <c:pt idx="56">
                  <c:v>1.7754549999999998E-3</c:v>
                </c:pt>
                <c:pt idx="57">
                  <c:v>1.3406030000000001E-3</c:v>
                </c:pt>
                <c:pt idx="58">
                  <c:v>2.4878029999999998E-3</c:v>
                </c:pt>
                <c:pt idx="59">
                  <c:v>1.4907119999999999E-3</c:v>
                </c:pt>
                <c:pt idx="60">
                  <c:v>1.1655571E-3</c:v>
                </c:pt>
                <c:pt idx="61">
                  <c:v>8.4795950000000008E-4</c:v>
                </c:pt>
                <c:pt idx="62">
                  <c:v>1.3448240000000001E-3</c:v>
                </c:pt>
                <c:pt idx="63">
                  <c:v>1.480793E-3</c:v>
                </c:pt>
                <c:pt idx="64">
                  <c:v>1.0747440000000003E-3</c:v>
                </c:pt>
                <c:pt idx="65">
                  <c:v>1.1333220000000002E-3</c:v>
                </c:pt>
                <c:pt idx="66">
                  <c:v>1.0554550000000001E-3</c:v>
                </c:pt>
                <c:pt idx="67">
                  <c:v>1.4065499999999999E-3</c:v>
                </c:pt>
                <c:pt idx="68">
                  <c:v>1.2627609999999998E-3</c:v>
                </c:pt>
                <c:pt idx="69">
                  <c:v>2.0131099999999998E-3</c:v>
                </c:pt>
                <c:pt idx="70">
                  <c:v>1.467491E-3</c:v>
                </c:pt>
                <c:pt idx="71">
                  <c:v>1.1491530000000002E-3</c:v>
                </c:pt>
                <c:pt idx="72">
                  <c:v>1.1714219999999999E-3</c:v>
                </c:pt>
                <c:pt idx="73">
                  <c:v>1.1650559999999998E-3</c:v>
                </c:pt>
                <c:pt idx="74">
                  <c:v>1.0589620000000003E-3</c:v>
                </c:pt>
                <c:pt idx="75">
                  <c:v>1.0575049999999998E-3</c:v>
                </c:pt>
                <c:pt idx="76">
                  <c:v>1.0627990000000001E-3</c:v>
                </c:pt>
                <c:pt idx="78">
                  <c:v>1.7437439999999998E-3</c:v>
                </c:pt>
                <c:pt idx="79">
                  <c:v>2.0626299999999998E-3</c:v>
                </c:pt>
                <c:pt idx="80">
                  <c:v>2.3523579999999997E-3</c:v>
                </c:pt>
                <c:pt idx="81">
                  <c:v>1.8190160000000001E-3</c:v>
                </c:pt>
                <c:pt idx="82">
                  <c:v>1.5520089999999998E-3</c:v>
                </c:pt>
                <c:pt idx="83">
                  <c:v>1.2871979999999998E-3</c:v>
                </c:pt>
                <c:pt idx="84">
                  <c:v>2.1489160000000003E-3</c:v>
                </c:pt>
                <c:pt idx="85">
                  <c:v>1.403166E-3</c:v>
                </c:pt>
                <c:pt idx="86">
                  <c:v>1.3375289999999998E-3</c:v>
                </c:pt>
                <c:pt idx="87">
                  <c:v>1.6216760000000001E-3</c:v>
                </c:pt>
                <c:pt idx="88">
                  <c:v>1.4731410000000001E-3</c:v>
                </c:pt>
                <c:pt idx="89">
                  <c:v>1.3676420000000001E-3</c:v>
                </c:pt>
                <c:pt idx="90">
                  <c:v>1.056457E-3</c:v>
                </c:pt>
                <c:pt idx="91">
                  <c:v>1.1593340000000001E-3</c:v>
                </c:pt>
                <c:pt idx="92">
                  <c:v>1.1489629999999998E-3</c:v>
                </c:pt>
                <c:pt idx="93">
                  <c:v>1.2771130000000003E-3</c:v>
                </c:pt>
                <c:pt idx="94">
                  <c:v>1.312852E-3</c:v>
                </c:pt>
                <c:pt idx="95">
                  <c:v>1.9568919999999996E-3</c:v>
                </c:pt>
                <c:pt idx="96">
                  <c:v>1.0024551999999998E-3</c:v>
                </c:pt>
                <c:pt idx="97">
                  <c:v>1.1272669999999999E-3</c:v>
                </c:pt>
                <c:pt idx="98">
                  <c:v>1.1595010000000003E-3</c:v>
                </c:pt>
                <c:pt idx="99">
                  <c:v>1.1238340000000002E-3</c:v>
                </c:pt>
                <c:pt idx="100">
                  <c:v>1.129913E-3</c:v>
                </c:pt>
                <c:pt idx="101">
                  <c:v>1.1404770000000002E-3</c:v>
                </c:pt>
                <c:pt idx="102">
                  <c:v>1.7366419999999998E-4</c:v>
                </c:pt>
                <c:pt idx="104">
                  <c:v>2.02937E-3</c:v>
                </c:pt>
                <c:pt idx="105">
                  <c:v>2.1483650000000002E-3</c:v>
                </c:pt>
                <c:pt idx="106">
                  <c:v>2.4426700000000001E-3</c:v>
                </c:pt>
                <c:pt idx="107">
                  <c:v>1.9272819999999996E-3</c:v>
                </c:pt>
                <c:pt idx="108">
                  <c:v>1.7575970000000001E-3</c:v>
                </c:pt>
                <c:pt idx="109">
                  <c:v>1.504518E-3</c:v>
                </c:pt>
                <c:pt idx="110">
                  <c:v>1.5883680000000002E-3</c:v>
                </c:pt>
                <c:pt idx="111">
                  <c:v>1.7212629999999996E-3</c:v>
                </c:pt>
                <c:pt idx="112">
                  <c:v>2.2344850000000005E-3</c:v>
                </c:pt>
                <c:pt idx="113">
                  <c:v>1.9497400000000002E-3</c:v>
                </c:pt>
                <c:pt idx="114">
                  <c:v>1.680731E-3</c:v>
                </c:pt>
                <c:pt idx="115">
                  <c:v>1.7959110000000001E-3</c:v>
                </c:pt>
                <c:pt idx="116">
                  <c:v>1.397634E-3</c:v>
                </c:pt>
                <c:pt idx="117">
                  <c:v>1.3699990000000002E-3</c:v>
                </c:pt>
                <c:pt idx="118">
                  <c:v>1.4393800000000001E-3</c:v>
                </c:pt>
                <c:pt idx="119">
                  <c:v>1.6582009999999998E-3</c:v>
                </c:pt>
                <c:pt idx="120">
                  <c:v>1.4961250000000003E-3</c:v>
                </c:pt>
                <c:pt idx="121">
                  <c:v>1.8977879999999999E-3</c:v>
                </c:pt>
                <c:pt idx="122">
                  <c:v>1.9688369999999998E-3</c:v>
                </c:pt>
                <c:pt idx="123">
                  <c:v>1.5080459999999999E-3</c:v>
                </c:pt>
                <c:pt idx="124">
                  <c:v>1.442338E-3</c:v>
                </c:pt>
                <c:pt idx="125">
                  <c:v>1.505089E-3</c:v>
                </c:pt>
                <c:pt idx="126">
                  <c:v>6.7470089999999996E-4</c:v>
                </c:pt>
                <c:pt idx="127">
                  <c:v>1.4452920000000001E-3</c:v>
                </c:pt>
                <c:pt idx="128">
                  <c:v>5.8636660000000005E-4</c:v>
                </c:pt>
                <c:pt idx="130">
                  <c:v>1.4425029999999999E-3</c:v>
                </c:pt>
                <c:pt idx="131">
                  <c:v>1.6686439999999999E-3</c:v>
                </c:pt>
                <c:pt idx="132">
                  <c:v>1.869225E-3</c:v>
                </c:pt>
                <c:pt idx="133">
                  <c:v>2.6356940000000001E-3</c:v>
                </c:pt>
                <c:pt idx="134">
                  <c:v>1.339245E-3</c:v>
                </c:pt>
                <c:pt idx="135">
                  <c:v>1.090789E-3</c:v>
                </c:pt>
                <c:pt idx="136">
                  <c:v>1.3327130000000001E-3</c:v>
                </c:pt>
                <c:pt idx="137">
                  <c:v>1.279879E-3</c:v>
                </c:pt>
                <c:pt idx="138">
                  <c:v>1.92902E-3</c:v>
                </c:pt>
                <c:pt idx="139">
                  <c:v>1.426411E-3</c:v>
                </c:pt>
                <c:pt idx="140">
                  <c:v>1.301457E-3</c:v>
                </c:pt>
                <c:pt idx="141">
                  <c:v>1.308965E-3</c:v>
                </c:pt>
                <c:pt idx="142">
                  <c:v>1.0349279999999998E-3</c:v>
                </c:pt>
                <c:pt idx="143">
                  <c:v>1.0178322E-3</c:v>
                </c:pt>
                <c:pt idx="144">
                  <c:v>1.076294E-3</c:v>
                </c:pt>
                <c:pt idx="145">
                  <c:v>1.2799490000000003E-3</c:v>
                </c:pt>
                <c:pt idx="146">
                  <c:v>1.173283E-3</c:v>
                </c:pt>
                <c:pt idx="147">
                  <c:v>2.4903309999999997E-3</c:v>
                </c:pt>
                <c:pt idx="148">
                  <c:v>1.5151509999999997E-3</c:v>
                </c:pt>
                <c:pt idx="149">
                  <c:v>1.1134859999999999E-3</c:v>
                </c:pt>
                <c:pt idx="150">
                  <c:v>1.0732889999999998E-3</c:v>
                </c:pt>
                <c:pt idx="151">
                  <c:v>1.1439339999999999E-3</c:v>
                </c:pt>
                <c:pt idx="152">
                  <c:v>2.2606850000000001E-4</c:v>
                </c:pt>
                <c:pt idx="153">
                  <c:v>2.0780550000000001E-4</c:v>
                </c:pt>
                <c:pt idx="154">
                  <c:v>1.4169220000000003E-4</c:v>
                </c:pt>
                <c:pt idx="156">
                  <c:v>1.2429250000000002E-3</c:v>
                </c:pt>
                <c:pt idx="157">
                  <c:v>1.5375610000000002E-3</c:v>
                </c:pt>
                <c:pt idx="158">
                  <c:v>1.6890289999999999E-3</c:v>
                </c:pt>
                <c:pt idx="159">
                  <c:v>1.1960279999999998E-3</c:v>
                </c:pt>
                <c:pt idx="160">
                  <c:v>1.2105710000000001E-3</c:v>
                </c:pt>
                <c:pt idx="161">
                  <c:v>1.0489220000000001E-3</c:v>
                </c:pt>
                <c:pt idx="162">
                  <c:v>1.2407769999999998E-3</c:v>
                </c:pt>
                <c:pt idx="163">
                  <c:v>1.237751E-3</c:v>
                </c:pt>
                <c:pt idx="164">
                  <c:v>8.1467550000000001E-4</c:v>
                </c:pt>
                <c:pt idx="165">
                  <c:v>1.4773850000000001E-3</c:v>
                </c:pt>
                <c:pt idx="166">
                  <c:v>1.2500289999999999E-3</c:v>
                </c:pt>
                <c:pt idx="167">
                  <c:v>1.2723459999999999E-3</c:v>
                </c:pt>
                <c:pt idx="168">
                  <c:v>1.0306364000000001E-3</c:v>
                </c:pt>
                <c:pt idx="169">
                  <c:v>1.0326390000000001E-3</c:v>
                </c:pt>
                <c:pt idx="170">
                  <c:v>1.0737419999999999E-3</c:v>
                </c:pt>
                <c:pt idx="171">
                  <c:v>1.171254E-3</c:v>
                </c:pt>
                <c:pt idx="172">
                  <c:v>1.121354E-3</c:v>
                </c:pt>
                <c:pt idx="173">
                  <c:v>2.5222769999999999E-3</c:v>
                </c:pt>
                <c:pt idx="174">
                  <c:v>1.3809919999999999E-3</c:v>
                </c:pt>
                <c:pt idx="175">
                  <c:v>1.101208E-3</c:v>
                </c:pt>
                <c:pt idx="176">
                  <c:v>1.0795839999999998E-3</c:v>
                </c:pt>
                <c:pt idx="177">
                  <c:v>1.10464E-3</c:v>
                </c:pt>
                <c:pt idx="178">
                  <c:v>1.942395E-4</c:v>
                </c:pt>
                <c:pt idx="179">
                  <c:v>1.7983919999999998E-4</c:v>
                </c:pt>
                <c:pt idx="180">
                  <c:v>1.3768679999999998E-4</c:v>
                </c:pt>
                <c:pt idx="182">
                  <c:v>2.1548030000000003E-3</c:v>
                </c:pt>
                <c:pt idx="183">
                  <c:v>1.397538E-3</c:v>
                </c:pt>
                <c:pt idx="184">
                  <c:v>1.5930650000000001E-3</c:v>
                </c:pt>
                <c:pt idx="185">
                  <c:v>2.0505430000000002E-3</c:v>
                </c:pt>
                <c:pt idx="186">
                  <c:v>1.160192E-3</c:v>
                </c:pt>
                <c:pt idx="187">
                  <c:v>1.0271071000000002E-3</c:v>
                </c:pt>
                <c:pt idx="188">
                  <c:v>9.2027189999999994E-4</c:v>
                </c:pt>
                <c:pt idx="189">
                  <c:v>1.163341E-3</c:v>
                </c:pt>
                <c:pt idx="190">
                  <c:v>1.589774E-3</c:v>
                </c:pt>
                <c:pt idx="191">
                  <c:v>1.290465E-3</c:v>
                </c:pt>
                <c:pt idx="192">
                  <c:v>1.1912580000000002E-3</c:v>
                </c:pt>
                <c:pt idx="193">
                  <c:v>1.212786E-3</c:v>
                </c:pt>
                <c:pt idx="194">
                  <c:v>9.9415750000000002E-4</c:v>
                </c:pt>
                <c:pt idx="195">
                  <c:v>9.9668529999999986E-4</c:v>
                </c:pt>
                <c:pt idx="196">
                  <c:v>1.0129225E-3</c:v>
                </c:pt>
                <c:pt idx="197">
                  <c:v>1.1080749999999998E-3</c:v>
                </c:pt>
                <c:pt idx="198">
                  <c:v>1.092626E-3</c:v>
                </c:pt>
                <c:pt idx="199">
                  <c:v>2.0241729999999998E-3</c:v>
                </c:pt>
                <c:pt idx="200">
                  <c:v>1.3535269999999998E-3</c:v>
                </c:pt>
                <c:pt idx="201">
                  <c:v>1.0601019999999998E-3</c:v>
                </c:pt>
                <c:pt idx="202">
                  <c:v>1.759768E-4</c:v>
                </c:pt>
                <c:pt idx="203">
                  <c:v>1.05357E-3</c:v>
                </c:pt>
                <c:pt idx="204">
                  <c:v>1.6262529999999998E-4</c:v>
                </c:pt>
                <c:pt idx="205">
                  <c:v>1.493217E-4</c:v>
                </c:pt>
                <c:pt idx="206">
                  <c:v>1.1391639999999999E-4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0E-8245-B0C2-834884FF7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61319044029258"/>
              <c:y val="0.89835368566767204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Optimized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002"/>
          <c:y val="2.165422455134230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StackedBar!$Q$3:$Q$209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StackedBar!$S$3:$S$209</c:f>
              <c:numCache>
                <c:formatCode>General</c:formatCode>
                <c:ptCount val="207"/>
                <c:pt idx="26">
                  <c:v>2.1847239999999999E-3</c:v>
                </c:pt>
                <c:pt idx="27">
                  <c:v>8.4471709999999996E-4</c:v>
                </c:pt>
                <c:pt idx="28">
                  <c:v>2.0254610000000001E-3</c:v>
                </c:pt>
                <c:pt idx="29">
                  <c:v>4.1685089999999991E-3</c:v>
                </c:pt>
                <c:pt idx="30">
                  <c:v>1.1026870000000002E-3</c:v>
                </c:pt>
                <c:pt idx="31">
                  <c:v>8.0151560000000003E-4</c:v>
                </c:pt>
                <c:pt idx="32">
                  <c:v>4.8135989999999991E-3</c:v>
                </c:pt>
                <c:pt idx="33">
                  <c:v>2.81715E-3</c:v>
                </c:pt>
                <c:pt idx="34">
                  <c:v>4.291319E-3</c:v>
                </c:pt>
                <c:pt idx="35">
                  <c:v>3.2814250000000001E-3</c:v>
                </c:pt>
                <c:pt idx="36">
                  <c:v>2.2790179999999998E-3</c:v>
                </c:pt>
                <c:pt idx="37">
                  <c:v>2.0974169999999999E-3</c:v>
                </c:pt>
                <c:pt idx="38">
                  <c:v>7.067442E-4</c:v>
                </c:pt>
                <c:pt idx="39">
                  <c:v>8.9898170000000011E-4</c:v>
                </c:pt>
                <c:pt idx="40">
                  <c:v>1.4554739999999998E-3</c:v>
                </c:pt>
                <c:pt idx="41">
                  <c:v>2.6457780000000001E-3</c:v>
                </c:pt>
                <c:pt idx="42">
                  <c:v>4.6947719999999998E-3</c:v>
                </c:pt>
                <c:pt idx="43">
                  <c:v>1.6892349999999997E-2</c:v>
                </c:pt>
                <c:pt idx="44">
                  <c:v>1.0149745999999998E-2</c:v>
                </c:pt>
                <c:pt idx="45">
                  <c:v>2.1147730000000003E-3</c:v>
                </c:pt>
                <c:pt idx="46">
                  <c:v>2.8365830000000002E-3</c:v>
                </c:pt>
                <c:pt idx="47">
                  <c:v>6.3236699999999991E-3</c:v>
                </c:pt>
                <c:pt idx="48">
                  <c:v>3.8769740000000005E-3</c:v>
                </c:pt>
                <c:pt idx="49">
                  <c:v>9.142332999999999E-3</c:v>
                </c:pt>
                <c:pt idx="50">
                  <c:v>4.5280940000000007E-3</c:v>
                </c:pt>
                <c:pt idx="52">
                  <c:v>2.3705477E-3</c:v>
                </c:pt>
                <c:pt idx="53">
                  <c:v>6.0987460000000004E-4</c:v>
                </c:pt>
                <c:pt idx="54">
                  <c:v>1.0190954999999998E-3</c:v>
                </c:pt>
                <c:pt idx="55">
                  <c:v>1.9334100000000004E-3</c:v>
                </c:pt>
                <c:pt idx="56">
                  <c:v>8.1796630000000004E-4</c:v>
                </c:pt>
                <c:pt idx="57">
                  <c:v>5.4223529999999995E-4</c:v>
                </c:pt>
                <c:pt idx="58">
                  <c:v>2.246357E-3</c:v>
                </c:pt>
                <c:pt idx="59">
                  <c:v>2.0036699999999999E-3</c:v>
                </c:pt>
                <c:pt idx="60">
                  <c:v>2.233053E-3</c:v>
                </c:pt>
                <c:pt idx="61">
                  <c:v>1.4840379999999998E-3</c:v>
                </c:pt>
                <c:pt idx="62">
                  <c:v>1.2498609999999999E-3</c:v>
                </c:pt>
                <c:pt idx="63">
                  <c:v>1.0128019999999999E-3</c:v>
                </c:pt>
                <c:pt idx="64">
                  <c:v>5.2952760000000011E-4</c:v>
                </c:pt>
                <c:pt idx="65">
                  <c:v>5.5015080000000007E-4</c:v>
                </c:pt>
                <c:pt idx="66">
                  <c:v>7.5089929999999996E-4</c:v>
                </c:pt>
                <c:pt idx="67">
                  <c:v>1.3128279999999998E-3</c:v>
                </c:pt>
                <c:pt idx="68">
                  <c:v>1.701737E-3</c:v>
                </c:pt>
                <c:pt idx="69">
                  <c:v>6.0305820000000005E-3</c:v>
                </c:pt>
                <c:pt idx="70">
                  <c:v>3.2167920000000004E-3</c:v>
                </c:pt>
                <c:pt idx="71">
                  <c:v>1.181603E-3</c:v>
                </c:pt>
                <c:pt idx="72">
                  <c:v>1.4657019999999999E-3</c:v>
                </c:pt>
                <c:pt idx="73">
                  <c:v>3.093312E-3</c:v>
                </c:pt>
                <c:pt idx="74">
                  <c:v>1.6972790000000001E-3</c:v>
                </c:pt>
                <c:pt idx="75">
                  <c:v>4.4176809999999997E-3</c:v>
                </c:pt>
                <c:pt idx="76">
                  <c:v>2.631712E-3</c:v>
                </c:pt>
                <c:pt idx="78">
                  <c:v>1.3885261999999998E-3</c:v>
                </c:pt>
                <c:pt idx="79">
                  <c:v>4.8964029999999995E-4</c:v>
                </c:pt>
                <c:pt idx="80">
                  <c:v>9.4161029999999984E-4</c:v>
                </c:pt>
                <c:pt idx="81">
                  <c:v>2.2854329999999999E-3</c:v>
                </c:pt>
                <c:pt idx="82">
                  <c:v>8.0714220000000002E-4</c:v>
                </c:pt>
                <c:pt idx="83">
                  <c:v>4.9107070000000005E-4</c:v>
                </c:pt>
                <c:pt idx="84">
                  <c:v>1.4415980000000001E-3</c:v>
                </c:pt>
                <c:pt idx="85">
                  <c:v>1.02735E-3</c:v>
                </c:pt>
                <c:pt idx="86">
                  <c:v>1.5101199999999998E-3</c:v>
                </c:pt>
                <c:pt idx="87">
                  <c:v>1.1242870000000001E-3</c:v>
                </c:pt>
                <c:pt idx="88">
                  <c:v>9.0103150000000001E-4</c:v>
                </c:pt>
                <c:pt idx="89">
                  <c:v>8.7826259999999998E-4</c:v>
                </c:pt>
                <c:pt idx="90">
                  <c:v>4.5292359999999997E-4</c:v>
                </c:pt>
                <c:pt idx="91">
                  <c:v>5.3839680000000007E-4</c:v>
                </c:pt>
                <c:pt idx="92">
                  <c:v>5.7036869999999994E-4</c:v>
                </c:pt>
                <c:pt idx="93">
                  <c:v>9.7978080000000003E-4</c:v>
                </c:pt>
                <c:pt idx="94">
                  <c:v>1.2394190000000001E-3</c:v>
                </c:pt>
                <c:pt idx="95">
                  <c:v>5.0063120000000006E-3</c:v>
                </c:pt>
                <c:pt idx="96">
                  <c:v>2.273536E-3</c:v>
                </c:pt>
                <c:pt idx="97">
                  <c:v>6.6258920000000006E-4</c:v>
                </c:pt>
                <c:pt idx="98">
                  <c:v>1.0123011000000002E-3</c:v>
                </c:pt>
                <c:pt idx="99">
                  <c:v>1.602079E-3</c:v>
                </c:pt>
                <c:pt idx="100">
                  <c:v>1.1512766999999999E-3</c:v>
                </c:pt>
                <c:pt idx="101">
                  <c:v>2.2053949999999998E-3</c:v>
                </c:pt>
                <c:pt idx="102">
                  <c:v>1.6269189999999999E-3</c:v>
                </c:pt>
                <c:pt idx="104">
                  <c:v>1.2200589000000003E-3</c:v>
                </c:pt>
                <c:pt idx="105">
                  <c:v>5.1145559999999995E-4</c:v>
                </c:pt>
                <c:pt idx="106">
                  <c:v>6.9532390000000006E-4</c:v>
                </c:pt>
                <c:pt idx="107">
                  <c:v>1.5157469999999998E-3</c:v>
                </c:pt>
                <c:pt idx="108">
                  <c:v>6.4518439999999995E-4</c:v>
                </c:pt>
                <c:pt idx="109">
                  <c:v>3.2460680000000002E-4</c:v>
                </c:pt>
                <c:pt idx="110">
                  <c:v>1.2305270000000001E-3</c:v>
                </c:pt>
                <c:pt idx="111">
                  <c:v>5.2261400000000002E-4</c:v>
                </c:pt>
                <c:pt idx="112">
                  <c:v>1.1537069999999999E-3</c:v>
                </c:pt>
                <c:pt idx="113">
                  <c:v>9.1099740000000001E-4</c:v>
                </c:pt>
                <c:pt idx="114">
                  <c:v>6.2141430000000003E-4</c:v>
                </c:pt>
                <c:pt idx="115">
                  <c:v>8.1219609999999987E-4</c:v>
                </c:pt>
                <c:pt idx="116">
                  <c:v>4.3799879999999994E-4</c:v>
                </c:pt>
                <c:pt idx="117">
                  <c:v>5.9404349999999989E-4</c:v>
                </c:pt>
                <c:pt idx="118">
                  <c:v>5.6683999999999999E-4</c:v>
                </c:pt>
                <c:pt idx="119">
                  <c:v>9.8772079999999993E-4</c:v>
                </c:pt>
                <c:pt idx="120">
                  <c:v>1.0101326999999998E-3</c:v>
                </c:pt>
                <c:pt idx="121">
                  <c:v>3.9734590000000004E-3</c:v>
                </c:pt>
                <c:pt idx="122">
                  <c:v>1.898671E-3</c:v>
                </c:pt>
                <c:pt idx="123">
                  <c:v>6.5081169999999986E-4</c:v>
                </c:pt>
                <c:pt idx="124">
                  <c:v>6.9248669999999999E-4</c:v>
                </c:pt>
                <c:pt idx="125">
                  <c:v>1.0997781999999997E-3</c:v>
                </c:pt>
                <c:pt idx="126">
                  <c:v>9.1879350000000017E-4</c:v>
                </c:pt>
                <c:pt idx="127">
                  <c:v>1.9429450000000002E-3</c:v>
                </c:pt>
                <c:pt idx="128">
                  <c:v>1.1136780000000001E-3</c:v>
                </c:pt>
                <c:pt idx="130">
                  <c:v>1.229024E-3</c:v>
                </c:pt>
                <c:pt idx="131">
                  <c:v>4.3141849999999999E-4</c:v>
                </c:pt>
                <c:pt idx="132">
                  <c:v>9.2811529999999986E-4</c:v>
                </c:pt>
                <c:pt idx="133">
                  <c:v>1.1950250000000002E-3</c:v>
                </c:pt>
                <c:pt idx="134">
                  <c:v>4.6946999999999994E-4</c:v>
                </c:pt>
                <c:pt idx="135">
                  <c:v>6.6604610000000003E-4</c:v>
                </c:pt>
                <c:pt idx="136">
                  <c:v>1.0898345E-3</c:v>
                </c:pt>
                <c:pt idx="137">
                  <c:v>3.0369799999999999E-3</c:v>
                </c:pt>
                <c:pt idx="138">
                  <c:v>1.0107987999999999E-3</c:v>
                </c:pt>
                <c:pt idx="139">
                  <c:v>9.863853000000001E-4</c:v>
                </c:pt>
                <c:pt idx="140">
                  <c:v>6.5085880000000009E-4</c:v>
                </c:pt>
                <c:pt idx="141">
                  <c:v>8.6083460000000009E-4</c:v>
                </c:pt>
                <c:pt idx="142">
                  <c:v>4.4136049999999992E-4</c:v>
                </c:pt>
                <c:pt idx="143">
                  <c:v>6.5162230000000002E-4</c:v>
                </c:pt>
                <c:pt idx="144">
                  <c:v>5.6385979999999994E-4</c:v>
                </c:pt>
                <c:pt idx="145">
                  <c:v>1.0692830999999999E-3</c:v>
                </c:pt>
                <c:pt idx="146">
                  <c:v>7.5125689999999993E-4</c:v>
                </c:pt>
                <c:pt idx="147">
                  <c:v>1.9229900000000001E-3</c:v>
                </c:pt>
                <c:pt idx="148">
                  <c:v>1.4588599999999998E-3</c:v>
                </c:pt>
                <c:pt idx="149">
                  <c:v>7.4403180000000009E-4</c:v>
                </c:pt>
                <c:pt idx="150">
                  <c:v>5.4035189999999999E-4</c:v>
                </c:pt>
                <c:pt idx="151">
                  <c:v>8.2712170000000013E-4</c:v>
                </c:pt>
                <c:pt idx="152">
                  <c:v>1.0371212999999999E-3</c:v>
                </c:pt>
                <c:pt idx="153">
                  <c:v>1.7470579999999999E-3</c:v>
                </c:pt>
                <c:pt idx="154">
                  <c:v>9.6175730000000004E-4</c:v>
                </c:pt>
                <c:pt idx="156">
                  <c:v>9.4144380000000009E-4</c:v>
                </c:pt>
                <c:pt idx="157">
                  <c:v>7.6217649999999989E-4</c:v>
                </c:pt>
                <c:pt idx="158">
                  <c:v>6.5841669999999991E-4</c:v>
                </c:pt>
                <c:pt idx="159">
                  <c:v>1.4872080000000001E-3</c:v>
                </c:pt>
                <c:pt idx="160">
                  <c:v>7.7919969999999997E-4</c:v>
                </c:pt>
                <c:pt idx="161">
                  <c:v>1.5068283000000001E-3</c:v>
                </c:pt>
                <c:pt idx="162">
                  <c:v>1.3641595000000002E-3</c:v>
                </c:pt>
                <c:pt idx="163">
                  <c:v>6.5159799999999998E-4</c:v>
                </c:pt>
                <c:pt idx="164">
                  <c:v>1.1653193E-3</c:v>
                </c:pt>
                <c:pt idx="165">
                  <c:v>7.6012620000000003E-4</c:v>
                </c:pt>
                <c:pt idx="166">
                  <c:v>6.5274229999999999E-4</c:v>
                </c:pt>
                <c:pt idx="167">
                  <c:v>1.0122058999999998E-3</c:v>
                </c:pt>
                <c:pt idx="168">
                  <c:v>7.4598799999999995E-4</c:v>
                </c:pt>
                <c:pt idx="169">
                  <c:v>5.395176000000002E-4</c:v>
                </c:pt>
                <c:pt idx="170">
                  <c:v>5.9239869999999997E-4</c:v>
                </c:pt>
                <c:pt idx="171">
                  <c:v>7.5864770000000001E-4</c:v>
                </c:pt>
                <c:pt idx="172">
                  <c:v>1.0699509000000002E-3</c:v>
                </c:pt>
                <c:pt idx="173">
                  <c:v>3.0804399999999998E-3</c:v>
                </c:pt>
                <c:pt idx="174">
                  <c:v>2.3691879999999995E-3</c:v>
                </c:pt>
                <c:pt idx="175">
                  <c:v>4.2796129999999997E-4</c:v>
                </c:pt>
                <c:pt idx="176">
                  <c:v>9.4137220000000007E-4</c:v>
                </c:pt>
                <c:pt idx="177">
                  <c:v>7.9779630000000013E-4</c:v>
                </c:pt>
                <c:pt idx="178">
                  <c:v>6.8111430000000002E-4</c:v>
                </c:pt>
                <c:pt idx="179">
                  <c:v>1.4167540000000001E-3</c:v>
                </c:pt>
                <c:pt idx="180">
                  <c:v>9.1833989999999999E-4</c:v>
                </c:pt>
                <c:pt idx="182">
                  <c:v>9.4487710000000014E-4</c:v>
                </c:pt>
                <c:pt idx="183">
                  <c:v>5.2733429999999985E-4</c:v>
                </c:pt>
                <c:pt idx="184">
                  <c:v>8.986714E-4</c:v>
                </c:pt>
                <c:pt idx="185">
                  <c:v>1.0935302E-3</c:v>
                </c:pt>
                <c:pt idx="186">
                  <c:v>4.6555999999999995E-4</c:v>
                </c:pt>
                <c:pt idx="187">
                  <c:v>4.1851990000000004E-4</c:v>
                </c:pt>
                <c:pt idx="188">
                  <c:v>0</c:v>
                </c:pt>
                <c:pt idx="189">
                  <c:v>6.5517400000000001E-4</c:v>
                </c:pt>
                <c:pt idx="190">
                  <c:v>1.1273383000000002E-3</c:v>
                </c:pt>
                <c:pt idx="191">
                  <c:v>7.1845069999999995E-4</c:v>
                </c:pt>
                <c:pt idx="192">
                  <c:v>5.4314140000000005E-4</c:v>
                </c:pt>
                <c:pt idx="193">
                  <c:v>9.1726769999999984E-4</c:v>
                </c:pt>
                <c:pt idx="194">
                  <c:v>5.3038610000000002E-4</c:v>
                </c:pt>
                <c:pt idx="195">
                  <c:v>8.1994490000000006E-4</c:v>
                </c:pt>
                <c:pt idx="196">
                  <c:v>5.6982039999999999E-4</c:v>
                </c:pt>
                <c:pt idx="197">
                  <c:v>1.1470076E-3</c:v>
                </c:pt>
                <c:pt idx="198">
                  <c:v>9.1543279999999993E-4</c:v>
                </c:pt>
                <c:pt idx="199">
                  <c:v>1.6628739999999999E-3</c:v>
                </c:pt>
                <c:pt idx="200">
                  <c:v>1.0814189999999999E-3</c:v>
                </c:pt>
                <c:pt idx="201">
                  <c:v>7.2975139999999987E-4</c:v>
                </c:pt>
                <c:pt idx="202">
                  <c:v>6.4401619999999993E-4</c:v>
                </c:pt>
                <c:pt idx="203">
                  <c:v>5.9900280000000001E-4</c:v>
                </c:pt>
                <c:pt idx="204">
                  <c:v>6.2813769999999999E-4</c:v>
                </c:pt>
                <c:pt idx="205">
                  <c:v>1.1150843E-3</c:v>
                </c:pt>
                <c:pt idx="206">
                  <c:v>9.1528859999999988E-4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4-6043-A38B-38E2275B7E82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StackedBar!$Q$3:$Q$209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StackedBar!$T$3:$T$209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1.6135320000000002E-2</c:v>
                </c:pt>
                <c:pt idx="27">
                  <c:v>6.4982650000000005E-3</c:v>
                </c:pt>
                <c:pt idx="28">
                  <c:v>7.8305010000000001E-3</c:v>
                </c:pt>
                <c:pt idx="29">
                  <c:v>1.4591130000000003E-2</c:v>
                </c:pt>
                <c:pt idx="30">
                  <c:v>3.3086050000000001E-3</c:v>
                </c:pt>
                <c:pt idx="31">
                  <c:v>1.9756320000000002E-3</c:v>
                </c:pt>
                <c:pt idx="32">
                  <c:v>1.3784260000000001E-2</c:v>
                </c:pt>
                <c:pt idx="33">
                  <c:v>2.8572099999999998E-3</c:v>
                </c:pt>
                <c:pt idx="34">
                  <c:v>7.0192580000000004E-3</c:v>
                </c:pt>
                <c:pt idx="35">
                  <c:v>5.0458179999999997E-3</c:v>
                </c:pt>
                <c:pt idx="36">
                  <c:v>3.0567180000000004E-3</c:v>
                </c:pt>
                <c:pt idx="37">
                  <c:v>3.2696729999999999E-3</c:v>
                </c:pt>
                <c:pt idx="38">
                  <c:v>1.084804E-3</c:v>
                </c:pt>
                <c:pt idx="39">
                  <c:v>9.843110999999999E-4</c:v>
                </c:pt>
                <c:pt idx="40">
                  <c:v>1.1446960000000002E-3</c:v>
                </c:pt>
                <c:pt idx="41">
                  <c:v>2.128315E-3</c:v>
                </c:pt>
                <c:pt idx="42">
                  <c:v>1.5734659999999997E-3</c:v>
                </c:pt>
                <c:pt idx="43">
                  <c:v>1.9547440000000003E-2</c:v>
                </c:pt>
                <c:pt idx="44">
                  <c:v>4.7751920000000002E-3</c:v>
                </c:pt>
                <c:pt idx="45">
                  <c:v>1.3903399999999999E-3</c:v>
                </c:pt>
                <c:pt idx="46">
                  <c:v>1.0096072999999999E-3</c:v>
                </c:pt>
                <c:pt idx="47">
                  <c:v>1.0427469999999999E-3</c:v>
                </c:pt>
                <c:pt idx="48">
                  <c:v>7.0147519999999997E-4</c:v>
                </c:pt>
                <c:pt idx="49">
                  <c:v>7.268191E-4</c:v>
                </c:pt>
                <c:pt idx="50">
                  <c:v>5.0883299999999998E-4</c:v>
                </c:pt>
                <c:pt idx="52">
                  <c:v>2.187265E-2</c:v>
                </c:pt>
                <c:pt idx="53">
                  <c:v>8.3080979999999999E-3</c:v>
                </c:pt>
                <c:pt idx="54">
                  <c:v>9.5041740000000006E-3</c:v>
                </c:pt>
                <c:pt idx="55">
                  <c:v>1.8931090000000001E-2</c:v>
                </c:pt>
                <c:pt idx="56">
                  <c:v>4.4990079999999997E-3</c:v>
                </c:pt>
                <c:pt idx="57">
                  <c:v>2.6637079999999999E-3</c:v>
                </c:pt>
                <c:pt idx="58">
                  <c:v>1.618783E-2</c:v>
                </c:pt>
                <c:pt idx="59">
                  <c:v>3.8924200000000002E-3</c:v>
                </c:pt>
                <c:pt idx="60">
                  <c:v>8.9190240000000011E-3</c:v>
                </c:pt>
                <c:pt idx="61">
                  <c:v>8.924198999999999E-3</c:v>
                </c:pt>
                <c:pt idx="62">
                  <c:v>4.1029459999999997E-3</c:v>
                </c:pt>
                <c:pt idx="63">
                  <c:v>4.3323519999999994E-3</c:v>
                </c:pt>
                <c:pt idx="64">
                  <c:v>1.4941690000000001E-3</c:v>
                </c:pt>
                <c:pt idx="65">
                  <c:v>2.2178650000000003E-3</c:v>
                </c:pt>
                <c:pt idx="66">
                  <c:v>1.5780199999999999E-3</c:v>
                </c:pt>
                <c:pt idx="67">
                  <c:v>2.8936390000000004E-3</c:v>
                </c:pt>
                <c:pt idx="68">
                  <c:v>2.233124E-3</c:v>
                </c:pt>
                <c:pt idx="69">
                  <c:v>1.8099820000000003E-2</c:v>
                </c:pt>
                <c:pt idx="70">
                  <c:v>8.4156989999999987E-3</c:v>
                </c:pt>
                <c:pt idx="71">
                  <c:v>1.7908329999999999E-3</c:v>
                </c:pt>
                <c:pt idx="72">
                  <c:v>2.1824360000000003E-3</c:v>
                </c:pt>
                <c:pt idx="73">
                  <c:v>2.2948970000000002E-3</c:v>
                </c:pt>
                <c:pt idx="74">
                  <c:v>1.8175829999999998E-3</c:v>
                </c:pt>
                <c:pt idx="75">
                  <c:v>1.8401159999999999E-3</c:v>
                </c:pt>
                <c:pt idx="76">
                  <c:v>1.517224E-3</c:v>
                </c:pt>
                <c:pt idx="78">
                  <c:v>2.2295530000000001E-2</c:v>
                </c:pt>
                <c:pt idx="79">
                  <c:v>9.0327210000000005E-3</c:v>
                </c:pt>
                <c:pt idx="80">
                  <c:v>1.076383E-2</c:v>
                </c:pt>
                <c:pt idx="81">
                  <c:v>3.8365829999999997E-2</c:v>
                </c:pt>
                <c:pt idx="82">
                  <c:v>4.6979669999999999E-3</c:v>
                </c:pt>
                <c:pt idx="83">
                  <c:v>2.7603389999999997E-3</c:v>
                </c:pt>
                <c:pt idx="84">
                  <c:v>3.0232179999999997E-2</c:v>
                </c:pt>
                <c:pt idx="85">
                  <c:v>4.0492999999999996E-3</c:v>
                </c:pt>
                <c:pt idx="86">
                  <c:v>1.0075158999999998E-2</c:v>
                </c:pt>
                <c:pt idx="87">
                  <c:v>7.0147279999999996E-3</c:v>
                </c:pt>
                <c:pt idx="88">
                  <c:v>4.1194189999999992E-3</c:v>
                </c:pt>
                <c:pt idx="89">
                  <c:v>4.4507750000000014E-3</c:v>
                </c:pt>
                <c:pt idx="90">
                  <c:v>2.4008750000000002E-3</c:v>
                </c:pt>
                <c:pt idx="91">
                  <c:v>2.3023849999999997E-3</c:v>
                </c:pt>
                <c:pt idx="92">
                  <c:v>2.58217E-3</c:v>
                </c:pt>
                <c:pt idx="93">
                  <c:v>2.9760820000000001E-3</c:v>
                </c:pt>
                <c:pt idx="94">
                  <c:v>3.0985839999999997E-3</c:v>
                </c:pt>
                <c:pt idx="95">
                  <c:v>4.9595510000000002E-2</c:v>
                </c:pt>
                <c:pt idx="96">
                  <c:v>9.5771800000000011E-3</c:v>
                </c:pt>
                <c:pt idx="97">
                  <c:v>2.7170899999999997E-3</c:v>
                </c:pt>
                <c:pt idx="98">
                  <c:v>1.3024320000000001E-3</c:v>
                </c:pt>
                <c:pt idx="99">
                  <c:v>2.4033550000000002E-3</c:v>
                </c:pt>
                <c:pt idx="100">
                  <c:v>8.7332719999999987E-4</c:v>
                </c:pt>
                <c:pt idx="101">
                  <c:v>1.0476819999999999E-3</c:v>
                </c:pt>
                <c:pt idx="102">
                  <c:v>6.4232360000000008E-4</c:v>
                </c:pt>
                <c:pt idx="104">
                  <c:v>2.3657030000000003E-2</c:v>
                </c:pt>
                <c:pt idx="105">
                  <c:v>1.0044031E-2</c:v>
                </c:pt>
                <c:pt idx="106">
                  <c:v>1.196943E-2</c:v>
                </c:pt>
                <c:pt idx="107">
                  <c:v>2.2053620000000003E-2</c:v>
                </c:pt>
                <c:pt idx="108">
                  <c:v>5.4605960000000007E-3</c:v>
                </c:pt>
                <c:pt idx="109">
                  <c:v>3.9924850000000005E-3</c:v>
                </c:pt>
                <c:pt idx="110">
                  <c:v>2.2777199999999997E-2</c:v>
                </c:pt>
                <c:pt idx="111">
                  <c:v>4.8382299999999998E-3</c:v>
                </c:pt>
                <c:pt idx="112">
                  <c:v>1.1208739999999998E-2</c:v>
                </c:pt>
                <c:pt idx="113">
                  <c:v>7.9809420000000013E-3</c:v>
                </c:pt>
                <c:pt idx="114">
                  <c:v>4.8858390000000012E-3</c:v>
                </c:pt>
                <c:pt idx="115">
                  <c:v>5.1348439999999995E-3</c:v>
                </c:pt>
                <c:pt idx="116">
                  <c:v>2.6462569999999999E-3</c:v>
                </c:pt>
                <c:pt idx="117">
                  <c:v>2.5026329999999998E-3</c:v>
                </c:pt>
                <c:pt idx="118">
                  <c:v>2.7354469999999998E-3</c:v>
                </c:pt>
                <c:pt idx="119">
                  <c:v>4.2660000000000007E-3</c:v>
                </c:pt>
                <c:pt idx="120">
                  <c:v>3.4674879999999999E-3</c:v>
                </c:pt>
                <c:pt idx="121">
                  <c:v>2.8983799999999997E-2</c:v>
                </c:pt>
                <c:pt idx="122">
                  <c:v>7.5731270000000007E-3</c:v>
                </c:pt>
                <c:pt idx="123">
                  <c:v>3.0374280000000004E-3</c:v>
                </c:pt>
                <c:pt idx="124">
                  <c:v>2.3764380000000002E-3</c:v>
                </c:pt>
                <c:pt idx="125">
                  <c:v>2.6058190000000001E-3</c:v>
                </c:pt>
                <c:pt idx="126">
                  <c:v>1.9316669999999998E-3</c:v>
                </c:pt>
                <c:pt idx="127">
                  <c:v>2.0305390000000005E-3</c:v>
                </c:pt>
                <c:pt idx="128">
                  <c:v>1.6635420000000001E-3</c:v>
                </c:pt>
                <c:pt idx="130">
                  <c:v>2.8387329999999999E-2</c:v>
                </c:pt>
                <c:pt idx="131">
                  <c:v>1.1798880000000001E-2</c:v>
                </c:pt>
                <c:pt idx="132">
                  <c:v>1.3711859999999998E-2</c:v>
                </c:pt>
                <c:pt idx="133">
                  <c:v>2.6426909999999998E-2</c:v>
                </c:pt>
                <c:pt idx="134">
                  <c:v>6.595707000000001E-3</c:v>
                </c:pt>
                <c:pt idx="135">
                  <c:v>4.1918040000000004E-3</c:v>
                </c:pt>
                <c:pt idx="136">
                  <c:v>2.378512E-2</c:v>
                </c:pt>
                <c:pt idx="137">
                  <c:v>5.7403999999999997E-3</c:v>
                </c:pt>
                <c:pt idx="138">
                  <c:v>1.2813120000000001E-2</c:v>
                </c:pt>
                <c:pt idx="139">
                  <c:v>8.9308979999999996E-3</c:v>
                </c:pt>
                <c:pt idx="140">
                  <c:v>6.0456300000000006E-3</c:v>
                </c:pt>
                <c:pt idx="141">
                  <c:v>6.2883380000000001E-3</c:v>
                </c:pt>
                <c:pt idx="142">
                  <c:v>2.7098420000000001E-3</c:v>
                </c:pt>
                <c:pt idx="143">
                  <c:v>2.5759459999999995E-3</c:v>
                </c:pt>
                <c:pt idx="144">
                  <c:v>2.8887030000000003E-3</c:v>
                </c:pt>
                <c:pt idx="145">
                  <c:v>4.4583079999999994E-3</c:v>
                </c:pt>
                <c:pt idx="146">
                  <c:v>3.5522939999999997E-3</c:v>
                </c:pt>
                <c:pt idx="147">
                  <c:v>2.4509690000000001E-2</c:v>
                </c:pt>
                <c:pt idx="148">
                  <c:v>1.4693692999999999E-2</c:v>
                </c:pt>
                <c:pt idx="149">
                  <c:v>3.2006270000000002E-3</c:v>
                </c:pt>
                <c:pt idx="150">
                  <c:v>2.5307660000000003E-3</c:v>
                </c:pt>
                <c:pt idx="151">
                  <c:v>2.6916499999999999E-3</c:v>
                </c:pt>
                <c:pt idx="152">
                  <c:v>1.9903189999999999E-3</c:v>
                </c:pt>
                <c:pt idx="153">
                  <c:v>2.14708E-3</c:v>
                </c:pt>
                <c:pt idx="154">
                  <c:v>1.6995179999999999E-3</c:v>
                </c:pt>
                <c:pt idx="156">
                  <c:v>2.8370269999999996E-2</c:v>
                </c:pt>
                <c:pt idx="157">
                  <c:v>1.1448409999999999E-2</c:v>
                </c:pt>
                <c:pt idx="158">
                  <c:v>1.389833E-2</c:v>
                </c:pt>
                <c:pt idx="159">
                  <c:v>2.6835950000000008E-2</c:v>
                </c:pt>
                <c:pt idx="160">
                  <c:v>6.808209E-3</c:v>
                </c:pt>
                <c:pt idx="161">
                  <c:v>4.3013329999999992E-3</c:v>
                </c:pt>
                <c:pt idx="162">
                  <c:v>2.3478840000000001E-2</c:v>
                </c:pt>
                <c:pt idx="163">
                  <c:v>5.99623E-3</c:v>
                </c:pt>
                <c:pt idx="164">
                  <c:v>1.2614730000000001E-2</c:v>
                </c:pt>
                <c:pt idx="165">
                  <c:v>9.0699430000000004E-3</c:v>
                </c:pt>
                <c:pt idx="166">
                  <c:v>6.0603140000000007E-3</c:v>
                </c:pt>
                <c:pt idx="167">
                  <c:v>6.4795019999999998E-3</c:v>
                </c:pt>
                <c:pt idx="168">
                  <c:v>2.759194E-3</c:v>
                </c:pt>
                <c:pt idx="169">
                  <c:v>2.6770359999999998E-3</c:v>
                </c:pt>
                <c:pt idx="170">
                  <c:v>2.8382770000000006E-3</c:v>
                </c:pt>
                <c:pt idx="171">
                  <c:v>4.4151069999999997E-3</c:v>
                </c:pt>
                <c:pt idx="172">
                  <c:v>3.6124949999999994E-3</c:v>
                </c:pt>
                <c:pt idx="173">
                  <c:v>2.9574480000000004E-2</c:v>
                </c:pt>
                <c:pt idx="174">
                  <c:v>9.2502360000000002E-3</c:v>
                </c:pt>
                <c:pt idx="175">
                  <c:v>3.1944510000000001E-3</c:v>
                </c:pt>
                <c:pt idx="176">
                  <c:v>2.4599550000000006E-3</c:v>
                </c:pt>
                <c:pt idx="177">
                  <c:v>2.677132E-3</c:v>
                </c:pt>
                <c:pt idx="178">
                  <c:v>2.0195020000000003E-3</c:v>
                </c:pt>
                <c:pt idx="179">
                  <c:v>2.1390669999999997E-3</c:v>
                </c:pt>
                <c:pt idx="180">
                  <c:v>1.707769E-3</c:v>
                </c:pt>
                <c:pt idx="182">
                  <c:v>3.0164119999999999E-2</c:v>
                </c:pt>
                <c:pt idx="183">
                  <c:v>1.159172E-2</c:v>
                </c:pt>
                <c:pt idx="184">
                  <c:v>1.3887609999999998E-2</c:v>
                </c:pt>
                <c:pt idx="185">
                  <c:v>2.8375919999999999E-2</c:v>
                </c:pt>
                <c:pt idx="186">
                  <c:v>6.8770180000000004E-3</c:v>
                </c:pt>
                <c:pt idx="187">
                  <c:v>4.3334710000000002E-3</c:v>
                </c:pt>
                <c:pt idx="188">
                  <c:v>0</c:v>
                </c:pt>
                <c:pt idx="189">
                  <c:v>6.0689400000000001E-3</c:v>
                </c:pt>
                <c:pt idx="190">
                  <c:v>1.2838269999999999E-2</c:v>
                </c:pt>
                <c:pt idx="191">
                  <c:v>9.9106270000000017E-3</c:v>
                </c:pt>
                <c:pt idx="192">
                  <c:v>6.2220549999999998E-3</c:v>
                </c:pt>
                <c:pt idx="193">
                  <c:v>6.6918610000000003E-3</c:v>
                </c:pt>
                <c:pt idx="194">
                  <c:v>2.8346300000000003E-3</c:v>
                </c:pt>
                <c:pt idx="195">
                  <c:v>2.6882870000000001E-3</c:v>
                </c:pt>
                <c:pt idx="196">
                  <c:v>2.899647E-3</c:v>
                </c:pt>
                <c:pt idx="197">
                  <c:v>4.585647E-3</c:v>
                </c:pt>
                <c:pt idx="198">
                  <c:v>3.705191E-3</c:v>
                </c:pt>
                <c:pt idx="199">
                  <c:v>5.6048310000000004E-2</c:v>
                </c:pt>
                <c:pt idx="200">
                  <c:v>9.3626969999999997E-3</c:v>
                </c:pt>
                <c:pt idx="201">
                  <c:v>3.3023599999999998E-3</c:v>
                </c:pt>
                <c:pt idx="202">
                  <c:v>1.7516850000000004E-3</c:v>
                </c:pt>
                <c:pt idx="203">
                  <c:v>2.7688749999999996E-3</c:v>
                </c:pt>
                <c:pt idx="204">
                  <c:v>1.1489620000000001E-3</c:v>
                </c:pt>
                <c:pt idx="205">
                  <c:v>1.3270599999999999E-3</c:v>
                </c:pt>
                <c:pt idx="206">
                  <c:v>7.9603200000000001E-4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4-6043-A38B-38E2275B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005527794416028"/>
              <c:y val="0.952784612123737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6.0000000000000012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Optimized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002"/>
          <c:y val="2.165422455134230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StackedBar!$V$3:$V$209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StackedBar!$X$3:$X$209</c:f>
              <c:numCache>
                <c:formatCode>General</c:formatCode>
                <c:ptCount val="207"/>
                <c:pt idx="26">
                  <c:v>1.7417419999999997E-3</c:v>
                </c:pt>
                <c:pt idx="27">
                  <c:v>7.7116480000000002E-4</c:v>
                </c:pt>
                <c:pt idx="28">
                  <c:v>1.4868500000000001E-3</c:v>
                </c:pt>
                <c:pt idx="29">
                  <c:v>3.039169E-3</c:v>
                </c:pt>
                <c:pt idx="30">
                  <c:v>1.0524500000000003E-3</c:v>
                </c:pt>
                <c:pt idx="31">
                  <c:v>8.3472739999999998E-4</c:v>
                </c:pt>
                <c:pt idx="32">
                  <c:v>3.8872469999999999E-3</c:v>
                </c:pt>
                <c:pt idx="33">
                  <c:v>2.7108200000000001E-3</c:v>
                </c:pt>
                <c:pt idx="34">
                  <c:v>4.1141499999999996E-3</c:v>
                </c:pt>
                <c:pt idx="35">
                  <c:v>4.2895329999999999E-3</c:v>
                </c:pt>
                <c:pt idx="36">
                  <c:v>2.8664360000000004E-3</c:v>
                </c:pt>
                <c:pt idx="37">
                  <c:v>2.1566159999999997E-3</c:v>
                </c:pt>
                <c:pt idx="38">
                  <c:v>1.0361419999999999E-3</c:v>
                </c:pt>
                <c:pt idx="39">
                  <c:v>1.1451010000000001E-3</c:v>
                </c:pt>
                <c:pt idx="40">
                  <c:v>1.7679940000000002E-3</c:v>
                </c:pt>
                <c:pt idx="41">
                  <c:v>2.2669079999999998E-3</c:v>
                </c:pt>
                <c:pt idx="42">
                  <c:v>5.4482680000000009E-3</c:v>
                </c:pt>
                <c:pt idx="43">
                  <c:v>1.3215120000000002E-2</c:v>
                </c:pt>
                <c:pt idx="44">
                  <c:v>7.9880720000000006E-3</c:v>
                </c:pt>
                <c:pt idx="45">
                  <c:v>1.1282919999999999E-3</c:v>
                </c:pt>
                <c:pt idx="46">
                  <c:v>2.3193839999999999E-3</c:v>
                </c:pt>
                <c:pt idx="47">
                  <c:v>5.3862350000000005E-3</c:v>
                </c:pt>
                <c:pt idx="48">
                  <c:v>2.8523199999999998E-3</c:v>
                </c:pt>
                <c:pt idx="49">
                  <c:v>6.5234670000000007E-3</c:v>
                </c:pt>
                <c:pt idx="50">
                  <c:v>4.1255000000000007E-3</c:v>
                </c:pt>
                <c:pt idx="52">
                  <c:v>1.0555985E-3</c:v>
                </c:pt>
                <c:pt idx="53">
                  <c:v>6.312132E-4</c:v>
                </c:pt>
                <c:pt idx="54">
                  <c:v>2.2149330000000001E-3</c:v>
                </c:pt>
                <c:pt idx="55">
                  <c:v>2.7881399999999997E-3</c:v>
                </c:pt>
                <c:pt idx="56">
                  <c:v>9.5591560000000009E-4</c:v>
                </c:pt>
                <c:pt idx="57">
                  <c:v>6.751537999999999E-4</c:v>
                </c:pt>
                <c:pt idx="58">
                  <c:v>2.1233089999999999E-3</c:v>
                </c:pt>
                <c:pt idx="59">
                  <c:v>1.93143E-3</c:v>
                </c:pt>
                <c:pt idx="60">
                  <c:v>1.9357929999999999E-3</c:v>
                </c:pt>
                <c:pt idx="61">
                  <c:v>1.390957E-3</c:v>
                </c:pt>
                <c:pt idx="62">
                  <c:v>1.1619809999999999E-3</c:v>
                </c:pt>
                <c:pt idx="63">
                  <c:v>7.8101160000000006E-4</c:v>
                </c:pt>
                <c:pt idx="64">
                  <c:v>5.0084589999999985E-4</c:v>
                </c:pt>
                <c:pt idx="65">
                  <c:v>5.0885680000000008E-4</c:v>
                </c:pt>
                <c:pt idx="66">
                  <c:v>6.7920680000000007E-4</c:v>
                </c:pt>
                <c:pt idx="67">
                  <c:v>9.3610270000000009E-4</c:v>
                </c:pt>
                <c:pt idx="68">
                  <c:v>1.2818319999999999E-3</c:v>
                </c:pt>
                <c:pt idx="69">
                  <c:v>7.8386320000000016E-3</c:v>
                </c:pt>
                <c:pt idx="70">
                  <c:v>2.911304E-3</c:v>
                </c:pt>
                <c:pt idx="71">
                  <c:v>9.3073849999999992E-4</c:v>
                </c:pt>
                <c:pt idx="72">
                  <c:v>1.1181839999999999E-3</c:v>
                </c:pt>
                <c:pt idx="73">
                  <c:v>2.980613E-3</c:v>
                </c:pt>
                <c:pt idx="74">
                  <c:v>1.3288730000000002E-3</c:v>
                </c:pt>
                <c:pt idx="75">
                  <c:v>7.5222489999999999E-3</c:v>
                </c:pt>
                <c:pt idx="76">
                  <c:v>2.1891830000000004E-3</c:v>
                </c:pt>
                <c:pt idx="78">
                  <c:v>7.8549380000000001E-4</c:v>
                </c:pt>
                <c:pt idx="79">
                  <c:v>4.6155459999999997E-4</c:v>
                </c:pt>
                <c:pt idx="80">
                  <c:v>9.0463149999999988E-4</c:v>
                </c:pt>
                <c:pt idx="81">
                  <c:v>2.011751E-3</c:v>
                </c:pt>
                <c:pt idx="82">
                  <c:v>8.1079029999999992E-4</c:v>
                </c:pt>
                <c:pt idx="83">
                  <c:v>4.7075750000000004E-4</c:v>
                </c:pt>
                <c:pt idx="84">
                  <c:v>4.1097399999999989E-3</c:v>
                </c:pt>
                <c:pt idx="85">
                  <c:v>1.2257100000000001E-3</c:v>
                </c:pt>
                <c:pt idx="86">
                  <c:v>2.6530750000000004E-3</c:v>
                </c:pt>
                <c:pt idx="87">
                  <c:v>2.1638380000000004E-3</c:v>
                </c:pt>
                <c:pt idx="88">
                  <c:v>1.0251049999999999E-3</c:v>
                </c:pt>
                <c:pt idx="89">
                  <c:v>6.8330759999999996E-4</c:v>
                </c:pt>
                <c:pt idx="90">
                  <c:v>5.2242309999999998E-4</c:v>
                </c:pt>
                <c:pt idx="91">
                  <c:v>5.6204789999999996E-4</c:v>
                </c:pt>
                <c:pt idx="92">
                  <c:v>8.9738379999999992E-4</c:v>
                </c:pt>
                <c:pt idx="93">
                  <c:v>8.5001040000000014E-4</c:v>
                </c:pt>
                <c:pt idx="94">
                  <c:v>7.8492170000000008E-4</c:v>
                </c:pt>
                <c:pt idx="95">
                  <c:v>3.423022E-3</c:v>
                </c:pt>
                <c:pt idx="96">
                  <c:v>2.179982E-3</c:v>
                </c:pt>
                <c:pt idx="97">
                  <c:v>6.5853600000000004E-4</c:v>
                </c:pt>
                <c:pt idx="98">
                  <c:v>1.2522218999999998E-3</c:v>
                </c:pt>
                <c:pt idx="99">
                  <c:v>1.3839E-3</c:v>
                </c:pt>
                <c:pt idx="100">
                  <c:v>1.2911800000000001E-3</c:v>
                </c:pt>
                <c:pt idx="101">
                  <c:v>2.3445380000000002E-3</c:v>
                </c:pt>
                <c:pt idx="102">
                  <c:v>1.943038E-3</c:v>
                </c:pt>
                <c:pt idx="104">
                  <c:v>1.3841156E-3</c:v>
                </c:pt>
                <c:pt idx="105">
                  <c:v>6.6838279999999997E-4</c:v>
                </c:pt>
                <c:pt idx="106">
                  <c:v>7.6675409999999995E-4</c:v>
                </c:pt>
                <c:pt idx="107">
                  <c:v>1.3774389999999998E-3</c:v>
                </c:pt>
                <c:pt idx="108">
                  <c:v>6.7045720000000002E-4</c:v>
                </c:pt>
                <c:pt idx="109">
                  <c:v>4.1172499999999994E-4</c:v>
                </c:pt>
                <c:pt idx="110">
                  <c:v>6.7879919999999996E-3</c:v>
                </c:pt>
                <c:pt idx="111">
                  <c:v>4.9638700000000004E-4</c:v>
                </c:pt>
                <c:pt idx="112">
                  <c:v>1.7484179999999998E-3</c:v>
                </c:pt>
                <c:pt idx="113">
                  <c:v>8.637190000000001E-4</c:v>
                </c:pt>
                <c:pt idx="114">
                  <c:v>6.6390030000000003E-4</c:v>
                </c:pt>
                <c:pt idx="115">
                  <c:v>5.8910849999999982E-4</c:v>
                </c:pt>
                <c:pt idx="116">
                  <c:v>4.6966079999999995E-4</c:v>
                </c:pt>
                <c:pt idx="117">
                  <c:v>8.2719379999999999E-4</c:v>
                </c:pt>
                <c:pt idx="118">
                  <c:v>9.3278900000000017E-4</c:v>
                </c:pt>
                <c:pt idx="119">
                  <c:v>6.1264050000000019E-4</c:v>
                </c:pt>
                <c:pt idx="120">
                  <c:v>9.0503719999999988E-4</c:v>
                </c:pt>
                <c:pt idx="121">
                  <c:v>8.6403049999999992E-3</c:v>
                </c:pt>
                <c:pt idx="122">
                  <c:v>1.453544E-3</c:v>
                </c:pt>
                <c:pt idx="123">
                  <c:v>5.9256570000000011E-4</c:v>
                </c:pt>
                <c:pt idx="124">
                  <c:v>5.9874069999999997E-4</c:v>
                </c:pt>
                <c:pt idx="125">
                  <c:v>8.1303119999999993E-4</c:v>
                </c:pt>
                <c:pt idx="126">
                  <c:v>8.8706020000000013E-4</c:v>
                </c:pt>
                <c:pt idx="127">
                  <c:v>1.7061709999999998E-3</c:v>
                </c:pt>
                <c:pt idx="128">
                  <c:v>1.0009528000000001E-3</c:v>
                </c:pt>
                <c:pt idx="130">
                  <c:v>1.3367419000000001E-3</c:v>
                </c:pt>
                <c:pt idx="131">
                  <c:v>4.8525339999999997E-4</c:v>
                </c:pt>
                <c:pt idx="132">
                  <c:v>6.3092710000000013E-4</c:v>
                </c:pt>
                <c:pt idx="133">
                  <c:v>1.7957690000000002E-3</c:v>
                </c:pt>
                <c:pt idx="134">
                  <c:v>1.1634114999999998E-3</c:v>
                </c:pt>
                <c:pt idx="135">
                  <c:v>4.6012409999999989E-4</c:v>
                </c:pt>
                <c:pt idx="136">
                  <c:v>1.0577433000000002E-3</c:v>
                </c:pt>
                <c:pt idx="137">
                  <c:v>5.9843099999999996E-4</c:v>
                </c:pt>
                <c:pt idx="138">
                  <c:v>1.1054519E-3</c:v>
                </c:pt>
                <c:pt idx="139">
                  <c:v>7.2839250000000008E-4</c:v>
                </c:pt>
                <c:pt idx="140">
                  <c:v>6.3366889999999997E-4</c:v>
                </c:pt>
                <c:pt idx="141">
                  <c:v>6.6578409999999992E-4</c:v>
                </c:pt>
                <c:pt idx="142">
                  <c:v>4.7998419999999994E-4</c:v>
                </c:pt>
                <c:pt idx="143">
                  <c:v>7.451538999999999E-4</c:v>
                </c:pt>
                <c:pt idx="144">
                  <c:v>5.1035879999999987E-4</c:v>
                </c:pt>
                <c:pt idx="145">
                  <c:v>6.9131800000000012E-4</c:v>
                </c:pt>
                <c:pt idx="146">
                  <c:v>1.4925233000000003E-3</c:v>
                </c:pt>
                <c:pt idx="147">
                  <c:v>3.6823270000000004E-3</c:v>
                </c:pt>
                <c:pt idx="148">
                  <c:v>2.0344029999999997E-3</c:v>
                </c:pt>
                <c:pt idx="149">
                  <c:v>5.6569569999999998E-4</c:v>
                </c:pt>
                <c:pt idx="150">
                  <c:v>8.476972999999999E-4</c:v>
                </c:pt>
                <c:pt idx="151">
                  <c:v>9.3417180000000008E-4</c:v>
                </c:pt>
                <c:pt idx="152">
                  <c:v>7.92003E-4</c:v>
                </c:pt>
                <c:pt idx="153">
                  <c:v>1.57256E-3</c:v>
                </c:pt>
                <c:pt idx="154">
                  <c:v>6.946086999999999E-4</c:v>
                </c:pt>
                <c:pt idx="156">
                  <c:v>1.3103479999999998E-3</c:v>
                </c:pt>
                <c:pt idx="157">
                  <c:v>4.8675539999999998E-4</c:v>
                </c:pt>
                <c:pt idx="158">
                  <c:v>6.4628129999999995E-4</c:v>
                </c:pt>
                <c:pt idx="159">
                  <c:v>1.2114525E-3</c:v>
                </c:pt>
                <c:pt idx="160">
                  <c:v>8.713007E-4</c:v>
                </c:pt>
                <c:pt idx="161">
                  <c:v>6.6995629999999997E-4</c:v>
                </c:pt>
                <c:pt idx="162">
                  <c:v>8.2890989999999994E-4</c:v>
                </c:pt>
                <c:pt idx="163">
                  <c:v>3.4022300000000001E-4</c:v>
                </c:pt>
                <c:pt idx="164">
                  <c:v>8.1231599999999988E-4</c:v>
                </c:pt>
                <c:pt idx="165">
                  <c:v>7.2996620000000004E-4</c:v>
                </c:pt>
                <c:pt idx="166">
                  <c:v>6.1292639999999999E-4</c:v>
                </c:pt>
                <c:pt idx="167">
                  <c:v>5.291225000000001E-4</c:v>
                </c:pt>
                <c:pt idx="168">
                  <c:v>6.8805220000000005E-4</c:v>
                </c:pt>
                <c:pt idx="169">
                  <c:v>5.033253000000001E-4</c:v>
                </c:pt>
                <c:pt idx="170">
                  <c:v>4.8604019999999999E-4</c:v>
                </c:pt>
                <c:pt idx="171">
                  <c:v>8.9201959999999996E-4</c:v>
                </c:pt>
                <c:pt idx="172">
                  <c:v>8.7347070000000013E-4</c:v>
                </c:pt>
                <c:pt idx="173">
                  <c:v>1.8278599999999999E-3</c:v>
                </c:pt>
                <c:pt idx="174">
                  <c:v>1.4682534000000002E-3</c:v>
                </c:pt>
                <c:pt idx="175">
                  <c:v>3.7410269999999999E-4</c:v>
                </c:pt>
                <c:pt idx="176">
                  <c:v>4.7748099999999998E-4</c:v>
                </c:pt>
                <c:pt idx="177">
                  <c:v>6.2532430000000001E-4</c:v>
                </c:pt>
                <c:pt idx="178">
                  <c:v>9.4649790000000001E-4</c:v>
                </c:pt>
                <c:pt idx="179">
                  <c:v>1.0066988999999998E-3</c:v>
                </c:pt>
                <c:pt idx="180">
                  <c:v>6.3168990000000004E-4</c:v>
                </c:pt>
                <c:pt idx="182">
                  <c:v>9.141688000000002E-4</c:v>
                </c:pt>
                <c:pt idx="183">
                  <c:v>5.2025329999999992E-4</c:v>
                </c:pt>
                <c:pt idx="184">
                  <c:v>5.6595810000000001E-4</c:v>
                </c:pt>
                <c:pt idx="185">
                  <c:v>8.8920540000000004E-4</c:v>
                </c:pt>
                <c:pt idx="186">
                  <c:v>7.4267429999999991E-4</c:v>
                </c:pt>
                <c:pt idx="187">
                  <c:v>6.0873039999999995E-4</c:v>
                </c:pt>
                <c:pt idx="188">
                  <c:v>0</c:v>
                </c:pt>
                <c:pt idx="189">
                  <c:v>4.3201399999999999E-4</c:v>
                </c:pt>
                <c:pt idx="190">
                  <c:v>6.7961219999999997E-4</c:v>
                </c:pt>
                <c:pt idx="191">
                  <c:v>7.3156389999999994E-4</c:v>
                </c:pt>
                <c:pt idx="192">
                  <c:v>1.1459354000000002E-3</c:v>
                </c:pt>
                <c:pt idx="193">
                  <c:v>7.0319180000000009E-4</c:v>
                </c:pt>
                <c:pt idx="194">
                  <c:v>4.7936430000000002E-4</c:v>
                </c:pt>
                <c:pt idx="195">
                  <c:v>1.0001655000000001E-3</c:v>
                </c:pt>
                <c:pt idx="196">
                  <c:v>5.3107729999999991E-4</c:v>
                </c:pt>
                <c:pt idx="197">
                  <c:v>7.4133909999999996E-4</c:v>
                </c:pt>
                <c:pt idx="198">
                  <c:v>5.150555E-4</c:v>
                </c:pt>
                <c:pt idx="199">
                  <c:v>2.3657320000000006E-3</c:v>
                </c:pt>
                <c:pt idx="200">
                  <c:v>1.1174916E-3</c:v>
                </c:pt>
                <c:pt idx="201">
                  <c:v>8.0769109999999996E-4</c:v>
                </c:pt>
                <c:pt idx="202">
                  <c:v>6.5643790000000004E-4</c:v>
                </c:pt>
                <c:pt idx="203">
                  <c:v>7.5438049999999998E-4</c:v>
                </c:pt>
                <c:pt idx="204">
                  <c:v>5.4337979999999992E-4</c:v>
                </c:pt>
                <c:pt idx="205">
                  <c:v>8.8241069999999994E-4</c:v>
                </c:pt>
                <c:pt idx="206">
                  <c:v>7.3265989999999996E-4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7-3344-A33E-81AF1B76796E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StackedBar!$V$3:$V$209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StackedBar!$Y$3:$Y$209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1.2161079999999998E-2</c:v>
                </c:pt>
                <c:pt idx="27">
                  <c:v>5.3580289999999994E-3</c:v>
                </c:pt>
                <c:pt idx="28">
                  <c:v>6.4095739999999995E-3</c:v>
                </c:pt>
                <c:pt idx="29">
                  <c:v>1.145768E-2</c:v>
                </c:pt>
                <c:pt idx="30">
                  <c:v>3.3095360000000005E-3</c:v>
                </c:pt>
                <c:pt idx="31">
                  <c:v>2.029276E-3</c:v>
                </c:pt>
                <c:pt idx="32">
                  <c:v>1.2553470000000001E-2</c:v>
                </c:pt>
                <c:pt idx="33">
                  <c:v>2.6905499999999999E-3</c:v>
                </c:pt>
                <c:pt idx="34">
                  <c:v>6.4661969999999982E-3</c:v>
                </c:pt>
                <c:pt idx="35">
                  <c:v>4.2465439999999997E-3</c:v>
                </c:pt>
                <c:pt idx="36">
                  <c:v>2.9072030000000001E-3</c:v>
                </c:pt>
                <c:pt idx="37">
                  <c:v>3.1196360000000003E-3</c:v>
                </c:pt>
                <c:pt idx="38">
                  <c:v>1.080155E-3</c:v>
                </c:pt>
                <c:pt idx="39">
                  <c:v>1.0002609999999999E-3</c:v>
                </c:pt>
                <c:pt idx="40">
                  <c:v>1.1590010000000002E-3</c:v>
                </c:pt>
                <c:pt idx="41">
                  <c:v>2.0728349999999999E-3</c:v>
                </c:pt>
                <c:pt idx="42">
                  <c:v>1.5226599999999999E-3</c:v>
                </c:pt>
                <c:pt idx="43">
                  <c:v>1.770395E-2</c:v>
                </c:pt>
                <c:pt idx="44">
                  <c:v>4.3593179999999992E-3</c:v>
                </c:pt>
                <c:pt idx="45">
                  <c:v>1.3324740000000002E-3</c:v>
                </c:pt>
                <c:pt idx="46">
                  <c:v>8.9473729999999994E-4</c:v>
                </c:pt>
                <c:pt idx="47">
                  <c:v>9.366512E-4</c:v>
                </c:pt>
                <c:pt idx="48">
                  <c:v>5.8100209999999998E-4</c:v>
                </c:pt>
                <c:pt idx="49">
                  <c:v>6.153822E-4</c:v>
                </c:pt>
                <c:pt idx="50">
                  <c:v>3.8425930000000002E-4</c:v>
                </c:pt>
                <c:pt idx="52">
                  <c:v>2.133241E-2</c:v>
                </c:pt>
                <c:pt idx="53">
                  <c:v>7.8635440000000001E-3</c:v>
                </c:pt>
                <c:pt idx="54">
                  <c:v>1.009561E-2</c:v>
                </c:pt>
                <c:pt idx="55">
                  <c:v>2.069499E-2</c:v>
                </c:pt>
                <c:pt idx="56">
                  <c:v>4.4358969999999994E-3</c:v>
                </c:pt>
                <c:pt idx="57">
                  <c:v>2.6487110000000002E-3</c:v>
                </c:pt>
                <c:pt idx="58">
                  <c:v>1.7801760000000003E-2</c:v>
                </c:pt>
                <c:pt idx="59">
                  <c:v>3.7481799999999998E-3</c:v>
                </c:pt>
                <c:pt idx="60">
                  <c:v>9.2637299999999995E-3</c:v>
                </c:pt>
                <c:pt idx="61">
                  <c:v>6.4984320000000002E-3</c:v>
                </c:pt>
                <c:pt idx="62">
                  <c:v>3.8822640000000007E-3</c:v>
                </c:pt>
                <c:pt idx="63">
                  <c:v>4.2905330000000009E-3</c:v>
                </c:pt>
                <c:pt idx="64">
                  <c:v>1.4952649999999997E-3</c:v>
                </c:pt>
                <c:pt idx="65">
                  <c:v>2.2427790000000003E-3</c:v>
                </c:pt>
                <c:pt idx="66">
                  <c:v>1.570821E-3</c:v>
                </c:pt>
                <c:pt idx="67">
                  <c:v>2.7607919999999998E-3</c:v>
                </c:pt>
                <c:pt idx="68">
                  <c:v>2.1930219999999998E-3</c:v>
                </c:pt>
                <c:pt idx="69">
                  <c:v>1.8828570000000003E-2</c:v>
                </c:pt>
                <c:pt idx="70">
                  <c:v>6.1785480000000007E-3</c:v>
                </c:pt>
                <c:pt idx="71">
                  <c:v>1.8334389999999999E-3</c:v>
                </c:pt>
                <c:pt idx="72">
                  <c:v>2.1580449999999999E-3</c:v>
                </c:pt>
                <c:pt idx="73">
                  <c:v>2.2846449999999996E-3</c:v>
                </c:pt>
                <c:pt idx="74">
                  <c:v>1.7586230000000002E-3</c:v>
                </c:pt>
                <c:pt idx="75">
                  <c:v>1.760792E-3</c:v>
                </c:pt>
                <c:pt idx="76">
                  <c:v>1.4754540000000002E-3</c:v>
                </c:pt>
                <c:pt idx="78">
                  <c:v>2.1482109999999999E-2</c:v>
                </c:pt>
                <c:pt idx="79">
                  <c:v>8.1976649999999998E-3</c:v>
                </c:pt>
                <c:pt idx="80">
                  <c:v>1.0320859999999999E-2</c:v>
                </c:pt>
                <c:pt idx="81">
                  <c:v>2.0190449999999999E-2</c:v>
                </c:pt>
                <c:pt idx="82">
                  <c:v>4.4632660000000005E-3</c:v>
                </c:pt>
                <c:pt idx="83">
                  <c:v>2.662588E-3</c:v>
                </c:pt>
                <c:pt idx="84">
                  <c:v>2.2583619999999999E-2</c:v>
                </c:pt>
                <c:pt idx="85">
                  <c:v>3.7546200000000002E-3</c:v>
                </c:pt>
                <c:pt idx="86">
                  <c:v>9.8017009999999995E-3</c:v>
                </c:pt>
                <c:pt idx="87">
                  <c:v>7.0569759999999995E-3</c:v>
                </c:pt>
                <c:pt idx="88">
                  <c:v>3.9713860000000004E-3</c:v>
                </c:pt>
                <c:pt idx="89">
                  <c:v>4.2628540000000008E-3</c:v>
                </c:pt>
                <c:pt idx="90">
                  <c:v>2.3384089999999996E-3</c:v>
                </c:pt>
                <c:pt idx="91">
                  <c:v>2.2686720000000002E-3</c:v>
                </c:pt>
                <c:pt idx="92">
                  <c:v>2.4028299999999995E-3</c:v>
                </c:pt>
                <c:pt idx="93">
                  <c:v>2.7817749999999998E-3</c:v>
                </c:pt>
                <c:pt idx="94">
                  <c:v>2.9911989999999995E-3</c:v>
                </c:pt>
                <c:pt idx="95">
                  <c:v>1.9977140000000001E-2</c:v>
                </c:pt>
                <c:pt idx="96">
                  <c:v>6.2779660000000003E-3</c:v>
                </c:pt>
                <c:pt idx="97">
                  <c:v>2.674867E-3</c:v>
                </c:pt>
                <c:pt idx="98">
                  <c:v>1.143479E-3</c:v>
                </c:pt>
                <c:pt idx="99">
                  <c:v>2.3521890000000002E-3</c:v>
                </c:pt>
                <c:pt idx="100">
                  <c:v>7.2627079999999994E-4</c:v>
                </c:pt>
                <c:pt idx="101">
                  <c:v>9.1035379999999998E-4</c:v>
                </c:pt>
                <c:pt idx="102">
                  <c:v>4.906178E-4</c:v>
                </c:pt>
                <c:pt idx="104">
                  <c:v>2.1356799999999999E-2</c:v>
                </c:pt>
                <c:pt idx="105">
                  <c:v>9.1492159999999999E-3</c:v>
                </c:pt>
                <c:pt idx="106">
                  <c:v>1.0688469999999999E-2</c:v>
                </c:pt>
                <c:pt idx="107">
                  <c:v>2.0078350000000002E-2</c:v>
                </c:pt>
                <c:pt idx="108">
                  <c:v>5.076789E-3</c:v>
                </c:pt>
                <c:pt idx="109">
                  <c:v>3.8413759999999996E-3</c:v>
                </c:pt>
                <c:pt idx="110">
                  <c:v>1.9666049999999997E-2</c:v>
                </c:pt>
                <c:pt idx="111">
                  <c:v>4.3809399999999998E-3</c:v>
                </c:pt>
                <c:pt idx="112">
                  <c:v>9.758882E-3</c:v>
                </c:pt>
                <c:pt idx="113">
                  <c:v>7.1428539999999997E-3</c:v>
                </c:pt>
                <c:pt idx="114">
                  <c:v>4.6584600000000006E-3</c:v>
                </c:pt>
                <c:pt idx="115">
                  <c:v>4.8123839999999994E-3</c:v>
                </c:pt>
                <c:pt idx="116">
                  <c:v>2.5882939999999997E-3</c:v>
                </c:pt>
                <c:pt idx="117">
                  <c:v>2.5182719999999998E-3</c:v>
                </c:pt>
                <c:pt idx="118">
                  <c:v>2.6461849999999997E-3</c:v>
                </c:pt>
                <c:pt idx="119">
                  <c:v>4.0044069999999998E-3</c:v>
                </c:pt>
                <c:pt idx="120">
                  <c:v>3.2690289999999997E-3</c:v>
                </c:pt>
                <c:pt idx="121">
                  <c:v>2.922129E-2</c:v>
                </c:pt>
                <c:pt idx="122">
                  <c:v>6.9265130000000005E-3</c:v>
                </c:pt>
                <c:pt idx="123">
                  <c:v>2.9337650000000005E-3</c:v>
                </c:pt>
                <c:pt idx="124">
                  <c:v>2.3327100000000004E-3</c:v>
                </c:pt>
                <c:pt idx="125">
                  <c:v>2.5716070000000001E-3</c:v>
                </c:pt>
                <c:pt idx="126">
                  <c:v>1.8346309999999998E-3</c:v>
                </c:pt>
                <c:pt idx="127">
                  <c:v>1.9596830000000003E-3</c:v>
                </c:pt>
                <c:pt idx="128">
                  <c:v>1.5376560000000001E-3</c:v>
                </c:pt>
                <c:pt idx="130">
                  <c:v>2.8664670000000003E-2</c:v>
                </c:pt>
                <c:pt idx="131">
                  <c:v>1.1093950000000002E-2</c:v>
                </c:pt>
                <c:pt idx="132">
                  <c:v>1.3829620000000001E-2</c:v>
                </c:pt>
                <c:pt idx="133">
                  <c:v>2.6779509999999999E-2</c:v>
                </c:pt>
                <c:pt idx="134">
                  <c:v>6.5465930000000007E-3</c:v>
                </c:pt>
                <c:pt idx="135">
                  <c:v>4.2041300000000004E-3</c:v>
                </c:pt>
                <c:pt idx="136">
                  <c:v>2.3293649999999999E-2</c:v>
                </c:pt>
                <c:pt idx="137">
                  <c:v>5.7425499999999999E-3</c:v>
                </c:pt>
                <c:pt idx="138">
                  <c:v>1.2468679999999999E-2</c:v>
                </c:pt>
                <c:pt idx="139">
                  <c:v>1.7821998999999998E-2</c:v>
                </c:pt>
                <c:pt idx="140">
                  <c:v>5.9030530000000001E-3</c:v>
                </c:pt>
                <c:pt idx="141">
                  <c:v>6.2516680000000002E-3</c:v>
                </c:pt>
                <c:pt idx="142">
                  <c:v>2.7670389999999998E-3</c:v>
                </c:pt>
                <c:pt idx="143">
                  <c:v>2.6330220000000001E-3</c:v>
                </c:pt>
                <c:pt idx="144">
                  <c:v>2.8727540000000004E-3</c:v>
                </c:pt>
                <c:pt idx="145">
                  <c:v>4.3615329999999999E-3</c:v>
                </c:pt>
                <c:pt idx="146">
                  <c:v>3.5453810000000002E-3</c:v>
                </c:pt>
                <c:pt idx="147">
                  <c:v>4.2597469999999991E-2</c:v>
                </c:pt>
                <c:pt idx="148">
                  <c:v>8.7888239999999989E-3</c:v>
                </c:pt>
                <c:pt idx="149">
                  <c:v>3.1767599999999998E-3</c:v>
                </c:pt>
                <c:pt idx="150">
                  <c:v>2.5072090000000003E-3</c:v>
                </c:pt>
                <c:pt idx="151">
                  <c:v>2.7092440000000004E-3</c:v>
                </c:pt>
                <c:pt idx="152">
                  <c:v>1.9375800000000002E-3</c:v>
                </c:pt>
                <c:pt idx="153">
                  <c:v>2.088857E-3</c:v>
                </c:pt>
                <c:pt idx="154">
                  <c:v>1.6018629999999998E-3</c:v>
                </c:pt>
                <c:pt idx="156">
                  <c:v>2.8664670000000003E-2</c:v>
                </c:pt>
                <c:pt idx="157">
                  <c:v>1.1093950000000002E-2</c:v>
                </c:pt>
                <c:pt idx="158">
                  <c:v>1.3829620000000001E-2</c:v>
                </c:pt>
                <c:pt idx="159">
                  <c:v>2.6779509999999999E-2</c:v>
                </c:pt>
                <c:pt idx="160">
                  <c:v>6.5465930000000007E-3</c:v>
                </c:pt>
                <c:pt idx="161">
                  <c:v>4.2041300000000004E-3</c:v>
                </c:pt>
                <c:pt idx="162">
                  <c:v>2.3293649999999999E-2</c:v>
                </c:pt>
                <c:pt idx="163">
                  <c:v>5.7425499999999999E-3</c:v>
                </c:pt>
                <c:pt idx="164">
                  <c:v>1.2468679999999999E-2</c:v>
                </c:pt>
                <c:pt idx="165">
                  <c:v>1.7821998999999998E-2</c:v>
                </c:pt>
                <c:pt idx="166">
                  <c:v>5.9030530000000001E-3</c:v>
                </c:pt>
                <c:pt idx="167">
                  <c:v>6.2516680000000002E-3</c:v>
                </c:pt>
                <c:pt idx="168">
                  <c:v>2.7670389999999998E-3</c:v>
                </c:pt>
                <c:pt idx="169">
                  <c:v>2.6330220000000001E-3</c:v>
                </c:pt>
                <c:pt idx="170">
                  <c:v>2.8727540000000004E-3</c:v>
                </c:pt>
                <c:pt idx="171">
                  <c:v>4.3615329999999999E-3</c:v>
                </c:pt>
                <c:pt idx="172">
                  <c:v>3.5453810000000002E-3</c:v>
                </c:pt>
                <c:pt idx="173">
                  <c:v>4.2597469999999991E-2</c:v>
                </c:pt>
                <c:pt idx="174">
                  <c:v>8.7888239999999989E-3</c:v>
                </c:pt>
                <c:pt idx="175">
                  <c:v>3.1767599999999998E-3</c:v>
                </c:pt>
                <c:pt idx="176">
                  <c:v>2.5072090000000003E-3</c:v>
                </c:pt>
                <c:pt idx="177">
                  <c:v>2.7092440000000004E-3</c:v>
                </c:pt>
                <c:pt idx="178">
                  <c:v>1.9375800000000002E-3</c:v>
                </c:pt>
                <c:pt idx="179">
                  <c:v>2.088857E-3</c:v>
                </c:pt>
                <c:pt idx="180">
                  <c:v>1.6018629999999998E-3</c:v>
                </c:pt>
                <c:pt idx="182">
                  <c:v>2.8574129999999996E-2</c:v>
                </c:pt>
                <c:pt idx="183">
                  <c:v>1.1488809999999999E-2</c:v>
                </c:pt>
                <c:pt idx="184">
                  <c:v>1.371201E-2</c:v>
                </c:pt>
                <c:pt idx="185">
                  <c:v>2.6626730000000005E-2</c:v>
                </c:pt>
                <c:pt idx="186">
                  <c:v>6.615615E-3</c:v>
                </c:pt>
                <c:pt idx="187">
                  <c:v>4.2156460000000008E-3</c:v>
                </c:pt>
                <c:pt idx="188">
                  <c:v>0</c:v>
                </c:pt>
                <c:pt idx="189">
                  <c:v>5.80549E-3</c:v>
                </c:pt>
                <c:pt idx="190">
                  <c:v>1.2561320000000001E-2</c:v>
                </c:pt>
                <c:pt idx="191">
                  <c:v>9.3650619999999987E-3</c:v>
                </c:pt>
                <c:pt idx="192">
                  <c:v>5.9016219999999996E-3</c:v>
                </c:pt>
                <c:pt idx="193">
                  <c:v>6.3415280000000008E-3</c:v>
                </c:pt>
                <c:pt idx="194">
                  <c:v>2.7896889999999997E-3</c:v>
                </c:pt>
                <c:pt idx="195">
                  <c:v>2.682757E-3</c:v>
                </c:pt>
                <c:pt idx="196">
                  <c:v>2.876066E-3</c:v>
                </c:pt>
                <c:pt idx="197">
                  <c:v>4.3724289999999997E-3</c:v>
                </c:pt>
                <c:pt idx="198">
                  <c:v>3.5799979999999996E-3</c:v>
                </c:pt>
                <c:pt idx="199">
                  <c:v>3.1678980000000002E-2</c:v>
                </c:pt>
                <c:pt idx="200">
                  <c:v>8.7268339999999993E-3</c:v>
                </c:pt>
                <c:pt idx="201">
                  <c:v>3.1717769999999998E-3</c:v>
                </c:pt>
                <c:pt idx="202">
                  <c:v>1.5402550000000001E-3</c:v>
                </c:pt>
                <c:pt idx="203">
                  <c:v>2.7076019999999999E-3</c:v>
                </c:pt>
                <c:pt idx="204">
                  <c:v>9.4811910000000001E-4</c:v>
                </c:pt>
                <c:pt idx="205">
                  <c:v>1.1130090000000001E-3</c:v>
                </c:pt>
                <c:pt idx="206">
                  <c:v>6.1426159999999994E-4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C7-3344-A33E-81AF1B767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270557246857351"/>
              <c:y val="0.951135191213340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5.000000000000001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Longer'!$D$3:$D$3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Longer'!$B$3:$B$184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Longer'!$D$4:$D$184</c:f>
              <c:numCache>
                <c:formatCode>General</c:formatCode>
                <c:ptCount val="181"/>
                <c:pt idx="0">
                  <c:v>0.58424312383730437</c:v>
                </c:pt>
                <c:pt idx="1">
                  <c:v>0.90872642996054742</c:v>
                </c:pt>
                <c:pt idx="2">
                  <c:v>0.39822866046660388</c:v>
                </c:pt>
                <c:pt idx="3">
                  <c:v>0.60946057038940771</c:v>
                </c:pt>
                <c:pt idx="4">
                  <c:v>0.39296614528832563</c:v>
                </c:pt>
                <c:pt idx="5">
                  <c:v>0.35726130966810787</c:v>
                </c:pt>
                <c:pt idx="6">
                  <c:v>0.36974875034520188</c:v>
                </c:pt>
                <c:pt idx="7">
                  <c:v>0.23599029679828226</c:v>
                </c:pt>
                <c:pt idx="8">
                  <c:v>0.15174788459961303</c:v>
                </c:pt>
                <c:pt idx="9">
                  <c:v>0.11962491139811955</c:v>
                </c:pt>
                <c:pt idx="10">
                  <c:v>0.11988811245470553</c:v>
                </c:pt>
                <c:pt idx="11">
                  <c:v>0.10263304951983086</c:v>
                </c:pt>
                <c:pt idx="12">
                  <c:v>0.2491955848031526</c:v>
                </c:pt>
                <c:pt idx="13">
                  <c:v>0.20676809764880996</c:v>
                </c:pt>
                <c:pt idx="14">
                  <c:v>0.16767431387322784</c:v>
                </c:pt>
                <c:pt idx="15">
                  <c:v>0.12570472226528806</c:v>
                </c:pt>
                <c:pt idx="16">
                  <c:v>7.5715771723305125E-2</c:v>
                </c:pt>
                <c:pt idx="17">
                  <c:v>0.20928450858454481</c:v>
                </c:pt>
                <c:pt idx="18">
                  <c:v>0.12476692996996967</c:v>
                </c:pt>
                <c:pt idx="19">
                  <c:v>0.10752308771209453</c:v>
                </c:pt>
                <c:pt idx="20">
                  <c:v>0.14103668565808658</c:v>
                </c:pt>
                <c:pt idx="21">
                  <c:v>5.9169060614025597E-2</c:v>
                </c:pt>
                <c:pt idx="22">
                  <c:v>4.7366764737061522E-2</c:v>
                </c:pt>
                <c:pt idx="23">
                  <c:v>4.7369721623246916E-2</c:v>
                </c:pt>
                <c:pt idx="24">
                  <c:v>5.2679735097813943E-2</c:v>
                </c:pt>
                <c:pt idx="26">
                  <c:v>27.215496491579408</c:v>
                </c:pt>
                <c:pt idx="27">
                  <c:v>25.397163607313502</c:v>
                </c:pt>
                <c:pt idx="28">
                  <c:v>16.291871206869725</c:v>
                </c:pt>
                <c:pt idx="29">
                  <c:v>22.204423673307961</c:v>
                </c:pt>
                <c:pt idx="30">
                  <c:v>16.130148174476211</c:v>
                </c:pt>
                <c:pt idx="31">
                  <c:v>9.2920182526192239</c:v>
                </c:pt>
                <c:pt idx="32">
                  <c:v>16.466423044055837</c:v>
                </c:pt>
                <c:pt idx="33">
                  <c:v>5.59121499867328</c:v>
                </c:pt>
                <c:pt idx="34">
                  <c:v>8.3843963129523207</c:v>
                </c:pt>
                <c:pt idx="35">
                  <c:v>4.8230281140975952</c:v>
                </c:pt>
                <c:pt idx="36">
                  <c:v>4.5100884126416512</c:v>
                </c:pt>
                <c:pt idx="37">
                  <c:v>4.0863540690761964</c:v>
                </c:pt>
                <c:pt idx="38">
                  <c:v>4.0519950681659687</c:v>
                </c:pt>
                <c:pt idx="39">
                  <c:v>3.9714498718720108</c:v>
                </c:pt>
                <c:pt idx="40">
                  <c:v>2.8819421260966105</c:v>
                </c:pt>
                <c:pt idx="41">
                  <c:v>2.5211832650002206</c:v>
                </c:pt>
                <c:pt idx="42">
                  <c:v>2.584794023817544</c:v>
                </c:pt>
                <c:pt idx="43">
                  <c:v>11.798725692540966</c:v>
                </c:pt>
                <c:pt idx="44">
                  <c:v>4.3159093146454302</c:v>
                </c:pt>
                <c:pt idx="45">
                  <c:v>2.4320496280064909</c:v>
                </c:pt>
                <c:pt idx="46">
                  <c:v>1.7002481021074374</c:v>
                </c:pt>
                <c:pt idx="47">
                  <c:v>0.86194216990302597</c:v>
                </c:pt>
                <c:pt idx="48">
                  <c:v>0.5207881961682832</c:v>
                </c:pt>
                <c:pt idx="49">
                  <c:v>0.66558669522134639</c:v>
                </c:pt>
                <c:pt idx="50">
                  <c:v>0.63287258444959016</c:v>
                </c:pt>
                <c:pt idx="52">
                  <c:v>9.6492757190689211</c:v>
                </c:pt>
                <c:pt idx="53">
                  <c:v>4.8281889068044697</c:v>
                </c:pt>
                <c:pt idx="54">
                  <c:v>13.056994271062399</c:v>
                </c:pt>
                <c:pt idx="55">
                  <c:v>19.023366675752193</c:v>
                </c:pt>
                <c:pt idx="56">
                  <c:v>10.348000480671192</c:v>
                </c:pt>
                <c:pt idx="57">
                  <c:v>8.7932751190365686</c:v>
                </c:pt>
                <c:pt idx="58">
                  <c:v>11.356107556935561</c:v>
                </c:pt>
                <c:pt idx="59">
                  <c:v>6.2529996483959902</c:v>
                </c:pt>
                <c:pt idx="60">
                  <c:v>10.375166422601916</c:v>
                </c:pt>
                <c:pt idx="61">
                  <c:v>6.1955373428743581</c:v>
                </c:pt>
                <c:pt idx="62">
                  <c:v>4.1423150928806489</c:v>
                </c:pt>
                <c:pt idx="63">
                  <c:v>3.7307465350438767</c:v>
                </c:pt>
                <c:pt idx="64">
                  <c:v>4.1566647281365787</c:v>
                </c:pt>
                <c:pt idx="65">
                  <c:v>3.0602470345500383</c:v>
                </c:pt>
                <c:pt idx="66">
                  <c:v>3.6221246671428373</c:v>
                </c:pt>
                <c:pt idx="67">
                  <c:v>2.870119362637781</c:v>
                </c:pt>
                <c:pt idx="68">
                  <c:v>3.3303763080373434</c:v>
                </c:pt>
                <c:pt idx="69">
                  <c:v>8.6008005141164094</c:v>
                </c:pt>
                <c:pt idx="70">
                  <c:v>3.9580253798526557</c:v>
                </c:pt>
                <c:pt idx="71">
                  <c:v>2.9826421478960872</c:v>
                </c:pt>
                <c:pt idx="72">
                  <c:v>2.2560037624557858</c:v>
                </c:pt>
                <c:pt idx="73">
                  <c:v>1.2371242792411514</c:v>
                </c:pt>
                <c:pt idx="74">
                  <c:v>0.85449400697566025</c:v>
                </c:pt>
                <c:pt idx="75">
                  <c:v>1.3462887797426084</c:v>
                </c:pt>
                <c:pt idx="76">
                  <c:v>0.99770586907793035</c:v>
                </c:pt>
                <c:pt idx="78">
                  <c:v>6.8620367712166805</c:v>
                </c:pt>
                <c:pt idx="79">
                  <c:v>2.2497064518140739</c:v>
                </c:pt>
                <c:pt idx="80">
                  <c:v>12.334702104152866</c:v>
                </c:pt>
                <c:pt idx="81">
                  <c:v>21.129998932928643</c:v>
                </c:pt>
                <c:pt idx="82">
                  <c:v>9.2460599122494163</c:v>
                </c:pt>
                <c:pt idx="83">
                  <c:v>7.7870612226531009</c:v>
                </c:pt>
                <c:pt idx="84">
                  <c:v>13.946286857313682</c:v>
                </c:pt>
                <c:pt idx="85">
                  <c:v>7.837561165934912</c:v>
                </c:pt>
                <c:pt idx="86">
                  <c:v>8.9397580651254653</c:v>
                </c:pt>
                <c:pt idx="87">
                  <c:v>4.858217427036247</c:v>
                </c:pt>
                <c:pt idx="88">
                  <c:v>4.3515516638866165</c:v>
                </c:pt>
                <c:pt idx="89">
                  <c:v>3.9199424331146644</c:v>
                </c:pt>
                <c:pt idx="90">
                  <c:v>4.0128827165050405</c:v>
                </c:pt>
                <c:pt idx="91">
                  <c:v>4.6296910800675963</c:v>
                </c:pt>
                <c:pt idx="92">
                  <c:v>4.0800198780914911</c:v>
                </c:pt>
                <c:pt idx="93">
                  <c:v>2.3264407375817737</c:v>
                </c:pt>
                <c:pt idx="94">
                  <c:v>3.8736745799627981</c:v>
                </c:pt>
                <c:pt idx="95">
                  <c:v>11.351803258980111</c:v>
                </c:pt>
                <c:pt idx="96">
                  <c:v>3.0498266444045936</c:v>
                </c:pt>
                <c:pt idx="97">
                  <c:v>3.3473655382845098</c:v>
                </c:pt>
                <c:pt idx="98">
                  <c:v>2.6849429181480224</c:v>
                </c:pt>
                <c:pt idx="99">
                  <c:v>1.1902318729893138</c:v>
                </c:pt>
                <c:pt idx="100">
                  <c:v>0.99475616022106239</c:v>
                </c:pt>
                <c:pt idx="101">
                  <c:v>1.9447419060562945</c:v>
                </c:pt>
                <c:pt idx="102">
                  <c:v>2.0284732595967854</c:v>
                </c:pt>
                <c:pt idx="104">
                  <c:v>9.4269536208002087</c:v>
                </c:pt>
                <c:pt idx="105">
                  <c:v>9.5859797077323226</c:v>
                </c:pt>
                <c:pt idx="106">
                  <c:v>9.3278277657860134</c:v>
                </c:pt>
                <c:pt idx="107">
                  <c:v>15.83329303760784</c:v>
                </c:pt>
                <c:pt idx="108">
                  <c:v>8.1432681279919716</c:v>
                </c:pt>
                <c:pt idx="109">
                  <c:v>4.8513487354907703</c:v>
                </c:pt>
                <c:pt idx="110">
                  <c:v>10.59461182397459</c:v>
                </c:pt>
                <c:pt idx="111">
                  <c:v>6.3538766821111015</c:v>
                </c:pt>
                <c:pt idx="112">
                  <c:v>7.5052864636691137</c:v>
                </c:pt>
                <c:pt idx="113">
                  <c:v>3.8473661280851625</c:v>
                </c:pt>
                <c:pt idx="114">
                  <c:v>3.12887793953383</c:v>
                </c:pt>
                <c:pt idx="115">
                  <c:v>3.5489533309920569</c:v>
                </c:pt>
                <c:pt idx="116">
                  <c:v>5.6848295116189167</c:v>
                </c:pt>
                <c:pt idx="117">
                  <c:v>4.5765697360609918</c:v>
                </c:pt>
                <c:pt idx="118">
                  <c:v>4.5455100262795041</c:v>
                </c:pt>
                <c:pt idx="119">
                  <c:v>3.3659800781650668</c:v>
                </c:pt>
                <c:pt idx="120">
                  <c:v>3.6912214736543314</c:v>
                </c:pt>
                <c:pt idx="121">
                  <c:v>7.7363478632828606</c:v>
                </c:pt>
                <c:pt idx="122">
                  <c:v>2.8900516292256717</c:v>
                </c:pt>
                <c:pt idx="123">
                  <c:v>3.6304615664963977</c:v>
                </c:pt>
                <c:pt idx="124">
                  <c:v>3.2000364836264725</c:v>
                </c:pt>
                <c:pt idx="125">
                  <c:v>1.4245141382665103</c:v>
                </c:pt>
                <c:pt idx="126">
                  <c:v>1.3615937101103066</c:v>
                </c:pt>
                <c:pt idx="127">
                  <c:v>1.4430718718988693</c:v>
                </c:pt>
                <c:pt idx="128">
                  <c:v>1.1578058267741265</c:v>
                </c:pt>
                <c:pt idx="130">
                  <c:v>20.431004899516108</c:v>
                </c:pt>
                <c:pt idx="131">
                  <c:v>12.069616324757597</c:v>
                </c:pt>
                <c:pt idx="132">
                  <c:v>12.490412514002385</c:v>
                </c:pt>
                <c:pt idx="133">
                  <c:v>13.801599503680512</c:v>
                </c:pt>
                <c:pt idx="134">
                  <c:v>7.5749467096013428</c:v>
                </c:pt>
                <c:pt idx="135">
                  <c:v>6.9480798858312109</c:v>
                </c:pt>
                <c:pt idx="136">
                  <c:v>9.2414170506912452</c:v>
                </c:pt>
                <c:pt idx="137">
                  <c:v>6.879291178225988</c:v>
                </c:pt>
                <c:pt idx="138">
                  <c:v>7.2335434931024398</c:v>
                </c:pt>
                <c:pt idx="139">
                  <c:v>5.9841815364179762</c:v>
                </c:pt>
                <c:pt idx="140">
                  <c:v>5.8979288768391172</c:v>
                </c:pt>
                <c:pt idx="141">
                  <c:v>5.2839499773591276</c:v>
                </c:pt>
                <c:pt idx="142">
                  <c:v>8.7663214514909189</c:v>
                </c:pt>
                <c:pt idx="143">
                  <c:v>6.8692132443245111</c:v>
                </c:pt>
                <c:pt idx="144">
                  <c:v>8.3150334424063068</c:v>
                </c:pt>
                <c:pt idx="145">
                  <c:v>2.9834968948714047</c:v>
                </c:pt>
                <c:pt idx="146">
                  <c:v>7.1835611313127874</c:v>
                </c:pt>
                <c:pt idx="147">
                  <c:v>8.3994582578869093</c:v>
                </c:pt>
                <c:pt idx="148">
                  <c:v>3.0524194008036001</c:v>
                </c:pt>
                <c:pt idx="149">
                  <c:v>8.2005286891198992</c:v>
                </c:pt>
                <c:pt idx="150">
                  <c:v>2.7497631600978436</c:v>
                </c:pt>
                <c:pt idx="151">
                  <c:v>2.834710518662499</c:v>
                </c:pt>
                <c:pt idx="152">
                  <c:v>1.6881525049395119</c:v>
                </c:pt>
                <c:pt idx="153">
                  <c:v>3.1331369738231185</c:v>
                </c:pt>
                <c:pt idx="154">
                  <c:v>2.8188994756603596</c:v>
                </c:pt>
                <c:pt idx="156">
                  <c:v>7.1602710712496114</c:v>
                </c:pt>
                <c:pt idx="157">
                  <c:v>12.509069068773698</c:v>
                </c:pt>
                <c:pt idx="158">
                  <c:v>10.208738735161434</c:v>
                </c:pt>
                <c:pt idx="159">
                  <c:v>12.00867884911559</c:v>
                </c:pt>
                <c:pt idx="160">
                  <c:v>11.38345628132174</c:v>
                </c:pt>
                <c:pt idx="161">
                  <c:v>11.047189146249957</c:v>
                </c:pt>
                <c:pt idx="162">
                  <c:v>7.9765714820373681</c:v>
                </c:pt>
                <c:pt idx="163">
                  <c:v>9.9089618122184202</c:v>
                </c:pt>
                <c:pt idx="164">
                  <c:v>11.0219131750024</c:v>
                </c:pt>
                <c:pt idx="165">
                  <c:v>6.1767610764096137</c:v>
                </c:pt>
                <c:pt idx="166">
                  <c:v>5.5369806753658626</c:v>
                </c:pt>
                <c:pt idx="167">
                  <c:v>6.6794302101312848</c:v>
                </c:pt>
                <c:pt idx="168">
                  <c:v>6.5144626836193007</c:v>
                </c:pt>
                <c:pt idx="169">
                  <c:v>2.6163870519550017</c:v>
                </c:pt>
                <c:pt idx="170">
                  <c:v>4.9846953230125859</c:v>
                </c:pt>
                <c:pt idx="171">
                  <c:v>6.8513973762531286</c:v>
                </c:pt>
                <c:pt idx="172">
                  <c:v>3.0084392821043795</c:v>
                </c:pt>
                <c:pt idx="173">
                  <c:v>7.298752626366845</c:v>
                </c:pt>
                <c:pt idx="174">
                  <c:v>3.4031189236602475</c:v>
                </c:pt>
                <c:pt idx="175">
                  <c:v>6.7063811828534945</c:v>
                </c:pt>
                <c:pt idx="176">
                  <c:v>2.21714011520567</c:v>
                </c:pt>
                <c:pt idx="177">
                  <c:v>2.5177681348834566</c:v>
                </c:pt>
                <c:pt idx="178">
                  <c:v>1.6531165475864962</c:v>
                </c:pt>
                <c:pt idx="179">
                  <c:v>3.0312994896487928</c:v>
                </c:pt>
                <c:pt idx="180">
                  <c:v>2.1929255083149717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2-AF44-ADFE-1CEB85B09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Longer'!$H$3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Longer'!$F$3:$F$184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Longer'!$H$4:$H$184</c:f>
              <c:numCache>
                <c:formatCode>General</c:formatCode>
                <c:ptCount val="181"/>
                <c:pt idx="0">
                  <c:v>0.97503140482490691</c:v>
                </c:pt>
                <c:pt idx="1">
                  <c:v>3.5392454144930419</c:v>
                </c:pt>
                <c:pt idx="2">
                  <c:v>0.63605526258547596</c:v>
                </c:pt>
                <c:pt idx="3">
                  <c:v>0.79239416828266074</c:v>
                </c:pt>
                <c:pt idx="4">
                  <c:v>0.92231832640106082</c:v>
                </c:pt>
                <c:pt idx="5">
                  <c:v>1.5186592723985706</c:v>
                </c:pt>
                <c:pt idx="6">
                  <c:v>0.28101676398309416</c:v>
                </c:pt>
                <c:pt idx="7">
                  <c:v>0.71371224577463754</c:v>
                </c:pt>
                <c:pt idx="8">
                  <c:v>0.20639631570118164</c:v>
                </c:pt>
                <c:pt idx="9">
                  <c:v>0.13709625462017663</c:v>
                </c:pt>
                <c:pt idx="10">
                  <c:v>0.39789833837779187</c:v>
                </c:pt>
                <c:pt idx="11">
                  <c:v>0.47553863123748819</c:v>
                </c:pt>
                <c:pt idx="12">
                  <c:v>1.0593737260706269</c:v>
                </c:pt>
                <c:pt idx="13">
                  <c:v>1.4386205233666414</c:v>
                </c:pt>
                <c:pt idx="14">
                  <c:v>0.93675179500849226</c:v>
                </c:pt>
                <c:pt idx="15">
                  <c:v>0.65738777349480315</c:v>
                </c:pt>
                <c:pt idx="16">
                  <c:v>0.60380413178451864</c:v>
                </c:pt>
                <c:pt idx="17">
                  <c:v>0.33418559884508298</c:v>
                </c:pt>
                <c:pt idx="18">
                  <c:v>0.24795272584940378</c:v>
                </c:pt>
                <c:pt idx="19">
                  <c:v>0.55004279951118318</c:v>
                </c:pt>
                <c:pt idx="20">
                  <c:v>0.46985970293337415</c:v>
                </c:pt>
                <c:pt idx="21">
                  <c:v>0.25520628988325117</c:v>
                </c:pt>
                <c:pt idx="22">
                  <c:v>0.22996045133648149</c:v>
                </c:pt>
                <c:pt idx="23">
                  <c:v>0.20723382725813583</c:v>
                </c:pt>
                <c:pt idx="24">
                  <c:v>0.3076071096116747</c:v>
                </c:pt>
                <c:pt idx="26">
                  <c:v>1.606244485048353</c:v>
                </c:pt>
                <c:pt idx="27">
                  <c:v>3.3658401389091566</c:v>
                </c:pt>
                <c:pt idx="28">
                  <c:v>1.6500592995308516</c:v>
                </c:pt>
                <c:pt idx="29">
                  <c:v>0.97756604008563497</c:v>
                </c:pt>
                <c:pt idx="30">
                  <c:v>2.6071127584705649</c:v>
                </c:pt>
                <c:pt idx="31">
                  <c:v>2.2317864546893778</c:v>
                </c:pt>
                <c:pt idx="32">
                  <c:v>1.2490965436150214</c:v>
                </c:pt>
                <c:pt idx="33">
                  <c:v>1.1634696207759392</c:v>
                </c:pt>
                <c:pt idx="34">
                  <c:v>0.83293032685404922</c:v>
                </c:pt>
                <c:pt idx="35">
                  <c:v>0.38386666349356291</c:v>
                </c:pt>
                <c:pt idx="36">
                  <c:v>0.86861487428975681</c:v>
                </c:pt>
                <c:pt idx="37">
                  <c:v>0.63090734411527793</c:v>
                </c:pt>
                <c:pt idx="38">
                  <c:v>1.9098634422847749</c:v>
                </c:pt>
                <c:pt idx="39">
                  <c:v>1.9800856238350877</c:v>
                </c:pt>
                <c:pt idx="40">
                  <c:v>1.3385429219630913</c:v>
                </c:pt>
                <c:pt idx="41">
                  <c:v>0.65525245018877265</c:v>
                </c:pt>
                <c:pt idx="42">
                  <c:v>0.76095038053650088</c:v>
                </c:pt>
                <c:pt idx="43">
                  <c:v>0.61485800927291356</c:v>
                </c:pt>
                <c:pt idx="44">
                  <c:v>0.35318379412030798</c:v>
                </c:pt>
                <c:pt idx="45">
                  <c:v>0.65281042774071374</c:v>
                </c:pt>
                <c:pt idx="46">
                  <c:v>0.7016383947911401</c:v>
                </c:pt>
                <c:pt idx="47">
                  <c:v>0.32921316794652888</c:v>
                </c:pt>
                <c:pt idx="48">
                  <c:v>0.42875486046359668</c:v>
                </c:pt>
                <c:pt idx="49">
                  <c:v>0.35733992630564626</c:v>
                </c:pt>
                <c:pt idx="50">
                  <c:v>0.22460376666946166</c:v>
                </c:pt>
                <c:pt idx="52">
                  <c:v>1.9182710397724438</c:v>
                </c:pt>
                <c:pt idx="53">
                  <c:v>3.4487098435450405</c:v>
                </c:pt>
                <c:pt idx="54">
                  <c:v>2.2424482254941873</c:v>
                </c:pt>
                <c:pt idx="55">
                  <c:v>1.2292515530270276</c:v>
                </c:pt>
                <c:pt idx="56">
                  <c:v>2.6677912087270688</c:v>
                </c:pt>
                <c:pt idx="57">
                  <c:v>2.3981724184975861</c:v>
                </c:pt>
                <c:pt idx="58">
                  <c:v>0.4589384380687635</c:v>
                </c:pt>
                <c:pt idx="59">
                  <c:v>1.5387746152142474</c:v>
                </c:pt>
                <c:pt idx="60">
                  <c:v>0.41553355586535967</c:v>
                </c:pt>
                <c:pt idx="61">
                  <c:v>0.64420051023173308</c:v>
                </c:pt>
                <c:pt idx="62">
                  <c:v>0.94011535478424402</c:v>
                </c:pt>
                <c:pt idx="63">
                  <c:v>1.009930125073633</c:v>
                </c:pt>
                <c:pt idx="64">
                  <c:v>1.5721213574702275</c:v>
                </c:pt>
                <c:pt idx="65">
                  <c:v>2.9192057735622932</c:v>
                </c:pt>
                <c:pt idx="66">
                  <c:v>1.8251006586662277</c:v>
                </c:pt>
                <c:pt idx="67">
                  <c:v>1.083349152332481</c:v>
                </c:pt>
                <c:pt idx="68">
                  <c:v>1.4937138745486218</c:v>
                </c:pt>
                <c:pt idx="69">
                  <c:v>0.80841312126542408</c:v>
                </c:pt>
                <c:pt idx="70">
                  <c:v>0.7263945687503176</c:v>
                </c:pt>
                <c:pt idx="71">
                  <c:v>1.3154646398391947</c:v>
                </c:pt>
                <c:pt idx="72">
                  <c:v>0.90064967269002449</c:v>
                </c:pt>
                <c:pt idx="73">
                  <c:v>0.48673024770958628</c:v>
                </c:pt>
                <c:pt idx="74">
                  <c:v>0.5337071345093064</c:v>
                </c:pt>
                <c:pt idx="75">
                  <c:v>0.57601645929264234</c:v>
                </c:pt>
                <c:pt idx="76">
                  <c:v>0.24687724966995406</c:v>
                </c:pt>
                <c:pt idx="78">
                  <c:v>1.9196155955750387</c:v>
                </c:pt>
                <c:pt idx="79">
                  <c:v>5.1882200213522012</c:v>
                </c:pt>
                <c:pt idx="80">
                  <c:v>2.4796665291976119</c:v>
                </c:pt>
                <c:pt idx="81">
                  <c:v>1.8765528221931589</c:v>
                </c:pt>
                <c:pt idx="82">
                  <c:v>3.0609054081573284</c:v>
                </c:pt>
                <c:pt idx="83">
                  <c:v>3.2029222401335593</c:v>
                </c:pt>
                <c:pt idx="84">
                  <c:v>1.6708583029767745</c:v>
                </c:pt>
                <c:pt idx="85">
                  <c:v>2.016641082264238</c:v>
                </c:pt>
                <c:pt idx="86">
                  <c:v>1.6977601930793478</c:v>
                </c:pt>
                <c:pt idx="87">
                  <c:v>0.87650293164749216</c:v>
                </c:pt>
                <c:pt idx="88">
                  <c:v>1.1881439461506593</c:v>
                </c:pt>
                <c:pt idx="89">
                  <c:v>1.4270817050564899</c:v>
                </c:pt>
                <c:pt idx="90">
                  <c:v>2.2349803368865038</c:v>
                </c:pt>
                <c:pt idx="91">
                  <c:v>2.9022732054729636</c:v>
                </c:pt>
                <c:pt idx="92">
                  <c:v>2.5234879582612533</c:v>
                </c:pt>
                <c:pt idx="93">
                  <c:v>1.0448053085477911</c:v>
                </c:pt>
                <c:pt idx="94">
                  <c:v>2.2537825791342452</c:v>
                </c:pt>
                <c:pt idx="95">
                  <c:v>1.2962245174465079</c:v>
                </c:pt>
                <c:pt idx="96">
                  <c:v>0.95311237100363599</c:v>
                </c:pt>
                <c:pt idx="97">
                  <c:v>1.6406488530601953</c:v>
                </c:pt>
                <c:pt idx="98">
                  <c:v>1.8369677220275171</c:v>
                </c:pt>
                <c:pt idx="99">
                  <c:v>0.63047385872041961</c:v>
                </c:pt>
                <c:pt idx="100">
                  <c:v>0.41600321456653899</c:v>
                </c:pt>
                <c:pt idx="101">
                  <c:v>0.9296615112752421</c:v>
                </c:pt>
                <c:pt idx="102">
                  <c:v>0.71244022096690662</c:v>
                </c:pt>
                <c:pt idx="104">
                  <c:v>3.9133018605512464</c:v>
                </c:pt>
                <c:pt idx="105">
                  <c:v>2.8516638984733196</c:v>
                </c:pt>
                <c:pt idx="106">
                  <c:v>2.4615411253534805</c:v>
                </c:pt>
                <c:pt idx="107">
                  <c:v>2.9002612708072375</c:v>
                </c:pt>
                <c:pt idx="108">
                  <c:v>2.4991834304994023</c:v>
                </c:pt>
                <c:pt idx="109">
                  <c:v>2.8026222678677426</c:v>
                </c:pt>
                <c:pt idx="110">
                  <c:v>1.9525071569210812</c:v>
                </c:pt>
                <c:pt idx="111">
                  <c:v>2.2423550745390135</c:v>
                </c:pt>
                <c:pt idx="112">
                  <c:v>3.4190663362670541</c:v>
                </c:pt>
                <c:pt idx="113">
                  <c:v>1.0948941611424539</c:v>
                </c:pt>
                <c:pt idx="114">
                  <c:v>1.567132717987874</c:v>
                </c:pt>
                <c:pt idx="115">
                  <c:v>1.6338488139615865</c:v>
                </c:pt>
                <c:pt idx="116">
                  <c:v>2.7450846556968513</c:v>
                </c:pt>
                <c:pt idx="117">
                  <c:v>2.2654698539678537</c:v>
                </c:pt>
                <c:pt idx="118">
                  <c:v>2.2616606021703665</c:v>
                </c:pt>
                <c:pt idx="119">
                  <c:v>1.501073913698413</c:v>
                </c:pt>
                <c:pt idx="120">
                  <c:v>1.91568393138698</c:v>
                </c:pt>
                <c:pt idx="121">
                  <c:v>0.85393496228908961</c:v>
                </c:pt>
                <c:pt idx="122">
                  <c:v>0.72498876436377502</c:v>
                </c:pt>
                <c:pt idx="123">
                  <c:v>2.1065346078809788</c:v>
                </c:pt>
                <c:pt idx="124">
                  <c:v>1.2006588395525155</c:v>
                </c:pt>
                <c:pt idx="125">
                  <c:v>0.62542314902628893</c:v>
                </c:pt>
                <c:pt idx="126">
                  <c:v>0.29876105109791923</c:v>
                </c:pt>
                <c:pt idx="127">
                  <c:v>0.30834267470367466</c:v>
                </c:pt>
                <c:pt idx="128">
                  <c:v>0.36742643483097476</c:v>
                </c:pt>
                <c:pt idx="130">
                  <c:v>1.5364079617923674</c:v>
                </c:pt>
                <c:pt idx="131">
                  <c:v>2.865558972466494</c:v>
                </c:pt>
                <c:pt idx="132">
                  <c:v>2.3612901569923683</c:v>
                </c:pt>
                <c:pt idx="133">
                  <c:v>1.5003042118532453</c:v>
                </c:pt>
                <c:pt idx="134">
                  <c:v>1.6085617027993937</c:v>
                </c:pt>
                <c:pt idx="135">
                  <c:v>2.7717235807418845</c:v>
                </c:pt>
                <c:pt idx="136">
                  <c:v>0.89632841405113273</c:v>
                </c:pt>
                <c:pt idx="137">
                  <c:v>2.3465521784833454</c:v>
                </c:pt>
                <c:pt idx="138">
                  <c:v>1.7167267696734416</c:v>
                </c:pt>
                <c:pt idx="139">
                  <c:v>1.2422690068216944</c:v>
                </c:pt>
                <c:pt idx="140">
                  <c:v>1.3060600043561281</c:v>
                </c:pt>
                <c:pt idx="141">
                  <c:v>1.434639566549422</c:v>
                </c:pt>
                <c:pt idx="142">
                  <c:v>2.4792166064321606</c:v>
                </c:pt>
                <c:pt idx="143">
                  <c:v>2.6584655962785702</c:v>
                </c:pt>
                <c:pt idx="144">
                  <c:v>2.0854497850816838</c:v>
                </c:pt>
                <c:pt idx="145">
                  <c:v>1.1631285832075646</c:v>
                </c:pt>
                <c:pt idx="146">
                  <c:v>2.0193671209654633</c:v>
                </c:pt>
                <c:pt idx="147">
                  <c:v>1.3728224425007174</c:v>
                </c:pt>
                <c:pt idx="148">
                  <c:v>0.81507022965114295</c:v>
                </c:pt>
                <c:pt idx="149">
                  <c:v>1.8497527685622466</c:v>
                </c:pt>
                <c:pt idx="150">
                  <c:v>1.391224697200212</c:v>
                </c:pt>
                <c:pt idx="151">
                  <c:v>0.80964235870873147</c:v>
                </c:pt>
                <c:pt idx="152">
                  <c:v>0.20547023273387766</c:v>
                </c:pt>
                <c:pt idx="153">
                  <c:v>0.40049891716704256</c:v>
                </c:pt>
                <c:pt idx="154">
                  <c:v>0.43427999455476796</c:v>
                </c:pt>
                <c:pt idx="156">
                  <c:v>3.5402900600023854</c:v>
                </c:pt>
                <c:pt idx="157">
                  <c:v>3.4343868845425289</c:v>
                </c:pt>
                <c:pt idx="158">
                  <c:v>1.7784760626624447</c:v>
                </c:pt>
                <c:pt idx="159">
                  <c:v>2.8534738696213475</c:v>
                </c:pt>
                <c:pt idx="160">
                  <c:v>1.8792610658803004</c:v>
                </c:pt>
                <c:pt idx="161">
                  <c:v>2.4808639716709924</c:v>
                </c:pt>
                <c:pt idx="162">
                  <c:v>0.92598314597782627</c:v>
                </c:pt>
                <c:pt idx="163">
                  <c:v>2.4984683600329411</c:v>
                </c:pt>
                <c:pt idx="164">
                  <c:v>2.3425611991859197</c:v>
                </c:pt>
                <c:pt idx="165">
                  <c:v>1.0101133049961177</c:v>
                </c:pt>
                <c:pt idx="166">
                  <c:v>2.0045096228436337</c:v>
                </c:pt>
                <c:pt idx="167">
                  <c:v>1.8020635035517987</c:v>
                </c:pt>
                <c:pt idx="168">
                  <c:v>2.943985604269594</c:v>
                </c:pt>
                <c:pt idx="169">
                  <c:v>2.273730563487792</c:v>
                </c:pt>
                <c:pt idx="170">
                  <c:v>1.6661163670240005</c:v>
                </c:pt>
                <c:pt idx="171">
                  <c:v>1.8378076499439973</c:v>
                </c:pt>
                <c:pt idx="172">
                  <c:v>1.838839140948725</c:v>
                </c:pt>
                <c:pt idx="173">
                  <c:v>1.2172960395617107</c:v>
                </c:pt>
                <c:pt idx="174">
                  <c:v>0.77536981520774206</c:v>
                </c:pt>
                <c:pt idx="175">
                  <c:v>1.9076336275819696</c:v>
                </c:pt>
                <c:pt idx="176">
                  <c:v>0.46944179727161872</c:v>
                </c:pt>
                <c:pt idx="177">
                  <c:v>0.76281511416395198</c:v>
                </c:pt>
                <c:pt idx="178">
                  <c:v>0.20518263308389509</c:v>
                </c:pt>
                <c:pt idx="179">
                  <c:v>0.41962043622530087</c:v>
                </c:pt>
                <c:pt idx="180">
                  <c:v>0.44609136289465345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1-384B-BF25-0D81BB57F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Longer'!$L$3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Longer'!$J$3:$J$184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Longer'!$L$4:$L$184</c:f>
              <c:numCache>
                <c:formatCode>General</c:formatCode>
                <c:ptCount val="181"/>
                <c:pt idx="0">
                  <c:v>1.2009422926299909</c:v>
                </c:pt>
                <c:pt idx="1">
                  <c:v>4.0391823638634285</c:v>
                </c:pt>
                <c:pt idx="2">
                  <c:v>0.73680029052216012</c:v>
                </c:pt>
                <c:pt idx="3">
                  <c:v>0.90333277656411859</c:v>
                </c:pt>
                <c:pt idx="4">
                  <c:v>1.8745873005448739</c:v>
                </c:pt>
                <c:pt idx="5">
                  <c:v>1.9593337578595693</c:v>
                </c:pt>
                <c:pt idx="6">
                  <c:v>0.59002578246863269</c:v>
                </c:pt>
                <c:pt idx="7">
                  <c:v>0.76325353207359348</c:v>
                </c:pt>
                <c:pt idx="8">
                  <c:v>0.25582168291473623</c:v>
                </c:pt>
                <c:pt idx="9">
                  <c:v>0.17607885636304213</c:v>
                </c:pt>
                <c:pt idx="10">
                  <c:v>0.38700516928152368</c:v>
                </c:pt>
                <c:pt idx="11">
                  <c:v>0.42270545329151166</c:v>
                </c:pt>
                <c:pt idx="12">
                  <c:v>1.0277960248386149</c:v>
                </c:pt>
                <c:pt idx="13">
                  <c:v>1.1830507083917514</c:v>
                </c:pt>
                <c:pt idx="14">
                  <c:v>0.67678239251974492</c:v>
                </c:pt>
                <c:pt idx="15">
                  <c:v>0.57337373915255407</c:v>
                </c:pt>
                <c:pt idx="16">
                  <c:v>0.37737649488652197</c:v>
                </c:pt>
                <c:pt idx="17">
                  <c:v>0.30637693383213382</c:v>
                </c:pt>
                <c:pt idx="18">
                  <c:v>0.2081670646334684</c:v>
                </c:pt>
                <c:pt idx="19">
                  <c:v>0.61066983527926333</c:v>
                </c:pt>
                <c:pt idx="20">
                  <c:v>0.47950516193126352</c:v>
                </c:pt>
                <c:pt idx="21">
                  <c:v>0.25381239481724754</c:v>
                </c:pt>
                <c:pt idx="22">
                  <c:v>0.25253202848205641</c:v>
                </c:pt>
                <c:pt idx="23">
                  <c:v>0.19284857054750312</c:v>
                </c:pt>
                <c:pt idx="24">
                  <c:v>0.26978928340517649</c:v>
                </c:pt>
                <c:pt idx="26">
                  <c:v>1.594586234716973</c:v>
                </c:pt>
                <c:pt idx="27">
                  <c:v>2.9649797977491295</c:v>
                </c:pt>
                <c:pt idx="28">
                  <c:v>1.7292811503136958</c:v>
                </c:pt>
                <c:pt idx="29">
                  <c:v>0.8287259838582276</c:v>
                </c:pt>
                <c:pt idx="30">
                  <c:v>3.102491696078383</c:v>
                </c:pt>
                <c:pt idx="31">
                  <c:v>2.086516356147325</c:v>
                </c:pt>
                <c:pt idx="32">
                  <c:v>1.071141824619483</c:v>
                </c:pt>
                <c:pt idx="33">
                  <c:v>1.2956945013408425</c:v>
                </c:pt>
                <c:pt idx="34">
                  <c:v>0.9747103349553784</c:v>
                </c:pt>
                <c:pt idx="35">
                  <c:v>0.34821040812175041</c:v>
                </c:pt>
                <c:pt idx="36">
                  <c:v>0.78112051034171115</c:v>
                </c:pt>
                <c:pt idx="37">
                  <c:v>0.66121504231402695</c:v>
                </c:pt>
                <c:pt idx="38">
                  <c:v>1.9351684419595223</c:v>
                </c:pt>
                <c:pt idx="39">
                  <c:v>2.0325160848002097</c:v>
                </c:pt>
                <c:pt idx="40">
                  <c:v>1.2045447726553717</c:v>
                </c:pt>
                <c:pt idx="41">
                  <c:v>0.4684278799992162</c:v>
                </c:pt>
                <c:pt idx="42">
                  <c:v>0.84530250119118711</c:v>
                </c:pt>
                <c:pt idx="43">
                  <c:v>0.48065799657374803</c:v>
                </c:pt>
                <c:pt idx="44">
                  <c:v>0.34898473955466347</c:v>
                </c:pt>
                <c:pt idx="45">
                  <c:v>0.79452214334908722</c:v>
                </c:pt>
                <c:pt idx="46">
                  <c:v>0.63386113560556689</c:v>
                </c:pt>
                <c:pt idx="47">
                  <c:v>0.22654143344881186</c:v>
                </c:pt>
                <c:pt idx="48">
                  <c:v>0.40869188099048265</c:v>
                </c:pt>
                <c:pt idx="49">
                  <c:v>0.28616963556691882</c:v>
                </c:pt>
                <c:pt idx="50">
                  <c:v>0.20841027704897311</c:v>
                </c:pt>
                <c:pt idx="52">
                  <c:v>1.525486538929238</c:v>
                </c:pt>
                <c:pt idx="53">
                  <c:v>3.9683025239314444</c:v>
                </c:pt>
                <c:pt idx="54">
                  <c:v>2.3398645273427054</c:v>
                </c:pt>
                <c:pt idx="55">
                  <c:v>1.193321656071848</c:v>
                </c:pt>
                <c:pt idx="56">
                  <c:v>3.053283421357357</c:v>
                </c:pt>
                <c:pt idx="57">
                  <c:v>2.8020032874393559</c:v>
                </c:pt>
                <c:pt idx="58">
                  <c:v>0.8747716813654951</c:v>
                </c:pt>
                <c:pt idx="59">
                  <c:v>1.9351288597840222</c:v>
                </c:pt>
                <c:pt idx="60">
                  <c:v>0.84879255134845621</c:v>
                </c:pt>
                <c:pt idx="61">
                  <c:v>0.64662061265787452</c:v>
                </c:pt>
                <c:pt idx="62">
                  <c:v>0.83073047660079358</c:v>
                </c:pt>
                <c:pt idx="63">
                  <c:v>0.95687947648909621</c:v>
                </c:pt>
                <c:pt idx="64">
                  <c:v>2.2146650122560967</c:v>
                </c:pt>
                <c:pt idx="65">
                  <c:v>2.0387389486549341</c:v>
                </c:pt>
                <c:pt idx="66">
                  <c:v>1.9786093217714993</c:v>
                </c:pt>
                <c:pt idx="67">
                  <c:v>0.97062614667394254</c:v>
                </c:pt>
                <c:pt idx="68">
                  <c:v>1.4315613628953727</c:v>
                </c:pt>
                <c:pt idx="69">
                  <c:v>0.69842330357107796</c:v>
                </c:pt>
                <c:pt idx="70">
                  <c:v>0.3634998642027103</c:v>
                </c:pt>
                <c:pt idx="71">
                  <c:v>1.1041794902034383</c:v>
                </c:pt>
                <c:pt idx="72">
                  <c:v>1.2313399590233358</c:v>
                </c:pt>
                <c:pt idx="73">
                  <c:v>0.40854434578717297</c:v>
                </c:pt>
                <c:pt idx="74">
                  <c:v>0.50850277605388561</c:v>
                </c:pt>
                <c:pt idx="75">
                  <c:v>0.76718997634814246</c:v>
                </c:pt>
                <c:pt idx="76">
                  <c:v>0.19726487047067651</c:v>
                </c:pt>
                <c:pt idx="78">
                  <c:v>2.2370020422563082</c:v>
                </c:pt>
                <c:pt idx="79">
                  <c:v>2.897954955247827</c:v>
                </c:pt>
                <c:pt idx="80">
                  <c:v>2.8871386422729</c:v>
                </c:pt>
                <c:pt idx="81">
                  <c:v>1.4818737308459129</c:v>
                </c:pt>
                <c:pt idx="82">
                  <c:v>3.5588950964473156</c:v>
                </c:pt>
                <c:pt idx="83">
                  <c:v>1.9178242840176463</c:v>
                </c:pt>
                <c:pt idx="84">
                  <c:v>1.0459368052848399</c:v>
                </c:pt>
                <c:pt idx="85">
                  <c:v>2.4762472675168437</c:v>
                </c:pt>
                <c:pt idx="86">
                  <c:v>2.1924108812599172</c:v>
                </c:pt>
                <c:pt idx="87">
                  <c:v>0.97555630385976544</c:v>
                </c:pt>
                <c:pt idx="88">
                  <c:v>1.564086147386367</c:v>
                </c:pt>
                <c:pt idx="89">
                  <c:v>1.3734091447886636</c:v>
                </c:pt>
                <c:pt idx="90">
                  <c:v>2.6688376860655536</c:v>
                </c:pt>
                <c:pt idx="91">
                  <c:v>3.1116002358458426</c:v>
                </c:pt>
                <c:pt idx="92">
                  <c:v>2.8056503628449856</c:v>
                </c:pt>
                <c:pt idx="93">
                  <c:v>0.97249543868127275</c:v>
                </c:pt>
                <c:pt idx="94">
                  <c:v>1.5604529566391989</c:v>
                </c:pt>
                <c:pt idx="95">
                  <c:v>0.70677405767518353</c:v>
                </c:pt>
                <c:pt idx="96">
                  <c:v>0.81930891044116505</c:v>
                </c:pt>
                <c:pt idx="97">
                  <c:v>2.0428921105452686</c:v>
                </c:pt>
                <c:pt idx="98">
                  <c:v>1.9779006994669834</c:v>
                </c:pt>
                <c:pt idx="99">
                  <c:v>0.76379946704666624</c:v>
                </c:pt>
                <c:pt idx="100">
                  <c:v>0.39087558447321652</c:v>
                </c:pt>
                <c:pt idx="101">
                  <c:v>1.3984151658591686</c:v>
                </c:pt>
                <c:pt idx="102">
                  <c:v>0.69045463917392247</c:v>
                </c:pt>
                <c:pt idx="104">
                  <c:v>1.8547248776912744</c:v>
                </c:pt>
                <c:pt idx="105">
                  <c:v>4.1469460384364005</c:v>
                </c:pt>
                <c:pt idx="106">
                  <c:v>2.3985357989383553</c:v>
                </c:pt>
                <c:pt idx="107">
                  <c:v>2.486374763573588</c:v>
                </c:pt>
                <c:pt idx="108">
                  <c:v>3.0114199406775604</c:v>
                </c:pt>
                <c:pt idx="109">
                  <c:v>2.8334058489588272</c:v>
                </c:pt>
                <c:pt idx="110">
                  <c:v>0.74330574013611062</c:v>
                </c:pt>
                <c:pt idx="111">
                  <c:v>2.1219862873567066</c:v>
                </c:pt>
                <c:pt idx="112">
                  <c:v>2.1874380218145069</c:v>
                </c:pt>
                <c:pt idx="113">
                  <c:v>0.95022293161232207</c:v>
                </c:pt>
                <c:pt idx="114">
                  <c:v>1.8980200874474382</c:v>
                </c:pt>
                <c:pt idx="115">
                  <c:v>1.076720483291796</c:v>
                </c:pt>
                <c:pt idx="116">
                  <c:v>2.6070889033821203</c:v>
                </c:pt>
                <c:pt idx="117">
                  <c:v>1.8733150498562485</c:v>
                </c:pt>
                <c:pt idx="118">
                  <c:v>2.2444712669373748</c:v>
                </c:pt>
                <c:pt idx="119">
                  <c:v>1.0997184522667522</c:v>
                </c:pt>
                <c:pt idx="120">
                  <c:v>1.8724246407184291</c:v>
                </c:pt>
                <c:pt idx="121">
                  <c:v>0.47158830851259032</c:v>
                </c:pt>
                <c:pt idx="122">
                  <c:v>0.68579690937836768</c:v>
                </c:pt>
                <c:pt idx="123">
                  <c:v>2.0619427615269785</c:v>
                </c:pt>
                <c:pt idx="124">
                  <c:v>1.6639071538664028</c:v>
                </c:pt>
                <c:pt idx="125">
                  <c:v>0.68517545756368925</c:v>
                </c:pt>
                <c:pt idx="126">
                  <c:v>0.20506065144174732</c:v>
                </c:pt>
                <c:pt idx="127">
                  <c:v>0.28913570053792009</c:v>
                </c:pt>
                <c:pt idx="128">
                  <c:v>0.13076203672206843</c:v>
                </c:pt>
                <c:pt idx="130">
                  <c:v>1.166448440994043</c:v>
                </c:pt>
                <c:pt idx="131">
                  <c:v>2.7126266481750791</c:v>
                </c:pt>
                <c:pt idx="132">
                  <c:v>2.3562502755189101</c:v>
                </c:pt>
                <c:pt idx="133">
                  <c:v>1.2847672600841931</c:v>
                </c:pt>
                <c:pt idx="134">
                  <c:v>1.2246156267772577</c:v>
                </c:pt>
                <c:pt idx="135">
                  <c:v>2.0532498765805229</c:v>
                </c:pt>
                <c:pt idx="136">
                  <c:v>0.82257604726585165</c:v>
                </c:pt>
                <c:pt idx="137">
                  <c:v>2.4625293951463685</c:v>
                </c:pt>
                <c:pt idx="138">
                  <c:v>1.1774220402344451</c:v>
                </c:pt>
                <c:pt idx="139">
                  <c:v>1.1122565380178175</c:v>
                </c:pt>
                <c:pt idx="140">
                  <c:v>1.9399125259418482</c:v>
                </c:pt>
                <c:pt idx="141">
                  <c:v>1.6111000947910026</c:v>
                </c:pt>
                <c:pt idx="142">
                  <c:v>2.6133868332656722</c:v>
                </c:pt>
                <c:pt idx="143">
                  <c:v>2.1235547119603275</c:v>
                </c:pt>
                <c:pt idx="144">
                  <c:v>2.3123847836948466</c:v>
                </c:pt>
                <c:pt idx="145">
                  <c:v>1.073908490931063</c:v>
                </c:pt>
                <c:pt idx="146">
                  <c:v>1.7971421799071774</c:v>
                </c:pt>
                <c:pt idx="147">
                  <c:v>1.2741874537134796</c:v>
                </c:pt>
                <c:pt idx="148">
                  <c:v>0.57082768426969999</c:v>
                </c:pt>
                <c:pt idx="149">
                  <c:v>2.0682436565651137</c:v>
                </c:pt>
                <c:pt idx="150">
                  <c:v>1.7349055277229826</c:v>
                </c:pt>
                <c:pt idx="151">
                  <c:v>0.68815275117195407</c:v>
                </c:pt>
                <c:pt idx="152">
                  <c:v>0.13893482549414835</c:v>
                </c:pt>
                <c:pt idx="153">
                  <c:v>0.24950397960895235</c:v>
                </c:pt>
                <c:pt idx="154">
                  <c:v>0.23981573697372641</c:v>
                </c:pt>
                <c:pt idx="156">
                  <c:v>1.374731878850997</c:v>
                </c:pt>
                <c:pt idx="157">
                  <c:v>2.8743683246024845</c:v>
                </c:pt>
                <c:pt idx="158">
                  <c:v>2.3066122793640904</c:v>
                </c:pt>
                <c:pt idx="159">
                  <c:v>2.7660878935168198</c:v>
                </c:pt>
                <c:pt idx="160">
                  <c:v>1.3502584269532154</c:v>
                </c:pt>
                <c:pt idx="161">
                  <c:v>2.1953825680433505</c:v>
                </c:pt>
                <c:pt idx="162">
                  <c:v>0.62381207384023862</c:v>
                </c:pt>
                <c:pt idx="163">
                  <c:v>2.093625474347018</c:v>
                </c:pt>
                <c:pt idx="164">
                  <c:v>1.7667306225165711</c:v>
                </c:pt>
                <c:pt idx="165">
                  <c:v>1.4546877555706583</c:v>
                </c:pt>
                <c:pt idx="166">
                  <c:v>1.4454528875313557</c:v>
                </c:pt>
                <c:pt idx="167">
                  <c:v>1.9660626563259134</c:v>
                </c:pt>
                <c:pt idx="168">
                  <c:v>2.4487892483161704</c:v>
                </c:pt>
                <c:pt idx="169">
                  <c:v>1.806648426505103</c:v>
                </c:pt>
                <c:pt idx="170">
                  <c:v>2.1175824848940841</c:v>
                </c:pt>
                <c:pt idx="171">
                  <c:v>1.3353263055094509</c:v>
                </c:pt>
                <c:pt idx="172">
                  <c:v>1.6622431502941792</c:v>
                </c:pt>
                <c:pt idx="173">
                  <c:v>1.2085069468284477</c:v>
                </c:pt>
                <c:pt idx="174">
                  <c:v>0.74503640064599708</c:v>
                </c:pt>
                <c:pt idx="175">
                  <c:v>2.2436116131708488</c:v>
                </c:pt>
                <c:pt idx="176">
                  <c:v>0.2887828675357223</c:v>
                </c:pt>
                <c:pt idx="177">
                  <c:v>0.83449654766329961</c:v>
                </c:pt>
                <c:pt idx="178">
                  <c:v>0.11237229659183484</c:v>
                </c:pt>
                <c:pt idx="179">
                  <c:v>0.22960760335107655</c:v>
                </c:pt>
                <c:pt idx="180">
                  <c:v>0.12569380938425737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2-BB42-9ACB-D9AA30F34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Longer'!$N$4:$N$184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'Overhead x Longer'!$P$4:$P$184</c:f>
              <c:numCache>
                <c:formatCode>General</c:formatCode>
                <c:ptCount val="181"/>
                <c:pt idx="0">
                  <c:v>12.122303995961067</c:v>
                </c:pt>
                <c:pt idx="1">
                  <c:v>10.250743337880095</c:v>
                </c:pt>
                <c:pt idx="2">
                  <c:v>10.718809677740376</c:v>
                </c:pt>
                <c:pt idx="3">
                  <c:v>12.626825296002135</c:v>
                </c:pt>
                <c:pt idx="4">
                  <c:v>8.688515635811882</c:v>
                </c:pt>
                <c:pt idx="5">
                  <c:v>7.6846885954471409</c:v>
                </c:pt>
                <c:pt idx="6">
                  <c:v>11.917492117260242</c:v>
                </c:pt>
                <c:pt idx="7">
                  <c:v>7.9686198344087993</c:v>
                </c:pt>
                <c:pt idx="8">
                  <c:v>9.7418700566406677</c:v>
                </c:pt>
                <c:pt idx="9">
                  <c:v>10.28312422608853</c:v>
                </c:pt>
                <c:pt idx="10">
                  <c:v>8.0679672152176369</c:v>
                </c:pt>
                <c:pt idx="11">
                  <c:v>8.3846906393645444</c:v>
                </c:pt>
                <c:pt idx="12">
                  <c:v>4.9338539451811192</c:v>
                </c:pt>
                <c:pt idx="13">
                  <c:v>5.1709667387081071</c:v>
                </c:pt>
                <c:pt idx="14">
                  <c:v>5.1388232336496014</c:v>
                </c:pt>
                <c:pt idx="15">
                  <c:v>7.2836165469679237</c:v>
                </c:pt>
                <c:pt idx="16">
                  <c:v>5.5051692329438398</c:v>
                </c:pt>
                <c:pt idx="17">
                  <c:v>18.213857762355833</c:v>
                </c:pt>
                <c:pt idx="18">
                  <c:v>10.137985706757974</c:v>
                </c:pt>
                <c:pt idx="19">
                  <c:v>5.8059628943539749</c:v>
                </c:pt>
                <c:pt idx="20">
                  <c:v>4.5005873099155309</c:v>
                </c:pt>
                <c:pt idx="21">
                  <c:v>4.5868885212427104</c:v>
                </c:pt>
                <c:pt idx="22">
                  <c:v>3.9355302017037546</c:v>
                </c:pt>
                <c:pt idx="23">
                  <c:v>3.3711148319588871</c:v>
                </c:pt>
                <c:pt idx="24">
                  <c:v>2.5425314235603622</c:v>
                </c:pt>
                <c:pt idx="26">
                  <c:v>14.25871178662112</c:v>
                </c:pt>
                <c:pt idx="27">
                  <c:v>11.818047459114206</c:v>
                </c:pt>
                <c:pt idx="28">
                  <c:v>9.8007061246485936</c:v>
                </c:pt>
                <c:pt idx="29">
                  <c:v>12.773721790458248</c:v>
                </c:pt>
                <c:pt idx="30">
                  <c:v>10.175910164447302</c:v>
                </c:pt>
                <c:pt idx="31">
                  <c:v>7.852956723519382</c:v>
                </c:pt>
                <c:pt idx="32">
                  <c:v>12.073748495240711</c:v>
                </c:pt>
                <c:pt idx="33">
                  <c:v>9.5128722743869361</c:v>
                </c:pt>
                <c:pt idx="34">
                  <c:v>9.947642017013667</c:v>
                </c:pt>
                <c:pt idx="35">
                  <c:v>15.01255616545742</c:v>
                </c:pt>
                <c:pt idx="36">
                  <c:v>9.8845518297743578</c:v>
                </c:pt>
                <c:pt idx="37">
                  <c:v>9.7836613484186365</c:v>
                </c:pt>
                <c:pt idx="38">
                  <c:v>6.0132364777849316</c:v>
                </c:pt>
                <c:pt idx="39">
                  <c:v>9.0985861872757265</c:v>
                </c:pt>
                <c:pt idx="40">
                  <c:v>6.0867203947292294</c:v>
                </c:pt>
                <c:pt idx="41">
                  <c:v>9.5340170302609373</c:v>
                </c:pt>
                <c:pt idx="42">
                  <c:v>8.6653737234513972</c:v>
                </c:pt>
                <c:pt idx="43">
                  <c:v>13.226511746866896</c:v>
                </c:pt>
                <c:pt idx="44">
                  <c:v>14.4049947545526</c:v>
                </c:pt>
                <c:pt idx="45">
                  <c:v>6.7221189974813171</c:v>
                </c:pt>
                <c:pt idx="46">
                  <c:v>9.5045222384034904</c:v>
                </c:pt>
                <c:pt idx="47">
                  <c:v>9.060994085017656</c:v>
                </c:pt>
                <c:pt idx="48">
                  <c:v>8.7545884230852398</c:v>
                </c:pt>
                <c:pt idx="49">
                  <c:v>8.3483056503124295</c:v>
                </c:pt>
                <c:pt idx="50">
                  <c:v>7.8554479610692383</c:v>
                </c:pt>
                <c:pt idx="52">
                  <c:v>5.4524389638484623</c:v>
                </c:pt>
                <c:pt idx="53">
                  <c:v>5.3945565433638274</c:v>
                </c:pt>
                <c:pt idx="54">
                  <c:v>5.8073341681553003</c:v>
                </c:pt>
                <c:pt idx="55">
                  <c:v>10.019736089543397</c:v>
                </c:pt>
                <c:pt idx="56">
                  <c:v>5.7075387056576821</c:v>
                </c:pt>
                <c:pt idx="57">
                  <c:v>4.6349727199868225</c:v>
                </c:pt>
                <c:pt idx="58">
                  <c:v>8.5346115225038623</c:v>
                </c:pt>
                <c:pt idx="59">
                  <c:v>5.493593091799565</c:v>
                </c:pt>
                <c:pt idx="60">
                  <c:v>5.4288649405932592</c:v>
                </c:pt>
                <c:pt idx="61">
                  <c:v>5.4176945753760668</c:v>
                </c:pt>
                <c:pt idx="62">
                  <c:v>5.3555563933820931</c:v>
                </c:pt>
                <c:pt idx="63">
                  <c:v>5.3054912285699958</c:v>
                </c:pt>
                <c:pt idx="64">
                  <c:v>6.2399320303212553</c:v>
                </c:pt>
                <c:pt idx="65">
                  <c:v>6.1216516017327054</c:v>
                </c:pt>
                <c:pt idx="66">
                  <c:v>6.0158891024520944</c:v>
                </c:pt>
                <c:pt idx="67">
                  <c:v>5.1449154474768921</c:v>
                </c:pt>
                <c:pt idx="68">
                  <c:v>6.0277367585486576</c:v>
                </c:pt>
                <c:pt idx="69">
                  <c:v>14.473176820159461</c:v>
                </c:pt>
                <c:pt idx="70">
                  <c:v>4.6412534104841807</c:v>
                </c:pt>
                <c:pt idx="71">
                  <c:v>6.3616723924504406</c:v>
                </c:pt>
                <c:pt idx="72">
                  <c:v>3.5369347228351269</c:v>
                </c:pt>
                <c:pt idx="73">
                  <c:v>6.0318362634742568</c:v>
                </c:pt>
                <c:pt idx="74">
                  <c:v>3.1711526688342011</c:v>
                </c:pt>
                <c:pt idx="75">
                  <c:v>3.466627225121881</c:v>
                </c:pt>
                <c:pt idx="76">
                  <c:v>2.5028819297239333</c:v>
                </c:pt>
                <c:pt idx="78">
                  <c:v>7.0573422876773941</c:v>
                </c:pt>
                <c:pt idx="79">
                  <c:v>6.6206249892886468</c:v>
                </c:pt>
                <c:pt idx="80">
                  <c:v>6.7262542645190333</c:v>
                </c:pt>
                <c:pt idx="81">
                  <c:v>6.6895885228537075</c:v>
                </c:pt>
                <c:pt idx="82">
                  <c:v>6.5125678243897678</c:v>
                </c:pt>
                <c:pt idx="83">
                  <c:v>7.1826778166952154</c:v>
                </c:pt>
                <c:pt idx="84">
                  <c:v>7.4283474232728262</c:v>
                </c:pt>
                <c:pt idx="85">
                  <c:v>6.1635905807283686</c:v>
                </c:pt>
                <c:pt idx="86">
                  <c:v>6.0939288186072194</c:v>
                </c:pt>
                <c:pt idx="87">
                  <c:v>6.3428753994625886</c:v>
                </c:pt>
                <c:pt idx="88">
                  <c:v>6.2165024952076919</c:v>
                </c:pt>
                <c:pt idx="89">
                  <c:v>6.4744007529950522</c:v>
                </c:pt>
                <c:pt idx="90">
                  <c:v>6.2330574346605356</c:v>
                </c:pt>
                <c:pt idx="91">
                  <c:v>5.9073698104950383</c:v>
                </c:pt>
                <c:pt idx="92">
                  <c:v>6.3971561511643023</c:v>
                </c:pt>
                <c:pt idx="93">
                  <c:v>7.1810021588455859</c:v>
                </c:pt>
                <c:pt idx="94">
                  <c:v>7.1643868307060368</c:v>
                </c:pt>
                <c:pt idx="95">
                  <c:v>9.5655726775999543</c:v>
                </c:pt>
                <c:pt idx="96">
                  <c:v>6.4126871358894464</c:v>
                </c:pt>
                <c:pt idx="97">
                  <c:v>6.9666418957972107</c:v>
                </c:pt>
                <c:pt idx="98">
                  <c:v>5.9105213506832541</c:v>
                </c:pt>
                <c:pt idx="99">
                  <c:v>6.2082347495174934</c:v>
                </c:pt>
                <c:pt idx="100">
                  <c:v>6.4062607784351693</c:v>
                </c:pt>
                <c:pt idx="101">
                  <c:v>6.5538297773451344</c:v>
                </c:pt>
                <c:pt idx="102">
                  <c:v>6.4112878982914445</c:v>
                </c:pt>
                <c:pt idx="104">
                  <c:v>7.6816187740293023</c:v>
                </c:pt>
                <c:pt idx="105">
                  <c:v>8.0018283878922194</c:v>
                </c:pt>
                <c:pt idx="106">
                  <c:v>7.5115863238648677</c:v>
                </c:pt>
                <c:pt idx="107">
                  <c:v>7.8123024894094417</c:v>
                </c:pt>
                <c:pt idx="108">
                  <c:v>8.1032223902619425</c:v>
                </c:pt>
                <c:pt idx="109">
                  <c:v>7.2207073109979341</c:v>
                </c:pt>
                <c:pt idx="110">
                  <c:v>7.734450045492709</c:v>
                </c:pt>
                <c:pt idx="111">
                  <c:v>7.7510189719300335</c:v>
                </c:pt>
                <c:pt idx="112">
                  <c:v>7.5958452959020288</c:v>
                </c:pt>
                <c:pt idx="113">
                  <c:v>7.4118842136101044</c:v>
                </c:pt>
                <c:pt idx="114">
                  <c:v>7.8805395593145313</c:v>
                </c:pt>
                <c:pt idx="115">
                  <c:v>7.6783711982780281</c:v>
                </c:pt>
                <c:pt idx="116">
                  <c:v>7.280701094479455</c:v>
                </c:pt>
                <c:pt idx="117">
                  <c:v>6.2640884149870475</c:v>
                </c:pt>
                <c:pt idx="118">
                  <c:v>7.2179806916031213</c:v>
                </c:pt>
                <c:pt idx="119">
                  <c:v>7.7098595339194809</c:v>
                </c:pt>
                <c:pt idx="120">
                  <c:v>6.9623363290591938</c:v>
                </c:pt>
                <c:pt idx="121">
                  <c:v>5.3154099174094993</c:v>
                </c:pt>
                <c:pt idx="122">
                  <c:v>13.109934279438191</c:v>
                </c:pt>
                <c:pt idx="123">
                  <c:v>6.7132059388488035</c:v>
                </c:pt>
                <c:pt idx="124">
                  <c:v>7.0417964112177218</c:v>
                </c:pt>
                <c:pt idx="125">
                  <c:v>6.8132757690232051</c:v>
                </c:pt>
                <c:pt idx="126">
                  <c:v>6.1699955018951869</c:v>
                </c:pt>
                <c:pt idx="127">
                  <c:v>6.3209888755329731</c:v>
                </c:pt>
                <c:pt idx="128">
                  <c:v>6.0352994694887681</c:v>
                </c:pt>
                <c:pt idx="130">
                  <c:v>4.6181297224688338</c:v>
                </c:pt>
                <c:pt idx="131">
                  <c:v>5.932919163243751</c:v>
                </c:pt>
                <c:pt idx="132">
                  <c:v>5.7860984562582933</c:v>
                </c:pt>
                <c:pt idx="133">
                  <c:v>6.4264225215445787</c:v>
                </c:pt>
                <c:pt idx="134">
                  <c:v>6.5183759325357329</c:v>
                </c:pt>
                <c:pt idx="135">
                  <c:v>5.6886849297096438</c:v>
                </c:pt>
                <c:pt idx="136">
                  <c:v>6.5338860509668297</c:v>
                </c:pt>
                <c:pt idx="137">
                  <c:v>6.9913582617696859</c:v>
                </c:pt>
                <c:pt idx="138">
                  <c:v>5.8317156891071944</c:v>
                </c:pt>
                <c:pt idx="139">
                  <c:v>6.3189677514644504</c:v>
                </c:pt>
                <c:pt idx="140">
                  <c:v>6.3842266784484307</c:v>
                </c:pt>
                <c:pt idx="141">
                  <c:v>6.9937473467860345</c:v>
                </c:pt>
                <c:pt idx="142">
                  <c:v>6.7606591117917292</c:v>
                </c:pt>
                <c:pt idx="143">
                  <c:v>5.2983691850833807</c:v>
                </c:pt>
                <c:pt idx="144">
                  <c:v>6.0986671479803096</c:v>
                </c:pt>
                <c:pt idx="145">
                  <c:v>6.7589965575113897</c:v>
                </c:pt>
                <c:pt idx="146">
                  <c:v>5.5216300699906746</c:v>
                </c:pt>
                <c:pt idx="147">
                  <c:v>7.7550011131211694</c:v>
                </c:pt>
                <c:pt idx="148">
                  <c:v>6.3678967064013285</c:v>
                </c:pt>
                <c:pt idx="149">
                  <c:v>6.1466644141058548</c:v>
                </c:pt>
                <c:pt idx="150">
                  <c:v>5.0550185128027891</c:v>
                </c:pt>
                <c:pt idx="151">
                  <c:v>5.6095854014647486</c:v>
                </c:pt>
                <c:pt idx="152">
                  <c:v>4.696388493615407</c:v>
                </c:pt>
                <c:pt idx="153">
                  <c:v>5.1194844010199398</c:v>
                </c:pt>
                <c:pt idx="154">
                  <c:v>6.348968357562188</c:v>
                </c:pt>
                <c:pt idx="156">
                  <c:v>5.5083045157727639</c:v>
                </c:pt>
                <c:pt idx="157">
                  <c:v>4.5608573611702381</c:v>
                </c:pt>
                <c:pt idx="158">
                  <c:v>4.5856942661362323</c:v>
                </c:pt>
                <c:pt idx="159">
                  <c:v>5.4057701462949241</c:v>
                </c:pt>
                <c:pt idx="160">
                  <c:v>4.9765054848516206</c:v>
                </c:pt>
                <c:pt idx="161">
                  <c:v>4.7792323951079121</c:v>
                </c:pt>
                <c:pt idx="162">
                  <c:v>0</c:v>
                </c:pt>
                <c:pt idx="163">
                  <c:v>5.2429408791882821</c:v>
                </c:pt>
                <c:pt idx="164">
                  <c:v>4.6317731222105047</c:v>
                </c:pt>
                <c:pt idx="165">
                  <c:v>4.7718616642487888</c:v>
                </c:pt>
                <c:pt idx="166">
                  <c:v>5.25316626689935</c:v>
                </c:pt>
                <c:pt idx="167">
                  <c:v>5.1114943029180884</c:v>
                </c:pt>
                <c:pt idx="168">
                  <c:v>4.7732856447639405</c:v>
                </c:pt>
                <c:pt idx="169">
                  <c:v>4.583718963453518</c:v>
                </c:pt>
                <c:pt idx="170">
                  <c:v>4.5864924009177273</c:v>
                </c:pt>
                <c:pt idx="171">
                  <c:v>5.0784467793513013</c:v>
                </c:pt>
                <c:pt idx="172">
                  <c:v>4.7719161005164867</c:v>
                </c:pt>
                <c:pt idx="173">
                  <c:v>11.360156813401213</c:v>
                </c:pt>
                <c:pt idx="174">
                  <c:v>4.9320573028469683</c:v>
                </c:pt>
                <c:pt idx="175">
                  <c:v>4.9420568837278145</c:v>
                </c:pt>
                <c:pt idx="176">
                  <c:v>3.1123869691199961</c:v>
                </c:pt>
                <c:pt idx="177">
                  <c:v>4.8226830655743811</c:v>
                </c:pt>
                <c:pt idx="178">
                  <c:v>2.7000766574530455</c:v>
                </c:pt>
                <c:pt idx="179">
                  <c:v>2.7284775619081452</c:v>
                </c:pt>
                <c:pt idx="180">
                  <c:v>1.9598498066941941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E-3645-9231-A5E743C31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Longer'!$R$4:$R$184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'Overhead x Longer'!$T$4:$T$184</c:f>
              <c:numCache>
                <c:formatCode>General</c:formatCode>
                <c:ptCount val="181"/>
                <c:pt idx="0">
                  <c:v>6.982136275062552</c:v>
                </c:pt>
                <c:pt idx="1">
                  <c:v>6.9479688388266672</c:v>
                </c:pt>
                <c:pt idx="2">
                  <c:v>4.3108410397820895</c:v>
                </c:pt>
                <c:pt idx="3">
                  <c:v>3.7700042347102118</c:v>
                </c:pt>
                <c:pt idx="4">
                  <c:v>3.144601643783552</c:v>
                </c:pt>
                <c:pt idx="5">
                  <c:v>2.4310643211184875</c:v>
                </c:pt>
                <c:pt idx="6">
                  <c:v>3.2293985949439286</c:v>
                </c:pt>
                <c:pt idx="7">
                  <c:v>0.99252255775005338</c:v>
                </c:pt>
                <c:pt idx="8">
                  <c:v>1.5716969483368373</c:v>
                </c:pt>
                <c:pt idx="9">
                  <c:v>0.98997816312405096</c:v>
                </c:pt>
                <c:pt idx="10">
                  <c:v>1.0142221909018725</c:v>
                </c:pt>
                <c:pt idx="11">
                  <c:v>1.4465421753339496</c:v>
                </c:pt>
                <c:pt idx="12">
                  <c:v>1.0424777684911914</c:v>
                </c:pt>
                <c:pt idx="13">
                  <c:v>0.8735133407446154</c:v>
                </c:pt>
                <c:pt idx="14">
                  <c:v>0.65554577673906145</c:v>
                </c:pt>
                <c:pt idx="15">
                  <c:v>0.91438867391177769</c:v>
                </c:pt>
                <c:pt idx="16">
                  <c:v>0.279475972914695</c:v>
                </c:pt>
                <c:pt idx="17">
                  <c:v>1.3396737978921112</c:v>
                </c:pt>
                <c:pt idx="18">
                  <c:v>0.54572843109075619</c:v>
                </c:pt>
                <c:pt idx="19">
                  <c:v>1.1809655656514451</c:v>
                </c:pt>
                <c:pt idx="20">
                  <c:v>0.38576505658398952</c:v>
                </c:pt>
                <c:pt idx="21">
                  <c:v>0.17389720277707896</c:v>
                </c:pt>
                <c:pt idx="22">
                  <c:v>0.20369457143658495</c:v>
                </c:pt>
                <c:pt idx="23">
                  <c:v>9.4333611253034605E-2</c:v>
                </c:pt>
                <c:pt idx="24">
                  <c:v>9.3142479699430361E-2</c:v>
                </c:pt>
                <c:pt idx="26">
                  <c:v>20.208829398677622</c:v>
                </c:pt>
                <c:pt idx="27">
                  <c:v>12.457825660173139</c:v>
                </c:pt>
                <c:pt idx="28">
                  <c:v>4.557975342820753</c:v>
                </c:pt>
                <c:pt idx="29">
                  <c:v>7.4225074781036824</c:v>
                </c:pt>
                <c:pt idx="30">
                  <c:v>4.6404693050306944</c:v>
                </c:pt>
                <c:pt idx="31">
                  <c:v>3.9231224055911418</c:v>
                </c:pt>
                <c:pt idx="32">
                  <c:v>8.3839704913415822</c:v>
                </c:pt>
                <c:pt idx="33">
                  <c:v>1.9406243042719642</c:v>
                </c:pt>
                <c:pt idx="34">
                  <c:v>4.7854961765023427</c:v>
                </c:pt>
                <c:pt idx="35">
                  <c:v>4.6719143726225907</c:v>
                </c:pt>
                <c:pt idx="36">
                  <c:v>3.3410735631649753</c:v>
                </c:pt>
                <c:pt idx="37">
                  <c:v>5.4935586103970806</c:v>
                </c:pt>
                <c:pt idx="38">
                  <c:v>2.9854791663463756</c:v>
                </c:pt>
                <c:pt idx="39">
                  <c:v>4.4074855637185157</c:v>
                </c:pt>
                <c:pt idx="40">
                  <c:v>2.3127286122577098</c:v>
                </c:pt>
                <c:pt idx="41">
                  <c:v>2.9492405053419879</c:v>
                </c:pt>
                <c:pt idx="42">
                  <c:v>1.710849783747012</c:v>
                </c:pt>
                <c:pt idx="43">
                  <c:v>2.4020224447327032</c:v>
                </c:pt>
                <c:pt idx="44">
                  <c:v>2.12226136466683</c:v>
                </c:pt>
                <c:pt idx="45">
                  <c:v>1.9698755343203274</c:v>
                </c:pt>
                <c:pt idx="46">
                  <c:v>1.9299551773232313</c:v>
                </c:pt>
                <c:pt idx="47">
                  <c:v>0.76650172296772501</c:v>
                </c:pt>
                <c:pt idx="48">
                  <c:v>1.3233943348988202</c:v>
                </c:pt>
                <c:pt idx="49">
                  <c:v>0.23407786687199533</c:v>
                </c:pt>
                <c:pt idx="50">
                  <c:v>0.67397472024951766</c:v>
                </c:pt>
                <c:pt idx="52">
                  <c:v>27.34854177079437</c:v>
                </c:pt>
                <c:pt idx="53">
                  <c:v>17.760986457506871</c:v>
                </c:pt>
                <c:pt idx="54">
                  <c:v>11.40891070010275</c:v>
                </c:pt>
                <c:pt idx="55">
                  <c:v>10.036256972160073</c:v>
                </c:pt>
                <c:pt idx="56">
                  <c:v>5.5048339872837664</c:v>
                </c:pt>
                <c:pt idx="57">
                  <c:v>5.6559651200458827</c:v>
                </c:pt>
                <c:pt idx="58">
                  <c:v>5.495145678315418</c:v>
                </c:pt>
                <c:pt idx="59">
                  <c:v>3.0632205007709818</c:v>
                </c:pt>
                <c:pt idx="60">
                  <c:v>3.6944681171847753</c:v>
                </c:pt>
                <c:pt idx="61">
                  <c:v>3.2613236295877965</c:v>
                </c:pt>
                <c:pt idx="62">
                  <c:v>3.8741260651347917</c:v>
                </c:pt>
                <c:pt idx="63">
                  <c:v>6.238557861788748</c:v>
                </c:pt>
                <c:pt idx="64">
                  <c:v>4.4760827000184324</c:v>
                </c:pt>
                <c:pt idx="65">
                  <c:v>4.0364388871482308</c:v>
                </c:pt>
                <c:pt idx="66">
                  <c:v>2.6775945810477073</c:v>
                </c:pt>
                <c:pt idx="67">
                  <c:v>3.2726364289189864</c:v>
                </c:pt>
                <c:pt idx="68">
                  <c:v>3.8108246975462636</c:v>
                </c:pt>
                <c:pt idx="69">
                  <c:v>5.8361120670565372</c:v>
                </c:pt>
                <c:pt idx="70">
                  <c:v>2.8798246958002407</c:v>
                </c:pt>
                <c:pt idx="71">
                  <c:v>4.0618386845973493</c:v>
                </c:pt>
                <c:pt idx="72">
                  <c:v>0.91316003976611504</c:v>
                </c:pt>
                <c:pt idx="73">
                  <c:v>1.6996813353566012</c:v>
                </c:pt>
                <c:pt idx="74">
                  <c:v>0.56248609798788696</c:v>
                </c:pt>
                <c:pt idx="75">
                  <c:v>0.38828707404187945</c:v>
                </c:pt>
                <c:pt idx="76">
                  <c:v>0.25250036283387151</c:v>
                </c:pt>
                <c:pt idx="78">
                  <c:v>15.429925072732363</c:v>
                </c:pt>
                <c:pt idx="79">
                  <c:v>13.688586839757098</c:v>
                </c:pt>
                <c:pt idx="80">
                  <c:v>13.939892854827903</c:v>
                </c:pt>
                <c:pt idx="81">
                  <c:v>14.576580160718555</c:v>
                </c:pt>
                <c:pt idx="82">
                  <c:v>7.5721298839060864</c:v>
                </c:pt>
                <c:pt idx="83">
                  <c:v>9.3299556742971657</c:v>
                </c:pt>
                <c:pt idx="84">
                  <c:v>2.897182259495886</c:v>
                </c:pt>
                <c:pt idx="85">
                  <c:v>8.8256541770836048</c:v>
                </c:pt>
                <c:pt idx="86">
                  <c:v>5.5815497209477369</c:v>
                </c:pt>
                <c:pt idx="87">
                  <c:v>8.2698817555246542</c:v>
                </c:pt>
                <c:pt idx="88">
                  <c:v>7.0168065897846414</c:v>
                </c:pt>
                <c:pt idx="89">
                  <c:v>8.1689264371503736</c:v>
                </c:pt>
                <c:pt idx="90">
                  <c:v>5.5109858008162487</c:v>
                </c:pt>
                <c:pt idx="91">
                  <c:v>3.0443555065330514</c:v>
                </c:pt>
                <c:pt idx="92">
                  <c:v>2.8368527073110843</c:v>
                </c:pt>
                <c:pt idx="93">
                  <c:v>6.536307997920475</c:v>
                </c:pt>
                <c:pt idx="94">
                  <c:v>3.6120382675982823</c:v>
                </c:pt>
                <c:pt idx="95">
                  <c:v>3.3819743631735224</c:v>
                </c:pt>
                <c:pt idx="96">
                  <c:v>4.7652585680240849</c:v>
                </c:pt>
                <c:pt idx="97">
                  <c:v>4.9509531179411832</c:v>
                </c:pt>
                <c:pt idx="98">
                  <c:v>3.896027111569333</c:v>
                </c:pt>
                <c:pt idx="99">
                  <c:v>3.1629868570849435</c:v>
                </c:pt>
                <c:pt idx="100">
                  <c:v>2.0682147615235129</c:v>
                </c:pt>
                <c:pt idx="101">
                  <c:v>1.1485853410941813</c:v>
                </c:pt>
                <c:pt idx="102">
                  <c:v>1.536192315961352</c:v>
                </c:pt>
                <c:pt idx="104">
                  <c:v>22.675170128205004</c:v>
                </c:pt>
                <c:pt idx="105">
                  <c:v>28.42955865945504</c:v>
                </c:pt>
                <c:pt idx="106">
                  <c:v>24.478992897911652</c:v>
                </c:pt>
                <c:pt idx="107">
                  <c:v>14.85545746696819</c:v>
                </c:pt>
                <c:pt idx="108">
                  <c:v>5.5543356757260876</c:v>
                </c:pt>
                <c:pt idx="109">
                  <c:v>8.9980833431676377</c:v>
                </c:pt>
                <c:pt idx="110">
                  <c:v>22.038078615104435</c:v>
                </c:pt>
                <c:pt idx="111">
                  <c:v>9.4434278972847334</c:v>
                </c:pt>
                <c:pt idx="112">
                  <c:v>11.326824803503436</c:v>
                </c:pt>
                <c:pt idx="113">
                  <c:v>11.578377042597227</c:v>
                </c:pt>
                <c:pt idx="114">
                  <c:v>9.1646473418531347</c:v>
                </c:pt>
                <c:pt idx="115">
                  <c:v>9.5097915375269562</c:v>
                </c:pt>
                <c:pt idx="116">
                  <c:v>5.7494059179447996</c:v>
                </c:pt>
                <c:pt idx="117">
                  <c:v>3.5257562229762209</c:v>
                </c:pt>
                <c:pt idx="118">
                  <c:v>5.6383254290902807</c:v>
                </c:pt>
                <c:pt idx="119">
                  <c:v>6.2728715294553297</c:v>
                </c:pt>
                <c:pt idx="120">
                  <c:v>2.2966422031736453</c:v>
                </c:pt>
                <c:pt idx="121">
                  <c:v>6.6583060113889934</c:v>
                </c:pt>
                <c:pt idx="122">
                  <c:v>3.9603982101874617</c:v>
                </c:pt>
                <c:pt idx="123">
                  <c:v>5.5626461364298869</c:v>
                </c:pt>
                <c:pt idx="124">
                  <c:v>2.925637488759254</c:v>
                </c:pt>
                <c:pt idx="125">
                  <c:v>2.8690975257441931</c:v>
                </c:pt>
                <c:pt idx="126">
                  <c:v>2.461603049483398</c:v>
                </c:pt>
                <c:pt idx="127">
                  <c:v>1.3055285648878261</c:v>
                </c:pt>
                <c:pt idx="128">
                  <c:v>2.3076129049348215</c:v>
                </c:pt>
                <c:pt idx="130">
                  <c:v>21.875616248508035</c:v>
                </c:pt>
                <c:pt idx="131">
                  <c:v>22.791632101051167</c:v>
                </c:pt>
                <c:pt idx="132">
                  <c:v>21.398762427444524</c:v>
                </c:pt>
                <c:pt idx="133">
                  <c:v>22.10529096270799</c:v>
                </c:pt>
                <c:pt idx="134">
                  <c:v>7.5135862969007148</c:v>
                </c:pt>
                <c:pt idx="135">
                  <c:v>6.2752301903870453</c:v>
                </c:pt>
                <c:pt idx="136">
                  <c:v>28.101546380372586</c:v>
                </c:pt>
                <c:pt idx="137">
                  <c:v>16.878782445631249</c:v>
                </c:pt>
                <c:pt idx="138">
                  <c:v>15.349543773605347</c:v>
                </c:pt>
                <c:pt idx="139">
                  <c:v>24.41482770024146</c:v>
                </c:pt>
                <c:pt idx="140">
                  <c:v>9.6309328493600539</c:v>
                </c:pt>
                <c:pt idx="141">
                  <c:v>11.815161895402291</c:v>
                </c:pt>
                <c:pt idx="142">
                  <c:v>4.0215538879172241</c:v>
                </c:pt>
                <c:pt idx="143">
                  <c:v>5.2312530286079388</c:v>
                </c:pt>
                <c:pt idx="144">
                  <c:v>5.9105275654153715</c:v>
                </c:pt>
                <c:pt idx="145">
                  <c:v>4.8895035490251564</c:v>
                </c:pt>
                <c:pt idx="146">
                  <c:v>4.0589581310512184</c:v>
                </c:pt>
                <c:pt idx="147">
                  <c:v>23.304558335977589</c:v>
                </c:pt>
                <c:pt idx="148">
                  <c:v>5.9859040680580051</c:v>
                </c:pt>
                <c:pt idx="149">
                  <c:v>8.4916788892461881</c:v>
                </c:pt>
                <c:pt idx="150">
                  <c:v>5.2509084131096326</c:v>
                </c:pt>
                <c:pt idx="151">
                  <c:v>4.3325423304355839</c:v>
                </c:pt>
                <c:pt idx="152">
                  <c:v>2.0471043834328637</c:v>
                </c:pt>
                <c:pt idx="153">
                  <c:v>2.0749570700832201</c:v>
                </c:pt>
                <c:pt idx="154">
                  <c:v>2.5358376000629419</c:v>
                </c:pt>
                <c:pt idx="156">
                  <c:v>31.256951670194816</c:v>
                </c:pt>
                <c:pt idx="157">
                  <c:v>22.083108362791741</c:v>
                </c:pt>
                <c:pt idx="158">
                  <c:v>24.227959631640577</c:v>
                </c:pt>
                <c:pt idx="159">
                  <c:v>29.944408794638452</c:v>
                </c:pt>
                <c:pt idx="160">
                  <c:v>8.9078281017668193</c:v>
                </c:pt>
                <c:pt idx="161">
                  <c:v>6.9253088066572674</c:v>
                </c:pt>
                <c:pt idx="162">
                  <c:v>0</c:v>
                </c:pt>
                <c:pt idx="163">
                  <c:v>13.438198762077155</c:v>
                </c:pt>
                <c:pt idx="164">
                  <c:v>18.483070197974669</c:v>
                </c:pt>
                <c:pt idx="165">
                  <c:v>12.801427189067146</c:v>
                </c:pt>
                <c:pt idx="166">
                  <c:v>5.1500477252033567</c:v>
                </c:pt>
                <c:pt idx="167">
                  <c:v>9.0182052748624209</c:v>
                </c:pt>
                <c:pt idx="168">
                  <c:v>5.8195593622637309</c:v>
                </c:pt>
                <c:pt idx="169">
                  <c:v>2.6823130771857255</c:v>
                </c:pt>
                <c:pt idx="170">
                  <c:v>5.4155317879336975</c:v>
                </c:pt>
                <c:pt idx="171">
                  <c:v>5.8980148220969326</c:v>
                </c:pt>
                <c:pt idx="172">
                  <c:v>6.9507033708017865</c:v>
                </c:pt>
                <c:pt idx="173">
                  <c:v>13.390772919333211</c:v>
                </c:pt>
                <c:pt idx="174">
                  <c:v>7.8093061281176519</c:v>
                </c:pt>
                <c:pt idx="175">
                  <c:v>3.9269678717519607</c:v>
                </c:pt>
                <c:pt idx="176">
                  <c:v>2.3463834126579224</c:v>
                </c:pt>
                <c:pt idx="177">
                  <c:v>3.5891728378450929</c:v>
                </c:pt>
                <c:pt idx="178">
                  <c:v>1.7448552559370079</c:v>
                </c:pt>
                <c:pt idx="179">
                  <c:v>1.2613276334931118</c:v>
                </c:pt>
                <c:pt idx="180">
                  <c:v>0.83839937193232494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3-5A46-90B3-41EF27A14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510330</xdr:colOff>
      <xdr:row>0</xdr:row>
      <xdr:rowOff>0</xdr:rowOff>
    </xdr:from>
    <xdr:to>
      <xdr:col>31</xdr:col>
      <xdr:colOff>615756</xdr:colOff>
      <xdr:row>53</xdr:row>
      <xdr:rowOff>61977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577273</xdr:colOff>
      <xdr:row>56</xdr:row>
      <xdr:rowOff>38485</xdr:rowOff>
    </xdr:from>
    <xdr:to>
      <xdr:col>31</xdr:col>
      <xdr:colOff>682699</xdr:colOff>
      <xdr:row>108</xdr:row>
      <xdr:rowOff>27891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D8DDB-35B1-C74B-98F0-18EDD5E83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596515</xdr:colOff>
      <xdr:row>112</xdr:row>
      <xdr:rowOff>57727</xdr:rowOff>
    </xdr:from>
    <xdr:to>
      <xdr:col>31</xdr:col>
      <xdr:colOff>701941</xdr:colOff>
      <xdr:row>161</xdr:row>
      <xdr:rowOff>137847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B28ADE-8249-814A-B489-2BE07F5D9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598714</xdr:colOff>
      <xdr:row>165</xdr:row>
      <xdr:rowOff>54429</xdr:rowOff>
    </xdr:from>
    <xdr:to>
      <xdr:col>31</xdr:col>
      <xdr:colOff>704140</xdr:colOff>
      <xdr:row>218</xdr:row>
      <xdr:rowOff>116406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A5DE35-C26B-7145-B9E4-7B6320292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635000</xdr:colOff>
      <xdr:row>222</xdr:row>
      <xdr:rowOff>18143</xdr:rowOff>
    </xdr:from>
    <xdr:to>
      <xdr:col>31</xdr:col>
      <xdr:colOff>740426</xdr:colOff>
      <xdr:row>275</xdr:row>
      <xdr:rowOff>80120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0C8323-1376-1C48-9095-F8B987C5BD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55740</xdr:colOff>
      <xdr:row>1</xdr:row>
      <xdr:rowOff>60466</xdr:rowOff>
    </xdr:from>
    <xdr:to>
      <xdr:col>43</xdr:col>
      <xdr:colOff>799954</xdr:colOff>
      <xdr:row>42</xdr:row>
      <xdr:rowOff>143986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26</xdr:col>
      <xdr:colOff>36946</xdr:colOff>
      <xdr:row>44</xdr:row>
      <xdr:rowOff>86205</xdr:rowOff>
    </xdr:from>
    <xdr:to>
      <xdr:col>43</xdr:col>
      <xdr:colOff>781160</xdr:colOff>
      <xdr:row>85</xdr:row>
      <xdr:rowOff>182810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E172DF-3DD8-DE40-B24A-23B49AD0B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16933</xdr:colOff>
      <xdr:row>88</xdr:row>
      <xdr:rowOff>16932</xdr:rowOff>
    </xdr:from>
    <xdr:to>
      <xdr:col>43</xdr:col>
      <xdr:colOff>761147</xdr:colOff>
      <xdr:row>129</xdr:row>
      <xdr:rowOff>96604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470F1-64BB-5545-8381-B7C213DD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16933</xdr:colOff>
      <xdr:row>132</xdr:row>
      <xdr:rowOff>169333</xdr:rowOff>
    </xdr:from>
    <xdr:to>
      <xdr:col>43</xdr:col>
      <xdr:colOff>761147</xdr:colOff>
      <xdr:row>174</xdr:row>
      <xdr:rowOff>62738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C28342-F57B-0D4F-AFE9-6031F6964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16933</xdr:colOff>
      <xdr:row>177</xdr:row>
      <xdr:rowOff>50800</xdr:rowOff>
    </xdr:from>
    <xdr:to>
      <xdr:col>43</xdr:col>
      <xdr:colOff>761147</xdr:colOff>
      <xdr:row>219</xdr:row>
      <xdr:rowOff>113539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014A60-B4DB-C848-8CF7-2FFCBBBA6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349943</xdr:colOff>
      <xdr:row>1</xdr:row>
      <xdr:rowOff>85251</xdr:rowOff>
    </xdr:from>
    <xdr:to>
      <xdr:col>46</xdr:col>
      <xdr:colOff>465262</xdr:colOff>
      <xdr:row>54</xdr:row>
      <xdr:rowOff>25368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346364</xdr:colOff>
      <xdr:row>56</xdr:row>
      <xdr:rowOff>134697</xdr:rowOff>
    </xdr:from>
    <xdr:to>
      <xdr:col>46</xdr:col>
      <xdr:colOff>461683</xdr:colOff>
      <xdr:row>109</xdr:row>
      <xdr:rowOff>74814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FD220-370E-374E-9B49-5C1D6DFAC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20</xdr:col>
      <xdr:colOff>365607</xdr:colOff>
      <xdr:row>112</xdr:row>
      <xdr:rowOff>38485</xdr:rowOff>
    </xdr:from>
    <xdr:to>
      <xdr:col>46</xdr:col>
      <xdr:colOff>480926</xdr:colOff>
      <xdr:row>164</xdr:row>
      <xdr:rowOff>151784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0B68BF-BD9A-8841-BC95-AA7E823B1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384849</xdr:colOff>
      <xdr:row>167</xdr:row>
      <xdr:rowOff>76970</xdr:rowOff>
    </xdr:from>
    <xdr:to>
      <xdr:col>46</xdr:col>
      <xdr:colOff>500168</xdr:colOff>
      <xdr:row>220</xdr:row>
      <xdr:rowOff>17088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4CC06F-2535-3A48-B977-AD4449A4C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20</xdr:col>
      <xdr:colOff>384849</xdr:colOff>
      <xdr:row>223</xdr:row>
      <xdr:rowOff>134697</xdr:rowOff>
    </xdr:from>
    <xdr:to>
      <xdr:col>46</xdr:col>
      <xdr:colOff>500168</xdr:colOff>
      <xdr:row>276</xdr:row>
      <xdr:rowOff>74815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CAA71E-80C5-564E-A35B-292FEA8BC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proc_barriers_mva" connectionId="7" xr16:uid="{00000000-0016-0000-12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proc_nobarriers_mva" connectionId="8" xr16:uid="{00000000-0016-0000-12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" connectionId="27" xr16:uid="{00000000-0016-0000-13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" connectionId="39" xr16:uid="{00000000-0016-0000-1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" connectionId="1" xr16:uid="{00000000-0016-0000-15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" connectionId="9" xr16:uid="{00000000-0016-0000-16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" connectionId="15" xr16:uid="{00000000-0016-0000-17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" connectionId="21" xr16:uid="{00000000-0016-0000-1800-000007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" connectionId="33" xr16:uid="{00000000-0016-0000-1900-000008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optimized" connectionId="30" xr16:uid="{00000000-0016-0000-1A00-000009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optimized" connectionId="42" xr16:uid="{00000000-0016-0000-1B00-00000A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optimized" connectionId="4" xr16:uid="{00000000-0016-0000-1C00-00000B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optimized" connectionId="24" xr16:uid="{00000000-0016-0000-1D00-00000C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optimized" connectionId="12" xr16:uid="{00000000-0016-0000-1E00-00000D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optimized" connectionId="18" xr16:uid="{00000000-0016-0000-1F00-00000E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optimized" connectionId="36" xr16:uid="{00000000-0016-0000-2000-00000F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balanced" connectionId="28" xr16:uid="{00000000-0016-0000-2100-000011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no_barriers_mva_optimized" connectionId="32" xr16:uid="{00000000-0016-0000-2100-000010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balanced" connectionId="40" xr16:uid="{00000000-0016-0000-2200-000013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nobarriers_mva_balanced" connectionId="44" xr16:uid="{00000000-0016-0000-2200-000012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balanced" connectionId="2" xr16:uid="{00000000-0016-0000-2300-000015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nobarriers_mva_balanced" connectionId="6" xr16:uid="{00000000-0016-0000-2300-000014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balanced" connectionId="10" xr16:uid="{00000000-0016-0000-2400-000017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nobarriers_mva_balanced" connectionId="14" xr16:uid="{00000000-0016-0000-2400-000016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balanced" connectionId="16" xr16:uid="{00000000-0016-0000-2500-000019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nobarriers_mva_balanced" connectionId="20" xr16:uid="{00000000-0016-0000-2500-000018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balanced" connectionId="22" xr16:uid="{00000000-0016-0000-2600-00001B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nobarriers_mva_balanced" connectionId="26" xr16:uid="{00000000-0016-0000-2600-00001A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balanced" connectionId="34" xr16:uid="{00000000-0016-0000-2700-00001D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nobarriers_mva_balnced" connectionId="38" xr16:uid="{00000000-0016-0000-2700-00001C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balanced_optimized" connectionId="29" xr16:uid="{00000000-0016-0000-2800-00001F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no_barriers_mva_balanced_optimized" connectionId="31" xr16:uid="{00000000-0016-0000-2800-00001E00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balanced_optimized" connectionId="41" xr16:uid="{00000000-0016-0000-2900-000021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no_barriers_mva_balanced_optimized" connectionId="43" xr16:uid="{00000000-0016-0000-2900-00002000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balanced_optimized" connectionId="3" xr16:uid="{00000000-0016-0000-2A00-00002300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no_barriers_mva_balanced_optimized" connectionId="5" xr16:uid="{00000000-0016-0000-2A00-00002200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balanced_optimized" connectionId="11" xr16:uid="{00000000-0016-0000-2B00-00002500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no_barriers_mva_balanced_optimized" connectionId="13" xr16:uid="{00000000-0016-0000-2B00-00002400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balanced_optimized" connectionId="17" xr16:uid="{00000000-0016-0000-2C00-00002700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no_barriers_mva_balanced_optimized" connectionId="19" xr16:uid="{00000000-0016-0000-2C00-00002600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balanced_optimized" connectionId="23" xr16:uid="{00000000-0016-0000-2D00-000029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no_barriers_mva_balanced_optimized" connectionId="25" xr16:uid="{00000000-0016-0000-2D00-00002800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balanced_optimized" connectionId="35" xr16:uid="{00000000-0016-0000-2E00-00002B00000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no_barriers_mva_balanced_optimized" connectionId="37" xr16:uid="{00000000-0016-0000-2E00-00002A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parse.tamu.edu/MM/Dziekonski/dielFilterV3real.tar.gz" TargetMode="External"/><Relationship Id="rId13" Type="http://schemas.openxmlformats.org/officeDocument/2006/relationships/hyperlink" Target="https://sparse.tamu.edu/MM/Oberwolfach/t3dh.tar.gz" TargetMode="External"/><Relationship Id="rId18" Type="http://schemas.openxmlformats.org/officeDocument/2006/relationships/hyperlink" Target="https://sparse.tamu.edu/MM/PARSEC/CO.tar.gz" TargetMode="External"/><Relationship Id="rId3" Type="http://schemas.openxmlformats.org/officeDocument/2006/relationships/hyperlink" Target="https://sparse.tamu.edu/MM/TSOPF/TSOPF_RS_b2383.tar.gz" TargetMode="External"/><Relationship Id="rId21" Type="http://schemas.openxmlformats.org/officeDocument/2006/relationships/hyperlink" Target="https://sparse.tamu.edu/MM/Um/offshore.tar.gz" TargetMode="External"/><Relationship Id="rId7" Type="http://schemas.openxmlformats.org/officeDocument/2006/relationships/hyperlink" Target="https://sparse.tamu.edu/MM/Fluorem/RM07R.tar.gz" TargetMode="External"/><Relationship Id="rId12" Type="http://schemas.openxmlformats.org/officeDocument/2006/relationships/hyperlink" Target="https://sparse.tamu.edu/MM/Koutsovasilis/F2.tar.gz" TargetMode="External"/><Relationship Id="rId17" Type="http://schemas.openxmlformats.org/officeDocument/2006/relationships/hyperlink" Target="https://sparse.tamu.edu/MM/Dziekonski/gsm_106857.tar.gz" TargetMode="External"/><Relationship Id="rId25" Type="http://schemas.openxmlformats.org/officeDocument/2006/relationships/hyperlink" Target="https://sparse.tamu.edu/MM/Bourchtein/atmosmodd.tar.gz" TargetMode="External"/><Relationship Id="rId2" Type="http://schemas.openxmlformats.org/officeDocument/2006/relationships/hyperlink" Target="https://sparse.tamu.edu/MM/Belcastro/mouse_gene.tar.gz" TargetMode="External"/><Relationship Id="rId16" Type="http://schemas.openxmlformats.org/officeDocument/2006/relationships/hyperlink" Target="https://sparse.tamu.edu/MM/INPRO/msdoor.tar.gz" TargetMode="External"/><Relationship Id="rId20" Type="http://schemas.openxmlformats.org/officeDocument/2006/relationships/hyperlink" Target="https://sparse.tamu.edu/MM/Botonakis/FEM_3D_thermal2.tar.gz" TargetMode="External"/><Relationship Id="rId1" Type="http://schemas.openxmlformats.org/officeDocument/2006/relationships/hyperlink" Target="https://sparse.tamu.edu/MM/Belcastro/human_gene1.tar.gz" TargetMode="External"/><Relationship Id="rId6" Type="http://schemas.openxmlformats.org/officeDocument/2006/relationships/hyperlink" Target="https://sparse.tamu.edu/MM/DNVS/m_t1.tar.gz" TargetMode="External"/><Relationship Id="rId11" Type="http://schemas.openxmlformats.org/officeDocument/2006/relationships/hyperlink" Target="https://sparse.tamu.edu/MM/Williams/consph.tar.gz" TargetMode="External"/><Relationship Id="rId24" Type="http://schemas.openxmlformats.org/officeDocument/2006/relationships/hyperlink" Target="https://sparse.tamu.edu/MM/Wissgott/parabolic_fem.tar.gz" TargetMode="External"/><Relationship Id="rId5" Type="http://schemas.openxmlformats.org/officeDocument/2006/relationships/hyperlink" Target="https://sparse.tamu.edu/MM/GHS_psdef/crankseg_2.tar.gz" TargetMode="External"/><Relationship Id="rId15" Type="http://schemas.openxmlformats.org/officeDocument/2006/relationships/hyperlink" Target="https://sparse.tamu.edu/MM/GHS_indef/bmw3_2.tar.gz" TargetMode="External"/><Relationship Id="rId23" Type="http://schemas.openxmlformats.org/officeDocument/2006/relationships/hyperlink" Target="https://sparse.tamu.edu/MM/Rajat/rajat30.tar.gz" TargetMode="External"/><Relationship Id="rId10" Type="http://schemas.openxmlformats.org/officeDocument/2006/relationships/hyperlink" Target="https://sparse.tamu.edu/MM/PARSEC/SiO2.tar.gz" TargetMode="External"/><Relationship Id="rId19" Type="http://schemas.openxmlformats.org/officeDocument/2006/relationships/hyperlink" Target="https://sparse.tamu.edu/MM/Schenk/nlpkkt80.tar.gz" TargetMode="External"/><Relationship Id="rId4" Type="http://schemas.openxmlformats.org/officeDocument/2006/relationships/hyperlink" Target="https://sparse.tamu.edu/MM/ND/nd24k.tar.gz" TargetMode="External"/><Relationship Id="rId9" Type="http://schemas.openxmlformats.org/officeDocument/2006/relationships/hyperlink" Target="https://sparse.tamu.edu/MM/Norris/torso1.tar.gz" TargetMode="External"/><Relationship Id="rId14" Type="http://schemas.openxmlformats.org/officeDocument/2006/relationships/hyperlink" Target="https://sparse.tamu.edu/MM/BenElechi/BenElechi1.tar.gz" TargetMode="External"/><Relationship Id="rId22" Type="http://schemas.openxmlformats.org/officeDocument/2006/relationships/hyperlink" Target="https://sparse.tamu.edu/MM/Bodendiek/CurlCurl_3.tar.gz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queryTable" Target="../queryTables/queryTable17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queryTable" Target="../queryTables/queryTable19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queryTable" Target="../queryTables/queryTable21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queryTable" Target="../queryTables/queryTable23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queryTable" Target="../queryTables/queryTable2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queryTable" Target="../queryTables/queryTable27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queryTable" Target="../queryTables/queryTable29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2.xml"/><Relationship Id="rId1" Type="http://schemas.openxmlformats.org/officeDocument/2006/relationships/queryTable" Target="../queryTables/queryTable3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4.xml"/><Relationship Id="rId1" Type="http://schemas.openxmlformats.org/officeDocument/2006/relationships/queryTable" Target="../queryTables/queryTable33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6.xml"/><Relationship Id="rId1" Type="http://schemas.openxmlformats.org/officeDocument/2006/relationships/queryTable" Target="../queryTables/queryTable3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queryTable" Target="../queryTables/queryTable3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queryTable" Target="../queryTables/queryTable3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queryTable" Target="../queryTables/queryTable41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queryTable" Target="../queryTables/queryTable4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2"/>
  <sheetViews>
    <sheetView topLeftCell="A85" zoomScale="70" zoomScaleNormal="70" workbookViewId="0">
      <selection activeCell="B97" sqref="B97:B121"/>
    </sheetView>
  </sheetViews>
  <sheetFormatPr baseColWidth="10" defaultColWidth="8.83203125" defaultRowHeight="13"/>
  <cols>
    <col min="1" max="1" width="20.6640625"/>
    <col min="2" max="2" width="15.33203125"/>
    <col min="3" max="3" width="17"/>
    <col min="4" max="4" width="16.33203125"/>
    <col min="5" max="5" width="17.33203125"/>
    <col min="6" max="6" width="16.6640625"/>
    <col min="7" max="7" width="17.83203125"/>
    <col min="8" max="8" width="16.6640625"/>
    <col min="9" max="1025" width="11.5"/>
  </cols>
  <sheetData>
    <row r="1" spans="1:8">
      <c r="C1" s="44" t="s">
        <v>90</v>
      </c>
      <c r="D1" s="45"/>
      <c r="E1" s="45"/>
      <c r="F1" s="45"/>
    </row>
    <row r="3" spans="1:8" ht="14">
      <c r="B3" s="1">
        <v>4</v>
      </c>
      <c r="C3" s="1">
        <v>9</v>
      </c>
      <c r="D3" s="1">
        <v>16</v>
      </c>
      <c r="E3" s="1">
        <v>25</v>
      </c>
      <c r="F3" s="1">
        <v>36</v>
      </c>
      <c r="G3" s="1">
        <v>49</v>
      </c>
      <c r="H3" s="1">
        <v>64</v>
      </c>
    </row>
    <row r="4" spans="1:8" ht="14">
      <c r="A4" s="2" t="s">
        <v>0</v>
      </c>
      <c r="B4">
        <f>((2*'Matrix Statistics'!$E3)/('OMPI - Data Summary'!B157))/1000000000</f>
        <v>6.3083038518390762</v>
      </c>
      <c r="C4">
        <f>((2*'Matrix Statistics'!$E3)/('OMPI - Data Summary'!C157))/1000000000</f>
        <v>11.24388529677756</v>
      </c>
      <c r="D4">
        <f>((2*'Matrix Statistics'!$E3)/('OMPI - Data Summary'!D157))/1000000000</f>
        <v>5.5353298888020914</v>
      </c>
      <c r="E4">
        <f>((2*'Matrix Statistics'!$E3)/('OMPI - Data Summary'!E157))/1000000000</f>
        <v>3.7440871606473967</v>
      </c>
      <c r="F4">
        <f>((2*'Matrix Statistics'!$E3)/('OMPI - Data Summary'!F157))/1000000000</f>
        <v>6.2427594689750814</v>
      </c>
      <c r="G4">
        <f>((2*'Matrix Statistics'!$E3)/('OMPI - Data Summary'!G157))/1000000000</f>
        <v>22.258746872306787</v>
      </c>
      <c r="H4">
        <f>((2*'Matrix Statistics'!$E3)/('OMPI - Data Summary'!H157))/1000000000</f>
        <v>8.8110850656622173</v>
      </c>
    </row>
    <row r="5" spans="1:8" ht="14">
      <c r="A5" s="2" t="s">
        <v>1</v>
      </c>
      <c r="B5">
        <f>((2*'Matrix Statistics'!$E4)/('OMPI - Data Summary'!B158))/1000000000</f>
        <v>8.942919368981622</v>
      </c>
      <c r="C5">
        <f>((2*'Matrix Statistics'!$E4)/('OMPI - Data Summary'!C158))/1000000000</f>
        <v>10.552047578940959</v>
      </c>
      <c r="D5">
        <f>((2*'Matrix Statistics'!$E4)/('OMPI - Data Summary'!D158))/1000000000</f>
        <v>2.5838270235697904</v>
      </c>
      <c r="E5">
        <f>((2*'Matrix Statistics'!$E4)/('OMPI - Data Summary'!E158))/1000000000</f>
        <v>1.7875209258581295</v>
      </c>
      <c r="F5">
        <f>((2*'Matrix Statistics'!$E4)/('OMPI - Data Summary'!F158))/1000000000</f>
        <v>9.0974664622024193</v>
      </c>
      <c r="G5">
        <f>((2*'Matrix Statistics'!$E4)/('OMPI - Data Summary'!G158))/1000000000</f>
        <v>11.467052498247</v>
      </c>
      <c r="H5">
        <f>((2*'Matrix Statistics'!$E4)/('OMPI - Data Summary'!H158))/1000000000</f>
        <v>11.294840482134502</v>
      </c>
    </row>
    <row r="6" spans="1:8" ht="14">
      <c r="A6" s="2" t="s">
        <v>2</v>
      </c>
      <c r="B6">
        <f>((2*'Matrix Statistics'!$E5)/('OMPI - Data Summary'!B159))/1000000000</f>
        <v>5.439917673174663</v>
      </c>
      <c r="C6">
        <f>((2*'Matrix Statistics'!$E5)/('OMPI - Data Summary'!C159))/1000000000</f>
        <v>8.7346244712606271</v>
      </c>
      <c r="D6">
        <f>((2*'Matrix Statistics'!$E5)/('OMPI - Data Summary'!D159))/1000000000</f>
        <v>10.038841660359441</v>
      </c>
      <c r="E6">
        <f>((2*'Matrix Statistics'!$E5)/('OMPI - Data Summary'!E159))/1000000000</f>
        <v>13.791750562794663</v>
      </c>
      <c r="F6">
        <f>((2*'Matrix Statistics'!$E5)/('OMPI - Data Summary'!F159))/1000000000</f>
        <v>13.173089129473292</v>
      </c>
      <c r="G6">
        <f>((2*'Matrix Statistics'!$E5)/('OMPI - Data Summary'!G159))/1000000000</f>
        <v>16.873221091949954</v>
      </c>
      <c r="H6">
        <f>((2*'Matrix Statistics'!$E5)/('OMPI - Data Summary'!H159))/1000000000</f>
        <v>14.379317889724025</v>
      </c>
    </row>
    <row r="7" spans="1:8" ht="14">
      <c r="A7" s="2" t="s">
        <v>3</v>
      </c>
      <c r="B7">
        <f>((2*'Matrix Statistics'!$E6)/('OMPI - Data Summary'!B160))/1000000000</f>
        <v>9.7588695098956819</v>
      </c>
      <c r="C7">
        <f>((2*'Matrix Statistics'!$E6)/('OMPI - Data Summary'!C160))/1000000000</f>
        <v>13.06519082275886</v>
      </c>
      <c r="D7">
        <f>((2*'Matrix Statistics'!$E6)/('OMPI - Data Summary'!D160))/1000000000</f>
        <v>17.131326801448708</v>
      </c>
      <c r="E7">
        <f>((2*'Matrix Statistics'!$E6)/('OMPI - Data Summary'!E160))/1000000000</f>
        <v>20.073713882598437</v>
      </c>
      <c r="F7">
        <f>((2*'Matrix Statistics'!$E6)/('OMPI - Data Summary'!F160))/1000000000</f>
        <v>17.465286683133115</v>
      </c>
      <c r="G7">
        <f>((2*'Matrix Statistics'!$E6)/('OMPI - Data Summary'!G160))/1000000000</f>
        <v>24.773208551122405</v>
      </c>
      <c r="H7">
        <f>((2*'Matrix Statistics'!$E6)/('OMPI - Data Summary'!H160))/1000000000</f>
        <v>23.920820469311657</v>
      </c>
    </row>
    <row r="8" spans="1:8" ht="14">
      <c r="A8" s="2" t="s">
        <v>4</v>
      </c>
      <c r="B8">
        <f>((2*'Matrix Statistics'!$E7)/('OMPI - Data Summary'!B161))/1000000000</f>
        <v>8.2558747859130293</v>
      </c>
      <c r="C8">
        <f>((2*'Matrix Statistics'!$E7)/('OMPI - Data Summary'!C161))/1000000000</f>
        <v>13.251040207185659</v>
      </c>
      <c r="D8">
        <f>((2*'Matrix Statistics'!$E7)/('OMPI - Data Summary'!D161))/1000000000</f>
        <v>15.449474903137473</v>
      </c>
      <c r="E8">
        <f>((2*'Matrix Statistics'!$E7)/('OMPI - Data Summary'!E161))/1000000000</f>
        <v>14.029356119319232</v>
      </c>
      <c r="F8">
        <f>((2*'Matrix Statistics'!$E7)/('OMPI - Data Summary'!F161))/1000000000</f>
        <v>14.792133241963455</v>
      </c>
      <c r="G8">
        <f>((2*'Matrix Statistics'!$E7)/('OMPI - Data Summary'!G161))/1000000000</f>
        <v>13.40907320296906</v>
      </c>
      <c r="H8">
        <f>((2*'Matrix Statistics'!$E7)/('OMPI - Data Summary'!H161))/1000000000</f>
        <v>17.023953139793154</v>
      </c>
    </row>
    <row r="9" spans="1:8" ht="14">
      <c r="A9" s="2" t="s">
        <v>5</v>
      </c>
      <c r="B9">
        <f>((2*'Matrix Statistics'!$E8)/('OMPI - Data Summary'!B162))/1000000000</f>
        <v>8.9227903608394534</v>
      </c>
      <c r="C9">
        <f>((2*'Matrix Statistics'!$E8)/('OMPI - Data Summary'!C162))/1000000000</f>
        <v>13.10146964899416</v>
      </c>
      <c r="D9">
        <f>((2*'Matrix Statistics'!$E8)/('OMPI - Data Summary'!D162))/1000000000</f>
        <v>15.611155043381098</v>
      </c>
      <c r="E9">
        <f>((2*'Matrix Statistics'!$E8)/('OMPI - Data Summary'!E162))/1000000000</f>
        <v>14.674310053414271</v>
      </c>
      <c r="F9">
        <f>((2*'Matrix Statistics'!$E8)/('OMPI - Data Summary'!F162))/1000000000</f>
        <v>10.447589363897118</v>
      </c>
      <c r="G9">
        <f>((2*'Matrix Statistics'!$E8)/('OMPI - Data Summary'!G162))/1000000000</f>
        <v>13.753941501699584</v>
      </c>
      <c r="H9">
        <f>((2*'Matrix Statistics'!$E8)/('OMPI - Data Summary'!H162))/1000000000</f>
        <v>15.217212593744732</v>
      </c>
    </row>
    <row r="10" spans="1:8" ht="14">
      <c r="A10" s="2" t="s">
        <v>6</v>
      </c>
      <c r="B10">
        <f>((2*'Matrix Statistics'!$E9)/('OMPI - Data Summary'!B163))/1000000000</f>
        <v>13.47012343177998</v>
      </c>
      <c r="C10">
        <f>((2*'Matrix Statistics'!$E9)/('OMPI - Data Summary'!C163))/1000000000</f>
        <v>22.266173629682047</v>
      </c>
      <c r="D10">
        <f>((2*'Matrix Statistics'!$E9)/('OMPI - Data Summary'!D163))/1000000000</f>
        <v>23.493952068213506</v>
      </c>
      <c r="E10">
        <f>((2*'Matrix Statistics'!$E9)/('OMPI - Data Summary'!E163))/1000000000</f>
        <v>28.281731171458922</v>
      </c>
      <c r="F10">
        <f>((2*'Matrix Statistics'!$E9)/('OMPI - Data Summary'!F163))/1000000000</f>
        <v>26.508058381779531</v>
      </c>
      <c r="G10">
        <f>((2*'Matrix Statistics'!$E9)/('OMPI - Data Summary'!G163))/1000000000</f>
        <v>40.600046082949312</v>
      </c>
      <c r="H10">
        <f>((2*'Matrix Statistics'!$E9)/('OMPI - Data Summary'!H163))/1000000000</f>
        <v>36.135046904459479</v>
      </c>
    </row>
    <row r="11" spans="1:8" ht="14">
      <c r="A11" s="2" t="s">
        <v>7</v>
      </c>
      <c r="B11">
        <f>((2*'Matrix Statistics'!$E10)/('OMPI - Data Summary'!B164))/1000000000</f>
        <v>9.6179593291065331</v>
      </c>
      <c r="C11">
        <f>((2*'Matrix Statistics'!$E10)/('OMPI - Data Summary'!C164))/1000000000</f>
        <v>10.120113741523182</v>
      </c>
      <c r="D11">
        <f>((2*'Matrix Statistics'!$E10)/('OMPI - Data Summary'!D164))/1000000000</f>
        <v>18.711672142503481</v>
      </c>
      <c r="E11">
        <f>((2*'Matrix Statistics'!$E10)/('OMPI - Data Summary'!E164))/1000000000</f>
        <v>23.644578303962891</v>
      </c>
      <c r="F11">
        <f>((2*'Matrix Statistics'!$E10)/('OMPI - Data Summary'!F164))/1000000000</f>
        <v>22.377231905036709</v>
      </c>
      <c r="G11">
        <f>((2*'Matrix Statistics'!$E10)/('OMPI - Data Summary'!G164))/1000000000</f>
        <v>24.94751493227513</v>
      </c>
      <c r="H11">
        <f>((2*'Matrix Statistics'!$E10)/('OMPI - Data Summary'!H164))/1000000000</f>
        <v>27.711095362727622</v>
      </c>
    </row>
    <row r="12" spans="1:8" ht="14">
      <c r="A12" s="2" t="s">
        <v>8</v>
      </c>
      <c r="B12">
        <f>((2*'Matrix Statistics'!$E11)/('OMPI - Data Summary'!B165))/1000000000</f>
        <v>7.7925824269292878</v>
      </c>
      <c r="C12">
        <f>((2*'Matrix Statistics'!$E11)/('OMPI - Data Summary'!C165))/1000000000</f>
        <v>16.200765404890252</v>
      </c>
      <c r="D12">
        <f>((2*'Matrix Statistics'!$E11)/('OMPI - Data Summary'!D165))/1000000000</f>
        <v>28.373569026422881</v>
      </c>
      <c r="E12">
        <f>((2*'Matrix Statistics'!$E11)/('OMPI - Data Summary'!E165))/1000000000</f>
        <v>36.534405912956167</v>
      </c>
      <c r="F12">
        <f>((2*'Matrix Statistics'!$E11)/('OMPI - Data Summary'!F165))/1000000000</f>
        <v>37.638434686086242</v>
      </c>
      <c r="G12">
        <f>((2*'Matrix Statistics'!$E11)/('OMPI - Data Summary'!G165))/1000000000</f>
        <v>37.727195136488255</v>
      </c>
      <c r="H12">
        <f>((2*'Matrix Statistics'!$E11)/('OMPI - Data Summary'!H165))/1000000000</f>
        <v>53.600934121292887</v>
      </c>
    </row>
    <row r="13" spans="1:8" ht="14">
      <c r="A13" s="2" t="s">
        <v>9</v>
      </c>
      <c r="B13">
        <f>((2*'Matrix Statistics'!$E12)/('OMPI - Data Summary'!B166))/1000000000</f>
        <v>7.3105036933496077</v>
      </c>
      <c r="C13">
        <f>((2*'Matrix Statistics'!$E12)/('OMPI - Data Summary'!C166))/1000000000</f>
        <v>11.585822308122967</v>
      </c>
      <c r="D13">
        <f>((2*'Matrix Statistics'!$E12)/('OMPI - Data Summary'!D166))/1000000000</f>
        <v>19.78066683998977</v>
      </c>
      <c r="E13">
        <f>((2*'Matrix Statistics'!$E12)/('OMPI - Data Summary'!E166))/1000000000</f>
        <v>24.932202618424675</v>
      </c>
      <c r="F13">
        <f>((2*'Matrix Statistics'!$E12)/('OMPI - Data Summary'!F166))/1000000000</f>
        <v>23.430724870049367</v>
      </c>
      <c r="G13">
        <f>((2*'Matrix Statistics'!$E12)/('OMPI - Data Summary'!G166))/1000000000</f>
        <v>33.957339827319018</v>
      </c>
      <c r="H13">
        <f>((2*'Matrix Statistics'!$E12)/('OMPI - Data Summary'!H166))/1000000000</f>
        <v>32.433950832862706</v>
      </c>
    </row>
    <row r="14" spans="1:8" ht="14">
      <c r="A14" s="2" t="s">
        <v>10</v>
      </c>
      <c r="B14">
        <f>((2*'Matrix Statistics'!$E13)/('OMPI - Data Summary'!B167))/1000000000</f>
        <v>7.1456047773120739</v>
      </c>
      <c r="C14">
        <f>((2*'Matrix Statistics'!$E13)/('OMPI - Data Summary'!C167))/1000000000</f>
        <v>11.135928579355586</v>
      </c>
      <c r="D14">
        <f>((2*'Matrix Statistics'!$E13)/('OMPI - Data Summary'!D167))/1000000000</f>
        <v>17.652178604182776</v>
      </c>
      <c r="E14">
        <f>((2*'Matrix Statistics'!$E13)/('OMPI - Data Summary'!E167))/1000000000</f>
        <v>20.334524611543628</v>
      </c>
      <c r="F14">
        <f>((2*'Matrix Statistics'!$E13)/('OMPI - Data Summary'!F167))/1000000000</f>
        <v>17.454794481574528</v>
      </c>
      <c r="G14">
        <f>((2*'Matrix Statistics'!$E13)/('OMPI - Data Summary'!G167))/1000000000</f>
        <v>29.048707909000893</v>
      </c>
      <c r="H14">
        <f>((2*'Matrix Statistics'!$E13)/('OMPI - Data Summary'!H167))/1000000000</f>
        <v>22.550810154769465</v>
      </c>
    </row>
    <row r="15" spans="1:8" ht="14">
      <c r="A15" s="2" t="s">
        <v>11</v>
      </c>
      <c r="B15">
        <f>((2*'Matrix Statistics'!$E14)/('OMPI - Data Summary'!B168))/1000000000</f>
        <v>6.9788487828073134</v>
      </c>
      <c r="C15">
        <f>((2*'Matrix Statistics'!$E14)/('OMPI - Data Summary'!C168))/1000000000</f>
        <v>11.049583450616945</v>
      </c>
      <c r="D15">
        <f>((2*'Matrix Statistics'!$E14)/('OMPI - Data Summary'!D168))/1000000000</f>
        <v>18.194516255114852</v>
      </c>
      <c r="E15">
        <f>((2*'Matrix Statistics'!$E14)/('OMPI - Data Summary'!E168))/1000000000</f>
        <v>20.027330564132626</v>
      </c>
      <c r="F15">
        <f>((2*'Matrix Statistics'!$E14)/('OMPI - Data Summary'!F168))/1000000000</f>
        <v>20.75659431069792</v>
      </c>
      <c r="G15">
        <f>((2*'Matrix Statistics'!$E14)/('OMPI - Data Summary'!G168))/1000000000</f>
        <v>29.508295893991352</v>
      </c>
      <c r="H15">
        <f>((2*'Matrix Statistics'!$E14)/('OMPI - Data Summary'!H168))/1000000000</f>
        <v>30.565787412391071</v>
      </c>
    </row>
    <row r="16" spans="1:8" ht="14">
      <c r="A16" s="2" t="s">
        <v>12</v>
      </c>
      <c r="B16">
        <f>((2*'Matrix Statistics'!$E15)/('OMPI - Data Summary'!B169))/1000000000</f>
        <v>8.3255633775873275</v>
      </c>
      <c r="C16">
        <f>((2*'Matrix Statistics'!$E15)/('OMPI - Data Summary'!C169))/1000000000</f>
        <v>12.398255283945103</v>
      </c>
      <c r="D16">
        <f>((2*'Matrix Statistics'!$E15)/('OMPI - Data Summary'!D169))/1000000000</f>
        <v>14.131803160940535</v>
      </c>
      <c r="E16">
        <f>((2*'Matrix Statistics'!$E15)/('OMPI - Data Summary'!E169))/1000000000</f>
        <v>15.012031411365959</v>
      </c>
      <c r="F16">
        <f>((2*'Matrix Statistics'!$E15)/('OMPI - Data Summary'!F169))/1000000000</f>
        <v>15.783857043485073</v>
      </c>
      <c r="G16">
        <f>((2*'Matrix Statistics'!$E15)/('OMPI - Data Summary'!G169))/1000000000</f>
        <v>18.130118369903396</v>
      </c>
      <c r="H16">
        <f>((2*'Matrix Statistics'!$E15)/('OMPI - Data Summary'!H169))/1000000000</f>
        <v>17.560171489982128</v>
      </c>
    </row>
    <row r="17" spans="1:8" ht="14">
      <c r="A17" s="2" t="s">
        <v>13</v>
      </c>
      <c r="B17">
        <f>((2*'Matrix Statistics'!$E16)/('OMPI - Data Summary'!B170))/1000000000</f>
        <v>7.771160484443782</v>
      </c>
      <c r="C17">
        <f>((2*'Matrix Statistics'!$E16)/('OMPI - Data Summary'!C170))/1000000000</f>
        <v>13.725428152040418</v>
      </c>
      <c r="D17">
        <f>((2*'Matrix Statistics'!$E16)/('OMPI - Data Summary'!D170))/1000000000</f>
        <v>10.884060889415119</v>
      </c>
      <c r="E17">
        <f>((2*'Matrix Statistics'!$E16)/('OMPI - Data Summary'!E170))/1000000000</f>
        <v>17.845745117420243</v>
      </c>
      <c r="F17">
        <f>((2*'Matrix Statistics'!$E16)/('OMPI - Data Summary'!F170))/1000000000</f>
        <v>13.614357850919362</v>
      </c>
      <c r="G17">
        <f>((2*'Matrix Statistics'!$E16)/('OMPI - Data Summary'!G170))/1000000000</f>
        <v>15.523050326372701</v>
      </c>
      <c r="H17">
        <f>((2*'Matrix Statistics'!$E16)/('OMPI - Data Summary'!H170))/1000000000</f>
        <v>7.5353093285728692</v>
      </c>
    </row>
    <row r="18" spans="1:8" ht="14">
      <c r="A18" s="2" t="s">
        <v>14</v>
      </c>
      <c r="B18">
        <f>((2*'Matrix Statistics'!$E17)/('OMPI - Data Summary'!B171))/1000000000</f>
        <v>7.4362371933106424</v>
      </c>
      <c r="C18">
        <f>((2*'Matrix Statistics'!$E17)/('OMPI - Data Summary'!C171))/1000000000</f>
        <v>12.033290512788453</v>
      </c>
      <c r="D18">
        <f>((2*'Matrix Statistics'!$E17)/('OMPI - Data Summary'!D171))/1000000000</f>
        <v>16.096802348392149</v>
      </c>
      <c r="E18">
        <f>((2*'Matrix Statistics'!$E17)/('OMPI - Data Summary'!E171))/1000000000</f>
        <v>19.233237500153997</v>
      </c>
      <c r="F18">
        <f>((2*'Matrix Statistics'!$E17)/('OMPI - Data Summary'!F171))/1000000000</f>
        <v>17.140795685769572</v>
      </c>
      <c r="G18">
        <f>((2*'Matrix Statistics'!$E17)/('OMPI - Data Summary'!G171))/1000000000</f>
        <v>23.47228519399798</v>
      </c>
      <c r="H18">
        <f>((2*'Matrix Statistics'!$E17)/('OMPI - Data Summary'!H171))/1000000000</f>
        <v>18.221850134068454</v>
      </c>
    </row>
    <row r="19" spans="1:8" ht="14">
      <c r="A19" s="2" t="s">
        <v>15</v>
      </c>
      <c r="B19">
        <f>((2*'Matrix Statistics'!$E18)/('OMPI - Data Summary'!B172))/1000000000</f>
        <v>8.9710740877667945</v>
      </c>
      <c r="C19">
        <f>((2*'Matrix Statistics'!$E18)/('OMPI - Data Summary'!C172))/1000000000</f>
        <v>8.8829134153330696</v>
      </c>
      <c r="D19">
        <f>((2*'Matrix Statistics'!$E18)/('OMPI - Data Summary'!D172))/1000000000</f>
        <v>16.523477873760577</v>
      </c>
      <c r="E19">
        <f>((2*'Matrix Statistics'!$E18)/('OMPI - Data Summary'!E172))/1000000000</f>
        <v>13.545304761773284</v>
      </c>
      <c r="F19">
        <f>((2*'Matrix Statistics'!$E18)/('OMPI - Data Summary'!F172))/1000000000</f>
        <v>21.632959699073119</v>
      </c>
      <c r="G19">
        <f>((2*'Matrix Statistics'!$E18)/('OMPI - Data Summary'!G172))/1000000000</f>
        <v>17.356514417201367</v>
      </c>
      <c r="H19">
        <f>((2*'Matrix Statistics'!$E18)/('OMPI - Data Summary'!H172))/1000000000</f>
        <v>29.275414547906617</v>
      </c>
    </row>
    <row r="20" spans="1:8" ht="14">
      <c r="A20" s="2" t="s">
        <v>16</v>
      </c>
      <c r="B20">
        <f>((2*'Matrix Statistics'!$E19)/('OMPI - Data Summary'!B173))/1000000000</f>
        <v>5.1089487137494993</v>
      </c>
      <c r="C20">
        <f>((2*'Matrix Statistics'!$E19)/('OMPI - Data Summary'!C173))/1000000000</f>
        <v>11.250255942827328</v>
      </c>
      <c r="D20">
        <f>((2*'Matrix Statistics'!$E19)/('OMPI - Data Summary'!D173))/1000000000</f>
        <v>16.709171248453593</v>
      </c>
      <c r="E20">
        <f>((2*'Matrix Statistics'!$E19)/('OMPI - Data Summary'!E173))/1000000000</f>
        <v>21.679955339266545</v>
      </c>
      <c r="F20">
        <f>((2*'Matrix Statistics'!$E19)/('OMPI - Data Summary'!F173))/1000000000</f>
        <v>22.259269457388978</v>
      </c>
      <c r="G20">
        <f>((2*'Matrix Statistics'!$E19)/('OMPI - Data Summary'!G173))/1000000000</f>
        <v>21.914563181243718</v>
      </c>
      <c r="H20">
        <f>((2*'Matrix Statistics'!$E19)/('OMPI - Data Summary'!H173))/1000000000</f>
        <v>12.516547702023422</v>
      </c>
    </row>
    <row r="21" spans="1:8" ht="14">
      <c r="A21" s="2" t="s">
        <v>17</v>
      </c>
      <c r="B21">
        <f>((2*'Matrix Statistics'!$E20)/('OMPI - Data Summary'!B174))/1000000000</f>
        <v>24.745062681419235</v>
      </c>
      <c r="C21">
        <f>((2*'Matrix Statistics'!$E20)/('OMPI - Data Summary'!C174))/1000000000</f>
        <v>49.402382107475304</v>
      </c>
      <c r="D21">
        <f>((2*'Matrix Statistics'!$E20)/('OMPI - Data Summary'!D174))/1000000000</f>
        <v>54.81577188355287</v>
      </c>
      <c r="E21">
        <f>((2*'Matrix Statistics'!$E20)/('OMPI - Data Summary'!E174))/1000000000</f>
        <v>73.037351629878543</v>
      </c>
      <c r="F21">
        <f>((2*'Matrix Statistics'!$E20)/('OMPI - Data Summary'!F174))/1000000000</f>
        <v>60.444477232817718</v>
      </c>
      <c r="G21">
        <f>((2*'Matrix Statistics'!$E20)/('OMPI - Data Summary'!G174))/1000000000</f>
        <v>105.1757217094319</v>
      </c>
      <c r="H21">
        <f>((2*'Matrix Statistics'!$E20)/('OMPI - Data Summary'!H174))/1000000000</f>
        <v>100.10151829083414</v>
      </c>
    </row>
    <row r="22" spans="1:8" ht="14">
      <c r="A22" s="2" t="s">
        <v>18</v>
      </c>
      <c r="B22">
        <f>((2*'Matrix Statistics'!$E21)/('OMPI - Data Summary'!B175))/1000000000</f>
        <v>15.283365468615223</v>
      </c>
      <c r="C22">
        <f>((2*'Matrix Statistics'!$E21)/('OMPI - Data Summary'!C175))/1000000000</f>
        <v>21.257638700346426</v>
      </c>
      <c r="D22">
        <f>((2*'Matrix Statistics'!$E21)/('OMPI - Data Summary'!D175))/1000000000</f>
        <v>26.88994132869389</v>
      </c>
      <c r="E22">
        <f>((2*'Matrix Statistics'!$E21)/('OMPI - Data Summary'!E175))/1000000000</f>
        <v>30.890657761837037</v>
      </c>
      <c r="F22">
        <f>((2*'Matrix Statistics'!$E21)/('OMPI - Data Summary'!F175))/1000000000</f>
        <v>34.442431942457681</v>
      </c>
      <c r="G22">
        <f>((2*'Matrix Statistics'!$E21)/('OMPI - Data Summary'!G175))/1000000000</f>
        <v>37.136876266622522</v>
      </c>
      <c r="H22">
        <f>((2*'Matrix Statistics'!$E21)/('OMPI - Data Summary'!H175))/1000000000</f>
        <v>36.251778119346994</v>
      </c>
    </row>
    <row r="23" spans="1:8" ht="14">
      <c r="A23" s="2" t="s">
        <v>19</v>
      </c>
      <c r="B23">
        <f>((2*'Matrix Statistics'!$E22)/('OMPI - Data Summary'!B176))/1000000000</f>
        <v>10.216644521247819</v>
      </c>
      <c r="C23">
        <f>((2*'Matrix Statistics'!$E22)/('OMPI - Data Summary'!C176))/1000000000</f>
        <v>13.626005947146258</v>
      </c>
      <c r="D23">
        <f>((2*'Matrix Statistics'!$E22)/('OMPI - Data Summary'!D176))/1000000000</f>
        <v>19.791683048012978</v>
      </c>
      <c r="E23">
        <f>((2*'Matrix Statistics'!$E22)/('OMPI - Data Summary'!E176))/1000000000</f>
        <v>24.709913624226811</v>
      </c>
      <c r="F23">
        <f>((2*'Matrix Statistics'!$E22)/('OMPI - Data Summary'!F176))/1000000000</f>
        <v>27.301992693861724</v>
      </c>
      <c r="G23">
        <f>((2*'Matrix Statistics'!$E22)/('OMPI - Data Summary'!G176))/1000000000</f>
        <v>32.909607117075339</v>
      </c>
      <c r="H23">
        <f>((2*'Matrix Statistics'!$E22)/('OMPI - Data Summary'!H176))/1000000000</f>
        <v>35.36334685289863</v>
      </c>
    </row>
    <row r="24" spans="1:8" ht="14">
      <c r="A24" s="2" t="s">
        <v>20</v>
      </c>
      <c r="B24">
        <f>((2*'Matrix Statistics'!$E23)/('OMPI - Data Summary'!B177))/1000000000</f>
        <v>11.995843931223931</v>
      </c>
      <c r="C24">
        <f>((2*'Matrix Statistics'!$E23)/('OMPI - Data Summary'!C177))/1000000000</f>
        <v>19.27710866354575</v>
      </c>
      <c r="D24">
        <f>((2*'Matrix Statistics'!$E23)/('OMPI - Data Summary'!D177))/1000000000</f>
        <v>28.881538981589436</v>
      </c>
      <c r="E24">
        <f>((2*'Matrix Statistics'!$E23)/('OMPI - Data Summary'!E177))/1000000000</f>
        <v>35.87929888980743</v>
      </c>
      <c r="F24">
        <f>((2*'Matrix Statistics'!$E23)/('OMPI - Data Summary'!F177))/1000000000</f>
        <v>33.96063488710778</v>
      </c>
      <c r="G24">
        <f>((2*'Matrix Statistics'!$E23)/('OMPI - Data Summary'!G177))/1000000000</f>
        <v>21.517066501998396</v>
      </c>
      <c r="H24">
        <f>((2*'Matrix Statistics'!$E23)/('OMPI - Data Summary'!H177))/1000000000</f>
        <v>23.218789274613552</v>
      </c>
    </row>
    <row r="25" spans="1:8" ht="14">
      <c r="A25" s="2" t="s">
        <v>21</v>
      </c>
      <c r="B25">
        <f>((2*'Matrix Statistics'!$E24)/('OMPI - Data Summary'!B178))/1000000000</f>
        <v>11.839606660791317</v>
      </c>
      <c r="C25">
        <f>((2*'Matrix Statistics'!$E24)/('OMPI - Data Summary'!C178))/1000000000</f>
        <v>18.161244765673569</v>
      </c>
      <c r="D25">
        <f>((2*'Matrix Statistics'!$E24)/('OMPI - Data Summary'!D178))/1000000000</f>
        <v>27.172623015739706</v>
      </c>
      <c r="E25">
        <f>((2*'Matrix Statistics'!$E24)/('OMPI - Data Summary'!E178))/1000000000</f>
        <v>30.33361379290675</v>
      </c>
      <c r="F25">
        <f>((2*'Matrix Statistics'!$E24)/('OMPI - Data Summary'!F178))/1000000000</f>
        <v>30.169375529252569</v>
      </c>
      <c r="G25">
        <f>((2*'Matrix Statistics'!$E24)/('OMPI - Data Summary'!G178))/1000000000</f>
        <v>42.284683092758456</v>
      </c>
      <c r="H25">
        <f>((2*'Matrix Statistics'!$E24)/('OMPI - Data Summary'!H178))/1000000000</f>
        <v>47.870080984753251</v>
      </c>
    </row>
    <row r="26" spans="1:8" ht="14">
      <c r="A26" s="2" t="s">
        <v>22</v>
      </c>
      <c r="B26">
        <f>((2*'Matrix Statistics'!$E25)/('OMPI - Data Summary'!B179))/1000000000</f>
        <v>7.6874111935257359</v>
      </c>
      <c r="C26">
        <f>((2*'Matrix Statistics'!$E25)/('OMPI - Data Summary'!C179))/1000000000</f>
        <v>11.197249844032271</v>
      </c>
      <c r="D26">
        <f>((2*'Matrix Statistics'!$E25)/('OMPI - Data Summary'!D179))/1000000000</f>
        <v>15.151723184817518</v>
      </c>
      <c r="E26">
        <f>((2*'Matrix Statistics'!$E25)/('OMPI - Data Summary'!E179))/1000000000</f>
        <v>15.902300848405583</v>
      </c>
      <c r="F26">
        <f>((2*'Matrix Statistics'!$E25)/('OMPI - Data Summary'!F179))/1000000000</f>
        <v>25.515469903546823</v>
      </c>
      <c r="G26">
        <f>((2*'Matrix Statistics'!$E25)/('OMPI - Data Summary'!G179))/1000000000</f>
        <v>21.757623867881438</v>
      </c>
      <c r="H26">
        <f>((2*'Matrix Statistics'!$E25)/('OMPI - Data Summary'!H179))/1000000000</f>
        <v>24.496964610731681</v>
      </c>
    </row>
    <row r="27" spans="1:8" ht="14">
      <c r="A27" s="2" t="s">
        <v>23</v>
      </c>
      <c r="B27">
        <f>((2*'Matrix Statistics'!$E26)/('OMPI - Data Summary'!B180))/1000000000</f>
        <v>9.6081361358413027</v>
      </c>
      <c r="C27">
        <f>((2*'Matrix Statistics'!$E26)/('OMPI - Data Summary'!C180))/1000000000</f>
        <v>21.252613538234435</v>
      </c>
      <c r="D27">
        <f>((2*'Matrix Statistics'!$E26)/('OMPI - Data Summary'!D180))/1000000000</f>
        <v>36.754131578646863</v>
      </c>
      <c r="E27">
        <f>((2*'Matrix Statistics'!$E26)/('OMPI - Data Summary'!E180))/1000000000</f>
        <v>51.162733726671483</v>
      </c>
      <c r="F27">
        <f>((2*'Matrix Statistics'!$E26)/('OMPI - Data Summary'!F180))/1000000000</f>
        <v>42.094057701716899</v>
      </c>
      <c r="G27">
        <f>((2*'Matrix Statistics'!$E26)/('OMPI - Data Summary'!G180))/1000000000</f>
        <v>65.532505929753313</v>
      </c>
      <c r="H27">
        <f>((2*'Matrix Statistics'!$E26)/('OMPI - Data Summary'!H180))/1000000000</f>
        <v>75.526167036641311</v>
      </c>
    </row>
    <row r="28" spans="1:8" ht="14">
      <c r="A28" s="2" t="s">
        <v>24</v>
      </c>
      <c r="B28">
        <f>((2*'Matrix Statistics'!$E27)/('OMPI - Data Summary'!B181))/1000000000</f>
        <v>10.136248851591994</v>
      </c>
      <c r="C28">
        <f>((2*'Matrix Statistics'!$E27)/('OMPI - Data Summary'!C181))/1000000000</f>
        <v>26.692392503949279</v>
      </c>
      <c r="D28">
        <f>((2*'Matrix Statistics'!$E27)/('OMPI - Data Summary'!D181))/1000000000</f>
        <v>43.191048836354675</v>
      </c>
      <c r="E28">
        <f>((2*'Matrix Statistics'!$E27)/('OMPI - Data Summary'!E181))/1000000000</f>
        <v>63.923661036448934</v>
      </c>
      <c r="F28">
        <f>((2*'Matrix Statistics'!$E27)/('OMPI - Data Summary'!F181))/1000000000</f>
        <v>43.284392487215612</v>
      </c>
      <c r="G28">
        <f>((2*'Matrix Statistics'!$E27)/('OMPI - Data Summary'!G181))/1000000000</f>
        <v>75.864471557253822</v>
      </c>
      <c r="H28">
        <f>((2*'Matrix Statistics'!$E27)/('OMPI - Data Summary'!H181))/1000000000</f>
        <v>60.288578008427088</v>
      </c>
    </row>
    <row r="32" spans="1:8">
      <c r="C32" s="44" t="s">
        <v>89</v>
      </c>
      <c r="D32" s="45"/>
      <c r="E32" s="45"/>
      <c r="F32" s="45"/>
    </row>
    <row r="34" spans="1:8" ht="14">
      <c r="B34" s="1">
        <v>4</v>
      </c>
      <c r="C34" s="1">
        <v>9</v>
      </c>
      <c r="D34" s="1">
        <v>16</v>
      </c>
      <c r="E34" s="1">
        <v>25</v>
      </c>
      <c r="F34" s="1">
        <v>36</v>
      </c>
      <c r="G34" s="1">
        <v>49</v>
      </c>
      <c r="H34" s="1">
        <v>64</v>
      </c>
    </row>
    <row r="35" spans="1:8" ht="14">
      <c r="A35" s="2" t="s">
        <v>0</v>
      </c>
      <c r="B35">
        <f>((2*'Matrix Statistics'!$E3)/('MVA2 - Data Summary'!B157))/1000000000</f>
        <v>7.7543350973989407</v>
      </c>
      <c r="C35">
        <f>((2*'Matrix Statistics'!$E3)/('MVA2 - Data Summary'!C157))/1000000000</f>
        <v>10.475665879346968</v>
      </c>
      <c r="D35">
        <f>((2*'Matrix Statistics'!$E3)/('MVA2 - Data Summary'!D157))/1000000000</f>
        <v>14.906959184139389</v>
      </c>
      <c r="E35">
        <f>((2*'Matrix Statistics'!$E3)/('MVA2 - Data Summary'!E157))/1000000000</f>
        <v>16.406238512917554</v>
      </c>
      <c r="F35">
        <f>((2*'Matrix Statistics'!$E3)/('MVA2 - Data Summary'!F157))/1000000000</f>
        <v>22.766190494269377</v>
      </c>
      <c r="G35">
        <f>((2*'Matrix Statistics'!$E3)/('MVA2 - Data Summary'!G157))/1000000000</f>
        <v>11.283391581515263</v>
      </c>
      <c r="H35">
        <f>((2*'Matrix Statistics'!$E3)/('MVA2 - Data Summary'!H157))/1000000000</f>
        <v>27.418357734656048</v>
      </c>
    </row>
    <row r="36" spans="1:8" ht="14">
      <c r="A36" s="2" t="s">
        <v>1</v>
      </c>
      <c r="B36">
        <f>((2*'Matrix Statistics'!$E4)/('MVA2 - Data Summary'!B158))/1000000000</f>
        <v>9.8671557337046085</v>
      </c>
      <c r="C36">
        <f>((2*'Matrix Statistics'!$E4)/('MVA2 - Data Summary'!C158))/1000000000</f>
        <v>14.394784443036379</v>
      </c>
      <c r="D36">
        <f>((2*'Matrix Statistics'!$E4)/('MVA2 - Data Summary'!D158))/1000000000</f>
        <v>11.044025376500697</v>
      </c>
      <c r="E36">
        <f>((2*'Matrix Statistics'!$E4)/('MVA2 - Data Summary'!E158))/1000000000</f>
        <v>17.651594029549617</v>
      </c>
      <c r="F36">
        <f>((2*'Matrix Statistics'!$E4)/('MVA2 - Data Summary'!F158))/1000000000</f>
        <v>11.944893800682603</v>
      </c>
      <c r="G36">
        <f>((2*'Matrix Statistics'!$E4)/('MVA2 - Data Summary'!G158))/1000000000</f>
        <v>13.347049810280019</v>
      </c>
      <c r="H36">
        <f>((2*'Matrix Statistics'!$E4)/('MVA2 - Data Summary'!H158))/1000000000</f>
        <v>16.153965862637275</v>
      </c>
    </row>
    <row r="37" spans="1:8" ht="14">
      <c r="A37" s="2" t="s">
        <v>2</v>
      </c>
      <c r="B37">
        <f>((2*'Matrix Statistics'!$E5)/('MVA2 - Data Summary'!B159))/1000000000</f>
        <v>5.2359311113023894</v>
      </c>
      <c r="C37">
        <f>((2*'Matrix Statistics'!$E5)/('MVA2 - Data Summary'!C159))/1000000000</f>
        <v>7.6237329008367389</v>
      </c>
      <c r="D37">
        <f>((2*'Matrix Statistics'!$E5)/('MVA2 - Data Summary'!D159))/1000000000</f>
        <v>10.407990944360579</v>
      </c>
      <c r="E37">
        <f>((2*'Matrix Statistics'!$E5)/('MVA2 - Data Summary'!E159))/1000000000</f>
        <v>12.905739775469071</v>
      </c>
      <c r="F37">
        <f>((2*'Matrix Statistics'!$E5)/('MVA2 - Data Summary'!F159))/1000000000</f>
        <v>14.545004810451255</v>
      </c>
      <c r="G37">
        <f>((2*'Matrix Statistics'!$E5)/('MVA2 - Data Summary'!G159))/1000000000</f>
        <v>16.337038789275876</v>
      </c>
      <c r="H37">
        <f>((2*'Matrix Statistics'!$E5)/('MVA2 - Data Summary'!H159))/1000000000</f>
        <v>12.795103651993562</v>
      </c>
    </row>
    <row r="38" spans="1:8" ht="14">
      <c r="A38" s="2" t="s">
        <v>3</v>
      </c>
      <c r="B38">
        <f>((2*'Matrix Statistics'!$E6)/('MVA2 - Data Summary'!B160))/1000000000</f>
        <v>8.9904600198665214</v>
      </c>
      <c r="C38">
        <f>((2*'Matrix Statistics'!$E6)/('MVA2 - Data Summary'!C160))/1000000000</f>
        <v>10.710022990232609</v>
      </c>
      <c r="D38">
        <f>((2*'Matrix Statistics'!$E6)/('MVA2 - Data Summary'!D160))/1000000000</f>
        <v>15.934216710282593</v>
      </c>
      <c r="E38">
        <f>((2*'Matrix Statistics'!$E6)/('MVA2 - Data Summary'!E160))/1000000000</f>
        <v>20.16406823969195</v>
      </c>
      <c r="F38">
        <f>((2*'Matrix Statistics'!$E6)/('MVA2 - Data Summary'!F160))/1000000000</f>
        <v>24.894922818048727</v>
      </c>
      <c r="G38">
        <f>((2*'Matrix Statistics'!$E6)/('MVA2 - Data Summary'!G160))/1000000000</f>
        <v>29.994055274103459</v>
      </c>
      <c r="H38">
        <f>((2*'Matrix Statistics'!$E6)/('MVA2 - Data Summary'!H160))/1000000000</f>
        <v>36.027677590937202</v>
      </c>
    </row>
    <row r="39" spans="1:8" ht="14">
      <c r="A39" s="2" t="s">
        <v>4</v>
      </c>
      <c r="B39">
        <f>((2*'Matrix Statistics'!$E7)/('MVA2 - Data Summary'!B161))/1000000000</f>
        <v>4.8207449130574185</v>
      </c>
      <c r="C39">
        <f>((2*'Matrix Statistics'!$E7)/('MVA2 - Data Summary'!C161))/1000000000</f>
        <v>13.035242725217842</v>
      </c>
      <c r="D39">
        <f>((2*'Matrix Statistics'!$E7)/('MVA2 - Data Summary'!D161))/1000000000</f>
        <v>15.008066175002304</v>
      </c>
      <c r="E39">
        <f>((2*'Matrix Statistics'!$E7)/('MVA2 - Data Summary'!E161))/1000000000</f>
        <v>15.428350642927793</v>
      </c>
      <c r="F39">
        <f>((2*'Matrix Statistics'!$E7)/('MVA2 - Data Summary'!F161))/1000000000</f>
        <v>15.278665370718953</v>
      </c>
      <c r="G39">
        <f>((2*'Matrix Statistics'!$E7)/('MVA2 - Data Summary'!G161))/1000000000</f>
        <v>10.56368697355675</v>
      </c>
      <c r="H39">
        <f>((2*'Matrix Statistics'!$E7)/('MVA2 - Data Summary'!H161))/1000000000</f>
        <v>12.412425025646668</v>
      </c>
    </row>
    <row r="40" spans="1:8" ht="14">
      <c r="A40" s="2" t="s">
        <v>5</v>
      </c>
      <c r="B40">
        <f>((2*'Matrix Statistics'!$E8)/('MVA2 - Data Summary'!B162))/1000000000</f>
        <v>8.4878562817385443</v>
      </c>
      <c r="C40">
        <f>((2*'Matrix Statistics'!$E8)/('MVA2 - Data Summary'!C162))/1000000000</f>
        <v>12.326443565091646</v>
      </c>
      <c r="D40">
        <f>((2*'Matrix Statistics'!$E8)/('MVA2 - Data Summary'!D162))/1000000000</f>
        <v>13.504828751317131</v>
      </c>
      <c r="E40">
        <f>((2*'Matrix Statistics'!$E8)/('MVA2 - Data Summary'!E162))/1000000000</f>
        <v>15.427379940736364</v>
      </c>
      <c r="F40">
        <f>((2*'Matrix Statistics'!$E8)/('MVA2 - Data Summary'!F162))/1000000000</f>
        <v>15.307969067311983</v>
      </c>
      <c r="G40">
        <f>((2*'Matrix Statistics'!$E8)/('MVA2 - Data Summary'!G162))/1000000000</f>
        <v>17.080218974154004</v>
      </c>
      <c r="H40">
        <f>((2*'Matrix Statistics'!$E8)/('MVA2 - Data Summary'!H162))/1000000000</f>
        <v>15.280794953435683</v>
      </c>
    </row>
    <row r="41" spans="1:8" ht="14">
      <c r="A41" s="2" t="s">
        <v>6</v>
      </c>
      <c r="B41">
        <f>((2*'Matrix Statistics'!$E9)/('MVA2 - Data Summary'!B163))/1000000000</f>
        <v>12.116635307081822</v>
      </c>
      <c r="C41">
        <f>((2*'Matrix Statistics'!$E9)/('MVA2 - Data Summary'!C163))/1000000000</f>
        <v>23.410707286774326</v>
      </c>
      <c r="D41">
        <f>((2*'Matrix Statistics'!$E9)/('MVA2 - Data Summary'!D163))/1000000000</f>
        <v>16.40930078790937</v>
      </c>
      <c r="E41">
        <f>((2*'Matrix Statistics'!$E9)/('MVA2 - Data Summary'!E163))/1000000000</f>
        <v>37.557103967633878</v>
      </c>
      <c r="F41">
        <f>((2*'Matrix Statistics'!$E9)/('MVA2 - Data Summary'!F163))/1000000000</f>
        <v>28.798962150677131</v>
      </c>
      <c r="G41">
        <f>((2*'Matrix Statistics'!$E9)/('MVA2 - Data Summary'!G163))/1000000000</f>
        <v>46.880352525462477</v>
      </c>
      <c r="H41">
        <f>((2*'Matrix Statistics'!$E9)/('MVA2 - Data Summary'!H163))/1000000000</f>
        <v>35.966991070340768</v>
      </c>
    </row>
    <row r="42" spans="1:8" ht="14">
      <c r="A42" s="2" t="s">
        <v>7</v>
      </c>
      <c r="B42">
        <f>((2*'Matrix Statistics'!$E10)/('MVA2 - Data Summary'!B164))/1000000000</f>
        <v>7.5704049336631662</v>
      </c>
      <c r="C42">
        <f>((2*'Matrix Statistics'!$E10)/('MVA2 - Data Summary'!C164))/1000000000</f>
        <v>12.415773064807389</v>
      </c>
      <c r="D42">
        <f>((2*'Matrix Statistics'!$E10)/('MVA2 - Data Summary'!D164))/1000000000</f>
        <v>16.911021686360012</v>
      </c>
      <c r="E42">
        <f>((2*'Matrix Statistics'!$E10)/('MVA2 - Data Summary'!E164))/1000000000</f>
        <v>19.009594119914535</v>
      </c>
      <c r="F42">
        <f>((2*'Matrix Statistics'!$E10)/('MVA2 - Data Summary'!F164))/1000000000</f>
        <v>23.35569056895331</v>
      </c>
      <c r="G42">
        <f>((2*'Matrix Statistics'!$E10)/('MVA2 - Data Summary'!G164))/1000000000</f>
        <v>27.902789384643608</v>
      </c>
      <c r="H42">
        <f>((2*'Matrix Statistics'!$E10)/('MVA2 - Data Summary'!H164))/1000000000</f>
        <v>32.268331957260138</v>
      </c>
    </row>
    <row r="43" spans="1:8" ht="14">
      <c r="A43" s="2" t="s">
        <v>8</v>
      </c>
      <c r="B43">
        <f>((2*'Matrix Statistics'!$E11)/('MVA2 - Data Summary'!B165))/1000000000</f>
        <v>8.9137139723845547</v>
      </c>
      <c r="C43">
        <f>((2*'Matrix Statistics'!$E11)/('MVA2 - Data Summary'!C165))/1000000000</f>
        <v>13.303141371819789</v>
      </c>
      <c r="D43">
        <f>((2*'Matrix Statistics'!$E11)/('MVA2 - Data Summary'!D165))/1000000000</f>
        <v>19.545441806318085</v>
      </c>
      <c r="E43">
        <f>((2*'Matrix Statistics'!$E11)/('MVA2 - Data Summary'!E165))/1000000000</f>
        <v>34.847369462041151</v>
      </c>
      <c r="F43">
        <f>((2*'Matrix Statistics'!$E11)/('MVA2 - Data Summary'!F165))/1000000000</f>
        <v>48.418238557065145</v>
      </c>
      <c r="G43">
        <f>((2*'Matrix Statistics'!$E11)/('MVA2 - Data Summary'!G165))/1000000000</f>
        <v>43.825074922730813</v>
      </c>
      <c r="H43">
        <f>((2*'Matrix Statistics'!$E11)/('MVA2 - Data Summary'!H165))/1000000000</f>
        <v>61.693735564624824</v>
      </c>
    </row>
    <row r="44" spans="1:8" ht="14">
      <c r="A44" s="2" t="s">
        <v>9</v>
      </c>
      <c r="B44">
        <f>((2*'Matrix Statistics'!$E12)/('MVA2 - Data Summary'!B166))/1000000000</f>
        <v>7.335339984933853</v>
      </c>
      <c r="C44">
        <f>((2*'Matrix Statistics'!$E12)/('MVA2 - Data Summary'!C166))/1000000000</f>
        <v>15.467398577992402</v>
      </c>
      <c r="D44">
        <f>((2*'Matrix Statistics'!$E12)/('MVA2 - Data Summary'!D166))/1000000000</f>
        <v>14.951484315813401</v>
      </c>
      <c r="E44">
        <f>((2*'Matrix Statistics'!$E12)/('MVA2 - Data Summary'!E166))/1000000000</f>
        <v>18.909656930671098</v>
      </c>
      <c r="F44">
        <f>((2*'Matrix Statistics'!$E12)/('MVA2 - Data Summary'!F166))/1000000000</f>
        <v>24.553261350488327</v>
      </c>
      <c r="G44">
        <f>((2*'Matrix Statistics'!$E12)/('MVA2 - Data Summary'!G166))/1000000000</f>
        <v>33.255391185046044</v>
      </c>
      <c r="H44">
        <f>((2*'Matrix Statistics'!$E12)/('MVA2 - Data Summary'!H166))/1000000000</f>
        <v>29.683885485859896</v>
      </c>
    </row>
    <row r="45" spans="1:8" ht="14">
      <c r="A45" s="2" t="s">
        <v>10</v>
      </c>
      <c r="B45">
        <f>((2*'Matrix Statistics'!$E13)/('MVA2 - Data Summary'!B167))/1000000000</f>
        <v>7.2464509585541279</v>
      </c>
      <c r="C45">
        <f>((2*'Matrix Statistics'!$E13)/('MVA2 - Data Summary'!C167))/1000000000</f>
        <v>13.288041782956046</v>
      </c>
      <c r="D45">
        <f>((2*'Matrix Statistics'!$E13)/('MVA2 - Data Summary'!D167))/1000000000</f>
        <v>14.752435460063289</v>
      </c>
      <c r="E45">
        <f>((2*'Matrix Statistics'!$E13)/('MVA2 - Data Summary'!E167))/1000000000</f>
        <v>16.641625032985079</v>
      </c>
      <c r="F45">
        <f>((2*'Matrix Statistics'!$E13)/('MVA2 - Data Summary'!F167))/1000000000</f>
        <v>25.531378343823427</v>
      </c>
      <c r="G45">
        <f>((2*'Matrix Statistics'!$E13)/('MVA2 - Data Summary'!G167))/1000000000</f>
        <v>21.943204522364908</v>
      </c>
      <c r="H45">
        <f>((2*'Matrix Statistics'!$E13)/('MVA2 - Data Summary'!H167))/1000000000</f>
        <v>33.36006796941377</v>
      </c>
    </row>
    <row r="46" spans="1:8" ht="14">
      <c r="A46" s="2" t="s">
        <v>11</v>
      </c>
      <c r="B46">
        <f>((2*'Matrix Statistics'!$E14)/('MVA2 - Data Summary'!B168))/1000000000</f>
        <v>8.1744555722664547</v>
      </c>
      <c r="C46">
        <f>((2*'Matrix Statistics'!$E14)/('MVA2 - Data Summary'!C168))/1000000000</f>
        <v>11.660510179064103</v>
      </c>
      <c r="D46">
        <f>((2*'Matrix Statistics'!$E14)/('MVA2 - Data Summary'!D168))/1000000000</f>
        <v>17.665864456210798</v>
      </c>
      <c r="E46">
        <f>((2*'Matrix Statistics'!$E14)/('MVA2 - Data Summary'!E168))/1000000000</f>
        <v>21.524756218824038</v>
      </c>
      <c r="F46">
        <f>((2*'Matrix Statistics'!$E14)/('MVA2 - Data Summary'!F168))/1000000000</f>
        <v>28.3271387556325</v>
      </c>
      <c r="G46">
        <f>((2*'Matrix Statistics'!$E14)/('MVA2 - Data Summary'!G168))/1000000000</f>
        <v>28.369383923277415</v>
      </c>
      <c r="H46">
        <f>((2*'Matrix Statistics'!$E14)/('MVA2 - Data Summary'!H168))/1000000000</f>
        <v>38.611954074354422</v>
      </c>
    </row>
    <row r="47" spans="1:8" ht="14">
      <c r="A47" s="2" t="s">
        <v>12</v>
      </c>
      <c r="B47">
        <f>((2*'Matrix Statistics'!$E15)/('MVA2 - Data Summary'!B169))/1000000000</f>
        <v>8.8113623339342748</v>
      </c>
      <c r="C47">
        <f>((2*'Matrix Statistics'!$E15)/('MVA2 - Data Summary'!C169))/1000000000</f>
        <v>15.745072728759315</v>
      </c>
      <c r="D47">
        <f>((2*'Matrix Statistics'!$E15)/('MVA2 - Data Summary'!D169))/1000000000</f>
        <v>12.136597567998304</v>
      </c>
      <c r="E47">
        <f>((2*'Matrix Statistics'!$E15)/('MVA2 - Data Summary'!E169))/1000000000</f>
        <v>14.042654178298685</v>
      </c>
      <c r="F47">
        <f>((2*'Matrix Statistics'!$E15)/('MVA2 - Data Summary'!F169))/1000000000</f>
        <v>19.936714369479969</v>
      </c>
      <c r="G47">
        <f>((2*'Matrix Statistics'!$E15)/('MVA2 - Data Summary'!G169))/1000000000</f>
        <v>20.153518688441387</v>
      </c>
      <c r="H47">
        <f>((2*'Matrix Statistics'!$E15)/('MVA2 - Data Summary'!H169))/1000000000</f>
        <v>23.23877235816855</v>
      </c>
    </row>
    <row r="48" spans="1:8" ht="14">
      <c r="A48" s="2" t="s">
        <v>13</v>
      </c>
      <c r="B48">
        <f>((2*'Matrix Statistics'!$E16)/('MVA2 - Data Summary'!B170))/1000000000</f>
        <v>11.543266433513892</v>
      </c>
      <c r="C48">
        <f>((2*'Matrix Statistics'!$E16)/('MVA2 - Data Summary'!C170))/1000000000</f>
        <v>15.167607897793923</v>
      </c>
      <c r="D48">
        <f>((2*'Matrix Statistics'!$E16)/('MVA2 - Data Summary'!D170))/1000000000</f>
        <v>22.184432665881431</v>
      </c>
      <c r="E48">
        <f>((2*'Matrix Statistics'!$E16)/('MVA2 - Data Summary'!E170))/1000000000</f>
        <v>18.034977302383325</v>
      </c>
      <c r="F48">
        <f>((2*'Matrix Statistics'!$E16)/('MVA2 - Data Summary'!F170))/1000000000</f>
        <v>18.033174808142526</v>
      </c>
      <c r="G48">
        <f>((2*'Matrix Statistics'!$E16)/('MVA2 - Data Summary'!G170))/1000000000</f>
        <v>21.045196632599954</v>
      </c>
      <c r="H48">
        <f>((2*'Matrix Statistics'!$E16)/('MVA2 - Data Summary'!H170))/1000000000</f>
        <v>17.41254013001771</v>
      </c>
    </row>
    <row r="49" spans="1:8" ht="14">
      <c r="A49" s="2" t="s">
        <v>14</v>
      </c>
      <c r="B49">
        <f>((2*'Matrix Statistics'!$E17)/('MVA2 - Data Summary'!B171))/1000000000</f>
        <v>10.270216699644928</v>
      </c>
      <c r="C49">
        <f>((2*'Matrix Statistics'!$E17)/('MVA2 - Data Summary'!C171))/1000000000</f>
        <v>15.264777016180131</v>
      </c>
      <c r="D49">
        <f>((2*'Matrix Statistics'!$E17)/('MVA2 - Data Summary'!D171))/1000000000</f>
        <v>19.228696521659433</v>
      </c>
      <c r="E49">
        <f>((2*'Matrix Statistics'!$E17)/('MVA2 - Data Summary'!E171))/1000000000</f>
        <v>21.280359265918101</v>
      </c>
      <c r="F49">
        <f>((2*'Matrix Statistics'!$E17)/('MVA2 - Data Summary'!F171))/1000000000</f>
        <v>21.698898932001228</v>
      </c>
      <c r="G49">
        <f>((2*'Matrix Statistics'!$E17)/('MVA2 - Data Summary'!G171))/1000000000</f>
        <v>22.21908822140422</v>
      </c>
      <c r="H49">
        <f>((2*'Matrix Statistics'!$E17)/('MVA2 - Data Summary'!H171))/1000000000</f>
        <v>18.074125662577309</v>
      </c>
    </row>
    <row r="50" spans="1:8" ht="14">
      <c r="A50" s="2" t="s">
        <v>15</v>
      </c>
      <c r="B50">
        <f>((2*'Matrix Statistics'!$E18)/('MVA2 - Data Summary'!B172))/1000000000</f>
        <v>11.00563278348263</v>
      </c>
      <c r="C50">
        <f>((2*'Matrix Statistics'!$E18)/('MVA2 - Data Summary'!C172))/1000000000</f>
        <v>8.8778428503820095</v>
      </c>
      <c r="D50">
        <f>((2*'Matrix Statistics'!$E18)/('MVA2 - Data Summary'!D172))/1000000000</f>
        <v>18.385619674326865</v>
      </c>
      <c r="E50">
        <f>((2*'Matrix Statistics'!$E18)/('MVA2 - Data Summary'!E172))/1000000000</f>
        <v>14.479553018428108</v>
      </c>
      <c r="F50">
        <f>((2*'Matrix Statistics'!$E18)/('MVA2 - Data Summary'!F172))/1000000000</f>
        <v>25.106202088018428</v>
      </c>
      <c r="G50">
        <f>((2*'Matrix Statistics'!$E18)/('MVA2 - Data Summary'!G172))/1000000000</f>
        <v>21.762763090008729</v>
      </c>
      <c r="H50">
        <f>((2*'Matrix Statistics'!$E18)/('MVA2 - Data Summary'!H172))/1000000000</f>
        <v>34.969844773414309</v>
      </c>
    </row>
    <row r="51" spans="1:8" ht="14">
      <c r="A51" s="2" t="s">
        <v>16</v>
      </c>
      <c r="B51">
        <f>((2*'Matrix Statistics'!$E19)/('MVA2 - Data Summary'!B173))/1000000000</f>
        <v>7.8185892663204406</v>
      </c>
      <c r="C51">
        <f>((2*'Matrix Statistics'!$E19)/('MVA2 - Data Summary'!C173))/1000000000</f>
        <v>9.3241433070409236</v>
      </c>
      <c r="D51">
        <f>((2*'Matrix Statistics'!$E19)/('MVA2 - Data Summary'!D173))/1000000000</f>
        <v>19.735786334882679</v>
      </c>
      <c r="E51">
        <f>((2*'Matrix Statistics'!$E19)/('MVA2 - Data Summary'!E173))/1000000000</f>
        <v>25.735438543476619</v>
      </c>
      <c r="F51">
        <f>((2*'Matrix Statistics'!$E19)/('MVA2 - Data Summary'!F173))/1000000000</f>
        <v>26.866828985448723</v>
      </c>
      <c r="G51">
        <f>((2*'Matrix Statistics'!$E19)/('MVA2 - Data Summary'!G173))/1000000000</f>
        <v>28.645377857306229</v>
      </c>
      <c r="H51">
        <f>((2*'Matrix Statistics'!$E19)/('MVA2 - Data Summary'!H173))/1000000000</f>
        <v>25.512118368560461</v>
      </c>
    </row>
    <row r="52" spans="1:8" ht="14">
      <c r="A52" s="2" t="s">
        <v>17</v>
      </c>
      <c r="B52">
        <f>((2*'Matrix Statistics'!$E20)/('MVA2 - Data Summary'!B174))/1000000000</f>
        <v>28.003105532607929</v>
      </c>
      <c r="C52">
        <f>((2*'Matrix Statistics'!$E20)/('MVA2 - Data Summary'!C174))/1000000000</f>
        <v>43.42791925480185</v>
      </c>
      <c r="D52">
        <f>((2*'Matrix Statistics'!$E20)/('MVA2 - Data Summary'!D174))/1000000000</f>
        <v>63.637488861517973</v>
      </c>
      <c r="E52">
        <f>((2*'Matrix Statistics'!$E20)/('MVA2 - Data Summary'!E174))/1000000000</f>
        <v>75.861341950193136</v>
      </c>
      <c r="F52">
        <f>((2*'Matrix Statistics'!$E20)/('MVA2 - Data Summary'!F174))/1000000000</f>
        <v>60.580317608045995</v>
      </c>
      <c r="G52">
        <f>((2*'Matrix Statistics'!$E20)/('MVA2 - Data Summary'!G174))/1000000000</f>
        <v>106.1258534504323</v>
      </c>
      <c r="H52">
        <f>((2*'Matrix Statistics'!$E20)/('MVA2 - Data Summary'!H174))/1000000000</f>
        <v>105.85747068668773</v>
      </c>
    </row>
    <row r="53" spans="1:8" ht="14">
      <c r="A53" s="2" t="s">
        <v>18</v>
      </c>
      <c r="B53">
        <f>((2*'Matrix Statistics'!$E21)/('MVA2 - Data Summary'!B175))/1000000000</f>
        <v>13.979322596376829</v>
      </c>
      <c r="C53">
        <f>((2*'Matrix Statistics'!$E21)/('MVA2 - Data Summary'!C175))/1000000000</f>
        <v>13.214541195002772</v>
      </c>
      <c r="D53">
        <f>((2*'Matrix Statistics'!$E21)/('MVA2 - Data Summary'!D175))/1000000000</f>
        <v>24.563201709886425</v>
      </c>
      <c r="E53">
        <f>((2*'Matrix Statistics'!$E21)/('MVA2 - Data Summary'!E175))/1000000000</f>
        <v>31.379556070754631</v>
      </c>
      <c r="F53">
        <f>((2*'Matrix Statistics'!$E21)/('MVA2 - Data Summary'!F175))/1000000000</f>
        <v>31.267794556235145</v>
      </c>
      <c r="G53">
        <f>((2*'Matrix Statistics'!$E21)/('MVA2 - Data Summary'!G175))/1000000000</f>
        <v>39.331084290803609</v>
      </c>
      <c r="H53">
        <f>((2*'Matrix Statistics'!$E21)/('MVA2 - Data Summary'!H175))/1000000000</f>
        <v>41.652287264882247</v>
      </c>
    </row>
    <row r="54" spans="1:8" ht="14">
      <c r="A54" s="2" t="s">
        <v>19</v>
      </c>
      <c r="B54">
        <f>((2*'Matrix Statistics'!$E22)/('MVA2 - Data Summary'!B176))/1000000000</f>
        <v>9.9451585060395988</v>
      </c>
      <c r="C54">
        <f>((2*'Matrix Statistics'!$E22)/('MVA2 - Data Summary'!C176))/1000000000</f>
        <v>11.571368320648045</v>
      </c>
      <c r="D54">
        <f>((2*'Matrix Statistics'!$E22)/('MVA2 - Data Summary'!D176))/1000000000</f>
        <v>21.435948818262109</v>
      </c>
      <c r="E54">
        <f>((2*'Matrix Statistics'!$E22)/('MVA2 - Data Summary'!E176))/1000000000</f>
        <v>21.840497996056044</v>
      </c>
      <c r="F54">
        <f>((2*'Matrix Statistics'!$E22)/('MVA2 - Data Summary'!F176))/1000000000</f>
        <v>33.067483321018088</v>
      </c>
      <c r="G54">
        <f>((2*'Matrix Statistics'!$E22)/('MVA2 - Data Summary'!G176))/1000000000</f>
        <v>31.288298096892131</v>
      </c>
      <c r="H54">
        <f>((2*'Matrix Statistics'!$E22)/('MVA2 - Data Summary'!H176))/1000000000</f>
        <v>34.011827250379618</v>
      </c>
    </row>
    <row r="55" spans="1:8" ht="14">
      <c r="A55" s="2" t="s">
        <v>20</v>
      </c>
      <c r="B55">
        <f>((2*'Matrix Statistics'!$E23)/('MVA2 - Data Summary'!B177))/1000000000</f>
        <v>12.228067105097702</v>
      </c>
      <c r="C55">
        <f>((2*'Matrix Statistics'!$E23)/('MVA2 - Data Summary'!C177))/1000000000</f>
        <v>16.521570271384316</v>
      </c>
      <c r="D55">
        <f>((2*'Matrix Statistics'!$E23)/('MVA2 - Data Summary'!D177))/1000000000</f>
        <v>22.950194463852757</v>
      </c>
      <c r="E55">
        <f>((2*'Matrix Statistics'!$E23)/('MVA2 - Data Summary'!E177))/1000000000</f>
        <v>36.489447315623472</v>
      </c>
      <c r="F55">
        <f>((2*'Matrix Statistics'!$E23)/('MVA2 - Data Summary'!F177))/1000000000</f>
        <v>29.555571570467524</v>
      </c>
      <c r="G55">
        <f>((2*'Matrix Statistics'!$E23)/('MVA2 - Data Summary'!G177))/1000000000</f>
        <v>34.195519904486495</v>
      </c>
      <c r="H55">
        <f>((2*'Matrix Statistics'!$E23)/('MVA2 - Data Summary'!H177))/1000000000</f>
        <v>46.439159872408361</v>
      </c>
    </row>
    <row r="56" spans="1:8" ht="14">
      <c r="A56" s="2" t="s">
        <v>21</v>
      </c>
      <c r="B56">
        <f>((2*'Matrix Statistics'!$E24)/('MVA2 - Data Summary'!B178))/1000000000</f>
        <v>13.492648160947788</v>
      </c>
      <c r="C56">
        <f>((2*'Matrix Statistics'!$E24)/('MVA2 - Data Summary'!C178))/1000000000</f>
        <v>17.723933077042012</v>
      </c>
      <c r="D56">
        <f>((2*'Matrix Statistics'!$E24)/('MVA2 - Data Summary'!D178))/1000000000</f>
        <v>24.068681607666935</v>
      </c>
      <c r="E56">
        <f>((2*'Matrix Statistics'!$E24)/('MVA2 - Data Summary'!E178))/1000000000</f>
        <v>25.584329532075035</v>
      </c>
      <c r="F56">
        <f>((2*'Matrix Statistics'!$E24)/('MVA2 - Data Summary'!F178))/1000000000</f>
        <v>27.59237596676881</v>
      </c>
      <c r="G56">
        <f>((2*'Matrix Statistics'!$E24)/('MVA2 - Data Summary'!G178))/1000000000</f>
        <v>40.015961438368898</v>
      </c>
      <c r="H56">
        <f>((2*'Matrix Statistics'!$E24)/('MVA2 - Data Summary'!H178))/1000000000</f>
        <v>37.349856307355935</v>
      </c>
    </row>
    <row r="57" spans="1:8" ht="14">
      <c r="A57" s="2" t="s">
        <v>22</v>
      </c>
      <c r="B57">
        <f>((2*'Matrix Statistics'!$E25)/('MVA2 - Data Summary'!B179))/1000000000</f>
        <v>7.6597176056326362</v>
      </c>
      <c r="C57">
        <f>((2*'Matrix Statistics'!$E25)/('MVA2 - Data Summary'!C179))/1000000000</f>
        <v>11.181559987982594</v>
      </c>
      <c r="D57">
        <f>((2*'Matrix Statistics'!$E25)/('MVA2 - Data Summary'!D179))/1000000000</f>
        <v>14.707547418634581</v>
      </c>
      <c r="E57">
        <f>((2*'Matrix Statistics'!$E25)/('MVA2 - Data Summary'!E179))/1000000000</f>
        <v>18.685585465352414</v>
      </c>
      <c r="F57">
        <f>((2*'Matrix Statistics'!$E25)/('MVA2 - Data Summary'!F179))/1000000000</f>
        <v>30.499698702866333</v>
      </c>
      <c r="G57">
        <f>((2*'Matrix Statistics'!$E25)/('MVA2 - Data Summary'!G179))/1000000000</f>
        <v>20.13201138117152</v>
      </c>
      <c r="H57">
        <f>((2*'Matrix Statistics'!$E25)/('MVA2 - Data Summary'!H179))/1000000000</f>
        <v>26.43032386655694</v>
      </c>
    </row>
    <row r="58" spans="1:8" ht="14">
      <c r="A58" s="2" t="s">
        <v>23</v>
      </c>
      <c r="B58">
        <f>((2*'Matrix Statistics'!$E26)/('MVA2 - Data Summary'!B180))/1000000000</f>
        <v>12.032684025481602</v>
      </c>
      <c r="C58">
        <f>((2*'Matrix Statistics'!$E26)/('MVA2 - Data Summary'!C180))/1000000000</f>
        <v>18.911461665617743</v>
      </c>
      <c r="D58">
        <f>((2*'Matrix Statistics'!$E26)/('MVA2 - Data Summary'!D180))/1000000000</f>
        <v>29.107516460548695</v>
      </c>
      <c r="E58">
        <f>((2*'Matrix Statistics'!$E26)/('MVA2 - Data Summary'!E180))/1000000000</f>
        <v>38.314647299007859</v>
      </c>
      <c r="F58">
        <f>((2*'Matrix Statistics'!$E26)/('MVA2 - Data Summary'!F180))/1000000000</f>
        <v>61.133960579575444</v>
      </c>
      <c r="G58">
        <f>((2*'Matrix Statistics'!$E26)/('MVA2 - Data Summary'!G180))/1000000000</f>
        <v>73.917137697514619</v>
      </c>
      <c r="H58">
        <f>((2*'Matrix Statistics'!$E26)/('MVA2 - Data Summary'!H180))/1000000000</f>
        <v>88.519626715992118</v>
      </c>
    </row>
    <row r="59" spans="1:8" ht="14">
      <c r="A59" s="2" t="s">
        <v>24</v>
      </c>
      <c r="B59">
        <f>((2*'Matrix Statistics'!$E27)/('MVA2 - Data Summary'!B181))/1000000000</f>
        <v>14.979978637889147</v>
      </c>
      <c r="C59">
        <f>((2*'Matrix Statistics'!$E27)/('MVA2 - Data Summary'!C181))/1000000000</f>
        <v>21.325191838738757</v>
      </c>
      <c r="D59">
        <f>((2*'Matrix Statistics'!$E27)/('MVA2 - Data Summary'!D181))/1000000000</f>
        <v>50.785065722013712</v>
      </c>
      <c r="E59">
        <f>((2*'Matrix Statistics'!$E27)/('MVA2 - Data Summary'!E181))/1000000000</f>
        <v>54.565220925434673</v>
      </c>
      <c r="F59">
        <f>((2*'Matrix Statistics'!$E27)/('MVA2 - Data Summary'!F181))/1000000000</f>
        <v>75.809266411046124</v>
      </c>
      <c r="G59">
        <f>((2*'Matrix Statistics'!$E27)/('MVA2 - Data Summary'!G181))/1000000000</f>
        <v>74.29863423460759</v>
      </c>
      <c r="H59">
        <f>((2*'Matrix Statistics'!$E27)/('MVA2 - Data Summary'!H181))/1000000000</f>
        <v>86.616451570713963</v>
      </c>
    </row>
    <row r="63" spans="1:8">
      <c r="C63" s="44" t="s">
        <v>88</v>
      </c>
      <c r="D63" s="45"/>
      <c r="E63" s="45"/>
      <c r="F63" s="45"/>
    </row>
    <row r="65" spans="1:8" ht="14">
      <c r="B65" s="1">
        <v>4</v>
      </c>
      <c r="C65" s="1">
        <v>9</v>
      </c>
      <c r="D65" s="1">
        <v>16</v>
      </c>
      <c r="E65" s="1">
        <v>25</v>
      </c>
      <c r="F65" s="1">
        <v>36</v>
      </c>
      <c r="G65" s="1">
        <v>49</v>
      </c>
      <c r="H65" s="1">
        <v>64</v>
      </c>
    </row>
    <row r="66" spans="1:8" ht="14">
      <c r="A66" s="2" t="s">
        <v>0</v>
      </c>
      <c r="B66">
        <f>((2*'Matrix Statistics'!$E3)/('MVA2 Opt - Data Summary'!B157))/1000000000</f>
        <v>8.4765756283834044</v>
      </c>
      <c r="C66">
        <f>((2*'Matrix Statistics'!$E3)/('MVA2 Opt - Data Summary'!C157))/1000000000</f>
        <v>11.932511018940666</v>
      </c>
      <c r="D66">
        <f>((2*'Matrix Statistics'!$E3)/('MVA2 Opt - Data Summary'!D157))/1000000000</f>
        <v>15.423113464220163</v>
      </c>
      <c r="E66">
        <f>((2*'Matrix Statistics'!$E3)/('MVA2 Opt - Data Summary'!E157))/1000000000</f>
        <v>19.433523272980565</v>
      </c>
      <c r="F66">
        <f>((2*'Matrix Statistics'!$E3)/('MVA2 Opt - Data Summary'!F157))/1000000000</f>
        <v>22.66778957113193</v>
      </c>
      <c r="G66">
        <f>((2*'Matrix Statistics'!$E3)/('MVA2 Opt - Data Summary'!G157))/1000000000</f>
        <v>16.545009608060937</v>
      </c>
      <c r="H66">
        <f>((2*'Matrix Statistics'!$E3)/('MVA2 Opt - Data Summary'!H157))/1000000000</f>
        <v>11.24752150822704</v>
      </c>
    </row>
    <row r="67" spans="1:8" ht="14">
      <c r="A67" s="2" t="s">
        <v>1</v>
      </c>
      <c r="B67">
        <f>((2*'Matrix Statistics'!$E4)/('MVA2 Opt - Data Summary'!B158))/1000000000</f>
        <v>10.50254895008808</v>
      </c>
      <c r="C67">
        <f>((2*'Matrix Statistics'!$E4)/('MVA2 Opt - Data Summary'!C158))/1000000000</f>
        <v>14.22276005438874</v>
      </c>
      <c r="D67">
        <f>((2*'Matrix Statistics'!$E4)/('MVA2 Opt - Data Summary'!D158))/1000000000</f>
        <v>14.139252955694026</v>
      </c>
      <c r="E67">
        <f>((2*'Matrix Statistics'!$E4)/('MVA2 Opt - Data Summary'!E158))/1000000000</f>
        <v>9.9134902378576673</v>
      </c>
      <c r="F67">
        <f>((2*'Matrix Statistics'!$E4)/('MVA2 Opt - Data Summary'!F158))/1000000000</f>
        <v>18.264496904659541</v>
      </c>
      <c r="G67">
        <f>((2*'Matrix Statistics'!$E4)/('MVA2 Opt - Data Summary'!G158))/1000000000</f>
        <v>12.965840961172075</v>
      </c>
      <c r="H67">
        <f>((2*'Matrix Statistics'!$E4)/('MVA2 Opt - Data Summary'!H158))/1000000000</f>
        <v>15.115475507345637</v>
      </c>
    </row>
    <row r="68" spans="1:8" ht="14">
      <c r="A68" s="2" t="s">
        <v>2</v>
      </c>
      <c r="B68">
        <f>((2*'Matrix Statistics'!$E5)/('MVA2 Opt - Data Summary'!B159))/1000000000</f>
        <v>5.5023150427651304</v>
      </c>
      <c r="C68">
        <f>((2*'Matrix Statistics'!$E5)/('MVA2 Opt - Data Summary'!C159))/1000000000</f>
        <v>7.933777293768812</v>
      </c>
      <c r="D68">
        <f>((2*'Matrix Statistics'!$E5)/('MVA2 Opt - Data Summary'!D159))/1000000000</f>
        <v>12.282904658864457</v>
      </c>
      <c r="E68">
        <f>((2*'Matrix Statistics'!$E5)/('MVA2 Opt - Data Summary'!E159))/1000000000</f>
        <v>14.595420944476004</v>
      </c>
      <c r="F68">
        <f>((2*'Matrix Statistics'!$E5)/('MVA2 Opt - Data Summary'!F159))/1000000000</f>
        <v>15.845224909125813</v>
      </c>
      <c r="G68">
        <f>((2*'Matrix Statistics'!$E5)/('MVA2 Opt - Data Summary'!G159))/1000000000</f>
        <v>17.226541552715766</v>
      </c>
      <c r="H68">
        <f>((2*'Matrix Statistics'!$E5)/('MVA2 Opt - Data Summary'!H159))/1000000000</f>
        <v>17.879480154532374</v>
      </c>
    </row>
    <row r="69" spans="1:8" ht="14">
      <c r="A69" s="2" t="s">
        <v>3</v>
      </c>
      <c r="B69">
        <f>((2*'Matrix Statistics'!$E6)/('MVA2 Opt - Data Summary'!B160))/1000000000</f>
        <v>9.9226662212512959</v>
      </c>
      <c r="C69">
        <f>((2*'Matrix Statistics'!$E6)/('MVA2 Opt - Data Summary'!C160))/1000000000</f>
        <v>10.372130688703633</v>
      </c>
      <c r="D69">
        <f>((2*'Matrix Statistics'!$E6)/('MVA2 Opt - Data Summary'!D160))/1000000000</f>
        <v>17.771241135449674</v>
      </c>
      <c r="E69">
        <f>((2*'Matrix Statistics'!$E6)/('MVA2 Opt - Data Summary'!E160))/1000000000</f>
        <v>20.828725229149352</v>
      </c>
      <c r="F69">
        <f>((2*'Matrix Statistics'!$E6)/('MVA2 Opt - Data Summary'!F160))/1000000000</f>
        <v>25.554557074868754</v>
      </c>
      <c r="G69">
        <f>((2*'Matrix Statistics'!$E6)/('MVA2 Opt - Data Summary'!G160))/1000000000</f>
        <v>29.099121018482922</v>
      </c>
      <c r="H69">
        <f>((2*'Matrix Statistics'!$E6)/('MVA2 Opt - Data Summary'!H160))/1000000000</f>
        <v>36.542129447770662</v>
      </c>
    </row>
    <row r="70" spans="1:8" ht="14">
      <c r="A70" s="2" t="s">
        <v>4</v>
      </c>
      <c r="B70">
        <f>((2*'Matrix Statistics'!$E7)/('MVA2 Opt - Data Summary'!B161))/1000000000</f>
        <v>8.9591241976446856</v>
      </c>
      <c r="C70">
        <f>((2*'Matrix Statistics'!$E7)/('MVA2 Opt - Data Summary'!C161))/1000000000</f>
        <v>15.469926576906465</v>
      </c>
      <c r="D70">
        <f>((2*'Matrix Statistics'!$E7)/('MVA2 Opt - Data Summary'!D161))/1000000000</f>
        <v>16.693309295423521</v>
      </c>
      <c r="E70">
        <f>((2*'Matrix Statistics'!$E7)/('MVA2 Opt - Data Summary'!E161))/1000000000</f>
        <v>17.181672630903922</v>
      </c>
      <c r="F70">
        <f>((2*'Matrix Statistics'!$E7)/('MVA2 Opt - Data Summary'!F161))/1000000000</f>
        <v>19.080108679105447</v>
      </c>
      <c r="G70">
        <f>((2*'Matrix Statistics'!$E7)/('MVA2 Opt - Data Summary'!G161))/1000000000</f>
        <v>8.5837900546204189</v>
      </c>
      <c r="H70">
        <f>((2*'Matrix Statistics'!$E7)/('MVA2 Opt - Data Summary'!H161))/1000000000</f>
        <v>9.8754429802254791</v>
      </c>
    </row>
    <row r="71" spans="1:8" ht="14">
      <c r="A71" s="2" t="s">
        <v>5</v>
      </c>
      <c r="B71">
        <f>((2*'Matrix Statistics'!$E8)/('MVA2 Opt - Data Summary'!B162))/1000000000</f>
        <v>10.19944499795897</v>
      </c>
      <c r="C71">
        <f>((2*'Matrix Statistics'!$E8)/('MVA2 Opt - Data Summary'!C162))/1000000000</f>
        <v>11.605560611140382</v>
      </c>
      <c r="D71">
        <f>((2*'Matrix Statistics'!$E8)/('MVA2 Opt - Data Summary'!D162))/1000000000</f>
        <v>15.191182818590683</v>
      </c>
      <c r="E71">
        <f>((2*'Matrix Statistics'!$E8)/('MVA2 Opt - Data Summary'!E162))/1000000000</f>
        <v>8.8956918750360892</v>
      </c>
      <c r="F71">
        <f>((2*'Matrix Statistics'!$E8)/('MVA2 Opt - Data Summary'!F162))/1000000000</f>
        <v>18.127434414487194</v>
      </c>
      <c r="G71">
        <f>((2*'Matrix Statistics'!$E8)/('MVA2 Opt - Data Summary'!G162))/1000000000</f>
        <v>13.660510112958672</v>
      </c>
      <c r="H71">
        <f>((2*'Matrix Statistics'!$E8)/('MVA2 Opt - Data Summary'!H162))/1000000000</f>
        <v>14.916357592452941</v>
      </c>
    </row>
    <row r="72" spans="1:8" ht="14">
      <c r="A72" s="2" t="s">
        <v>6</v>
      </c>
      <c r="B72">
        <f>((2*'Matrix Statistics'!$E9)/('MVA2 Opt - Data Summary'!B163))/1000000000</f>
        <v>13.372765734812212</v>
      </c>
      <c r="C72">
        <f>((2*'Matrix Statistics'!$E9)/('MVA2 Opt - Data Summary'!C163))/1000000000</f>
        <v>24.394486970433896</v>
      </c>
      <c r="D72">
        <f>((2*'Matrix Statistics'!$E9)/('MVA2 Opt - Data Summary'!D163))/1000000000</f>
        <v>22.953108532512122</v>
      </c>
      <c r="E72">
        <f>((2*'Matrix Statistics'!$E9)/('MVA2 Opt - Data Summary'!E163))/1000000000</f>
        <v>37.129623971426462</v>
      </c>
      <c r="F72">
        <f>((2*'Matrix Statistics'!$E9)/('MVA2 Opt - Data Summary'!F163))/1000000000</f>
        <v>31.448293709710342</v>
      </c>
      <c r="G72">
        <f>((2*'Matrix Statistics'!$E9)/('MVA2 Opt - Data Summary'!G163))/1000000000</f>
        <v>37.380797186960521</v>
      </c>
      <c r="H72">
        <f>((2*'Matrix Statistics'!$E9)/('MVA2 Opt - Data Summary'!H163))/1000000000</f>
        <v>38.221158741058225</v>
      </c>
    </row>
    <row r="73" spans="1:8" ht="14">
      <c r="A73" s="2" t="s">
        <v>7</v>
      </c>
      <c r="B73">
        <f>((2*'Matrix Statistics'!$E10)/('MVA2 Opt - Data Summary'!B164))/1000000000</f>
        <v>7.8501348111875355</v>
      </c>
      <c r="C73">
        <f>((2*'Matrix Statistics'!$E10)/('MVA2 Opt - Data Summary'!C164))/1000000000</f>
        <v>13.195090003408048</v>
      </c>
      <c r="D73">
        <f>((2*'Matrix Statistics'!$E10)/('MVA2 Opt - Data Summary'!D164))/1000000000</f>
        <v>21.144765681963964</v>
      </c>
      <c r="E73">
        <f>((2*'Matrix Statistics'!$E10)/('MVA2 Opt - Data Summary'!E164))/1000000000</f>
        <v>22.057120496842582</v>
      </c>
      <c r="F73">
        <f>((2*'Matrix Statistics'!$E10)/('MVA2 Opt - Data Summary'!F164))/1000000000</f>
        <v>25.420008972871486</v>
      </c>
      <c r="G73">
        <f>((2*'Matrix Statistics'!$E10)/('MVA2 Opt - Data Summary'!G164))/1000000000</f>
        <v>30.503535375641118</v>
      </c>
      <c r="H73">
        <f>((2*'Matrix Statistics'!$E10)/('MVA2 Opt - Data Summary'!H164))/1000000000</f>
        <v>27.592687308358041</v>
      </c>
    </row>
    <row r="74" spans="1:8" ht="14">
      <c r="A74" s="2" t="s">
        <v>8</v>
      </c>
      <c r="B74">
        <f>((2*'Matrix Statistics'!$E11)/('MVA2 Opt - Data Summary'!B165))/1000000000</f>
        <v>9.55149182497167</v>
      </c>
      <c r="C74">
        <f>((2*'Matrix Statistics'!$E11)/('MVA2 Opt - Data Summary'!C165))/1000000000</f>
        <v>15.647952559044997</v>
      </c>
      <c r="D74">
        <f>((2*'Matrix Statistics'!$E11)/('MVA2 Opt - Data Summary'!D165))/1000000000</f>
        <v>27.616317278439809</v>
      </c>
      <c r="E74">
        <f>((2*'Matrix Statistics'!$E11)/('MVA2 Opt - Data Summary'!E165))/1000000000</f>
        <v>42.698430951299791</v>
      </c>
      <c r="F74">
        <f>((2*'Matrix Statistics'!$E11)/('MVA2 Opt - Data Summary'!F165))/1000000000</f>
        <v>49.347645614220895</v>
      </c>
      <c r="G74">
        <f>((2*'Matrix Statistics'!$E11)/('MVA2 Opt - Data Summary'!G165))/1000000000</f>
        <v>62.894825459673775</v>
      </c>
      <c r="H74">
        <f>((2*'Matrix Statistics'!$E11)/('MVA2 Opt - Data Summary'!H165))/1000000000</f>
        <v>48.361788963476272</v>
      </c>
    </row>
    <row r="75" spans="1:8" ht="14">
      <c r="A75" s="2" t="s">
        <v>9</v>
      </c>
      <c r="B75">
        <f>((2*'Matrix Statistics'!$E12)/('MVA2 Opt - Data Summary'!B166))/1000000000</f>
        <v>7.9626175870479505</v>
      </c>
      <c r="C75">
        <f>((2*'Matrix Statistics'!$E12)/('MVA2 Opt - Data Summary'!C166))/1000000000</f>
        <v>12.323101875701173</v>
      </c>
      <c r="D75">
        <f>((2*'Matrix Statistics'!$E12)/('MVA2 Opt - Data Summary'!D166))/1000000000</f>
        <v>15.290060906925047</v>
      </c>
      <c r="E75">
        <f>((2*'Matrix Statistics'!$E12)/('MVA2 Opt - Data Summary'!E166))/1000000000</f>
        <v>19.186660815883975</v>
      </c>
      <c r="F75">
        <f>((2*'Matrix Statistics'!$E12)/('MVA2 Opt - Data Summary'!F166))/1000000000</f>
        <v>25.54492240194573</v>
      </c>
      <c r="G75">
        <f>((2*'Matrix Statistics'!$E12)/('MVA2 Opt - Data Summary'!G166))/1000000000</f>
        <v>28.869219467141345</v>
      </c>
      <c r="H75">
        <f>((2*'Matrix Statistics'!$E12)/('MVA2 Opt - Data Summary'!H166))/1000000000</f>
        <v>43.226225355449998</v>
      </c>
    </row>
    <row r="76" spans="1:8" ht="14">
      <c r="A76" s="2" t="s">
        <v>10</v>
      </c>
      <c r="B76">
        <f>((2*'Matrix Statistics'!$E13)/('MVA2 Opt - Data Summary'!B167))/1000000000</f>
        <v>6.497144851826687</v>
      </c>
      <c r="C76">
        <f>((2*'Matrix Statistics'!$E13)/('MVA2 Opt - Data Summary'!C167))/1000000000</f>
        <v>11.946455604641798</v>
      </c>
      <c r="D76">
        <f>((2*'Matrix Statistics'!$E13)/('MVA2 Opt - Data Summary'!D167))/1000000000</f>
        <v>12.731719475691758</v>
      </c>
      <c r="E76">
        <f>((2*'Matrix Statistics'!$E13)/('MVA2 Opt - Data Summary'!E167))/1000000000</f>
        <v>21.010369661736664</v>
      </c>
      <c r="F76">
        <f>((2*'Matrix Statistics'!$E13)/('MVA2 Opt - Data Summary'!F167))/1000000000</f>
        <v>32.92624573806399</v>
      </c>
      <c r="G76">
        <f>((2*'Matrix Statistics'!$E13)/('MVA2 Opt - Data Summary'!G167))/1000000000</f>
        <v>35.037514710015408</v>
      </c>
      <c r="H76">
        <f>((2*'Matrix Statistics'!$E13)/('MVA2 Opt - Data Summary'!H167))/1000000000</f>
        <v>27.394876390795421</v>
      </c>
    </row>
    <row r="77" spans="1:8" ht="14">
      <c r="A77" s="2" t="s">
        <v>11</v>
      </c>
      <c r="B77">
        <f>((2*'Matrix Statistics'!$E14)/('MVA2 Opt - Data Summary'!B168))/1000000000</f>
        <v>7.5078506890405494</v>
      </c>
      <c r="C77">
        <f>((2*'Matrix Statistics'!$E14)/('MVA2 Opt - Data Summary'!C168))/1000000000</f>
        <v>12.076402635035951</v>
      </c>
      <c r="D77">
        <f>((2*'Matrix Statistics'!$E14)/('MVA2 Opt - Data Summary'!D168))/1000000000</f>
        <v>18.401657346077343</v>
      </c>
      <c r="E77">
        <f>((2*'Matrix Statistics'!$E14)/('MVA2 Opt - Data Summary'!E168))/1000000000</f>
        <v>20.113481642360608</v>
      </c>
      <c r="F77">
        <f>((2*'Matrix Statistics'!$E14)/('MVA2 Opt - Data Summary'!F168))/1000000000</f>
        <v>21.634510332433379</v>
      </c>
      <c r="G77">
        <f>((2*'Matrix Statistics'!$E14)/('MVA2 Opt - Data Summary'!G168))/1000000000</f>
        <v>33.303465177158884</v>
      </c>
      <c r="H77">
        <f>((2*'Matrix Statistics'!$E14)/('MVA2 Opt - Data Summary'!H168))/1000000000</f>
        <v>42.636869320330703</v>
      </c>
    </row>
    <row r="78" spans="1:8" ht="14">
      <c r="A78" s="2" t="s">
        <v>12</v>
      </c>
      <c r="B78">
        <f>((2*'Matrix Statistics'!$E15)/('MVA2 Opt - Data Summary'!B169))/1000000000</f>
        <v>8.3239845371181591</v>
      </c>
      <c r="C78">
        <f>((2*'Matrix Statistics'!$E15)/('MVA2 Opt - Data Summary'!C169))/1000000000</f>
        <v>15.799586069544818</v>
      </c>
      <c r="D78">
        <f>((2*'Matrix Statistics'!$E15)/('MVA2 Opt - Data Summary'!D169))/1000000000</f>
        <v>18.246752443620174</v>
      </c>
      <c r="E78">
        <f>((2*'Matrix Statistics'!$E15)/('MVA2 Opt - Data Summary'!E169))/1000000000</f>
        <v>16.621035031652532</v>
      </c>
      <c r="F78">
        <f>((2*'Matrix Statistics'!$E15)/('MVA2 Opt - Data Summary'!F169))/1000000000</f>
        <v>21.926790369675654</v>
      </c>
      <c r="G78">
        <f>((2*'Matrix Statistics'!$E15)/('MVA2 Opt - Data Summary'!G169))/1000000000</f>
        <v>22.071283148915946</v>
      </c>
      <c r="H78">
        <f>((2*'Matrix Statistics'!$E15)/('MVA2 Opt - Data Summary'!H169))/1000000000</f>
        <v>21.44003929265342</v>
      </c>
    </row>
    <row r="79" spans="1:8" ht="14">
      <c r="A79" s="2" t="s">
        <v>13</v>
      </c>
      <c r="B79">
        <f>((2*'Matrix Statistics'!$E16)/('MVA2 Opt - Data Summary'!B170))/1000000000</f>
        <v>8.9654253800527499</v>
      </c>
      <c r="C79">
        <f>((2*'Matrix Statistics'!$E16)/('MVA2 Opt - Data Summary'!C170))/1000000000</f>
        <v>15.828751937455884</v>
      </c>
      <c r="D79">
        <f>((2*'Matrix Statistics'!$E16)/('MVA2 Opt - Data Summary'!D170))/1000000000</f>
        <v>15.103371566993898</v>
      </c>
      <c r="E79">
        <f>((2*'Matrix Statistics'!$E16)/('MVA2 Opt - Data Summary'!E170))/1000000000</f>
        <v>19.506726966646344</v>
      </c>
      <c r="F79">
        <f>((2*'Matrix Statistics'!$E16)/('MVA2 Opt - Data Summary'!F170))/1000000000</f>
        <v>15.807219930499231</v>
      </c>
      <c r="G79">
        <f>((2*'Matrix Statistics'!$E16)/('MVA2 Opt - Data Summary'!G170))/1000000000</f>
        <v>17.661833702291997</v>
      </c>
      <c r="H79">
        <f>((2*'Matrix Statistics'!$E16)/('MVA2 Opt - Data Summary'!H170))/1000000000</f>
        <v>15.568130157461875</v>
      </c>
    </row>
    <row r="80" spans="1:8" ht="14">
      <c r="A80" s="2" t="s">
        <v>14</v>
      </c>
      <c r="B80">
        <f>((2*'Matrix Statistics'!$E17)/('MVA2 Opt - Data Summary'!B171))/1000000000</f>
        <v>7.7081202601571377</v>
      </c>
      <c r="C80">
        <f>((2*'Matrix Statistics'!$E17)/('MVA2 Opt - Data Summary'!C171))/1000000000</f>
        <v>13.925360237791873</v>
      </c>
      <c r="D80">
        <f>((2*'Matrix Statistics'!$E17)/('MVA2 Opt - Data Summary'!D171))/1000000000</f>
        <v>20.701087426350828</v>
      </c>
      <c r="E80">
        <f>((2*'Matrix Statistics'!$E17)/('MVA2 Opt - Data Summary'!E171))/1000000000</f>
        <v>23.431345986289273</v>
      </c>
      <c r="F80">
        <f>((2*'Matrix Statistics'!$E17)/('MVA2 Opt - Data Summary'!F171))/1000000000</f>
        <v>25.068149893062216</v>
      </c>
      <c r="G80">
        <f>((2*'Matrix Statistics'!$E17)/('MVA2 Opt - Data Summary'!G171))/1000000000</f>
        <v>25.888048515755557</v>
      </c>
      <c r="H80">
        <f>((2*'Matrix Statistics'!$E17)/('MVA2 Opt - Data Summary'!H171))/1000000000</f>
        <v>25.130623860771568</v>
      </c>
    </row>
    <row r="81" spans="1:8" ht="14">
      <c r="A81" s="2" t="s">
        <v>15</v>
      </c>
      <c r="B81">
        <f>((2*'Matrix Statistics'!$E18)/('MVA2 Opt - Data Summary'!B172))/1000000000</f>
        <v>9.1993378206946943</v>
      </c>
      <c r="C81">
        <f>((2*'Matrix Statistics'!$E18)/('MVA2 Opt - Data Summary'!C172))/1000000000</f>
        <v>8.8440836321595846</v>
      </c>
      <c r="D81">
        <f>((2*'Matrix Statistics'!$E18)/('MVA2 Opt - Data Summary'!D172))/1000000000</f>
        <v>17.15128267878233</v>
      </c>
      <c r="E81">
        <f>((2*'Matrix Statistics'!$E18)/('MVA2 Opt - Data Summary'!E172))/1000000000</f>
        <v>13.235012160584223</v>
      </c>
      <c r="F81">
        <f>((2*'Matrix Statistics'!$E18)/('MVA2 Opt - Data Summary'!F172))/1000000000</f>
        <v>19.389329505015048</v>
      </c>
      <c r="G81">
        <f>((2*'Matrix Statistics'!$E18)/('MVA2 Opt - Data Summary'!G172))/1000000000</f>
        <v>20.691412245586559</v>
      </c>
      <c r="H81">
        <f>((2*'Matrix Statistics'!$E18)/('MVA2 Opt - Data Summary'!H172))/1000000000</f>
        <v>27.195195946474396</v>
      </c>
    </row>
    <row r="82" spans="1:8" ht="14">
      <c r="A82" s="2" t="s">
        <v>16</v>
      </c>
      <c r="B82">
        <f>((2*'Matrix Statistics'!$E19)/('MVA2 Opt - Data Summary'!B173))/1000000000</f>
        <v>5.0903170413103744</v>
      </c>
      <c r="C82">
        <f>((2*'Matrix Statistics'!$E19)/('MVA2 Opt - Data Summary'!C173))/1000000000</f>
        <v>10.273158786738318</v>
      </c>
      <c r="D82">
        <f>((2*'Matrix Statistics'!$E19)/('MVA2 Opt - Data Summary'!D173))/1000000000</f>
        <v>18.573140532365326</v>
      </c>
      <c r="E82">
        <f>((2*'Matrix Statistics'!$E19)/('MVA2 Opt - Data Summary'!E173))/1000000000</f>
        <v>17.765357313349799</v>
      </c>
      <c r="F82">
        <f>((2*'Matrix Statistics'!$E19)/('MVA2 Opt - Data Summary'!F173))/1000000000</f>
        <v>27.182707757085886</v>
      </c>
      <c r="G82">
        <f>((2*'Matrix Statistics'!$E19)/('MVA2 Opt - Data Summary'!G173))/1000000000</f>
        <v>27.298001122178146</v>
      </c>
      <c r="H82">
        <f>((2*'Matrix Statistics'!$E19)/('MVA2 Opt - Data Summary'!H173))/1000000000</f>
        <v>25.912789535450148</v>
      </c>
    </row>
    <row r="83" spans="1:8" ht="14">
      <c r="A83" s="2" t="s">
        <v>17</v>
      </c>
      <c r="B83">
        <f>((2*'Matrix Statistics'!$E20)/('MVA2 Opt - Data Summary'!B174))/1000000000</f>
        <v>27.183119233773834</v>
      </c>
      <c r="C83">
        <f>((2*'Matrix Statistics'!$E20)/('MVA2 Opt - Data Summary'!C174))/1000000000</f>
        <v>44.708493240110982</v>
      </c>
      <c r="D83">
        <f>((2*'Matrix Statistics'!$E20)/('MVA2 Opt - Data Summary'!D174))/1000000000</f>
        <v>63.747417350763122</v>
      </c>
      <c r="E83">
        <f>((2*'Matrix Statistics'!$E20)/('MVA2 Opt - Data Summary'!E174))/1000000000</f>
        <v>66.518681886724011</v>
      </c>
      <c r="F83">
        <f>((2*'Matrix Statistics'!$E20)/('MVA2 Opt - Data Summary'!F174))/1000000000</f>
        <v>33.823355137764068</v>
      </c>
      <c r="G83">
        <f>((2*'Matrix Statistics'!$E20)/('MVA2 Opt - Data Summary'!G174))/1000000000</f>
        <v>90.230066107001804</v>
      </c>
      <c r="H83">
        <f>((2*'Matrix Statistics'!$E20)/('MVA2 Opt - Data Summary'!H174))/1000000000</f>
        <v>106.63806459586242</v>
      </c>
    </row>
    <row r="84" spans="1:8" ht="14">
      <c r="A84" s="2" t="s">
        <v>18</v>
      </c>
      <c r="B84">
        <f>((2*'Matrix Statistics'!$E21)/('MVA2 Opt - Data Summary'!B175))/1000000000</f>
        <v>10.62898670744071</v>
      </c>
      <c r="C84">
        <f>((2*'Matrix Statistics'!$E21)/('MVA2 Opt - Data Summary'!C175))/1000000000</f>
        <v>13.31374157917873</v>
      </c>
      <c r="D84">
        <f>((2*'Matrix Statistics'!$E21)/('MVA2 Opt - Data Summary'!D175))/1000000000</f>
        <v>27.170308656904975</v>
      </c>
      <c r="E84">
        <f>((2*'Matrix Statistics'!$E21)/('MVA2 Opt - Data Summary'!E175))/1000000000</f>
        <v>31.181227492107936</v>
      </c>
      <c r="F84">
        <f>((2*'Matrix Statistics'!$E21)/('MVA2 Opt - Data Summary'!F175))/1000000000</f>
        <v>33.915240328624662</v>
      </c>
      <c r="G84">
        <f>((2*'Matrix Statistics'!$E21)/('MVA2 Opt - Data Summary'!G175))/1000000000</f>
        <v>30.971993320326707</v>
      </c>
      <c r="H84">
        <f>((2*'Matrix Statistics'!$E21)/('MVA2 Opt - Data Summary'!H175))/1000000000</f>
        <v>41.244482657263674</v>
      </c>
    </row>
    <row r="85" spans="1:8" ht="14">
      <c r="A85" s="2" t="s">
        <v>19</v>
      </c>
      <c r="B85">
        <f>((2*'Matrix Statistics'!$E22)/('MVA2 Opt - Data Summary'!B176))/1000000000</f>
        <v>10.366262778385058</v>
      </c>
      <c r="C85">
        <f>((2*'Matrix Statistics'!$E22)/('MVA2 Opt - Data Summary'!C176))/1000000000</f>
        <v>14.024006061904469</v>
      </c>
      <c r="D85">
        <f>((2*'Matrix Statistics'!$E22)/('MVA2 Opt - Data Summary'!D176))/1000000000</f>
        <v>19.107615055286018</v>
      </c>
      <c r="E85">
        <f>((2*'Matrix Statistics'!$E22)/('MVA2 Opt - Data Summary'!E176))/1000000000</f>
        <v>26.425574820199142</v>
      </c>
      <c r="F85">
        <f>((2*'Matrix Statistics'!$E22)/('MVA2 Opt - Data Summary'!F176))/1000000000</f>
        <v>36.123135918272339</v>
      </c>
      <c r="G85">
        <f>((2*'Matrix Statistics'!$E22)/('MVA2 Opt - Data Summary'!G176))/1000000000</f>
        <v>36.637509501136563</v>
      </c>
      <c r="H85">
        <f>((2*'Matrix Statistics'!$E22)/('MVA2 Opt - Data Summary'!H176))/1000000000</f>
        <v>41.285127132813265</v>
      </c>
    </row>
    <row r="86" spans="1:8" ht="14">
      <c r="A86" s="2" t="s">
        <v>20</v>
      </c>
      <c r="B86">
        <f>((2*'Matrix Statistics'!$E23)/('MVA2 Opt - Data Summary'!B177))/1000000000</f>
        <v>11.583273058611594</v>
      </c>
      <c r="C86">
        <f>((2*'Matrix Statistics'!$E23)/('MVA2 Opt - Data Summary'!C177))/1000000000</f>
        <v>15.498718924751207</v>
      </c>
      <c r="D86">
        <f>((2*'Matrix Statistics'!$E23)/('MVA2 Opt - Data Summary'!D177))/1000000000</f>
        <v>30.050951624788581</v>
      </c>
      <c r="E86">
        <f>((2*'Matrix Statistics'!$E23)/('MVA2 Opt - Data Summary'!E177))/1000000000</f>
        <v>38.805101349141495</v>
      </c>
      <c r="F86">
        <f>((2*'Matrix Statistics'!$E23)/('MVA2 Opt - Data Summary'!F177))/1000000000</f>
        <v>43.869612090014684</v>
      </c>
      <c r="G86">
        <f>((2*'Matrix Statistics'!$E23)/('MVA2 Opt - Data Summary'!G177))/1000000000</f>
        <v>45.474797616799712</v>
      </c>
      <c r="H86">
        <f>((2*'Matrix Statistics'!$E23)/('MVA2 Opt - Data Summary'!H177))/1000000000</f>
        <v>46.437346122849654</v>
      </c>
    </row>
    <row r="87" spans="1:8" ht="14">
      <c r="A87" s="2" t="s">
        <v>21</v>
      </c>
      <c r="B87">
        <f>((2*'Matrix Statistics'!$E24)/('MVA2 Opt - Data Summary'!B178))/1000000000</f>
        <v>12.51164550757316</v>
      </c>
      <c r="C87">
        <f>((2*'Matrix Statistics'!$E24)/('MVA2 Opt - Data Summary'!C178))/1000000000</f>
        <v>12.866986792082105</v>
      </c>
      <c r="D87">
        <f>((2*'Matrix Statistics'!$E24)/('MVA2 Opt - Data Summary'!D178))/1000000000</f>
        <v>20.877834104314161</v>
      </c>
      <c r="E87">
        <f>((2*'Matrix Statistics'!$E24)/('MVA2 Opt - Data Summary'!E178))/1000000000</f>
        <v>29.145101645294236</v>
      </c>
      <c r="F87">
        <f>((2*'Matrix Statistics'!$E24)/('MVA2 Opt - Data Summary'!F178))/1000000000</f>
        <v>34.399270701249257</v>
      </c>
      <c r="G87">
        <f>((2*'Matrix Statistics'!$E24)/('MVA2 Opt - Data Summary'!G178))/1000000000</f>
        <v>35.77770592907536</v>
      </c>
      <c r="H87">
        <f>((2*'Matrix Statistics'!$E24)/('MVA2 Opt - Data Summary'!H178))/1000000000</f>
        <v>45.489331391294108</v>
      </c>
    </row>
    <row r="88" spans="1:8" ht="14">
      <c r="A88" s="2" t="s">
        <v>22</v>
      </c>
      <c r="B88">
        <f>((2*'Matrix Statistics'!$E25)/('MVA2 Opt - Data Summary'!B179))/1000000000</f>
        <v>7.7127188898112431</v>
      </c>
      <c r="C88">
        <f>((2*'Matrix Statistics'!$E25)/('MVA2 Opt - Data Summary'!C179))/1000000000</f>
        <v>11.123253175349159</v>
      </c>
      <c r="D88">
        <f>((2*'Matrix Statistics'!$E25)/('MVA2 Opt - Data Summary'!D179))/1000000000</f>
        <v>14.555252180542285</v>
      </c>
      <c r="E88">
        <f>((2*'Matrix Statistics'!$E25)/('MVA2 Opt - Data Summary'!E179))/1000000000</f>
        <v>18.736939981820573</v>
      </c>
      <c r="F88">
        <f>((2*'Matrix Statistics'!$E25)/('MVA2 Opt - Data Summary'!F179))/1000000000</f>
        <v>29.336864266490814</v>
      </c>
      <c r="G88">
        <f>((2*'Matrix Statistics'!$E25)/('MVA2 Opt - Data Summary'!G179))/1000000000</f>
        <v>23.13369364162677</v>
      </c>
      <c r="H88">
        <f>((2*'Matrix Statistics'!$E25)/('MVA2 Opt - Data Summary'!H179))/1000000000</f>
        <v>22.34820042274708</v>
      </c>
    </row>
    <row r="89" spans="1:8" ht="14">
      <c r="A89" s="2" t="s">
        <v>23</v>
      </c>
      <c r="B89">
        <f>((2*'Matrix Statistics'!$E26)/('MVA2 Opt - Data Summary'!B180))/1000000000</f>
        <v>10.565057681965671</v>
      </c>
      <c r="C89">
        <f>((2*'Matrix Statistics'!$E26)/('MVA2 Opt - Data Summary'!C180))/1000000000</f>
        <v>15.378374719558638</v>
      </c>
      <c r="D89">
        <f>((2*'Matrix Statistics'!$E26)/('MVA2 Opt - Data Summary'!D180))/1000000000</f>
        <v>38.972141125440949</v>
      </c>
      <c r="E89">
        <f>((2*'Matrix Statistics'!$E26)/('MVA2 Opt - Data Summary'!E180))/1000000000</f>
        <v>56.055522411050219</v>
      </c>
      <c r="F89">
        <f>((2*'Matrix Statistics'!$E26)/('MVA2 Opt - Data Summary'!F180))/1000000000</f>
        <v>80.60881907332373</v>
      </c>
      <c r="G89">
        <f>((2*'Matrix Statistics'!$E26)/('MVA2 Opt - Data Summary'!G180))/1000000000</f>
        <v>80.376852021034225</v>
      </c>
      <c r="H89">
        <f>((2*'Matrix Statistics'!$E26)/('MVA2 Opt - Data Summary'!H180))/1000000000</f>
        <v>89.084309408253588</v>
      </c>
    </row>
    <row r="90" spans="1:8" ht="14">
      <c r="A90" s="2" t="s">
        <v>24</v>
      </c>
      <c r="B90">
        <f>((2*'Matrix Statistics'!$E27)/('MVA2 Opt - Data Summary'!B181))/1000000000</f>
        <v>12.524673634114311</v>
      </c>
      <c r="C90">
        <f>((2*'Matrix Statistics'!$E27)/('MVA2 Opt - Data Summary'!C181))/1000000000</f>
        <v>21.214573857797525</v>
      </c>
      <c r="D90">
        <f>((2*'Matrix Statistics'!$E27)/('MVA2 Opt - Data Summary'!D181))/1000000000</f>
        <v>56.044411351940489</v>
      </c>
      <c r="E90">
        <f>((2*'Matrix Statistics'!$E27)/('MVA2 Opt - Data Summary'!E181))/1000000000</f>
        <v>58.097679697699292</v>
      </c>
      <c r="F90">
        <f>((2*'Matrix Statistics'!$E27)/('MVA2 Opt - Data Summary'!F181))/1000000000</f>
        <v>45.533244086637346</v>
      </c>
      <c r="G90">
        <f>((2*'Matrix Statistics'!$E27)/('MVA2 Opt - Data Summary'!G181))/1000000000</f>
        <v>85.936612905866525</v>
      </c>
      <c r="H90">
        <f>((2*'Matrix Statistics'!$E27)/('MVA2 Opt - Data Summary'!H181))/1000000000</f>
        <v>54.440298408651955</v>
      </c>
    </row>
    <row r="94" spans="1:8">
      <c r="C94" s="44" t="s">
        <v>91</v>
      </c>
      <c r="D94" s="45"/>
      <c r="E94" s="45"/>
      <c r="F94" s="45"/>
    </row>
    <row r="96" spans="1:8" ht="14"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</row>
    <row r="97" spans="1:8" ht="14">
      <c r="A97" s="2" t="s">
        <v>0</v>
      </c>
      <c r="B97">
        <f>((2*'Matrix Statistics'!$E3)/('MVA2 Balanced - Data Summary'!B127))/1000000000</f>
        <v>8.0695593585276679</v>
      </c>
      <c r="C97">
        <f>((2*'Matrix Statistics'!$E3)/('MVA2 Balanced - Data Summary'!C127))/1000000000</f>
        <v>7.4369986311602165</v>
      </c>
      <c r="D97">
        <f>((2*'Matrix Statistics'!$E3)/('MVA2 Balanced - Data Summary'!D127))/1000000000</f>
        <v>12.696742776621717</v>
      </c>
      <c r="E97">
        <f>((2*'Matrix Statistics'!$E3)/('MVA2 Balanced - Data Summary'!E127))/1000000000</f>
        <v>14.449925327375585</v>
      </c>
      <c r="F97">
        <f>((2*'Matrix Statistics'!$E3)/('MVA2 Balanced - Data Summary'!F127))/1000000000</f>
        <v>14.344520530111698</v>
      </c>
      <c r="G97">
        <f>((2*'Matrix Statistics'!$E3)/('MVA2 Balanced - Data Summary'!G127))/1000000000</f>
        <v>18.726301028271678</v>
      </c>
      <c r="H97">
        <f>((2*'Matrix Statistics'!$E3)/('MVA2 Balanced - Data Summary'!H127))/1000000000</f>
        <v>18.658257248482364</v>
      </c>
    </row>
    <row r="98" spans="1:8" ht="14">
      <c r="A98" s="2" t="s">
        <v>1</v>
      </c>
      <c r="B98">
        <f>((2*'Matrix Statistics'!$E4)/('MVA2 Balanced - Data Summary'!B128))/1000000000</f>
        <v>8.7002500600496901</v>
      </c>
      <c r="C98">
        <f>((2*'Matrix Statistics'!$E4)/('MVA2 Balanced - Data Summary'!C128))/1000000000</f>
        <v>12.050428071606852</v>
      </c>
      <c r="D98">
        <f>((2*'Matrix Statistics'!$E4)/('MVA2 Balanced - Data Summary'!D128))/1000000000</f>
        <v>15.00948757690084</v>
      </c>
      <c r="E98">
        <f>((2*'Matrix Statistics'!$E4)/('MVA2 Balanced - Data Summary'!E128))/1000000000</f>
        <v>14.369282494902784</v>
      </c>
      <c r="F98">
        <f>((2*'Matrix Statistics'!$E4)/('MVA2 Balanced - Data Summary'!F128))/1000000000</f>
        <v>17.035083103761199</v>
      </c>
      <c r="G98">
        <f>((2*'Matrix Statistics'!$E4)/('MVA2 Balanced - Data Summary'!G128))/1000000000</f>
        <v>9.6424515843771115</v>
      </c>
      <c r="H98">
        <f>((2*'Matrix Statistics'!$E4)/('MVA2 Balanced - Data Summary'!H128))/1000000000</f>
        <v>13.936605299522528</v>
      </c>
    </row>
    <row r="99" spans="1:8" ht="14">
      <c r="A99" s="2" t="s">
        <v>2</v>
      </c>
      <c r="B99">
        <f>((2*'Matrix Statistics'!$E5)/('MVA2 Balanced - Data Summary'!B129))/1000000000</f>
        <v>6.0966308410776602</v>
      </c>
      <c r="C99">
        <f>((2*'Matrix Statistics'!$E5)/('MVA2 Balanced - Data Summary'!C129))/1000000000</f>
        <v>12.117105806080001</v>
      </c>
      <c r="D99">
        <f>((2*'Matrix Statistics'!$E5)/('MVA2 Balanced - Data Summary'!D129))/1000000000</f>
        <v>13.114223580604421</v>
      </c>
      <c r="E99">
        <f>((2*'Matrix Statistics'!$E5)/('MVA2 Balanced - Data Summary'!E129))/1000000000</f>
        <v>17.759332017783368</v>
      </c>
      <c r="F99">
        <f>((2*'Matrix Statistics'!$E5)/('MVA2 Balanced - Data Summary'!F129))/1000000000</f>
        <v>13.304907267448344</v>
      </c>
      <c r="G99">
        <f>((2*'Matrix Statistics'!$E5)/('MVA2 Balanced - Data Summary'!G129))/1000000000</f>
        <v>18.754821984314802</v>
      </c>
      <c r="H99">
        <f>((2*'Matrix Statistics'!$E5)/('MVA2 Balanced - Data Summary'!H129))/1000000000</f>
        <v>13.740826736001614</v>
      </c>
    </row>
    <row r="100" spans="1:8" ht="14">
      <c r="A100" s="2" t="s">
        <v>3</v>
      </c>
      <c r="B100">
        <f>((2*'Matrix Statistics'!$E6)/('MVA2 Balanced - Data Summary'!B130))/1000000000</f>
        <v>6.4985432441191815</v>
      </c>
      <c r="C100">
        <f>((2*'Matrix Statistics'!$E6)/('MVA2 Balanced - Data Summary'!C130))/1000000000</f>
        <v>14.011118179796316</v>
      </c>
      <c r="D100">
        <f>((2*'Matrix Statistics'!$E6)/('MVA2 Balanced - Data Summary'!D130))/1000000000</f>
        <v>11.852999409739862</v>
      </c>
      <c r="E100">
        <f>((2*'Matrix Statistics'!$E6)/('MVA2 Balanced - Data Summary'!E130))/1000000000</f>
        <v>17.871871756962083</v>
      </c>
      <c r="F100">
        <f>((2*'Matrix Statistics'!$E6)/('MVA2 Balanced - Data Summary'!F130))/1000000000</f>
        <v>22.668342503294905</v>
      </c>
      <c r="G100">
        <f>((2*'Matrix Statistics'!$E6)/('MVA2 Balanced - Data Summary'!G130))/1000000000</f>
        <v>18.214826708839649</v>
      </c>
      <c r="H100">
        <f>((2*'Matrix Statistics'!$E6)/('MVA2 Balanced - Data Summary'!H130))/1000000000</f>
        <v>24.772279723047433</v>
      </c>
    </row>
    <row r="101" spans="1:8" ht="14">
      <c r="A101" s="2" t="s">
        <v>4</v>
      </c>
      <c r="B101">
        <f>((2*'Matrix Statistics'!$E7)/('MVA2 Balanced - Data Summary'!B131))/1000000000</f>
        <v>7.6951537471648788</v>
      </c>
      <c r="C101">
        <f>((2*'Matrix Statistics'!$E7)/('MVA2 Balanced - Data Summary'!C131))/1000000000</f>
        <v>10.37371099518403</v>
      </c>
      <c r="D101">
        <f>((2*'Matrix Statistics'!$E7)/('MVA2 Balanced - Data Summary'!D131))/1000000000</f>
        <v>10.512826612212816</v>
      </c>
      <c r="E101">
        <f>((2*'Matrix Statistics'!$E7)/('MVA2 Balanced - Data Summary'!E131))/1000000000</f>
        <v>13.151815201979465</v>
      </c>
      <c r="F101">
        <f>((2*'Matrix Statistics'!$E7)/('MVA2 Balanced - Data Summary'!F131))/1000000000</f>
        <v>18.07430932753957</v>
      </c>
      <c r="G101">
        <f>((2*'Matrix Statistics'!$E7)/('MVA2 Balanced - Data Summary'!G131))/1000000000</f>
        <v>10.88982195450024</v>
      </c>
      <c r="H101">
        <f>((2*'Matrix Statistics'!$E7)/('MVA2 Balanced - Data Summary'!H131))/1000000000</f>
        <v>18.226106194690267</v>
      </c>
    </row>
    <row r="102" spans="1:8" ht="14">
      <c r="A102" s="2" t="s">
        <v>5</v>
      </c>
      <c r="B102">
        <f>((2*'Matrix Statistics'!$E8)/('MVA2 Balanced - Data Summary'!B132))/1000000000</f>
        <v>8.7067550525529391</v>
      </c>
      <c r="C102">
        <f>((2*'Matrix Statistics'!$E8)/('MVA2 Balanced - Data Summary'!C132))/1000000000</f>
        <v>12.87005844141833</v>
      </c>
      <c r="D102">
        <f>((2*'Matrix Statistics'!$E8)/('MVA2 Balanced - Data Summary'!D132))/1000000000</f>
        <v>14.210988356666361</v>
      </c>
      <c r="E102">
        <f>((2*'Matrix Statistics'!$E8)/('MVA2 Balanced - Data Summary'!E132))/1000000000</f>
        <v>21.498625413885353</v>
      </c>
      <c r="F102">
        <f>((2*'Matrix Statistics'!$E8)/('MVA2 Balanced - Data Summary'!F132))/1000000000</f>
        <v>10.477653123409926</v>
      </c>
      <c r="G102">
        <f>((2*'Matrix Statistics'!$E8)/('MVA2 Balanced - Data Summary'!G132))/1000000000</f>
        <v>4.6313173173081497</v>
      </c>
      <c r="H102">
        <f>((2*'Matrix Statistics'!$E8)/('MVA2 Balanced - Data Summary'!H132))/1000000000</f>
        <v>16.674475932924572</v>
      </c>
    </row>
    <row r="103" spans="1:8" ht="14">
      <c r="A103" s="2" t="s">
        <v>6</v>
      </c>
      <c r="B103">
        <f>((2*'Matrix Statistics'!$E9)/('MVA2 Balanced - Data Summary'!B133))/1000000000</f>
        <v>11.713760120026619</v>
      </c>
      <c r="C103">
        <f>((2*'Matrix Statistics'!$E9)/('MVA2 Balanced - Data Summary'!C133))/1000000000</f>
        <v>25.100793863130395</v>
      </c>
      <c r="D103">
        <f>((2*'Matrix Statistics'!$E9)/('MVA2 Balanced - Data Summary'!D133))/1000000000</f>
        <v>39.113084230139052</v>
      </c>
      <c r="E103">
        <f>((2*'Matrix Statistics'!$E9)/('MVA2 Balanced - Data Summary'!E133))/1000000000</f>
        <v>45.822110364096034</v>
      </c>
      <c r="F103">
        <f>((2*'Matrix Statistics'!$E9)/('MVA2 Balanced - Data Summary'!F133))/1000000000</f>
        <v>51.737528955084464</v>
      </c>
      <c r="G103">
        <f>((2*'Matrix Statistics'!$E9)/('MVA2 Balanced - Data Summary'!G133))/1000000000</f>
        <v>41.333395398411987</v>
      </c>
      <c r="H103" t="e">
        <f>((2*'Matrix Statistics'!$E9)/('MVA2 Balanced - Data Summary'!H133))/1000000000</f>
        <v>#DIV/0!</v>
      </c>
    </row>
    <row r="104" spans="1:8" ht="14">
      <c r="A104" s="2" t="s">
        <v>7</v>
      </c>
      <c r="B104">
        <f>((2*'Matrix Statistics'!$E10)/('MVA2 Balanced - Data Summary'!B134))/1000000000</f>
        <v>5.4424201764194304</v>
      </c>
      <c r="C104">
        <f>((2*'Matrix Statistics'!$E10)/('MVA2 Balanced - Data Summary'!C134))/1000000000</f>
        <v>7.652015551463065</v>
      </c>
      <c r="D104">
        <f>((2*'Matrix Statistics'!$E10)/('MVA2 Balanced - Data Summary'!D134))/1000000000</f>
        <v>14.92394412809656</v>
      </c>
      <c r="E104">
        <f>((2*'Matrix Statistics'!$E10)/('MVA2 Balanced - Data Summary'!E134))/1000000000</f>
        <v>29.337357973571315</v>
      </c>
      <c r="F104">
        <f>((2*'Matrix Statistics'!$E10)/('MVA2 Balanced - Data Summary'!F134))/1000000000</f>
        <v>5.048473812800875</v>
      </c>
      <c r="G104">
        <f>((2*'Matrix Statistics'!$E10)/('MVA2 Balanced - Data Summary'!G134))/1000000000</f>
        <v>23.530020043032668</v>
      </c>
      <c r="H104">
        <f>((2*'Matrix Statistics'!$E10)/('MVA2 Balanced - Data Summary'!H134))/1000000000</f>
        <v>23.401591027726987</v>
      </c>
    </row>
    <row r="105" spans="1:8" ht="14">
      <c r="A105" s="2" t="s">
        <v>8</v>
      </c>
      <c r="B105">
        <f>((2*'Matrix Statistics'!$E11)/('MVA2 Balanced - Data Summary'!B135))/1000000000</f>
        <v>10.140902598944521</v>
      </c>
      <c r="C105">
        <f>((2*'Matrix Statistics'!$E11)/('MVA2 Balanced - Data Summary'!C135))/1000000000</f>
        <v>19.488049768635136</v>
      </c>
      <c r="D105">
        <f>((2*'Matrix Statistics'!$E11)/('MVA2 Balanced - Data Summary'!D135))/1000000000</f>
        <v>28.817476756814035</v>
      </c>
      <c r="E105">
        <f>((2*'Matrix Statistics'!$E11)/('MVA2 Balanced - Data Summary'!E135))/1000000000</f>
        <v>37.720017300753142</v>
      </c>
      <c r="F105">
        <f>((2*'Matrix Statistics'!$E11)/('MVA2 Balanced - Data Summary'!F135))/1000000000</f>
        <v>43.052928040674367</v>
      </c>
      <c r="G105">
        <f>((2*'Matrix Statistics'!$E11)/('MVA2 Balanced - Data Summary'!G135))/1000000000</f>
        <v>37.344140786134751</v>
      </c>
      <c r="H105">
        <f>((2*'Matrix Statistics'!$E11)/('MVA2 Balanced - Data Summary'!H135))/1000000000</f>
        <v>38.60229710992698</v>
      </c>
    </row>
    <row r="106" spans="1:8" ht="14">
      <c r="A106" s="2" t="s">
        <v>9</v>
      </c>
      <c r="B106">
        <f>((2*'Matrix Statistics'!$E12)/('MVA2 Balanced - Data Summary'!B136))/1000000000</f>
        <v>11.685876105655318</v>
      </c>
      <c r="C106">
        <f>((2*'Matrix Statistics'!$E12)/('MVA2 Balanced - Data Summary'!C136))/1000000000</f>
        <v>25.839180667880473</v>
      </c>
      <c r="D106">
        <f>((2*'Matrix Statistics'!$E12)/('MVA2 Balanced - Data Summary'!D136))/1000000000</f>
        <v>34.107239521581228</v>
      </c>
      <c r="E106">
        <f>((2*'Matrix Statistics'!$E12)/('MVA2 Balanced - Data Summary'!E136))/1000000000</f>
        <v>42.092684347946552</v>
      </c>
      <c r="F106">
        <f>((2*'Matrix Statistics'!$E12)/('MVA2 Balanced - Data Summary'!F136))/1000000000</f>
        <v>38.875605709046958</v>
      </c>
      <c r="G106">
        <f>((2*'Matrix Statistics'!$E12)/('MVA2 Balanced - Data Summary'!G136))/1000000000</f>
        <v>50.447315195818796</v>
      </c>
      <c r="H106">
        <f>((2*'Matrix Statistics'!$E12)/('MVA2 Balanced - Data Summary'!H136))/1000000000</f>
        <v>53.373635797139592</v>
      </c>
    </row>
    <row r="107" spans="1:8" ht="14">
      <c r="A107" s="2" t="s">
        <v>10</v>
      </c>
      <c r="B107">
        <f>((2*'Matrix Statistics'!$E13)/('MVA2 Balanced - Data Summary'!B137))/1000000000</f>
        <v>9.9065737962578613</v>
      </c>
      <c r="C107">
        <f>((2*'Matrix Statistics'!$E13)/('MVA2 Balanced - Data Summary'!C137))/1000000000</f>
        <v>18.063816696416641</v>
      </c>
      <c r="D107">
        <f>((2*'Matrix Statistics'!$E13)/('MVA2 Balanced - Data Summary'!D137))/1000000000</f>
        <v>25.057126193701329</v>
      </c>
      <c r="E107">
        <f>((2*'Matrix Statistics'!$E13)/('MVA2 Balanced - Data Summary'!E137))/1000000000</f>
        <v>36.332057372995756</v>
      </c>
      <c r="F107">
        <f>((2*'Matrix Statistics'!$E13)/('MVA2 Balanced - Data Summary'!F137))/1000000000</f>
        <v>34.688414752938726</v>
      </c>
      <c r="G107">
        <f>((2*'Matrix Statistics'!$E13)/('MVA2 Balanced - Data Summary'!G137))/1000000000</f>
        <v>34.588320689497216</v>
      </c>
      <c r="H107">
        <f>((2*'Matrix Statistics'!$E13)/('MVA2 Balanced - Data Summary'!H137))/1000000000</f>
        <v>41.567923196427301</v>
      </c>
    </row>
    <row r="108" spans="1:8" ht="14">
      <c r="A108" s="2" t="s">
        <v>11</v>
      </c>
      <c r="B108">
        <f>((2*'Matrix Statistics'!$E14)/('MVA2 Balanced - Data Summary'!B138))/1000000000</f>
        <v>12.53970574282558</v>
      </c>
      <c r="C108">
        <f>((2*'Matrix Statistics'!$E14)/('MVA2 Balanced - Data Summary'!C138))/1000000000</f>
        <v>25.968542716147876</v>
      </c>
      <c r="D108">
        <f>((2*'Matrix Statistics'!$E14)/('MVA2 Balanced - Data Summary'!D138))/1000000000</f>
        <v>29.946615055679249</v>
      </c>
      <c r="E108">
        <f>((2*'Matrix Statistics'!$E14)/('MVA2 Balanced - Data Summary'!E138))/1000000000</f>
        <v>32.382563767543338</v>
      </c>
      <c r="F108">
        <f>((2*'Matrix Statistics'!$E14)/('MVA2 Balanced - Data Summary'!F138))/1000000000</f>
        <v>30.552898315193183</v>
      </c>
      <c r="G108">
        <f>((2*'Matrix Statistics'!$E14)/('MVA2 Balanced - Data Summary'!G138))/1000000000</f>
        <v>25.983835897419688</v>
      </c>
      <c r="H108">
        <f>((2*'Matrix Statistics'!$E14)/('MVA2 Balanced - Data Summary'!H138))/1000000000</f>
        <v>28.673191043356269</v>
      </c>
    </row>
    <row r="109" spans="1:8" ht="14">
      <c r="A109" s="2" t="s">
        <v>12</v>
      </c>
      <c r="B109">
        <f>((2*'Matrix Statistics'!$E15)/('MVA2 Balanced - Data Summary'!B139))/1000000000</f>
        <v>12.315927035552608</v>
      </c>
      <c r="C109">
        <f>((2*'Matrix Statistics'!$E15)/('MVA2 Balanced - Data Summary'!C139))/1000000000</f>
        <v>16.437688989204712</v>
      </c>
      <c r="D109">
        <f>((2*'Matrix Statistics'!$E15)/('MVA2 Balanced - Data Summary'!D139))/1000000000</f>
        <v>19.217832764731181</v>
      </c>
      <c r="E109">
        <f>((2*'Matrix Statistics'!$E15)/('MVA2 Balanced - Data Summary'!E139))/1000000000</f>
        <v>19.872680016474934</v>
      </c>
      <c r="F109">
        <f>((2*'Matrix Statistics'!$E15)/('MVA2 Balanced - Data Summary'!F139))/1000000000</f>
        <v>19.721316248282303</v>
      </c>
      <c r="G109">
        <f>((2*'Matrix Statistics'!$E15)/('MVA2 Balanced - Data Summary'!G139))/1000000000</f>
        <v>11.668029512539077</v>
      </c>
      <c r="H109">
        <f>((2*'Matrix Statistics'!$E15)/('MVA2 Balanced - Data Summary'!H139))/1000000000</f>
        <v>16.411082417129709</v>
      </c>
    </row>
    <row r="110" spans="1:8" ht="14">
      <c r="A110" s="2" t="s">
        <v>13</v>
      </c>
      <c r="B110">
        <f>((2*'Matrix Statistics'!$E16)/('MVA2 Balanced - Data Summary'!B140))/1000000000</f>
        <v>9.5536649967401992</v>
      </c>
      <c r="C110">
        <f>((2*'Matrix Statistics'!$E16)/('MVA2 Balanced - Data Summary'!C140))/1000000000</f>
        <v>15.61130148315698</v>
      </c>
      <c r="D110">
        <f>((2*'Matrix Statistics'!$E16)/('MVA2 Balanced - Data Summary'!D140))/1000000000</f>
        <v>15.952119329089621</v>
      </c>
      <c r="E110">
        <f>((2*'Matrix Statistics'!$E16)/('MVA2 Balanced - Data Summary'!E140))/1000000000</f>
        <v>14.457813274617099</v>
      </c>
      <c r="F110">
        <f>((2*'Matrix Statistics'!$E16)/('MVA2 Balanced - Data Summary'!F140))/1000000000</f>
        <v>13.180288642669227</v>
      </c>
      <c r="G110">
        <f>((2*'Matrix Statistics'!$E16)/('MVA2 Balanced - Data Summary'!G140))/1000000000</f>
        <v>15.918980214917914</v>
      </c>
      <c r="H110">
        <f>((2*'Matrix Statistics'!$E16)/('MVA2 Balanced - Data Summary'!H140))/1000000000</f>
        <v>10.474569693646487</v>
      </c>
    </row>
    <row r="111" spans="1:8" ht="14">
      <c r="A111" s="2" t="s">
        <v>14</v>
      </c>
      <c r="B111">
        <f>((2*'Matrix Statistics'!$E17)/('MVA2 Balanced - Data Summary'!B141))/1000000000</f>
        <v>8.2591375730518042</v>
      </c>
      <c r="C111">
        <f>((2*'Matrix Statistics'!$E17)/('MVA2 Balanced - Data Summary'!C141))/1000000000</f>
        <v>16.008751106839494</v>
      </c>
      <c r="D111">
        <f>((2*'Matrix Statistics'!$E17)/('MVA2 Balanced - Data Summary'!D141))/1000000000</f>
        <v>21.075770812809331</v>
      </c>
      <c r="E111">
        <f>((2*'Matrix Statistics'!$E17)/('MVA2 Balanced - Data Summary'!E141))/1000000000</f>
        <v>21.206971985039871</v>
      </c>
      <c r="F111">
        <f>((2*'Matrix Statistics'!$E17)/('MVA2 Balanced - Data Summary'!F141))/1000000000</f>
        <v>21.319058390046603</v>
      </c>
      <c r="G111">
        <f>((2*'Matrix Statistics'!$E17)/('MVA2 Balanced - Data Summary'!G141))/1000000000</f>
        <v>20.292009418656725</v>
      </c>
      <c r="H111">
        <f>((2*'Matrix Statistics'!$E17)/('MVA2 Balanced - Data Summary'!H141))/1000000000</f>
        <v>21.096050615246487</v>
      </c>
    </row>
    <row r="112" spans="1:8" ht="14">
      <c r="A112" s="2" t="s">
        <v>15</v>
      </c>
      <c r="B112">
        <f>((2*'Matrix Statistics'!$E18)/('MVA2 Balanced - Data Summary'!B142))/1000000000</f>
        <v>8.5294404897160678</v>
      </c>
      <c r="C112">
        <f>((2*'Matrix Statistics'!$E18)/('MVA2 Balanced - Data Summary'!C142))/1000000000</f>
        <v>17.189613567047626</v>
      </c>
      <c r="D112">
        <f>((2*'Matrix Statistics'!$E18)/('MVA2 Balanced - Data Summary'!D142))/1000000000</f>
        <v>23.032708948777113</v>
      </c>
      <c r="E112">
        <f>((2*'Matrix Statistics'!$E18)/('MVA2 Balanced - Data Summary'!E142))/1000000000</f>
        <v>22.847555706025428</v>
      </c>
      <c r="F112">
        <f>((2*'Matrix Statistics'!$E18)/('MVA2 Balanced - Data Summary'!F142))/1000000000</f>
        <v>21.104800029103615</v>
      </c>
      <c r="G112">
        <f>((2*'Matrix Statistics'!$E18)/('MVA2 Balanced - Data Summary'!G142))/1000000000</f>
        <v>29.746357894448238</v>
      </c>
      <c r="H112">
        <f>((2*'Matrix Statistics'!$E18)/('MVA2 Balanced - Data Summary'!H142))/1000000000</f>
        <v>19.674678703087928</v>
      </c>
    </row>
    <row r="113" spans="1:8" ht="14">
      <c r="A113" s="2" t="s">
        <v>16</v>
      </c>
      <c r="B113">
        <f>((2*'Matrix Statistics'!$E19)/('MVA2 Balanced - Data Summary'!B143))/1000000000</f>
        <v>3.6280782112528578</v>
      </c>
      <c r="C113">
        <f>((2*'Matrix Statistics'!$E19)/('MVA2 Balanced - Data Summary'!C143))/1000000000</f>
        <v>10.009184733011034</v>
      </c>
      <c r="D113">
        <f>((2*'Matrix Statistics'!$E19)/('MVA2 Balanced - Data Summary'!D143))/1000000000</f>
        <v>13.742729456301703</v>
      </c>
      <c r="E113">
        <f>((2*'Matrix Statistics'!$E19)/('MVA2 Balanced - Data Summary'!E143))/1000000000</f>
        <v>16.86214098405091</v>
      </c>
      <c r="F113">
        <f>((2*'Matrix Statistics'!$E19)/('MVA2 Balanced - Data Summary'!F143))/1000000000</f>
        <v>22.67267029427617</v>
      </c>
      <c r="G113">
        <f>((2*'Matrix Statistics'!$E19)/('MVA2 Balanced - Data Summary'!G143))/1000000000</f>
        <v>15.91942209684575</v>
      </c>
      <c r="H113">
        <f>((2*'Matrix Statistics'!$E19)/('MVA2 Balanced - Data Summary'!H143))/1000000000</f>
        <v>18.606499570476391</v>
      </c>
    </row>
    <row r="114" spans="1:8" ht="14">
      <c r="A114" s="2" t="s">
        <v>17</v>
      </c>
      <c r="B114">
        <f>((2*'Matrix Statistics'!$E20)/('MVA2 Balanced - Data Summary'!B144))/1000000000</f>
        <v>10.573546013432118</v>
      </c>
      <c r="C114">
        <f>((2*'Matrix Statistics'!$E20)/('MVA2 Balanced - Data Summary'!C144))/1000000000</f>
        <v>29.617711856003282</v>
      </c>
      <c r="D114">
        <f>((2*'Matrix Statistics'!$E20)/('MVA2 Balanced - Data Summary'!D144))/1000000000</f>
        <v>35.677368889513872</v>
      </c>
      <c r="E114">
        <f>((2*'Matrix Statistics'!$E20)/('MVA2 Balanced - Data Summary'!E144))/1000000000</f>
        <v>44.951272933733549</v>
      </c>
      <c r="F114">
        <f>((2*'Matrix Statistics'!$E20)/('MVA2 Balanced - Data Summary'!F144))/1000000000</f>
        <v>92.882459087150735</v>
      </c>
      <c r="G114">
        <f>((2*'Matrix Statistics'!$E20)/('MVA2 Balanced - Data Summary'!G144))/1000000000</f>
        <v>57.982638843801539</v>
      </c>
      <c r="H114">
        <f>((2*'Matrix Statistics'!$E20)/('MVA2 Balanced - Data Summary'!H144))/1000000000</f>
        <v>107.41164995062765</v>
      </c>
    </row>
    <row r="115" spans="1:8" ht="14">
      <c r="A115" s="2" t="s">
        <v>18</v>
      </c>
      <c r="B115">
        <f>((2*'Matrix Statistics'!$E21)/('MVA2 Balanced - Data Summary'!B145))/1000000000</f>
        <v>7.3824432650826939</v>
      </c>
      <c r="C115">
        <f>((2*'Matrix Statistics'!$E21)/('MVA2 Balanced - Data Summary'!C145))/1000000000</f>
        <v>23.293369294626444</v>
      </c>
      <c r="D115">
        <f>((2*'Matrix Statistics'!$E21)/('MVA2 Balanced - Data Summary'!D145))/1000000000</f>
        <v>32.957438984911612</v>
      </c>
      <c r="E115">
        <f>((2*'Matrix Statistics'!$E21)/('MVA2 Balanced - Data Summary'!E145))/1000000000</f>
        <v>39.46440641901625</v>
      </c>
      <c r="F115">
        <f>((2*'Matrix Statistics'!$E21)/('MVA2 Balanced - Data Summary'!F145))/1000000000</f>
        <v>51.361970305581075</v>
      </c>
      <c r="G115">
        <f>((2*'Matrix Statistics'!$E21)/('MVA2 Balanced - Data Summary'!G145))/1000000000</f>
        <v>31.626837549405121</v>
      </c>
      <c r="H115">
        <f>((2*'Matrix Statistics'!$E21)/('MVA2 Balanced - Data Summary'!H145))/1000000000</f>
        <v>69.288521840285782</v>
      </c>
    </row>
    <row r="116" spans="1:8" ht="14">
      <c r="A116" s="2" t="s">
        <v>19</v>
      </c>
      <c r="B116">
        <f>((2*'Matrix Statistics'!$E22)/('MVA2 Balanced - Data Summary'!B146))/1000000000</f>
        <v>9.2242240656562178</v>
      </c>
      <c r="C116">
        <f>((2*'Matrix Statistics'!$E22)/('MVA2 Balanced - Data Summary'!C146))/1000000000</f>
        <v>16.50904745502508</v>
      </c>
      <c r="D116">
        <f>((2*'Matrix Statistics'!$E22)/('MVA2 Balanced - Data Summary'!D146))/1000000000</f>
        <v>29.440775672166101</v>
      </c>
      <c r="E116">
        <f>((2*'Matrix Statistics'!$E22)/('MVA2 Balanced - Data Summary'!E146))/1000000000</f>
        <v>29.973554562709925</v>
      </c>
      <c r="F116">
        <f>((2*'Matrix Statistics'!$E22)/('MVA2 Balanced - Data Summary'!F146))/1000000000</f>
        <v>26.218153578919608</v>
      </c>
      <c r="G116">
        <f>((2*'Matrix Statistics'!$E22)/('MVA2 Balanced - Data Summary'!G146))/1000000000</f>
        <v>45.58155141598084</v>
      </c>
      <c r="H116">
        <f>((2*'Matrix Statistics'!$E22)/('MVA2 Balanced - Data Summary'!H146))/1000000000</f>
        <v>26.731212848649559</v>
      </c>
    </row>
    <row r="117" spans="1:8" ht="14">
      <c r="A117" s="2" t="s">
        <v>20</v>
      </c>
      <c r="B117">
        <f>((2*'Matrix Statistics'!$E23)/('MVA2 Balanced - Data Summary'!B147))/1000000000</f>
        <v>9.9759873058535558</v>
      </c>
      <c r="C117">
        <f>((2*'Matrix Statistics'!$E23)/('MVA2 Balanced - Data Summary'!C147))/1000000000</f>
        <v>19.306595747293787</v>
      </c>
      <c r="D117">
        <f>((2*'Matrix Statistics'!$E23)/('MVA2 Balanced - Data Summary'!D147))/1000000000</f>
        <v>27.953852860576752</v>
      </c>
      <c r="E117">
        <f>((2*'Matrix Statistics'!$E23)/('MVA2 Balanced - Data Summary'!E147))/1000000000</f>
        <v>40.863912620993304</v>
      </c>
      <c r="F117">
        <f>((2*'Matrix Statistics'!$E23)/('MVA2 Balanced - Data Summary'!F147))/1000000000</f>
        <v>52.369050613128231</v>
      </c>
      <c r="G117">
        <f>((2*'Matrix Statistics'!$E23)/('MVA2 Balanced - Data Summary'!G147))/1000000000</f>
        <v>30.060071882301173</v>
      </c>
      <c r="H117">
        <f>((2*'Matrix Statistics'!$E23)/('MVA2 Balanced - Data Summary'!H147))/1000000000</f>
        <v>43.939447485948342</v>
      </c>
    </row>
    <row r="118" spans="1:8" ht="14">
      <c r="A118" s="2" t="s">
        <v>21</v>
      </c>
      <c r="B118">
        <f>((2*'Matrix Statistics'!$E24)/('MVA2 Balanced - Data Summary'!B148))/1000000000</f>
        <v>9.0819520942743708</v>
      </c>
      <c r="C118">
        <f>((2*'Matrix Statistics'!$E24)/('MVA2 Balanced - Data Summary'!C148))/1000000000</f>
        <v>18.566270715660107</v>
      </c>
      <c r="D118">
        <f>((2*'Matrix Statistics'!$E24)/('MVA2 Balanced - Data Summary'!D148))/1000000000</f>
        <v>35.847962553656842</v>
      </c>
      <c r="E118">
        <f>((2*'Matrix Statistics'!$E24)/('MVA2 Balanced - Data Summary'!E148))/1000000000</f>
        <v>52.220773243186684</v>
      </c>
      <c r="F118">
        <f>((2*'Matrix Statistics'!$E24)/('MVA2 Balanced - Data Summary'!F148))/1000000000</f>
        <v>69.435087968312274</v>
      </c>
      <c r="G118">
        <f>((2*'Matrix Statistics'!$E24)/('MVA2 Balanced - Data Summary'!G148))/1000000000</f>
        <v>71.987383245572829</v>
      </c>
      <c r="H118">
        <f>((2*'Matrix Statistics'!$E24)/('MVA2 Balanced - Data Summary'!H148))/1000000000</f>
        <v>95.878129451147814</v>
      </c>
    </row>
    <row r="119" spans="1:8" ht="14">
      <c r="A119" s="2" t="s">
        <v>22</v>
      </c>
      <c r="B119">
        <f>((2*'Matrix Statistics'!$E25)/('MVA2 Balanced - Data Summary'!B149))/1000000000</f>
        <v>8.3421601486107448</v>
      </c>
      <c r="C119">
        <f>((2*'Matrix Statistics'!$E25)/('MVA2 Balanced - Data Summary'!C149))/1000000000</f>
        <v>19.055404562243449</v>
      </c>
      <c r="D119">
        <f>((2*'Matrix Statistics'!$E25)/('MVA2 Balanced - Data Summary'!D149))/1000000000</f>
        <v>28.092584519429604</v>
      </c>
      <c r="E119">
        <f>((2*'Matrix Statistics'!$E25)/('MVA2 Balanced - Data Summary'!E149))/1000000000</f>
        <v>35.200878108084126</v>
      </c>
      <c r="F119">
        <f>((2*'Matrix Statistics'!$E25)/('MVA2 Balanced - Data Summary'!F149))/1000000000</f>
        <v>31.184720630074807</v>
      </c>
      <c r="G119">
        <f>((2*'Matrix Statistics'!$E25)/('MVA2 Balanced - Data Summary'!G149))/1000000000</f>
        <v>47.484450113585929</v>
      </c>
      <c r="H119">
        <f>((2*'Matrix Statistics'!$E25)/('MVA2 Balanced - Data Summary'!H149))/1000000000</f>
        <v>51.489248296989658</v>
      </c>
    </row>
    <row r="120" spans="1:8" ht="14">
      <c r="A120" s="2" t="s">
        <v>23</v>
      </c>
      <c r="B120">
        <f>((2*'Matrix Statistics'!$E26)/('MVA2 Balanced - Data Summary'!B150))/1000000000</f>
        <v>6.3369581921813625</v>
      </c>
      <c r="C120">
        <f>((2*'Matrix Statistics'!$E26)/('MVA2 Balanced - Data Summary'!C150))/1000000000</f>
        <v>13.114252024987772</v>
      </c>
      <c r="D120">
        <f>((2*'Matrix Statistics'!$E26)/('MVA2 Balanced - Data Summary'!D150))/1000000000</f>
        <v>26.269480977330595</v>
      </c>
      <c r="E120">
        <f>((2*'Matrix Statistics'!$E26)/('MVA2 Balanced - Data Summary'!E150))/1000000000</f>
        <v>29.817921763096741</v>
      </c>
      <c r="F120">
        <f>((2*'Matrix Statistics'!$E26)/('MVA2 Balanced - Data Summary'!F150))/1000000000</f>
        <v>33.161224183742043</v>
      </c>
      <c r="G120">
        <f>((2*'Matrix Statistics'!$E26)/('MVA2 Balanced - Data Summary'!G150))/1000000000</f>
        <v>40.892478157817095</v>
      </c>
      <c r="H120">
        <f>((2*'Matrix Statistics'!$E26)/('MVA2 Balanced - Data Summary'!H150))/1000000000</f>
        <v>51.955338264559906</v>
      </c>
    </row>
    <row r="121" spans="1:8" ht="14">
      <c r="A121" s="2" t="s">
        <v>24</v>
      </c>
      <c r="B121">
        <f>((2*'Matrix Statistics'!$E27)/('MVA2 Balanced - Data Summary'!B151))/1000000000</f>
        <v>10.896259220767057</v>
      </c>
      <c r="C121">
        <f>((2*'Matrix Statistics'!$E27)/('MVA2 Balanced - Data Summary'!C151))/1000000000</f>
        <v>18.747980782091656</v>
      </c>
      <c r="D121">
        <f>((2*'Matrix Statistics'!$E27)/('MVA2 Balanced - Data Summary'!D151))/1000000000</f>
        <v>30.326823892277368</v>
      </c>
      <c r="E121">
        <f>((2*'Matrix Statistics'!$E27)/('MVA2 Balanced - Data Summary'!E151))/1000000000</f>
        <v>44.303008589556406</v>
      </c>
      <c r="F121">
        <f>((2*'Matrix Statistics'!$E27)/('MVA2 Balanced - Data Summary'!F151))/1000000000</f>
        <v>51.301181701454198</v>
      </c>
      <c r="G121">
        <f>((2*'Matrix Statistics'!$E27)/('MVA2 Balanced - Data Summary'!G151))/1000000000</f>
        <v>53.726606020276378</v>
      </c>
      <c r="H121">
        <f>((2*'Matrix Statistics'!$E27)/('MVA2 Balanced - Data Summary'!H151))/1000000000</f>
        <v>53.905714547302352</v>
      </c>
    </row>
    <row r="125" spans="1:8">
      <c r="C125" s="44" t="s">
        <v>87</v>
      </c>
      <c r="D125" s="45"/>
      <c r="E125" s="45"/>
      <c r="F125" s="45"/>
    </row>
    <row r="127" spans="1:8" ht="14">
      <c r="B127" s="1">
        <v>4</v>
      </c>
      <c r="C127" s="1">
        <v>9</v>
      </c>
      <c r="D127" s="1">
        <v>16</v>
      </c>
      <c r="E127" s="1">
        <v>25</v>
      </c>
      <c r="F127" s="1">
        <v>36</v>
      </c>
      <c r="G127" s="1">
        <v>49</v>
      </c>
      <c r="H127" s="1">
        <v>64</v>
      </c>
    </row>
    <row r="128" spans="1:8" ht="14">
      <c r="A128" s="2" t="s">
        <v>0</v>
      </c>
      <c r="B128">
        <f>((2*'Matrix Statistics'!$E3)/('MVA2 Balanced Opt - Data Summar'!B127))/1000000000</f>
        <v>10.121912430199194</v>
      </c>
      <c r="C128">
        <f>((2*'Matrix Statistics'!$E3)/('MVA2 Balanced Opt - Data Summar'!C127))/1000000000</f>
        <v>16.701198419664294</v>
      </c>
      <c r="D128">
        <f>((2*'Matrix Statistics'!$E3)/('MVA2 Balanced Opt - Data Summar'!D127))/1000000000</f>
        <v>22.444174607107023</v>
      </c>
      <c r="E128">
        <f>((2*'Matrix Statistics'!$E3)/('MVA2 Balanced Opt - Data Summar'!E127))/1000000000</f>
        <v>12.737202008271565</v>
      </c>
      <c r="F128">
        <f>((2*'Matrix Statistics'!$E3)/('MVA2 Balanced Opt - Data Summar'!F127))/1000000000</f>
        <v>13.18860432219563</v>
      </c>
      <c r="G128">
        <f>((2*'Matrix Statistics'!$E3)/('MVA2 Balanced Opt - Data Summar'!G127))/1000000000</f>
        <v>13.454257952849169</v>
      </c>
      <c r="H128">
        <f>((2*'Matrix Statistics'!$E3)/('MVA2 Balanced Opt - Data Summar'!H127))/1000000000</f>
        <v>19.285016071430132</v>
      </c>
    </row>
    <row r="129" spans="1:8" ht="14">
      <c r="A129" s="2" t="s">
        <v>1</v>
      </c>
      <c r="B129">
        <f>((2*'Matrix Statistics'!$E4)/('MVA2 Balanced Opt - Data Summar'!B128))/1000000000</f>
        <v>9.5300641315578716</v>
      </c>
      <c r="C129">
        <f>((2*'Matrix Statistics'!$E4)/('MVA2 Balanced Opt - Data Summar'!C128))/1000000000</f>
        <v>11.64305499314653</v>
      </c>
      <c r="D129">
        <f>((2*'Matrix Statistics'!$E4)/('MVA2 Balanced Opt - Data Summar'!D128))/1000000000</f>
        <v>15.922818232122484</v>
      </c>
      <c r="E129">
        <f>((2*'Matrix Statistics'!$E4)/('MVA2 Balanced Opt - Data Summar'!E128))/1000000000</f>
        <v>10.995570203182966</v>
      </c>
      <c r="F129">
        <f>((2*'Matrix Statistics'!$E4)/('MVA2 Balanced Opt - Data Summar'!F128))/1000000000</f>
        <v>15.145179817390256</v>
      </c>
      <c r="G129">
        <f>((2*'Matrix Statistics'!$E4)/('MVA2 Balanced Opt - Data Summar'!G128))/1000000000</f>
        <v>15.098445749138069</v>
      </c>
      <c r="H129">
        <f>((2*'Matrix Statistics'!$E4)/('MVA2 Balanced Opt - Data Summar'!H128))/1000000000</f>
        <v>14.126291942790179</v>
      </c>
    </row>
    <row r="130" spans="1:8" ht="14">
      <c r="A130" s="2" t="s">
        <v>2</v>
      </c>
      <c r="B130">
        <f>((2*'Matrix Statistics'!$E5)/('MVA2 Balanced Opt - Data Summar'!B129))/1000000000</f>
        <v>8.3051336718566091</v>
      </c>
      <c r="C130">
        <f>((2*'Matrix Statistics'!$E5)/('MVA2 Balanced Opt - Data Summar'!C129))/1000000000</f>
        <v>5.575106786525823</v>
      </c>
      <c r="D130">
        <f>((2*'Matrix Statistics'!$E5)/('MVA2 Balanced Opt - Data Summar'!D129))/1000000000</f>
        <v>13.650296280861324</v>
      </c>
      <c r="E130">
        <f>((2*'Matrix Statistics'!$E5)/('MVA2 Balanced Opt - Data Summar'!E129))/1000000000</f>
        <v>16.10488682095081</v>
      </c>
      <c r="F130">
        <f>((2*'Matrix Statistics'!$E5)/('MVA2 Balanced Opt - Data Summar'!F129))/1000000000</f>
        <v>19.571972736628364</v>
      </c>
      <c r="G130">
        <f>((2*'Matrix Statistics'!$E5)/('MVA2 Balanced Opt - Data Summar'!G129))/1000000000</f>
        <v>19.106986385030794</v>
      </c>
      <c r="H130">
        <f>((2*'Matrix Statistics'!$E5)/('MVA2 Balanced Opt - Data Summar'!H129))/1000000000</f>
        <v>21.818731810711782</v>
      </c>
    </row>
    <row r="131" spans="1:8" ht="14">
      <c r="A131" s="2" t="s">
        <v>3</v>
      </c>
      <c r="B131">
        <f>((2*'Matrix Statistics'!$E6)/('MVA2 Balanced Opt - Data Summar'!B130))/1000000000</f>
        <v>8.9133694111778592</v>
      </c>
      <c r="C131">
        <f>((2*'Matrix Statistics'!$E6)/('MVA2 Balanced Opt - Data Summar'!C130))/1000000000</f>
        <v>9.715880838121473</v>
      </c>
      <c r="D131">
        <f>((2*'Matrix Statistics'!$E6)/('MVA2 Balanced Opt - Data Summar'!D130))/1000000000</f>
        <v>13.465501446252542</v>
      </c>
      <c r="E131">
        <f>((2*'Matrix Statistics'!$E6)/('MVA2 Balanced Opt - Data Summar'!E130))/1000000000</f>
        <v>19.666377966646802</v>
      </c>
      <c r="F131">
        <f>((2*'Matrix Statistics'!$E6)/('MVA2 Balanced Opt - Data Summar'!F130))/1000000000</f>
        <v>15.085033765478743</v>
      </c>
      <c r="G131">
        <f>((2*'Matrix Statistics'!$E6)/('MVA2 Balanced Opt - Data Summar'!G130))/1000000000</f>
        <v>22.360955959891125</v>
      </c>
      <c r="H131">
        <f>((2*'Matrix Statistics'!$E6)/('MVA2 Balanced Opt - Data Summar'!H130))/1000000000</f>
        <v>30.46454283790899</v>
      </c>
    </row>
    <row r="132" spans="1:8" ht="14">
      <c r="A132" s="2" t="s">
        <v>4</v>
      </c>
      <c r="B132">
        <f>((2*'Matrix Statistics'!$E7)/('MVA2 Balanced Opt - Data Summar'!B131))/1000000000</f>
        <v>8.0624694759846047</v>
      </c>
      <c r="C132">
        <f>((2*'Matrix Statistics'!$E7)/('MVA2 Balanced Opt - Data Summar'!C131))/1000000000</f>
        <v>8.8766686096554963</v>
      </c>
      <c r="D132">
        <f>((2*'Matrix Statistics'!$E7)/('MVA2 Balanced Opt - Data Summar'!D131))/1000000000</f>
        <v>10.465524809559268</v>
      </c>
      <c r="E132">
        <f>((2*'Matrix Statistics'!$E7)/('MVA2 Balanced Opt - Data Summar'!E131))/1000000000</f>
        <v>12.656059178721625</v>
      </c>
      <c r="F132">
        <f>((2*'Matrix Statistics'!$E7)/('MVA2 Balanced Opt - Data Summar'!F131))/1000000000</f>
        <v>7.2935036313462618</v>
      </c>
      <c r="G132">
        <f>((2*'Matrix Statistics'!$E7)/('MVA2 Balanced Opt - Data Summar'!G131))/1000000000</f>
        <v>9.7387113312315705</v>
      </c>
      <c r="H132">
        <f>((2*'Matrix Statistics'!$E7)/('MVA2 Balanced Opt - Data Summar'!H131))/1000000000</f>
        <v>11.425393338641181</v>
      </c>
    </row>
    <row r="133" spans="1:8" ht="14">
      <c r="A133" s="2" t="s">
        <v>5</v>
      </c>
      <c r="B133">
        <f>((2*'Matrix Statistics'!$E8)/('MVA2 Balanced Opt - Data Summar'!B132))/1000000000</f>
        <v>8.3603341641834206</v>
      </c>
      <c r="C133">
        <f>((2*'Matrix Statistics'!$E8)/('MVA2 Balanced Opt - Data Summar'!C132))/1000000000</f>
        <v>10.33631151894576</v>
      </c>
      <c r="D133">
        <f>((2*'Matrix Statistics'!$E8)/('MVA2 Balanced Opt - Data Summar'!D132))/1000000000</f>
        <v>14.824192923107967</v>
      </c>
      <c r="E133">
        <f>((2*'Matrix Statistics'!$E8)/('MVA2 Balanced Opt - Data Summar'!E132))/1000000000</f>
        <v>16.94966300321817</v>
      </c>
      <c r="F133">
        <f>((2*'Matrix Statistics'!$E8)/('MVA2 Balanced Opt - Data Summar'!F132))/1000000000</f>
        <v>15.166777832328281</v>
      </c>
      <c r="G133">
        <f>((2*'Matrix Statistics'!$E8)/('MVA2 Balanced Opt - Data Summar'!G132))/1000000000</f>
        <v>10.416500300094199</v>
      </c>
      <c r="H133">
        <f>((2*'Matrix Statistics'!$E8)/('MVA2 Balanced Opt - Data Summar'!H132))/1000000000</f>
        <v>11.464188415758438</v>
      </c>
    </row>
    <row r="134" spans="1:8" ht="14">
      <c r="A134" s="2" t="s">
        <v>6</v>
      </c>
      <c r="B134">
        <f>((2*'Matrix Statistics'!$E9)/('MVA2 Balanced Opt - Data Summar'!B133))/1000000000</f>
        <v>14.505212557884796</v>
      </c>
      <c r="C134">
        <f>((2*'Matrix Statistics'!$E9)/('MVA2 Balanced Opt - Data Summar'!C133))/1000000000</f>
        <v>26.555411388544957</v>
      </c>
      <c r="D134">
        <f>((2*'Matrix Statistics'!$E9)/('MVA2 Balanced Opt - Data Summar'!D133))/1000000000</f>
        <v>13.719929727914666</v>
      </c>
      <c r="E134">
        <f>((2*'Matrix Statistics'!$E9)/('MVA2 Balanced Opt - Data Summar'!E133))/1000000000</f>
        <v>8.3066308858348687</v>
      </c>
      <c r="F134">
        <f>((2*'Matrix Statistics'!$E9)/('MVA2 Balanced Opt - Data Summar'!F133))/1000000000</f>
        <v>53.307209792772966</v>
      </c>
      <c r="G134">
        <f>((2*'Matrix Statistics'!$E9)/('MVA2 Balanced Opt - Data Summar'!G133))/1000000000</f>
        <v>68.023489645858973</v>
      </c>
    </row>
    <row r="135" spans="1:8" ht="14">
      <c r="A135" s="2" t="s">
        <v>7</v>
      </c>
      <c r="B135">
        <f>((2*'Matrix Statistics'!$E10)/('MVA2 Balanced Opt - Data Summar'!B134))/1000000000</f>
        <v>5.6558952641636102</v>
      </c>
      <c r="C135">
        <f>((2*'Matrix Statistics'!$E10)/('MVA2 Balanced Opt - Data Summar'!C134))/1000000000</f>
        <v>7.9382188326783778</v>
      </c>
      <c r="D135">
        <f>((2*'Matrix Statistics'!$E10)/('MVA2 Balanced Opt - Data Summar'!D134))/1000000000</f>
        <v>12.508761452545869</v>
      </c>
      <c r="E135">
        <f>((2*'Matrix Statistics'!$E10)/('MVA2 Balanced Opt - Data Summar'!E134))/1000000000</f>
        <v>30.887420500536876</v>
      </c>
      <c r="F135">
        <f>((2*'Matrix Statistics'!$E10)/('MVA2 Balanced Opt - Data Summar'!F134))/1000000000</f>
        <v>25.620520995737188</v>
      </c>
      <c r="G135">
        <f>((2*'Matrix Statistics'!$E10)/('MVA2 Balanced Opt - Data Summar'!G134))/1000000000</f>
        <v>45.064895671368483</v>
      </c>
      <c r="H135">
        <f>((2*'Matrix Statistics'!$E10)/('MVA2 Balanced Opt - Data Summar'!H134))/1000000000</f>
        <v>35.489854495456171</v>
      </c>
    </row>
    <row r="136" spans="1:8" ht="14">
      <c r="A136" s="2" t="s">
        <v>8</v>
      </c>
      <c r="B136">
        <f>((2*'Matrix Statistics'!$E11)/('MVA2 Balanced Opt - Data Summar'!B135))/1000000000</f>
        <v>10.577603636231059</v>
      </c>
      <c r="C136">
        <f>((2*'Matrix Statistics'!$E11)/('MVA2 Balanced Opt - Data Summar'!C135))/1000000000</f>
        <v>22.480630935229129</v>
      </c>
      <c r="D136">
        <f>((2*'Matrix Statistics'!$E11)/('MVA2 Balanced Opt - Data Summar'!D135))/1000000000</f>
        <v>16.402796000866918</v>
      </c>
      <c r="E136">
        <f>((2*'Matrix Statistics'!$E11)/('MVA2 Balanced Opt - Data Summar'!E135))/1000000000</f>
        <v>24.88984213157266</v>
      </c>
      <c r="F136">
        <f>((2*'Matrix Statistics'!$E11)/('MVA2 Balanced Opt - Data Summar'!F135))/1000000000</f>
        <v>39.366568549929674</v>
      </c>
      <c r="G136">
        <f>((2*'Matrix Statistics'!$E11)/('MVA2 Balanced Opt - Data Summar'!G135))/1000000000</f>
        <v>53.5725604321471</v>
      </c>
      <c r="H136">
        <f>((2*'Matrix Statistics'!$E11)/('MVA2 Balanced Opt - Data Summar'!H135))/1000000000</f>
        <v>64.033353138745895</v>
      </c>
    </row>
    <row r="137" spans="1:8" ht="14">
      <c r="A137" s="2" t="s">
        <v>9</v>
      </c>
      <c r="B137">
        <f>((2*'Matrix Statistics'!$E12)/('MVA2 Balanced Opt - Data Summar'!B136))/1000000000</f>
        <v>8.9395106646807481</v>
      </c>
      <c r="C137">
        <f>((2*'Matrix Statistics'!$E12)/('MVA2 Balanced Opt - Data Summar'!C136))/1000000000</f>
        <v>27.568304411998358</v>
      </c>
      <c r="D137">
        <f>((2*'Matrix Statistics'!$E12)/('MVA2 Balanced Opt - Data Summar'!D136))/1000000000</f>
        <v>17.721440329636504</v>
      </c>
      <c r="E137">
        <f>((2*'Matrix Statistics'!$E12)/('MVA2 Balanced Opt - Data Summar'!E136))/1000000000</f>
        <v>44.396760983606931</v>
      </c>
      <c r="F137">
        <f>((2*'Matrix Statistics'!$E12)/('MVA2 Balanced Opt - Data Summar'!F136))/1000000000</f>
        <v>52.645141184182975</v>
      </c>
      <c r="G137">
        <f>((2*'Matrix Statistics'!$E12)/('MVA2 Balanced Opt - Data Summar'!G136))/1000000000</f>
        <v>52.531645985800438</v>
      </c>
      <c r="H137">
        <f>((2*'Matrix Statistics'!$E12)/('MVA2 Balanced Opt - Data Summar'!H136))/1000000000</f>
        <v>52.416919424263554</v>
      </c>
    </row>
    <row r="138" spans="1:8" ht="14">
      <c r="A138" s="2" t="s">
        <v>10</v>
      </c>
      <c r="B138">
        <f>((2*'Matrix Statistics'!$E13)/('MVA2 Balanced Opt - Data Summar'!B137))/1000000000</f>
        <v>7.87642214931713</v>
      </c>
      <c r="C138">
        <f>((2*'Matrix Statistics'!$E13)/('MVA2 Balanced Opt - Data Summar'!C137))/1000000000</f>
        <v>19.429973467724519</v>
      </c>
      <c r="D138">
        <f>((2*'Matrix Statistics'!$E13)/('MVA2 Balanced Opt - Data Summar'!D137))/1000000000</f>
        <v>22.024338970154279</v>
      </c>
      <c r="E138">
        <f>((2*'Matrix Statistics'!$E13)/('MVA2 Balanced Opt - Data Summar'!E137))/1000000000</f>
        <v>34.007003762462524</v>
      </c>
      <c r="F138">
        <f>((2*'Matrix Statistics'!$E13)/('MVA2 Balanced Opt - Data Summar'!F137))/1000000000</f>
        <v>35.629427292391973</v>
      </c>
      <c r="G138">
        <f>((2*'Matrix Statistics'!$E13)/('MVA2 Balanced Opt - Data Summar'!G137))/1000000000</f>
        <v>36.835189347366992</v>
      </c>
      <c r="H138">
        <f>((2*'Matrix Statistics'!$E13)/('MVA2 Balanced Opt - Data Summar'!H137))/1000000000</f>
        <v>19.702035559770646</v>
      </c>
    </row>
    <row r="139" spans="1:8" ht="14">
      <c r="A139" s="2" t="s">
        <v>11</v>
      </c>
      <c r="B139">
        <f>((2*'Matrix Statistics'!$E14)/('MVA2 Balanced Opt - Data Summar'!B138))/1000000000</f>
        <v>12.19549145513156</v>
      </c>
      <c r="C139">
        <f>((2*'Matrix Statistics'!$E14)/('MVA2 Balanced Opt - Data Summar'!C138))/1000000000</f>
        <v>33.675545920188632</v>
      </c>
      <c r="D139">
        <f>((2*'Matrix Statistics'!$E14)/('MVA2 Balanced Opt - Data Summar'!D138))/1000000000</f>
        <v>38.490706089029302</v>
      </c>
      <c r="E139">
        <f>((2*'Matrix Statistics'!$E14)/('MVA2 Balanced Opt - Data Summar'!E138))/1000000000</f>
        <v>44.645412517388571</v>
      </c>
      <c r="F139">
        <f>((2*'Matrix Statistics'!$E14)/('MVA2 Balanced Opt - Data Summar'!F138))/1000000000</f>
        <v>39.503785085885958</v>
      </c>
      <c r="G139">
        <f>((2*'Matrix Statistics'!$E14)/('MVA2 Balanced Opt - Data Summar'!G138))/1000000000</f>
        <v>49.706810804681325</v>
      </c>
      <c r="H139">
        <f>((2*'Matrix Statistics'!$E14)/('MVA2 Balanced Opt - Data Summar'!H138))/1000000000</f>
        <v>37.402301903975555</v>
      </c>
    </row>
    <row r="140" spans="1:8" ht="14">
      <c r="A140" s="2" t="s">
        <v>12</v>
      </c>
      <c r="B140">
        <f>((2*'Matrix Statistics'!$E15)/('MVA2 Balanced Opt - Data Summar'!B139))/1000000000</f>
        <v>8.400595671249695</v>
      </c>
      <c r="C140">
        <f>((2*'Matrix Statistics'!$E15)/('MVA2 Balanced Opt - Data Summar'!C139))/1000000000</f>
        <v>17.379018177048078</v>
      </c>
      <c r="D140">
        <f>((2*'Matrix Statistics'!$E15)/('MVA2 Balanced Opt - Data Summar'!D139))/1000000000</f>
        <v>16.661227269621119</v>
      </c>
      <c r="E140">
        <f>((2*'Matrix Statistics'!$E15)/('MVA2 Balanced Opt - Data Summar'!E139))/1000000000</f>
        <v>18.532971029304555</v>
      </c>
      <c r="F140">
        <f>((2*'Matrix Statistics'!$E15)/('MVA2 Balanced Opt - Data Summar'!F139))/1000000000</f>
        <v>18.134367756271981</v>
      </c>
      <c r="G140">
        <f>((2*'Matrix Statistics'!$E15)/('MVA2 Balanced Opt - Data Summar'!G139))/1000000000</f>
        <v>12.650508202720665</v>
      </c>
      <c r="H140">
        <f>((2*'Matrix Statistics'!$E15)/('MVA2 Balanced Opt - Data Summar'!H139))/1000000000</f>
        <v>18.157818594334206</v>
      </c>
    </row>
    <row r="141" spans="1:8" ht="14">
      <c r="A141" s="2" t="s">
        <v>13</v>
      </c>
      <c r="B141">
        <f>((2*'Matrix Statistics'!$E16)/('MVA2 Balanced Opt - Data Summar'!B140))/1000000000</f>
        <v>7.5002729016916403</v>
      </c>
      <c r="C141">
        <f>((2*'Matrix Statistics'!$E16)/('MVA2 Balanced Opt - Data Summar'!C140))/1000000000</f>
        <v>16.878166902751421</v>
      </c>
      <c r="D141">
        <f>((2*'Matrix Statistics'!$E16)/('MVA2 Balanced Opt - Data Summar'!D140))/1000000000</f>
        <v>15.280850617892177</v>
      </c>
      <c r="E141">
        <f>((2*'Matrix Statistics'!$E16)/('MVA2 Balanced Opt - Data Summar'!E140))/1000000000</f>
        <v>10.382778497614465</v>
      </c>
      <c r="F141">
        <f>((2*'Matrix Statistics'!$E16)/('MVA2 Balanced Opt - Data Summar'!F140))/1000000000</f>
        <v>11.52590089107767</v>
      </c>
      <c r="G141">
        <f>((2*'Matrix Statistics'!$E16)/('MVA2 Balanced Opt - Data Summar'!G140))/1000000000</f>
        <v>17.063656446437321</v>
      </c>
      <c r="H141">
        <f>((2*'Matrix Statistics'!$E16)/('MVA2 Balanced Opt - Data Summar'!H140))/1000000000</f>
        <v>8.5871488268691518</v>
      </c>
    </row>
    <row r="142" spans="1:8" ht="14">
      <c r="A142" s="2" t="s">
        <v>14</v>
      </c>
      <c r="B142">
        <f>((2*'Matrix Statistics'!$E17)/('MVA2 Balanced Opt - Data Summar'!B141))/1000000000</f>
        <v>6.7992085945993024</v>
      </c>
      <c r="C142">
        <f>((2*'Matrix Statistics'!$E17)/('MVA2 Balanced Opt - Data Summar'!C141))/1000000000</f>
        <v>17.698527164333456</v>
      </c>
      <c r="D142">
        <f>((2*'Matrix Statistics'!$E17)/('MVA2 Balanced Opt - Data Summar'!D141))/1000000000</f>
        <v>13.395561631489226</v>
      </c>
      <c r="E142">
        <f>((2*'Matrix Statistics'!$E17)/('MVA2 Balanced Opt - Data Summar'!E141))/1000000000</f>
        <v>12.887115950123766</v>
      </c>
      <c r="F142">
        <f>((2*'Matrix Statistics'!$E17)/('MVA2 Balanced Opt - Data Summar'!F141))/1000000000</f>
        <v>23.553938915131869</v>
      </c>
      <c r="G142">
        <f>((2*'Matrix Statistics'!$E17)/('MVA2 Balanced Opt - Data Summar'!G141))/1000000000</f>
        <v>24.732439826993737</v>
      </c>
      <c r="H142">
        <f>((2*'Matrix Statistics'!$E17)/('MVA2 Balanced Opt - Data Summar'!H141))/1000000000</f>
        <v>22.635047666319011</v>
      </c>
    </row>
    <row r="143" spans="1:8" ht="14">
      <c r="A143" s="2" t="s">
        <v>15</v>
      </c>
      <c r="B143">
        <f>((2*'Matrix Statistics'!$E18)/('MVA2 Balanced Opt - Data Summar'!B142))/1000000000</f>
        <v>9.9549721470831649</v>
      </c>
      <c r="C143">
        <f>((2*'Matrix Statistics'!$E18)/('MVA2 Balanced Opt - Data Summar'!C142))/1000000000</f>
        <v>24.107404027357255</v>
      </c>
      <c r="D143">
        <f>((2*'Matrix Statistics'!$E18)/('MVA2 Balanced Opt - Data Summar'!D142))/1000000000</f>
        <v>26.549093987555914</v>
      </c>
      <c r="E143">
        <f>((2*'Matrix Statistics'!$E18)/('MVA2 Balanced Opt - Data Summar'!E142))/1000000000</f>
        <v>36.835641783394983</v>
      </c>
      <c r="F143">
        <f>((2*'Matrix Statistics'!$E18)/('MVA2 Balanced Opt - Data Summar'!F142))/1000000000</f>
        <v>32.64345207270749</v>
      </c>
      <c r="G143">
        <f>((2*'Matrix Statistics'!$E18)/('MVA2 Balanced Opt - Data Summar'!G142))/1000000000</f>
        <v>25.298778188281965</v>
      </c>
      <c r="H143">
        <f>((2*'Matrix Statistics'!$E18)/('MVA2 Balanced Opt - Data Summar'!H142))/1000000000</f>
        <v>30.440868423100845</v>
      </c>
    </row>
    <row r="144" spans="1:8" ht="14">
      <c r="A144" s="2" t="s">
        <v>16</v>
      </c>
      <c r="B144">
        <f>((2*'Matrix Statistics'!$E19)/('MVA2 Balanced Opt - Data Summar'!B143))/1000000000</f>
        <v>3.1263146379730213</v>
      </c>
      <c r="C144">
        <f>((2*'Matrix Statistics'!$E19)/('MVA2 Balanced Opt - Data Summar'!C143))/1000000000</f>
        <v>13.288012781706184</v>
      </c>
      <c r="D144">
        <f>((2*'Matrix Statistics'!$E19)/('MVA2 Balanced Opt - Data Summar'!D143))/1000000000</f>
        <v>21.700253668614334</v>
      </c>
      <c r="E144">
        <f>((2*'Matrix Statistics'!$E19)/('MVA2 Balanced Opt - Data Summar'!E143))/1000000000</f>
        <v>18.820220870479137</v>
      </c>
      <c r="F144">
        <f>((2*'Matrix Statistics'!$E19)/('MVA2 Balanced Opt - Data Summar'!F143))/1000000000</f>
        <v>11.412217149306812</v>
      </c>
      <c r="G144">
        <f>((2*'Matrix Statistics'!$E19)/('MVA2 Balanced Opt - Data Summar'!G143))/1000000000</f>
        <v>19.50036790014822</v>
      </c>
      <c r="H144">
        <f>((2*'Matrix Statistics'!$E19)/('MVA2 Balanced Opt - Data Summar'!H143))/1000000000</f>
        <v>33.070222529416732</v>
      </c>
    </row>
    <row r="145" spans="1:8" ht="14">
      <c r="A145" s="2" t="s">
        <v>17</v>
      </c>
      <c r="B145">
        <f>((2*'Matrix Statistics'!$E20)/('MVA2 Balanced Opt - Data Summar'!B144))/1000000000</f>
        <v>13.515733493150268</v>
      </c>
      <c r="C145">
        <f>((2*'Matrix Statistics'!$E20)/('MVA2 Balanced Opt - Data Summar'!C144))/1000000000</f>
        <v>22.786123905293675</v>
      </c>
      <c r="D145">
        <f>((2*'Matrix Statistics'!$E20)/('MVA2 Balanced Opt - Data Summar'!D144))/1000000000</f>
        <v>52.179635421566097</v>
      </c>
      <c r="E145">
        <f>((2*'Matrix Statistics'!$E20)/('MVA2 Balanced Opt - Data Summar'!E144))/1000000000</f>
        <v>20.671960075483447</v>
      </c>
      <c r="F145">
        <f>((2*'Matrix Statistics'!$E20)/('MVA2 Balanced Opt - Data Summar'!F144))/1000000000</f>
        <v>48.505208798675397</v>
      </c>
      <c r="G145">
        <f>((2*'Matrix Statistics'!$E20)/('MVA2 Balanced Opt - Data Summar'!G144))/1000000000</f>
        <v>97.716477191907487</v>
      </c>
      <c r="H145">
        <f>((2*'Matrix Statistics'!$E20)/('MVA2 Balanced Opt - Data Summar'!H144))/1000000000</f>
        <v>75.499693118239918</v>
      </c>
    </row>
    <row r="146" spans="1:8" ht="14">
      <c r="A146" s="2" t="s">
        <v>18</v>
      </c>
      <c r="B146">
        <f>((2*'Matrix Statistics'!$E21)/('MVA2 Balanced Opt - Data Summar'!B145))/1000000000</f>
        <v>9.3802264175886236</v>
      </c>
      <c r="C146">
        <f>((2*'Matrix Statistics'!$E21)/('MVA2 Balanced Opt - Data Summar'!C145))/1000000000</f>
        <v>25.73758150986637</v>
      </c>
      <c r="D146">
        <f>((2*'Matrix Statistics'!$E21)/('MVA2 Balanced Opt - Data Summar'!D145))/1000000000</f>
        <v>34.371808574566217</v>
      </c>
      <c r="E146">
        <f>((2*'Matrix Statistics'!$E21)/('MVA2 Balanced Opt - Data Summar'!E145))/1000000000</f>
        <v>51.549814797488075</v>
      </c>
      <c r="F146">
        <f>((2*'Matrix Statistics'!$E21)/('MVA2 Balanced Opt - Data Summar'!F145))/1000000000</f>
        <v>36.831406560057182</v>
      </c>
      <c r="G146">
        <f>((2*'Matrix Statistics'!$E21)/('MVA2 Balanced Opt - Data Summar'!G145))/1000000000</f>
        <v>51.033373394538017</v>
      </c>
      <c r="H146">
        <f>((2*'Matrix Statistics'!$E21)/('MVA2 Balanced Opt - Data Summar'!H145))/1000000000</f>
        <v>67.051890143961714</v>
      </c>
    </row>
    <row r="147" spans="1:8" ht="14">
      <c r="A147" s="2" t="s">
        <v>19</v>
      </c>
      <c r="B147">
        <f>((2*'Matrix Statistics'!$E22)/('MVA2 Balanced Opt - Data Summar'!B146))/1000000000</f>
        <v>17.28908828565655</v>
      </c>
      <c r="C147">
        <f>((2*'Matrix Statistics'!$E22)/('MVA2 Balanced Opt - Data Summar'!C146))/1000000000</f>
        <v>20.958776283564074</v>
      </c>
      <c r="D147">
        <f>((2*'Matrix Statistics'!$E22)/('MVA2 Balanced Opt - Data Summar'!D146))/1000000000</f>
        <v>29.621979663981922</v>
      </c>
      <c r="E147">
        <f>((2*'Matrix Statistics'!$E22)/('MVA2 Balanced Opt - Data Summar'!E146))/1000000000</f>
        <v>32.919792691342067</v>
      </c>
      <c r="F147">
        <f>((2*'Matrix Statistics'!$E22)/('MVA2 Balanced Opt - Data Summar'!F146))/1000000000</f>
        <v>34.483451085097521</v>
      </c>
      <c r="G147">
        <f>((2*'Matrix Statistics'!$E22)/('MVA2 Balanced Opt - Data Summar'!G146))/1000000000</f>
        <v>52.143809707868989</v>
      </c>
      <c r="H147">
        <f>((2*'Matrix Statistics'!$E22)/('MVA2 Balanced Opt - Data Summar'!H146))/1000000000</f>
        <v>24.151733255448772</v>
      </c>
    </row>
    <row r="148" spans="1:8" ht="14">
      <c r="A148" s="2" t="s">
        <v>20</v>
      </c>
      <c r="B148">
        <f>((2*'Matrix Statistics'!$E23)/('MVA2 Balanced Opt - Data Summar'!B147))/1000000000</f>
        <v>12.200530830599849</v>
      </c>
      <c r="C148">
        <f>((2*'Matrix Statistics'!$E23)/('MVA2 Balanced Opt - Data Summar'!C147))/1000000000</f>
        <v>25.306851108583206</v>
      </c>
      <c r="D148">
        <f>((2*'Matrix Statistics'!$E23)/('MVA2 Balanced Opt - Data Summar'!D147))/1000000000</f>
        <v>22.598004395227399</v>
      </c>
      <c r="E148">
        <f>((2*'Matrix Statistics'!$E23)/('MVA2 Balanced Opt - Data Summar'!E147))/1000000000</f>
        <v>47.262055176806925</v>
      </c>
      <c r="F148">
        <f>((2*'Matrix Statistics'!$E23)/('MVA2 Balanced Opt - Data Summar'!F147))/1000000000</f>
        <v>33.381864021508626</v>
      </c>
      <c r="G148">
        <f>((2*'Matrix Statistics'!$E23)/('MVA2 Balanced Opt - Data Summar'!G147))/1000000000</f>
        <v>59.26459063292571</v>
      </c>
      <c r="H148">
        <f>((2*'Matrix Statistics'!$E23)/('MVA2 Balanced Opt - Data Summar'!H147))/1000000000</f>
        <v>43.107986299998828</v>
      </c>
    </row>
    <row r="149" spans="1:8" ht="14">
      <c r="A149" s="2" t="s">
        <v>21</v>
      </c>
      <c r="B149">
        <f>((2*'Matrix Statistics'!$E24)/('MVA2 Balanced Opt - Data Summar'!B148))/1000000000</f>
        <v>10.662599756601782</v>
      </c>
      <c r="C149">
        <f>((2*'Matrix Statistics'!$E24)/('MVA2 Balanced Opt - Data Summar'!C148))/1000000000</f>
        <v>19.268274009406788</v>
      </c>
      <c r="D149">
        <f>((2*'Matrix Statistics'!$E24)/('MVA2 Balanced Opt - Data Summar'!D148))/1000000000</f>
        <v>41.499579449382182</v>
      </c>
      <c r="E149">
        <f>((2*'Matrix Statistics'!$E24)/('MVA2 Balanced Opt - Data Summar'!E148))/1000000000</f>
        <v>70.638455203195164</v>
      </c>
      <c r="F149">
        <f>((2*'Matrix Statistics'!$E24)/('MVA2 Balanced Opt - Data Summar'!F148))/1000000000</f>
        <v>61.478271983804262</v>
      </c>
      <c r="G149">
        <f>((2*'Matrix Statistics'!$E24)/('MVA2 Balanced Opt - Data Summar'!G148))/1000000000</f>
        <v>91.842373629171291</v>
      </c>
      <c r="H149">
        <f>((2*'Matrix Statistics'!$E24)/('MVA2 Balanced Opt - Data Summar'!H148))/1000000000</f>
        <v>76.130371874670672</v>
      </c>
    </row>
    <row r="150" spans="1:8" ht="14">
      <c r="A150" s="2" t="s">
        <v>22</v>
      </c>
      <c r="B150">
        <f>((2*'Matrix Statistics'!$E25)/('MVA2 Balanced Opt - Data Summar'!B149))/1000000000</f>
        <v>11.338958461883662</v>
      </c>
      <c r="C150">
        <f>((2*'Matrix Statistics'!$E25)/('MVA2 Balanced Opt - Data Summar'!C149))/1000000000</f>
        <v>24.338170765754136</v>
      </c>
      <c r="D150">
        <f>((2*'Matrix Statistics'!$E25)/('MVA2 Balanced Opt - Data Summar'!D149))/1000000000</f>
        <v>25.048667110704937</v>
      </c>
      <c r="E150">
        <f>((2*'Matrix Statistics'!$E25)/('MVA2 Balanced Opt - Data Summar'!E149))/1000000000</f>
        <v>36.460138782012756</v>
      </c>
      <c r="F150">
        <f>((2*'Matrix Statistics'!$E25)/('MVA2 Balanced Opt - Data Summar'!F149))/1000000000</f>
        <v>40.836130671222207</v>
      </c>
      <c r="G150">
        <f>((2*'Matrix Statistics'!$E25)/('MVA2 Balanced Opt - Data Summar'!G149))/1000000000</f>
        <v>34.170533289086009</v>
      </c>
      <c r="H150">
        <f>((2*'Matrix Statistics'!$E25)/('MVA2 Balanced Opt - Data Summar'!H149))/1000000000</f>
        <v>59.520685163489709</v>
      </c>
    </row>
    <row r="151" spans="1:8" ht="14">
      <c r="A151" s="2" t="s">
        <v>23</v>
      </c>
      <c r="B151">
        <f>((2*'Matrix Statistics'!$E26)/('MVA2 Balanced Opt - Data Summar'!B150))/1000000000</f>
        <v>8.8809496545318609</v>
      </c>
      <c r="C151">
        <f>((2*'Matrix Statistics'!$E26)/('MVA2 Balanced Opt - Data Summar'!C150))/1000000000</f>
        <v>7.701763395495151</v>
      </c>
      <c r="D151">
        <f>((2*'Matrix Statistics'!$E26)/('MVA2 Balanced Opt - Data Summar'!D150))/1000000000</f>
        <v>24.710447004910989</v>
      </c>
      <c r="E151">
        <f>((2*'Matrix Statistics'!$E26)/('MVA2 Balanced Opt - Data Summar'!E150))/1000000000</f>
        <v>33.955905943777033</v>
      </c>
      <c r="F151">
        <f>((2*'Matrix Statistics'!$E26)/('MVA2 Balanced Opt - Data Summar'!F150))/1000000000</f>
        <v>36.840935798952025</v>
      </c>
      <c r="G151">
        <f>((2*'Matrix Statistics'!$E26)/('MVA2 Balanced Opt - Data Summar'!G150))/1000000000</f>
        <v>57.549066558034404</v>
      </c>
      <c r="H151">
        <f>((2*'Matrix Statistics'!$E26)/('MVA2 Balanced Opt - Data Summar'!H150))/1000000000</f>
        <v>65.654895163895915</v>
      </c>
    </row>
    <row r="152" spans="1:8" ht="14">
      <c r="A152" s="2" t="s">
        <v>24</v>
      </c>
      <c r="B152">
        <f>((2*'Matrix Statistics'!$E27)/('MVA2 Balanced Opt - Data Summar'!B151))/1000000000</f>
        <v>11.959589383105076</v>
      </c>
      <c r="C152">
        <f>((2*'Matrix Statistics'!$E27)/('MVA2 Balanced Opt - Data Summar'!C151))/1000000000</f>
        <v>22.537762261080957</v>
      </c>
      <c r="D152">
        <f>((2*'Matrix Statistics'!$E27)/('MVA2 Balanced Opt - Data Summar'!D151))/1000000000</f>
        <v>25.392856959050725</v>
      </c>
      <c r="E152">
        <f>((2*'Matrix Statistics'!$E27)/('MVA2 Balanced Opt - Data Summar'!E151))/1000000000</f>
        <v>49.292320277239838</v>
      </c>
      <c r="F152">
        <f>((2*'Matrix Statistics'!$E27)/('MVA2 Balanced Opt - Data Summar'!F151))/1000000000</f>
        <v>71.031770837307405</v>
      </c>
      <c r="G152">
        <f>((2*'Matrix Statistics'!$E27)/('MVA2 Balanced Opt - Data Summar'!G151))/1000000000</f>
        <v>78.106814751985112</v>
      </c>
      <c r="H152">
        <f>((2*'Matrix Statistics'!$E27)/('MVA2 Balanced Opt - Data Summar'!H151))/1000000000</f>
        <v>67.342686558934091</v>
      </c>
    </row>
  </sheetData>
  <mergeCells count="5">
    <mergeCell ref="C32:F32"/>
    <mergeCell ref="C1:F1"/>
    <mergeCell ref="C63:F63"/>
    <mergeCell ref="C94:F94"/>
    <mergeCell ref="C125:F125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209"/>
  <sheetViews>
    <sheetView topLeftCell="S167" zoomScale="75" zoomScaleNormal="75" workbookViewId="0">
      <selection activeCell="AS180" sqref="AS180"/>
    </sheetView>
  </sheetViews>
  <sheetFormatPr baseColWidth="10" defaultColWidth="8.83203125" defaultRowHeight="13"/>
  <cols>
    <col min="1" max="3" width="14.1640625"/>
    <col min="4" max="5" width="14.1640625" style="3"/>
    <col min="6" max="6" width="14.1640625"/>
    <col min="7" max="8" width="17.6640625" customWidth="1"/>
    <col min="9" max="10" width="17.6640625" style="3" customWidth="1"/>
    <col min="11" max="11" width="14.1640625"/>
    <col min="12" max="13" width="17.6640625" customWidth="1"/>
    <col min="14" max="15" width="17.6640625" style="3" customWidth="1"/>
    <col min="16" max="16" width="14.1640625"/>
    <col min="17" max="18" width="17.6640625" customWidth="1"/>
    <col min="19" max="20" width="17.6640625" style="3" customWidth="1"/>
    <col min="22" max="23" width="17.6640625" customWidth="1"/>
    <col min="24" max="25" width="17.6640625" style="3" customWidth="1"/>
    <col min="26" max="1025" width="14.1640625"/>
  </cols>
  <sheetData>
    <row r="1" spans="2:25" ht="28" customHeight="1">
      <c r="C1" s="46" t="s">
        <v>82</v>
      </c>
      <c r="D1" s="46"/>
      <c r="E1" s="46"/>
      <c r="G1" s="46" t="s">
        <v>92</v>
      </c>
      <c r="H1" s="46"/>
      <c r="I1" s="46"/>
      <c r="J1" s="46"/>
      <c r="L1" s="46" t="s">
        <v>93</v>
      </c>
      <c r="M1" s="46"/>
      <c r="N1" s="46"/>
      <c r="O1" s="46"/>
      <c r="Q1" s="46" t="s">
        <v>94</v>
      </c>
      <c r="R1" s="46"/>
      <c r="S1" s="46"/>
      <c r="T1" s="46"/>
      <c r="V1" s="46" t="s">
        <v>95</v>
      </c>
      <c r="W1" s="46"/>
      <c r="X1" s="46"/>
      <c r="Y1" s="46"/>
    </row>
    <row r="2" spans="2:25">
      <c r="D2" s="4" t="s">
        <v>25</v>
      </c>
      <c r="E2" s="4" t="s">
        <v>26</v>
      </c>
      <c r="I2" s="4" t="s">
        <v>25</v>
      </c>
      <c r="J2" s="4" t="s">
        <v>26</v>
      </c>
      <c r="N2" s="4" t="s">
        <v>25</v>
      </c>
      <c r="O2" s="4" t="s">
        <v>26</v>
      </c>
      <c r="S2" s="4" t="s">
        <v>25</v>
      </c>
      <c r="T2" s="4" t="s">
        <v>26</v>
      </c>
      <c r="X2" s="4" t="s">
        <v>25</v>
      </c>
      <c r="Y2" s="4" t="s">
        <v>26</v>
      </c>
    </row>
    <row r="3" spans="2:25" ht="14">
      <c r="B3" s="5">
        <v>1</v>
      </c>
      <c r="C3" s="2" t="s">
        <v>0</v>
      </c>
      <c r="G3" s="5">
        <v>1</v>
      </c>
      <c r="H3" s="2" t="s">
        <v>0</v>
      </c>
      <c r="I3" s="3">
        <f>'MVA2-1proc'!C333</f>
        <v>3.7495350000000005E-3</v>
      </c>
      <c r="J3" s="3">
        <v>0</v>
      </c>
      <c r="L3" s="5">
        <v>1</v>
      </c>
      <c r="M3" s="2" t="s">
        <v>0</v>
      </c>
      <c r="N3" s="3">
        <f>'MVA2-1proc'!C333</f>
        <v>3.7495350000000005E-3</v>
      </c>
      <c r="O3" s="3">
        <v>0</v>
      </c>
      <c r="Q3" s="5">
        <v>1</v>
      </c>
      <c r="R3" s="2" t="s">
        <v>0</v>
      </c>
      <c r="T3" s="3">
        <v>0</v>
      </c>
      <c r="V3" s="5">
        <v>1</v>
      </c>
      <c r="W3" s="2" t="s">
        <v>0</v>
      </c>
      <c r="Y3" s="3">
        <v>0</v>
      </c>
    </row>
    <row r="4" spans="2:25" ht="14">
      <c r="C4" s="2" t="s">
        <v>1</v>
      </c>
      <c r="H4" s="2" t="s">
        <v>1</v>
      </c>
      <c r="I4" s="3">
        <f>'MVA2-1proc'!C334</f>
        <v>1.8817899999999999E-3</v>
      </c>
      <c r="J4" s="3">
        <v>0</v>
      </c>
      <c r="M4" s="2" t="s">
        <v>1</v>
      </c>
      <c r="N4" s="3">
        <f>'MVA2-1proc'!C334</f>
        <v>1.8817899999999999E-3</v>
      </c>
      <c r="O4" s="3">
        <v>0</v>
      </c>
      <c r="R4" s="2" t="s">
        <v>1</v>
      </c>
      <c r="T4" s="3">
        <v>0</v>
      </c>
      <c r="W4" s="2" t="s">
        <v>1</v>
      </c>
      <c r="Y4" s="3">
        <v>0</v>
      </c>
    </row>
    <row r="5" spans="2:25" ht="14">
      <c r="C5" s="2" t="s">
        <v>2</v>
      </c>
      <c r="H5" s="2" t="s">
        <v>2</v>
      </c>
      <c r="I5" s="3">
        <f>'MVA2-1proc'!C335</f>
        <v>4.0833700000000002E-3</v>
      </c>
      <c r="J5" s="3">
        <v>0</v>
      </c>
      <c r="M5" s="2" t="s">
        <v>2</v>
      </c>
      <c r="N5" s="3">
        <f>'MVA2-1proc'!C335</f>
        <v>4.0833700000000002E-3</v>
      </c>
      <c r="O5" s="3">
        <v>0</v>
      </c>
      <c r="R5" s="2" t="s">
        <v>2</v>
      </c>
      <c r="T5" s="3">
        <v>0</v>
      </c>
      <c r="W5" s="2" t="s">
        <v>2</v>
      </c>
      <c r="Y5" s="3">
        <v>0</v>
      </c>
    </row>
    <row r="6" spans="2:25" ht="14">
      <c r="C6" s="2" t="s">
        <v>3</v>
      </c>
      <c r="H6" s="2" t="s">
        <v>3</v>
      </c>
      <c r="I6" s="3">
        <f>'MVA2-1proc'!C336</f>
        <v>4.9553390000000004E-3</v>
      </c>
      <c r="J6" s="3">
        <v>0</v>
      </c>
      <c r="M6" s="2" t="s">
        <v>3</v>
      </c>
      <c r="N6" s="3">
        <f>'MVA2-1proc'!C336</f>
        <v>4.9553390000000004E-3</v>
      </c>
      <c r="O6" s="3">
        <v>0</v>
      </c>
      <c r="R6" s="2" t="s">
        <v>3</v>
      </c>
      <c r="T6" s="3">
        <v>0</v>
      </c>
      <c r="W6" s="2" t="s">
        <v>3</v>
      </c>
      <c r="Y6" s="3">
        <v>0</v>
      </c>
    </row>
    <row r="7" spans="2:25" ht="14">
      <c r="C7" s="2" t="s">
        <v>4</v>
      </c>
      <c r="H7" s="2" t="s">
        <v>4</v>
      </c>
      <c r="I7" s="3">
        <f>'MVA2-1proc'!C337</f>
        <v>1.7185929999999998E-3</v>
      </c>
      <c r="J7" s="3">
        <v>0</v>
      </c>
      <c r="M7" s="2" t="s">
        <v>4</v>
      </c>
      <c r="N7" s="3">
        <f>'MVA2-1proc'!C337</f>
        <v>1.7185929999999998E-3</v>
      </c>
      <c r="O7" s="3">
        <v>0</v>
      </c>
      <c r="R7" s="2" t="s">
        <v>4</v>
      </c>
      <c r="T7" s="3">
        <v>0</v>
      </c>
      <c r="W7" s="2" t="s">
        <v>4</v>
      </c>
      <c r="Y7" s="3">
        <v>0</v>
      </c>
    </row>
    <row r="8" spans="2:25" ht="14">
      <c r="C8" s="2" t="s">
        <v>5</v>
      </c>
      <c r="H8" s="2" t="s">
        <v>5</v>
      </c>
      <c r="I8" s="3">
        <f>'MVA2-1proc'!C338</f>
        <v>1.458551E-3</v>
      </c>
      <c r="J8" s="3">
        <v>0</v>
      </c>
      <c r="M8" s="2" t="s">
        <v>5</v>
      </c>
      <c r="N8" s="3">
        <f>'MVA2-1proc'!C338</f>
        <v>1.458551E-3</v>
      </c>
      <c r="O8" s="3">
        <v>0</v>
      </c>
      <c r="R8" s="2" t="s">
        <v>5</v>
      </c>
      <c r="T8" s="3">
        <v>0</v>
      </c>
      <c r="W8" s="2" t="s">
        <v>5</v>
      </c>
      <c r="Y8" s="3">
        <v>0</v>
      </c>
    </row>
    <row r="9" spans="2:25" ht="14">
      <c r="C9" s="2" t="s">
        <v>6</v>
      </c>
      <c r="H9" s="2" t="s">
        <v>6</v>
      </c>
      <c r="I9" s="3">
        <f>'MVA2-1proc'!C339</f>
        <v>1.0353350000000001E-2</v>
      </c>
      <c r="J9" s="3">
        <v>0</v>
      </c>
      <c r="M9" s="2" t="s">
        <v>6</v>
      </c>
      <c r="N9" s="3">
        <f>'MVA2-1proc'!C339</f>
        <v>1.0353350000000001E-2</v>
      </c>
      <c r="O9" s="3">
        <v>0</v>
      </c>
      <c r="R9" s="2" t="s">
        <v>6</v>
      </c>
      <c r="T9" s="3">
        <v>0</v>
      </c>
      <c r="W9" s="2" t="s">
        <v>6</v>
      </c>
      <c r="Y9" s="3">
        <v>0</v>
      </c>
    </row>
    <row r="10" spans="2:25" ht="14">
      <c r="C10" s="2" t="s">
        <v>7</v>
      </c>
      <c r="H10" s="2" t="s">
        <v>7</v>
      </c>
      <c r="I10" s="3">
        <f>'MVA2-1proc'!C340</f>
        <v>2.4917099999999998E-3</v>
      </c>
      <c r="J10" s="3">
        <v>0</v>
      </c>
      <c r="M10" s="2" t="s">
        <v>7</v>
      </c>
      <c r="N10" s="3">
        <f>'MVA2-1proc'!C340</f>
        <v>2.4917099999999998E-3</v>
      </c>
      <c r="O10" s="3">
        <v>0</v>
      </c>
      <c r="R10" s="2" t="s">
        <v>7</v>
      </c>
      <c r="T10" s="3">
        <v>0</v>
      </c>
      <c r="W10" s="2" t="s">
        <v>7</v>
      </c>
      <c r="Y10" s="3">
        <v>0</v>
      </c>
    </row>
    <row r="11" spans="2:25" ht="14">
      <c r="C11" s="2" t="s">
        <v>8</v>
      </c>
      <c r="H11" s="2" t="s">
        <v>8</v>
      </c>
      <c r="I11" s="3">
        <f>'MVA2-1proc'!C341</f>
        <v>1.3558690000000002E-2</v>
      </c>
      <c r="J11" s="3">
        <v>0</v>
      </c>
      <c r="M11" s="2" t="s">
        <v>8</v>
      </c>
      <c r="N11" s="3">
        <f>'MVA2-1proc'!C341</f>
        <v>1.3558690000000002E-2</v>
      </c>
      <c r="O11" s="3">
        <v>0</v>
      </c>
      <c r="R11" s="2" t="s">
        <v>8</v>
      </c>
      <c r="T11" s="3">
        <v>0</v>
      </c>
      <c r="W11" s="2" t="s">
        <v>8</v>
      </c>
      <c r="Y11" s="3">
        <v>0</v>
      </c>
    </row>
    <row r="12" spans="2:25" ht="14">
      <c r="C12" s="2" t="s">
        <v>9</v>
      </c>
      <c r="H12" s="2" t="s">
        <v>9</v>
      </c>
      <c r="I12" s="3">
        <f>'MVA2-1proc'!C342</f>
        <v>5.0040250000000005E-3</v>
      </c>
      <c r="J12" s="3">
        <v>0</v>
      </c>
      <c r="M12" s="2" t="s">
        <v>9</v>
      </c>
      <c r="N12" s="3">
        <f>'MVA2-1proc'!C342</f>
        <v>5.0040250000000005E-3</v>
      </c>
      <c r="O12" s="3">
        <v>0</v>
      </c>
      <c r="R12" s="2" t="s">
        <v>9</v>
      </c>
      <c r="T12" s="3">
        <v>0</v>
      </c>
      <c r="W12" s="2" t="s">
        <v>9</v>
      </c>
      <c r="Y12" s="3">
        <v>0</v>
      </c>
    </row>
    <row r="13" spans="2:25" ht="14">
      <c r="C13" s="2" t="s">
        <v>10</v>
      </c>
      <c r="H13" s="2" t="s">
        <v>10</v>
      </c>
      <c r="I13" s="3">
        <f>'MVA2-1proc'!C343</f>
        <v>3.4189720000000002E-3</v>
      </c>
      <c r="J13" s="3">
        <v>0</v>
      </c>
      <c r="M13" s="2" t="s">
        <v>10</v>
      </c>
      <c r="N13" s="3">
        <f>'MVA2-1proc'!C343</f>
        <v>3.4189720000000002E-3</v>
      </c>
      <c r="O13" s="3">
        <v>0</v>
      </c>
      <c r="R13" s="2" t="s">
        <v>10</v>
      </c>
      <c r="T13" s="3">
        <v>0</v>
      </c>
      <c r="W13" s="2" t="s">
        <v>10</v>
      </c>
      <c r="Y13" s="3">
        <v>0</v>
      </c>
    </row>
    <row r="14" spans="2:25" ht="14">
      <c r="C14" s="2" t="s">
        <v>11</v>
      </c>
      <c r="H14" s="2" t="s">
        <v>11</v>
      </c>
      <c r="I14" s="3">
        <f>'MVA2-1proc'!C344</f>
        <v>3.8021089999999993E-3</v>
      </c>
      <c r="J14" s="3">
        <v>0</v>
      </c>
      <c r="M14" s="2" t="s">
        <v>11</v>
      </c>
      <c r="N14" s="3">
        <f>'MVA2-1proc'!C344</f>
        <v>3.8021089999999993E-3</v>
      </c>
      <c r="O14" s="3">
        <v>0</v>
      </c>
      <c r="R14" s="2" t="s">
        <v>11</v>
      </c>
      <c r="T14" s="3">
        <v>0</v>
      </c>
      <c r="W14" s="2" t="s">
        <v>11</v>
      </c>
      <c r="Y14" s="3">
        <v>0</v>
      </c>
    </row>
    <row r="15" spans="2:25" ht="14">
      <c r="C15" s="2" t="s">
        <v>12</v>
      </c>
      <c r="H15" s="2" t="s">
        <v>12</v>
      </c>
      <c r="I15" s="3">
        <f>'MVA2-1proc'!C345</f>
        <v>1.4488460000000002E-3</v>
      </c>
      <c r="J15" s="3">
        <v>0</v>
      </c>
      <c r="M15" s="2" t="s">
        <v>12</v>
      </c>
      <c r="N15" s="3">
        <f>'MVA2-1proc'!C345</f>
        <v>1.4488460000000002E-3</v>
      </c>
      <c r="O15" s="3">
        <v>0</v>
      </c>
      <c r="R15" s="2" t="s">
        <v>12</v>
      </c>
      <c r="T15" s="3">
        <v>0</v>
      </c>
      <c r="W15" s="2" t="s">
        <v>12</v>
      </c>
      <c r="Y15" s="3">
        <v>0</v>
      </c>
    </row>
    <row r="16" spans="2:25" ht="14">
      <c r="C16" s="2" t="s">
        <v>13</v>
      </c>
      <c r="H16" s="2" t="s">
        <v>13</v>
      </c>
      <c r="I16" s="3">
        <f>'MVA2-1proc'!C346</f>
        <v>2.27802E-3</v>
      </c>
      <c r="J16" s="3">
        <v>0</v>
      </c>
      <c r="M16" s="2" t="s">
        <v>13</v>
      </c>
      <c r="N16" s="3">
        <f>'MVA2-1proc'!C346</f>
        <v>2.27802E-3</v>
      </c>
      <c r="O16" s="3">
        <v>0</v>
      </c>
      <c r="R16" s="2" t="s">
        <v>13</v>
      </c>
      <c r="T16" s="3">
        <v>0</v>
      </c>
      <c r="W16" s="2" t="s">
        <v>13</v>
      </c>
      <c r="Y16" s="3">
        <v>0</v>
      </c>
    </row>
    <row r="17" spans="2:25" ht="14">
      <c r="C17" s="2" t="s">
        <v>14</v>
      </c>
      <c r="H17" s="2" t="s">
        <v>14</v>
      </c>
      <c r="I17" s="3">
        <f>'MVA2-1proc'!C347</f>
        <v>2.0124439999999995E-3</v>
      </c>
      <c r="J17" s="3">
        <v>0</v>
      </c>
      <c r="M17" s="2" t="s">
        <v>14</v>
      </c>
      <c r="N17" s="3">
        <f>'MVA2-1proc'!C347</f>
        <v>2.0124439999999995E-3</v>
      </c>
      <c r="O17" s="3">
        <v>0</v>
      </c>
      <c r="R17" s="2" t="s">
        <v>14</v>
      </c>
      <c r="T17" s="3">
        <v>0</v>
      </c>
      <c r="W17" s="2" t="s">
        <v>14</v>
      </c>
      <c r="Y17" s="3">
        <v>0</v>
      </c>
    </row>
    <row r="18" spans="2:25" ht="14">
      <c r="C18" s="2" t="s">
        <v>15</v>
      </c>
      <c r="H18" s="2" t="s">
        <v>15</v>
      </c>
      <c r="I18" s="3">
        <f>'MVA2-1proc'!C348</f>
        <v>5.0961970000000002E-3</v>
      </c>
      <c r="J18" s="3">
        <v>0</v>
      </c>
      <c r="M18" s="2" t="s">
        <v>15</v>
      </c>
      <c r="N18" s="3">
        <f>'MVA2-1proc'!C348</f>
        <v>5.0961970000000002E-3</v>
      </c>
      <c r="O18" s="3">
        <v>0</v>
      </c>
      <c r="R18" s="2" t="s">
        <v>15</v>
      </c>
      <c r="T18" s="3">
        <v>0</v>
      </c>
      <c r="W18" s="2" t="s">
        <v>15</v>
      </c>
      <c r="Y18" s="3">
        <v>0</v>
      </c>
    </row>
    <row r="19" spans="2:25" ht="14">
      <c r="C19" s="2" t="s">
        <v>16</v>
      </c>
      <c r="H19" s="2" t="s">
        <v>16</v>
      </c>
      <c r="I19" s="3">
        <f>'MVA2-1proc'!C349</f>
        <v>4.7836299999999997E-3</v>
      </c>
      <c r="J19" s="3">
        <v>0</v>
      </c>
      <c r="M19" s="2" t="s">
        <v>16</v>
      </c>
      <c r="N19" s="3">
        <f>'MVA2-1proc'!C349</f>
        <v>4.7836299999999997E-3</v>
      </c>
      <c r="O19" s="3">
        <v>0</v>
      </c>
      <c r="R19" s="2" t="s">
        <v>16</v>
      </c>
      <c r="T19" s="3">
        <v>0</v>
      </c>
      <c r="W19" s="2" t="s">
        <v>16</v>
      </c>
      <c r="Y19" s="3">
        <v>0</v>
      </c>
    </row>
    <row r="20" spans="2:25" ht="14">
      <c r="C20" s="2" t="s">
        <v>17</v>
      </c>
      <c r="H20" s="2" t="s">
        <v>17</v>
      </c>
      <c r="I20" s="3">
        <f>'MVA2-1proc'!C350</f>
        <v>1.279572E-2</v>
      </c>
      <c r="J20" s="3">
        <v>0</v>
      </c>
      <c r="M20" s="2" t="s">
        <v>17</v>
      </c>
      <c r="N20" s="3">
        <f>'MVA2-1proc'!C350</f>
        <v>1.279572E-2</v>
      </c>
      <c r="O20" s="3">
        <v>0</v>
      </c>
      <c r="R20" s="2" t="s">
        <v>17</v>
      </c>
      <c r="T20" s="3">
        <v>0</v>
      </c>
      <c r="W20" s="2" t="s">
        <v>17</v>
      </c>
      <c r="Y20" s="3">
        <v>0</v>
      </c>
    </row>
    <row r="21" spans="2:25" ht="14">
      <c r="C21" s="2" t="s">
        <v>18</v>
      </c>
      <c r="H21" s="2" t="s">
        <v>18</v>
      </c>
      <c r="I21" s="3">
        <f>'MVA2-1proc'!C351</f>
        <v>9.6455519999999999E-3</v>
      </c>
      <c r="J21" s="3">
        <v>0</v>
      </c>
      <c r="M21" s="2" t="s">
        <v>18</v>
      </c>
      <c r="N21" s="3">
        <f>'MVA2-1proc'!C351</f>
        <v>9.6455519999999999E-3</v>
      </c>
      <c r="O21" s="3">
        <v>0</v>
      </c>
      <c r="R21" s="2" t="s">
        <v>18</v>
      </c>
      <c r="T21" s="3">
        <v>0</v>
      </c>
      <c r="W21" s="2" t="s">
        <v>18</v>
      </c>
      <c r="Y21" s="3">
        <v>0</v>
      </c>
    </row>
    <row r="22" spans="2:25" ht="14">
      <c r="C22" s="2" t="s">
        <v>19</v>
      </c>
      <c r="H22" s="2" t="s">
        <v>19</v>
      </c>
      <c r="I22" s="3">
        <f>'MVA2-1proc'!C352</f>
        <v>2.955652E-3</v>
      </c>
      <c r="J22" s="3">
        <v>0</v>
      </c>
      <c r="M22" s="2" t="s">
        <v>19</v>
      </c>
      <c r="N22" s="3">
        <f>'MVA2-1proc'!C352</f>
        <v>2.955652E-3</v>
      </c>
      <c r="O22" s="3">
        <v>0</v>
      </c>
      <c r="R22" s="2" t="s">
        <v>19</v>
      </c>
      <c r="T22" s="3">
        <v>0</v>
      </c>
      <c r="W22" s="2" t="s">
        <v>19</v>
      </c>
      <c r="Y22" s="3">
        <v>0</v>
      </c>
    </row>
    <row r="23" spans="2:25" ht="14">
      <c r="C23" s="2" t="s">
        <v>20</v>
      </c>
      <c r="H23" s="2" t="s">
        <v>20</v>
      </c>
      <c r="I23" s="3">
        <f>'MVA2-1proc'!C353</f>
        <v>4.7067879999999991E-3</v>
      </c>
      <c r="J23" s="3">
        <v>0</v>
      </c>
      <c r="M23" s="2" t="s">
        <v>20</v>
      </c>
      <c r="N23" s="3">
        <f>'MVA2-1proc'!C353</f>
        <v>4.7067879999999991E-3</v>
      </c>
      <c r="O23" s="3">
        <v>0</v>
      </c>
      <c r="R23" s="2" t="s">
        <v>20</v>
      </c>
      <c r="T23" s="3">
        <v>0</v>
      </c>
      <c r="W23" s="2" t="s">
        <v>20</v>
      </c>
      <c r="Y23" s="3">
        <v>0</v>
      </c>
    </row>
    <row r="24" spans="2:25" ht="14">
      <c r="C24" s="2" t="s">
        <v>21</v>
      </c>
      <c r="H24" s="2" t="s">
        <v>21</v>
      </c>
      <c r="I24" s="3">
        <f>'MVA2-1proc'!C354</f>
        <v>9.0651260000000015E-3</v>
      </c>
      <c r="J24" s="3">
        <v>0</v>
      </c>
      <c r="M24" s="2" t="s">
        <v>21</v>
      </c>
      <c r="N24" s="3">
        <f>'MVA2-1proc'!C354</f>
        <v>9.0651260000000015E-3</v>
      </c>
      <c r="O24" s="3">
        <v>0</v>
      </c>
      <c r="R24" s="2" t="s">
        <v>21</v>
      </c>
      <c r="T24" s="3">
        <v>0</v>
      </c>
      <c r="W24" s="2" t="s">
        <v>21</v>
      </c>
      <c r="Y24" s="3">
        <v>0</v>
      </c>
    </row>
    <row r="25" spans="2:25" ht="14">
      <c r="C25" s="2" t="s">
        <v>22</v>
      </c>
      <c r="H25" s="2" t="s">
        <v>22</v>
      </c>
      <c r="I25" s="3">
        <f>'MVA2-1proc'!C355</f>
        <v>6.1767589999999995E-3</v>
      </c>
      <c r="J25" s="3">
        <v>0</v>
      </c>
      <c r="M25" s="2" t="s">
        <v>22</v>
      </c>
      <c r="N25" s="3">
        <f>'MVA2-1proc'!C355</f>
        <v>6.1767589999999995E-3</v>
      </c>
      <c r="O25" s="3">
        <v>0</v>
      </c>
      <c r="R25" s="2" t="s">
        <v>22</v>
      </c>
      <c r="T25" s="3">
        <v>0</v>
      </c>
      <c r="W25" s="2" t="s">
        <v>22</v>
      </c>
      <c r="Y25" s="3">
        <v>0</v>
      </c>
    </row>
    <row r="26" spans="2:25" ht="14">
      <c r="C26" s="2" t="s">
        <v>23</v>
      </c>
      <c r="H26" s="2" t="s">
        <v>23</v>
      </c>
      <c r="I26" s="3">
        <f>'MVA2-1proc'!C356</f>
        <v>1.1515679999999999E-2</v>
      </c>
      <c r="J26" s="3">
        <v>0</v>
      </c>
      <c r="M26" s="2" t="s">
        <v>23</v>
      </c>
      <c r="N26" s="3">
        <f>'MVA2-1proc'!C356</f>
        <v>1.1515679999999999E-2</v>
      </c>
      <c r="O26" s="3">
        <v>0</v>
      </c>
      <c r="R26" s="2" t="s">
        <v>23</v>
      </c>
      <c r="T26" s="3">
        <v>0</v>
      </c>
      <c r="W26" s="2" t="s">
        <v>23</v>
      </c>
      <c r="Y26" s="3">
        <v>0</v>
      </c>
    </row>
    <row r="27" spans="2:25" ht="14">
      <c r="C27" s="2" t="s">
        <v>24</v>
      </c>
      <c r="H27" s="2" t="s">
        <v>24</v>
      </c>
      <c r="I27" s="3">
        <f>'MVA2-1proc'!C357</f>
        <v>8.4172960000000012E-3</v>
      </c>
      <c r="J27" s="3">
        <v>0</v>
      </c>
      <c r="M27" s="2" t="s">
        <v>24</v>
      </c>
      <c r="N27" s="3">
        <f>'MVA2-1proc'!C357</f>
        <v>8.4172960000000012E-3</v>
      </c>
      <c r="O27" s="3">
        <v>0</v>
      </c>
      <c r="R27" s="2" t="s">
        <v>24</v>
      </c>
      <c r="T27" s="3">
        <v>0</v>
      </c>
      <c r="W27" s="2" t="s">
        <v>24</v>
      </c>
      <c r="Y27" s="3">
        <v>0</v>
      </c>
    </row>
    <row r="29" spans="2:25" ht="14">
      <c r="B29" s="5">
        <v>4</v>
      </c>
      <c r="C29" s="2" t="s">
        <v>0</v>
      </c>
      <c r="D29" s="3">
        <f>'OMPI - Data Summary'!B157</f>
        <v>2.7946910000000002E-3</v>
      </c>
      <c r="E29" s="3">
        <f>'OMPI - Data Summary'!B97</f>
        <v>1.6327790000000002E-3</v>
      </c>
      <c r="G29" s="5">
        <v>4</v>
      </c>
      <c r="H29" s="2" t="s">
        <v>0</v>
      </c>
      <c r="I29" s="3">
        <f>'MVA2 - Data Summary'!B157</f>
        <v>2.273536E-3</v>
      </c>
      <c r="J29" s="3">
        <f>'MVA2 - Data Summary'!B97</f>
        <v>2.2167689999999995E-3</v>
      </c>
      <c r="L29" s="5">
        <v>4</v>
      </c>
      <c r="M29" s="2" t="s">
        <v>0</v>
      </c>
      <c r="N29" s="3">
        <f>'MVA2 Opt - Data Summary'!B157</f>
        <v>2.0798209999999999E-3</v>
      </c>
      <c r="O29" s="3">
        <f>'MVA2 Opt - Data Summary'!B97</f>
        <v>2.497745E-3</v>
      </c>
      <c r="Q29" s="5">
        <v>4</v>
      </c>
      <c r="R29" s="2" t="s">
        <v>0</v>
      </c>
      <c r="S29" s="3">
        <f>'MVA2 Balanced - Data Summary'!B127</f>
        <v>2.1847239999999999E-3</v>
      </c>
      <c r="T29" s="3">
        <f>'MVA2 Balanced - Data Summary'!B97</f>
        <v>1.6135320000000002E-2</v>
      </c>
      <c r="V29" s="5">
        <v>4</v>
      </c>
      <c r="W29" s="2" t="s">
        <v>0</v>
      </c>
      <c r="X29" s="3">
        <f>'MVA2 Balanced Opt - Data Summar'!B127</f>
        <v>1.7417419999999997E-3</v>
      </c>
      <c r="Y29" s="3">
        <f>'MVA2 Balanced Opt - Data Summar'!B97</f>
        <v>1.2161079999999998E-2</v>
      </c>
    </row>
    <row r="30" spans="2:25" ht="14">
      <c r="C30" s="2" t="s">
        <v>1</v>
      </c>
      <c r="D30" s="3">
        <f>'OMPI - Data Summary'!B158</f>
        <v>8.2179539999999998E-4</v>
      </c>
      <c r="E30" s="3">
        <f>'OMPI - Data Summary'!B98</f>
        <v>7.4678720000000002E-4</v>
      </c>
      <c r="H30" s="2" t="s">
        <v>1</v>
      </c>
      <c r="I30" s="3">
        <f>'MVA2 - Data Summary'!B158</f>
        <v>7.4481950000000003E-4</v>
      </c>
      <c r="J30" s="3">
        <f>'MVA2 - Data Summary'!B98</f>
        <v>2.6360990000000003E-3</v>
      </c>
      <c r="M30" s="2" t="s">
        <v>1</v>
      </c>
      <c r="N30" s="3">
        <f>'MVA2 Opt - Data Summary'!B158</f>
        <v>6.997587E-4</v>
      </c>
      <c r="O30" s="3">
        <f>'MVA2 Opt - Data Summary'!B98</f>
        <v>2.8264529999999996E-3</v>
      </c>
      <c r="R30" s="2" t="s">
        <v>1</v>
      </c>
      <c r="S30" s="3">
        <f>'MVA2 Balanced - Data Summary'!B128</f>
        <v>8.4471709999999996E-4</v>
      </c>
      <c r="T30" s="3">
        <f>'MVA2 Balanced - Data Summary'!B98</f>
        <v>6.4982650000000005E-3</v>
      </c>
      <c r="W30" s="2" t="s">
        <v>1</v>
      </c>
      <c r="X30" s="3">
        <f>'MVA2 Balanced Opt - Data Summar'!B128</f>
        <v>7.7116480000000002E-4</v>
      </c>
      <c r="Y30" s="3">
        <f>'MVA2 Balanced Opt - Data Summar'!B98</f>
        <v>5.3580289999999994E-3</v>
      </c>
    </row>
    <row r="31" spans="2:25" ht="14">
      <c r="C31" s="2" t="s">
        <v>2</v>
      </c>
      <c r="D31" s="3">
        <f>'OMPI - Data Summary'!B159</f>
        <v>2.2699769999999998E-3</v>
      </c>
      <c r="E31" s="3">
        <f>'OMPI - Data Summary'!B99</f>
        <v>9.039699E-4</v>
      </c>
      <c r="H31" s="2" t="s">
        <v>2</v>
      </c>
      <c r="I31" s="3">
        <f>'MVA2 - Data Summary'!B159</f>
        <v>2.3584129999999997E-3</v>
      </c>
      <c r="J31" s="3">
        <f>'MVA2 - Data Summary'!B99</f>
        <v>1.5000809999999999E-3</v>
      </c>
      <c r="M31" s="2" t="s">
        <v>2</v>
      </c>
      <c r="N31" s="3">
        <f>'MVA2 Opt - Data Summary'!B159</f>
        <v>2.2442349999999998E-3</v>
      </c>
      <c r="O31" s="3">
        <f>'MVA2 Opt - Data Summary'!B99</f>
        <v>1.6535529999999999E-3</v>
      </c>
      <c r="R31" s="2" t="s">
        <v>2</v>
      </c>
      <c r="S31" s="3">
        <f>'MVA2 Balanced - Data Summary'!B129</f>
        <v>2.0254610000000001E-3</v>
      </c>
      <c r="T31" s="3">
        <f>'MVA2 Balanced - Data Summary'!B99</f>
        <v>7.8305010000000001E-3</v>
      </c>
      <c r="W31" s="2" t="s">
        <v>2</v>
      </c>
      <c r="X31" s="3">
        <f>'MVA2 Balanced Opt - Data Summar'!B129</f>
        <v>1.4868500000000001E-3</v>
      </c>
      <c r="Y31" s="3">
        <f>'MVA2 Balanced Opt - Data Summar'!B99</f>
        <v>6.4095739999999995E-3</v>
      </c>
    </row>
    <row r="32" spans="2:25" ht="14">
      <c r="C32" s="2" t="s">
        <v>3</v>
      </c>
      <c r="D32" s="3">
        <f>'OMPI - Data Summary'!B160</f>
        <v>2.7758579999999995E-3</v>
      </c>
      <c r="E32" s="3">
        <f>'OMPI - Data Summary'!B100</f>
        <v>1.6917760000000001E-3</v>
      </c>
      <c r="H32" s="2" t="s">
        <v>3</v>
      </c>
      <c r="I32" s="3">
        <f>'MVA2 - Data Summary'!B160</f>
        <v>3.0131090000000004E-3</v>
      </c>
      <c r="J32" s="3">
        <f>'MVA2 - Data Summary'!B100</f>
        <v>2.3875699999999999E-3</v>
      </c>
      <c r="M32" s="2" t="s">
        <v>3</v>
      </c>
      <c r="N32" s="3">
        <f>'MVA2 Opt - Data Summary'!B160</f>
        <v>2.7300359999999999E-3</v>
      </c>
      <c r="O32" s="3">
        <f>'MVA2 Opt - Data Summary'!B100</f>
        <v>2.4661309999999999E-3</v>
      </c>
      <c r="R32" s="2" t="s">
        <v>3</v>
      </c>
      <c r="S32" s="3">
        <f>'MVA2 Balanced - Data Summary'!B130</f>
        <v>4.1685089999999991E-3</v>
      </c>
      <c r="T32" s="3">
        <f>'MVA2 Balanced - Data Summary'!B100</f>
        <v>1.4591130000000003E-2</v>
      </c>
      <c r="W32" s="2" t="s">
        <v>3</v>
      </c>
      <c r="X32" s="3">
        <f>'MVA2 Balanced Opt - Data Summar'!B130</f>
        <v>3.039169E-3</v>
      </c>
      <c r="Y32" s="3">
        <f>'MVA2 Balanced Opt - Data Summar'!B100</f>
        <v>1.145768E-2</v>
      </c>
    </row>
    <row r="33" spans="3:25" ht="14">
      <c r="C33" s="2" t="s">
        <v>4</v>
      </c>
      <c r="D33" s="3">
        <f>'OMPI - Data Summary'!B161</f>
        <v>1.0277948999999997E-3</v>
      </c>
      <c r="E33" s="3">
        <f>'OMPI - Data Summary'!B101</f>
        <v>4.0388860000000002E-4</v>
      </c>
      <c r="H33" s="2" t="s">
        <v>4</v>
      </c>
      <c r="I33" s="3">
        <f>'MVA2 - Data Summary'!B161</f>
        <v>1.7601732000000001E-3</v>
      </c>
      <c r="J33" s="3">
        <f>'MVA2 - Data Summary'!B101</f>
        <v>1.6234399999999999E-3</v>
      </c>
      <c r="M33" s="2" t="s">
        <v>4</v>
      </c>
      <c r="N33" s="3">
        <f>'MVA2 Opt - Data Summary'!B161</f>
        <v>9.4711779999999998E-4</v>
      </c>
      <c r="O33" s="3">
        <f>'MVA2 Opt - Data Summary'!B101</f>
        <v>1.7754549999999998E-3</v>
      </c>
      <c r="R33" s="2" t="s">
        <v>4</v>
      </c>
      <c r="S33" s="3">
        <f>'MVA2 Balanced - Data Summary'!B131</f>
        <v>1.1026870000000002E-3</v>
      </c>
      <c r="T33" s="3">
        <f>'MVA2 Balanced - Data Summary'!B101</f>
        <v>3.3086050000000001E-3</v>
      </c>
      <c r="W33" s="2" t="s">
        <v>4</v>
      </c>
      <c r="X33" s="3">
        <f>'MVA2 Balanced Opt - Data Summar'!B131</f>
        <v>1.0524500000000003E-3</v>
      </c>
      <c r="Y33" s="3">
        <f>'MVA2 Balanced Opt - Data Summar'!B101</f>
        <v>3.3095360000000005E-3</v>
      </c>
    </row>
    <row r="34" spans="3:25" ht="14">
      <c r="C34" s="2" t="s">
        <v>5</v>
      </c>
      <c r="D34" s="3">
        <f>'OMPI - Data Summary'!B162</f>
        <v>7.821096E-4</v>
      </c>
      <c r="E34" s="3">
        <f>'OMPI - Data Summary'!B102</f>
        <v>2.7941749999999997E-4</v>
      </c>
      <c r="H34" s="2" t="s">
        <v>5</v>
      </c>
      <c r="I34" s="3">
        <f>'MVA2 - Data Summary'!B162</f>
        <v>8.2218640000000006E-4</v>
      </c>
      <c r="J34" s="3">
        <f>'MVA2 - Data Summary'!B102</f>
        <v>1.2486210000000001E-3</v>
      </c>
      <c r="M34" s="2" t="s">
        <v>5</v>
      </c>
      <c r="N34" s="3">
        <f>'MVA2 Opt - Data Summary'!B162</f>
        <v>6.8421370000000005E-4</v>
      </c>
      <c r="O34" s="3">
        <f>'MVA2 Opt - Data Summary'!B102</f>
        <v>1.3406030000000001E-3</v>
      </c>
      <c r="R34" s="2" t="s">
        <v>5</v>
      </c>
      <c r="S34" s="3">
        <f>'MVA2 Balanced - Data Summary'!B132</f>
        <v>8.0151560000000003E-4</v>
      </c>
      <c r="T34" s="3">
        <f>'MVA2 Balanced - Data Summary'!B102</f>
        <v>1.9756320000000002E-3</v>
      </c>
      <c r="W34" s="2" t="s">
        <v>5</v>
      </c>
      <c r="X34" s="3">
        <f>'MVA2 Balanced Opt - Data Summar'!B132</f>
        <v>8.3472739999999998E-4</v>
      </c>
      <c r="Y34" s="3">
        <f>'MVA2 Balanced Opt - Data Summar'!B102</f>
        <v>2.029276E-3</v>
      </c>
    </row>
    <row r="35" spans="3:25" ht="14">
      <c r="C35" s="2" t="s">
        <v>6</v>
      </c>
      <c r="D35" s="3">
        <f>'OMPI - Data Summary'!B163</f>
        <v>4.1859560000000002E-3</v>
      </c>
      <c r="E35" s="3">
        <f>'OMPI - Data Summary'!B103</f>
        <v>1.5477519999999999E-3</v>
      </c>
      <c r="H35" s="2" t="s">
        <v>6</v>
      </c>
      <c r="I35" s="3">
        <f>'MVA2 - Data Summary'!B163</f>
        <v>4.6535480000000004E-3</v>
      </c>
      <c r="J35" s="3">
        <f>'MVA2 - Data Summary'!B103</f>
        <v>1.307725E-3</v>
      </c>
      <c r="M35" s="2" t="s">
        <v>6</v>
      </c>
      <c r="N35" s="3">
        <f>'MVA2 Opt - Data Summary'!B163</f>
        <v>4.2164310000000005E-3</v>
      </c>
      <c r="O35" s="3">
        <f>'MVA2 Opt - Data Summary'!B103</f>
        <v>2.4878029999999998E-3</v>
      </c>
      <c r="R35" s="2" t="s">
        <v>6</v>
      </c>
      <c r="S35" s="3">
        <f>'MVA2 Balanced - Data Summary'!B133</f>
        <v>4.8135989999999991E-3</v>
      </c>
      <c r="T35" s="3">
        <f>'MVA2 Balanced - Data Summary'!B103</f>
        <v>1.3784260000000001E-2</v>
      </c>
      <c r="W35" s="2" t="s">
        <v>6</v>
      </c>
      <c r="X35" s="3">
        <f>'MVA2 Balanced Opt - Data Summar'!B133</f>
        <v>3.8872469999999999E-3</v>
      </c>
      <c r="Y35" s="3">
        <f>'MVA2 Balanced Opt - Data Summar'!B103</f>
        <v>1.2553470000000001E-2</v>
      </c>
    </row>
    <row r="36" spans="3:25" ht="14">
      <c r="C36" s="2" t="s">
        <v>7</v>
      </c>
      <c r="D36" s="3">
        <f>'OMPI - Data Summary'!B164</f>
        <v>1.5941129999999999E-3</v>
      </c>
      <c r="E36" s="3">
        <f>'OMPI - Data Summary'!B104</f>
        <v>3.7619520000000008E-4</v>
      </c>
      <c r="H36" s="2" t="s">
        <v>7</v>
      </c>
      <c r="I36" s="3">
        <f>'MVA2 - Data Summary'!B164</f>
        <v>2.02527E-3</v>
      </c>
      <c r="J36" s="3">
        <f>'MVA2 - Data Summary'!B104</f>
        <v>1.4454600000000002E-3</v>
      </c>
      <c r="M36" s="2" t="s">
        <v>7</v>
      </c>
      <c r="N36" s="3">
        <f>'MVA2 Opt - Data Summary'!B164</f>
        <v>1.9531020000000004E-3</v>
      </c>
      <c r="O36" s="3">
        <f>'MVA2 Opt - Data Summary'!B104</f>
        <v>1.4907119999999999E-3</v>
      </c>
      <c r="R36" s="2" t="s">
        <v>7</v>
      </c>
      <c r="S36" s="3">
        <f>'MVA2 Balanced - Data Summary'!B134</f>
        <v>2.81715E-3</v>
      </c>
      <c r="T36" s="3">
        <f>'MVA2 Balanced - Data Summary'!B104</f>
        <v>2.8572099999999998E-3</v>
      </c>
      <c r="W36" s="2" t="s">
        <v>7</v>
      </c>
      <c r="X36" s="3">
        <f>'MVA2 Balanced Opt - Data Summar'!B134</f>
        <v>2.7108200000000001E-3</v>
      </c>
      <c r="Y36" s="3">
        <f>'MVA2 Balanced Opt - Data Summar'!B104</f>
        <v>2.6905499999999999E-3</v>
      </c>
    </row>
    <row r="37" spans="3:25" ht="14">
      <c r="C37" s="2" t="s">
        <v>8</v>
      </c>
      <c r="D37" s="3">
        <f>'OMPI - Data Summary'!B165</f>
        <v>5.5845219999999998E-3</v>
      </c>
      <c r="E37" s="3">
        <f>'OMPI - Data Summary'!B105</f>
        <v>8.474394000000001E-4</v>
      </c>
      <c r="H37" s="2" t="s">
        <v>8</v>
      </c>
      <c r="I37" s="3">
        <f>'MVA2 - Data Summary'!B165</f>
        <v>4.8821230000000004E-3</v>
      </c>
      <c r="J37" s="3">
        <f>'MVA2 - Data Summary'!B105</f>
        <v>1.0076522E-3</v>
      </c>
      <c r="M37" s="2" t="s">
        <v>8</v>
      </c>
      <c r="N37" s="3">
        <f>'MVA2 Opt - Data Summary'!B165</f>
        <v>4.5561309999999997E-3</v>
      </c>
      <c r="O37" s="3">
        <f>'MVA2 Opt - Data Summary'!B105</f>
        <v>1.1655571E-3</v>
      </c>
      <c r="R37" s="2" t="s">
        <v>8</v>
      </c>
      <c r="S37" s="3">
        <f>'MVA2 Balanced - Data Summary'!B135</f>
        <v>4.291319E-3</v>
      </c>
      <c r="T37" s="3">
        <f>'MVA2 Balanced - Data Summary'!B105</f>
        <v>7.0192580000000004E-3</v>
      </c>
      <c r="W37" s="2" t="s">
        <v>8</v>
      </c>
      <c r="X37" s="3">
        <f>'MVA2 Balanced Opt - Data Summar'!B135</f>
        <v>4.1141499999999996E-3</v>
      </c>
      <c r="Y37" s="3">
        <f>'MVA2 Balanced Opt - Data Summar'!B105</f>
        <v>6.4661969999999982E-3</v>
      </c>
    </row>
    <row r="38" spans="3:25" ht="14">
      <c r="C38" s="2" t="s">
        <v>9</v>
      </c>
      <c r="D38" s="3">
        <f>'OMPI - Data Summary'!B166</f>
        <v>5.2453739999999997E-3</v>
      </c>
      <c r="E38" s="3">
        <f>'OMPI - Data Summary'!B106</f>
        <v>6.274773999999999E-4</v>
      </c>
      <c r="H38" s="2" t="s">
        <v>9</v>
      </c>
      <c r="I38" s="3">
        <f>'MVA2 - Data Summary'!B166</f>
        <v>5.2276140000000002E-3</v>
      </c>
      <c r="J38" s="3">
        <f>'MVA2 - Data Summary'!B106</f>
        <v>7.1668630000000001E-4</v>
      </c>
      <c r="M38" s="2" t="s">
        <v>9</v>
      </c>
      <c r="N38" s="3">
        <f>'MVA2 Opt - Data Summary'!B166</f>
        <v>4.815794E-3</v>
      </c>
      <c r="O38" s="3">
        <f>'MVA2 Opt - Data Summary'!B106</f>
        <v>8.4795950000000008E-4</v>
      </c>
      <c r="R38" s="2" t="s">
        <v>9</v>
      </c>
      <c r="S38" s="3">
        <f>'MVA2 Balanced - Data Summary'!B136</f>
        <v>3.2814250000000001E-3</v>
      </c>
      <c r="T38" s="3">
        <f>'MVA2 Balanced - Data Summary'!B106</f>
        <v>5.0458179999999997E-3</v>
      </c>
      <c r="W38" s="2" t="s">
        <v>9</v>
      </c>
      <c r="X38" s="3">
        <f>'MVA2 Balanced Opt - Data Summar'!B136</f>
        <v>4.2895329999999999E-3</v>
      </c>
      <c r="Y38" s="3">
        <f>'MVA2 Balanced Opt - Data Summar'!B106</f>
        <v>4.2465439999999997E-3</v>
      </c>
    </row>
    <row r="39" spans="3:25" ht="14">
      <c r="C39" s="2" t="s">
        <v>10</v>
      </c>
      <c r="D39" s="3">
        <f>'OMPI - Data Summary'!B167</f>
        <v>3.1596009999999993E-3</v>
      </c>
      <c r="E39" s="3">
        <f>'OMPI - Data Summary'!B107</f>
        <v>3.7879859999999995E-4</v>
      </c>
      <c r="H39" s="2" t="s">
        <v>10</v>
      </c>
      <c r="I39" s="3">
        <f>'MVA2 - Data Summary'!B167</f>
        <v>3.1156300000000003E-3</v>
      </c>
      <c r="J39" s="3">
        <f>'MVA2 - Data Summary'!B107</f>
        <v>1.2397039999999999E-3</v>
      </c>
      <c r="M39" s="2" t="s">
        <v>10</v>
      </c>
      <c r="N39" s="3">
        <f>'MVA2 Opt - Data Summary'!B167</f>
        <v>3.4749510000000004E-3</v>
      </c>
      <c r="O39" s="3">
        <f>'MVA2 Opt - Data Summary'!B107</f>
        <v>1.3448240000000001E-3</v>
      </c>
      <c r="R39" s="2" t="s">
        <v>10</v>
      </c>
      <c r="S39" s="3">
        <f>'MVA2 Balanced - Data Summary'!B137</f>
        <v>2.2790179999999998E-3</v>
      </c>
      <c r="T39" s="3">
        <f>'MVA2 Balanced - Data Summary'!B107</f>
        <v>3.0567180000000004E-3</v>
      </c>
      <c r="W39" s="2" t="s">
        <v>10</v>
      </c>
      <c r="X39" s="3">
        <f>'MVA2 Balanced Opt - Data Summar'!B137</f>
        <v>2.8664360000000004E-3</v>
      </c>
      <c r="Y39" s="3">
        <f>'MVA2 Balanced Opt - Data Summar'!B107</f>
        <v>2.9072030000000001E-3</v>
      </c>
    </row>
    <row r="40" spans="3:25" ht="14">
      <c r="C40" s="2" t="s">
        <v>11</v>
      </c>
      <c r="D40" s="3">
        <f>'OMPI - Data Summary'!B168</f>
        <v>3.7686719999999998E-3</v>
      </c>
      <c r="E40" s="3">
        <f>'OMPI - Data Summary'!B108</f>
        <v>3.8679030000000002E-4</v>
      </c>
      <c r="H40" s="2" t="s">
        <v>11</v>
      </c>
      <c r="I40" s="3">
        <f>'MVA2 - Data Summary'!B168</f>
        <v>3.217461E-3</v>
      </c>
      <c r="J40" s="3">
        <f>'MVA2 - Data Summary'!B108</f>
        <v>1.530027E-3</v>
      </c>
      <c r="M40" s="2" t="s">
        <v>11</v>
      </c>
      <c r="N40" s="3">
        <f>'MVA2 Opt - Data Summary'!B168</f>
        <v>3.5031320000000004E-3</v>
      </c>
      <c r="O40" s="3">
        <f>'MVA2 Opt - Data Summary'!B108</f>
        <v>1.480793E-3</v>
      </c>
      <c r="R40" s="2" t="s">
        <v>11</v>
      </c>
      <c r="S40" s="3">
        <f>'MVA2 Balanced - Data Summary'!B138</f>
        <v>2.0974169999999999E-3</v>
      </c>
      <c r="T40" s="3">
        <f>'MVA2 Balanced - Data Summary'!B108</f>
        <v>3.2696729999999999E-3</v>
      </c>
      <c r="W40" s="2" t="s">
        <v>11</v>
      </c>
      <c r="X40" s="3">
        <f>'MVA2 Balanced Opt - Data Summar'!B138</f>
        <v>2.1566159999999997E-3</v>
      </c>
      <c r="Y40" s="3">
        <f>'MVA2 Balanced Opt - Data Summar'!B108</f>
        <v>3.1196360000000003E-3</v>
      </c>
    </row>
    <row r="41" spans="3:25" ht="14">
      <c r="C41" s="2" t="s">
        <v>12</v>
      </c>
      <c r="D41" s="3">
        <f>'OMPI - Data Summary'!B169</f>
        <v>1.0454800000000001E-3</v>
      </c>
      <c r="E41" s="3">
        <f>'OMPI - Data Summary'!B109</f>
        <v>2.6052900000000001E-4</v>
      </c>
      <c r="H41" s="2" t="s">
        <v>12</v>
      </c>
      <c r="I41" s="3">
        <f>'MVA2 - Data Summary'!B169</f>
        <v>9.8783930000000001E-4</v>
      </c>
      <c r="J41" s="3">
        <f>'MVA2 - Data Summary'!B109</f>
        <v>1.0464909999999999E-3</v>
      </c>
      <c r="M41" s="2" t="s">
        <v>12</v>
      </c>
      <c r="N41" s="3">
        <f>'MVA2 Opt - Data Summary'!B169</f>
        <v>1.0456782999999996E-3</v>
      </c>
      <c r="O41" s="3">
        <f>'MVA2 Opt - Data Summary'!B109</f>
        <v>1.0747440000000003E-3</v>
      </c>
      <c r="R41" s="2" t="s">
        <v>12</v>
      </c>
      <c r="S41" s="3">
        <f>'MVA2 Balanced - Data Summary'!B139</f>
        <v>7.067442E-4</v>
      </c>
      <c r="T41" s="3">
        <f>'MVA2 Balanced - Data Summary'!B109</f>
        <v>1.084804E-3</v>
      </c>
      <c r="W41" s="2" t="s">
        <v>12</v>
      </c>
      <c r="X41" s="3">
        <f>'MVA2 Balanced Opt - Data Summar'!B139</f>
        <v>1.0361419999999999E-3</v>
      </c>
      <c r="Y41" s="3">
        <f>'MVA2 Balanced Opt - Data Summar'!B109</f>
        <v>1.080155E-3</v>
      </c>
    </row>
    <row r="42" spans="3:25" ht="14">
      <c r="C42" s="2" t="s">
        <v>13</v>
      </c>
      <c r="D42" s="3">
        <f>'OMPI - Data Summary'!B170</f>
        <v>1.1051849999999998E-3</v>
      </c>
      <c r="E42" s="3">
        <f>'OMPI - Data Summary'!B110</f>
        <v>2.2851699999999999E-4</v>
      </c>
      <c r="H42" s="2" t="s">
        <v>13</v>
      </c>
      <c r="I42" s="3">
        <f>'MVA2 - Data Summary'!B170</f>
        <v>7.4403290000000003E-4</v>
      </c>
      <c r="J42" s="3">
        <f>'MVA2 - Data Summary'!B110</f>
        <v>1.070381E-3</v>
      </c>
      <c r="M42" s="2" t="s">
        <v>13</v>
      </c>
      <c r="N42" s="3">
        <f>'MVA2 Opt - Data Summary'!B170</f>
        <v>9.5796570000000021E-4</v>
      </c>
      <c r="O42" s="3">
        <f>'MVA2 Opt - Data Summary'!B110</f>
        <v>1.1333220000000002E-3</v>
      </c>
      <c r="R42" s="2" t="s">
        <v>13</v>
      </c>
      <c r="S42" s="3">
        <f>'MVA2 Balanced - Data Summary'!B140</f>
        <v>8.9898170000000011E-4</v>
      </c>
      <c r="T42" s="3">
        <f>'MVA2 Balanced - Data Summary'!B110</f>
        <v>9.843110999999999E-4</v>
      </c>
      <c r="W42" s="2" t="s">
        <v>13</v>
      </c>
      <c r="X42" s="3">
        <f>'MVA2 Balanced Opt - Data Summar'!B140</f>
        <v>1.1451010000000001E-3</v>
      </c>
      <c r="Y42" s="3">
        <f>'MVA2 Balanced Opt - Data Summar'!B110</f>
        <v>1.0002609999999999E-3</v>
      </c>
    </row>
    <row r="43" spans="3:25" ht="14">
      <c r="C43" s="2" t="s">
        <v>14</v>
      </c>
      <c r="D43" s="3">
        <f>'OMPI - Data Summary'!B171</f>
        <v>1.616538E-3</v>
      </c>
      <c r="E43" s="3">
        <f>'OMPI - Data Summary'!B111</f>
        <v>2.710519E-4</v>
      </c>
      <c r="H43" s="2" t="s">
        <v>14</v>
      </c>
      <c r="I43" s="3">
        <f>'MVA2 - Data Summary'!B171</f>
        <v>1.170468E-3</v>
      </c>
      <c r="J43" s="3">
        <f>'MVA2 - Data Summary'!B111</f>
        <v>1.0964379999999999E-3</v>
      </c>
      <c r="M43" s="2" t="s">
        <v>14</v>
      </c>
      <c r="N43" s="3">
        <f>'MVA2 Opt - Data Summary'!B171</f>
        <v>1.5595190000000001E-3</v>
      </c>
      <c r="O43" s="3">
        <f>'MVA2 Opt - Data Summary'!B111</f>
        <v>1.0554550000000001E-3</v>
      </c>
      <c r="R43" s="2" t="s">
        <v>14</v>
      </c>
      <c r="S43" s="3">
        <f>'MVA2 Balanced - Data Summary'!B141</f>
        <v>1.4554739999999998E-3</v>
      </c>
      <c r="T43" s="3">
        <f>'MVA2 Balanced - Data Summary'!B111</f>
        <v>1.1446960000000002E-3</v>
      </c>
      <c r="W43" s="2" t="s">
        <v>14</v>
      </c>
      <c r="X43" s="3">
        <f>'MVA2 Balanced Opt - Data Summar'!B141</f>
        <v>1.7679940000000002E-3</v>
      </c>
      <c r="Y43" s="3">
        <f>'MVA2 Balanced Opt - Data Summar'!B111</f>
        <v>1.1590010000000002E-3</v>
      </c>
    </row>
    <row r="44" spans="3:25" ht="14">
      <c r="C44" s="2" t="s">
        <v>15</v>
      </c>
      <c r="D44" s="3">
        <f>'OMPI - Data Summary'!B172</f>
        <v>2.5155299999999998E-3</v>
      </c>
      <c r="E44" s="3">
        <f>'OMPI - Data Summary'!B112</f>
        <v>3.1621400000000005E-4</v>
      </c>
      <c r="H44" s="2" t="s">
        <v>15</v>
      </c>
      <c r="I44" s="3">
        <f>'MVA2 - Data Summary'!B172</f>
        <v>2.0504960000000002E-3</v>
      </c>
      <c r="J44" s="3">
        <f>'MVA2 - Data Summary'!B112</f>
        <v>1.3479709999999999E-3</v>
      </c>
      <c r="M44" s="2" t="s">
        <v>15</v>
      </c>
      <c r="N44" s="3">
        <f>'MVA2 Opt - Data Summary'!B172</f>
        <v>2.4531119999999995E-3</v>
      </c>
      <c r="O44" s="3">
        <f>'MVA2 Opt - Data Summary'!B112</f>
        <v>1.4065499999999999E-3</v>
      </c>
      <c r="R44" s="2" t="s">
        <v>15</v>
      </c>
      <c r="S44" s="3">
        <f>'MVA2 Balanced - Data Summary'!B142</f>
        <v>2.6457780000000001E-3</v>
      </c>
      <c r="T44" s="3">
        <f>'MVA2 Balanced - Data Summary'!B112</f>
        <v>2.128315E-3</v>
      </c>
      <c r="W44" s="2" t="s">
        <v>15</v>
      </c>
      <c r="X44" s="3">
        <f>'MVA2 Balanced Opt - Data Summar'!B142</f>
        <v>2.2669079999999998E-3</v>
      </c>
      <c r="Y44" s="3">
        <f>'MVA2 Balanced Opt - Data Summar'!B112</f>
        <v>2.0728349999999999E-3</v>
      </c>
    </row>
    <row r="45" spans="3:25" ht="14">
      <c r="C45" s="2" t="s">
        <v>16</v>
      </c>
      <c r="D45" s="3">
        <f>'OMPI - Data Summary'!B173</f>
        <v>3.3339540000000001E-3</v>
      </c>
      <c r="E45" s="3">
        <f>'OMPI - Data Summary'!B113</f>
        <v>2.5243290000000001E-4</v>
      </c>
      <c r="H45" s="2" t="s">
        <v>16</v>
      </c>
      <c r="I45" s="3">
        <f>'MVA2 - Data Summary'!B173</f>
        <v>2.1785259999999996E-3</v>
      </c>
      <c r="J45" s="3">
        <f>'MVA2 - Data Summary'!B113</f>
        <v>1.3154030000000001E-3</v>
      </c>
      <c r="M45" s="2" t="s">
        <v>16</v>
      </c>
      <c r="N45" s="3">
        <f>'MVA2 Opt - Data Summary'!B173</f>
        <v>3.3461570000000002E-3</v>
      </c>
      <c r="O45" s="3">
        <f>'MVA2 Opt - Data Summary'!B113</f>
        <v>1.2627609999999998E-3</v>
      </c>
      <c r="R45" s="2" t="s">
        <v>16</v>
      </c>
      <c r="S45" s="3">
        <f>'MVA2 Balanced - Data Summary'!B143</f>
        <v>4.6947719999999998E-3</v>
      </c>
      <c r="T45" s="3">
        <f>'MVA2 Balanced - Data Summary'!B113</f>
        <v>1.5734659999999997E-3</v>
      </c>
      <c r="W45" s="2" t="s">
        <v>16</v>
      </c>
      <c r="X45" s="3">
        <f>'MVA2 Balanced Opt - Data Summar'!B143</f>
        <v>5.4482680000000009E-3</v>
      </c>
      <c r="Y45" s="3">
        <f>'MVA2 Balanced Opt - Data Summar'!B113</f>
        <v>1.5226599999999999E-3</v>
      </c>
    </row>
    <row r="46" spans="3:25" ht="14">
      <c r="C46" s="2" t="s">
        <v>17</v>
      </c>
      <c r="D46" s="3">
        <f>'OMPI - Data Summary'!B174</f>
        <v>7.2180880000000001E-3</v>
      </c>
      <c r="E46" s="3">
        <f>'OMPI - Data Summary'!B114</f>
        <v>1.5106339999999998E-3</v>
      </c>
      <c r="H46" s="2" t="s">
        <v>17</v>
      </c>
      <c r="I46" s="3">
        <f>'MVA2 - Data Summary'!B174</f>
        <v>6.3782940000000014E-3</v>
      </c>
      <c r="J46" s="3">
        <f>'MVA2 - Data Summary'!B114</f>
        <v>2.131534E-3</v>
      </c>
      <c r="M46" s="2" t="s">
        <v>17</v>
      </c>
      <c r="N46" s="3">
        <f>'MVA2 Opt - Data Summary'!B174</f>
        <v>6.5706969999999986E-3</v>
      </c>
      <c r="O46" s="3">
        <f>'MVA2 Opt - Data Summary'!B114</f>
        <v>2.0131099999999998E-3</v>
      </c>
      <c r="R46" s="2" t="s">
        <v>17</v>
      </c>
      <c r="S46" s="3">
        <f>'MVA2 Balanced - Data Summary'!B144</f>
        <v>1.6892349999999997E-2</v>
      </c>
      <c r="T46" s="3">
        <f>'MVA2 Balanced - Data Summary'!B114</f>
        <v>1.9547440000000003E-2</v>
      </c>
      <c r="W46" s="2" t="s">
        <v>17</v>
      </c>
      <c r="X46" s="3">
        <f>'MVA2 Balanced Opt - Data Summar'!B144</f>
        <v>1.3215120000000002E-2</v>
      </c>
      <c r="Y46" s="3">
        <f>'MVA2 Balanced Opt - Data Summar'!B114</f>
        <v>1.770395E-2</v>
      </c>
    </row>
    <row r="47" spans="3:25" ht="14">
      <c r="C47" s="2" t="s">
        <v>18</v>
      </c>
      <c r="D47" s="3">
        <f>'OMPI - Data Summary'!B175</f>
        <v>4.9027109999999997E-3</v>
      </c>
      <c r="E47" s="3">
        <f>'OMPI - Data Summary'!B115</f>
        <v>6.1169619999999997E-4</v>
      </c>
      <c r="H47" s="2" t="s">
        <v>18</v>
      </c>
      <c r="I47" s="3">
        <f>'MVA2 - Data Summary'!B175</f>
        <v>5.3600539999999995E-3</v>
      </c>
      <c r="J47" s="3">
        <f>'MVA2 - Data Summary'!B115</f>
        <v>1.3290400000000001E-3</v>
      </c>
      <c r="M47" s="2" t="s">
        <v>18</v>
      </c>
      <c r="N47" s="3">
        <f>'MVA2 Opt - Data Summary'!B175</f>
        <v>7.0495829999999999E-3</v>
      </c>
      <c r="O47" s="3">
        <f>'MVA2 Opt - Data Summary'!B115</f>
        <v>1.467491E-3</v>
      </c>
      <c r="R47" s="2" t="s">
        <v>18</v>
      </c>
      <c r="S47" s="3">
        <f>'MVA2 Balanced - Data Summary'!B145</f>
        <v>1.0149745999999998E-2</v>
      </c>
      <c r="T47" s="3">
        <f>'MVA2 Balanced - Data Summary'!B115</f>
        <v>4.7751920000000002E-3</v>
      </c>
      <c r="W47" s="2" t="s">
        <v>18</v>
      </c>
      <c r="X47" s="3">
        <f>'MVA2 Balanced Opt - Data Summar'!B145</f>
        <v>7.9880720000000006E-3</v>
      </c>
      <c r="Y47" s="3">
        <f>'MVA2 Balanced Opt - Data Summar'!B115</f>
        <v>4.3593179999999992E-3</v>
      </c>
    </row>
    <row r="48" spans="3:25" ht="14">
      <c r="C48" s="2" t="s">
        <v>19</v>
      </c>
      <c r="D48" s="3">
        <f>'OMPI - Data Summary'!B176</f>
        <v>1.9093489999999999E-3</v>
      </c>
      <c r="E48" s="3">
        <f>'OMPI - Data Summary'!B116</f>
        <v>2.0529909999999997E-4</v>
      </c>
      <c r="H48" s="2" t="s">
        <v>19</v>
      </c>
      <c r="I48" s="3">
        <f>'MVA2 - Data Summary'!B176</f>
        <v>1.9614710000000002E-3</v>
      </c>
      <c r="J48" s="3">
        <f>'MVA2 - Data Summary'!B116</f>
        <v>1.078893E-3</v>
      </c>
      <c r="M48" s="2" t="s">
        <v>19</v>
      </c>
      <c r="N48" s="3">
        <f>'MVA2 Opt - Data Summary'!B176</f>
        <v>1.8817910000000001E-3</v>
      </c>
      <c r="O48" s="3">
        <f>'MVA2 Opt - Data Summary'!B116</f>
        <v>1.1491530000000002E-3</v>
      </c>
      <c r="R48" s="2" t="s">
        <v>19</v>
      </c>
      <c r="S48" s="3">
        <f>'MVA2 Balanced - Data Summary'!B146</f>
        <v>2.1147730000000003E-3</v>
      </c>
      <c r="T48" s="3">
        <f>'MVA2 Balanced - Data Summary'!B116</f>
        <v>1.3903399999999999E-3</v>
      </c>
      <c r="W48" s="2" t="s">
        <v>19</v>
      </c>
      <c r="X48" s="3">
        <f>'MVA2 Balanced Opt - Data Summar'!B146</f>
        <v>1.1282919999999999E-3</v>
      </c>
      <c r="Y48" s="3">
        <f>'MVA2 Balanced Opt - Data Summar'!B116</f>
        <v>1.3324740000000002E-3</v>
      </c>
    </row>
    <row r="49" spans="2:25" ht="14">
      <c r="C49" s="2" t="s">
        <v>20</v>
      </c>
      <c r="D49" s="3">
        <f>'OMPI - Data Summary'!B177</f>
        <v>2.3589599999999998E-3</v>
      </c>
      <c r="E49" s="6">
        <f>'OMPI - Data Summary'!B117</f>
        <v>3.3269989999999992E-4</v>
      </c>
      <c r="H49" s="2" t="s">
        <v>20</v>
      </c>
      <c r="I49" s="3">
        <f>'MVA2 - Data Summary'!B177</f>
        <v>2.3141609999999999E-3</v>
      </c>
      <c r="J49" s="3">
        <f>'MVA2 - Data Summary'!B117</f>
        <v>1.087331E-3</v>
      </c>
      <c r="M49" s="2" t="s">
        <v>20</v>
      </c>
      <c r="N49" s="3">
        <f>'MVA2 Opt - Data Summary'!B177</f>
        <v>2.4429809999999995E-3</v>
      </c>
      <c r="O49" s="3">
        <f>'MVA2 Opt - Data Summary'!B117</f>
        <v>1.1714219999999999E-3</v>
      </c>
      <c r="R49" s="2" t="s">
        <v>20</v>
      </c>
      <c r="S49" s="3">
        <f>'MVA2 Balanced - Data Summary'!B147</f>
        <v>2.8365830000000002E-3</v>
      </c>
      <c r="T49" s="3">
        <f>'MVA2 Balanced - Data Summary'!B117</f>
        <v>1.0096072999999999E-3</v>
      </c>
      <c r="W49" s="2" t="s">
        <v>20</v>
      </c>
      <c r="X49" s="3">
        <f>'MVA2 Balanced Opt - Data Summar'!B147</f>
        <v>2.3193839999999999E-3</v>
      </c>
      <c r="Y49" s="3">
        <f>'MVA2 Balanced Opt - Data Summar'!B117</f>
        <v>8.9473729999999994E-4</v>
      </c>
    </row>
    <row r="50" spans="2:25" ht="14">
      <c r="C50" s="2" t="s">
        <v>21</v>
      </c>
      <c r="D50" s="3">
        <f>'OMPI - Data Summary'!B178</f>
        <v>4.8507749999999999E-3</v>
      </c>
      <c r="E50" s="3">
        <f>'OMPI - Data Summary'!B118</f>
        <v>2.870158E-4</v>
      </c>
      <c r="H50" s="2" t="s">
        <v>21</v>
      </c>
      <c r="I50" s="3">
        <f>'MVA2 - Data Summary'!B178</f>
        <v>4.2564859999999994E-3</v>
      </c>
      <c r="J50" s="3">
        <f>'MVA2 - Data Summary'!B118</f>
        <v>1.086282E-3</v>
      </c>
      <c r="M50" s="2" t="s">
        <v>21</v>
      </c>
      <c r="N50" s="3">
        <f>'MVA2 Opt - Data Summary'!B178</f>
        <v>4.590224999999999E-3</v>
      </c>
      <c r="O50" s="3">
        <f>'MVA2 Opt - Data Summary'!B118</f>
        <v>1.1650559999999998E-3</v>
      </c>
      <c r="R50" s="2" t="s">
        <v>21</v>
      </c>
      <c r="S50" s="3">
        <f>'MVA2 Balanced - Data Summary'!B148</f>
        <v>6.3236699999999991E-3</v>
      </c>
      <c r="T50" s="3">
        <f>'MVA2 Balanced - Data Summary'!B118</f>
        <v>1.0427469999999999E-3</v>
      </c>
      <c r="W50" s="2" t="s">
        <v>21</v>
      </c>
      <c r="X50" s="3">
        <f>'MVA2 Balanced Opt - Data Summar'!B148</f>
        <v>5.3862350000000005E-3</v>
      </c>
      <c r="Y50" s="3">
        <f>'MVA2 Balanced Opt - Data Summar'!B118</f>
        <v>9.366512E-4</v>
      </c>
    </row>
    <row r="51" spans="2:25" ht="14">
      <c r="C51" s="2" t="s">
        <v>22</v>
      </c>
      <c r="D51" s="3">
        <f>'OMPI - Data Summary'!B179</f>
        <v>4.2071820000000011E-3</v>
      </c>
      <c r="E51" s="3">
        <f>'OMPI - Data Summary'!B119</f>
        <v>1.9928060000000002E-4</v>
      </c>
      <c r="H51" s="2" t="s">
        <v>22</v>
      </c>
      <c r="I51" s="3">
        <f>'MVA2 - Data Summary'!B179</f>
        <v>4.2223929999999996E-3</v>
      </c>
      <c r="J51" s="3">
        <f>'MVA2 - Data Summary'!B119</f>
        <v>9.7098340000000005E-4</v>
      </c>
      <c r="M51" s="2" t="s">
        <v>22</v>
      </c>
      <c r="N51" s="3">
        <f>'MVA2 Opt - Data Summary'!B179</f>
        <v>4.1933769999999999E-3</v>
      </c>
      <c r="O51" s="3">
        <f>'MVA2 Opt - Data Summary'!B119</f>
        <v>1.0589620000000003E-3</v>
      </c>
      <c r="R51" s="2" t="s">
        <v>22</v>
      </c>
      <c r="S51" s="3">
        <f>'MVA2 Balanced - Data Summary'!B149</f>
        <v>3.8769740000000005E-3</v>
      </c>
      <c r="T51" s="3">
        <f>'MVA2 Balanced - Data Summary'!B119</f>
        <v>7.0147519999999997E-4</v>
      </c>
      <c r="W51" s="2" t="s">
        <v>22</v>
      </c>
      <c r="X51" s="3">
        <f>'MVA2 Balanced Opt - Data Summar'!B149</f>
        <v>2.8523199999999998E-3</v>
      </c>
      <c r="Y51" s="3">
        <f>'MVA2 Balanced Opt - Data Summar'!B119</f>
        <v>5.8100209999999998E-4</v>
      </c>
    </row>
    <row r="52" spans="2:25" ht="14">
      <c r="C52" s="2" t="s">
        <v>23</v>
      </c>
      <c r="D52" s="3">
        <f>'OMPI - Data Summary'!B180</f>
        <v>6.0297419999999994E-3</v>
      </c>
      <c r="E52" s="3">
        <f>'OMPI - Data Summary'!B120</f>
        <v>2.8562720000000006E-4</v>
      </c>
      <c r="H52" s="2" t="s">
        <v>23</v>
      </c>
      <c r="I52" s="3">
        <f>'MVA2 - Data Summary'!B180</f>
        <v>4.8147679999999997E-3</v>
      </c>
      <c r="J52" s="3">
        <f>'MVA2 - Data Summary'!B120</f>
        <v>9.9778280000000007E-4</v>
      </c>
      <c r="M52" s="2" t="s">
        <v>23</v>
      </c>
      <c r="N52" s="3">
        <f>'MVA2 Opt - Data Summary'!B180</f>
        <v>5.4836030000000001E-3</v>
      </c>
      <c r="O52" s="3">
        <f>'MVA2 Opt - Data Summary'!B120</f>
        <v>1.0575049999999998E-3</v>
      </c>
      <c r="R52" s="2" t="s">
        <v>23</v>
      </c>
      <c r="S52" s="3">
        <f>'MVA2 Balanced - Data Summary'!B150</f>
        <v>9.142332999999999E-3</v>
      </c>
      <c r="T52" s="3">
        <f>'MVA2 Balanced - Data Summary'!B120</f>
        <v>7.268191E-4</v>
      </c>
      <c r="W52" s="2" t="s">
        <v>23</v>
      </c>
      <c r="X52" s="3">
        <f>'MVA2 Balanced Opt - Data Summar'!B150</f>
        <v>6.5234670000000007E-3</v>
      </c>
      <c r="Y52" s="3">
        <f>'MVA2 Balanced Opt - Data Summar'!B120</f>
        <v>6.153822E-4</v>
      </c>
    </row>
    <row r="53" spans="2:25" ht="14">
      <c r="C53" s="2" t="s">
        <v>24</v>
      </c>
      <c r="D53" s="3">
        <f>'OMPI - Data Summary'!B181</f>
        <v>4.8676079999999998E-3</v>
      </c>
      <c r="E53" s="3">
        <f>'OMPI - Data Summary'!B121</f>
        <v>2.5642429999999994E-4</v>
      </c>
      <c r="H53" s="2" t="s">
        <v>24</v>
      </c>
      <c r="I53" s="3">
        <f>'MVA2 - Data Summary'!B181</f>
        <v>3.293682E-3</v>
      </c>
      <c r="J53" s="3">
        <f>'MVA2 - Data Summary'!B121</f>
        <v>1.0131599999999999E-3</v>
      </c>
      <c r="M53" s="2" t="s">
        <v>24</v>
      </c>
      <c r="N53" s="3">
        <f>'MVA2 Opt - Data Summary'!B181</f>
        <v>3.9393670000000009E-3</v>
      </c>
      <c r="O53" s="3">
        <f>'MVA2 Opt - Data Summary'!B121</f>
        <v>1.0627990000000001E-3</v>
      </c>
      <c r="R53" s="2" t="s">
        <v>24</v>
      </c>
      <c r="S53" s="3">
        <f>'MVA2 Balanced - Data Summary'!B151</f>
        <v>4.5280940000000007E-3</v>
      </c>
      <c r="T53" s="3">
        <f>'MVA2 Balanced - Data Summary'!B121</f>
        <v>5.0883299999999998E-4</v>
      </c>
      <c r="W53" s="2" t="s">
        <v>24</v>
      </c>
      <c r="X53" s="3">
        <f>'MVA2 Balanced Opt - Data Summar'!B151</f>
        <v>4.1255000000000007E-3</v>
      </c>
      <c r="Y53" s="3">
        <f>'MVA2 Balanced Opt - Data Summar'!B121</f>
        <v>3.8425930000000002E-4</v>
      </c>
    </row>
    <row r="55" spans="2:25" ht="14">
      <c r="B55" s="5">
        <v>9</v>
      </c>
      <c r="C55" s="2" t="s">
        <v>0</v>
      </c>
      <c r="D55" s="3">
        <f>'OMPI - Data Summary'!C157</f>
        <v>1.5679419999999999E-3</v>
      </c>
      <c r="E55" s="3">
        <f>'OMPI - Data Summary'!C97</f>
        <v>4.267232E-2</v>
      </c>
      <c r="G55" s="5">
        <v>9</v>
      </c>
      <c r="H55" s="2" t="s">
        <v>0</v>
      </c>
      <c r="I55" s="3">
        <f>'MVA2 - Data Summary'!C157</f>
        <v>1.6829250000000005E-3</v>
      </c>
      <c r="J55" s="3">
        <f>'MVA2 - Data Summary'!C97</f>
        <v>2.7031890000000004E-3</v>
      </c>
      <c r="L55" s="5">
        <v>9</v>
      </c>
      <c r="M55" s="2" t="s">
        <v>0</v>
      </c>
      <c r="N55" s="3">
        <f>'MVA2 Opt - Data Summary'!C157</f>
        <v>1.4774559999999998E-3</v>
      </c>
      <c r="O55" s="3">
        <f>'MVA2 Opt - Data Summary'!B97</f>
        <v>2.497745E-3</v>
      </c>
      <c r="Q55" s="5">
        <v>9</v>
      </c>
      <c r="R55" s="2" t="s">
        <v>0</v>
      </c>
      <c r="S55" s="3">
        <f>'MVA2 Balanced - Data Summary'!C127</f>
        <v>2.3705477E-3</v>
      </c>
      <c r="T55" s="3">
        <f>'MVA2 Balanced - Data Summary'!C97</f>
        <v>2.187265E-2</v>
      </c>
      <c r="V55" s="5">
        <v>9</v>
      </c>
      <c r="W55" s="2" t="s">
        <v>0</v>
      </c>
      <c r="X55" s="3">
        <f>'MVA2 Balanced Opt - Data Summar'!C127</f>
        <v>1.0555985E-3</v>
      </c>
      <c r="Y55" s="3">
        <f>'MVA2 Balanced Opt - Data Summar'!C97</f>
        <v>2.133241E-2</v>
      </c>
    </row>
    <row r="56" spans="2:25" ht="14">
      <c r="C56" s="2" t="s">
        <v>1</v>
      </c>
      <c r="D56" s="3">
        <f>'OMPI - Data Summary'!C158</f>
        <v>6.9647619999999998E-4</v>
      </c>
      <c r="E56" s="3">
        <f>'OMPI - Data Summary'!C98</f>
        <v>1.7688519999999999E-2</v>
      </c>
      <c r="H56" s="2" t="s">
        <v>1</v>
      </c>
      <c r="I56" s="3">
        <f>'MVA2 - Data Summary'!C158</f>
        <v>5.1054949999999985E-4</v>
      </c>
      <c r="J56" s="3">
        <f>'MVA2 - Data Summary'!C98</f>
        <v>1.7184279999999999E-3</v>
      </c>
      <c r="M56" s="2" t="s">
        <v>1</v>
      </c>
      <c r="N56" s="3">
        <f>'MVA2 Opt - Data Summary'!C158</f>
        <v>5.1672459999999997E-4</v>
      </c>
      <c r="O56" s="3">
        <f>'MVA2 Opt - Data Summary'!B98</f>
        <v>2.8264529999999996E-3</v>
      </c>
      <c r="R56" s="2" t="s">
        <v>1</v>
      </c>
      <c r="S56" s="3">
        <f>'MVA2 Balanced - Data Summary'!C128</f>
        <v>6.0987460000000004E-4</v>
      </c>
      <c r="T56" s="3">
        <f>'MVA2 Balanced - Data Summary'!C98</f>
        <v>8.3080979999999999E-3</v>
      </c>
      <c r="W56" s="2" t="s">
        <v>1</v>
      </c>
      <c r="X56" s="3">
        <f>'MVA2 Balanced Opt - Data Summar'!C128</f>
        <v>6.312132E-4</v>
      </c>
      <c r="Y56" s="3">
        <f>'MVA2 Balanced Opt - Data Summar'!C98</f>
        <v>7.8635440000000001E-3</v>
      </c>
    </row>
    <row r="57" spans="2:25" ht="14">
      <c r="C57" s="2" t="s">
        <v>2</v>
      </c>
      <c r="D57" s="3">
        <f>'OMPI - Data Summary'!C159</f>
        <v>1.4137399999999999E-3</v>
      </c>
      <c r="E57" s="3">
        <f>'OMPI - Data Summary'!C99</f>
        <v>2.3032470000000003E-2</v>
      </c>
      <c r="H57" s="2" t="s">
        <v>2</v>
      </c>
      <c r="I57" s="3">
        <f>'MVA2 - Data Summary'!C159</f>
        <v>1.6197429999999999E-3</v>
      </c>
      <c r="J57" s="3">
        <f>'MVA2 - Data Summary'!C99</f>
        <v>2.6726720000000001E-3</v>
      </c>
      <c r="M57" s="2" t="s">
        <v>2</v>
      </c>
      <c r="N57" s="3">
        <f>'MVA2 Opt - Data Summary'!C159</f>
        <v>1.5564450000000001E-3</v>
      </c>
      <c r="O57" s="3">
        <f>'MVA2 Opt - Data Summary'!B99</f>
        <v>1.6535529999999999E-3</v>
      </c>
      <c r="R57" s="2" t="s">
        <v>2</v>
      </c>
      <c r="S57" s="3">
        <f>'MVA2 Balanced - Data Summary'!C129</f>
        <v>1.0190954999999998E-3</v>
      </c>
      <c r="T57" s="3">
        <f>'MVA2 Balanced - Data Summary'!C99</f>
        <v>9.5041740000000006E-3</v>
      </c>
      <c r="W57" s="2" t="s">
        <v>2</v>
      </c>
      <c r="X57" s="3">
        <f>'MVA2 Balanced Opt - Data Summar'!C129</f>
        <v>2.2149330000000001E-3</v>
      </c>
      <c r="Y57" s="3">
        <f>'MVA2 Balanced Opt - Data Summar'!C99</f>
        <v>1.009561E-2</v>
      </c>
    </row>
    <row r="58" spans="2:25" ht="14">
      <c r="C58" s="2" t="s">
        <v>3</v>
      </c>
      <c r="D58" s="3">
        <f>'OMPI - Data Summary'!C160</f>
        <v>2.0733900000000005E-3</v>
      </c>
      <c r="E58" s="3">
        <f>'OMPI - Data Summary'!C100</f>
        <v>4.6038430000000005E-2</v>
      </c>
      <c r="H58" s="2" t="s">
        <v>3</v>
      </c>
      <c r="I58" s="3">
        <f>'MVA2 - Data Summary'!C160</f>
        <v>2.5293350000000006E-3</v>
      </c>
      <c r="J58" s="3">
        <f>'MVA2 - Data Summary'!C100</f>
        <v>2.472592E-3</v>
      </c>
      <c r="M58" s="2" t="s">
        <v>3</v>
      </c>
      <c r="N58" s="3">
        <f>'MVA2 Opt - Data Summary'!C160</f>
        <v>2.6117329999999998E-3</v>
      </c>
      <c r="O58" s="3">
        <f>'MVA2 Opt - Data Summary'!B100</f>
        <v>2.4661309999999999E-3</v>
      </c>
      <c r="R58" s="2" t="s">
        <v>3</v>
      </c>
      <c r="S58" s="3">
        <f>'MVA2 Balanced - Data Summary'!C130</f>
        <v>1.9334100000000004E-3</v>
      </c>
      <c r="T58" s="3">
        <f>'MVA2 Balanced - Data Summary'!C100</f>
        <v>1.8931090000000001E-2</v>
      </c>
      <c r="W58" s="2" t="s">
        <v>3</v>
      </c>
      <c r="X58" s="3">
        <f>'MVA2 Balanced Opt - Data Summar'!C130</f>
        <v>2.7881399999999997E-3</v>
      </c>
      <c r="Y58" s="3">
        <f>'MVA2 Balanced Opt - Data Summar'!C100</f>
        <v>2.069499E-2</v>
      </c>
    </row>
    <row r="59" spans="2:25" ht="14">
      <c r="C59" s="2" t="s">
        <v>4</v>
      </c>
      <c r="D59" s="3">
        <f>'OMPI - Data Summary'!C161</f>
        <v>6.4035320000000004E-4</v>
      </c>
      <c r="E59" s="3">
        <f>'OMPI - Data Summary'!C101</f>
        <v>1.0328992E-2</v>
      </c>
      <c r="H59" s="2" t="s">
        <v>4</v>
      </c>
      <c r="I59" s="3">
        <f>'MVA2 - Data Summary'!C161</f>
        <v>6.5095419999999999E-4</v>
      </c>
      <c r="J59" s="3">
        <f>'MVA2 - Data Summary'!C101</f>
        <v>1.6971109999999998E-3</v>
      </c>
      <c r="M59" s="2" t="s">
        <v>4</v>
      </c>
      <c r="N59" s="3">
        <f>'MVA2 Opt - Data Summary'!C161</f>
        <v>5.485059E-4</v>
      </c>
      <c r="O59" s="3">
        <f>'MVA2 Opt - Data Summary'!B101</f>
        <v>1.7754549999999998E-3</v>
      </c>
      <c r="R59" s="2" t="s">
        <v>4</v>
      </c>
      <c r="S59" s="3">
        <f>'MVA2 Balanced - Data Summary'!C131</f>
        <v>8.1796630000000004E-4</v>
      </c>
      <c r="T59" s="3">
        <f>'MVA2 Balanced - Data Summary'!C101</f>
        <v>4.4990079999999997E-3</v>
      </c>
      <c r="W59" s="2" t="s">
        <v>4</v>
      </c>
      <c r="X59" s="3">
        <f>'MVA2 Balanced Opt - Data Summar'!C131</f>
        <v>9.5591560000000009E-4</v>
      </c>
      <c r="Y59" s="3">
        <f>'MVA2 Balanced Opt - Data Summar'!C101</f>
        <v>4.4358969999999994E-3</v>
      </c>
    </row>
    <row r="60" spans="2:25" ht="14">
      <c r="C60" s="2" t="s">
        <v>5</v>
      </c>
      <c r="D60" s="3">
        <f>'OMPI - Data Summary'!C162</f>
        <v>5.3265779999999991E-4</v>
      </c>
      <c r="E60" s="3">
        <f>'OMPI - Data Summary'!C102</f>
        <v>4.9494659999999996E-3</v>
      </c>
      <c r="H60" s="2" t="s">
        <v>5</v>
      </c>
      <c r="I60" s="3">
        <f>'MVA2 - Data Summary'!C162</f>
        <v>5.6614869999999996E-4</v>
      </c>
      <c r="J60" s="3">
        <f>'MVA2 - Data Summary'!C102</f>
        <v>1.2635229999999999E-3</v>
      </c>
      <c r="M60" s="2" t="s">
        <v>5</v>
      </c>
      <c r="N60" s="3">
        <f>'MVA2 Opt - Data Summary'!C162</f>
        <v>6.0131520000000001E-4</v>
      </c>
      <c r="O60" s="3">
        <f>'MVA2 Opt - Data Summary'!B102</f>
        <v>1.3406030000000001E-3</v>
      </c>
      <c r="R60" s="2" t="s">
        <v>5</v>
      </c>
      <c r="S60" s="3">
        <f>'MVA2 Balanced - Data Summary'!C132</f>
        <v>5.4223529999999995E-4</v>
      </c>
      <c r="T60" s="3">
        <f>'MVA2 Balanced - Data Summary'!C102</f>
        <v>2.6637079999999999E-3</v>
      </c>
      <c r="W60" s="2" t="s">
        <v>5</v>
      </c>
      <c r="X60" s="3">
        <f>'MVA2 Balanced Opt - Data Summar'!C132</f>
        <v>6.751537999999999E-4</v>
      </c>
      <c r="Y60" s="3">
        <f>'MVA2 Balanced Opt - Data Summar'!C102</f>
        <v>2.6487110000000002E-3</v>
      </c>
    </row>
    <row r="61" spans="2:25" ht="14">
      <c r="C61" s="2" t="s">
        <v>6</v>
      </c>
      <c r="D61" s="3">
        <f>'OMPI - Data Summary'!C163</f>
        <v>2.532332E-3</v>
      </c>
      <c r="E61" s="3">
        <f>'OMPI - Data Summary'!C103</f>
        <v>4.1698450000000005E-2</v>
      </c>
      <c r="H61" s="2" t="s">
        <v>6</v>
      </c>
      <c r="I61" s="3">
        <f>'MVA2 - Data Summary'!C163</f>
        <v>2.4085280000000001E-3</v>
      </c>
      <c r="J61" s="3">
        <f>'MVA2 - Data Summary'!C103</f>
        <v>3.0084840000000005E-3</v>
      </c>
      <c r="M61" s="2" t="s">
        <v>6</v>
      </c>
      <c r="N61" s="3">
        <f>'MVA2 Opt - Data Summary'!C163</f>
        <v>2.3113970000000002E-3</v>
      </c>
      <c r="O61" s="3">
        <f>'MVA2 Opt - Data Summary'!B103</f>
        <v>2.4878029999999998E-3</v>
      </c>
      <c r="R61" s="2" t="s">
        <v>6</v>
      </c>
      <c r="S61" s="3">
        <f>'MVA2 Balanced - Data Summary'!C133</f>
        <v>2.246357E-3</v>
      </c>
      <c r="T61" s="3">
        <f>'MVA2 Balanced - Data Summary'!C103</f>
        <v>1.618783E-2</v>
      </c>
      <c r="W61" s="2" t="s">
        <v>6</v>
      </c>
      <c r="X61" s="3">
        <f>'MVA2 Balanced Opt - Data Summar'!C133</f>
        <v>2.1233089999999999E-3</v>
      </c>
      <c r="Y61" s="3">
        <f>'MVA2 Balanced Opt - Data Summar'!C103</f>
        <v>1.7801760000000003E-2</v>
      </c>
    </row>
    <row r="62" spans="2:25" ht="14">
      <c r="C62" s="2" t="s">
        <v>7</v>
      </c>
      <c r="D62" s="3">
        <f>'OMPI - Data Summary'!C164</f>
        <v>1.5150139999999999E-3</v>
      </c>
      <c r="E62" s="3">
        <f>'OMPI - Data Summary'!C104</f>
        <v>8.4707689999999995E-3</v>
      </c>
      <c r="H62" s="2" t="s">
        <v>7</v>
      </c>
      <c r="I62" s="3">
        <f>'MVA2 - Data Summary'!C164</f>
        <v>1.2348900000000002E-3</v>
      </c>
      <c r="J62" s="3">
        <f>'MVA2 - Data Summary'!C104</f>
        <v>1.4367569999999999E-3</v>
      </c>
      <c r="M62" s="2" t="s">
        <v>7</v>
      </c>
      <c r="N62" s="3">
        <f>'MVA2 Opt - Data Summary'!C164</f>
        <v>1.161956E-3</v>
      </c>
      <c r="O62" s="3">
        <f>'MVA2 Opt - Data Summary'!B104</f>
        <v>1.4907119999999999E-3</v>
      </c>
      <c r="R62" s="2" t="s">
        <v>7</v>
      </c>
      <c r="S62" s="3">
        <f>'MVA2 Balanced - Data Summary'!C134</f>
        <v>2.0036699999999999E-3</v>
      </c>
      <c r="T62" s="3">
        <f>'MVA2 Balanced - Data Summary'!C104</f>
        <v>3.8924200000000002E-3</v>
      </c>
      <c r="W62" s="2" t="s">
        <v>7</v>
      </c>
      <c r="X62" s="3">
        <f>'MVA2 Balanced Opt - Data Summar'!C134</f>
        <v>1.93143E-3</v>
      </c>
      <c r="Y62" s="3">
        <f>'MVA2 Balanced Opt - Data Summar'!C104</f>
        <v>3.7481799999999998E-3</v>
      </c>
    </row>
    <row r="63" spans="2:25" ht="14">
      <c r="C63" s="2" t="s">
        <v>8</v>
      </c>
      <c r="D63" s="3">
        <f>'OMPI - Data Summary'!C165</f>
        <v>2.6861599999999999E-3</v>
      </c>
      <c r="E63" s="3">
        <f>'OMPI - Data Summary'!C105</f>
        <v>2.2521830000000003E-2</v>
      </c>
      <c r="H63" s="2" t="s">
        <v>8</v>
      </c>
      <c r="I63" s="3">
        <f>'MVA2 - Data Summary'!C165</f>
        <v>3.2712459999999998E-3</v>
      </c>
      <c r="J63" s="3">
        <f>'MVA2 - Data Summary'!C105</f>
        <v>2.7247200000000008E-3</v>
      </c>
      <c r="M63" s="2" t="s">
        <v>8</v>
      </c>
      <c r="N63" s="3">
        <f>'MVA2 Opt - Data Summary'!C165</f>
        <v>2.781057E-3</v>
      </c>
      <c r="O63" s="3">
        <f>'MVA2 Opt - Data Summary'!B105</f>
        <v>1.1655571E-3</v>
      </c>
      <c r="R63" s="2" t="s">
        <v>8</v>
      </c>
      <c r="S63" s="3">
        <f>'MVA2 Balanced - Data Summary'!C135</f>
        <v>2.233053E-3</v>
      </c>
      <c r="T63" s="3">
        <f>'MVA2 Balanced - Data Summary'!C105</f>
        <v>8.9190240000000011E-3</v>
      </c>
      <c r="W63" s="2" t="s">
        <v>8</v>
      </c>
      <c r="X63" s="3">
        <f>'MVA2 Balanced Opt - Data Summar'!C135</f>
        <v>1.9357929999999999E-3</v>
      </c>
      <c r="Y63" s="3">
        <f>'MVA2 Balanced Opt - Data Summar'!C105</f>
        <v>9.2637299999999995E-3</v>
      </c>
    </row>
    <row r="64" spans="2:25" ht="14">
      <c r="C64" s="2" t="s">
        <v>9</v>
      </c>
      <c r="D64" s="3">
        <f>'OMPI - Data Summary'!C166</f>
        <v>3.3097630000000003E-3</v>
      </c>
      <c r="E64" s="3">
        <f>'OMPI - Data Summary'!C106</f>
        <v>1.5963080000000001E-2</v>
      </c>
      <c r="H64" s="2" t="s">
        <v>9</v>
      </c>
      <c r="I64" s="3">
        <f>'MVA2 - Data Summary'!C166</f>
        <v>2.4791710000000001E-3</v>
      </c>
      <c r="J64" s="3">
        <f>'MVA2 - Data Summary'!C106</f>
        <v>9.5167109999999989E-4</v>
      </c>
      <c r="M64" s="2" t="s">
        <v>9</v>
      </c>
      <c r="N64" s="3">
        <f>'MVA2 Opt - Data Summary'!C166</f>
        <v>3.1117430000000001E-3</v>
      </c>
      <c r="O64" s="3">
        <f>'MVA2 Opt - Data Summary'!B106</f>
        <v>8.4795950000000008E-4</v>
      </c>
      <c r="R64" s="2" t="s">
        <v>9</v>
      </c>
      <c r="S64" s="3">
        <f>'MVA2 Balanced - Data Summary'!C136</f>
        <v>1.4840379999999998E-3</v>
      </c>
      <c r="T64" s="3">
        <f>'MVA2 Balanced - Data Summary'!C106</f>
        <v>8.924198999999999E-3</v>
      </c>
      <c r="W64" s="2" t="s">
        <v>9</v>
      </c>
      <c r="X64" s="3">
        <f>'MVA2 Balanced Opt - Data Summar'!C136</f>
        <v>1.390957E-3</v>
      </c>
      <c r="Y64" s="3">
        <f>'MVA2 Balanced Opt - Data Summar'!C106</f>
        <v>6.4984320000000002E-3</v>
      </c>
    </row>
    <row r="65" spans="3:25" ht="14">
      <c r="C65" s="2" t="s">
        <v>10</v>
      </c>
      <c r="D65" s="3">
        <f>'OMPI - Data Summary'!C167</f>
        <v>2.0274250000000002E-3</v>
      </c>
      <c r="E65" s="3">
        <f>'OMPI - Data Summary'!C107</f>
        <v>9.1438660000000005E-3</v>
      </c>
      <c r="H65" s="2" t="s">
        <v>10</v>
      </c>
      <c r="I65" s="3">
        <f>'MVA2 - Data Summary'!C167</f>
        <v>1.6990660000000002E-3</v>
      </c>
      <c r="J65" s="3">
        <f>'MVA2 - Data Summary'!C107</f>
        <v>1.4758340000000001E-3</v>
      </c>
      <c r="M65" s="2" t="s">
        <v>10</v>
      </c>
      <c r="N65" s="3">
        <f>'MVA2 Opt - Data Summary'!C167</f>
        <v>1.889871E-3</v>
      </c>
      <c r="O65" s="3">
        <f>'MVA2 Opt - Data Summary'!B107</f>
        <v>1.3448240000000001E-3</v>
      </c>
      <c r="R65" s="2" t="s">
        <v>10</v>
      </c>
      <c r="S65" s="3">
        <f>'MVA2 Balanced - Data Summary'!C137</f>
        <v>1.2498609999999999E-3</v>
      </c>
      <c r="T65" s="3">
        <f>'MVA2 Balanced - Data Summary'!C107</f>
        <v>4.1029459999999997E-3</v>
      </c>
      <c r="W65" s="2" t="s">
        <v>10</v>
      </c>
      <c r="X65" s="3">
        <f>'MVA2 Balanced Opt - Data Summar'!C137</f>
        <v>1.1619809999999999E-3</v>
      </c>
      <c r="Y65" s="3">
        <f>'MVA2 Balanced Opt - Data Summar'!C107</f>
        <v>3.8822640000000007E-3</v>
      </c>
    </row>
    <row r="66" spans="3:25" ht="14">
      <c r="C66" s="2" t="s">
        <v>11</v>
      </c>
      <c r="D66" s="3">
        <f>'OMPI - Data Summary'!C168</f>
        <v>2.3802700000000003E-3</v>
      </c>
      <c r="E66" s="3">
        <f>'OMPI - Data Summary'!C108</f>
        <v>9.7266259999999986E-3</v>
      </c>
      <c r="H66" s="2" t="s">
        <v>11</v>
      </c>
      <c r="I66" s="3">
        <f>'MVA2 - Data Summary'!C168</f>
        <v>2.2555609999999997E-3</v>
      </c>
      <c r="J66" s="3">
        <f>'MVA2 - Data Summary'!C108</f>
        <v>1.4230500000000001E-3</v>
      </c>
      <c r="M66" s="2" t="s">
        <v>11</v>
      </c>
      <c r="N66" s="3">
        <f>'MVA2 Opt - Data Summary'!C168</f>
        <v>2.1778829999999998E-3</v>
      </c>
      <c r="O66" s="3">
        <f>'MVA2 Opt - Data Summary'!B108</f>
        <v>1.480793E-3</v>
      </c>
      <c r="R66" s="2" t="s">
        <v>11</v>
      </c>
      <c r="S66" s="3">
        <f>'MVA2 Balanced - Data Summary'!C138</f>
        <v>1.0128019999999999E-3</v>
      </c>
      <c r="T66" s="3">
        <f>'MVA2 Balanced - Data Summary'!C108</f>
        <v>4.3323519999999994E-3</v>
      </c>
      <c r="W66" s="2" t="s">
        <v>11</v>
      </c>
      <c r="X66" s="3">
        <f>'MVA2 Balanced Opt - Data Summar'!C138</f>
        <v>7.8101160000000006E-4</v>
      </c>
      <c r="Y66" s="3">
        <f>'MVA2 Balanced Opt - Data Summar'!C108</f>
        <v>4.2905330000000009E-3</v>
      </c>
    </row>
    <row r="67" spans="3:25" ht="14">
      <c r="C67" s="2" t="s">
        <v>12</v>
      </c>
      <c r="D67" s="3">
        <f>'OMPI - Data Summary'!C169</f>
        <v>7.0205120000000005E-4</v>
      </c>
      <c r="E67" s="3">
        <f>'OMPI - Data Summary'!C109</f>
        <v>2.844708E-3</v>
      </c>
      <c r="H67" s="2" t="s">
        <v>12</v>
      </c>
      <c r="I67" s="3">
        <f>'MVA2 - Data Summary'!C169</f>
        <v>5.5282120000000007E-4</v>
      </c>
      <c r="J67" s="3">
        <f>'MVA2 - Data Summary'!C109</f>
        <v>1.0558130000000001E-3</v>
      </c>
      <c r="M67" s="2" t="s">
        <v>12</v>
      </c>
      <c r="N67" s="3">
        <f>'MVA2 Opt - Data Summary'!C169</f>
        <v>5.5091380000000004E-4</v>
      </c>
      <c r="O67" s="3">
        <f>'MVA2 Opt - Data Summary'!B109</f>
        <v>1.0747440000000003E-3</v>
      </c>
      <c r="R67" s="2" t="s">
        <v>12</v>
      </c>
      <c r="S67" s="3">
        <f>'MVA2 Balanced - Data Summary'!C139</f>
        <v>5.2952760000000011E-4</v>
      </c>
      <c r="T67" s="3">
        <f>'MVA2 Balanced - Data Summary'!C109</f>
        <v>1.4941690000000001E-3</v>
      </c>
      <c r="W67" s="2" t="s">
        <v>12</v>
      </c>
      <c r="X67" s="3">
        <f>'MVA2 Balanced Opt - Data Summar'!C139</f>
        <v>5.0084589999999985E-4</v>
      </c>
      <c r="Y67" s="3">
        <f>'MVA2 Balanced Opt - Data Summar'!C109</f>
        <v>1.4952649999999997E-3</v>
      </c>
    </row>
    <row r="68" spans="3:25" ht="14">
      <c r="C68" s="2" t="s">
        <v>13</v>
      </c>
      <c r="D68" s="3">
        <f>'OMPI - Data Summary'!C170</f>
        <v>6.2574150000000003E-4</v>
      </c>
      <c r="E68" s="3">
        <f>'OMPI - Data Summary'!C110</f>
        <v>2.485101E-3</v>
      </c>
      <c r="H68" s="2" t="s">
        <v>13</v>
      </c>
      <c r="I68" s="3">
        <f>'MVA2 - Data Summary'!C170</f>
        <v>5.6624419999999989E-4</v>
      </c>
      <c r="J68" s="3">
        <f>'MVA2 - Data Summary'!C110</f>
        <v>1.1212119999999999E-3</v>
      </c>
      <c r="M68" s="2" t="s">
        <v>13</v>
      </c>
      <c r="N68" s="3">
        <f>'MVA2 Opt - Data Summary'!C170</f>
        <v>5.4259299999999996E-4</v>
      </c>
      <c r="O68" s="3">
        <f>'MVA2 Opt - Data Summary'!B110</f>
        <v>1.1333220000000002E-3</v>
      </c>
      <c r="R68" s="2" t="s">
        <v>13</v>
      </c>
      <c r="S68" s="3">
        <f>'MVA2 Balanced - Data Summary'!C140</f>
        <v>5.5015080000000007E-4</v>
      </c>
      <c r="T68" s="3">
        <f>'MVA2 Balanced - Data Summary'!C110</f>
        <v>2.2178650000000003E-3</v>
      </c>
      <c r="W68" s="2" t="s">
        <v>13</v>
      </c>
      <c r="X68" s="3">
        <f>'MVA2 Balanced Opt - Data Summar'!C140</f>
        <v>5.0885680000000008E-4</v>
      </c>
      <c r="Y68" s="3">
        <f>'MVA2 Balanced Opt - Data Summar'!C110</f>
        <v>2.2427790000000003E-3</v>
      </c>
    </row>
    <row r="69" spans="3:25" ht="14">
      <c r="C69" s="2" t="s">
        <v>14</v>
      </c>
      <c r="D69" s="3">
        <f>'OMPI - Data Summary'!C171</f>
        <v>9.9897530000000014E-4</v>
      </c>
      <c r="E69" s="3">
        <f>'OMPI - Data Summary'!C111</f>
        <v>2.8789889999999998E-3</v>
      </c>
      <c r="H69" s="2" t="s">
        <v>14</v>
      </c>
      <c r="I69" s="3">
        <f>'MVA2 - Data Summary'!C171</f>
        <v>7.8749660000000004E-4</v>
      </c>
      <c r="J69" s="3">
        <f>'MVA2 - Data Summary'!C111</f>
        <v>1.0540979999999998E-3</v>
      </c>
      <c r="M69" s="2" t="s">
        <v>14</v>
      </c>
      <c r="N69" s="3">
        <f>'MVA2 Opt - Data Summary'!C171</f>
        <v>8.6324229999999984E-4</v>
      </c>
      <c r="O69" s="3">
        <f>'MVA2 Opt - Data Summary'!B111</f>
        <v>1.0554550000000001E-3</v>
      </c>
      <c r="R69" s="2" t="s">
        <v>14</v>
      </c>
      <c r="S69" s="3">
        <f>'MVA2 Balanced - Data Summary'!C141</f>
        <v>7.5089929999999996E-4</v>
      </c>
      <c r="T69" s="3">
        <f>'MVA2 Balanced - Data Summary'!C111</f>
        <v>1.5780199999999999E-3</v>
      </c>
      <c r="W69" s="2" t="s">
        <v>14</v>
      </c>
      <c r="X69" s="3">
        <f>'MVA2 Balanced Opt - Data Summar'!C141</f>
        <v>6.7920680000000007E-4</v>
      </c>
      <c r="Y69" s="3">
        <f>'MVA2 Balanced Opt - Data Summar'!C111</f>
        <v>1.570821E-3</v>
      </c>
    </row>
    <row r="70" spans="3:25" ht="14">
      <c r="C70" s="2" t="s">
        <v>15</v>
      </c>
      <c r="D70" s="3">
        <f>'OMPI - Data Summary'!C172</f>
        <v>2.5404960000000002E-3</v>
      </c>
      <c r="E70" s="3">
        <f>'OMPI - Data Summary'!C112</f>
        <v>6.405056000000001E-3</v>
      </c>
      <c r="H70" s="2" t="s">
        <v>15</v>
      </c>
      <c r="I70" s="3">
        <f>'MVA2 - Data Summary'!C172</f>
        <v>2.5419470000000001E-3</v>
      </c>
      <c r="J70" s="3">
        <f>'MVA2 - Data Summary'!C112</f>
        <v>1.6656170000000001E-3</v>
      </c>
      <c r="M70" s="2" t="s">
        <v>15</v>
      </c>
      <c r="N70" s="3">
        <f>'MVA2 Opt - Data Summary'!C172</f>
        <v>2.5516499999999999E-3</v>
      </c>
      <c r="O70" s="3">
        <f>'MVA2 Opt - Data Summary'!B112</f>
        <v>1.4065499999999999E-3</v>
      </c>
      <c r="R70" s="2" t="s">
        <v>15</v>
      </c>
      <c r="S70" s="3">
        <f>'MVA2 Balanced - Data Summary'!C142</f>
        <v>1.3128279999999998E-3</v>
      </c>
      <c r="T70" s="3">
        <f>'MVA2 Balanced - Data Summary'!C112</f>
        <v>2.8936390000000004E-3</v>
      </c>
      <c r="W70" s="2" t="s">
        <v>15</v>
      </c>
      <c r="X70" s="3">
        <f>'MVA2 Balanced Opt - Data Summar'!C142</f>
        <v>9.3610270000000009E-4</v>
      </c>
      <c r="Y70" s="3">
        <f>'MVA2 Balanced Opt - Data Summar'!C112</f>
        <v>2.7607919999999998E-3</v>
      </c>
    </row>
    <row r="71" spans="3:25" ht="14">
      <c r="C71" s="2" t="s">
        <v>16</v>
      </c>
      <c r="D71" s="3">
        <f>'OMPI - Data Summary'!C173</f>
        <v>1.5140099999999999E-3</v>
      </c>
      <c r="E71" s="3">
        <f>'OMPI - Data Summary'!C113</f>
        <v>3.9134039999999997E-3</v>
      </c>
      <c r="H71" s="2" t="s">
        <v>16</v>
      </c>
      <c r="I71" s="3">
        <f>'MVA2 - Data Summary'!C173</f>
        <v>1.8267629999999999E-3</v>
      </c>
      <c r="J71" s="3">
        <f>'MVA2 - Data Summary'!C113</f>
        <v>1.3900759999999999E-3</v>
      </c>
      <c r="M71" s="2" t="s">
        <v>16</v>
      </c>
      <c r="N71" s="3">
        <f>'MVA2 Opt - Data Summary'!C173</f>
        <v>1.6580100000000001E-3</v>
      </c>
      <c r="O71" s="3">
        <f>'MVA2 Opt - Data Summary'!B113</f>
        <v>1.2627609999999998E-3</v>
      </c>
      <c r="R71" s="2" t="s">
        <v>16</v>
      </c>
      <c r="S71" s="3">
        <f>'MVA2 Balanced - Data Summary'!C143</f>
        <v>1.701737E-3</v>
      </c>
      <c r="T71" s="3">
        <f>'MVA2 Balanced - Data Summary'!C113</f>
        <v>2.233124E-3</v>
      </c>
      <c r="W71" s="2" t="s">
        <v>16</v>
      </c>
      <c r="X71" s="3">
        <f>'MVA2 Balanced Opt - Data Summar'!C143</f>
        <v>1.2818319999999999E-3</v>
      </c>
      <c r="Y71" s="3">
        <f>'MVA2 Balanced Opt - Data Summar'!C113</f>
        <v>2.1930219999999998E-3</v>
      </c>
    </row>
    <row r="72" spans="3:25" ht="14">
      <c r="C72" s="2" t="s">
        <v>17</v>
      </c>
      <c r="D72" s="3">
        <f>'OMPI - Data Summary'!C174</f>
        <v>3.6154539999999997E-3</v>
      </c>
      <c r="E72" s="3">
        <f>'OMPI - Data Summary'!C114</f>
        <v>4.2657750000000001E-2</v>
      </c>
      <c r="H72" s="2" t="s">
        <v>17</v>
      </c>
      <c r="I72" s="3">
        <f>'MVA2 - Data Summary'!C174</f>
        <v>4.1128390000000001E-3</v>
      </c>
      <c r="J72" s="3">
        <f>'MVA2 - Data Summary'!C114</f>
        <v>2.5288120000000005E-3</v>
      </c>
      <c r="M72" s="2" t="s">
        <v>17</v>
      </c>
      <c r="N72" s="3">
        <f>'MVA2 Opt - Data Summary'!C174</f>
        <v>3.9950359999999996E-3</v>
      </c>
      <c r="O72" s="3">
        <f>'MVA2 Opt - Data Summary'!B114</f>
        <v>2.0131099999999998E-3</v>
      </c>
      <c r="R72" s="2" t="s">
        <v>17</v>
      </c>
      <c r="S72" s="3">
        <f>'MVA2 Balanced - Data Summary'!C144</f>
        <v>6.0305820000000005E-3</v>
      </c>
      <c r="T72" s="3">
        <f>'MVA2 Balanced - Data Summary'!C114</f>
        <v>1.8099820000000003E-2</v>
      </c>
      <c r="W72" s="2" t="s">
        <v>17</v>
      </c>
      <c r="X72" s="3">
        <f>'MVA2 Balanced Opt - Data Summar'!C144</f>
        <v>7.8386320000000016E-3</v>
      </c>
      <c r="Y72" s="3">
        <f>'MVA2 Balanced Opt - Data Summar'!C114</f>
        <v>1.8828570000000003E-2</v>
      </c>
    </row>
    <row r="73" spans="3:25" ht="14">
      <c r="C73" s="2" t="s">
        <v>18</v>
      </c>
      <c r="D73" s="3">
        <f>'OMPI - Data Summary'!C175</f>
        <v>3.5248469999999998E-3</v>
      </c>
      <c r="E73" s="3">
        <f>'OMPI - Data Summary'!C115</f>
        <v>1.521292E-2</v>
      </c>
      <c r="H73" s="2" t="s">
        <v>18</v>
      </c>
      <c r="I73" s="3">
        <f>'MVA2 - Data Summary'!C175</f>
        <v>5.670263E-3</v>
      </c>
      <c r="J73" s="3">
        <f>'MVA2 - Data Summary'!C115</f>
        <v>2.0026449999999999E-3</v>
      </c>
      <c r="M73" s="2" t="s">
        <v>18</v>
      </c>
      <c r="N73" s="3">
        <f>'MVA2 Opt - Data Summary'!C175</f>
        <v>5.6280139999999998E-3</v>
      </c>
      <c r="O73" s="3">
        <f>'MVA2 Opt - Data Summary'!B115</f>
        <v>1.467491E-3</v>
      </c>
      <c r="R73" s="2" t="s">
        <v>18</v>
      </c>
      <c r="S73" s="3">
        <f>'MVA2 Balanced - Data Summary'!C145</f>
        <v>3.2167920000000004E-3</v>
      </c>
      <c r="T73" s="3">
        <f>'MVA2 Balanced - Data Summary'!C115</f>
        <v>8.4156989999999987E-3</v>
      </c>
      <c r="W73" s="2" t="s">
        <v>18</v>
      </c>
      <c r="X73" s="3">
        <f>'MVA2 Balanced Opt - Data Summar'!C145</f>
        <v>2.911304E-3</v>
      </c>
      <c r="Y73" s="3">
        <f>'MVA2 Balanced Opt - Data Summar'!C115</f>
        <v>6.1785480000000007E-3</v>
      </c>
    </row>
    <row r="74" spans="3:25" ht="14">
      <c r="C74" s="2" t="s">
        <v>19</v>
      </c>
      <c r="D74" s="3">
        <f>'OMPI - Data Summary'!C176</f>
        <v>1.431611E-3</v>
      </c>
      <c r="E74" s="3">
        <f>'OMPI - Data Summary'!C116</f>
        <v>3.4817490000000001E-3</v>
      </c>
      <c r="H74" s="2" t="s">
        <v>19</v>
      </c>
      <c r="I74" s="3">
        <f>'MVA2 - Data Summary'!C176</f>
        <v>1.685811E-3</v>
      </c>
      <c r="J74" s="3">
        <f>'MVA2 - Data Summary'!C116</f>
        <v>1.1005150000000003E-3</v>
      </c>
      <c r="M74" s="2" t="s">
        <v>19</v>
      </c>
      <c r="N74" s="3">
        <f>'MVA2 Opt - Data Summary'!C176</f>
        <v>1.3909819999999998E-3</v>
      </c>
      <c r="O74" s="3">
        <f>'MVA2 Opt - Data Summary'!B116</f>
        <v>1.1491530000000002E-3</v>
      </c>
      <c r="R74" s="2" t="s">
        <v>19</v>
      </c>
      <c r="S74" s="3">
        <f>'MVA2 Balanced - Data Summary'!C146</f>
        <v>1.181603E-3</v>
      </c>
      <c r="T74" s="3">
        <f>'MVA2 Balanced - Data Summary'!C116</f>
        <v>1.7908329999999999E-3</v>
      </c>
      <c r="W74" s="2" t="s">
        <v>19</v>
      </c>
      <c r="X74" s="3">
        <f>'MVA2 Balanced Opt - Data Summar'!C146</f>
        <v>9.3073849999999992E-4</v>
      </c>
      <c r="Y74" s="3">
        <f>'MVA2 Balanced Opt - Data Summar'!C116</f>
        <v>1.8334389999999999E-3</v>
      </c>
    </row>
    <row r="75" spans="3:25" ht="14">
      <c r="C75" s="2" t="s">
        <v>20</v>
      </c>
      <c r="D75" s="3">
        <f>'OMPI - Data Summary'!C177</f>
        <v>1.4679439999999999E-3</v>
      </c>
      <c r="E75" s="3">
        <f>'OMPI - Data Summary'!C117</f>
        <v>2.495869E-3</v>
      </c>
      <c r="H75" s="2" t="s">
        <v>20</v>
      </c>
      <c r="I75" s="3">
        <f>'MVA2 - Data Summary'!C177</f>
        <v>1.7127739999999998E-3</v>
      </c>
      <c r="J75" s="3">
        <f>'MVA2 - Data Summary'!C117</f>
        <v>1.2017480000000001E-3</v>
      </c>
      <c r="M75" s="2" t="s">
        <v>20</v>
      </c>
      <c r="N75" s="3">
        <f>'MVA2 Opt - Data Summary'!C177</f>
        <v>1.82581E-3</v>
      </c>
      <c r="O75" s="3">
        <f>'MVA2 Opt - Data Summary'!B117</f>
        <v>1.1714219999999999E-3</v>
      </c>
      <c r="R75" s="2" t="s">
        <v>20</v>
      </c>
      <c r="S75" s="3">
        <f>'MVA2 Balanced - Data Summary'!C147</f>
        <v>1.4657019999999999E-3</v>
      </c>
      <c r="T75" s="3">
        <f>'MVA2 Balanced - Data Summary'!C117</f>
        <v>2.1824360000000003E-3</v>
      </c>
      <c r="W75" s="2" t="s">
        <v>20</v>
      </c>
      <c r="X75" s="3">
        <f>'MVA2 Balanced Opt - Data Summar'!C147</f>
        <v>1.1181839999999999E-3</v>
      </c>
      <c r="Y75" s="3">
        <f>'MVA2 Balanced Opt - Data Summar'!C117</f>
        <v>2.1580449999999999E-3</v>
      </c>
    </row>
    <row r="76" spans="3:25" ht="14">
      <c r="C76" s="2" t="s">
        <v>21</v>
      </c>
      <c r="D76" s="3">
        <f>'OMPI - Data Summary'!C178</f>
        <v>3.162298E-3</v>
      </c>
      <c r="E76" s="3">
        <f>'OMPI - Data Summary'!C118</f>
        <v>2.7257179999999994E-3</v>
      </c>
      <c r="H76" s="2" t="s">
        <v>21</v>
      </c>
      <c r="I76" s="3">
        <f>'MVA2 - Data Summary'!C178</f>
        <v>3.2403229999999998E-3</v>
      </c>
      <c r="J76" s="3">
        <f>'MVA2 - Data Summary'!C118</f>
        <v>1.0667570000000002E-3</v>
      </c>
      <c r="M76" s="2" t="s">
        <v>21</v>
      </c>
      <c r="N76" s="3">
        <f>'MVA2 Opt - Data Summary'!C178</f>
        <v>4.4634589999999995E-3</v>
      </c>
      <c r="O76" s="3">
        <f>'MVA2 Opt - Data Summary'!B118</f>
        <v>1.1650559999999998E-3</v>
      </c>
      <c r="R76" s="2" t="s">
        <v>21</v>
      </c>
      <c r="S76" s="3">
        <f>'MVA2 Balanced - Data Summary'!C148</f>
        <v>3.093312E-3</v>
      </c>
      <c r="T76" s="3">
        <f>'MVA2 Balanced - Data Summary'!C118</f>
        <v>2.2948970000000002E-3</v>
      </c>
      <c r="W76" s="2" t="s">
        <v>21</v>
      </c>
      <c r="X76" s="3">
        <f>'MVA2 Balanced Opt - Data Summar'!C148</f>
        <v>2.980613E-3</v>
      </c>
      <c r="Y76" s="3">
        <f>'MVA2 Balanced Opt - Data Summar'!C118</f>
        <v>2.2846449999999996E-3</v>
      </c>
    </row>
    <row r="77" spans="3:25" ht="14">
      <c r="C77" s="2" t="s">
        <v>22</v>
      </c>
      <c r="D77" s="3">
        <f>'OMPI - Data Summary'!C179</f>
        <v>2.8884179999999998E-3</v>
      </c>
      <c r="E77" s="3">
        <f>'OMPI - Data Summary'!C119</f>
        <v>1.504254E-3</v>
      </c>
      <c r="H77" s="2" t="s">
        <v>22</v>
      </c>
      <c r="I77" s="3">
        <f>'MVA2 - Data Summary'!C179</f>
        <v>2.8924710000000002E-3</v>
      </c>
      <c r="J77" s="3">
        <f>'MVA2 - Data Summary'!C119</f>
        <v>1.240161E-3</v>
      </c>
      <c r="M77" s="2" t="s">
        <v>22</v>
      </c>
      <c r="N77" s="3">
        <f>'MVA2 Opt - Data Summary'!C179</f>
        <v>2.9076329999999997E-3</v>
      </c>
      <c r="O77" s="3">
        <f>'MVA2 Opt - Data Summary'!B119</f>
        <v>1.0589620000000003E-3</v>
      </c>
      <c r="R77" s="2" t="s">
        <v>22</v>
      </c>
      <c r="S77" s="3">
        <f>'MVA2 Balanced - Data Summary'!C149</f>
        <v>1.6972790000000001E-3</v>
      </c>
      <c r="T77" s="3">
        <f>'MVA2 Balanced - Data Summary'!C119</f>
        <v>1.8175829999999998E-3</v>
      </c>
      <c r="W77" s="2" t="s">
        <v>22</v>
      </c>
      <c r="X77" s="3">
        <f>'MVA2 Balanced Opt - Data Summar'!C149</f>
        <v>1.3288730000000002E-3</v>
      </c>
      <c r="Y77" s="3">
        <f>'MVA2 Balanced Opt - Data Summar'!C119</f>
        <v>1.7586230000000002E-3</v>
      </c>
    </row>
    <row r="78" spans="3:25" ht="14">
      <c r="C78" s="2" t="s">
        <v>23</v>
      </c>
      <c r="D78" s="3">
        <f>'OMPI - Data Summary'!C180</f>
        <v>2.7259980000000003E-3</v>
      </c>
      <c r="E78" s="3">
        <f>'OMPI - Data Summary'!C120</f>
        <v>1.8143880000000001E-3</v>
      </c>
      <c r="H78" s="2" t="s">
        <v>23</v>
      </c>
      <c r="I78" s="3">
        <f>'MVA2 - Data Summary'!C180</f>
        <v>3.0634640000000001E-3</v>
      </c>
      <c r="J78" s="3">
        <f>'MVA2 - Data Summary'!C120</f>
        <v>1.0946980000000003E-3</v>
      </c>
      <c r="M78" s="2" t="s">
        <v>23</v>
      </c>
      <c r="N78" s="3">
        <f>'MVA2 Opt - Data Summary'!C180</f>
        <v>3.7672760000000008E-3</v>
      </c>
      <c r="O78" s="3">
        <f>'MVA2 Opt - Data Summary'!B120</f>
        <v>1.0575049999999998E-3</v>
      </c>
      <c r="R78" s="2" t="s">
        <v>23</v>
      </c>
      <c r="S78" s="3">
        <f>'MVA2 Balanced - Data Summary'!C150</f>
        <v>4.4176809999999997E-3</v>
      </c>
      <c r="T78" s="3">
        <f>'MVA2 Balanced - Data Summary'!C120</f>
        <v>1.8401159999999999E-3</v>
      </c>
      <c r="W78" s="2" t="s">
        <v>23</v>
      </c>
      <c r="X78" s="3">
        <f>'MVA2 Balanced Opt - Data Summar'!C150</f>
        <v>7.5222489999999999E-3</v>
      </c>
      <c r="Y78" s="3">
        <f>'MVA2 Balanced Opt - Data Summar'!C120</f>
        <v>1.760792E-3</v>
      </c>
    </row>
    <row r="79" spans="3:25" ht="14">
      <c r="C79" s="2" t="s">
        <v>24</v>
      </c>
      <c r="D79" s="3">
        <f>'OMPI - Data Summary'!C181</f>
        <v>1.8484399999999998E-3</v>
      </c>
      <c r="E79" s="3">
        <f>'OMPI - Data Summary'!C121</f>
        <v>1.1698270000000002E-3</v>
      </c>
      <c r="H79" s="2" t="s">
        <v>24</v>
      </c>
      <c r="I79" s="3">
        <f>'MVA2 - Data Summary'!C181</f>
        <v>2.3136620000000002E-3</v>
      </c>
      <c r="J79" s="3">
        <f>'MVA2 - Data Summary'!C121</f>
        <v>5.1965720000000004E-4</v>
      </c>
      <c r="M79" s="2" t="s">
        <v>24</v>
      </c>
      <c r="N79" s="3">
        <f>'MVA2 Opt - Data Summary'!C181</f>
        <v>2.3257259999999997E-3</v>
      </c>
      <c r="O79" s="3">
        <f>'MVA2 Opt - Data Summary'!B121</f>
        <v>1.0627990000000001E-3</v>
      </c>
      <c r="R79" s="2" t="s">
        <v>24</v>
      </c>
      <c r="S79" s="3">
        <f>'MVA2 Balanced - Data Summary'!C151</f>
        <v>2.631712E-3</v>
      </c>
      <c r="T79" s="3">
        <f>'MVA2 Balanced - Data Summary'!C121</f>
        <v>1.517224E-3</v>
      </c>
      <c r="W79" s="2" t="s">
        <v>24</v>
      </c>
      <c r="X79" s="3">
        <f>'MVA2 Balanced Opt - Data Summar'!C151</f>
        <v>2.1891830000000004E-3</v>
      </c>
      <c r="Y79" s="3">
        <f>'MVA2 Balanced Opt - Data Summar'!C121</f>
        <v>1.4754540000000002E-3</v>
      </c>
    </row>
    <row r="81" spans="2:25" ht="14">
      <c r="B81" s="5">
        <v>16</v>
      </c>
      <c r="C81" s="2" t="s">
        <v>0</v>
      </c>
      <c r="D81" s="3">
        <f>'OMPI - Data Summary'!D157</f>
        <v>3.184952E-3</v>
      </c>
      <c r="E81" s="3">
        <f>'OMPI - Data Summary'!D97</f>
        <v>3.0732479999999996E-2</v>
      </c>
      <c r="G81" s="5">
        <v>16</v>
      </c>
      <c r="H81" s="2" t="s">
        <v>0</v>
      </c>
      <c r="I81" s="3">
        <f>'MVA2 - Data Summary'!D157</f>
        <v>1.1826529999999999E-3</v>
      </c>
      <c r="J81" s="3">
        <f>'MVA2 - Data Summary'!D97</f>
        <v>2.2686489999999998E-3</v>
      </c>
      <c r="L81" s="5">
        <v>16</v>
      </c>
      <c r="M81" s="2" t="s">
        <v>0</v>
      </c>
      <c r="N81" s="3">
        <f>'MVA2 Opt - Data Summary'!D157</f>
        <v>1.143074E-3</v>
      </c>
      <c r="O81" s="3">
        <f>'MVA2 Opt - Data Summary'!D97</f>
        <v>1.7437439999999998E-3</v>
      </c>
      <c r="Q81" s="5">
        <v>16</v>
      </c>
      <c r="R81" s="2" t="s">
        <v>0</v>
      </c>
      <c r="S81" s="3">
        <f>'MVA2 Balanced - Data Summary'!D127</f>
        <v>1.3885261999999998E-3</v>
      </c>
      <c r="T81" s="3">
        <f>'MVA2 Balanced - Data Summary'!D97</f>
        <v>2.2295530000000001E-2</v>
      </c>
      <c r="V81" s="5">
        <v>16</v>
      </c>
      <c r="W81" s="2" t="s">
        <v>0</v>
      </c>
      <c r="X81" s="3">
        <f>'MVA2 Balanced Opt - Data Summar'!D127</f>
        <v>7.8549380000000001E-4</v>
      </c>
      <c r="Y81" s="3">
        <f>'MVA2 Balanced Opt - Data Summar'!D97</f>
        <v>2.1482109999999999E-2</v>
      </c>
    </row>
    <row r="82" spans="2:25" ht="14">
      <c r="C82" s="2" t="s">
        <v>1</v>
      </c>
      <c r="D82" s="3">
        <f>'OMPI - Data Summary'!D158</f>
        <v>2.8443273999999999E-3</v>
      </c>
      <c r="E82" s="3">
        <f>'OMPI - Data Summary'!D98</f>
        <v>1.3732949999999999E-2</v>
      </c>
      <c r="H82" s="2" t="s">
        <v>1</v>
      </c>
      <c r="I82" s="3">
        <f>'MVA2 - Data Summary'!D158</f>
        <v>6.6545029999999993E-4</v>
      </c>
      <c r="J82" s="3">
        <f>'MVA2 - Data Summary'!D98</f>
        <v>2.2949450000000001E-3</v>
      </c>
      <c r="M82" s="2" t="s">
        <v>1</v>
      </c>
      <c r="N82" s="3">
        <f>'MVA2 Opt - Data Summary'!D158</f>
        <v>5.1977639999999992E-4</v>
      </c>
      <c r="O82" s="3">
        <f>'MVA2 Opt - Data Summary'!D98</f>
        <v>2.0626299999999998E-3</v>
      </c>
      <c r="R82" s="2" t="s">
        <v>1</v>
      </c>
      <c r="S82" s="3">
        <f>'MVA2 Balanced - Data Summary'!D128</f>
        <v>4.8964029999999995E-4</v>
      </c>
      <c r="T82" s="3">
        <f>'MVA2 Balanced - Data Summary'!D98</f>
        <v>9.0327210000000005E-3</v>
      </c>
      <c r="W82" s="2" t="s">
        <v>1</v>
      </c>
      <c r="X82" s="3">
        <f>'MVA2 Balanced Opt - Data Summar'!D128</f>
        <v>4.6155459999999997E-4</v>
      </c>
      <c r="Y82" s="3">
        <f>'MVA2 Balanced Opt - Data Summar'!D98</f>
        <v>8.1976649999999998E-3</v>
      </c>
    </row>
    <row r="83" spans="2:25" ht="14">
      <c r="C83" s="2" t="s">
        <v>2</v>
      </c>
      <c r="D83" s="3">
        <f>'OMPI - Data Summary'!D159</f>
        <v>1.2300710000000001E-3</v>
      </c>
      <c r="E83" s="3">
        <f>'OMPI - Data Summary'!D99</f>
        <v>1.6061029999999997E-2</v>
      </c>
      <c r="H83" s="2" t="s">
        <v>2</v>
      </c>
      <c r="I83" s="3">
        <f>'MVA2 - Data Summary'!D159</f>
        <v>1.1864430000000001E-3</v>
      </c>
      <c r="J83" s="3">
        <f>'MVA2 - Data Summary'!D99</f>
        <v>2.6605370000000001E-3</v>
      </c>
      <c r="M83" s="2" t="s">
        <v>2</v>
      </c>
      <c r="N83" s="3">
        <f>'MVA2 Opt - Data Summary'!D159</f>
        <v>1.0053394000000002E-3</v>
      </c>
      <c r="O83" s="3">
        <f>'MVA2 Opt - Data Summary'!D99</f>
        <v>2.3523579999999997E-3</v>
      </c>
      <c r="R83" s="2" t="s">
        <v>2</v>
      </c>
      <c r="S83" s="3">
        <f>'MVA2 Balanced - Data Summary'!D129</f>
        <v>9.4161029999999984E-4</v>
      </c>
      <c r="T83" s="3">
        <f>'MVA2 Balanced - Data Summary'!D99</f>
        <v>1.076383E-2</v>
      </c>
      <c r="W83" s="2" t="s">
        <v>2</v>
      </c>
      <c r="X83" s="3">
        <f>'MVA2 Balanced Opt - Data Summar'!D129</f>
        <v>9.0463149999999988E-4</v>
      </c>
      <c r="Y83" s="3">
        <f>'MVA2 Balanced Opt - Data Summar'!D99</f>
        <v>1.0320859999999999E-2</v>
      </c>
    </row>
    <row r="84" spans="2:25" ht="14">
      <c r="C84" s="2" t="s">
        <v>3</v>
      </c>
      <c r="D84" s="3">
        <f>'OMPI - Data Summary'!D160</f>
        <v>1.5812690000000002E-3</v>
      </c>
      <c r="E84" s="3">
        <f>'OMPI - Data Summary'!D100</f>
        <v>3.008106E-2</v>
      </c>
      <c r="H84" s="2" t="s">
        <v>3</v>
      </c>
      <c r="I84" s="3">
        <f>'MVA2 - Data Summary'!D160</f>
        <v>1.7000670000000002E-3</v>
      </c>
      <c r="J84" s="3">
        <f>'MVA2 - Data Summary'!D100</f>
        <v>2.0898100000000001E-3</v>
      </c>
      <c r="M84" s="2" t="s">
        <v>3</v>
      </c>
      <c r="N84" s="3">
        <f>'MVA2 Opt - Data Summary'!D160</f>
        <v>1.52433E-3</v>
      </c>
      <c r="O84" s="3">
        <f>'MVA2 Opt - Data Summary'!D100</f>
        <v>1.8190160000000001E-3</v>
      </c>
      <c r="R84" s="2" t="s">
        <v>3</v>
      </c>
      <c r="S84" s="3">
        <f>'MVA2 Balanced - Data Summary'!D130</f>
        <v>2.2854329999999999E-3</v>
      </c>
      <c r="T84" s="3">
        <f>'MVA2 Balanced - Data Summary'!D100</f>
        <v>3.8365829999999997E-2</v>
      </c>
      <c r="W84" s="2" t="s">
        <v>3</v>
      </c>
      <c r="X84" s="3">
        <f>'MVA2 Balanced Opt - Data Summar'!D130</f>
        <v>2.011751E-3</v>
      </c>
      <c r="Y84" s="3">
        <f>'MVA2 Balanced Opt - Data Summar'!D100</f>
        <v>2.0190449999999999E-2</v>
      </c>
    </row>
    <row r="85" spans="2:25" ht="14">
      <c r="C85" s="2" t="s">
        <v>4</v>
      </c>
      <c r="D85" s="3">
        <f>'OMPI - Data Summary'!D161</f>
        <v>5.4923199999999998E-4</v>
      </c>
      <c r="E85" s="3">
        <f>'OMPI - Data Summary'!D101</f>
        <v>5.6834529999999998E-3</v>
      </c>
      <c r="H85" s="2" t="s">
        <v>4</v>
      </c>
      <c r="I85" s="3">
        <f>'MVA2 - Data Summary'!D161</f>
        <v>5.6538569999999998E-4</v>
      </c>
      <c r="J85" s="3">
        <f>'MVA2 - Data Summary'!D101</f>
        <v>1.5083309999999999E-3</v>
      </c>
      <c r="M85" s="2" t="s">
        <v>4</v>
      </c>
      <c r="N85" s="3">
        <f>'MVA2 Opt - Data Summary'!D161</f>
        <v>5.0830820000000003E-4</v>
      </c>
      <c r="O85" s="3">
        <f>'MVA2 Opt - Data Summary'!D101</f>
        <v>1.5520089999999998E-3</v>
      </c>
      <c r="R85" s="2" t="s">
        <v>4</v>
      </c>
      <c r="S85" s="3">
        <f>'MVA2 Balanced - Data Summary'!D131</f>
        <v>8.0714220000000002E-4</v>
      </c>
      <c r="T85" s="3">
        <f>'MVA2 Balanced - Data Summary'!D101</f>
        <v>4.6979669999999999E-3</v>
      </c>
      <c r="W85" s="2" t="s">
        <v>4</v>
      </c>
      <c r="X85" s="3">
        <f>'MVA2 Balanced Opt - Data Summar'!D131</f>
        <v>8.1079029999999992E-4</v>
      </c>
      <c r="Y85" s="3">
        <f>'MVA2 Balanced Opt - Data Summar'!D101</f>
        <v>4.4632660000000005E-3</v>
      </c>
    </row>
    <row r="86" spans="2:25" ht="14">
      <c r="C86" s="2" t="s">
        <v>5</v>
      </c>
      <c r="D86" s="3">
        <f>'OMPI - Data Summary'!D162</f>
        <v>4.4702650000000001E-4</v>
      </c>
      <c r="E86" s="3">
        <f>'OMPI - Data Summary'!D102</f>
        <v>3.9308270000000005E-3</v>
      </c>
      <c r="H86" s="2" t="s">
        <v>5</v>
      </c>
      <c r="I86" s="3">
        <f>'MVA2 - Data Summary'!D162</f>
        <v>5.1674849999999999E-4</v>
      </c>
      <c r="J86" s="3">
        <f>'MVA2 - Data Summary'!D102</f>
        <v>1.2392519999999999E-3</v>
      </c>
      <c r="M86" s="2" t="s">
        <v>5</v>
      </c>
      <c r="N86" s="3">
        <f>'MVA2 Opt - Data Summary'!D162</f>
        <v>4.5938490000000005E-4</v>
      </c>
      <c r="O86" s="3">
        <f>'MVA2 Opt - Data Summary'!D102</f>
        <v>1.2871979999999998E-3</v>
      </c>
      <c r="R86" s="2" t="s">
        <v>5</v>
      </c>
      <c r="S86" s="3">
        <f>'MVA2 Balanced - Data Summary'!D132</f>
        <v>4.9107070000000005E-4</v>
      </c>
      <c r="T86" s="3">
        <f>'MVA2 Balanced - Data Summary'!D102</f>
        <v>2.7603389999999997E-3</v>
      </c>
      <c r="W86" s="2" t="s">
        <v>5</v>
      </c>
      <c r="X86" s="3">
        <f>'MVA2 Balanced Opt - Data Summar'!D132</f>
        <v>4.7075750000000004E-4</v>
      </c>
      <c r="Y86" s="3">
        <f>'MVA2 Balanced Opt - Data Summar'!D102</f>
        <v>2.662588E-3</v>
      </c>
    </row>
    <row r="87" spans="2:25" ht="14">
      <c r="C87" s="2" t="s">
        <v>6</v>
      </c>
      <c r="D87" s="3">
        <f>'OMPI - Data Summary'!D163</f>
        <v>2.3999939999999999E-3</v>
      </c>
      <c r="E87" s="3">
        <f>'OMPI - Data Summary'!D103</f>
        <v>2.7254590000000002E-2</v>
      </c>
      <c r="H87" s="2" t="s">
        <v>6</v>
      </c>
      <c r="I87" s="3">
        <f>'MVA2 - Data Summary'!D163</f>
        <v>3.4361820000000003E-3</v>
      </c>
      <c r="J87" s="3">
        <f>'MVA2 - Data Summary'!D103</f>
        <v>1.576996E-3</v>
      </c>
      <c r="M87" s="2" t="s">
        <v>6</v>
      </c>
      <c r="N87" s="3">
        <f>'MVA2 Opt - Data Summary'!D163</f>
        <v>2.4565450000000001E-3</v>
      </c>
      <c r="O87" s="3">
        <f>'MVA2 Opt - Data Summary'!D103</f>
        <v>2.1489160000000003E-3</v>
      </c>
      <c r="R87" s="2" t="s">
        <v>6</v>
      </c>
      <c r="S87" s="3">
        <f>'MVA2 Balanced - Data Summary'!D133</f>
        <v>1.4415980000000001E-3</v>
      </c>
      <c r="T87" s="3">
        <f>'MVA2 Balanced - Data Summary'!D103</f>
        <v>3.0232179999999997E-2</v>
      </c>
      <c r="W87" s="2" t="s">
        <v>6</v>
      </c>
      <c r="X87" s="3">
        <f>'MVA2 Balanced Opt - Data Summar'!D133</f>
        <v>4.1097399999999989E-3</v>
      </c>
      <c r="Y87" s="3">
        <f>'MVA2 Balanced Opt - Data Summar'!D103</f>
        <v>2.2583619999999999E-2</v>
      </c>
    </row>
    <row r="88" spans="2:25" ht="14">
      <c r="C88" s="2" t="s">
        <v>7</v>
      </c>
      <c r="D88" s="3">
        <f>'OMPI - Data Summary'!D164</f>
        <v>8.193877E-4</v>
      </c>
      <c r="E88" s="3">
        <f>'OMPI - Data Summary'!D104</f>
        <v>5.1236309999999992E-3</v>
      </c>
      <c r="H88" s="2" t="s">
        <v>7</v>
      </c>
      <c r="I88" s="3">
        <f>'MVA2 - Data Summary'!D164</f>
        <v>9.0663440000000005E-4</v>
      </c>
      <c r="J88" s="3">
        <f>'MVA2 - Data Summary'!D104</f>
        <v>1.3951060000000001E-3</v>
      </c>
      <c r="M88" s="2" t="s">
        <v>7</v>
      </c>
      <c r="N88" s="3">
        <f>'MVA2 Opt - Data Summary'!D164</f>
        <v>7.2510209999999996E-4</v>
      </c>
      <c r="O88" s="3">
        <f>'MVA2 Opt - Data Summary'!D104</f>
        <v>1.403166E-3</v>
      </c>
      <c r="R88" s="2" t="s">
        <v>7</v>
      </c>
      <c r="S88" s="3">
        <f>'MVA2 Balanced - Data Summary'!D134</f>
        <v>1.02735E-3</v>
      </c>
      <c r="T88" s="3">
        <f>'MVA2 Balanced - Data Summary'!D104</f>
        <v>4.0492999999999996E-3</v>
      </c>
      <c r="W88" s="2" t="s">
        <v>7</v>
      </c>
      <c r="X88" s="3">
        <f>'MVA2 Balanced Opt - Data Summar'!D134</f>
        <v>1.2257100000000001E-3</v>
      </c>
      <c r="Y88" s="3">
        <f>'MVA2 Balanced Opt - Data Summar'!D104</f>
        <v>3.7546200000000002E-3</v>
      </c>
    </row>
    <row r="89" spans="2:25" ht="14">
      <c r="C89" s="2" t="s">
        <v>8</v>
      </c>
      <c r="D89" s="3">
        <f>'OMPI - Data Summary'!D165</f>
        <v>1.5337460000000003E-3</v>
      </c>
      <c r="E89" s="3">
        <f>'OMPI - Data Summary'!D105</f>
        <v>1.5912870000000003E-2</v>
      </c>
      <c r="H89" s="2" t="s">
        <v>8</v>
      </c>
      <c r="I89" s="3">
        <f>'MVA2 - Data Summary'!D165</f>
        <v>2.2264960000000006E-3</v>
      </c>
      <c r="J89" s="3">
        <f>'MVA2 - Data Summary'!D105</f>
        <v>9.2518380000000005E-4</v>
      </c>
      <c r="M89" s="2" t="s">
        <v>8</v>
      </c>
      <c r="N89" s="3">
        <f>'MVA2 Opt - Data Summary'!D165</f>
        <v>1.5758019999999998E-3</v>
      </c>
      <c r="O89" s="3">
        <f>'MVA2 Opt - Data Summary'!D105</f>
        <v>1.3375289999999998E-3</v>
      </c>
      <c r="R89" s="2" t="s">
        <v>8</v>
      </c>
      <c r="S89" s="3">
        <f>'MVA2 Balanced - Data Summary'!D135</f>
        <v>1.5101199999999998E-3</v>
      </c>
      <c r="T89" s="3">
        <f>'MVA2 Balanced - Data Summary'!D105</f>
        <v>1.0075158999999998E-2</v>
      </c>
      <c r="W89" s="2" t="s">
        <v>8</v>
      </c>
      <c r="X89" s="3">
        <f>'MVA2 Balanced Opt - Data Summar'!D135</f>
        <v>2.6530750000000004E-3</v>
      </c>
      <c r="Y89" s="3">
        <f>'MVA2 Balanced Opt - Data Summar'!D105</f>
        <v>9.8017009999999995E-3</v>
      </c>
    </row>
    <row r="90" spans="2:25" ht="14">
      <c r="C90" s="2" t="s">
        <v>9</v>
      </c>
      <c r="D90" s="3">
        <f>'OMPI - Data Summary'!D166</f>
        <v>1.9385759999999998E-3</v>
      </c>
      <c r="E90" s="3">
        <f>'OMPI - Data Summary'!D106</f>
        <v>1.201052E-2</v>
      </c>
      <c r="H90" s="2" t="s">
        <v>9</v>
      </c>
      <c r="I90" s="3">
        <f>'MVA2 - Data Summary'!D166</f>
        <v>2.5647170000000002E-3</v>
      </c>
      <c r="J90" s="3">
        <f>'MVA2 - Data Summary'!D106</f>
        <v>1.6521919999999998E-3</v>
      </c>
      <c r="M90" s="2" t="s">
        <v>9</v>
      </c>
      <c r="N90" s="3">
        <f>'MVA2 Opt - Data Summary'!D166</f>
        <v>2.5079250000000003E-3</v>
      </c>
      <c r="O90" s="3">
        <f>'MVA2 Opt - Data Summary'!D106</f>
        <v>1.6216760000000001E-3</v>
      </c>
      <c r="R90" s="2" t="s">
        <v>9</v>
      </c>
      <c r="S90" s="3">
        <f>'MVA2 Balanced - Data Summary'!D136</f>
        <v>1.1242870000000001E-3</v>
      </c>
      <c r="T90" s="3">
        <f>'MVA2 Balanced - Data Summary'!D106</f>
        <v>7.0147279999999996E-3</v>
      </c>
      <c r="W90" s="2" t="s">
        <v>9</v>
      </c>
      <c r="X90" s="3">
        <f>'MVA2 Balanced Opt - Data Summar'!D136</f>
        <v>2.1638380000000004E-3</v>
      </c>
      <c r="Y90" s="3">
        <f>'MVA2 Balanced Opt - Data Summar'!D106</f>
        <v>7.0569759999999995E-3</v>
      </c>
    </row>
    <row r="91" spans="2:25" ht="14">
      <c r="C91" s="2" t="s">
        <v>10</v>
      </c>
      <c r="D91" s="3">
        <f>'OMPI - Data Summary'!D167</f>
        <v>1.279007E-3</v>
      </c>
      <c r="E91" s="3">
        <f>'OMPI - Data Summary'!D107</f>
        <v>5.2980500000000003E-3</v>
      </c>
      <c r="H91" s="2" t="s">
        <v>10</v>
      </c>
      <c r="I91" s="3">
        <f>'MVA2 - Data Summary'!D167</f>
        <v>1.5304090000000002E-3</v>
      </c>
      <c r="J91" s="3">
        <f>'MVA2 - Data Summary'!D107</f>
        <v>1.4387610000000002E-3</v>
      </c>
      <c r="M91" s="2" t="s">
        <v>10</v>
      </c>
      <c r="N91" s="3">
        <f>'MVA2 Opt - Data Summary'!D167</f>
        <v>1.7733080000000001E-3</v>
      </c>
      <c r="O91" s="3">
        <f>'MVA2 Opt - Data Summary'!D107</f>
        <v>1.4731410000000001E-3</v>
      </c>
      <c r="R91" s="2" t="s">
        <v>10</v>
      </c>
      <c r="S91" s="3">
        <f>'MVA2 Balanced - Data Summary'!D137</f>
        <v>9.0103150000000001E-4</v>
      </c>
      <c r="T91" s="3">
        <f>'MVA2 Balanced - Data Summary'!D107</f>
        <v>4.1194189999999992E-3</v>
      </c>
      <c r="W91" s="2" t="s">
        <v>10</v>
      </c>
      <c r="X91" s="3">
        <f>'MVA2 Balanced Opt - Data Summar'!D137</f>
        <v>1.0251049999999999E-3</v>
      </c>
      <c r="Y91" s="3">
        <f>'MVA2 Balanced Opt - Data Summar'!D107</f>
        <v>3.9713860000000004E-3</v>
      </c>
    </row>
    <row r="92" spans="2:25" ht="14">
      <c r="C92" s="2" t="s">
        <v>11</v>
      </c>
      <c r="D92" s="3">
        <f>'OMPI - Data Summary'!D168</f>
        <v>1.4455449999999999E-3</v>
      </c>
      <c r="E92" s="3">
        <f>'OMPI - Data Summary'!D108</f>
        <v>5.3929620000000003E-3</v>
      </c>
      <c r="H92" s="2" t="s">
        <v>11</v>
      </c>
      <c r="I92" s="3">
        <f>'MVA2 - Data Summary'!D168</f>
        <v>1.4888029999999999E-3</v>
      </c>
      <c r="J92" s="3">
        <f>'MVA2 - Data Summary'!D108</f>
        <v>1.503587E-3</v>
      </c>
      <c r="M92" s="2" t="s">
        <v>11</v>
      </c>
      <c r="N92" s="3">
        <f>'MVA2 Opt - Data Summary'!D168</f>
        <v>1.429273E-3</v>
      </c>
      <c r="O92" s="3">
        <f>'MVA2 Opt - Data Summary'!D108</f>
        <v>1.3676420000000001E-3</v>
      </c>
      <c r="R92" s="2" t="s">
        <v>11</v>
      </c>
      <c r="S92" s="3">
        <f>'MVA2 Balanced - Data Summary'!D138</f>
        <v>8.7826259999999998E-4</v>
      </c>
      <c r="T92" s="3">
        <f>'MVA2 Balanced - Data Summary'!D108</f>
        <v>4.4507750000000014E-3</v>
      </c>
      <c r="W92" s="2" t="s">
        <v>11</v>
      </c>
      <c r="X92" s="3">
        <f>'MVA2 Balanced Opt - Data Summar'!D138</f>
        <v>6.8330759999999996E-4</v>
      </c>
      <c r="Y92" s="3">
        <f>'MVA2 Balanced Opt - Data Summar'!D108</f>
        <v>4.2628540000000008E-3</v>
      </c>
    </row>
    <row r="93" spans="2:25" ht="14">
      <c r="C93" s="2" t="s">
        <v>12</v>
      </c>
      <c r="D93" s="3">
        <f>'OMPI - Data Summary'!D169</f>
        <v>6.1593059999999998E-4</v>
      </c>
      <c r="E93" s="3">
        <f>'OMPI - Data Summary'!D109</f>
        <v>2.5602169999999996E-3</v>
      </c>
      <c r="H93" s="2" t="s">
        <v>12</v>
      </c>
      <c r="I93" s="3">
        <f>'MVA2 - Data Summary'!D169</f>
        <v>7.1718699999999999E-4</v>
      </c>
      <c r="J93" s="3">
        <f>'MVA2 - Data Summary'!D109</f>
        <v>1.127505E-3</v>
      </c>
      <c r="M93" s="2" t="s">
        <v>12</v>
      </c>
      <c r="N93" s="3">
        <f>'MVA2 Opt - Data Summary'!D169</f>
        <v>4.7702789999999997E-4</v>
      </c>
      <c r="O93" s="3">
        <f>'MVA2 Opt - Data Summary'!D109</f>
        <v>1.056457E-3</v>
      </c>
      <c r="R93" s="2" t="s">
        <v>12</v>
      </c>
      <c r="S93" s="3">
        <f>'MVA2 Balanced - Data Summary'!D139</f>
        <v>4.5292359999999997E-4</v>
      </c>
      <c r="T93" s="3">
        <f>'MVA2 Balanced - Data Summary'!D109</f>
        <v>2.4008750000000002E-3</v>
      </c>
      <c r="W93" s="2" t="s">
        <v>12</v>
      </c>
      <c r="X93" s="3">
        <f>'MVA2 Balanced Opt - Data Summar'!D139</f>
        <v>5.2242309999999998E-4</v>
      </c>
      <c r="Y93" s="3">
        <f>'MVA2 Balanced Opt - Data Summar'!D109</f>
        <v>2.3384089999999996E-3</v>
      </c>
    </row>
    <row r="94" spans="2:25" ht="14">
      <c r="C94" s="2" t="s">
        <v>13</v>
      </c>
      <c r="D94" s="3">
        <f>'OMPI - Data Summary'!D170</f>
        <v>7.890960999999998E-4</v>
      </c>
      <c r="E94" s="3">
        <f>'OMPI - Data Summary'!D110</f>
        <v>2.4148289999999998E-3</v>
      </c>
      <c r="H94" s="2" t="s">
        <v>13</v>
      </c>
      <c r="I94" s="3">
        <f>'MVA2 - Data Summary'!D170</f>
        <v>3.8714399999999996E-4</v>
      </c>
      <c r="J94" s="3">
        <f>'MVA2 - Data Summary'!D110</f>
        <v>1.1301530000000003E-3</v>
      </c>
      <c r="M94" s="2" t="s">
        <v>13</v>
      </c>
      <c r="N94" s="3">
        <f>'MVA2 Opt - Data Summary'!D170</f>
        <v>5.6865250000000017E-4</v>
      </c>
      <c r="O94" s="3">
        <f>'MVA2 Opt - Data Summary'!D110</f>
        <v>1.1593340000000001E-3</v>
      </c>
      <c r="R94" s="2" t="s">
        <v>13</v>
      </c>
      <c r="S94" s="3">
        <f>'MVA2 Balanced - Data Summary'!D140</f>
        <v>5.3839680000000007E-4</v>
      </c>
      <c r="T94" s="3">
        <f>'MVA2 Balanced - Data Summary'!D110</f>
        <v>2.3023849999999997E-3</v>
      </c>
      <c r="W94" s="2" t="s">
        <v>13</v>
      </c>
      <c r="X94" s="3">
        <f>'MVA2 Balanced Opt - Data Summar'!D140</f>
        <v>5.6204789999999996E-4</v>
      </c>
      <c r="Y94" s="3">
        <f>'MVA2 Balanced Opt - Data Summar'!D110</f>
        <v>2.2686720000000002E-3</v>
      </c>
    </row>
    <row r="95" spans="2:25" ht="14">
      <c r="C95" s="2" t="s">
        <v>14</v>
      </c>
      <c r="D95" s="3">
        <f>'OMPI - Data Summary'!D171</f>
        <v>7.4679179999999996E-4</v>
      </c>
      <c r="E95" s="3">
        <f>'OMPI - Data Summary'!D111</f>
        <v>2.7049730000000003E-3</v>
      </c>
      <c r="H95" s="2" t="s">
        <v>14</v>
      </c>
      <c r="I95" s="3">
        <f>'MVA2 - Data Summary'!D171</f>
        <v>6.2515729999999988E-4</v>
      </c>
      <c r="J95" s="3">
        <f>'MVA2 - Data Summary'!D111</f>
        <v>1.1409750000000002E-3</v>
      </c>
      <c r="M95" s="2" t="s">
        <v>14</v>
      </c>
      <c r="N95" s="3">
        <f>'MVA2 Opt - Data Summary'!D171</f>
        <v>5.8069220000000002E-4</v>
      </c>
      <c r="O95" s="3">
        <f>'MVA2 Opt - Data Summary'!D111</f>
        <v>1.1489629999999998E-3</v>
      </c>
      <c r="R95" s="2" t="s">
        <v>14</v>
      </c>
      <c r="S95" s="3">
        <f>'MVA2 Balanced - Data Summary'!D141</f>
        <v>5.7036869999999994E-4</v>
      </c>
      <c r="T95" s="3">
        <f>'MVA2 Balanced - Data Summary'!D111</f>
        <v>2.58217E-3</v>
      </c>
      <c r="W95" s="2" t="s">
        <v>14</v>
      </c>
      <c r="X95" s="3">
        <f>'MVA2 Balanced Opt - Data Summar'!D141</f>
        <v>8.9738379999999992E-4</v>
      </c>
      <c r="Y95" s="3">
        <f>'MVA2 Balanced Opt - Data Summar'!D111</f>
        <v>2.4028299999999995E-3</v>
      </c>
    </row>
    <row r="96" spans="2:25" ht="14">
      <c r="C96" s="2" t="s">
        <v>15</v>
      </c>
      <c r="D96" s="3">
        <f>'OMPI - Data Summary'!D172</f>
        <v>1.3657539999999998E-3</v>
      </c>
      <c r="E96" s="3">
        <f>'OMPI - Data Summary'!D112</f>
        <v>3.9198769999999996E-3</v>
      </c>
      <c r="H96" s="2" t="s">
        <v>15</v>
      </c>
      <c r="I96" s="3">
        <f>'MVA2 - Data Summary'!D172</f>
        <v>1.2274269999999999E-3</v>
      </c>
      <c r="J96" s="3">
        <f>'MVA2 - Data Summary'!D112</f>
        <v>1.3297319999999999E-3</v>
      </c>
      <c r="M96" s="2" t="s">
        <v>15</v>
      </c>
      <c r="N96" s="3">
        <f>'MVA2 Opt - Data Summary'!D172</f>
        <v>1.3157620000000003E-3</v>
      </c>
      <c r="O96" s="3">
        <f>'MVA2 Opt - Data Summary'!D112</f>
        <v>1.2771130000000003E-3</v>
      </c>
      <c r="R96" s="2" t="s">
        <v>15</v>
      </c>
      <c r="S96" s="3">
        <f>'MVA2 Balanced - Data Summary'!D142</f>
        <v>9.7978080000000003E-4</v>
      </c>
      <c r="T96" s="3">
        <f>'MVA2 Balanced - Data Summary'!D112</f>
        <v>2.9760820000000001E-3</v>
      </c>
      <c r="W96" s="2" t="s">
        <v>15</v>
      </c>
      <c r="X96" s="3">
        <f>'MVA2 Balanced Opt - Data Summar'!D142</f>
        <v>8.5001040000000014E-4</v>
      </c>
      <c r="Y96" s="3">
        <f>'MVA2 Balanced Opt - Data Summar'!D112</f>
        <v>2.7817749999999998E-3</v>
      </c>
    </row>
    <row r="97" spans="2:25" ht="14">
      <c r="C97" s="2" t="s">
        <v>16</v>
      </c>
      <c r="D97" s="3">
        <f>'OMPI - Data Summary'!D173</f>
        <v>1.0193803000000002E-3</v>
      </c>
      <c r="E97" s="3">
        <f>'OMPI - Data Summary'!D113</f>
        <v>3.3949200000000001E-3</v>
      </c>
      <c r="H97" s="2" t="s">
        <v>16</v>
      </c>
      <c r="I97" s="3">
        <f>'MVA2 - Data Summary'!D173</f>
        <v>8.6305150000000005E-4</v>
      </c>
      <c r="J97" s="3">
        <f>'MVA2 - Data Summary'!D113</f>
        <v>1.289152E-3</v>
      </c>
      <c r="M97" s="2" t="s">
        <v>16</v>
      </c>
      <c r="N97" s="3">
        <f>'MVA2 Opt - Data Summary'!D173</f>
        <v>9.1707700000000019E-4</v>
      </c>
      <c r="O97" s="3">
        <f>'MVA2 Opt - Data Summary'!D113</f>
        <v>1.312852E-3</v>
      </c>
      <c r="R97" s="2" t="s">
        <v>16</v>
      </c>
      <c r="S97" s="3">
        <f>'MVA2 Balanced - Data Summary'!D143</f>
        <v>1.2394190000000001E-3</v>
      </c>
      <c r="T97" s="3">
        <f>'MVA2 Balanced - Data Summary'!D113</f>
        <v>3.0985839999999997E-3</v>
      </c>
      <c r="W97" s="2" t="s">
        <v>16</v>
      </c>
      <c r="X97" s="3">
        <f>'MVA2 Balanced Opt - Data Summar'!D143</f>
        <v>7.8492170000000008E-4</v>
      </c>
      <c r="Y97" s="3">
        <f>'MVA2 Balanced Opt - Data Summar'!D113</f>
        <v>2.9911989999999995E-3</v>
      </c>
    </row>
    <row r="98" spans="2:25" ht="14">
      <c r="C98" s="2" t="s">
        <v>17</v>
      </c>
      <c r="D98" s="3">
        <f>'OMPI - Data Summary'!D174</f>
        <v>3.2584060000000006E-3</v>
      </c>
      <c r="E98" s="3">
        <f>'OMPI - Data Summary'!D114</f>
        <v>2.8024899999999998E-2</v>
      </c>
      <c r="H98" s="2" t="s">
        <v>17</v>
      </c>
      <c r="I98" s="3">
        <f>'MVA2 - Data Summary'!D174</f>
        <v>2.8067110000000004E-3</v>
      </c>
      <c r="J98" s="3">
        <f>'MVA2 - Data Summary'!D114</f>
        <v>2.2689820000000001E-3</v>
      </c>
      <c r="M98" s="2" t="s">
        <v>17</v>
      </c>
      <c r="N98" s="3">
        <f>'MVA2 Opt - Data Summary'!D174</f>
        <v>2.8018709999999996E-3</v>
      </c>
      <c r="O98" s="3">
        <f>'MVA2 Opt - Data Summary'!D114</f>
        <v>1.9568919999999996E-3</v>
      </c>
      <c r="R98" s="2" t="s">
        <v>17</v>
      </c>
      <c r="S98" s="3">
        <f>'MVA2 Balanced - Data Summary'!D144</f>
        <v>5.0063120000000006E-3</v>
      </c>
      <c r="T98" s="3">
        <f>'MVA2 Balanced - Data Summary'!D114</f>
        <v>4.9595510000000002E-2</v>
      </c>
      <c r="W98" s="2" t="s">
        <v>17</v>
      </c>
      <c r="X98" s="3">
        <f>'MVA2 Balanced Opt - Data Summar'!D144</f>
        <v>3.423022E-3</v>
      </c>
      <c r="Y98" s="3">
        <f>'MVA2 Balanced Opt - Data Summar'!D114</f>
        <v>1.9977140000000001E-2</v>
      </c>
    </row>
    <row r="99" spans="2:25" ht="14">
      <c r="C99" s="2" t="s">
        <v>18</v>
      </c>
      <c r="D99" s="3">
        <f>'OMPI - Data Summary'!D175</f>
        <v>2.786541E-3</v>
      </c>
      <c r="E99" s="3">
        <f>'OMPI - Data Summary'!D115</f>
        <v>1.1029199999999999E-2</v>
      </c>
      <c r="H99" s="2" t="s">
        <v>18</v>
      </c>
      <c r="I99" s="3">
        <f>'MVA2 - Data Summary'!D175</f>
        <v>3.0504950000000003E-3</v>
      </c>
      <c r="J99" s="3">
        <f>'MVA2 - Data Summary'!D115</f>
        <v>2.2158630000000002E-3</v>
      </c>
      <c r="M99" s="2" t="s">
        <v>18</v>
      </c>
      <c r="N99" s="3">
        <f>'MVA2 Opt - Data Summary'!D175</f>
        <v>2.7577869999999998E-3</v>
      </c>
      <c r="O99" s="3">
        <f>'MVA2 Opt - Data Summary'!D115</f>
        <v>1.0024551999999998E-3</v>
      </c>
      <c r="R99" s="2" t="s">
        <v>18</v>
      </c>
      <c r="S99" s="3">
        <f>'MVA2 Balanced - Data Summary'!D145</f>
        <v>2.273536E-3</v>
      </c>
      <c r="T99" s="3">
        <f>'MVA2 Balanced - Data Summary'!D115</f>
        <v>9.5771800000000011E-3</v>
      </c>
      <c r="W99" s="2" t="s">
        <v>18</v>
      </c>
      <c r="X99" s="3">
        <f>'MVA2 Balanced Opt - Data Summar'!D145</f>
        <v>2.179982E-3</v>
      </c>
      <c r="Y99" s="3">
        <f>'MVA2 Balanced Opt - Data Summar'!D115</f>
        <v>6.2779660000000003E-3</v>
      </c>
    </row>
    <row r="100" spans="2:25" ht="14">
      <c r="C100" s="2" t="s">
        <v>19</v>
      </c>
      <c r="D100" s="3">
        <f>'OMPI - Data Summary'!D176</f>
        <v>9.8562309999999996E-4</v>
      </c>
      <c r="E100" s="3">
        <f>'OMPI - Data Summary'!D116</f>
        <v>2.9397609999999999E-3</v>
      </c>
      <c r="H100" s="2" t="s">
        <v>19</v>
      </c>
      <c r="I100" s="3">
        <f>'MVA2 - Data Summary'!D176</f>
        <v>9.1001989999999996E-4</v>
      </c>
      <c r="J100" s="3">
        <f>'MVA2 - Data Summary'!D116</f>
        <v>1.1970989999999999E-3</v>
      </c>
      <c r="M100" s="2" t="s">
        <v>19</v>
      </c>
      <c r="N100" s="3">
        <f>'MVA2 Opt - Data Summary'!D176</f>
        <v>1.0209091999999998E-3</v>
      </c>
      <c r="O100" s="3">
        <f>'MVA2 Opt - Data Summary'!D116</f>
        <v>1.1272669999999999E-3</v>
      </c>
      <c r="R100" s="2" t="s">
        <v>19</v>
      </c>
      <c r="S100" s="3">
        <f>'MVA2 Balanced - Data Summary'!D146</f>
        <v>6.6258920000000006E-4</v>
      </c>
      <c r="T100" s="3">
        <f>'MVA2 Balanced - Data Summary'!D116</f>
        <v>2.7170899999999997E-3</v>
      </c>
      <c r="W100" s="2" t="s">
        <v>19</v>
      </c>
      <c r="X100" s="3">
        <f>'MVA2 Balanced Opt - Data Summar'!D146</f>
        <v>6.5853600000000004E-4</v>
      </c>
      <c r="Y100" s="3">
        <f>'MVA2 Balanced Opt - Data Summar'!D116</f>
        <v>2.674867E-3</v>
      </c>
    </row>
    <row r="101" spans="2:25" ht="14">
      <c r="C101" s="2" t="s">
        <v>20</v>
      </c>
      <c r="D101" s="3">
        <f>'OMPI - Data Summary'!D177</f>
        <v>9.7978560000000015E-4</v>
      </c>
      <c r="E101" s="3">
        <f>'OMPI - Data Summary'!D117</f>
        <v>2.2104E-3</v>
      </c>
      <c r="H101" s="2" t="s">
        <v>20</v>
      </c>
      <c r="I101" s="3">
        <f>'MVA2 - Data Summary'!D177</f>
        <v>1.2330055000000001E-3</v>
      </c>
      <c r="J101" s="3">
        <f>'MVA2 - Data Summary'!D117</f>
        <v>1.110506E-3</v>
      </c>
      <c r="M101" s="2" t="s">
        <v>20</v>
      </c>
      <c r="N101" s="3">
        <f>'MVA2 Opt - Data Summary'!D177</f>
        <v>9.4165789999999991E-4</v>
      </c>
      <c r="O101" s="3">
        <f>'MVA2 Opt - Data Summary'!D117</f>
        <v>1.1595010000000003E-3</v>
      </c>
      <c r="R101" s="2" t="s">
        <v>20</v>
      </c>
      <c r="S101" s="3">
        <f>'MVA2 Balanced - Data Summary'!D147</f>
        <v>1.0123011000000002E-3</v>
      </c>
      <c r="T101" s="3">
        <f>'MVA2 Balanced - Data Summary'!D117</f>
        <v>1.3024320000000001E-3</v>
      </c>
      <c r="W101" s="2" t="s">
        <v>20</v>
      </c>
      <c r="X101" s="3">
        <f>'MVA2 Balanced Opt - Data Summar'!D147</f>
        <v>1.2522218999999998E-3</v>
      </c>
      <c r="Y101" s="3">
        <f>'MVA2 Balanced Opt - Data Summar'!D117</f>
        <v>1.143479E-3</v>
      </c>
    </row>
    <row r="102" spans="2:25" ht="14">
      <c r="C102" s="2" t="s">
        <v>21</v>
      </c>
      <c r="D102" s="3">
        <f>'OMPI - Data Summary'!D178</f>
        <v>2.1135710000000003E-3</v>
      </c>
      <c r="E102" s="3">
        <f>'OMPI - Data Summary'!D118</f>
        <v>2.6147499999999999E-3</v>
      </c>
      <c r="H102" s="2" t="s">
        <v>21</v>
      </c>
      <c r="I102" s="3">
        <f>'MVA2 - Data Summary'!D178</f>
        <v>2.3861410000000005E-3</v>
      </c>
      <c r="J102" s="3">
        <f>'MVA2 - Data Summary'!D118</f>
        <v>1.1614070000000002E-3</v>
      </c>
      <c r="M102" s="2" t="s">
        <v>21</v>
      </c>
      <c r="N102" s="3">
        <f>'MVA2 Opt - Data Summary'!D178</f>
        <v>2.7508250000000001E-3</v>
      </c>
      <c r="O102" s="3">
        <f>'MVA2 Opt - Data Summary'!D118</f>
        <v>1.1238340000000002E-3</v>
      </c>
      <c r="R102" s="2" t="s">
        <v>21</v>
      </c>
      <c r="S102" s="3">
        <f>'MVA2 Balanced - Data Summary'!D148</f>
        <v>1.602079E-3</v>
      </c>
      <c r="T102" s="3">
        <f>'MVA2 Balanced - Data Summary'!D118</f>
        <v>2.4033550000000002E-3</v>
      </c>
      <c r="W102" s="2" t="s">
        <v>21</v>
      </c>
      <c r="X102" s="3">
        <f>'MVA2 Balanced Opt - Data Summar'!D148</f>
        <v>1.3839E-3</v>
      </c>
      <c r="Y102" s="3">
        <f>'MVA2 Balanced Opt - Data Summar'!D118</f>
        <v>2.3521890000000002E-3</v>
      </c>
    </row>
    <row r="103" spans="2:25" ht="14">
      <c r="C103" s="2" t="s">
        <v>22</v>
      </c>
      <c r="D103" s="3">
        <f>'OMPI - Data Summary'!D179</f>
        <v>2.1345649999999997E-3</v>
      </c>
      <c r="E103" s="3">
        <f>'OMPI - Data Summary'!D119</f>
        <v>1.823973E-3</v>
      </c>
      <c r="H103" s="2" t="s">
        <v>22</v>
      </c>
      <c r="I103" s="3">
        <f>'MVA2 - Data Summary'!D179</f>
        <v>2.1990299999999998E-3</v>
      </c>
      <c r="J103" s="3">
        <f>'MVA2 - Data Summary'!D119</f>
        <v>1.1736379999999999E-3</v>
      </c>
      <c r="M103" s="2" t="s">
        <v>22</v>
      </c>
      <c r="N103" s="3">
        <f>'MVA2 Opt - Data Summary'!D179</f>
        <v>2.2220390000000003E-3</v>
      </c>
      <c r="O103" s="3">
        <f>'MVA2 Opt - Data Summary'!D119</f>
        <v>1.129913E-3</v>
      </c>
      <c r="R103" s="2" t="s">
        <v>22</v>
      </c>
      <c r="S103" s="3">
        <f>'MVA2 Balanced - Data Summary'!D149</f>
        <v>1.1512766999999999E-3</v>
      </c>
      <c r="T103" s="3">
        <f>'MVA2 Balanced - Data Summary'!D119</f>
        <v>8.7332719999999987E-4</v>
      </c>
      <c r="W103" s="2" t="s">
        <v>22</v>
      </c>
      <c r="X103" s="3">
        <f>'MVA2 Balanced Opt - Data Summar'!D149</f>
        <v>1.2911800000000001E-3</v>
      </c>
      <c r="Y103" s="3">
        <f>'MVA2 Balanced Opt - Data Summar'!D119</f>
        <v>7.2627079999999994E-4</v>
      </c>
    </row>
    <row r="104" spans="2:25" ht="14">
      <c r="C104" s="2" t="s">
        <v>23</v>
      </c>
      <c r="D104" s="3">
        <f>'OMPI - Data Summary'!D180</f>
        <v>1.5762739999999997E-3</v>
      </c>
      <c r="E104" s="3">
        <f>'OMPI - Data Summary'!D120</f>
        <v>2.1221199999999999E-3</v>
      </c>
      <c r="H104" s="2" t="s">
        <v>23</v>
      </c>
      <c r="I104" s="3">
        <f>'MVA2 - Data Summary'!D180</f>
        <v>1.990365E-3</v>
      </c>
      <c r="J104" s="3">
        <f>'MVA2 - Data Summary'!D120</f>
        <v>1.146483E-3</v>
      </c>
      <c r="M104" s="2" t="s">
        <v>23</v>
      </c>
      <c r="N104" s="3">
        <f>'MVA2 Opt - Data Summary'!D180</f>
        <v>1.4865640000000001E-3</v>
      </c>
      <c r="O104" s="3">
        <f>'MVA2 Opt - Data Summary'!D120</f>
        <v>1.1404770000000002E-3</v>
      </c>
      <c r="R104" s="2" t="s">
        <v>23</v>
      </c>
      <c r="S104" s="3">
        <f>'MVA2 Balanced - Data Summary'!D150</f>
        <v>2.2053949999999998E-3</v>
      </c>
      <c r="T104" s="3">
        <f>'MVA2 Balanced - Data Summary'!D120</f>
        <v>1.0476819999999999E-3</v>
      </c>
      <c r="W104" s="2" t="s">
        <v>23</v>
      </c>
      <c r="X104" s="3">
        <f>'MVA2 Balanced Opt - Data Summar'!D150</f>
        <v>2.3445380000000002E-3</v>
      </c>
      <c r="Y104" s="3">
        <f>'MVA2 Balanced Opt - Data Summar'!D120</f>
        <v>9.1035379999999998E-4</v>
      </c>
    </row>
    <row r="105" spans="2:25" ht="14">
      <c r="C105" s="2" t="s">
        <v>24</v>
      </c>
      <c r="D105" s="3">
        <f>'OMPI - Data Summary'!D181</f>
        <v>1.1423498E-3</v>
      </c>
      <c r="E105" s="3">
        <f>'OMPI - Data Summary'!D121</f>
        <v>1.1397290999999999E-3</v>
      </c>
      <c r="H105" s="2" t="s">
        <v>24</v>
      </c>
      <c r="I105" s="3">
        <f>'MVA2 - Data Summary'!D181</f>
        <v>9.7153140000000012E-4</v>
      </c>
      <c r="J105" s="3">
        <f>'MVA2 - Data Summary'!D121</f>
        <v>2.3984900000000004E-4</v>
      </c>
      <c r="M105" s="2" t="s">
        <v>24</v>
      </c>
      <c r="N105" s="3">
        <f>'MVA2 Opt - Data Summary'!D181</f>
        <v>8.8036049999999991E-4</v>
      </c>
      <c r="O105" s="3">
        <f>'MVA2 Opt - Data Summary'!D121</f>
        <v>1.7366419999999998E-4</v>
      </c>
      <c r="R105" s="2" t="s">
        <v>24</v>
      </c>
      <c r="S105" s="3">
        <f>'MVA2 Balanced - Data Summary'!D151</f>
        <v>1.6269189999999999E-3</v>
      </c>
      <c r="T105" s="3">
        <f>'MVA2 Balanced - Data Summary'!D121</f>
        <v>6.4232360000000008E-4</v>
      </c>
      <c r="W105" s="2" t="s">
        <v>24</v>
      </c>
      <c r="X105" s="3">
        <f>'MVA2 Balanced Opt - Data Summar'!D151</f>
        <v>1.943038E-3</v>
      </c>
      <c r="Y105" s="3">
        <f>'MVA2 Balanced Opt - Data Summar'!D121</f>
        <v>4.906178E-4</v>
      </c>
    </row>
    <row r="107" spans="2:25" ht="14">
      <c r="B107" s="5">
        <v>25</v>
      </c>
      <c r="C107" s="2" t="s">
        <v>0</v>
      </c>
      <c r="D107" s="3">
        <f>'OMPI - Data Summary'!E157</f>
        <v>4.7086938000000002E-3</v>
      </c>
      <c r="E107" s="3">
        <f>'OMPI - Data Summary'!E97</f>
        <v>3.2311230000000003E-2</v>
      </c>
      <c r="G107" s="5">
        <v>25</v>
      </c>
      <c r="H107" s="2" t="s">
        <v>0</v>
      </c>
      <c r="I107" s="3">
        <f>'MVA2 - Data Summary'!E157</f>
        <v>1.0745765999999998E-3</v>
      </c>
      <c r="J107" s="3">
        <f>'MVA2 - Data Summary'!E97</f>
        <v>2.0627739999999999E-3</v>
      </c>
      <c r="L107" s="5">
        <v>25</v>
      </c>
      <c r="M107" s="2" t="s">
        <v>0</v>
      </c>
      <c r="N107" s="3">
        <f>'MVA2 Opt - Data Summary'!E157</f>
        <v>9.0718289999999996E-4</v>
      </c>
      <c r="O107" s="3">
        <f>'MVA2 Opt - Data Summary'!E97</f>
        <v>2.02937E-3</v>
      </c>
      <c r="Q107" s="5">
        <v>25</v>
      </c>
      <c r="R107" s="2" t="s">
        <v>0</v>
      </c>
      <c r="S107" s="3">
        <f>'MVA2 Balanced - Data Summary'!E127</f>
        <v>1.2200589000000003E-3</v>
      </c>
      <c r="T107" s="3">
        <f>'MVA2 Balanced - Data Summary'!E97</f>
        <v>2.3657030000000003E-2</v>
      </c>
      <c r="V107" s="5">
        <v>25</v>
      </c>
      <c r="W107" s="2" t="s">
        <v>0</v>
      </c>
      <c r="X107" s="3">
        <f>'MVA2 Balanced Opt - Data Summar'!E127</f>
        <v>1.3841156E-3</v>
      </c>
      <c r="Y107" s="3">
        <f>'MVA2 Balanced Opt - Data Summar'!E97</f>
        <v>2.1356799999999999E-2</v>
      </c>
    </row>
    <row r="108" spans="2:25" ht="14">
      <c r="C108" s="2" t="s">
        <v>1</v>
      </c>
      <c r="D108" s="3">
        <f>'OMPI - Data Summary'!E158</f>
        <v>4.1114203999999994E-3</v>
      </c>
      <c r="E108" s="3">
        <f>'OMPI - Data Summary'!E98</f>
        <v>9.2494889999999996E-3</v>
      </c>
      <c r="H108" s="2" t="s">
        <v>1</v>
      </c>
      <c r="I108" s="3">
        <f>'MVA2 - Data Summary'!E158</f>
        <v>4.1635050000000007E-4</v>
      </c>
      <c r="J108" s="3">
        <f>'MVA2 - Data Summary'!E98</f>
        <v>2.1601179999999999E-3</v>
      </c>
      <c r="M108" s="2" t="s">
        <v>1</v>
      </c>
      <c r="N108" s="3">
        <f>'MVA2 Opt - Data Summary'!E158</f>
        <v>7.4133830000000002E-4</v>
      </c>
      <c r="O108" s="3">
        <f>'MVA2 Opt - Data Summary'!E98</f>
        <v>2.1483650000000002E-3</v>
      </c>
      <c r="R108" s="2" t="s">
        <v>1</v>
      </c>
      <c r="S108" s="3">
        <f>'MVA2 Balanced - Data Summary'!E128</f>
        <v>5.1145559999999995E-4</v>
      </c>
      <c r="T108" s="3">
        <f>'MVA2 Balanced - Data Summary'!E98</f>
        <v>1.0044031E-2</v>
      </c>
      <c r="W108" s="2" t="s">
        <v>1</v>
      </c>
      <c r="X108" s="3">
        <f>'MVA2 Balanced Opt - Data Summar'!E128</f>
        <v>6.6838279999999997E-4</v>
      </c>
      <c r="Y108" s="3">
        <f>'MVA2 Balanced Opt - Data Summar'!E98</f>
        <v>9.1492159999999999E-3</v>
      </c>
    </row>
    <row r="109" spans="2:25" ht="14">
      <c r="C109" s="2" t="s">
        <v>2</v>
      </c>
      <c r="D109" s="3">
        <f>'OMPI - Data Summary'!E159</f>
        <v>8.9535319999999984E-4</v>
      </c>
      <c r="E109" s="3">
        <f>'OMPI - Data Summary'!E99</f>
        <v>1.1043915E-2</v>
      </c>
      <c r="H109" s="2" t="s">
        <v>2</v>
      </c>
      <c r="I109" s="3">
        <f>'MVA2 - Data Summary'!E159</f>
        <v>9.5682139999999987E-4</v>
      </c>
      <c r="J109" s="3">
        <f>'MVA2 - Data Summary'!E99</f>
        <v>2.3725979999999996E-3</v>
      </c>
      <c r="M109" s="2" t="s">
        <v>2</v>
      </c>
      <c r="N109" s="3">
        <f>'MVA2 Opt - Data Summary'!E159</f>
        <v>8.4605219999999998E-4</v>
      </c>
      <c r="O109" s="3">
        <f>'MVA2 Opt - Data Summary'!E99</f>
        <v>2.4426700000000001E-3</v>
      </c>
      <c r="R109" s="2" t="s">
        <v>2</v>
      </c>
      <c r="S109" s="3">
        <f>'MVA2 Balanced - Data Summary'!E129</f>
        <v>6.9532390000000006E-4</v>
      </c>
      <c r="T109" s="3">
        <f>'MVA2 Balanced - Data Summary'!E99</f>
        <v>1.196943E-2</v>
      </c>
      <c r="W109" s="2" t="s">
        <v>2</v>
      </c>
      <c r="X109" s="3">
        <f>'MVA2 Balanced Opt - Data Summar'!E129</f>
        <v>7.6675409999999995E-4</v>
      </c>
      <c r="Y109" s="3">
        <f>'MVA2 Balanced Opt - Data Summar'!E99</f>
        <v>1.0688469999999999E-2</v>
      </c>
    </row>
    <row r="110" spans="2:25" ht="14">
      <c r="C110" s="2" t="s">
        <v>3</v>
      </c>
      <c r="D110" s="3">
        <f>'OMPI - Data Summary'!E160</f>
        <v>1.3494879999999998E-3</v>
      </c>
      <c r="E110" s="3">
        <f>'OMPI - Data Summary'!E100</f>
        <v>2.8514680000000004E-2</v>
      </c>
      <c r="H110" s="2" t="s">
        <v>3</v>
      </c>
      <c r="I110" s="3">
        <f>'MVA2 - Data Summary'!E160</f>
        <v>1.3434410000000001E-3</v>
      </c>
      <c r="J110" s="3">
        <f>'MVA2 - Data Summary'!E100</f>
        <v>2.5210379999999998E-3</v>
      </c>
      <c r="M110" s="2" t="s">
        <v>3</v>
      </c>
      <c r="N110" s="3">
        <f>'MVA2 Opt - Data Summary'!E160</f>
        <v>1.3005709999999999E-3</v>
      </c>
      <c r="O110" s="3">
        <f>'MVA2 Opt - Data Summary'!E100</f>
        <v>1.9272819999999996E-3</v>
      </c>
      <c r="R110" s="2" t="s">
        <v>3</v>
      </c>
      <c r="S110" s="3">
        <f>'MVA2 Balanced - Data Summary'!E130</f>
        <v>1.5157469999999998E-3</v>
      </c>
      <c r="T110" s="3">
        <f>'MVA2 Balanced - Data Summary'!E100</f>
        <v>2.2053620000000003E-2</v>
      </c>
      <c r="W110" s="2" t="s">
        <v>3</v>
      </c>
      <c r="X110" s="3">
        <f>'MVA2 Balanced Opt - Data Summar'!E130</f>
        <v>1.3774389999999998E-3</v>
      </c>
      <c r="Y110" s="3">
        <f>'MVA2 Balanced Opt - Data Summar'!E100</f>
        <v>2.0078350000000002E-2</v>
      </c>
    </row>
    <row r="111" spans="2:25" ht="14">
      <c r="C111" s="2" t="s">
        <v>4</v>
      </c>
      <c r="D111" s="3">
        <f>'OMPI - Data Summary'!E161</f>
        <v>6.0482790000000004E-4</v>
      </c>
      <c r="E111" s="3">
        <f>'OMPI - Data Summary'!E101</f>
        <v>5.592274999999999E-3</v>
      </c>
      <c r="H111" s="2" t="s">
        <v>4</v>
      </c>
      <c r="I111" s="3">
        <f>'MVA2 - Data Summary'!E161</f>
        <v>5.49984E-4</v>
      </c>
      <c r="J111" s="3">
        <f>'MVA2 - Data Summary'!E101</f>
        <v>1.6834490000000001E-3</v>
      </c>
      <c r="M111" s="2" t="s">
        <v>4</v>
      </c>
      <c r="N111" s="3">
        <f>'MVA2 Opt - Data Summary'!E161</f>
        <v>4.9386029999999993E-4</v>
      </c>
      <c r="O111" s="3">
        <f>'MVA2 Opt - Data Summary'!E101</f>
        <v>1.7575970000000001E-3</v>
      </c>
      <c r="R111" s="2" t="s">
        <v>4</v>
      </c>
      <c r="S111" s="3">
        <f>'MVA2 Balanced - Data Summary'!E131</f>
        <v>6.4518439999999995E-4</v>
      </c>
      <c r="T111" s="3">
        <f>'MVA2 Balanced - Data Summary'!E101</f>
        <v>5.4605960000000007E-3</v>
      </c>
      <c r="W111" s="2" t="s">
        <v>4</v>
      </c>
      <c r="X111" s="3">
        <f>'MVA2 Balanced Opt - Data Summar'!E131</f>
        <v>6.7045720000000002E-4</v>
      </c>
      <c r="Y111" s="3">
        <f>'MVA2 Balanced Opt - Data Summar'!E101</f>
        <v>5.076789E-3</v>
      </c>
    </row>
    <row r="112" spans="2:25" ht="14">
      <c r="C112" s="2" t="s">
        <v>5</v>
      </c>
      <c r="D112" s="3">
        <f>'OMPI - Data Summary'!E162</f>
        <v>4.7556580000000001E-4</v>
      </c>
      <c r="E112" s="3">
        <f>'OMPI - Data Summary'!E102</f>
        <v>3.7032599999999999E-3</v>
      </c>
      <c r="H112" s="2" t="s">
        <v>5</v>
      </c>
      <c r="I112" s="3">
        <f>'MVA2 - Data Summary'!E162</f>
        <v>4.5235160000000002E-4</v>
      </c>
      <c r="J112" s="3">
        <f>'MVA2 - Data Summary'!E102</f>
        <v>1.4488469999999999E-3</v>
      </c>
      <c r="M112" s="2" t="s">
        <v>5</v>
      </c>
      <c r="N112" s="3">
        <f>'MVA2 Opt - Data Summary'!E162</f>
        <v>7.8449210000000017E-4</v>
      </c>
      <c r="O112" s="3">
        <f>'MVA2 Opt - Data Summary'!E102</f>
        <v>1.504518E-3</v>
      </c>
      <c r="R112" s="2" t="s">
        <v>5</v>
      </c>
      <c r="S112" s="3">
        <f>'MVA2 Balanced - Data Summary'!E132</f>
        <v>3.2460680000000002E-4</v>
      </c>
      <c r="T112" s="3">
        <f>'MVA2 Balanced - Data Summary'!E102</f>
        <v>3.9924850000000005E-3</v>
      </c>
      <c r="W112" s="2" t="s">
        <v>5</v>
      </c>
      <c r="X112" s="3">
        <f>'MVA2 Balanced Opt - Data Summar'!E132</f>
        <v>4.1172499999999994E-4</v>
      </c>
      <c r="Y112" s="3">
        <f>'MVA2 Balanced Opt - Data Summar'!E102</f>
        <v>3.8413759999999996E-3</v>
      </c>
    </row>
    <row r="113" spans="3:25" ht="14">
      <c r="C113" s="2" t="s">
        <v>6</v>
      </c>
      <c r="D113" s="3">
        <f>'OMPI - Data Summary'!E163</f>
        <v>1.993702E-3</v>
      </c>
      <c r="E113" s="3">
        <f>'OMPI - Data Summary'!E103</f>
        <v>2.7804740000000001E-2</v>
      </c>
      <c r="H113" s="2" t="s">
        <v>6</v>
      </c>
      <c r="I113" s="3">
        <f>'MVA2 - Data Summary'!E163</f>
        <v>1.5013229999999999E-3</v>
      </c>
      <c r="J113" s="3">
        <f>'MVA2 - Data Summary'!E103</f>
        <v>2.5084980000000001E-3</v>
      </c>
      <c r="M113" s="2" t="s">
        <v>6</v>
      </c>
      <c r="N113" s="3">
        <f>'MVA2 Opt - Data Summary'!E163</f>
        <v>1.5186080000000001E-3</v>
      </c>
      <c r="O113" s="3">
        <f>'MVA2 Opt - Data Summary'!E103</f>
        <v>1.5883680000000002E-3</v>
      </c>
      <c r="R113" s="2" t="s">
        <v>6</v>
      </c>
      <c r="S113" s="3">
        <f>'MVA2 Balanced - Data Summary'!E133</f>
        <v>1.2305270000000001E-3</v>
      </c>
      <c r="T113" s="3">
        <f>'MVA2 Balanced - Data Summary'!E103</f>
        <v>2.2777199999999997E-2</v>
      </c>
      <c r="W113" s="2" t="s">
        <v>6</v>
      </c>
      <c r="X113" s="3">
        <f>'MVA2 Balanced Opt - Data Summar'!E133</f>
        <v>6.7879919999999996E-3</v>
      </c>
      <c r="Y113" s="3">
        <f>'MVA2 Balanced Opt - Data Summar'!E103</f>
        <v>1.9666049999999997E-2</v>
      </c>
    </row>
    <row r="114" spans="3:25" ht="14">
      <c r="C114" s="2" t="s">
        <v>7</v>
      </c>
      <c r="D114" s="3">
        <f>'OMPI - Data Summary'!E164</f>
        <v>6.4844099999999993E-4</v>
      </c>
      <c r="E114" s="3">
        <f>'OMPI - Data Summary'!E104</f>
        <v>5.0821959999999998E-3</v>
      </c>
      <c r="H114" s="2" t="s">
        <v>7</v>
      </c>
      <c r="I114" s="3">
        <f>'MVA2 - Data Summary'!E164</f>
        <v>8.0654609999999992E-4</v>
      </c>
      <c r="J114" s="3">
        <f>'MVA2 - Data Summary'!E104</f>
        <v>1.6265140000000001E-3</v>
      </c>
      <c r="M114" s="2" t="s">
        <v>7</v>
      </c>
      <c r="N114" s="3">
        <f>'MVA2 Opt - Data Summary'!E164</f>
        <v>6.9510950000000002E-4</v>
      </c>
      <c r="O114" s="3">
        <f>'MVA2 Opt - Data Summary'!E104</f>
        <v>1.7212629999999996E-3</v>
      </c>
      <c r="R114" s="2" t="s">
        <v>7</v>
      </c>
      <c r="S114" s="3">
        <f>'MVA2 Balanced - Data Summary'!E134</f>
        <v>5.2261400000000002E-4</v>
      </c>
      <c r="T114" s="3">
        <f>'MVA2 Balanced - Data Summary'!E104</f>
        <v>4.8382299999999998E-3</v>
      </c>
      <c r="W114" s="2" t="s">
        <v>7</v>
      </c>
      <c r="X114" s="3">
        <f>'MVA2 Balanced Opt - Data Summar'!E134</f>
        <v>4.9638700000000004E-4</v>
      </c>
      <c r="Y114" s="3">
        <f>'MVA2 Balanced Opt - Data Summar'!E104</f>
        <v>4.3809399999999998E-3</v>
      </c>
    </row>
    <row r="115" spans="3:25" ht="14">
      <c r="C115" s="2" t="s">
        <v>8</v>
      </c>
      <c r="D115" s="3">
        <f>'OMPI - Data Summary'!E165</f>
        <v>1.1911469999999998E-3</v>
      </c>
      <c r="E115" s="3">
        <f>'OMPI - Data Summary'!E105</f>
        <v>1.0648566000000002E-2</v>
      </c>
      <c r="H115" s="2" t="s">
        <v>8</v>
      </c>
      <c r="I115" s="3">
        <f>'MVA2 - Data Summary'!E165</f>
        <v>1.2488130000000001E-3</v>
      </c>
      <c r="J115" s="3">
        <f>'MVA2 - Data Summary'!E105</f>
        <v>2.1201849999999997E-3</v>
      </c>
      <c r="M115" s="2" t="s">
        <v>8</v>
      </c>
      <c r="N115" s="3">
        <f>'MVA2 Opt - Data Summary'!E165</f>
        <v>1.0191908000000002E-3</v>
      </c>
      <c r="O115" s="3">
        <f>'MVA2 Opt - Data Summary'!E105</f>
        <v>2.2344850000000005E-3</v>
      </c>
      <c r="R115" s="2" t="s">
        <v>8</v>
      </c>
      <c r="S115" s="3">
        <f>'MVA2 Balanced - Data Summary'!E135</f>
        <v>1.1537069999999999E-3</v>
      </c>
      <c r="T115" s="3">
        <f>'MVA2 Balanced - Data Summary'!E105</f>
        <v>1.1208739999999998E-2</v>
      </c>
      <c r="W115" s="2" t="s">
        <v>8</v>
      </c>
      <c r="X115" s="3">
        <f>'MVA2 Balanced Opt - Data Summar'!E135</f>
        <v>1.7484179999999998E-3</v>
      </c>
      <c r="Y115" s="3">
        <f>'MVA2 Balanced Opt - Data Summar'!E105</f>
        <v>9.758882E-3</v>
      </c>
    </row>
    <row r="116" spans="3:25" ht="14">
      <c r="C116" s="2" t="s">
        <v>9</v>
      </c>
      <c r="D116" s="3">
        <f>'OMPI - Data Summary'!E166</f>
        <v>1.5380240000000002E-3</v>
      </c>
      <c r="E116" s="3">
        <f>'OMPI - Data Summary'!E106</f>
        <v>7.4720549999999983E-3</v>
      </c>
      <c r="H116" s="2" t="s">
        <v>9</v>
      </c>
      <c r="I116" s="3">
        <f>'MVA2 - Data Summary'!E166</f>
        <v>2.0278700000000002E-3</v>
      </c>
      <c r="J116" s="3">
        <f>'MVA2 - Data Summary'!E106</f>
        <v>1.777434E-3</v>
      </c>
      <c r="M116" s="2" t="s">
        <v>9</v>
      </c>
      <c r="N116" s="3">
        <f>'MVA2 Opt - Data Summary'!E166</f>
        <v>1.9985929999999999E-3</v>
      </c>
      <c r="O116" s="3">
        <f>'MVA2 Opt - Data Summary'!E106</f>
        <v>1.9497400000000002E-3</v>
      </c>
      <c r="R116" s="2" t="s">
        <v>9</v>
      </c>
      <c r="S116" s="3">
        <f>'MVA2 Balanced - Data Summary'!E136</f>
        <v>9.1099740000000001E-4</v>
      </c>
      <c r="T116" s="3">
        <f>'MVA2 Balanced - Data Summary'!E106</f>
        <v>7.9809420000000013E-3</v>
      </c>
      <c r="W116" s="2" t="s">
        <v>9</v>
      </c>
      <c r="X116" s="3">
        <f>'MVA2 Balanced Opt - Data Summar'!E136</f>
        <v>8.637190000000001E-4</v>
      </c>
      <c r="Y116" s="3">
        <f>'MVA2 Balanced Opt - Data Summar'!E106</f>
        <v>7.1428539999999997E-3</v>
      </c>
    </row>
    <row r="117" spans="3:25" ht="14">
      <c r="C117" s="2" t="s">
        <v>10</v>
      </c>
      <c r="D117" s="3">
        <f>'OMPI - Data Summary'!E167</f>
        <v>1.1102920000000001E-3</v>
      </c>
      <c r="E117" s="3">
        <f>'OMPI - Data Summary'!E107</f>
        <v>4.8314930000000001E-3</v>
      </c>
      <c r="H117" s="2" t="s">
        <v>10</v>
      </c>
      <c r="I117" s="3">
        <f>'MVA2 - Data Summary'!E167</f>
        <v>1.356674E-3</v>
      </c>
      <c r="J117" s="3">
        <f>'MVA2 - Data Summary'!E107</f>
        <v>1.6119239999999996E-3</v>
      </c>
      <c r="M117" s="2" t="s">
        <v>10</v>
      </c>
      <c r="N117" s="3">
        <f>'MVA2 Opt - Data Summary'!E167</f>
        <v>1.074577E-3</v>
      </c>
      <c r="O117" s="3">
        <f>'MVA2 Opt - Data Summary'!E107</f>
        <v>1.680731E-3</v>
      </c>
      <c r="R117" s="2" t="s">
        <v>10</v>
      </c>
      <c r="S117" s="3">
        <f>'MVA2 Balanced - Data Summary'!E137</f>
        <v>6.2141430000000003E-4</v>
      </c>
      <c r="T117" s="3">
        <f>'MVA2 Balanced - Data Summary'!E107</f>
        <v>4.8858390000000012E-3</v>
      </c>
      <c r="W117" s="2" t="s">
        <v>10</v>
      </c>
      <c r="X117" s="3">
        <f>'MVA2 Balanced Opt - Data Summar'!E137</f>
        <v>6.6390030000000003E-4</v>
      </c>
      <c r="Y117" s="3">
        <f>'MVA2 Balanced Opt - Data Summar'!E107</f>
        <v>4.6584600000000006E-3</v>
      </c>
    </row>
    <row r="118" spans="3:25" ht="14">
      <c r="C118" s="2" t="s">
        <v>11</v>
      </c>
      <c r="D118" s="3">
        <f>'OMPI - Data Summary'!E168</f>
        <v>1.3132550000000004E-3</v>
      </c>
      <c r="E118" s="3">
        <f>'OMPI - Data Summary'!E108</f>
        <v>5.1478840000000001E-3</v>
      </c>
      <c r="H118" s="2" t="s">
        <v>11</v>
      </c>
      <c r="I118" s="3">
        <f>'MVA2 - Data Summary'!E168</f>
        <v>1.221895E-3</v>
      </c>
      <c r="J118" s="3">
        <f>'MVA2 - Data Summary'!E108</f>
        <v>1.7437439999999998E-3</v>
      </c>
      <c r="M118" s="2" t="s">
        <v>11</v>
      </c>
      <c r="N118" s="3">
        <f>'MVA2 Opt - Data Summary'!E168</f>
        <v>1.3076299999999999E-3</v>
      </c>
      <c r="O118" s="3">
        <f>'MVA2 Opt - Data Summary'!E108</f>
        <v>1.7959110000000001E-3</v>
      </c>
      <c r="R118" s="2" t="s">
        <v>11</v>
      </c>
      <c r="S118" s="3">
        <f>'MVA2 Balanced - Data Summary'!E138</f>
        <v>8.1219609999999987E-4</v>
      </c>
      <c r="T118" s="3">
        <f>'MVA2 Balanced - Data Summary'!E108</f>
        <v>5.1348439999999995E-3</v>
      </c>
      <c r="W118" s="2" t="s">
        <v>11</v>
      </c>
      <c r="X118" s="3">
        <f>'MVA2 Balanced Opt - Data Summar'!E138</f>
        <v>5.8910849999999982E-4</v>
      </c>
      <c r="Y118" s="3">
        <f>'MVA2 Balanced Opt - Data Summar'!E108</f>
        <v>4.8123839999999994E-3</v>
      </c>
    </row>
    <row r="119" spans="3:25" ht="14">
      <c r="C119" s="2" t="s">
        <v>12</v>
      </c>
      <c r="D119" s="3">
        <f>'OMPI - Data Summary'!E169</f>
        <v>5.7981560000000001E-4</v>
      </c>
      <c r="E119" s="3">
        <f>'OMPI - Data Summary'!E109</f>
        <v>2.3267320000000002E-3</v>
      </c>
      <c r="H119" s="2" t="s">
        <v>12</v>
      </c>
      <c r="I119" s="3">
        <f>'MVA2 - Data Summary'!E169</f>
        <v>6.1984080000000003E-4</v>
      </c>
      <c r="J119" s="3">
        <f>'MVA2 - Data Summary'!E109</f>
        <v>1.3853320000000002E-3</v>
      </c>
      <c r="M119" s="2" t="s">
        <v>12</v>
      </c>
      <c r="N119" s="3">
        <f>'MVA2 Opt - Data Summary'!E169</f>
        <v>5.2368640000000001E-4</v>
      </c>
      <c r="O119" s="3">
        <f>'MVA2 Opt - Data Summary'!E109</f>
        <v>1.397634E-3</v>
      </c>
      <c r="R119" s="2" t="s">
        <v>12</v>
      </c>
      <c r="S119" s="3">
        <f>'MVA2 Balanced - Data Summary'!E139</f>
        <v>4.3799879999999994E-4</v>
      </c>
      <c r="T119" s="3">
        <f>'MVA2 Balanced - Data Summary'!E109</f>
        <v>2.6462569999999999E-3</v>
      </c>
      <c r="W119" s="2" t="s">
        <v>12</v>
      </c>
      <c r="X119" s="3">
        <f>'MVA2 Balanced Opt - Data Summar'!E139</f>
        <v>4.6966079999999995E-4</v>
      </c>
      <c r="Y119" s="3">
        <f>'MVA2 Balanced Opt - Data Summar'!E109</f>
        <v>2.5882939999999997E-3</v>
      </c>
    </row>
    <row r="120" spans="3:25" ht="14">
      <c r="C120" s="2" t="s">
        <v>13</v>
      </c>
      <c r="D120" s="3">
        <f>'OMPI - Data Summary'!E170</f>
        <v>4.8126709999999999E-4</v>
      </c>
      <c r="E120" s="3">
        <f>'OMPI - Data Summary'!E110</f>
        <v>2.2281179999999999E-3</v>
      </c>
      <c r="H120" s="2" t="s">
        <v>13</v>
      </c>
      <c r="I120" s="3">
        <f>'MVA2 - Data Summary'!E170</f>
        <v>4.7621739999999994E-4</v>
      </c>
      <c r="J120" s="3">
        <f>'MVA2 - Data Summary'!E110</f>
        <v>1.3821130000000004E-3</v>
      </c>
      <c r="M120" s="2" t="s">
        <v>13</v>
      </c>
      <c r="N120" s="3">
        <f>'MVA2 Opt - Data Summary'!E170</f>
        <v>4.4028760000000008E-4</v>
      </c>
      <c r="O120" s="3">
        <f>'MVA2 Opt - Data Summary'!E110</f>
        <v>1.3699990000000002E-3</v>
      </c>
      <c r="R120" s="2" t="s">
        <v>13</v>
      </c>
      <c r="S120" s="3">
        <f>'MVA2 Balanced - Data Summary'!E140</f>
        <v>5.9404349999999989E-4</v>
      </c>
      <c r="T120" s="3">
        <f>'MVA2 Balanced - Data Summary'!E110</f>
        <v>2.5026329999999998E-3</v>
      </c>
      <c r="W120" s="2" t="s">
        <v>13</v>
      </c>
      <c r="X120" s="3">
        <f>'MVA2 Balanced Opt - Data Summar'!E140</f>
        <v>8.2719379999999999E-4</v>
      </c>
      <c r="Y120" s="3">
        <f>'MVA2 Balanced Opt - Data Summar'!E110</f>
        <v>2.5182719999999998E-3</v>
      </c>
    </row>
    <row r="121" spans="3:25" ht="14">
      <c r="C121" s="2" t="s">
        <v>14</v>
      </c>
      <c r="D121" s="3">
        <f>'OMPI - Data Summary'!E171</f>
        <v>6.2500970000000007E-4</v>
      </c>
      <c r="E121" s="3">
        <f>'OMPI - Data Summary'!E111</f>
        <v>2.5500519999999997E-3</v>
      </c>
      <c r="H121" s="2" t="s">
        <v>14</v>
      </c>
      <c r="I121" s="3">
        <f>'MVA2 - Data Summary'!E171</f>
        <v>5.6488519999999996E-4</v>
      </c>
      <c r="J121" s="3">
        <f>'MVA2 - Data Summary'!E111</f>
        <v>1.4254809999999997E-3</v>
      </c>
      <c r="M121" s="2" t="s">
        <v>14</v>
      </c>
      <c r="N121" s="3">
        <f>'MVA2 Opt - Data Summary'!E171</f>
        <v>5.1302900000000002E-4</v>
      </c>
      <c r="O121" s="3">
        <f>'MVA2 Opt - Data Summary'!E111</f>
        <v>1.4393800000000001E-3</v>
      </c>
      <c r="R121" s="2" t="s">
        <v>14</v>
      </c>
      <c r="S121" s="3">
        <f>'MVA2 Balanced - Data Summary'!E141</f>
        <v>5.6683999999999999E-4</v>
      </c>
      <c r="T121" s="3">
        <f>'MVA2 Balanced - Data Summary'!E111</f>
        <v>2.7354469999999998E-3</v>
      </c>
      <c r="W121" s="2" t="s">
        <v>14</v>
      </c>
      <c r="X121" s="3">
        <f>'MVA2 Balanced Opt - Data Summar'!E141</f>
        <v>9.3278900000000017E-4</v>
      </c>
      <c r="Y121" s="3">
        <f>'MVA2 Balanced Opt - Data Summar'!E111</f>
        <v>2.6461849999999997E-3</v>
      </c>
    </row>
    <row r="122" spans="3:25" ht="14">
      <c r="C122" s="2" t="s">
        <v>15</v>
      </c>
      <c r="D122" s="3">
        <f>'OMPI - Data Summary'!E172</f>
        <v>1.6660389999999998E-3</v>
      </c>
      <c r="E122" s="3">
        <f>'OMPI - Data Summary'!E112</f>
        <v>3.8759409999999999E-3</v>
      </c>
      <c r="H122" s="2" t="s">
        <v>15</v>
      </c>
      <c r="I122" s="3">
        <f>'MVA2 - Data Summary'!E172</f>
        <v>1.5585430000000001E-3</v>
      </c>
      <c r="J122" s="3">
        <f>'MVA2 - Data Summary'!E112</f>
        <v>1.6283740000000001E-3</v>
      </c>
      <c r="M122" s="2" t="s">
        <v>15</v>
      </c>
      <c r="N122" s="3">
        <f>'MVA2 Opt - Data Summary'!E172</f>
        <v>1.7050990000000003E-3</v>
      </c>
      <c r="O122" s="3">
        <f>'MVA2 Opt - Data Summary'!E112</f>
        <v>1.6582009999999998E-3</v>
      </c>
      <c r="R122" s="2" t="s">
        <v>15</v>
      </c>
      <c r="S122" s="3">
        <f>'MVA2 Balanced - Data Summary'!E142</f>
        <v>9.8772079999999993E-4</v>
      </c>
      <c r="T122" s="3">
        <f>'MVA2 Balanced - Data Summary'!E112</f>
        <v>4.2660000000000007E-3</v>
      </c>
      <c r="W122" s="2" t="s">
        <v>15</v>
      </c>
      <c r="X122" s="3">
        <f>'MVA2 Balanced Opt - Data Summar'!E142</f>
        <v>6.1264050000000019E-4</v>
      </c>
      <c r="Y122" s="3">
        <f>'MVA2 Balanced Opt - Data Summar'!E112</f>
        <v>4.0044069999999998E-3</v>
      </c>
    </row>
    <row r="123" spans="3:25" ht="14">
      <c r="C123" s="2" t="s">
        <v>16</v>
      </c>
      <c r="D123" s="3">
        <f>'OMPI - Data Summary'!E173</f>
        <v>7.8565660000000002E-4</v>
      </c>
      <c r="E123" s="3">
        <f>'OMPI - Data Summary'!E113</f>
        <v>3.0433780000000002E-3</v>
      </c>
      <c r="H123" s="2" t="s">
        <v>16</v>
      </c>
      <c r="I123" s="3">
        <f>'MVA2 - Data Summary'!E173</f>
        <v>6.6184999999999996E-4</v>
      </c>
      <c r="J123" s="3">
        <f>'MVA2 - Data Summary'!E113</f>
        <v>1.491666E-3</v>
      </c>
      <c r="M123" s="2" t="s">
        <v>16</v>
      </c>
      <c r="N123" s="3">
        <f>'MVA2 Opt - Data Summary'!E173</f>
        <v>9.5877609999999998E-4</v>
      </c>
      <c r="O123" s="3">
        <f>'MVA2 Opt - Data Summary'!E113</f>
        <v>1.4961250000000003E-3</v>
      </c>
      <c r="R123" s="2" t="s">
        <v>16</v>
      </c>
      <c r="S123" s="3">
        <f>'MVA2 Balanced - Data Summary'!E143</f>
        <v>1.0101326999999998E-3</v>
      </c>
      <c r="T123" s="3">
        <f>'MVA2 Balanced - Data Summary'!E113</f>
        <v>3.4674879999999999E-3</v>
      </c>
      <c r="W123" s="2" t="s">
        <v>16</v>
      </c>
      <c r="X123" s="3">
        <f>'MVA2 Balanced Opt - Data Summar'!E143</f>
        <v>9.0503719999999988E-4</v>
      </c>
      <c r="Y123" s="3">
        <f>'MVA2 Balanced Opt - Data Summar'!E113</f>
        <v>3.2690289999999997E-3</v>
      </c>
    </row>
    <row r="124" spans="3:25" ht="14">
      <c r="C124" s="2" t="s">
        <v>17</v>
      </c>
      <c r="D124" s="3">
        <f>'OMPI - Data Summary'!E174</f>
        <v>2.4454889999999995E-3</v>
      </c>
      <c r="E124" s="3">
        <f>'OMPI - Data Summary'!E114</f>
        <v>2.7760710000000004E-2</v>
      </c>
      <c r="H124" s="2" t="s">
        <v>17</v>
      </c>
      <c r="I124" s="3">
        <f>'MVA2 - Data Summary'!E174</f>
        <v>2.3544539999999997E-3</v>
      </c>
      <c r="J124" s="3">
        <f>'MVA2 - Data Summary'!E114</f>
        <v>3.0519010000000001E-3</v>
      </c>
      <c r="M124" s="2" t="s">
        <v>17</v>
      </c>
      <c r="N124" s="3">
        <f>'MVA2 Opt - Data Summary'!E174</f>
        <v>2.6851409999999998E-3</v>
      </c>
      <c r="O124" s="3">
        <f>'MVA2 Opt - Data Summary'!E114</f>
        <v>1.8977879999999999E-3</v>
      </c>
      <c r="R124" s="2" t="s">
        <v>17</v>
      </c>
      <c r="S124" s="3">
        <f>'MVA2 Balanced - Data Summary'!E144</f>
        <v>3.9734590000000004E-3</v>
      </c>
      <c r="T124" s="3">
        <f>'MVA2 Balanced - Data Summary'!E114</f>
        <v>2.8983799999999997E-2</v>
      </c>
      <c r="W124" s="2" t="s">
        <v>17</v>
      </c>
      <c r="X124" s="3">
        <f>'MVA2 Balanced Opt - Data Summar'!E144</f>
        <v>8.6403049999999992E-3</v>
      </c>
      <c r="Y124" s="3">
        <f>'MVA2 Balanced Opt - Data Summar'!E114</f>
        <v>2.922129E-2</v>
      </c>
    </row>
    <row r="125" spans="3:25" ht="14">
      <c r="C125" s="2" t="s">
        <v>18</v>
      </c>
      <c r="D125" s="3">
        <f>'OMPI - Data Summary'!E175</f>
        <v>2.4256499999999997E-3</v>
      </c>
      <c r="E125" s="3">
        <f>'OMPI - Data Summary'!E115</f>
        <v>7.397812000000001E-3</v>
      </c>
      <c r="H125" s="2" t="s">
        <v>18</v>
      </c>
      <c r="I125" s="3">
        <f>'MVA2 - Data Summary'!E175</f>
        <v>2.3878579999999996E-3</v>
      </c>
      <c r="J125" s="3">
        <f>'MVA2 - Data Summary'!E115</f>
        <v>2.2758969999999998E-3</v>
      </c>
      <c r="M125" s="2" t="s">
        <v>18</v>
      </c>
      <c r="N125" s="3">
        <f>'MVA2 Opt - Data Summary'!E175</f>
        <v>2.4030459999999998E-3</v>
      </c>
      <c r="O125" s="3">
        <f>'MVA2 Opt - Data Summary'!E115</f>
        <v>1.9688369999999998E-3</v>
      </c>
      <c r="R125" s="2" t="s">
        <v>18</v>
      </c>
      <c r="S125" s="3">
        <f>'MVA2 Balanced - Data Summary'!E145</f>
        <v>1.898671E-3</v>
      </c>
      <c r="T125" s="3">
        <f>'MVA2 Balanced - Data Summary'!E115</f>
        <v>7.5731270000000007E-3</v>
      </c>
      <c r="W125" s="2" t="s">
        <v>18</v>
      </c>
      <c r="X125" s="3">
        <f>'MVA2 Balanced Opt - Data Summar'!E145</f>
        <v>1.453544E-3</v>
      </c>
      <c r="Y125" s="3">
        <f>'MVA2 Balanced Opt - Data Summar'!E115</f>
        <v>6.9265130000000005E-3</v>
      </c>
    </row>
    <row r="126" spans="3:25" ht="14">
      <c r="C126" s="2" t="s">
        <v>19</v>
      </c>
      <c r="D126" s="3">
        <f>'OMPI - Data Summary'!E176</f>
        <v>7.8944590000000015E-4</v>
      </c>
      <c r="E126" s="3">
        <f>'OMPI - Data Summary'!E116</f>
        <v>2.6425639999999996E-3</v>
      </c>
      <c r="H126" s="2" t="s">
        <v>19</v>
      </c>
      <c r="I126" s="3">
        <f>'MVA2 - Data Summary'!E176</f>
        <v>8.931636999999999E-4</v>
      </c>
      <c r="J126" s="3">
        <f>'MVA2 - Data Summary'!E116</f>
        <v>1.4653680000000001E-3</v>
      </c>
      <c r="M126" s="2" t="s">
        <v>19</v>
      </c>
      <c r="N126" s="3">
        <f>'MVA2 Opt - Data Summary'!E176</f>
        <v>7.3819170000000004E-4</v>
      </c>
      <c r="O126" s="3">
        <f>'MVA2 Opt - Data Summary'!E116</f>
        <v>1.5080459999999999E-3</v>
      </c>
      <c r="R126" s="2" t="s">
        <v>19</v>
      </c>
      <c r="S126" s="3">
        <f>'MVA2 Balanced - Data Summary'!E146</f>
        <v>6.5081169999999986E-4</v>
      </c>
      <c r="T126" s="3">
        <f>'MVA2 Balanced - Data Summary'!E116</f>
        <v>3.0374280000000004E-3</v>
      </c>
      <c r="W126" s="2" t="s">
        <v>19</v>
      </c>
      <c r="X126" s="3">
        <f>'MVA2 Balanced Opt - Data Summar'!E146</f>
        <v>5.9256570000000011E-4</v>
      </c>
      <c r="Y126" s="3">
        <f>'MVA2 Balanced Opt - Data Summar'!E116</f>
        <v>2.9337650000000005E-3</v>
      </c>
    </row>
    <row r="127" spans="3:25" ht="14">
      <c r="C127" s="2" t="s">
        <v>20</v>
      </c>
      <c r="D127" s="3">
        <f>'OMPI - Data Summary'!E177</f>
        <v>7.8869200000000002E-4</v>
      </c>
      <c r="E127" s="3">
        <f>'OMPI - Data Summary'!E117</f>
        <v>2.1175930000000001E-3</v>
      </c>
      <c r="H127" s="2" t="s">
        <v>20</v>
      </c>
      <c r="I127" s="3">
        <f>'MVA2 - Data Summary'!E177</f>
        <v>7.7550410000000003E-4</v>
      </c>
      <c r="J127" s="3">
        <f>'MVA2 - Data Summary'!E117</f>
        <v>1.4245759999999999E-3</v>
      </c>
      <c r="M127" s="2" t="s">
        <v>20</v>
      </c>
      <c r="N127" s="3">
        <f>'MVA2 Opt - Data Summary'!E177</f>
        <v>7.2922669999999994E-4</v>
      </c>
      <c r="O127" s="3">
        <f>'MVA2 Opt - Data Summary'!E117</f>
        <v>1.442338E-3</v>
      </c>
      <c r="R127" s="2" t="s">
        <v>20</v>
      </c>
      <c r="S127" s="3">
        <f>'MVA2 Balanced - Data Summary'!E147</f>
        <v>6.9248669999999999E-4</v>
      </c>
      <c r="T127" s="3">
        <f>'MVA2 Balanced - Data Summary'!E117</f>
        <v>2.3764380000000002E-3</v>
      </c>
      <c r="W127" s="2" t="s">
        <v>20</v>
      </c>
      <c r="X127" s="3">
        <f>'MVA2 Balanced Opt - Data Summar'!E147</f>
        <v>5.9874069999999997E-4</v>
      </c>
      <c r="Y127" s="3">
        <f>'MVA2 Balanced Opt - Data Summar'!E117</f>
        <v>2.3327100000000004E-3</v>
      </c>
    </row>
    <row r="128" spans="3:25" ht="14">
      <c r="C128" s="2" t="s">
        <v>21</v>
      </c>
      <c r="D128" s="3">
        <f>'OMPI - Data Summary'!E178</f>
        <v>1.8933209999999999E-3</v>
      </c>
      <c r="E128" s="3">
        <f>'OMPI - Data Summary'!E118</f>
        <v>2.2534910000000003E-3</v>
      </c>
      <c r="H128" s="2" t="s">
        <v>21</v>
      </c>
      <c r="I128" s="3">
        <f>'MVA2 - Data Summary'!E178</f>
        <v>2.2447830000000002E-3</v>
      </c>
      <c r="J128" s="3">
        <f>'MVA2 - Data Summary'!E118</f>
        <v>1.4152769999999999E-3</v>
      </c>
      <c r="M128" s="2" t="s">
        <v>21</v>
      </c>
      <c r="N128" s="3">
        <f>'MVA2 Opt - Data Summary'!E178</f>
        <v>1.9705289999999999E-3</v>
      </c>
      <c r="O128" s="3">
        <f>'MVA2 Opt - Data Summary'!E118</f>
        <v>1.505089E-3</v>
      </c>
      <c r="R128" s="2" t="s">
        <v>21</v>
      </c>
      <c r="S128" s="3">
        <f>'MVA2 Balanced - Data Summary'!E148</f>
        <v>1.0997781999999997E-3</v>
      </c>
      <c r="T128" s="3">
        <f>'MVA2 Balanced - Data Summary'!E118</f>
        <v>2.6058190000000001E-3</v>
      </c>
      <c r="W128" s="2" t="s">
        <v>21</v>
      </c>
      <c r="X128" s="3">
        <f>'MVA2 Balanced Opt - Data Summar'!E148</f>
        <v>8.1303119999999993E-4</v>
      </c>
      <c r="Y128" s="3">
        <f>'MVA2 Balanced Opt - Data Summar'!E118</f>
        <v>2.5716070000000001E-3</v>
      </c>
    </row>
    <row r="129" spans="2:25" ht="14">
      <c r="C129" s="2" t="s">
        <v>22</v>
      </c>
      <c r="D129" s="3">
        <f>'OMPI - Data Summary'!E179</f>
        <v>2.033815E-3</v>
      </c>
      <c r="E129" s="3">
        <f>'OMPI - Data Summary'!E119</f>
        <v>2.02315E-3</v>
      </c>
      <c r="H129" s="2" t="s">
        <v>22</v>
      </c>
      <c r="I129" s="3">
        <f>'MVA2 - Data Summary'!E179</f>
        <v>1.7308710000000001E-3</v>
      </c>
      <c r="J129" s="3">
        <f>'MVA2 - Data Summary'!E119</f>
        <v>7.2004790000000001E-4</v>
      </c>
      <c r="M129" s="2" t="s">
        <v>22</v>
      </c>
      <c r="N129" s="3">
        <f>'MVA2 Opt - Data Summary'!E179</f>
        <v>1.7261270000000003E-3</v>
      </c>
      <c r="O129" s="3">
        <f>'MVA2 Opt - Data Summary'!E119</f>
        <v>6.7470089999999996E-4</v>
      </c>
      <c r="R129" s="2" t="s">
        <v>22</v>
      </c>
      <c r="S129" s="3">
        <f>'MVA2 Balanced - Data Summary'!E149</f>
        <v>9.1879350000000017E-4</v>
      </c>
      <c r="T129" s="3">
        <f>'MVA2 Balanced - Data Summary'!E119</f>
        <v>1.9316669999999998E-3</v>
      </c>
      <c r="W129" s="2" t="s">
        <v>22</v>
      </c>
      <c r="X129" s="3">
        <f>'MVA2 Balanced Opt - Data Summar'!E149</f>
        <v>8.8706020000000013E-4</v>
      </c>
      <c r="Y129" s="3">
        <f>'MVA2 Balanced Opt - Data Summar'!E119</f>
        <v>1.8346309999999998E-3</v>
      </c>
    </row>
    <row r="130" spans="2:25" ht="14">
      <c r="C130" s="2" t="s">
        <v>23</v>
      </c>
      <c r="D130" s="3">
        <f>'OMPI - Data Summary'!E180</f>
        <v>1.1323590000000001E-3</v>
      </c>
      <c r="E130" s="3">
        <f>'OMPI - Data Summary'!E120</f>
        <v>2.2021459999999999E-3</v>
      </c>
      <c r="H130" s="2" t="s">
        <v>23</v>
      </c>
      <c r="I130" s="3">
        <f>'MVA2 - Data Summary'!E180</f>
        <v>1.5120739999999998E-3</v>
      </c>
      <c r="J130" s="3">
        <f>'MVA2 - Data Summary'!E120</f>
        <v>1.4057170000000001E-3</v>
      </c>
      <c r="M130" s="2" t="s">
        <v>23</v>
      </c>
      <c r="N130" s="3">
        <f>'MVA2 Opt - Data Summary'!E180</f>
        <v>1.0335214000000001E-3</v>
      </c>
      <c r="O130" s="3">
        <f>'MVA2 Opt - Data Summary'!E120</f>
        <v>1.4452920000000001E-3</v>
      </c>
      <c r="R130" s="2" t="s">
        <v>23</v>
      </c>
      <c r="S130" s="3">
        <f>'MVA2 Balanced - Data Summary'!E150</f>
        <v>1.9429450000000002E-3</v>
      </c>
      <c r="T130" s="3">
        <f>'MVA2 Balanced - Data Summary'!E120</f>
        <v>2.0305390000000005E-3</v>
      </c>
      <c r="W130" s="2" t="s">
        <v>23</v>
      </c>
      <c r="X130" s="3">
        <f>'MVA2 Balanced Opt - Data Summar'!E150</f>
        <v>1.7061709999999998E-3</v>
      </c>
      <c r="Y130" s="3">
        <f>'MVA2 Balanced Opt - Data Summar'!E120</f>
        <v>1.9596830000000003E-3</v>
      </c>
    </row>
    <row r="131" spans="2:25" ht="14">
      <c r="C131" s="2" t="s">
        <v>24</v>
      </c>
      <c r="D131" s="3">
        <f>'OMPI - Data Summary'!E181</f>
        <v>7.7184699999999998E-4</v>
      </c>
      <c r="E131" s="3">
        <f>'OMPI - Data Summary'!E121</f>
        <v>1.565671E-3</v>
      </c>
      <c r="H131" s="2" t="s">
        <v>24</v>
      </c>
      <c r="I131" s="3">
        <f>'MVA2 - Data Summary'!E181</f>
        <v>9.0422590000000002E-4</v>
      </c>
      <c r="J131" s="3">
        <f>'MVA2 - Data Summary'!E121</f>
        <v>6.4420690000000001E-4</v>
      </c>
      <c r="M131" s="2" t="s">
        <v>24</v>
      </c>
      <c r="N131" s="3">
        <f>'MVA2 Opt - Data Summary'!E181</f>
        <v>8.4924709999999995E-4</v>
      </c>
      <c r="O131" s="3">
        <f>'MVA2 Opt - Data Summary'!E121</f>
        <v>5.8636660000000005E-4</v>
      </c>
      <c r="R131" s="2" t="s">
        <v>24</v>
      </c>
      <c r="S131" s="3">
        <f>'MVA2 Balanced - Data Summary'!E151</f>
        <v>1.1136780000000001E-3</v>
      </c>
      <c r="T131" s="3">
        <f>'MVA2 Balanced - Data Summary'!E121</f>
        <v>1.6635420000000001E-3</v>
      </c>
      <c r="W131" s="2" t="s">
        <v>24</v>
      </c>
      <c r="X131" s="3">
        <f>'MVA2 Balanced Opt - Data Summar'!E151</f>
        <v>1.0009528000000001E-3</v>
      </c>
      <c r="Y131" s="3">
        <f>'MVA2 Balanced Opt - Data Summar'!E121</f>
        <v>1.5376560000000001E-3</v>
      </c>
    </row>
    <row r="133" spans="2:25" ht="14">
      <c r="B133" s="5">
        <v>36</v>
      </c>
      <c r="C133" s="2" t="s">
        <v>0</v>
      </c>
      <c r="D133" s="3">
        <f>'OMPI - Data Summary'!F157</f>
        <v>2.8240332000000002E-3</v>
      </c>
      <c r="E133" s="3">
        <f>'OMPI - Data Summary'!F97</f>
        <v>2.6622030000000001E-2</v>
      </c>
      <c r="G133" s="5">
        <v>36</v>
      </c>
      <c r="H133" s="2" t="s">
        <v>0</v>
      </c>
      <c r="I133" s="3">
        <f>'MVA2 - Data Summary'!F157</f>
        <v>7.7438339999999994E-4</v>
      </c>
      <c r="J133" s="3">
        <f>'MVA2 - Data Summary'!F97</f>
        <v>3.0303959999999999E-3</v>
      </c>
      <c r="L133" s="5">
        <v>36</v>
      </c>
      <c r="M133" s="2" t="s">
        <v>0</v>
      </c>
      <c r="N133" s="3">
        <f>'MVA2 Opt - Data Summary'!F157</f>
        <v>7.7774499999999983E-4</v>
      </c>
      <c r="O133" s="3">
        <f>'MVA2 Opt - Data Summary'!F97</f>
        <v>1.4425029999999999E-3</v>
      </c>
      <c r="Q133" s="5">
        <v>36</v>
      </c>
      <c r="R133" s="2" t="s">
        <v>0</v>
      </c>
      <c r="S133" s="3">
        <f>'MVA2 Balanced - Data Summary'!F127</f>
        <v>1.229024E-3</v>
      </c>
      <c r="T133" s="3">
        <f>'MVA2 Balanced - Data Summary'!F97</f>
        <v>2.8387329999999999E-2</v>
      </c>
      <c r="V133" s="5">
        <v>36</v>
      </c>
      <c r="W133" s="2" t="s">
        <v>0</v>
      </c>
      <c r="X133" s="3">
        <f>'MVA2 Balanced Opt - Data Summar'!F127</f>
        <v>1.3367419000000001E-3</v>
      </c>
      <c r="Y133" s="3">
        <f>'MVA2 Balanced Opt - Data Summar'!G97</f>
        <v>2.8664670000000003E-2</v>
      </c>
    </row>
    <row r="134" spans="2:25" ht="14">
      <c r="C134" s="2" t="s">
        <v>1</v>
      </c>
      <c r="D134" s="3">
        <f>'OMPI - Data Summary'!F158</f>
        <v>8.0783480000000006E-4</v>
      </c>
      <c r="E134" s="3">
        <f>'OMPI - Data Summary'!F98</f>
        <v>7.743888E-3</v>
      </c>
      <c r="H134" s="2" t="s">
        <v>1</v>
      </c>
      <c r="I134" s="3">
        <f>'MVA2 - Data Summary'!F158</f>
        <v>6.1526289999999997E-4</v>
      </c>
      <c r="J134" s="3">
        <f>'MVA2 - Data Summary'!F98</f>
        <v>1.7545230000000002E-3</v>
      </c>
      <c r="M134" s="2" t="s">
        <v>1</v>
      </c>
      <c r="N134" s="3">
        <f>'MVA2 Opt - Data Summary'!F158</f>
        <v>4.0237899999999991E-4</v>
      </c>
      <c r="O134" s="3">
        <f>'MVA2 Opt - Data Summary'!F98</f>
        <v>1.6686439999999999E-3</v>
      </c>
      <c r="R134" s="2" t="s">
        <v>1</v>
      </c>
      <c r="S134" s="3">
        <f>'MVA2 Balanced - Data Summary'!F128</f>
        <v>4.3141849999999999E-4</v>
      </c>
      <c r="T134" s="3">
        <f>'MVA2 Balanced - Data Summary'!F98</f>
        <v>1.1798880000000001E-2</v>
      </c>
      <c r="W134" s="2" t="s">
        <v>1</v>
      </c>
      <c r="X134" s="3">
        <f>'MVA2 Balanced Opt - Data Summar'!F128</f>
        <v>4.8525339999999997E-4</v>
      </c>
      <c r="Y134" s="3">
        <f>'MVA2 Balanced Opt - Data Summar'!G98</f>
        <v>1.1093950000000002E-2</v>
      </c>
    </row>
    <row r="135" spans="2:25" ht="14">
      <c r="C135" s="2" t="s">
        <v>2</v>
      </c>
      <c r="D135" s="3">
        <f>'OMPI - Data Summary'!F159</f>
        <v>9.3740260000000004E-4</v>
      </c>
      <c r="E135" s="3">
        <f>'OMPI - Data Summary'!F99</f>
        <v>8.7439300000000005E-3</v>
      </c>
      <c r="H135" s="2" t="s">
        <v>2</v>
      </c>
      <c r="I135" s="3">
        <f>'MVA2 - Data Summary'!F159</f>
        <v>8.4898480000000017E-4</v>
      </c>
      <c r="J135" s="3">
        <f>'MVA2 - Data Summary'!F99</f>
        <v>2.089811E-3</v>
      </c>
      <c r="M135" s="2" t="s">
        <v>2</v>
      </c>
      <c r="N135" s="3">
        <f>'MVA2 Opt - Data Summary'!F159</f>
        <v>7.7931919999999996E-4</v>
      </c>
      <c r="O135" s="3">
        <f>'MVA2 Opt - Data Summary'!F99</f>
        <v>1.869225E-3</v>
      </c>
      <c r="R135" s="2" t="s">
        <v>2</v>
      </c>
      <c r="S135" s="3">
        <f>'MVA2 Balanced - Data Summary'!F129</f>
        <v>9.2811529999999986E-4</v>
      </c>
      <c r="T135" s="3">
        <f>'MVA2 Balanced - Data Summary'!F99</f>
        <v>1.3711859999999998E-2</v>
      </c>
      <c r="W135" s="2" t="s">
        <v>2</v>
      </c>
      <c r="X135" s="3">
        <f>'MVA2 Balanced Opt - Data Summar'!F129</f>
        <v>6.3092710000000013E-4</v>
      </c>
      <c r="Y135" s="3">
        <f>'MVA2 Balanced Opt - Data Summar'!G99</f>
        <v>1.3829620000000001E-2</v>
      </c>
    </row>
    <row r="136" spans="2:25" ht="14">
      <c r="C136" s="2" t="s">
        <v>3</v>
      </c>
      <c r="D136" s="3">
        <f>'OMPI - Data Summary'!F160</f>
        <v>1.5510329999999998E-3</v>
      </c>
      <c r="E136" s="3">
        <f>'OMPI - Data Summary'!F100</f>
        <v>2.4557959999999997E-2</v>
      </c>
      <c r="H136" s="2" t="s">
        <v>3</v>
      </c>
      <c r="I136" s="3">
        <f>'MVA2 - Data Summary'!F160</f>
        <v>1.0881430000000002E-3</v>
      </c>
      <c r="J136" s="3">
        <f>'MVA2 - Data Summary'!F100</f>
        <v>3.1558990000000002E-3</v>
      </c>
      <c r="M136" s="2" t="s">
        <v>3</v>
      </c>
      <c r="N136" s="3">
        <f>'MVA2 Opt - Data Summary'!F160</f>
        <v>1.0600550000000001E-3</v>
      </c>
      <c r="O136" s="3">
        <f>'MVA2 Opt - Data Summary'!F100</f>
        <v>2.6356940000000001E-3</v>
      </c>
      <c r="R136" s="2" t="s">
        <v>3</v>
      </c>
      <c r="S136" s="3">
        <f>'MVA2 Balanced - Data Summary'!F130</f>
        <v>1.1950250000000002E-3</v>
      </c>
      <c r="T136" s="3">
        <f>'MVA2 Balanced - Data Summary'!F100</f>
        <v>2.6426909999999998E-2</v>
      </c>
      <c r="W136" s="2" t="s">
        <v>3</v>
      </c>
      <c r="X136" s="3">
        <f>'MVA2 Balanced Opt - Data Summar'!F130</f>
        <v>1.7957690000000002E-3</v>
      </c>
      <c r="Y136" s="3">
        <f>'MVA2 Balanced Opt - Data Summar'!G100</f>
        <v>2.6779509999999999E-2</v>
      </c>
    </row>
    <row r="137" spans="2:25" ht="14">
      <c r="C137" s="2" t="s">
        <v>4</v>
      </c>
      <c r="D137" s="3">
        <f>'OMPI - Data Summary'!F161</f>
        <v>5.7363910000000006E-4</v>
      </c>
      <c r="E137" s="3">
        <f>'OMPI - Data Summary'!F101</f>
        <v>4.6712969999999996E-3</v>
      </c>
      <c r="H137" s="2" t="s">
        <v>4</v>
      </c>
      <c r="I137" s="3">
        <f>'MVA2 - Data Summary'!F161</f>
        <v>5.5537220000000001E-4</v>
      </c>
      <c r="J137" s="3">
        <f>'MVA2 - Data Summary'!F101</f>
        <v>1.3879770000000001E-3</v>
      </c>
      <c r="M137" s="2" t="s">
        <v>4</v>
      </c>
      <c r="N137" s="3">
        <f>'MVA2 Opt - Data Summary'!F161</f>
        <v>4.4472209999999997E-4</v>
      </c>
      <c r="O137" s="3">
        <f>'MVA2 Opt - Data Summary'!F101</f>
        <v>1.339245E-3</v>
      </c>
      <c r="R137" s="2" t="s">
        <v>4</v>
      </c>
      <c r="S137" s="3">
        <f>'MVA2 Balanced - Data Summary'!F131</f>
        <v>4.6946999999999994E-4</v>
      </c>
      <c r="T137" s="3">
        <f>'MVA2 Balanced - Data Summary'!F101</f>
        <v>6.595707000000001E-3</v>
      </c>
      <c r="W137" s="2" t="s">
        <v>4</v>
      </c>
      <c r="X137" s="3">
        <f>'MVA2 Balanced Opt - Data Summar'!F131</f>
        <v>1.1634114999999998E-3</v>
      </c>
      <c r="Y137" s="3">
        <f>'MVA2 Balanced Opt - Data Summar'!G101</f>
        <v>6.5465930000000007E-3</v>
      </c>
    </row>
    <row r="138" spans="2:25" ht="14">
      <c r="C138" s="2" t="s">
        <v>5</v>
      </c>
      <c r="D138" s="3">
        <f>'OMPI - Data Summary'!F162</f>
        <v>6.6796269999999983E-4</v>
      </c>
      <c r="E138" s="3">
        <f>'OMPI - Data Summary'!F102</f>
        <v>3.2405200000000002E-3</v>
      </c>
      <c r="H138" s="2" t="s">
        <v>5</v>
      </c>
      <c r="I138" s="3">
        <f>'MVA2 - Data Summary'!F162</f>
        <v>4.5588019999999999E-4</v>
      </c>
      <c r="J138" s="3">
        <f>'MVA2 - Data Summary'!F102</f>
        <v>1.2776600000000001E-3</v>
      </c>
      <c r="M138" s="2" t="s">
        <v>5</v>
      </c>
      <c r="N138" s="3">
        <f>'MVA2 Opt - Data Summary'!F162</f>
        <v>3.8497450000000001E-4</v>
      </c>
      <c r="O138" s="3">
        <f>'MVA2 Opt - Data Summary'!F102</f>
        <v>1.090789E-3</v>
      </c>
      <c r="R138" s="2" t="s">
        <v>5</v>
      </c>
      <c r="S138" s="3">
        <f>'MVA2 Balanced - Data Summary'!F132</f>
        <v>6.6604610000000003E-4</v>
      </c>
      <c r="T138" s="3">
        <f>'MVA2 Balanced - Data Summary'!F102</f>
        <v>4.1918040000000004E-3</v>
      </c>
      <c r="W138" s="2" t="s">
        <v>5</v>
      </c>
      <c r="X138" s="3">
        <f>'MVA2 Balanced Opt - Data Summar'!F132</f>
        <v>4.6012409999999989E-4</v>
      </c>
      <c r="Y138" s="3">
        <f>'MVA2 Balanced Opt - Data Summar'!G102</f>
        <v>4.2041300000000004E-3</v>
      </c>
    </row>
    <row r="139" spans="2:25" ht="14">
      <c r="C139" s="2" t="s">
        <v>6</v>
      </c>
      <c r="D139" s="3">
        <f>'OMPI - Data Summary'!F163</f>
        <v>2.1271020000000001E-3</v>
      </c>
      <c r="E139" s="3">
        <f>'OMPI - Data Summary'!F103</f>
        <v>2.2535819999999998E-2</v>
      </c>
      <c r="H139" s="2" t="s">
        <v>6</v>
      </c>
      <c r="I139" s="3">
        <f>'MVA2 - Data Summary'!F163</f>
        <v>1.9578949999999999E-3</v>
      </c>
      <c r="J139" s="3">
        <f>'MVA2 - Data Summary'!F103</f>
        <v>3.822804E-3</v>
      </c>
      <c r="M139" s="2" t="s">
        <v>6</v>
      </c>
      <c r="N139" s="3">
        <f>'MVA2 Opt - Data Summary'!F163</f>
        <v>1.792954E-3</v>
      </c>
      <c r="O139" s="3">
        <f>'MVA2 Opt - Data Summary'!F103</f>
        <v>1.3327130000000001E-3</v>
      </c>
      <c r="R139" s="2" t="s">
        <v>6</v>
      </c>
      <c r="S139" s="3">
        <f>'MVA2 Balanced - Data Summary'!F133</f>
        <v>1.0898345E-3</v>
      </c>
      <c r="T139" s="3">
        <f>'MVA2 Balanced - Data Summary'!F103</f>
        <v>2.378512E-2</v>
      </c>
      <c r="W139" s="2" t="s">
        <v>6</v>
      </c>
      <c r="X139" s="3">
        <f>'MVA2 Balanced Opt - Data Summar'!F133</f>
        <v>1.0577433000000002E-3</v>
      </c>
      <c r="Y139" s="3">
        <f>'MVA2 Balanced Opt - Data Summar'!G103</f>
        <v>2.3293649999999999E-2</v>
      </c>
    </row>
    <row r="140" spans="2:25" ht="14">
      <c r="C140" s="2" t="s">
        <v>7</v>
      </c>
      <c r="D140" s="3">
        <f>'OMPI - Data Summary'!F164</f>
        <v>6.8516580000000001E-4</v>
      </c>
      <c r="E140" s="3">
        <f>'OMPI - Data Summary'!F104</f>
        <v>4.3534589999999988E-3</v>
      </c>
      <c r="H140" s="2" t="s">
        <v>7</v>
      </c>
      <c r="I140" s="3">
        <f>'MVA2 - Data Summary'!F164</f>
        <v>6.5646159999999999E-4</v>
      </c>
      <c r="J140" s="3">
        <f>'MVA2 - Data Summary'!F104</f>
        <v>1.4720200000000001E-3</v>
      </c>
      <c r="M140" s="2" t="s">
        <v>7</v>
      </c>
      <c r="N140" s="3">
        <f>'MVA2 Opt - Data Summary'!F164</f>
        <v>6.0315140000000004E-4</v>
      </c>
      <c r="O140" s="3">
        <f>'MVA2 Opt - Data Summary'!F104</f>
        <v>1.279879E-3</v>
      </c>
      <c r="R140" s="2" t="s">
        <v>7</v>
      </c>
      <c r="S140" s="3">
        <f>'MVA2 Balanced - Data Summary'!F134</f>
        <v>3.0369799999999999E-3</v>
      </c>
      <c r="T140" s="3">
        <f>'MVA2 Balanced - Data Summary'!F104</f>
        <v>5.7403999999999997E-3</v>
      </c>
      <c r="W140" s="2" t="s">
        <v>7</v>
      </c>
      <c r="X140" s="3">
        <f>'MVA2 Balanced Opt - Data Summar'!F134</f>
        <v>5.9843099999999996E-4</v>
      </c>
      <c r="Y140" s="3">
        <f>'MVA2 Balanced Opt - Data Summar'!G104</f>
        <v>5.7425499999999999E-3</v>
      </c>
    </row>
    <row r="141" spans="2:25" ht="14">
      <c r="C141" s="2" t="s">
        <v>8</v>
      </c>
      <c r="D141" s="3">
        <f>'OMPI - Data Summary'!F165</f>
        <v>1.1562077E-3</v>
      </c>
      <c r="E141" s="3">
        <f>'OMPI - Data Summary'!F105</f>
        <v>8.6776700000000002E-3</v>
      </c>
      <c r="H141" s="2" t="s">
        <v>8</v>
      </c>
      <c r="I141" s="3">
        <f>'MVA2 - Data Summary'!F165</f>
        <v>8.9879039999999993E-4</v>
      </c>
      <c r="J141" s="3">
        <f>'MVA2 - Data Summary'!F105</f>
        <v>3.0730239999999997E-3</v>
      </c>
      <c r="M141" s="2" t="s">
        <v>8</v>
      </c>
      <c r="N141" s="3">
        <f>'MVA2 Opt - Data Summary'!F165</f>
        <v>8.818627000000001E-4</v>
      </c>
      <c r="O141" s="3">
        <f>'MVA2 Opt - Data Summary'!F105</f>
        <v>1.92902E-3</v>
      </c>
      <c r="R141" s="2" t="s">
        <v>8</v>
      </c>
      <c r="S141" s="3">
        <f>'MVA2 Balanced - Data Summary'!F135</f>
        <v>1.0107987999999999E-3</v>
      </c>
      <c r="T141" s="3">
        <f>'MVA2 Balanced - Data Summary'!F105</f>
        <v>1.2813120000000001E-2</v>
      </c>
      <c r="W141" s="2" t="s">
        <v>8</v>
      </c>
      <c r="X141" s="3">
        <f>'MVA2 Balanced Opt - Data Summar'!F135</f>
        <v>1.1054519E-3</v>
      </c>
      <c r="Y141" s="3">
        <f>'MVA2 Balanced Opt - Data Summar'!G105</f>
        <v>1.2468679999999999E-2</v>
      </c>
    </row>
    <row r="142" spans="2:25" ht="14">
      <c r="C142" s="2" t="s">
        <v>9</v>
      </c>
      <c r="D142" s="3">
        <f>'OMPI - Data Summary'!F166</f>
        <v>1.636583E-3</v>
      </c>
      <c r="E142" s="3">
        <f>'OMPI - Data Summary'!F106</f>
        <v>6.2965339999999995E-3</v>
      </c>
      <c r="H142" s="2" t="s">
        <v>9</v>
      </c>
      <c r="I142" s="3">
        <f>'MVA2 - Data Summary'!F166</f>
        <v>1.5617610000000001E-3</v>
      </c>
      <c r="J142" s="3">
        <f>'MVA2 - Data Summary'!F106</f>
        <v>1.7099630000000001E-3</v>
      </c>
      <c r="M142" s="2" t="s">
        <v>9</v>
      </c>
      <c r="N142" s="3">
        <f>'MVA2 Opt - Data Summary'!F166</f>
        <v>1.5011330000000002E-3</v>
      </c>
      <c r="O142" s="3">
        <f>'MVA2 Opt - Data Summary'!F106</f>
        <v>1.426411E-3</v>
      </c>
      <c r="R142" s="2" t="s">
        <v>9</v>
      </c>
      <c r="S142" s="3">
        <f>'MVA2 Balanced - Data Summary'!F136</f>
        <v>9.863853000000001E-4</v>
      </c>
      <c r="T142" s="3">
        <f>'MVA2 Balanced - Data Summary'!F106</f>
        <v>8.9308979999999996E-3</v>
      </c>
      <c r="W142" s="2" t="s">
        <v>9</v>
      </c>
      <c r="X142" s="3">
        <f>'MVA2 Balanced Opt - Data Summar'!F136</f>
        <v>7.2839250000000008E-4</v>
      </c>
      <c r="Y142" s="3">
        <f>'MVA2 Balanced Opt - Data Summar'!G106</f>
        <v>1.7821998999999998E-2</v>
      </c>
    </row>
    <row r="143" spans="2:25" ht="14">
      <c r="C143" s="2" t="s">
        <v>10</v>
      </c>
      <c r="D143" s="3">
        <f>'OMPI - Data Summary'!F167</f>
        <v>1.2934704E-3</v>
      </c>
      <c r="E143" s="3">
        <f>'OMPI - Data Summary'!F107</f>
        <v>4.0471109999999991E-3</v>
      </c>
      <c r="H143" s="2" t="s">
        <v>10</v>
      </c>
      <c r="I143" s="3">
        <f>'MVA2 - Data Summary'!F167</f>
        <v>8.8429460000000008E-4</v>
      </c>
      <c r="J143" s="3">
        <f>'MVA2 - Data Summary'!F107</f>
        <v>1.385807E-3</v>
      </c>
      <c r="M143" s="2" t="s">
        <v>10</v>
      </c>
      <c r="N143" s="3">
        <f>'MVA2 Opt - Data Summary'!F167</f>
        <v>6.8569189999999997E-4</v>
      </c>
      <c r="O143" s="3">
        <f>'MVA2 Opt - Data Summary'!F107</f>
        <v>1.301457E-3</v>
      </c>
      <c r="R143" s="2" t="s">
        <v>10</v>
      </c>
      <c r="S143" s="3">
        <f>'MVA2 Balanced - Data Summary'!F137</f>
        <v>6.5085880000000009E-4</v>
      </c>
      <c r="T143" s="3">
        <f>'MVA2 Balanced - Data Summary'!F107</f>
        <v>6.0456300000000006E-3</v>
      </c>
      <c r="W143" s="2" t="s">
        <v>10</v>
      </c>
      <c r="X143" s="3">
        <f>'MVA2 Balanced Opt - Data Summar'!F137</f>
        <v>6.3366889999999997E-4</v>
      </c>
      <c r="Y143" s="3">
        <f>'MVA2 Balanced Opt - Data Summar'!G107</f>
        <v>5.9030530000000001E-3</v>
      </c>
    </row>
    <row r="144" spans="2:25" ht="14">
      <c r="C144" s="2" t="s">
        <v>11</v>
      </c>
      <c r="D144" s="3">
        <f>'OMPI - Data Summary'!F168</f>
        <v>1.2671150000000001E-3</v>
      </c>
      <c r="E144" s="3">
        <f>'OMPI - Data Summary'!F108</f>
        <v>4.4969320000000004E-3</v>
      </c>
      <c r="H144" s="2" t="s">
        <v>11</v>
      </c>
      <c r="I144" s="3">
        <f>'MVA2 - Data Summary'!F168</f>
        <v>9.2847329999999997E-4</v>
      </c>
      <c r="J144" s="3">
        <f>'MVA2 - Data Summary'!F108</f>
        <v>1.5169850000000002E-3</v>
      </c>
      <c r="M144" s="2" t="s">
        <v>11</v>
      </c>
      <c r="N144" s="3">
        <f>'MVA2 Opt - Data Summary'!F168</f>
        <v>1.2156962000000001E-3</v>
      </c>
      <c r="O144" s="3">
        <f>'MVA2 Opt - Data Summary'!F108</f>
        <v>1.308965E-3</v>
      </c>
      <c r="R144" s="2" t="s">
        <v>11</v>
      </c>
      <c r="S144" s="3">
        <f>'MVA2 Balanced - Data Summary'!F138</f>
        <v>8.6083460000000009E-4</v>
      </c>
      <c r="T144" s="3">
        <f>'MVA2 Balanced - Data Summary'!F108</f>
        <v>6.2883380000000001E-3</v>
      </c>
      <c r="W144" s="2" t="s">
        <v>11</v>
      </c>
      <c r="X144" s="3">
        <f>'MVA2 Balanced Opt - Data Summar'!F138</f>
        <v>6.6578409999999992E-4</v>
      </c>
      <c r="Y144" s="3">
        <f>'MVA2 Balanced Opt - Data Summar'!G108</f>
        <v>6.2516680000000002E-3</v>
      </c>
    </row>
    <row r="145" spans="2:25" ht="14">
      <c r="C145" s="2" t="s">
        <v>12</v>
      </c>
      <c r="D145" s="3">
        <f>'OMPI - Data Summary'!F169</f>
        <v>5.5146280000000002E-4</v>
      </c>
      <c r="E145" s="3">
        <f>'OMPI - Data Summary'!F109</f>
        <v>3.1349720000000006E-3</v>
      </c>
      <c r="H145" s="2" t="s">
        <v>12</v>
      </c>
      <c r="I145" s="3">
        <f>'MVA2 - Data Summary'!F169</f>
        <v>4.3659200000000008E-4</v>
      </c>
      <c r="J145" s="3">
        <f>'MVA2 - Data Summary'!F109</f>
        <v>1.1984819999999998E-3</v>
      </c>
      <c r="M145" s="2" t="s">
        <v>12</v>
      </c>
      <c r="N145" s="3">
        <f>'MVA2 Opt - Data Summary'!F169</f>
        <v>3.9696690000000004E-4</v>
      </c>
      <c r="O145" s="3">
        <f>'MVA2 Opt - Data Summary'!F109</f>
        <v>1.0349279999999998E-3</v>
      </c>
      <c r="R145" s="2" t="s">
        <v>12</v>
      </c>
      <c r="S145" s="3">
        <f>'MVA2 Balanced - Data Summary'!F139</f>
        <v>4.4136049999999992E-4</v>
      </c>
      <c r="T145" s="3">
        <f>'MVA2 Balanced - Data Summary'!F109</f>
        <v>2.7098420000000001E-3</v>
      </c>
      <c r="W145" s="2" t="s">
        <v>12</v>
      </c>
      <c r="X145" s="3">
        <f>'MVA2 Balanced Opt - Data Summar'!F139</f>
        <v>4.7998419999999994E-4</v>
      </c>
      <c r="Y145" s="3">
        <f>'MVA2 Balanced Opt - Data Summar'!G109</f>
        <v>2.7670389999999998E-3</v>
      </c>
    </row>
    <row r="146" spans="2:25" ht="14">
      <c r="C146" s="2" t="s">
        <v>13</v>
      </c>
      <c r="D146" s="3">
        <f>'OMPI - Data Summary'!F170</f>
        <v>6.3084649999999996E-4</v>
      </c>
      <c r="E146" s="3">
        <f>'OMPI - Data Summary'!F110</f>
        <v>2.8871130000000002E-3</v>
      </c>
      <c r="H146" s="2" t="s">
        <v>13</v>
      </c>
      <c r="I146" s="3">
        <f>'MVA2 - Data Summary'!F170</f>
        <v>4.7626500000000002E-4</v>
      </c>
      <c r="J146" s="3">
        <f>'MVA2 - Data Summary'!F110</f>
        <v>1.078964E-3</v>
      </c>
      <c r="M146" s="2" t="s">
        <v>13</v>
      </c>
      <c r="N146" s="3">
        <f>'MVA2 Opt - Data Summary'!F170</f>
        <v>5.4333209999999992E-4</v>
      </c>
      <c r="O146" s="3">
        <f>'MVA2 Opt - Data Summary'!F110</f>
        <v>1.0178322E-3</v>
      </c>
      <c r="R146" s="2" t="s">
        <v>13</v>
      </c>
      <c r="S146" s="3">
        <f>'MVA2 Balanced - Data Summary'!F140</f>
        <v>6.5162230000000002E-4</v>
      </c>
      <c r="T146" s="3">
        <f>'MVA2 Balanced - Data Summary'!F110</f>
        <v>2.5759459999999995E-3</v>
      </c>
      <c r="W146" s="2" t="s">
        <v>13</v>
      </c>
      <c r="X146" s="3">
        <f>'MVA2 Balanced Opt - Data Summar'!F140</f>
        <v>7.451538999999999E-4</v>
      </c>
      <c r="Y146" s="3">
        <f>'MVA2 Balanced Opt - Data Summar'!G110</f>
        <v>2.6330220000000001E-3</v>
      </c>
    </row>
    <row r="147" spans="2:25" ht="14">
      <c r="C147" s="2" t="s">
        <v>14</v>
      </c>
      <c r="D147" s="3">
        <f>'OMPI - Data Summary'!F171</f>
        <v>7.0130699999999997E-4</v>
      </c>
      <c r="E147" s="3">
        <f>'OMPI - Data Summary'!F111</f>
        <v>3.1877979999999999E-3</v>
      </c>
      <c r="H147" s="2" t="s">
        <v>14</v>
      </c>
      <c r="I147" s="3">
        <f>'MVA2 - Data Summary'!F171</f>
        <v>5.5398939999999999E-4</v>
      </c>
      <c r="J147" s="3">
        <f>'MVA2 - Data Summary'!F111</f>
        <v>1.2529360000000001E-3</v>
      </c>
      <c r="M147" s="2" t="s">
        <v>14</v>
      </c>
      <c r="N147" s="3">
        <f>'MVA2 Opt - Data Summary'!F171</f>
        <v>4.7953120000000012E-4</v>
      </c>
      <c r="O147" s="3">
        <f>'MVA2 Opt - Data Summary'!F111</f>
        <v>1.076294E-3</v>
      </c>
      <c r="R147" s="2" t="s">
        <v>14</v>
      </c>
      <c r="S147" s="3">
        <f>'MVA2 Balanced - Data Summary'!F141</f>
        <v>5.6385979999999994E-4</v>
      </c>
      <c r="T147" s="3">
        <f>'MVA2 Balanced - Data Summary'!F111</f>
        <v>2.8887030000000003E-3</v>
      </c>
      <c r="W147" s="2" t="s">
        <v>14</v>
      </c>
      <c r="X147" s="3">
        <f>'MVA2 Balanced Opt - Data Summar'!F141</f>
        <v>5.1035879999999987E-4</v>
      </c>
      <c r="Y147" s="3">
        <f>'MVA2 Balanced Opt - Data Summar'!G111</f>
        <v>2.8727540000000004E-3</v>
      </c>
    </row>
    <row r="148" spans="2:25" ht="14">
      <c r="C148" s="2" t="s">
        <v>15</v>
      </c>
      <c r="D148" s="3">
        <f>'OMPI - Data Summary'!F172</f>
        <v>1.0431769999999999E-3</v>
      </c>
      <c r="E148" s="3">
        <f>'OMPI - Data Summary'!F112</f>
        <v>3.5113129999999998E-3</v>
      </c>
      <c r="H148" s="2" t="s">
        <v>15</v>
      </c>
      <c r="I148" s="3">
        <f>'MVA2 - Data Summary'!F172</f>
        <v>8.9886179999999988E-4</v>
      </c>
      <c r="J148" s="3">
        <f>'MVA2 - Data Summary'!F112</f>
        <v>1.3492580000000001E-3</v>
      </c>
      <c r="M148" s="2" t="s">
        <v>15</v>
      </c>
      <c r="N148" s="3">
        <f>'MVA2 Opt - Data Summary'!F172</f>
        <v>1.1638878999999998E-3</v>
      </c>
      <c r="O148" s="3">
        <f>'MVA2 Opt - Data Summary'!F112</f>
        <v>1.2799490000000003E-3</v>
      </c>
      <c r="R148" s="2" t="s">
        <v>15</v>
      </c>
      <c r="S148" s="3">
        <f>'MVA2 Balanced - Data Summary'!F142</f>
        <v>1.0692830999999999E-3</v>
      </c>
      <c r="T148" s="3">
        <f>'MVA2 Balanced - Data Summary'!F112</f>
        <v>4.4583079999999994E-3</v>
      </c>
      <c r="W148" s="2" t="s">
        <v>15</v>
      </c>
      <c r="X148" s="3">
        <f>'MVA2 Balanced Opt - Data Summar'!F142</f>
        <v>6.9131800000000012E-4</v>
      </c>
      <c r="Y148" s="3">
        <f>'MVA2 Balanced Opt - Data Summar'!G112</f>
        <v>4.3615329999999999E-3</v>
      </c>
    </row>
    <row r="149" spans="2:25" ht="14">
      <c r="C149" s="2" t="s">
        <v>16</v>
      </c>
      <c r="D149" s="3">
        <f>'OMPI - Data Summary'!F173</f>
        <v>7.6520930000000009E-4</v>
      </c>
      <c r="E149" s="3">
        <f>'OMPI - Data Summary'!F113</f>
        <v>2.8245569999999997E-3</v>
      </c>
      <c r="H149" s="2" t="s">
        <v>16</v>
      </c>
      <c r="I149" s="3">
        <f>'MVA2 - Data Summary'!F173</f>
        <v>6.3397880000000005E-4</v>
      </c>
      <c r="J149" s="3">
        <f>'MVA2 - Data Summary'!F113</f>
        <v>1.214503E-3</v>
      </c>
      <c r="M149" s="2" t="s">
        <v>16</v>
      </c>
      <c r="N149" s="3">
        <f>'MVA2 Opt - Data Summary'!F173</f>
        <v>6.266116E-4</v>
      </c>
      <c r="O149" s="3">
        <f>'MVA2 Opt - Data Summary'!F113</f>
        <v>1.173283E-3</v>
      </c>
      <c r="R149" s="2" t="s">
        <v>16</v>
      </c>
      <c r="S149" s="3">
        <f>'MVA2 Balanced - Data Summary'!F143</f>
        <v>7.5125689999999993E-4</v>
      </c>
      <c r="T149" s="3">
        <f>'MVA2 Balanced - Data Summary'!F113</f>
        <v>3.5522939999999997E-3</v>
      </c>
      <c r="W149" s="2" t="s">
        <v>16</v>
      </c>
      <c r="X149" s="3">
        <f>'MVA2 Balanced Opt - Data Summar'!F143</f>
        <v>1.4925233000000003E-3</v>
      </c>
      <c r="Y149" s="3">
        <f>'MVA2 Balanced Opt - Data Summar'!G113</f>
        <v>3.5453810000000002E-3</v>
      </c>
    </row>
    <row r="150" spans="2:25" ht="14">
      <c r="C150" s="2" t="s">
        <v>17</v>
      </c>
      <c r="D150" s="3">
        <f>'OMPI - Data Summary'!F174</f>
        <v>2.9549770000000001E-3</v>
      </c>
      <c r="E150" s="3">
        <f>'OMPI - Data Summary'!F114</f>
        <v>2.2860729999999999E-2</v>
      </c>
      <c r="H150" s="2" t="s">
        <v>17</v>
      </c>
      <c r="I150" s="3">
        <f>'MVA2 - Data Summary'!F174</f>
        <v>2.9483509999999997E-3</v>
      </c>
      <c r="J150" s="3">
        <f>'MVA2 - Data Summary'!F114</f>
        <v>2.5176999999999995E-3</v>
      </c>
      <c r="M150" s="2" t="s">
        <v>17</v>
      </c>
      <c r="N150" s="3">
        <f>'MVA2 Opt - Data Summary'!F174</f>
        <v>5.2807310000000003E-3</v>
      </c>
      <c r="O150" s="3">
        <f>'MVA2 Opt - Data Summary'!F114</f>
        <v>2.4903309999999997E-3</v>
      </c>
      <c r="R150" s="2" t="s">
        <v>17</v>
      </c>
      <c r="S150" s="3">
        <f>'MVA2 Balanced - Data Summary'!F144</f>
        <v>1.9229900000000001E-3</v>
      </c>
      <c r="T150" s="3">
        <f>'MVA2 Balanced - Data Summary'!F114</f>
        <v>2.4509690000000001E-2</v>
      </c>
      <c r="W150" s="2" t="s">
        <v>17</v>
      </c>
      <c r="X150" s="3">
        <f>'MVA2 Balanced Opt - Data Summar'!F144</f>
        <v>3.6823270000000004E-3</v>
      </c>
      <c r="Y150" s="3">
        <f>'MVA2 Balanced Opt - Data Summar'!G114</f>
        <v>4.2597469999999991E-2</v>
      </c>
    </row>
    <row r="151" spans="2:25" ht="14">
      <c r="C151" s="2" t="s">
        <v>18</v>
      </c>
      <c r="D151" s="3">
        <f>'OMPI - Data Summary'!F175</f>
        <v>2.1755120000000001E-3</v>
      </c>
      <c r="E151" s="3">
        <f>'OMPI - Data Summary'!F115</f>
        <v>6.2873419999999996E-3</v>
      </c>
      <c r="H151" s="2" t="s">
        <v>18</v>
      </c>
      <c r="I151" s="3">
        <f>'MVA2 - Data Summary'!F175</f>
        <v>2.3963929999999997E-3</v>
      </c>
      <c r="J151" s="3">
        <f>'MVA2 - Data Summary'!F115</f>
        <v>1.7373579999999996E-3</v>
      </c>
      <c r="M151" s="2" t="s">
        <v>18</v>
      </c>
      <c r="N151" s="3">
        <f>'MVA2 Opt - Data Summary'!F175</f>
        <v>2.2093289999999999E-3</v>
      </c>
      <c r="O151" s="3">
        <f>'MVA2 Opt - Data Summary'!F115</f>
        <v>1.5151509999999997E-3</v>
      </c>
      <c r="R151" s="2" t="s">
        <v>18</v>
      </c>
      <c r="S151" s="3">
        <f>'MVA2 Balanced - Data Summary'!F145</f>
        <v>1.4588599999999998E-3</v>
      </c>
      <c r="T151" s="3">
        <f>'MVA2 Balanced - Data Summary'!F115</f>
        <v>1.4693692999999999E-2</v>
      </c>
      <c r="W151" s="2" t="s">
        <v>18</v>
      </c>
      <c r="X151" s="3">
        <f>'MVA2 Balanced Opt - Data Summar'!F145</f>
        <v>2.0344029999999997E-3</v>
      </c>
      <c r="Y151" s="3">
        <f>'MVA2 Balanced Opt - Data Summar'!G115</f>
        <v>8.7888239999999989E-3</v>
      </c>
    </row>
    <row r="152" spans="2:25" ht="14">
      <c r="C152" s="2" t="s">
        <v>19</v>
      </c>
      <c r="D152" s="3">
        <f>'OMPI - Data Summary'!F176</f>
        <v>7.1449509999999992E-4</v>
      </c>
      <c r="E152" s="3">
        <f>'OMPI - Data Summary'!F116</f>
        <v>2.5939470000000001E-3</v>
      </c>
      <c r="H152" s="2" t="s">
        <v>19</v>
      </c>
      <c r="I152" s="3">
        <f>'MVA2 - Data Summary'!F176</f>
        <v>5.8991909999999998E-4</v>
      </c>
      <c r="J152" s="3">
        <f>'MVA2 - Data Summary'!F116</f>
        <v>1.2426849999999999E-3</v>
      </c>
      <c r="M152" s="2" t="s">
        <v>19</v>
      </c>
      <c r="N152" s="3">
        <f>'MVA2 Opt - Data Summary'!F176</f>
        <v>5.4001790000000004E-4</v>
      </c>
      <c r="O152" s="3">
        <f>'MVA2 Opt - Data Summary'!F116</f>
        <v>1.1134859999999999E-3</v>
      </c>
      <c r="R152" s="2" t="s">
        <v>19</v>
      </c>
      <c r="S152" s="3">
        <f>'MVA2 Balanced - Data Summary'!F146</f>
        <v>7.4403180000000009E-4</v>
      </c>
      <c r="T152" s="3">
        <f>'MVA2 Balanced - Data Summary'!F116</f>
        <v>3.2006270000000002E-3</v>
      </c>
      <c r="W152" s="2" t="s">
        <v>19</v>
      </c>
      <c r="X152" s="3">
        <f>'MVA2 Balanced Opt - Data Summar'!F146</f>
        <v>5.6569569999999998E-4</v>
      </c>
      <c r="Y152" s="3">
        <f>'MVA2 Balanced Opt - Data Summar'!G116</f>
        <v>3.1767599999999998E-3</v>
      </c>
    </row>
    <row r="153" spans="2:25" ht="14">
      <c r="C153" s="2" t="s">
        <v>20</v>
      </c>
      <c r="D153" s="3">
        <f>'OMPI - Data Summary'!F177</f>
        <v>8.3325050000000007E-4</v>
      </c>
      <c r="E153" s="3">
        <f>'OMPI - Data Summary'!F117</f>
        <v>2.6664320000000003E-3</v>
      </c>
      <c r="H153" s="2" t="s">
        <v>20</v>
      </c>
      <c r="I153" s="3">
        <f>'MVA2 - Data Summary'!F177</f>
        <v>9.5744100000000006E-4</v>
      </c>
      <c r="J153" s="3">
        <f>'MVA2 - Data Summary'!F117</f>
        <v>1.14956E-3</v>
      </c>
      <c r="M153" s="2" t="s">
        <v>20</v>
      </c>
      <c r="N153" s="3">
        <f>'MVA2 Opt - Data Summary'!F177</f>
        <v>6.4504139999999998E-4</v>
      </c>
      <c r="O153" s="3">
        <f>'MVA2 Opt - Data Summary'!F117</f>
        <v>1.0732889999999998E-3</v>
      </c>
      <c r="R153" s="2" t="s">
        <v>20</v>
      </c>
      <c r="S153" s="3">
        <f>'MVA2 Balanced - Data Summary'!F147</f>
        <v>5.4035189999999999E-4</v>
      </c>
      <c r="T153" s="3">
        <f>'MVA2 Balanced - Data Summary'!F117</f>
        <v>2.5307660000000003E-3</v>
      </c>
      <c r="W153" s="2" t="s">
        <v>20</v>
      </c>
      <c r="X153" s="3">
        <f>'MVA2 Balanced Opt - Data Summar'!F147</f>
        <v>8.476972999999999E-4</v>
      </c>
      <c r="Y153" s="3">
        <f>'MVA2 Balanced Opt - Data Summar'!G117</f>
        <v>2.5072090000000003E-3</v>
      </c>
    </row>
    <row r="154" spans="2:25" ht="14">
      <c r="C154" s="2" t="s">
        <v>21</v>
      </c>
      <c r="D154" s="3">
        <f>'OMPI - Data Summary'!F178</f>
        <v>1.9036279999999997E-3</v>
      </c>
      <c r="E154" s="3">
        <f>'OMPI - Data Summary'!F118</f>
        <v>2.7117449999999998E-3</v>
      </c>
      <c r="H154" s="2" t="s">
        <v>21</v>
      </c>
      <c r="I154" s="3">
        <f>'MVA2 - Data Summary'!F178</f>
        <v>2.0814179999999998E-3</v>
      </c>
      <c r="J154" s="3">
        <f>'MVA2 - Data Summary'!F118</f>
        <v>1.3017670000000001E-3</v>
      </c>
      <c r="M154" s="2" t="s">
        <v>21</v>
      </c>
      <c r="N154" s="3">
        <f>'MVA2 Opt - Data Summary'!F178</f>
        <v>1.669549E-3</v>
      </c>
      <c r="O154" s="3">
        <f>'MVA2 Opt - Data Summary'!F118</f>
        <v>1.1439339999999999E-3</v>
      </c>
      <c r="R154" s="2" t="s">
        <v>21</v>
      </c>
      <c r="S154" s="3">
        <f>'MVA2 Balanced - Data Summary'!F148</f>
        <v>8.2712170000000013E-4</v>
      </c>
      <c r="T154" s="3">
        <f>'MVA2 Balanced - Data Summary'!F118</f>
        <v>2.6916499999999999E-3</v>
      </c>
      <c r="W154" s="2" t="s">
        <v>21</v>
      </c>
      <c r="X154" s="3">
        <f>'MVA2 Balanced Opt - Data Summar'!F148</f>
        <v>9.3417180000000008E-4</v>
      </c>
      <c r="Y154" s="3">
        <f>'MVA2 Balanced Opt - Data Summar'!G118</f>
        <v>2.7092440000000004E-3</v>
      </c>
    </row>
    <row r="155" spans="2:25" ht="14">
      <c r="C155" s="2" t="s">
        <v>22</v>
      </c>
      <c r="D155" s="3">
        <f>'OMPI - Data Summary'!F179</f>
        <v>1.267558E-3</v>
      </c>
      <c r="E155" s="3">
        <f>'OMPI - Data Summary'!F119</f>
        <v>1.7258989999999999E-3</v>
      </c>
      <c r="H155" s="2" t="s">
        <v>22</v>
      </c>
      <c r="I155" s="3">
        <f>'MVA2 - Data Summary'!F179</f>
        <v>1.0604149999999999E-3</v>
      </c>
      <c r="J155" s="3">
        <f>'MVA2 - Data Summary'!F119</f>
        <v>3.1681069999999997E-4</v>
      </c>
      <c r="M155" s="2" t="s">
        <v>22</v>
      </c>
      <c r="N155" s="3">
        <f>'MVA2 Opt - Data Summary'!F179</f>
        <v>1.1024470000000001E-3</v>
      </c>
      <c r="O155" s="3">
        <f>'MVA2 Opt - Data Summary'!F119</f>
        <v>2.2606850000000001E-4</v>
      </c>
      <c r="R155" s="2" t="s">
        <v>22</v>
      </c>
      <c r="S155" s="3">
        <f>'MVA2 Balanced - Data Summary'!F149</f>
        <v>1.0371212999999999E-3</v>
      </c>
      <c r="T155" s="3">
        <f>'MVA2 Balanced - Data Summary'!F119</f>
        <v>1.9903189999999999E-3</v>
      </c>
      <c r="W155" s="2" t="s">
        <v>22</v>
      </c>
      <c r="X155" s="3">
        <f>'MVA2 Balanced Opt - Data Summar'!F149</f>
        <v>7.92003E-4</v>
      </c>
      <c r="Y155" s="3">
        <f>'MVA2 Balanced Opt - Data Summar'!G119</f>
        <v>1.9375800000000002E-3</v>
      </c>
    </row>
    <row r="156" spans="2:25" ht="14">
      <c r="C156" s="2" t="s">
        <v>23</v>
      </c>
      <c r="D156" s="3">
        <f>'OMPI - Data Summary'!F180</f>
        <v>1.3763126E-3</v>
      </c>
      <c r="E156" s="3">
        <f>'OMPI - Data Summary'!F120</f>
        <v>1.9861179999999998E-3</v>
      </c>
      <c r="H156" s="2" t="s">
        <v>23</v>
      </c>
      <c r="I156" s="3">
        <f>'MVA2 - Data Summary'!F180</f>
        <v>9.4766609999999993E-4</v>
      </c>
      <c r="J156" s="3">
        <f>'MVA2 - Data Summary'!F120</f>
        <v>2.9220590000000001E-4</v>
      </c>
      <c r="M156" s="2" t="s">
        <v>23</v>
      </c>
      <c r="N156" s="3">
        <f>'MVA2 Opt - Data Summary'!F180</f>
        <v>7.1871270000000006E-4</v>
      </c>
      <c r="O156" s="3">
        <f>'MVA2 Opt - Data Summary'!F120</f>
        <v>2.0780550000000001E-4</v>
      </c>
      <c r="R156" s="2" t="s">
        <v>23</v>
      </c>
      <c r="S156" s="3">
        <f>'MVA2 Balanced - Data Summary'!F150</f>
        <v>1.7470579999999999E-3</v>
      </c>
      <c r="T156" s="3">
        <f>'MVA2 Balanced - Data Summary'!F120</f>
        <v>2.14708E-3</v>
      </c>
      <c r="W156" s="2" t="s">
        <v>23</v>
      </c>
      <c r="X156" s="3">
        <f>'MVA2 Balanced Opt - Data Summar'!F150</f>
        <v>1.57256E-3</v>
      </c>
      <c r="Y156" s="3">
        <f>'MVA2 Balanced Opt - Data Summar'!G120</f>
        <v>2.088857E-3</v>
      </c>
    </row>
    <row r="157" spans="2:25" ht="14">
      <c r="C157" s="2" t="s">
        <v>24</v>
      </c>
      <c r="D157" s="3">
        <f>'OMPI - Data Summary'!F181</f>
        <v>1.1398863E-3</v>
      </c>
      <c r="E157" s="3">
        <f>'OMPI - Data Summary'!F121</f>
        <v>1.3197669999999999E-3</v>
      </c>
      <c r="H157" s="2" t="s">
        <v>24</v>
      </c>
      <c r="I157" s="3">
        <f>'MVA2 - Data Summary'!F181</f>
        <v>6.5083449999999994E-4</v>
      </c>
      <c r="J157" s="3">
        <f>'MVA2 - Data Summary'!F121</f>
        <v>2.3913380000000002E-4</v>
      </c>
      <c r="M157" s="2" t="s">
        <v>24</v>
      </c>
      <c r="N157" s="3">
        <f>'MVA2 Opt - Data Summary'!F181</f>
        <v>1.0835882E-3</v>
      </c>
      <c r="O157" s="3">
        <f>'MVA2 Opt - Data Summary'!F121</f>
        <v>1.4169220000000003E-4</v>
      </c>
      <c r="R157" s="2" t="s">
        <v>24</v>
      </c>
      <c r="S157" s="3">
        <f>'MVA2 Balanced - Data Summary'!F151</f>
        <v>9.6175730000000004E-4</v>
      </c>
      <c r="T157" s="3">
        <f>'MVA2 Balanced - Data Summary'!F121</f>
        <v>1.6995179999999999E-3</v>
      </c>
      <c r="W157" s="2" t="s">
        <v>24</v>
      </c>
      <c r="X157" s="3">
        <f>'MVA2 Balanced Opt - Data Summar'!F151</f>
        <v>6.946086999999999E-4</v>
      </c>
      <c r="Y157" s="3">
        <f>'MVA2 Balanced Opt - Data Summar'!G121</f>
        <v>1.6018629999999998E-3</v>
      </c>
    </row>
    <row r="159" spans="2:25" ht="14">
      <c r="B159" s="5">
        <v>49</v>
      </c>
      <c r="C159" s="2" t="s">
        <v>0</v>
      </c>
      <c r="D159" s="3">
        <f>'OMPI - Data Summary'!G157</f>
        <v>7.9203740000000013E-4</v>
      </c>
      <c r="E159" s="3">
        <f>'OMPI - Data Summary'!G97</f>
        <v>1.6182120000000001E-2</v>
      </c>
      <c r="G159" s="5">
        <v>49</v>
      </c>
      <c r="H159" s="2" t="s">
        <v>0</v>
      </c>
      <c r="I159" s="3">
        <f>'MVA2 - Data Summary'!G157</f>
        <v>1.5624521999999998E-3</v>
      </c>
      <c r="J159" s="3">
        <f>'MVA2 - Data Summary'!G97</f>
        <v>2.400564E-3</v>
      </c>
      <c r="L159" s="5">
        <v>49</v>
      </c>
      <c r="M159" s="2" t="s">
        <v>0</v>
      </c>
      <c r="N159" s="3">
        <f>'MVA2 Opt - Data Summary'!G157</f>
        <v>1.0655636E-3</v>
      </c>
      <c r="O159" s="3">
        <f>'MVA2 Opt - Data Summary'!G97</f>
        <v>1.2429250000000002E-3</v>
      </c>
      <c r="Q159" s="5">
        <v>49</v>
      </c>
      <c r="R159" s="2" t="s">
        <v>0</v>
      </c>
      <c r="S159" s="3">
        <f>'MVA2 Balanced - Data Summary'!G127</f>
        <v>9.4144380000000009E-4</v>
      </c>
      <c r="T159" s="3">
        <f>'MVA2 Balanced - Data Summary'!G97</f>
        <v>2.8370269999999996E-2</v>
      </c>
      <c r="V159" s="5">
        <v>49</v>
      </c>
      <c r="W159" s="2" t="s">
        <v>0</v>
      </c>
      <c r="X159" s="3">
        <f>'MVA2 Balanced Opt - Data Summar'!G127</f>
        <v>1.3103479999999998E-3</v>
      </c>
      <c r="Y159" s="3">
        <f>'MVA2 Balanced Opt - Data Summar'!G97</f>
        <v>2.8664670000000003E-2</v>
      </c>
    </row>
    <row r="160" spans="2:25" ht="14">
      <c r="C160" s="2" t="s">
        <v>1</v>
      </c>
      <c r="D160" s="3">
        <f>'OMPI - Data Summary'!G158</f>
        <v>6.4090140000000006E-4</v>
      </c>
      <c r="E160" s="3">
        <f>'OMPI - Data Summary'!G98</f>
        <v>7.7354339999999994E-3</v>
      </c>
      <c r="H160" s="2" t="s">
        <v>1</v>
      </c>
      <c r="I160" s="3">
        <f>'MVA2 - Data Summary'!G158</f>
        <v>5.5062730000000003E-4</v>
      </c>
      <c r="J160" s="3">
        <f>'MVA2 - Data Summary'!G98</f>
        <v>1.577855E-3</v>
      </c>
      <c r="M160" s="2" t="s">
        <v>1</v>
      </c>
      <c r="N160" s="3">
        <f>'MVA2 Opt - Data Summary'!G158</f>
        <v>5.6681630000000004E-4</v>
      </c>
      <c r="O160" s="3">
        <f>'MVA2 Opt - Data Summary'!G98</f>
        <v>1.5375610000000002E-3</v>
      </c>
      <c r="R160" s="2" t="s">
        <v>1</v>
      </c>
      <c r="S160" s="3">
        <f>'MVA2 Balanced - Data Summary'!G128</f>
        <v>7.6217649999999989E-4</v>
      </c>
      <c r="T160" s="3">
        <f>'MVA2 Balanced - Data Summary'!G98</f>
        <v>1.1448409999999999E-2</v>
      </c>
      <c r="W160" s="2" t="s">
        <v>1</v>
      </c>
      <c r="X160" s="3">
        <f>'MVA2 Balanced Opt - Data Summar'!G128</f>
        <v>4.8675539999999998E-4</v>
      </c>
      <c r="Y160" s="3">
        <f>'MVA2 Balanced Opt - Data Summar'!G98</f>
        <v>1.1093950000000002E-2</v>
      </c>
    </row>
    <row r="161" spans="3:25" ht="14">
      <c r="C161" s="2" t="s">
        <v>2</v>
      </c>
      <c r="D161" s="3">
        <f>'OMPI - Data Summary'!G159</f>
        <v>7.3183940000000011E-4</v>
      </c>
      <c r="E161" s="3">
        <f>'OMPI - Data Summary'!G99</f>
        <v>9.1409759999999986E-3</v>
      </c>
      <c r="H161" s="2" t="s">
        <v>2</v>
      </c>
      <c r="I161" s="3">
        <f>'MVA2 - Data Summary'!G159</f>
        <v>7.5585839999999991E-4</v>
      </c>
      <c r="J161" s="3">
        <f>'MVA2 - Data Summary'!G99</f>
        <v>1.7848010000000001E-3</v>
      </c>
      <c r="M161" s="2" t="s">
        <v>2</v>
      </c>
      <c r="N161" s="3">
        <f>'MVA2 Opt - Data Summary'!G159</f>
        <v>7.1682919999999995E-4</v>
      </c>
      <c r="O161" s="3">
        <f>'MVA2 Opt - Data Summary'!G99</f>
        <v>1.6890289999999999E-3</v>
      </c>
      <c r="R161" s="2" t="s">
        <v>2</v>
      </c>
      <c r="S161" s="3">
        <f>'MVA2 Balanced - Data Summary'!G129</f>
        <v>6.5841669999999991E-4</v>
      </c>
      <c r="T161" s="3">
        <f>'MVA2 Balanced - Data Summary'!G99</f>
        <v>1.389833E-2</v>
      </c>
      <c r="W161" s="2" t="s">
        <v>2</v>
      </c>
      <c r="X161" s="3">
        <f>'MVA2 Balanced Opt - Data Summar'!G129</f>
        <v>6.4628129999999995E-4</v>
      </c>
      <c r="Y161" s="3">
        <f>'MVA2 Balanced Opt - Data Summar'!G99</f>
        <v>1.3829620000000001E-2</v>
      </c>
    </row>
    <row r="162" spans="3:25" ht="14">
      <c r="C162" s="2" t="s">
        <v>3</v>
      </c>
      <c r="D162" s="3">
        <f>'OMPI - Data Summary'!G160</f>
        <v>1.0934892000000001E-3</v>
      </c>
      <c r="E162" s="3">
        <f>'OMPI - Data Summary'!G100</f>
        <v>1.50919E-2</v>
      </c>
      <c r="H162" s="2" t="s">
        <v>3</v>
      </c>
      <c r="I162" s="3">
        <f>'MVA2 - Data Summary'!G160</f>
        <v>9.0315350000000003E-4</v>
      </c>
      <c r="J162" s="3">
        <f>'MVA2 - Data Summary'!G100</f>
        <v>1.3550050000000001E-3</v>
      </c>
      <c r="M162" s="2" t="s">
        <v>3</v>
      </c>
      <c r="N162" s="3">
        <f>'MVA2 Opt - Data Summary'!G160</f>
        <v>9.3092969999999996E-4</v>
      </c>
      <c r="O162" s="3">
        <f>'MVA2 Opt - Data Summary'!G100</f>
        <v>1.1960279999999998E-3</v>
      </c>
      <c r="R162" s="2" t="s">
        <v>3</v>
      </c>
      <c r="S162" s="3">
        <f>'MVA2 Balanced - Data Summary'!G130</f>
        <v>1.4872080000000001E-3</v>
      </c>
      <c r="T162" s="3">
        <f>'MVA2 Balanced - Data Summary'!G100</f>
        <v>2.6835950000000008E-2</v>
      </c>
      <c r="W162" s="2" t="s">
        <v>3</v>
      </c>
      <c r="X162" s="3">
        <f>'MVA2 Balanced Opt - Data Summar'!G130</f>
        <v>1.2114525E-3</v>
      </c>
      <c r="Y162" s="3">
        <f>'MVA2 Balanced Opt - Data Summar'!G100</f>
        <v>2.6779509999999999E-2</v>
      </c>
    </row>
    <row r="163" spans="3:25" ht="14">
      <c r="C163" s="2" t="s">
        <v>4</v>
      </c>
      <c r="D163" s="3">
        <f>'OMPI - Data Summary'!G161</f>
        <v>6.3280630000000007E-4</v>
      </c>
      <c r="E163" s="3">
        <f>'OMPI - Data Summary'!G101</f>
        <v>4.7934740000000007E-3</v>
      </c>
      <c r="H163" s="2" t="s">
        <v>4</v>
      </c>
      <c r="I163" s="3">
        <f>'MVA2 - Data Summary'!G161</f>
        <v>8.0325610000000006E-4</v>
      </c>
      <c r="J163" s="3">
        <f>'MVA2 - Data Summary'!G101</f>
        <v>1.2920870000000001E-3</v>
      </c>
      <c r="M163" s="2" t="s">
        <v>4</v>
      </c>
      <c r="N163" s="3">
        <f>'MVA2 Opt - Data Summary'!G161</f>
        <v>9.8853140000000009E-4</v>
      </c>
      <c r="O163" s="3">
        <f>'MVA2 Opt - Data Summary'!G101</f>
        <v>1.2105710000000001E-3</v>
      </c>
      <c r="R163" s="2" t="s">
        <v>4</v>
      </c>
      <c r="S163" s="3">
        <f>'MVA2 Balanced - Data Summary'!G131</f>
        <v>7.7919969999999997E-4</v>
      </c>
      <c r="T163" s="3">
        <f>'MVA2 Balanced - Data Summary'!G101</f>
        <v>6.808209E-3</v>
      </c>
      <c r="W163" s="2" t="s">
        <v>4</v>
      </c>
      <c r="X163" s="3">
        <f>'MVA2 Balanced Opt - Data Summar'!G131</f>
        <v>8.713007E-4</v>
      </c>
      <c r="Y163" s="3">
        <f>'MVA2 Balanced Opt - Data Summar'!G101</f>
        <v>6.5465930000000007E-3</v>
      </c>
    </row>
    <row r="164" spans="3:25" ht="14">
      <c r="C164" s="2" t="s">
        <v>5</v>
      </c>
      <c r="D164" s="3">
        <f>'OMPI - Data Summary'!G162</f>
        <v>5.0738909999999994E-4</v>
      </c>
      <c r="E164" s="3">
        <f>'OMPI - Data Summary'!G102</f>
        <v>3.5253800000000003E-3</v>
      </c>
      <c r="H164" s="2" t="s">
        <v>5</v>
      </c>
      <c r="I164" s="3">
        <f>'MVA2 - Data Summary'!G162</f>
        <v>4.0857790000000012E-4</v>
      </c>
      <c r="J164" s="3">
        <f>'MVA2 - Data Summary'!G102</f>
        <v>1.132465E-3</v>
      </c>
      <c r="M164" s="2" t="s">
        <v>5</v>
      </c>
      <c r="N164" s="3">
        <f>'MVA2 Opt - Data Summary'!G162</f>
        <v>5.1085940000000004E-4</v>
      </c>
      <c r="O164" s="3">
        <f>'MVA2 Opt - Data Summary'!G102</f>
        <v>1.0489220000000001E-3</v>
      </c>
      <c r="R164" s="2" t="s">
        <v>5</v>
      </c>
      <c r="S164" s="3">
        <f>'MVA2 Balanced - Data Summary'!G132</f>
        <v>1.5068283000000001E-3</v>
      </c>
      <c r="T164" s="3">
        <f>'MVA2 Balanced - Data Summary'!G102</f>
        <v>4.3013329999999992E-3</v>
      </c>
      <c r="W164" s="2" t="s">
        <v>5</v>
      </c>
      <c r="X164" s="3">
        <f>'MVA2 Balanced Opt - Data Summar'!G132</f>
        <v>6.6995629999999997E-4</v>
      </c>
      <c r="Y164" s="3">
        <f>'MVA2 Balanced Opt - Data Summar'!G102</f>
        <v>4.2041300000000004E-3</v>
      </c>
    </row>
    <row r="165" spans="3:25" ht="14">
      <c r="C165" s="2" t="s">
        <v>6</v>
      </c>
      <c r="D165" s="3">
        <f>'OMPI - Data Summary'!G163</f>
        <v>1.3887999999999999E-3</v>
      </c>
      <c r="E165" s="3">
        <f>'OMPI - Data Summary'!G103</f>
        <v>1.2834480000000001E-2</v>
      </c>
      <c r="H165" s="2" t="s">
        <v>6</v>
      </c>
      <c r="I165" s="3">
        <f>'MVA2 - Data Summary'!G163</f>
        <v>1.20275E-3</v>
      </c>
      <c r="J165" s="3">
        <f>'MVA2 - Data Summary'!G103</f>
        <v>1.0780589999999999E-3</v>
      </c>
      <c r="M165" s="2" t="s">
        <v>6</v>
      </c>
      <c r="N165" s="3">
        <f>'MVA2 Opt - Data Summary'!G163</f>
        <v>1.5084040000000001E-3</v>
      </c>
      <c r="O165" s="3">
        <f>'MVA2 Opt - Data Summary'!G103</f>
        <v>1.2407769999999998E-3</v>
      </c>
      <c r="R165" s="2" t="s">
        <v>6</v>
      </c>
      <c r="S165" s="3">
        <f>'MVA2 Balanced - Data Summary'!G133</f>
        <v>1.3641595000000002E-3</v>
      </c>
      <c r="T165" s="3">
        <f>'MVA2 Balanced - Data Summary'!G103</f>
        <v>2.3478840000000001E-2</v>
      </c>
      <c r="W165" s="2" t="s">
        <v>6</v>
      </c>
      <c r="X165" s="3">
        <f>'MVA2 Balanced Opt - Data Summar'!G133</f>
        <v>8.2890989999999994E-4</v>
      </c>
      <c r="Y165" s="3">
        <f>'MVA2 Balanced Opt - Data Summar'!G103</f>
        <v>2.3293649999999999E-2</v>
      </c>
    </row>
    <row r="166" spans="3:25" ht="14">
      <c r="C166" s="2" t="s">
        <v>7</v>
      </c>
      <c r="D166" s="3">
        <f>'OMPI - Data Summary'!G164</f>
        <v>6.1457479999999995E-4</v>
      </c>
      <c r="E166" s="3">
        <f>'OMPI - Data Summary'!G104</f>
        <v>4.2278390000000006E-3</v>
      </c>
      <c r="H166" s="2" t="s">
        <v>7</v>
      </c>
      <c r="I166" s="3">
        <f>'MVA2 - Data Summary'!G164</f>
        <v>5.4948319999999998E-4</v>
      </c>
      <c r="J166" s="3">
        <f>'MVA2 - Data Summary'!G104</f>
        <v>1.2893909999999998E-3</v>
      </c>
      <c r="M166" s="2" t="s">
        <v>7</v>
      </c>
      <c r="N166" s="3">
        <f>'MVA2 Opt - Data Summary'!G164</f>
        <v>5.0263400000000007E-4</v>
      </c>
      <c r="O166" s="3">
        <f>'MVA2 Opt - Data Summary'!G104</f>
        <v>1.237751E-3</v>
      </c>
      <c r="R166" s="2" t="s">
        <v>7</v>
      </c>
      <c r="S166" s="3">
        <f>'MVA2 Balanced - Data Summary'!G134</f>
        <v>6.5159799999999998E-4</v>
      </c>
      <c r="T166" s="3">
        <f>'MVA2 Balanced - Data Summary'!G104</f>
        <v>5.99623E-3</v>
      </c>
      <c r="W166" s="2" t="s">
        <v>7</v>
      </c>
      <c r="X166" s="3">
        <f>'MVA2 Balanced Opt - Data Summar'!G134</f>
        <v>3.4022300000000001E-4</v>
      </c>
      <c r="Y166" s="3">
        <f>'MVA2 Balanced Opt - Data Summar'!G104</f>
        <v>5.7425499999999999E-3</v>
      </c>
    </row>
    <row r="167" spans="3:25" ht="14">
      <c r="C167" s="2" t="s">
        <v>8</v>
      </c>
      <c r="D167" s="3">
        <f>'OMPI - Data Summary'!G165</f>
        <v>1.1534875000000001E-3</v>
      </c>
      <c r="E167" s="3">
        <f>'OMPI - Data Summary'!G105</f>
        <v>8.3438020000000009E-3</v>
      </c>
      <c r="H167" s="2" t="s">
        <v>8</v>
      </c>
      <c r="I167" s="3">
        <f>'MVA2 - Data Summary'!G165</f>
        <v>9.9298970000000013E-4</v>
      </c>
      <c r="J167" s="3">
        <f>'MVA2 - Data Summary'!G105</f>
        <v>1.7046920000000001E-3</v>
      </c>
      <c r="M167" s="2" t="s">
        <v>8</v>
      </c>
      <c r="N167" s="3">
        <f>'MVA2 Opt - Data Summary'!G165</f>
        <v>6.9191460000000006E-4</v>
      </c>
      <c r="O167" s="3">
        <f>'MVA2 Opt - Data Summary'!G105</f>
        <v>8.1467550000000001E-4</v>
      </c>
      <c r="R167" s="2" t="s">
        <v>8</v>
      </c>
      <c r="S167" s="3">
        <f>'MVA2 Balanced - Data Summary'!G135</f>
        <v>1.1653193E-3</v>
      </c>
      <c r="T167" s="3">
        <f>'MVA2 Balanced - Data Summary'!G105</f>
        <v>1.2614730000000001E-2</v>
      </c>
      <c r="W167" s="2" t="s">
        <v>8</v>
      </c>
      <c r="X167" s="3">
        <f>'MVA2 Balanced Opt - Data Summar'!G135</f>
        <v>8.1231599999999988E-4</v>
      </c>
      <c r="Y167" s="3">
        <f>'MVA2 Balanced Opt - Data Summar'!G105</f>
        <v>1.2468679999999999E-2</v>
      </c>
    </row>
    <row r="168" spans="3:25" ht="14">
      <c r="C168" s="2" t="s">
        <v>9</v>
      </c>
      <c r="D168" s="3">
        <f>'OMPI - Data Summary'!G166</f>
        <v>1.12925E-3</v>
      </c>
      <c r="E168" s="3">
        <f>'OMPI - Data Summary'!G106</f>
        <v>6.7576369999999995E-3</v>
      </c>
      <c r="H168" s="2" t="s">
        <v>9</v>
      </c>
      <c r="I168" s="3">
        <f>'MVA2 - Data Summary'!G166</f>
        <v>1.1530859999999998E-3</v>
      </c>
      <c r="J168" s="3">
        <f>'MVA2 - Data Summary'!G106</f>
        <v>1.432443E-3</v>
      </c>
      <c r="M168" s="2" t="s">
        <v>9</v>
      </c>
      <c r="N168" s="3">
        <f>'MVA2 Opt - Data Summary'!G166</f>
        <v>1.3282772E-3</v>
      </c>
      <c r="O168" s="3">
        <f>'MVA2 Opt - Data Summary'!G106</f>
        <v>1.4773850000000001E-3</v>
      </c>
      <c r="R168" s="2" t="s">
        <v>9</v>
      </c>
      <c r="S168" s="3">
        <f>'MVA2 Balanced - Data Summary'!G136</f>
        <v>7.6012620000000003E-4</v>
      </c>
      <c r="T168" s="3">
        <f>'MVA2 Balanced - Data Summary'!G106</f>
        <v>9.0699430000000004E-3</v>
      </c>
      <c r="W168" s="2" t="s">
        <v>9</v>
      </c>
      <c r="X168" s="3">
        <f>'MVA2 Balanced Opt - Data Summar'!G136</f>
        <v>7.2996620000000004E-4</v>
      </c>
      <c r="Y168" s="3">
        <f>'MVA2 Balanced Opt - Data Summar'!G106</f>
        <v>1.7821998999999998E-2</v>
      </c>
    </row>
    <row r="169" spans="3:25" ht="14">
      <c r="C169" s="2" t="s">
        <v>10</v>
      </c>
      <c r="D169" s="3">
        <f>'OMPI - Data Summary'!G167</f>
        <v>7.7722079999999996E-4</v>
      </c>
      <c r="E169" s="3">
        <f>'OMPI - Data Summary'!G107</f>
        <v>4.5839929999999997E-3</v>
      </c>
      <c r="H169" s="2" t="s">
        <v>10</v>
      </c>
      <c r="I169" s="3">
        <f>'MVA2 - Data Summary'!G167</f>
        <v>1.0288953E-3</v>
      </c>
      <c r="J169" s="3">
        <f>'MVA2 - Data Summary'!G107</f>
        <v>1.3437989999999999E-3</v>
      </c>
      <c r="M169" s="2" t="s">
        <v>10</v>
      </c>
      <c r="N169" s="3">
        <f>'MVA2 Opt - Data Summary'!G167</f>
        <v>6.4437390000000004E-4</v>
      </c>
      <c r="O169" s="3">
        <f>'MVA2 Opt - Data Summary'!G107</f>
        <v>1.2500289999999999E-3</v>
      </c>
      <c r="R169" s="2" t="s">
        <v>10</v>
      </c>
      <c r="S169" s="3">
        <f>'MVA2 Balanced - Data Summary'!G137</f>
        <v>6.5274229999999999E-4</v>
      </c>
      <c r="T169" s="3">
        <f>'MVA2 Balanced - Data Summary'!G107</f>
        <v>6.0603140000000007E-3</v>
      </c>
      <c r="W169" s="2" t="s">
        <v>10</v>
      </c>
      <c r="X169" s="3">
        <f>'MVA2 Balanced Opt - Data Summar'!G137</f>
        <v>6.1292639999999999E-4</v>
      </c>
      <c r="Y169" s="3">
        <f>'MVA2 Balanced Opt - Data Summar'!G107</f>
        <v>5.9030530000000001E-3</v>
      </c>
    </row>
    <row r="170" spans="3:25" ht="14">
      <c r="C170" s="2" t="s">
        <v>11</v>
      </c>
      <c r="D170" s="3">
        <f>'OMPI - Data Summary'!G168</f>
        <v>8.9130839999999997E-4</v>
      </c>
      <c r="E170" s="3">
        <f>'OMPI - Data Summary'!G108</f>
        <v>4.7096289999999999E-3</v>
      </c>
      <c r="H170" s="2" t="s">
        <v>11</v>
      </c>
      <c r="I170" s="3">
        <f>'MVA2 - Data Summary'!G168</f>
        <v>9.2709069999999979E-4</v>
      </c>
      <c r="J170" s="3">
        <f>'MVA2 - Data Summary'!G108</f>
        <v>1.3300409999999999E-3</v>
      </c>
      <c r="M170" s="2" t="s">
        <v>11</v>
      </c>
      <c r="N170" s="3">
        <f>'MVA2 Opt - Data Summary'!G168</f>
        <v>7.8973740000000002E-4</v>
      </c>
      <c r="O170" s="3">
        <f>'MVA2 Opt - Data Summary'!G108</f>
        <v>1.2723459999999999E-3</v>
      </c>
      <c r="R170" s="2" t="s">
        <v>11</v>
      </c>
      <c r="S170" s="3">
        <f>'MVA2 Balanced - Data Summary'!G138</f>
        <v>1.0122058999999998E-3</v>
      </c>
      <c r="T170" s="3">
        <f>'MVA2 Balanced - Data Summary'!G108</f>
        <v>6.4795019999999998E-3</v>
      </c>
      <c r="W170" s="2" t="s">
        <v>11</v>
      </c>
      <c r="X170" s="3">
        <f>'MVA2 Balanced Opt - Data Summar'!G138</f>
        <v>5.291225000000001E-4</v>
      </c>
      <c r="Y170" s="3">
        <f>'MVA2 Balanced Opt - Data Summar'!G108</f>
        <v>6.2516680000000002E-3</v>
      </c>
    </row>
    <row r="171" spans="3:25" ht="14">
      <c r="C171" s="2" t="s">
        <v>12</v>
      </c>
      <c r="D171" s="3">
        <f>'OMPI - Data Summary'!G169</f>
        <v>4.8009669999999997E-4</v>
      </c>
      <c r="E171" s="3">
        <f>'OMPI - Data Summary'!G109</f>
        <v>4.208682E-3</v>
      </c>
      <c r="H171" s="2" t="s">
        <v>12</v>
      </c>
      <c r="I171" s="3">
        <f>'MVA2 - Data Summary'!G169</f>
        <v>4.3189530000000006E-4</v>
      </c>
      <c r="J171" s="3">
        <f>'MVA2 - Data Summary'!G109</f>
        <v>1.0707620000000001E-3</v>
      </c>
      <c r="M171" s="2" t="s">
        <v>12</v>
      </c>
      <c r="N171" s="3">
        <f>'MVA2 Opt - Data Summary'!G169</f>
        <v>3.9436810000000001E-4</v>
      </c>
      <c r="O171" s="3">
        <f>'MVA2 Opt - Data Summary'!G109</f>
        <v>1.0306364000000001E-3</v>
      </c>
      <c r="R171" s="2" t="s">
        <v>12</v>
      </c>
      <c r="S171" s="3">
        <f>'MVA2 Balanced - Data Summary'!G139</f>
        <v>7.4598799999999995E-4</v>
      </c>
      <c r="T171" s="3">
        <f>'MVA2 Balanced - Data Summary'!G109</f>
        <v>2.759194E-3</v>
      </c>
      <c r="W171" s="2" t="s">
        <v>12</v>
      </c>
      <c r="X171" s="3">
        <f>'MVA2 Balanced Opt - Data Summar'!G139</f>
        <v>6.8805220000000005E-4</v>
      </c>
      <c r="Y171" s="3">
        <f>'MVA2 Balanced Opt - Data Summar'!G109</f>
        <v>2.7670389999999998E-3</v>
      </c>
    </row>
    <row r="172" spans="3:25" ht="14">
      <c r="C172" s="2" t="s">
        <v>13</v>
      </c>
      <c r="D172" s="3">
        <f>'OMPI - Data Summary'!G170</f>
        <v>5.532785000000001E-4</v>
      </c>
      <c r="E172" s="3">
        <f>'OMPI - Data Summary'!G110</f>
        <v>3.8005879999999997E-3</v>
      </c>
      <c r="H172" s="2" t="s">
        <v>13</v>
      </c>
      <c r="I172" s="3">
        <f>'MVA2 - Data Summary'!G170</f>
        <v>4.0810120000000003E-4</v>
      </c>
      <c r="J172" s="3">
        <f>'MVA2 - Data Summary'!G110</f>
        <v>1.084923E-3</v>
      </c>
      <c r="M172" s="2" t="s">
        <v>13</v>
      </c>
      <c r="N172" s="3">
        <f>'MVA2 Opt - Data Summary'!G170</f>
        <v>4.8627850000000004E-4</v>
      </c>
      <c r="O172" s="3">
        <f>'MVA2 Opt - Data Summary'!G110</f>
        <v>1.0326390000000001E-3</v>
      </c>
      <c r="R172" s="2" t="s">
        <v>13</v>
      </c>
      <c r="S172" s="3">
        <f>'MVA2 Balanced - Data Summary'!G140</f>
        <v>5.395176000000002E-4</v>
      </c>
      <c r="T172" s="3">
        <f>'MVA2 Balanced - Data Summary'!G110</f>
        <v>2.6770359999999998E-3</v>
      </c>
      <c r="W172" s="2" t="s">
        <v>13</v>
      </c>
      <c r="X172" s="3">
        <f>'MVA2 Balanced Opt - Data Summar'!G140</f>
        <v>5.033253000000001E-4</v>
      </c>
      <c r="Y172" s="3">
        <f>'MVA2 Balanced Opt - Data Summar'!G110</f>
        <v>2.6330220000000001E-3</v>
      </c>
    </row>
    <row r="173" spans="3:25" ht="14">
      <c r="C173" s="2" t="s">
        <v>14</v>
      </c>
      <c r="D173" s="3">
        <f>'OMPI - Data Summary'!G171</f>
        <v>5.1213419999999999E-4</v>
      </c>
      <c r="E173" s="3">
        <f>'OMPI - Data Summary'!G111</f>
        <v>4.258413E-3</v>
      </c>
      <c r="H173" s="2" t="s">
        <v>14</v>
      </c>
      <c r="I173" s="3">
        <f>'MVA2 - Data Summary'!G171</f>
        <v>5.4101949999999996E-4</v>
      </c>
      <c r="J173" s="3">
        <f>'MVA2 - Data Summary'!G111</f>
        <v>1.1282689999999999E-3</v>
      </c>
      <c r="M173" s="2" t="s">
        <v>14</v>
      </c>
      <c r="N173" s="3">
        <f>'MVA2 Opt - Data Summary'!G171</f>
        <v>4.6434400000000005E-4</v>
      </c>
      <c r="O173" s="3">
        <f>'MVA2 Opt - Data Summary'!G111</f>
        <v>1.0737419999999999E-3</v>
      </c>
      <c r="R173" s="2" t="s">
        <v>14</v>
      </c>
      <c r="S173" s="3">
        <f>'MVA2 Balanced - Data Summary'!G141</f>
        <v>5.9239869999999997E-4</v>
      </c>
      <c r="T173" s="3">
        <f>'MVA2 Balanced - Data Summary'!G111</f>
        <v>2.8382770000000006E-3</v>
      </c>
      <c r="W173" s="2" t="s">
        <v>14</v>
      </c>
      <c r="X173" s="3">
        <f>'MVA2 Balanced Opt - Data Summar'!G141</f>
        <v>4.8604019999999999E-4</v>
      </c>
      <c r="Y173" s="3">
        <f>'MVA2 Balanced Opt - Data Summar'!G111</f>
        <v>2.8727540000000004E-3</v>
      </c>
    </row>
    <row r="174" spans="3:25" ht="14">
      <c r="C174" s="2" t="s">
        <v>15</v>
      </c>
      <c r="D174" s="3">
        <f>'OMPI - Data Summary'!G172</f>
        <v>1.3002037999999998E-3</v>
      </c>
      <c r="E174" s="3">
        <f>'OMPI - Data Summary'!G112</f>
        <v>3.8791540000000005E-3</v>
      </c>
      <c r="H174" s="2" t="s">
        <v>15</v>
      </c>
      <c r="I174" s="3">
        <f>'MVA2 - Data Summary'!G172</f>
        <v>1.036955E-3</v>
      </c>
      <c r="J174" s="3">
        <f>'MVA2 - Data Summary'!G112</f>
        <v>1.2061120000000001E-3</v>
      </c>
      <c r="M174" s="2" t="s">
        <v>15</v>
      </c>
      <c r="N174" s="3">
        <f>'MVA2 Opt - Data Summary'!G172</f>
        <v>1.090646E-3</v>
      </c>
      <c r="O174" s="3">
        <f>'MVA2 Opt - Data Summary'!G112</f>
        <v>1.171254E-3</v>
      </c>
      <c r="R174" s="2" t="s">
        <v>15</v>
      </c>
      <c r="S174" s="3">
        <f>'MVA2 Balanced - Data Summary'!G142</f>
        <v>7.5864770000000001E-4</v>
      </c>
      <c r="T174" s="3">
        <f>'MVA2 Balanced - Data Summary'!G112</f>
        <v>4.4151069999999997E-3</v>
      </c>
      <c r="W174" s="2" t="s">
        <v>15</v>
      </c>
      <c r="X174" s="3">
        <f>'MVA2 Balanced Opt - Data Summar'!G142</f>
        <v>8.9201959999999996E-4</v>
      </c>
      <c r="Y174" s="3">
        <f>'MVA2 Balanced Opt - Data Summar'!G112</f>
        <v>4.3615329999999999E-3</v>
      </c>
    </row>
    <row r="175" spans="3:25" ht="14">
      <c r="C175" s="2" t="s">
        <v>16</v>
      </c>
      <c r="D175" s="3">
        <f>'OMPI - Data Summary'!G173</f>
        <v>7.772457E-4</v>
      </c>
      <c r="E175" s="3">
        <f>'OMPI - Data Summary'!G113</f>
        <v>5.5833919999999995E-3</v>
      </c>
      <c r="H175" s="2" t="s">
        <v>16</v>
      </c>
      <c r="I175" s="3">
        <f>'MVA2 - Data Summary'!G173</f>
        <v>5.9461599999999996E-4</v>
      </c>
      <c r="J175" s="3">
        <f>'MVA2 - Data Summary'!G113</f>
        <v>1.200748E-3</v>
      </c>
      <c r="M175" s="2" t="s">
        <v>16</v>
      </c>
      <c r="N175" s="3">
        <f>'MVA2 Opt - Data Summary'!G173</f>
        <v>6.2396510000000001E-4</v>
      </c>
      <c r="O175" s="3">
        <f>'MVA2 Opt - Data Summary'!G113</f>
        <v>1.121354E-3</v>
      </c>
      <c r="R175" s="2" t="s">
        <v>16</v>
      </c>
      <c r="S175" s="3">
        <f>'MVA2 Balanced - Data Summary'!G143</f>
        <v>1.0699509000000002E-3</v>
      </c>
      <c r="T175" s="3">
        <f>'MVA2 Balanced - Data Summary'!G113</f>
        <v>3.6124949999999994E-3</v>
      </c>
      <c r="W175" s="2" t="s">
        <v>16</v>
      </c>
      <c r="X175" s="3">
        <f>'MVA2 Balanced Opt - Data Summar'!G143</f>
        <v>8.7347070000000013E-4</v>
      </c>
      <c r="Y175" s="3">
        <f>'MVA2 Balanced Opt - Data Summar'!G113</f>
        <v>3.5453810000000002E-3</v>
      </c>
    </row>
    <row r="176" spans="3:25" ht="14">
      <c r="C176" s="2" t="s">
        <v>17</v>
      </c>
      <c r="D176" s="3">
        <f>'OMPI - Data Summary'!G174</f>
        <v>1.698225E-3</v>
      </c>
      <c r="E176" s="3">
        <f>'OMPI - Data Summary'!G114</f>
        <v>1.4264169999999998E-2</v>
      </c>
      <c r="H176" s="2" t="s">
        <v>17</v>
      </c>
      <c r="I176" s="3">
        <f>'MVA2 - Data Summary'!G174</f>
        <v>1.6830209999999998E-3</v>
      </c>
      <c r="J176" s="3">
        <f>'MVA2 - Data Summary'!G114</f>
        <v>2.3104889999999998E-3</v>
      </c>
      <c r="M176" s="2" t="s">
        <v>17</v>
      </c>
      <c r="N176" s="3">
        <f>'MVA2 Opt - Data Summary'!G174</f>
        <v>1.979518E-3</v>
      </c>
      <c r="O176" s="3">
        <f>'MVA2 Opt - Data Summary'!G114</f>
        <v>2.5222769999999999E-3</v>
      </c>
      <c r="R176" s="2" t="s">
        <v>17</v>
      </c>
      <c r="S176" s="3">
        <f>'MVA2 Balanced - Data Summary'!G144</f>
        <v>3.0804399999999998E-3</v>
      </c>
      <c r="T176" s="3">
        <f>'MVA2 Balanced - Data Summary'!G114</f>
        <v>2.9574480000000004E-2</v>
      </c>
      <c r="W176" s="2" t="s">
        <v>17</v>
      </c>
      <c r="X176" s="3">
        <f>'MVA2 Balanced Opt - Data Summar'!G144</f>
        <v>1.8278599999999999E-3</v>
      </c>
      <c r="Y176" s="3">
        <f>'MVA2 Balanced Opt - Data Summar'!G114</f>
        <v>4.2597469999999991E-2</v>
      </c>
    </row>
    <row r="177" spans="2:25" ht="14">
      <c r="C177" s="2" t="s">
        <v>18</v>
      </c>
      <c r="D177" s="3">
        <f>'OMPI - Data Summary'!G175</f>
        <v>2.0176690000000001E-3</v>
      </c>
      <c r="E177" s="3">
        <f>'OMPI - Data Summary'!G115</f>
        <v>6.1587719999999999E-3</v>
      </c>
      <c r="H177" s="2" t="s">
        <v>18</v>
      </c>
      <c r="I177" s="3">
        <f>'MVA2 - Data Summary'!G175</f>
        <v>1.9051070000000001E-3</v>
      </c>
      <c r="J177" s="3">
        <f>'MVA2 - Data Summary'!G115</f>
        <v>1.552796E-3</v>
      </c>
      <c r="M177" s="2" t="s">
        <v>18</v>
      </c>
      <c r="N177" s="3">
        <f>'MVA2 Opt - Data Summary'!G175</f>
        <v>2.4192800000000002E-3</v>
      </c>
      <c r="O177" s="3">
        <f>'MVA2 Opt - Data Summary'!G115</f>
        <v>1.3809919999999999E-3</v>
      </c>
      <c r="R177" s="2" t="s">
        <v>18</v>
      </c>
      <c r="S177" s="3">
        <f>'MVA2 Balanced - Data Summary'!G145</f>
        <v>2.3691879999999995E-3</v>
      </c>
      <c r="T177" s="3">
        <f>'MVA2 Balanced - Data Summary'!G115</f>
        <v>9.2502360000000002E-3</v>
      </c>
      <c r="W177" s="2" t="s">
        <v>18</v>
      </c>
      <c r="X177" s="3">
        <f>'MVA2 Balanced Opt - Data Summar'!G145</f>
        <v>1.4682534000000002E-3</v>
      </c>
      <c r="Y177" s="3">
        <f>'MVA2 Balanced Opt - Data Summar'!G115</f>
        <v>8.7888239999999989E-3</v>
      </c>
    </row>
    <row r="178" spans="2:25" ht="14">
      <c r="C178" s="2" t="s">
        <v>19</v>
      </c>
      <c r="D178" s="3">
        <f>'OMPI - Data Summary'!G176</f>
        <v>5.9274909999999998E-4</v>
      </c>
      <c r="E178" s="3">
        <f>'OMPI - Data Summary'!G116</f>
        <v>4.8608560000000002E-3</v>
      </c>
      <c r="H178" s="2" t="s">
        <v>19</v>
      </c>
      <c r="I178" s="3">
        <f>'MVA2 - Data Summary'!G176</f>
        <v>6.2346440000000014E-4</v>
      </c>
      <c r="J178" s="3">
        <f>'MVA2 - Data Summary'!G116</f>
        <v>1.1532550000000002E-3</v>
      </c>
      <c r="M178" s="2" t="s">
        <v>19</v>
      </c>
      <c r="N178" s="3">
        <f>'MVA2 Opt - Data Summary'!G176</f>
        <v>5.3243630000000006E-4</v>
      </c>
      <c r="O178" s="3">
        <f>'MVA2 Opt - Data Summary'!G116</f>
        <v>1.101208E-3</v>
      </c>
      <c r="R178" s="2" t="s">
        <v>19</v>
      </c>
      <c r="S178" s="3">
        <f>'MVA2 Balanced - Data Summary'!G146</f>
        <v>4.2796129999999997E-4</v>
      </c>
      <c r="T178" s="3">
        <f>'MVA2 Balanced - Data Summary'!G116</f>
        <v>3.1944510000000001E-3</v>
      </c>
      <c r="W178" s="2" t="s">
        <v>19</v>
      </c>
      <c r="X178" s="3">
        <f>'MVA2 Balanced Opt - Data Summar'!G146</f>
        <v>3.7410269999999999E-4</v>
      </c>
      <c r="Y178" s="3">
        <f>'MVA2 Balanced Opt - Data Summar'!G116</f>
        <v>3.1767599999999998E-3</v>
      </c>
    </row>
    <row r="179" spans="2:25" ht="14">
      <c r="C179" s="2" t="s">
        <v>20</v>
      </c>
      <c r="D179" s="3">
        <f>'OMPI - Data Summary'!G177</f>
        <v>1.3151288999999999E-3</v>
      </c>
      <c r="E179" s="3">
        <f>'OMPI - Data Summary'!G117</f>
        <v>3.6162930000000005E-3</v>
      </c>
      <c r="H179" s="2" t="s">
        <v>20</v>
      </c>
      <c r="I179" s="3">
        <f>'MVA2 - Data Summary'!G177</f>
        <v>8.275270000000001E-4</v>
      </c>
      <c r="J179" s="3">
        <f>'MVA2 - Data Summary'!G117</f>
        <v>1.1512759999999999E-3</v>
      </c>
      <c r="M179" s="2" t="s">
        <v>20</v>
      </c>
      <c r="N179" s="3">
        <f>'MVA2 Opt - Data Summary'!G177</f>
        <v>6.2227250000000006E-4</v>
      </c>
      <c r="O179" s="3">
        <f>'MVA2 Opt - Data Summary'!G117</f>
        <v>1.0795839999999998E-3</v>
      </c>
      <c r="R179" s="2" t="s">
        <v>20</v>
      </c>
      <c r="S179" s="3">
        <f>'MVA2 Balanced - Data Summary'!G147</f>
        <v>9.4137220000000007E-4</v>
      </c>
      <c r="T179" s="3">
        <f>'MVA2 Balanced - Data Summary'!G117</f>
        <v>2.4599550000000006E-3</v>
      </c>
      <c r="W179" s="2" t="s">
        <v>20</v>
      </c>
      <c r="X179" s="3">
        <f>'MVA2 Balanced Opt - Data Summar'!G147</f>
        <v>4.7748099999999998E-4</v>
      </c>
      <c r="Y179" s="3">
        <f>'MVA2 Balanced Opt - Data Summar'!G117</f>
        <v>2.5072090000000003E-3</v>
      </c>
    </row>
    <row r="180" spans="2:25" ht="14">
      <c r="C180" s="2" t="s">
        <v>21</v>
      </c>
      <c r="D180" s="3">
        <f>'OMPI - Data Summary'!G178</f>
        <v>1.3582050000000001E-3</v>
      </c>
      <c r="E180" s="3">
        <f>'OMPI - Data Summary'!G118</f>
        <v>3.8501179999999996E-3</v>
      </c>
      <c r="H180" s="2" t="s">
        <v>21</v>
      </c>
      <c r="I180" s="3">
        <f>'MVA2 - Data Summary'!G178</f>
        <v>1.4352090000000002E-3</v>
      </c>
      <c r="J180" s="3">
        <f>'MVA2 - Data Summary'!G118</f>
        <v>1.1620059999999999E-3</v>
      </c>
      <c r="M180" s="2" t="s">
        <v>21</v>
      </c>
      <c r="N180" s="3">
        <f>'MVA2 Opt - Data Summary'!G178</f>
        <v>1.6052250000000001E-3</v>
      </c>
      <c r="O180" s="3">
        <f>'MVA2 Opt - Data Summary'!G118</f>
        <v>1.10464E-3</v>
      </c>
      <c r="R180" s="2" t="s">
        <v>21</v>
      </c>
      <c r="S180" s="3">
        <f>'MVA2 Balanced - Data Summary'!G148</f>
        <v>7.9779630000000013E-4</v>
      </c>
      <c r="T180" s="3">
        <f>'MVA2 Balanced - Data Summary'!G118</f>
        <v>2.677132E-3</v>
      </c>
      <c r="W180" s="2" t="s">
        <v>21</v>
      </c>
      <c r="X180" s="3">
        <f>'MVA2 Balanced Opt - Data Summar'!G148</f>
        <v>6.2532430000000001E-4</v>
      </c>
      <c r="Y180" s="3">
        <f>'MVA2 Balanced Opt - Data Summar'!G118</f>
        <v>2.7092440000000004E-3</v>
      </c>
    </row>
    <row r="181" spans="2:25" ht="14">
      <c r="C181" s="2" t="s">
        <v>22</v>
      </c>
      <c r="D181" s="3">
        <f>'OMPI - Data Summary'!G179</f>
        <v>1.4864829999999998E-3</v>
      </c>
      <c r="E181" s="3">
        <f>'OMPI - Data Summary'!G119</f>
        <v>2.5094100000000001E-3</v>
      </c>
      <c r="H181" s="2" t="s">
        <v>22</v>
      </c>
      <c r="I181" s="3">
        <f>'MVA2 - Data Summary'!G179</f>
        <v>1.606513E-3</v>
      </c>
      <c r="J181" s="3">
        <f>'MVA2 - Data Summary'!G119</f>
        <v>3.3009059999999999E-4</v>
      </c>
      <c r="M181" s="2" t="s">
        <v>22</v>
      </c>
      <c r="N181" s="3">
        <f>'MVA2 Opt - Data Summary'!G179</f>
        <v>1.3980619999999998E-3</v>
      </c>
      <c r="O181" s="3">
        <f>'MVA2 Opt - Data Summary'!G119</f>
        <v>1.942395E-4</v>
      </c>
      <c r="R181" s="2" t="s">
        <v>22</v>
      </c>
      <c r="S181" s="3">
        <f>'MVA2 Balanced - Data Summary'!G149</f>
        <v>6.8111430000000002E-4</v>
      </c>
      <c r="T181" s="3">
        <f>'MVA2 Balanced - Data Summary'!G119</f>
        <v>2.0195020000000003E-3</v>
      </c>
      <c r="W181" s="2" t="s">
        <v>22</v>
      </c>
      <c r="X181" s="3">
        <f>'MVA2 Balanced Opt - Data Summar'!G149</f>
        <v>9.4649790000000001E-4</v>
      </c>
      <c r="Y181" s="3">
        <f>'MVA2 Balanced Opt - Data Summar'!G119</f>
        <v>1.9375800000000002E-3</v>
      </c>
    </row>
    <row r="182" spans="2:25" ht="14">
      <c r="C182" s="2" t="s">
        <v>23</v>
      </c>
      <c r="D182" s="3">
        <f>'OMPI - Data Summary'!G180</f>
        <v>8.8405869999999987E-4</v>
      </c>
      <c r="E182" s="3">
        <f>'OMPI - Data Summary'!G120</f>
        <v>2.7698769999999996E-3</v>
      </c>
      <c r="H182" s="2" t="s">
        <v>23</v>
      </c>
      <c r="I182" s="3">
        <f>'MVA2 - Data Summary'!G180</f>
        <v>7.8377740000000007E-4</v>
      </c>
      <c r="J182" s="3">
        <f>'MVA2 - Data Summary'!G120</f>
        <v>3.1390200000000002E-4</v>
      </c>
      <c r="M182" s="2" t="s">
        <v>23</v>
      </c>
      <c r="N182" s="3">
        <f>'MVA2 Opt - Data Summary'!G180</f>
        <v>7.2078690000000004E-4</v>
      </c>
      <c r="O182" s="3">
        <f>'MVA2 Opt - Data Summary'!G120</f>
        <v>1.7983919999999998E-4</v>
      </c>
      <c r="R182" s="2" t="s">
        <v>23</v>
      </c>
      <c r="S182" s="3">
        <f>'MVA2 Balanced - Data Summary'!G150</f>
        <v>1.4167540000000001E-3</v>
      </c>
      <c r="T182" s="3">
        <f>'MVA2 Balanced - Data Summary'!G120</f>
        <v>2.1390669999999997E-3</v>
      </c>
      <c r="W182" s="2" t="s">
        <v>23</v>
      </c>
      <c r="X182" s="3">
        <f>'MVA2 Balanced Opt - Data Summar'!G150</f>
        <v>1.0066988999999998E-3</v>
      </c>
      <c r="Y182" s="3">
        <f>'MVA2 Balanced Opt - Data Summar'!G120</f>
        <v>2.088857E-3</v>
      </c>
    </row>
    <row r="183" spans="2:25" ht="14">
      <c r="C183" s="2" t="s">
        <v>24</v>
      </c>
      <c r="D183" s="3">
        <f>'OMPI - Data Summary'!G181</f>
        <v>6.5036090000000009E-4</v>
      </c>
      <c r="E183" s="3">
        <f>'OMPI - Data Summary'!G121</f>
        <v>1.8333019999999998E-3</v>
      </c>
      <c r="H183" s="2" t="s">
        <v>24</v>
      </c>
      <c r="I183" s="3">
        <f>'MVA2 - Data Summary'!G181</f>
        <v>6.6406719999999992E-4</v>
      </c>
      <c r="J183" s="3">
        <f>'MVA2 - Data Summary'!G121</f>
        <v>2.8839109999999996E-4</v>
      </c>
      <c r="M183" s="2" t="s">
        <v>24</v>
      </c>
      <c r="N183" s="3">
        <f>'MVA2 Opt - Data Summary'!G181</f>
        <v>5.7413579999999998E-4</v>
      </c>
      <c r="O183" s="3">
        <f>'MVA2 Opt - Data Summary'!G121</f>
        <v>1.3768679999999998E-4</v>
      </c>
      <c r="R183" s="2" t="s">
        <v>24</v>
      </c>
      <c r="S183" s="3">
        <f>'MVA2 Balanced - Data Summary'!G151</f>
        <v>9.1833989999999999E-4</v>
      </c>
      <c r="T183" s="3">
        <f>'MVA2 Balanced - Data Summary'!G121</f>
        <v>1.707769E-3</v>
      </c>
      <c r="W183" s="2" t="s">
        <v>24</v>
      </c>
      <c r="X183" s="3">
        <f>'MVA2 Balanced Opt - Data Summar'!G151</f>
        <v>6.3168990000000004E-4</v>
      </c>
      <c r="Y183" s="3">
        <f>'MVA2 Balanced Opt - Data Summar'!G121</f>
        <v>1.6018629999999998E-3</v>
      </c>
    </row>
    <row r="185" spans="2:25" ht="14">
      <c r="B185" s="5">
        <v>64</v>
      </c>
      <c r="C185" s="2" t="s">
        <v>0</v>
      </c>
      <c r="D185" s="3">
        <f>'OMPI - Data Summary'!H157</f>
        <v>2.0008614000000002E-3</v>
      </c>
      <c r="E185" s="3">
        <f>'OMPI - Data Summary'!H97</f>
        <v>1.4326709999999998E-2</v>
      </c>
      <c r="G185" s="5">
        <v>64</v>
      </c>
      <c r="H185" s="2" t="s">
        <v>0</v>
      </c>
      <c r="I185" s="3">
        <f>'MVA2 - Data Summary'!H157</f>
        <v>6.4299110000000002E-4</v>
      </c>
      <c r="J185" s="3">
        <f>'MVA2 - Data Summary'!H97</f>
        <v>2.2763749999999998E-3</v>
      </c>
      <c r="L185" s="5">
        <v>64</v>
      </c>
      <c r="M185" s="2" t="s">
        <v>0</v>
      </c>
      <c r="N185" s="3">
        <f>'MVA2 Opt - Data Summary'!H157</f>
        <v>1.5674350999999999E-3</v>
      </c>
      <c r="O185" s="3">
        <f>'MVA2 Opt - Data Summary'!H97</f>
        <v>2.1548030000000003E-3</v>
      </c>
      <c r="Q185" s="5">
        <v>64</v>
      </c>
      <c r="R185" s="2" t="s">
        <v>0</v>
      </c>
      <c r="S185" s="3">
        <f>'MVA2 Balanced - Data Summary'!H127</f>
        <v>9.4487710000000014E-4</v>
      </c>
      <c r="T185" s="3">
        <f>'MVA2 Balanced - Data Summary'!H97</f>
        <v>3.0164119999999999E-2</v>
      </c>
      <c r="V185" s="5">
        <v>64</v>
      </c>
      <c r="W185" s="2" t="s">
        <v>0</v>
      </c>
      <c r="X185" s="3">
        <f>'MVA2 Balanced Opt - Data Summar'!H127</f>
        <v>9.141688000000002E-4</v>
      </c>
      <c r="Y185" s="3">
        <f>'MVA2 Balanced Opt - Data Summar'!H97</f>
        <v>2.8574129999999996E-2</v>
      </c>
    </row>
    <row r="186" spans="2:25" ht="14">
      <c r="C186" s="2" t="s">
        <v>1</v>
      </c>
      <c r="D186" s="3">
        <f>'OMPI - Data Summary'!H158</f>
        <v>6.5067320000000001E-4</v>
      </c>
      <c r="E186" s="3">
        <f>'OMPI - Data Summary'!H98</f>
        <v>8.1393160000000023E-3</v>
      </c>
      <c r="H186" s="2" t="s">
        <v>1</v>
      </c>
      <c r="I186" s="3">
        <f>'MVA2 - Data Summary'!H158</f>
        <v>4.5495019999999993E-4</v>
      </c>
      <c r="J186" s="3">
        <f>'MVA2 - Data Summary'!H98</f>
        <v>1.5624750000000002E-3</v>
      </c>
      <c r="M186" s="2" t="s">
        <v>1</v>
      </c>
      <c r="N186" s="3">
        <f>'MVA2 Opt - Data Summary'!H158</f>
        <v>4.8620699999999995E-4</v>
      </c>
      <c r="O186" s="3">
        <f>'MVA2 Opt - Data Summary'!H98</f>
        <v>1.397538E-3</v>
      </c>
      <c r="R186" s="2" t="s">
        <v>1</v>
      </c>
      <c r="S186" s="3">
        <f>'MVA2 Balanced - Data Summary'!H128</f>
        <v>5.2733429999999985E-4</v>
      </c>
      <c r="T186" s="3">
        <f>'MVA2 Balanced - Data Summary'!H98</f>
        <v>1.159172E-2</v>
      </c>
      <c r="W186" s="2" t="s">
        <v>1</v>
      </c>
      <c r="X186" s="3">
        <f>'MVA2 Balanced Opt - Data Summar'!H128</f>
        <v>5.2025329999999992E-4</v>
      </c>
      <c r="Y186" s="3">
        <f>'MVA2 Balanced Opt - Data Summar'!H98</f>
        <v>1.1488809999999999E-2</v>
      </c>
    </row>
    <row r="187" spans="2:25" ht="14">
      <c r="C187" s="2" t="s">
        <v>2</v>
      </c>
      <c r="D187" s="3">
        <f>'OMPI - Data Summary'!H159</f>
        <v>8.5876730000000018E-4</v>
      </c>
      <c r="E187" s="3">
        <f>'OMPI - Data Summary'!H99</f>
        <v>8.7669310000000021E-3</v>
      </c>
      <c r="H187" s="2" t="s">
        <v>2</v>
      </c>
      <c r="I187" s="3">
        <f>'MVA2 - Data Summary'!H159</f>
        <v>9.6509480000000016E-4</v>
      </c>
      <c r="J187" s="3">
        <f>'MVA2 - Data Summary'!H99</f>
        <v>1.7163979999999998E-3</v>
      </c>
      <c r="M187" s="2" t="s">
        <v>2</v>
      </c>
      <c r="N187" s="3">
        <f>'MVA2 Opt - Data Summary'!H159</f>
        <v>6.9065139999999994E-4</v>
      </c>
      <c r="O187" s="3">
        <f>'MVA2 Opt - Data Summary'!H99</f>
        <v>1.5930650000000001E-3</v>
      </c>
      <c r="R187" s="2" t="s">
        <v>2</v>
      </c>
      <c r="S187" s="3">
        <f>'MVA2 Balanced - Data Summary'!H129</f>
        <v>8.986714E-4</v>
      </c>
      <c r="T187" s="3">
        <f>'MVA2 Balanced - Data Summary'!H99</f>
        <v>1.3887609999999998E-2</v>
      </c>
      <c r="W187" s="2" t="s">
        <v>2</v>
      </c>
      <c r="X187" s="3">
        <f>'MVA2 Balanced Opt - Data Summar'!H129</f>
        <v>5.6595810000000001E-4</v>
      </c>
      <c r="Y187" s="3">
        <f>'MVA2 Balanced Opt - Data Summar'!H99</f>
        <v>1.371201E-2</v>
      </c>
    </row>
    <row r="188" spans="2:25" ht="14">
      <c r="C188" s="2" t="s">
        <v>3</v>
      </c>
      <c r="D188" s="3">
        <f>'OMPI - Data Summary'!H160</f>
        <v>1.1324542999999999E-3</v>
      </c>
      <c r="E188" s="3">
        <f>'OMPI - Data Summary'!H100</f>
        <v>1.359928E-2</v>
      </c>
      <c r="H188" s="2" t="s">
        <v>3</v>
      </c>
      <c r="I188" s="3">
        <f>'MVA2 - Data Summary'!H160</f>
        <v>7.5190070000000003E-4</v>
      </c>
      <c r="J188" s="3">
        <f>'MVA2 - Data Summary'!H100</f>
        <v>2.1455290000000002E-3</v>
      </c>
      <c r="M188" s="2" t="s">
        <v>3</v>
      </c>
      <c r="N188" s="3">
        <f>'MVA2 Opt - Data Summary'!H160</f>
        <v>7.4131520000000005E-4</v>
      </c>
      <c r="O188" s="3">
        <f>'MVA2 Opt - Data Summary'!H100</f>
        <v>2.0505430000000002E-3</v>
      </c>
      <c r="R188" s="2" t="s">
        <v>3</v>
      </c>
      <c r="S188" s="3">
        <f>'MVA2 Balanced - Data Summary'!H130</f>
        <v>1.0935302E-3</v>
      </c>
      <c r="T188" s="3">
        <f>'MVA2 Balanced - Data Summary'!H100</f>
        <v>2.8375919999999999E-2</v>
      </c>
      <c r="W188" s="2" t="s">
        <v>3</v>
      </c>
      <c r="X188" s="3">
        <f>'MVA2 Balanced Opt - Data Summar'!H130</f>
        <v>8.8920540000000004E-4</v>
      </c>
      <c r="Y188" s="3">
        <f>'MVA2 Balanced Opt - Data Summar'!H100</f>
        <v>2.6626730000000005E-2</v>
      </c>
    </row>
    <row r="189" spans="2:25" ht="14">
      <c r="C189" s="2" t="s">
        <v>4</v>
      </c>
      <c r="D189" s="3">
        <f>'OMPI - Data Summary'!H161</f>
        <v>4.9843570000000011E-4</v>
      </c>
      <c r="E189" s="3">
        <f>'OMPI - Data Summary'!H101</f>
        <v>5.6739209999999993E-3</v>
      </c>
      <c r="H189" s="2" t="s">
        <v>4</v>
      </c>
      <c r="I189" s="3">
        <f>'MVA2 - Data Summary'!H161</f>
        <v>6.836171E-4</v>
      </c>
      <c r="J189" s="3">
        <f>'MVA2 - Data Summary'!H101</f>
        <v>1.284695E-3</v>
      </c>
      <c r="M189" s="2" t="s">
        <v>4</v>
      </c>
      <c r="N189" s="3">
        <f>'MVA2 Opt - Data Summary'!H161</f>
        <v>8.59237E-4</v>
      </c>
      <c r="O189" s="3">
        <f>'MVA2 Opt - Data Summary'!H101</f>
        <v>1.160192E-3</v>
      </c>
      <c r="R189" s="2" t="s">
        <v>4</v>
      </c>
      <c r="S189" s="3">
        <f>'MVA2 Balanced - Data Summary'!H131</f>
        <v>4.6555999999999995E-4</v>
      </c>
      <c r="T189" s="3">
        <f>'MVA2 Balanced - Data Summary'!H101</f>
        <v>6.8770180000000004E-3</v>
      </c>
      <c r="W189" s="2" t="s">
        <v>4</v>
      </c>
      <c r="X189" s="3">
        <f>'MVA2 Balanced Opt - Data Summar'!H131</f>
        <v>7.4267429999999991E-4</v>
      </c>
      <c r="Y189" s="3">
        <f>'MVA2 Balanced Opt - Data Summar'!H101</f>
        <v>6.615615E-3</v>
      </c>
    </row>
    <row r="190" spans="2:25" ht="14">
      <c r="C190" s="2" t="s">
        <v>5</v>
      </c>
      <c r="D190" s="3">
        <f>'OMPI - Data Summary'!H162</f>
        <v>4.585991E-4</v>
      </c>
      <c r="E190" s="3">
        <f>'OMPI - Data Summary'!H102</f>
        <v>5.0662309999999992E-3</v>
      </c>
      <c r="H190" s="2" t="s">
        <v>5</v>
      </c>
      <c r="I190" s="3">
        <f>'MVA2 - Data Summary'!H162</f>
        <v>4.5669090000000003E-4</v>
      </c>
      <c r="J190" s="3">
        <f>'MVA2 - Data Summary'!H102</f>
        <v>1.1329880000000001E-3</v>
      </c>
      <c r="M190" s="2" t="s">
        <v>5</v>
      </c>
      <c r="N190" s="3">
        <f>'MVA2 Opt - Data Summary'!H162</f>
        <v>4.6784880000000015E-4</v>
      </c>
      <c r="O190" s="3">
        <f>'MVA2 Opt - Data Summary'!H102</f>
        <v>1.0271071000000002E-3</v>
      </c>
      <c r="R190" s="2" t="s">
        <v>5</v>
      </c>
      <c r="S190" s="3">
        <f>'MVA2 Balanced - Data Summary'!H132</f>
        <v>4.1851990000000004E-4</v>
      </c>
      <c r="T190" s="3">
        <f>'MVA2 Balanced - Data Summary'!H102</f>
        <v>4.3334710000000002E-3</v>
      </c>
      <c r="W190" s="2" t="s">
        <v>5</v>
      </c>
      <c r="X190" s="3">
        <f>'MVA2 Balanced Opt - Data Summar'!H132</f>
        <v>6.0873039999999995E-4</v>
      </c>
      <c r="Y190" s="3">
        <f>'MVA2 Balanced Opt - Data Summar'!H102</f>
        <v>4.2156460000000008E-3</v>
      </c>
    </row>
    <row r="191" spans="2:25" ht="14">
      <c r="C191" s="2" t="s">
        <v>6</v>
      </c>
      <c r="D191" s="3">
        <f>'OMPI - Data Summary'!H163</f>
        <v>1.5604060000000001E-3</v>
      </c>
      <c r="E191" s="3">
        <f>'OMPI - Data Summary'!H103</f>
        <v>1.2446690000000002E-2</v>
      </c>
      <c r="H191" s="2" t="s">
        <v>6</v>
      </c>
      <c r="I191" s="3">
        <f>'MVA2 - Data Summary'!H163</f>
        <v>1.5676969999999998E-3</v>
      </c>
      <c r="J191" s="3">
        <f>'MVA2 - Data Summary'!H103</f>
        <v>1.4516610000000001E-3</v>
      </c>
      <c r="M191" s="2" t="s">
        <v>6</v>
      </c>
      <c r="N191" s="3">
        <f>'MVA2 Opt - Data Summary'!H163</f>
        <v>1.4752390000000002E-3</v>
      </c>
      <c r="O191" s="3">
        <f>'MVA2 Opt - Data Summary'!H103</f>
        <v>9.2027189999999994E-4</v>
      </c>
      <c r="R191" s="2" t="s">
        <v>6</v>
      </c>
      <c r="S191" s="3">
        <f>'MVA2 Balanced - Data Summary'!H133</f>
        <v>0</v>
      </c>
      <c r="T191" s="3">
        <f>'MVA2 Balanced - Data Summary'!H103</f>
        <v>0</v>
      </c>
      <c r="W191" s="2" t="s">
        <v>6</v>
      </c>
      <c r="X191" s="3">
        <f>'MVA2 Balanced Opt - Data Summar'!H133</f>
        <v>0</v>
      </c>
      <c r="Y191" s="3">
        <f>'MVA2 Balanced Opt - Data Summar'!H103</f>
        <v>0</v>
      </c>
    </row>
    <row r="192" spans="2:25" ht="14">
      <c r="C192" s="2" t="s">
        <v>7</v>
      </c>
      <c r="D192" s="3">
        <f>'OMPI - Data Summary'!H164</f>
        <v>5.5328430000000002E-4</v>
      </c>
      <c r="E192" s="3">
        <f>'OMPI - Data Summary'!H104</f>
        <v>5.4824730000000007E-3</v>
      </c>
      <c r="H192" s="2" t="s">
        <v>7</v>
      </c>
      <c r="I192" s="3">
        <f>'MVA2 - Data Summary'!H164</f>
        <v>4.7514430000000004E-4</v>
      </c>
      <c r="J192" s="3">
        <f>'MVA2 - Data Summary'!H104</f>
        <v>1.1871329999999999E-3</v>
      </c>
      <c r="M192" s="2" t="s">
        <v>7</v>
      </c>
      <c r="N192" s="3">
        <f>'MVA2 Opt - Data Summary'!H164</f>
        <v>5.5565860000000009E-4</v>
      </c>
      <c r="O192" s="3">
        <f>'MVA2 Opt - Data Summary'!H104</f>
        <v>1.163341E-3</v>
      </c>
      <c r="R192" s="2" t="s">
        <v>7</v>
      </c>
      <c r="S192" s="3">
        <f>'MVA2 Balanced - Data Summary'!H134</f>
        <v>6.5517400000000001E-4</v>
      </c>
      <c r="T192" s="3">
        <f>'MVA2 Balanced - Data Summary'!H104</f>
        <v>6.0689400000000001E-3</v>
      </c>
      <c r="W192" s="2" t="s">
        <v>7</v>
      </c>
      <c r="X192" s="3">
        <f>'MVA2 Balanced Opt - Data Summar'!H134</f>
        <v>4.3201399999999999E-4</v>
      </c>
      <c r="Y192" s="3">
        <f>'MVA2 Balanced Opt - Data Summar'!H104</f>
        <v>5.80549E-3</v>
      </c>
    </row>
    <row r="193" spans="3:25" ht="14">
      <c r="C193" s="2" t="s">
        <v>8</v>
      </c>
      <c r="D193" s="3">
        <f>'OMPI - Data Summary'!H165</f>
        <v>8.1188600000000005E-4</v>
      </c>
      <c r="E193" s="3">
        <f>'OMPI - Data Summary'!H105</f>
        <v>8.9485369999999995E-3</v>
      </c>
      <c r="H193" s="2" t="s">
        <v>8</v>
      </c>
      <c r="I193" s="3">
        <f>'MVA2 - Data Summary'!H165</f>
        <v>7.0538520000000006E-4</v>
      </c>
      <c r="J193" s="3">
        <f>'MVA2 - Data Summary'!H105</f>
        <v>1.652408E-3</v>
      </c>
      <c r="M193" s="2" t="s">
        <v>8</v>
      </c>
      <c r="N193" s="3">
        <f>'MVA2 Opt - Data Summary'!H165</f>
        <v>8.9983949999999989E-4</v>
      </c>
      <c r="O193" s="3">
        <f>'MVA2 Opt - Data Summary'!H105</f>
        <v>1.589774E-3</v>
      </c>
      <c r="R193" s="2" t="s">
        <v>8</v>
      </c>
      <c r="S193" s="3">
        <f>'MVA2 Balanced - Data Summary'!H135</f>
        <v>1.1273383000000002E-3</v>
      </c>
      <c r="T193" s="3">
        <f>'MVA2 Balanced - Data Summary'!H105</f>
        <v>1.2838269999999999E-2</v>
      </c>
      <c r="W193" s="2" t="s">
        <v>8</v>
      </c>
      <c r="X193" s="3">
        <f>'MVA2 Balanced Opt - Data Summar'!H135</f>
        <v>6.7961219999999997E-4</v>
      </c>
      <c r="Y193" s="3">
        <f>'MVA2 Balanced Opt - Data Summar'!H105</f>
        <v>1.2561320000000001E-2</v>
      </c>
    </row>
    <row r="194" spans="3:25" ht="14">
      <c r="C194" s="2" t="s">
        <v>9</v>
      </c>
      <c r="D194" s="3">
        <f>'OMPI - Data Summary'!H166</f>
        <v>1.1822897E-3</v>
      </c>
      <c r="E194" s="3">
        <f>'OMPI - Data Summary'!H106</f>
        <v>7.3027209999999999E-3</v>
      </c>
      <c r="H194" s="2" t="s">
        <v>9</v>
      </c>
      <c r="I194" s="3">
        <f>'MVA2 - Data Summary'!H166</f>
        <v>1.2918230000000003E-3</v>
      </c>
      <c r="J194" s="3">
        <f>'MVA2 - Data Summary'!H106</f>
        <v>1.3048876E-3</v>
      </c>
      <c r="M194" s="2" t="s">
        <v>9</v>
      </c>
      <c r="N194" s="3">
        <f>'MVA2 Opt - Data Summary'!H166</f>
        <v>8.8710789999999992E-4</v>
      </c>
      <c r="O194" s="3">
        <f>'MVA2 Opt - Data Summary'!H106</f>
        <v>1.290465E-3</v>
      </c>
      <c r="R194" s="2" t="s">
        <v>9</v>
      </c>
      <c r="S194" s="3">
        <f>'MVA2 Balanced - Data Summary'!H136</f>
        <v>7.1845069999999995E-4</v>
      </c>
      <c r="T194" s="3">
        <f>'MVA2 Balanced - Data Summary'!H106</f>
        <v>9.9106270000000017E-3</v>
      </c>
      <c r="W194" s="2" t="s">
        <v>9</v>
      </c>
      <c r="X194" s="3">
        <f>'MVA2 Balanced Opt - Data Summar'!H136</f>
        <v>7.3156389999999994E-4</v>
      </c>
      <c r="Y194" s="3">
        <f>'MVA2 Balanced Opt - Data Summar'!H106</f>
        <v>9.3650619999999987E-3</v>
      </c>
    </row>
    <row r="195" spans="3:25" ht="14">
      <c r="C195" s="2" t="s">
        <v>10</v>
      </c>
      <c r="D195" s="3">
        <f>'OMPI - Data Summary'!H167</f>
        <v>1.0011729000000001E-3</v>
      </c>
      <c r="E195" s="3">
        <f>'OMPI - Data Summary'!H107</f>
        <v>5.543475E-3</v>
      </c>
      <c r="H195" s="2" t="s">
        <v>10</v>
      </c>
      <c r="I195" s="3">
        <f>'MVA2 - Data Summary'!H167</f>
        <v>6.767749999999999E-4</v>
      </c>
      <c r="J195" s="3">
        <f>'MVA2 - Data Summary'!H107</f>
        <v>1.3566019999999999E-3</v>
      </c>
      <c r="M195" s="2" t="s">
        <v>10</v>
      </c>
      <c r="N195" s="3">
        <f>'MVA2 Opt - Data Summary'!H167</f>
        <v>8.2414169999999994E-4</v>
      </c>
      <c r="O195" s="3">
        <f>'MVA2 Opt - Data Summary'!H107</f>
        <v>1.1912580000000002E-3</v>
      </c>
      <c r="R195" s="2" t="s">
        <v>10</v>
      </c>
      <c r="S195" s="3">
        <f>'MVA2 Balanced - Data Summary'!H137</f>
        <v>5.4314140000000005E-4</v>
      </c>
      <c r="T195" s="3">
        <f>'MVA2 Balanced - Data Summary'!H107</f>
        <v>6.2220549999999998E-3</v>
      </c>
      <c r="W195" s="2" t="s">
        <v>10</v>
      </c>
      <c r="X195" s="3">
        <f>'MVA2 Balanced Opt - Data Summar'!H137</f>
        <v>1.1459354000000002E-3</v>
      </c>
      <c r="Y195" s="3">
        <f>'MVA2 Balanced Opt - Data Summar'!H107</f>
        <v>5.9016219999999996E-3</v>
      </c>
    </row>
    <row r="196" spans="3:25" ht="14">
      <c r="C196" s="2" t="s">
        <v>11</v>
      </c>
      <c r="D196" s="3">
        <f>'OMPI - Data Summary'!H168</f>
        <v>8.6047159999999979E-4</v>
      </c>
      <c r="E196" s="3">
        <f>'OMPI - Data Summary'!H108</f>
        <v>5.7474600000000011E-3</v>
      </c>
      <c r="H196" s="2" t="s">
        <v>11</v>
      </c>
      <c r="I196" s="3">
        <f>'MVA2 - Data Summary'!H168</f>
        <v>6.8116189999999999E-4</v>
      </c>
      <c r="J196" s="3">
        <f>'MVA2 - Data Summary'!H108</f>
        <v>1.2274969999999999E-3</v>
      </c>
      <c r="M196" s="2" t="s">
        <v>11</v>
      </c>
      <c r="N196" s="3">
        <f>'MVA2 Opt - Data Summary'!H168</f>
        <v>6.168603000000001E-4</v>
      </c>
      <c r="O196" s="3">
        <f>'MVA2 Opt - Data Summary'!H108</f>
        <v>1.212786E-3</v>
      </c>
      <c r="R196" s="2" t="s">
        <v>11</v>
      </c>
      <c r="S196" s="3">
        <f>'MVA2 Balanced - Data Summary'!H138</f>
        <v>9.1726769999999984E-4</v>
      </c>
      <c r="T196" s="3">
        <f>'MVA2 Balanced - Data Summary'!H108</f>
        <v>6.6918610000000003E-3</v>
      </c>
      <c r="W196" s="2" t="s">
        <v>11</v>
      </c>
      <c r="X196" s="3">
        <f>'MVA2 Balanced Opt - Data Summar'!H138</f>
        <v>7.0319180000000009E-4</v>
      </c>
      <c r="Y196" s="3">
        <f>'MVA2 Balanced Opt - Data Summar'!H108</f>
        <v>6.3415280000000008E-3</v>
      </c>
    </row>
    <row r="197" spans="3:25" ht="14">
      <c r="C197" s="2" t="s">
        <v>12</v>
      </c>
      <c r="D197" s="3">
        <f>'OMPI - Data Summary'!H169</f>
        <v>4.9567909999999999E-4</v>
      </c>
      <c r="E197" s="3">
        <f>'OMPI - Data Summary'!H109</f>
        <v>3.2290829999999998E-3</v>
      </c>
      <c r="H197" s="2" t="s">
        <v>12</v>
      </c>
      <c r="I197" s="3">
        <f>'MVA2 - Data Summary'!H169</f>
        <v>3.745555E-4</v>
      </c>
      <c r="J197" s="3">
        <f>'MVA2 - Data Summary'!H109</f>
        <v>1.1026859999999999E-3</v>
      </c>
      <c r="M197" s="2" t="s">
        <v>12</v>
      </c>
      <c r="N197" s="3">
        <f>'MVA2 Opt - Data Summary'!H169</f>
        <v>4.0597919999999996E-4</v>
      </c>
      <c r="O197" s="3">
        <f>'MVA2 Opt - Data Summary'!H109</f>
        <v>9.9415750000000002E-4</v>
      </c>
      <c r="R197" s="2" t="s">
        <v>12</v>
      </c>
      <c r="S197" s="3">
        <f>'MVA2 Balanced - Data Summary'!H139</f>
        <v>5.3038610000000002E-4</v>
      </c>
      <c r="T197" s="3">
        <f>'MVA2 Balanced - Data Summary'!H109</f>
        <v>2.8346300000000003E-3</v>
      </c>
      <c r="W197" s="2" t="s">
        <v>12</v>
      </c>
      <c r="X197" s="3">
        <f>'MVA2 Balanced Opt - Data Summar'!H139</f>
        <v>4.7936430000000002E-4</v>
      </c>
      <c r="Y197" s="3">
        <f>'MVA2 Balanced Opt - Data Summar'!H109</f>
        <v>2.7896889999999997E-3</v>
      </c>
    </row>
    <row r="198" spans="3:25" ht="14">
      <c r="C198" s="2" t="s">
        <v>13</v>
      </c>
      <c r="D198" s="3">
        <f>'OMPI - Data Summary'!H170</f>
        <v>1.1397766999999999E-3</v>
      </c>
      <c r="E198" s="3">
        <f>'OMPI - Data Summary'!H110</f>
        <v>2.982097E-3</v>
      </c>
      <c r="H198" s="2" t="s">
        <v>13</v>
      </c>
      <c r="I198" s="3">
        <f>'MVA2 - Data Summary'!H170</f>
        <v>4.9324049999999989E-4</v>
      </c>
      <c r="J198" s="3">
        <f>'MVA2 - Data Summary'!H110</f>
        <v>1.121496E-3</v>
      </c>
      <c r="M198" s="2" t="s">
        <v>13</v>
      </c>
      <c r="N198" s="3">
        <f>'MVA2 Opt - Data Summary'!H170</f>
        <v>5.516764E-4</v>
      </c>
      <c r="O198" s="3">
        <f>'MVA2 Opt - Data Summary'!H110</f>
        <v>9.9668529999999986E-4</v>
      </c>
      <c r="R198" s="2" t="s">
        <v>13</v>
      </c>
      <c r="S198" s="3">
        <f>'MVA2 Balanced - Data Summary'!H140</f>
        <v>8.1994490000000006E-4</v>
      </c>
      <c r="T198" s="3">
        <f>'MVA2 Balanced - Data Summary'!H110</f>
        <v>2.6882870000000001E-3</v>
      </c>
      <c r="W198" s="2" t="s">
        <v>13</v>
      </c>
      <c r="X198" s="3">
        <f>'MVA2 Balanced Opt - Data Summar'!H140</f>
        <v>1.0001655000000001E-3</v>
      </c>
      <c r="Y198" s="3">
        <f>'MVA2 Balanced Opt - Data Summar'!H110</f>
        <v>2.682757E-3</v>
      </c>
    </row>
    <row r="199" spans="3:25" ht="14">
      <c r="C199" s="2" t="s">
        <v>14</v>
      </c>
      <c r="D199" s="3">
        <f>'OMPI - Data Summary'!H171</f>
        <v>6.5970030000000004E-4</v>
      </c>
      <c r="E199" s="3">
        <f>'OMPI - Data Summary'!H111</f>
        <v>3.2884049999999999E-3</v>
      </c>
      <c r="H199" s="2" t="s">
        <v>14</v>
      </c>
      <c r="I199" s="3">
        <f>'MVA2 - Data Summary'!H171</f>
        <v>6.6509220000000001E-4</v>
      </c>
      <c r="J199" s="3">
        <f>'MVA2 - Data Summary'!H111</f>
        <v>1.1081209999999999E-3</v>
      </c>
      <c r="M199" s="2" t="s">
        <v>14</v>
      </c>
      <c r="N199" s="3">
        <f>'MVA2 Opt - Data Summary'!H171</f>
        <v>4.7833910000000008E-4</v>
      </c>
      <c r="O199" s="3">
        <f>'MVA2 Opt - Data Summary'!H111</f>
        <v>1.0129225E-3</v>
      </c>
      <c r="R199" s="2" t="s">
        <v>14</v>
      </c>
      <c r="S199" s="3">
        <f>'MVA2 Balanced - Data Summary'!H141</f>
        <v>5.6982039999999999E-4</v>
      </c>
      <c r="T199" s="3">
        <f>'MVA2 Balanced - Data Summary'!H111</f>
        <v>2.899647E-3</v>
      </c>
      <c r="W199" s="2" t="s">
        <v>14</v>
      </c>
      <c r="X199" s="3">
        <f>'MVA2 Balanced Opt - Data Summar'!H141</f>
        <v>5.3107729999999991E-4</v>
      </c>
      <c r="Y199" s="3">
        <f>'MVA2 Balanced Opt - Data Summar'!H111</f>
        <v>2.876066E-3</v>
      </c>
    </row>
    <row r="200" spans="3:25" ht="14">
      <c r="C200" s="2" t="s">
        <v>15</v>
      </c>
      <c r="D200" s="3">
        <f>'OMPI - Data Summary'!H172</f>
        <v>7.7085179999999997E-4</v>
      </c>
      <c r="E200" s="3">
        <f>'OMPI - Data Summary'!H112</f>
        <v>5.281412000000001E-3</v>
      </c>
      <c r="H200" s="2" t="s">
        <v>15</v>
      </c>
      <c r="I200" s="3">
        <f>'MVA2 - Data Summary'!H172</f>
        <v>6.4532760000000011E-4</v>
      </c>
      <c r="J200" s="3">
        <f>'MVA2 - Data Summary'!H112</f>
        <v>1.185988E-3</v>
      </c>
      <c r="M200" s="2" t="s">
        <v>15</v>
      </c>
      <c r="N200" s="3">
        <f>'MVA2 Opt - Data Summary'!H172</f>
        <v>8.298158999999999E-4</v>
      </c>
      <c r="O200" s="3">
        <f>'MVA2 Opt - Data Summary'!H112</f>
        <v>1.1080749999999998E-3</v>
      </c>
      <c r="R200" s="2" t="s">
        <v>15</v>
      </c>
      <c r="S200" s="3">
        <f>'MVA2 Balanced - Data Summary'!H142</f>
        <v>1.1470076E-3</v>
      </c>
      <c r="T200" s="3">
        <f>'MVA2 Balanced - Data Summary'!H112</f>
        <v>4.585647E-3</v>
      </c>
      <c r="W200" s="2" t="s">
        <v>15</v>
      </c>
      <c r="X200" s="3">
        <f>'MVA2 Balanced Opt - Data Summar'!H142</f>
        <v>7.4133909999999996E-4</v>
      </c>
      <c r="Y200" s="3">
        <f>'MVA2 Balanced Opt - Data Summar'!H112</f>
        <v>4.3724289999999997E-3</v>
      </c>
    </row>
    <row r="201" spans="3:25" ht="14">
      <c r="C201" s="2" t="s">
        <v>16</v>
      </c>
      <c r="D201" s="3">
        <f>'OMPI - Data Summary'!H173</f>
        <v>1.3608385E-3</v>
      </c>
      <c r="E201" s="3">
        <f>'OMPI - Data Summary'!H113</f>
        <v>4.0940000000000004E-3</v>
      </c>
      <c r="H201" s="2" t="s">
        <v>16</v>
      </c>
      <c r="I201" s="3">
        <f>'MVA2 - Data Summary'!H173</f>
        <v>6.6764350000000005E-4</v>
      </c>
      <c r="J201" s="3">
        <f>'MVA2 - Data Summary'!H113</f>
        <v>1.2276890000000001E-3</v>
      </c>
      <c r="M201" s="2" t="s">
        <v>16</v>
      </c>
      <c r="N201" s="3">
        <f>'MVA2 Opt - Data Summary'!H173</f>
        <v>6.5732020000000004E-4</v>
      </c>
      <c r="O201" s="3">
        <f>'MVA2 Opt - Data Summary'!H113</f>
        <v>1.092626E-3</v>
      </c>
      <c r="R201" s="2" t="s">
        <v>16</v>
      </c>
      <c r="S201" s="3">
        <f>'MVA2 Balanced - Data Summary'!H143</f>
        <v>9.1543279999999993E-4</v>
      </c>
      <c r="T201" s="3">
        <f>'MVA2 Balanced - Data Summary'!H113</f>
        <v>3.705191E-3</v>
      </c>
      <c r="W201" s="2" t="s">
        <v>16</v>
      </c>
      <c r="X201" s="3">
        <f>'MVA2 Balanced Opt - Data Summar'!H143</f>
        <v>5.150555E-4</v>
      </c>
      <c r="Y201" s="3">
        <f>'MVA2 Balanced Opt - Data Summar'!H113</f>
        <v>3.5799979999999996E-3</v>
      </c>
    </row>
    <row r="202" spans="3:25" ht="14">
      <c r="C202" s="2" t="s">
        <v>17</v>
      </c>
      <c r="D202" s="3">
        <f>'OMPI - Data Summary'!H174</f>
        <v>1.7843090000000002E-3</v>
      </c>
      <c r="E202" s="3">
        <f>'OMPI - Data Summary'!H114</f>
        <v>1.302323E-2</v>
      </c>
      <c r="H202" s="2" t="s">
        <v>17</v>
      </c>
      <c r="I202" s="3">
        <f>'MVA2 - Data Summary'!H174</f>
        <v>1.6872880000000003E-3</v>
      </c>
      <c r="J202" s="3">
        <f>'MVA2 - Data Summary'!H114</f>
        <v>2.0539290000000003E-3</v>
      </c>
      <c r="M202" s="2" t="s">
        <v>17</v>
      </c>
      <c r="N202" s="3">
        <f>'MVA2 Opt - Data Summary'!H174</f>
        <v>1.674937E-3</v>
      </c>
      <c r="O202" s="3">
        <f>'MVA2 Opt - Data Summary'!H114</f>
        <v>2.0241729999999998E-3</v>
      </c>
      <c r="R202" s="2" t="s">
        <v>17</v>
      </c>
      <c r="S202" s="3">
        <f>'MVA2 Balanced - Data Summary'!H144</f>
        <v>1.6628739999999999E-3</v>
      </c>
      <c r="T202" s="3">
        <f>'MVA2 Balanced - Data Summary'!H114</f>
        <v>5.6048310000000004E-2</v>
      </c>
      <c r="W202" s="2" t="s">
        <v>17</v>
      </c>
      <c r="X202" s="3">
        <f>'MVA2 Balanced Opt - Data Summar'!H144</f>
        <v>2.3657320000000006E-3</v>
      </c>
      <c r="Y202" s="3">
        <f>'MVA2 Balanced Opt - Data Summar'!H114</f>
        <v>3.1678980000000002E-2</v>
      </c>
    </row>
    <row r="203" spans="3:25" ht="14">
      <c r="C203" s="2" t="s">
        <v>18</v>
      </c>
      <c r="D203" s="3">
        <f>'OMPI - Data Summary'!H175</f>
        <v>2.0669310000000002E-3</v>
      </c>
      <c r="E203" s="3">
        <f>'OMPI - Data Summary'!H115</f>
        <v>7.0340119999999992E-3</v>
      </c>
      <c r="H203" s="2" t="s">
        <v>18</v>
      </c>
      <c r="I203" s="3">
        <f>'MVA2 - Data Summary'!H175</f>
        <v>1.7989389999999998E-3</v>
      </c>
      <c r="J203" s="3">
        <f>'MVA2 - Data Summary'!H115</f>
        <v>1.3948430000000002E-3</v>
      </c>
      <c r="M203" s="2" t="s">
        <v>18</v>
      </c>
      <c r="N203" s="3">
        <f>'MVA2 Opt - Data Summary'!H175</f>
        <v>1.8167260000000001E-3</v>
      </c>
      <c r="O203" s="3">
        <f>'MVA2 Opt - Data Summary'!H115</f>
        <v>1.3535269999999998E-3</v>
      </c>
      <c r="R203" s="2" t="s">
        <v>18</v>
      </c>
      <c r="S203" s="3">
        <f>'MVA2 Balanced - Data Summary'!H145</f>
        <v>1.0814189999999999E-3</v>
      </c>
      <c r="T203" s="3">
        <f>'MVA2 Balanced - Data Summary'!H115</f>
        <v>9.3626969999999997E-3</v>
      </c>
      <c r="W203" s="2" t="s">
        <v>18</v>
      </c>
      <c r="X203" s="3">
        <f>'MVA2 Balanced Opt - Data Summar'!H145</f>
        <v>1.1174916E-3</v>
      </c>
      <c r="Y203" s="3">
        <f>'MVA2 Balanced Opt - Data Summar'!H115</f>
        <v>8.7268339999999993E-3</v>
      </c>
    </row>
    <row r="204" spans="3:25" ht="14">
      <c r="C204" s="2" t="s">
        <v>19</v>
      </c>
      <c r="D204" s="3">
        <f>'OMPI - Data Summary'!H176</f>
        <v>5.5162030000000006E-4</v>
      </c>
      <c r="E204" s="3">
        <f>'OMPI - Data Summary'!H116</f>
        <v>3.6993759999999999E-3</v>
      </c>
      <c r="H204" s="2" t="s">
        <v>19</v>
      </c>
      <c r="I204" s="3">
        <f>'MVA2 - Data Summary'!H176</f>
        <v>5.7353989999999995E-4</v>
      </c>
      <c r="J204" s="3">
        <f>'MVA2 - Data Summary'!H116</f>
        <v>1.094104E-3</v>
      </c>
      <c r="M204" s="2" t="s">
        <v>19</v>
      </c>
      <c r="N204" s="3">
        <f>'MVA2 Opt - Data Summary'!H176</f>
        <v>4.7249800000000002E-4</v>
      </c>
      <c r="O204" s="3">
        <f>'MVA2 Opt - Data Summary'!H116</f>
        <v>1.0601019999999998E-3</v>
      </c>
      <c r="R204" s="2" t="s">
        <v>19</v>
      </c>
      <c r="S204" s="3">
        <f>'MVA2 Balanced - Data Summary'!H146</f>
        <v>7.2975139999999987E-4</v>
      </c>
      <c r="T204" s="3">
        <f>'MVA2 Balanced - Data Summary'!H116</f>
        <v>3.3023599999999998E-3</v>
      </c>
      <c r="W204" s="2" t="s">
        <v>19</v>
      </c>
      <c r="X204" s="3">
        <f>'MVA2 Balanced Opt - Data Summar'!H146</f>
        <v>8.0769109999999996E-4</v>
      </c>
      <c r="Y204" s="3">
        <f>'MVA2 Balanced Opt - Data Summar'!H116</f>
        <v>3.1717769999999998E-3</v>
      </c>
    </row>
    <row r="205" spans="3:25" ht="14">
      <c r="C205" s="2" t="s">
        <v>20</v>
      </c>
      <c r="D205" s="3">
        <f>'OMPI - Data Summary'!H177</f>
        <v>1.2187421000000001E-3</v>
      </c>
      <c r="E205" s="3">
        <f>'OMPI - Data Summary'!H117</f>
        <v>2.7021220000000004E-3</v>
      </c>
      <c r="H205" s="2" t="s">
        <v>20</v>
      </c>
      <c r="I205" s="3">
        <f>'MVA2 - Data Summary'!H177</f>
        <v>6.0935030000000003E-4</v>
      </c>
      <c r="J205" s="3">
        <f>'MVA2 - Data Summary'!H117</f>
        <v>2.8605450000000006E-4</v>
      </c>
      <c r="M205" s="2" t="s">
        <v>20</v>
      </c>
      <c r="N205" s="3">
        <f>'MVA2 Opt - Data Summary'!H177</f>
        <v>6.0937410000000002E-4</v>
      </c>
      <c r="O205" s="3">
        <f>'MVA2 Opt - Data Summary'!H117</f>
        <v>1.759768E-4</v>
      </c>
      <c r="R205" s="2" t="s">
        <v>20</v>
      </c>
      <c r="S205" s="3">
        <f>'MVA2 Balanced - Data Summary'!H147</f>
        <v>6.4401619999999993E-4</v>
      </c>
      <c r="T205" s="3">
        <f>'MVA2 Balanced - Data Summary'!H117</f>
        <v>1.7516850000000004E-3</v>
      </c>
      <c r="W205" s="2" t="s">
        <v>20</v>
      </c>
      <c r="X205" s="3">
        <f>'MVA2 Balanced Opt - Data Summar'!H147</f>
        <v>6.5643790000000004E-4</v>
      </c>
      <c r="Y205" s="3">
        <f>'MVA2 Balanced Opt - Data Summar'!H117</f>
        <v>1.5402550000000001E-3</v>
      </c>
    </row>
    <row r="206" spans="3:25" ht="14">
      <c r="C206" s="2" t="s">
        <v>21</v>
      </c>
      <c r="D206" s="3">
        <f>'OMPI - Data Summary'!H178</f>
        <v>1.1997320000000002E-3</v>
      </c>
      <c r="E206" s="3">
        <f>'OMPI - Data Summary'!H118</f>
        <v>3.020647E-3</v>
      </c>
      <c r="H206" s="2" t="s">
        <v>21</v>
      </c>
      <c r="I206" s="3">
        <f>'MVA2 - Data Summary'!H178</f>
        <v>1.537657E-3</v>
      </c>
      <c r="J206" s="3">
        <f>'MVA2 - Data Summary'!H118</f>
        <v>1.1729479999999998E-3</v>
      </c>
      <c r="M206" s="2" t="s">
        <v>21</v>
      </c>
      <c r="N206" s="3">
        <f>'MVA2 Opt - Data Summary'!H178</f>
        <v>1.2625217E-3</v>
      </c>
      <c r="O206" s="3">
        <f>'MVA2 Opt - Data Summary'!H118</f>
        <v>1.05357E-3</v>
      </c>
      <c r="R206" s="2" t="s">
        <v>21</v>
      </c>
      <c r="S206" s="3">
        <f>'MVA2 Balanced - Data Summary'!H148</f>
        <v>5.9900280000000001E-4</v>
      </c>
      <c r="T206" s="3">
        <f>'MVA2 Balanced - Data Summary'!H118</f>
        <v>2.7688749999999996E-3</v>
      </c>
      <c r="W206" s="2" t="s">
        <v>21</v>
      </c>
      <c r="X206" s="3">
        <f>'MVA2 Balanced Opt - Data Summar'!H148</f>
        <v>7.5438049999999998E-4</v>
      </c>
      <c r="Y206" s="3">
        <f>'MVA2 Balanced Opt - Data Summar'!H118</f>
        <v>2.7076019999999999E-3</v>
      </c>
    </row>
    <row r="207" spans="3:25" ht="14">
      <c r="C207" s="2" t="s">
        <v>22</v>
      </c>
      <c r="D207" s="3">
        <f>'OMPI - Data Summary'!H179</f>
        <v>1.3202590000000001E-3</v>
      </c>
      <c r="E207" s="3">
        <f>'OMPI - Data Summary'!H119</f>
        <v>2.182542E-3</v>
      </c>
      <c r="H207" s="2" t="s">
        <v>22</v>
      </c>
      <c r="I207" s="3">
        <f>'MVA2 - Data Summary'!H179</f>
        <v>1.2236830000000001E-3</v>
      </c>
      <c r="J207" s="3">
        <f>'MVA2 - Data Summary'!H119</f>
        <v>2.5107850000000002E-4</v>
      </c>
      <c r="M207" s="2" t="s">
        <v>22</v>
      </c>
      <c r="N207" s="3">
        <f>'MVA2 Opt - Data Summary'!H179</f>
        <v>1.447201E-3</v>
      </c>
      <c r="O207" s="3">
        <f>'MVA2 Opt - Data Summary'!H119</f>
        <v>1.6262529999999998E-4</v>
      </c>
      <c r="R207" s="2" t="s">
        <v>22</v>
      </c>
      <c r="S207" s="3">
        <f>'MVA2 Balanced - Data Summary'!H149</f>
        <v>6.2813769999999999E-4</v>
      </c>
      <c r="T207" s="3">
        <f>'MVA2 Balanced - Data Summary'!H119</f>
        <v>1.1489620000000001E-3</v>
      </c>
      <c r="W207" s="2" t="s">
        <v>22</v>
      </c>
      <c r="X207" s="3">
        <f>'MVA2 Balanced Opt - Data Summar'!H149</f>
        <v>5.4337979999999992E-4</v>
      </c>
      <c r="Y207" s="3">
        <f>'MVA2 Balanced Opt - Data Summar'!H119</f>
        <v>9.4811910000000001E-4</v>
      </c>
    </row>
    <row r="208" spans="3:25" ht="14">
      <c r="C208" s="2" t="s">
        <v>23</v>
      </c>
      <c r="D208" s="3">
        <f>'OMPI - Data Summary'!H180</f>
        <v>7.6707959999999993E-4</v>
      </c>
      <c r="E208" s="3">
        <f>'OMPI - Data Summary'!H120</f>
        <v>2.3252479999999998E-3</v>
      </c>
      <c r="H208" s="2" t="s">
        <v>23</v>
      </c>
      <c r="I208" s="3">
        <f>'MVA2 - Data Summary'!H180</f>
        <v>6.5448290000000005E-4</v>
      </c>
      <c r="J208" s="3">
        <f>'MVA2 - Data Summary'!H120</f>
        <v>2.7463439999999997E-4</v>
      </c>
      <c r="M208" s="2" t="s">
        <v>23</v>
      </c>
      <c r="N208" s="3">
        <f>'MVA2 Opt - Data Summary'!H180</f>
        <v>6.5033429999999991E-4</v>
      </c>
      <c r="O208" s="3">
        <f>'MVA2 Opt - Data Summary'!H120</f>
        <v>1.493217E-4</v>
      </c>
      <c r="R208" s="2" t="s">
        <v>23</v>
      </c>
      <c r="S208" s="3">
        <f>'MVA2 Balanced - Data Summary'!H150</f>
        <v>1.1150843E-3</v>
      </c>
      <c r="T208" s="3">
        <f>'MVA2 Balanced - Data Summary'!H120</f>
        <v>1.3270599999999999E-3</v>
      </c>
      <c r="W208" s="2" t="s">
        <v>23</v>
      </c>
      <c r="X208" s="3">
        <f>'MVA2 Balanced Opt - Data Summar'!H150</f>
        <v>8.8241069999999994E-4</v>
      </c>
      <c r="Y208" s="3">
        <f>'MVA2 Balanced Opt - Data Summar'!H120</f>
        <v>1.1130090000000001E-3</v>
      </c>
    </row>
    <row r="209" spans="3:25" ht="14">
      <c r="C209" s="2" t="s">
        <v>24</v>
      </c>
      <c r="D209" s="3">
        <f>'OMPI - Data Summary'!H181</f>
        <v>8.1838529999999992E-4</v>
      </c>
      <c r="E209" s="3">
        <f>'OMPI - Data Summary'!H121</f>
        <v>1.7946580000000004E-3</v>
      </c>
      <c r="H209" s="2" t="s">
        <v>24</v>
      </c>
      <c r="I209" s="3">
        <f>'MVA2 - Data Summary'!H181</f>
        <v>5.6962949999999994E-4</v>
      </c>
      <c r="J209" s="3">
        <f>'MVA2 - Data Summary'!H121</f>
        <v>2.5410679999999998E-4</v>
      </c>
      <c r="M209" s="2" t="s">
        <v>24</v>
      </c>
      <c r="N209" s="3">
        <f>'MVA2 Opt - Data Summary'!H181</f>
        <v>9.0630080000000013E-4</v>
      </c>
      <c r="O209" s="3">
        <f>'MVA2 Opt - Data Summary'!H121</f>
        <v>1.1391639999999999E-4</v>
      </c>
      <c r="R209" s="2" t="s">
        <v>24</v>
      </c>
      <c r="S209" s="3">
        <f>'MVA2 Balanced - Data Summary'!H151</f>
        <v>9.1528859999999988E-4</v>
      </c>
      <c r="T209" s="3">
        <f>'MVA2 Balanced - Data Summary'!H121</f>
        <v>7.9603200000000001E-4</v>
      </c>
      <c r="W209" s="2" t="s">
        <v>24</v>
      </c>
      <c r="X209" s="3">
        <f>'MVA2 Balanced Opt - Data Summar'!H151</f>
        <v>7.3265989999999996E-4</v>
      </c>
      <c r="Y209" s="3">
        <f>'MVA2 Balanced Opt - Data Summar'!H121</f>
        <v>6.1426159999999994E-4</v>
      </c>
    </row>
  </sheetData>
  <mergeCells count="5">
    <mergeCell ref="Q1:T1"/>
    <mergeCell ref="V1:Y1"/>
    <mergeCell ref="C1:E1"/>
    <mergeCell ref="L1:O1"/>
    <mergeCell ref="G1:J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184"/>
  <sheetViews>
    <sheetView topLeftCell="L168" zoomScale="66" zoomScaleNormal="66" workbookViewId="0">
      <selection activeCell="S205" sqref="S205"/>
    </sheetView>
  </sheetViews>
  <sheetFormatPr baseColWidth="10" defaultColWidth="8.83203125" defaultRowHeight="13"/>
  <cols>
    <col min="1" max="2" width="11.5"/>
    <col min="3" max="3" width="18.83203125"/>
    <col min="4" max="4" width="15.1640625" customWidth="1"/>
    <col min="5" max="5" width="11.5"/>
    <col min="6" max="8" width="17.1640625" customWidth="1"/>
    <col min="9" max="9" width="11.5"/>
    <col min="10" max="10" width="25.6640625" customWidth="1"/>
    <col min="11" max="11" width="17.1640625" customWidth="1"/>
    <col min="12" max="12" width="16.6640625" customWidth="1"/>
    <col min="13" max="13" width="11.5"/>
    <col min="14" max="16" width="17.1640625" customWidth="1"/>
    <col min="18" max="18" width="25.6640625" customWidth="1"/>
    <col min="19" max="19" width="17.1640625" customWidth="1"/>
    <col min="20" max="20" width="16.6640625" customWidth="1"/>
    <col min="21" max="1025" width="11.5"/>
  </cols>
  <sheetData>
    <row r="1" spans="2:20" ht="25">
      <c r="B1" s="46" t="s">
        <v>78</v>
      </c>
      <c r="C1" s="46"/>
      <c r="D1" s="46"/>
      <c r="E1" s="29"/>
      <c r="F1" s="46" t="s">
        <v>99</v>
      </c>
      <c r="G1" s="46"/>
      <c r="H1" s="46"/>
      <c r="J1" s="46" t="s">
        <v>98</v>
      </c>
      <c r="K1" s="46"/>
      <c r="L1" s="46"/>
      <c r="N1" s="46" t="s">
        <v>97</v>
      </c>
      <c r="O1" s="46"/>
      <c r="P1" s="46"/>
      <c r="R1" s="46" t="s">
        <v>96</v>
      </c>
      <c r="S1" s="46"/>
      <c r="T1" s="46"/>
    </row>
    <row r="3" spans="2:20">
      <c r="D3" s="4" t="s">
        <v>27</v>
      </c>
      <c r="H3" s="4" t="s">
        <v>27</v>
      </c>
      <c r="L3" s="4" t="s">
        <v>27</v>
      </c>
      <c r="P3" s="4" t="s">
        <v>27</v>
      </c>
      <c r="T3" s="4" t="s">
        <v>27</v>
      </c>
    </row>
    <row r="4" spans="2:20" ht="14">
      <c r="B4" s="5">
        <v>4</v>
      </c>
      <c r="C4" s="2" t="s">
        <v>0</v>
      </c>
      <c r="D4" s="3">
        <f>'OMPI - Data Summary'!B97/'OMPI - Data Summary'!B157</f>
        <v>0.58424312383730437</v>
      </c>
      <c r="F4" s="5">
        <v>4</v>
      </c>
      <c r="G4" s="2" t="s">
        <v>0</v>
      </c>
      <c r="H4" s="3">
        <f>'MVA2 - Data Summary'!B97/'MVA2 - Data Summary'!B157</f>
        <v>0.97503140482490691</v>
      </c>
      <c r="J4" s="5">
        <v>4</v>
      </c>
      <c r="K4" s="2" t="s">
        <v>0</v>
      </c>
      <c r="L4" s="3">
        <f>'MVA2 Opt - Data Summary'!B97/'MVA2 Opt - Data Summary'!B157</f>
        <v>1.2009422926299909</v>
      </c>
      <c r="N4" s="5">
        <v>4</v>
      </c>
      <c r="O4" s="2" t="s">
        <v>0</v>
      </c>
      <c r="P4" s="3">
        <f>'MVA2 Balanced - Data Summary'!B97/'MVA2 - Data Summary'!B127</f>
        <v>12.122303995961067</v>
      </c>
      <c r="R4" s="5">
        <v>4</v>
      </c>
      <c r="S4" s="2" t="s">
        <v>0</v>
      </c>
      <c r="T4" s="3">
        <f>'MVA2 Balanced Opt - Data Summar'!B97/'MVA2 Balanced Opt - Data Summar'!B127</f>
        <v>6.982136275062552</v>
      </c>
    </row>
    <row r="5" spans="2:20" ht="14">
      <c r="C5" s="2" t="s">
        <v>1</v>
      </c>
      <c r="D5" s="3">
        <f>'OMPI - Data Summary'!B98/'OMPI - Data Summary'!B158</f>
        <v>0.90872642996054742</v>
      </c>
      <c r="G5" s="2" t="s">
        <v>1</v>
      </c>
      <c r="H5" s="3">
        <f>'MVA2 - Data Summary'!B98/'MVA2 - Data Summary'!B158</f>
        <v>3.5392454144930419</v>
      </c>
      <c r="K5" s="2" t="s">
        <v>1</v>
      </c>
      <c r="L5" s="3">
        <f>'MVA2 Opt - Data Summary'!B98/'MVA2 Opt - Data Summary'!B158</f>
        <v>4.0391823638634285</v>
      </c>
      <c r="O5" s="2" t="s">
        <v>1</v>
      </c>
      <c r="P5" s="3">
        <f>'MVA2 Balanced - Data Summary'!B98/'MVA2 - Data Summary'!B128</f>
        <v>10.250743337880095</v>
      </c>
      <c r="S5" s="2" t="s">
        <v>1</v>
      </c>
      <c r="T5" s="3">
        <f>'MVA2 Balanced Opt - Data Summar'!B98/'MVA2 Balanced Opt - Data Summar'!B128</f>
        <v>6.9479688388266672</v>
      </c>
    </row>
    <row r="6" spans="2:20" ht="14">
      <c r="C6" s="2" t="s">
        <v>2</v>
      </c>
      <c r="D6" s="3">
        <f>'OMPI - Data Summary'!B99/'OMPI - Data Summary'!B159</f>
        <v>0.39822866046660388</v>
      </c>
      <c r="G6" s="2" t="s">
        <v>2</v>
      </c>
      <c r="H6" s="3">
        <f>'MVA2 - Data Summary'!B99/'MVA2 - Data Summary'!B159</f>
        <v>0.63605526258547596</v>
      </c>
      <c r="K6" s="2" t="s">
        <v>2</v>
      </c>
      <c r="L6" s="3">
        <f>'MVA2 Opt - Data Summary'!B99/'MVA2 Opt - Data Summary'!B159</f>
        <v>0.73680029052216012</v>
      </c>
      <c r="O6" s="2" t="s">
        <v>2</v>
      </c>
      <c r="P6" s="3">
        <f>'MVA2 Balanced - Data Summary'!B99/'MVA2 - Data Summary'!B129</f>
        <v>10.718809677740376</v>
      </c>
      <c r="S6" s="2" t="s">
        <v>2</v>
      </c>
      <c r="T6" s="3">
        <f>'MVA2 Balanced Opt - Data Summar'!B99/'MVA2 Balanced Opt - Data Summar'!B129</f>
        <v>4.3108410397820895</v>
      </c>
    </row>
    <row r="7" spans="2:20" ht="14">
      <c r="C7" s="2" t="s">
        <v>3</v>
      </c>
      <c r="D7" s="3">
        <f>'OMPI - Data Summary'!B100/'OMPI - Data Summary'!B160</f>
        <v>0.60946057038940771</v>
      </c>
      <c r="G7" s="2" t="s">
        <v>3</v>
      </c>
      <c r="H7" s="3">
        <f>'MVA2 - Data Summary'!B100/'MVA2 - Data Summary'!B160</f>
        <v>0.79239416828266074</v>
      </c>
      <c r="K7" s="2" t="s">
        <v>3</v>
      </c>
      <c r="L7" s="3">
        <f>'MVA2 Opt - Data Summary'!B100/'MVA2 Opt - Data Summary'!B160</f>
        <v>0.90333277656411859</v>
      </c>
      <c r="O7" s="2" t="s">
        <v>3</v>
      </c>
      <c r="P7" s="3">
        <f>'MVA2 Balanced - Data Summary'!B100/'MVA2 - Data Summary'!B130</f>
        <v>12.626825296002135</v>
      </c>
      <c r="S7" s="2" t="s">
        <v>3</v>
      </c>
      <c r="T7" s="3">
        <f>'MVA2 Balanced Opt - Data Summar'!B100/'MVA2 Balanced Opt - Data Summar'!B130</f>
        <v>3.7700042347102118</v>
      </c>
    </row>
    <row r="8" spans="2:20" ht="14">
      <c r="C8" s="2" t="s">
        <v>4</v>
      </c>
      <c r="D8" s="3">
        <f>'OMPI - Data Summary'!B101/'OMPI - Data Summary'!B161</f>
        <v>0.39296614528832563</v>
      </c>
      <c r="G8" s="2" t="s">
        <v>4</v>
      </c>
      <c r="H8" s="3">
        <f>'MVA2 - Data Summary'!B101/'MVA2 - Data Summary'!B161</f>
        <v>0.92231832640106082</v>
      </c>
      <c r="K8" s="2" t="s">
        <v>4</v>
      </c>
      <c r="L8" s="3">
        <f>'MVA2 Opt - Data Summary'!B101/'MVA2 Opt - Data Summary'!B161</f>
        <v>1.8745873005448739</v>
      </c>
      <c r="O8" s="2" t="s">
        <v>4</v>
      </c>
      <c r="P8" s="3">
        <f>'MVA2 Balanced - Data Summary'!B101/'MVA2 - Data Summary'!B131</f>
        <v>8.688515635811882</v>
      </c>
      <c r="S8" s="2" t="s">
        <v>4</v>
      </c>
      <c r="T8" s="3">
        <f>'MVA2 Balanced Opt - Data Summar'!B101/'MVA2 Balanced Opt - Data Summar'!B131</f>
        <v>3.144601643783552</v>
      </c>
    </row>
    <row r="9" spans="2:20" ht="14">
      <c r="C9" s="2" t="s">
        <v>5</v>
      </c>
      <c r="D9" s="3">
        <f>'OMPI - Data Summary'!B102/'OMPI - Data Summary'!B162</f>
        <v>0.35726130966810787</v>
      </c>
      <c r="G9" s="2" t="s">
        <v>5</v>
      </c>
      <c r="H9" s="3">
        <f>'MVA2 - Data Summary'!B102/'MVA2 - Data Summary'!B162</f>
        <v>1.5186592723985706</v>
      </c>
      <c r="K9" s="2" t="s">
        <v>5</v>
      </c>
      <c r="L9" s="3">
        <f>'MVA2 Opt - Data Summary'!B102/'MVA2 Opt - Data Summary'!B162</f>
        <v>1.9593337578595693</v>
      </c>
      <c r="O9" s="2" t="s">
        <v>5</v>
      </c>
      <c r="P9" s="3">
        <f>'MVA2 Balanced - Data Summary'!B102/'MVA2 - Data Summary'!B132</f>
        <v>7.6846885954471409</v>
      </c>
      <c r="S9" s="2" t="s">
        <v>5</v>
      </c>
      <c r="T9" s="3">
        <f>'MVA2 Balanced Opt - Data Summar'!B102/'MVA2 Balanced Opt - Data Summar'!B132</f>
        <v>2.4310643211184875</v>
      </c>
    </row>
    <row r="10" spans="2:20" ht="14">
      <c r="C10" s="2" t="s">
        <v>6</v>
      </c>
      <c r="D10" s="3">
        <f>'OMPI - Data Summary'!B103/'OMPI - Data Summary'!B163</f>
        <v>0.36974875034520188</v>
      </c>
      <c r="G10" s="2" t="s">
        <v>6</v>
      </c>
      <c r="H10" s="3">
        <f>'MVA2 - Data Summary'!B103/'MVA2 - Data Summary'!B163</f>
        <v>0.28101676398309416</v>
      </c>
      <c r="K10" s="2" t="s">
        <v>6</v>
      </c>
      <c r="L10" s="3">
        <f>'MVA2 Opt - Data Summary'!B103/'MVA2 Opt - Data Summary'!B163</f>
        <v>0.59002578246863269</v>
      </c>
      <c r="O10" s="2" t="s">
        <v>6</v>
      </c>
      <c r="P10" s="3">
        <f>'MVA2 Balanced - Data Summary'!B103/'MVA2 - Data Summary'!B133</f>
        <v>11.917492117260242</v>
      </c>
      <c r="S10" s="2" t="s">
        <v>6</v>
      </c>
      <c r="T10" s="3">
        <f>'MVA2 Balanced Opt - Data Summar'!B103/'MVA2 Balanced Opt - Data Summar'!B133</f>
        <v>3.2293985949439286</v>
      </c>
    </row>
    <row r="11" spans="2:20" ht="14">
      <c r="C11" s="2" t="s">
        <v>7</v>
      </c>
      <c r="D11" s="3">
        <f>'OMPI - Data Summary'!B104/'OMPI - Data Summary'!B164</f>
        <v>0.23599029679828226</v>
      </c>
      <c r="G11" s="2" t="s">
        <v>7</v>
      </c>
      <c r="H11" s="3">
        <f>'MVA2 - Data Summary'!B104/'MVA2 - Data Summary'!B164</f>
        <v>0.71371224577463754</v>
      </c>
      <c r="K11" s="2" t="s">
        <v>7</v>
      </c>
      <c r="L11" s="3">
        <f>'MVA2 Opt - Data Summary'!B104/'MVA2 Opt - Data Summary'!B164</f>
        <v>0.76325353207359348</v>
      </c>
      <c r="O11" s="2" t="s">
        <v>7</v>
      </c>
      <c r="P11" s="3">
        <f>'MVA2 Balanced - Data Summary'!B104/'MVA2 - Data Summary'!B134</f>
        <v>7.9686198344087993</v>
      </c>
      <c r="S11" s="2" t="s">
        <v>7</v>
      </c>
      <c r="T11" s="3">
        <f>'MVA2 Balanced Opt - Data Summar'!B104/'MVA2 Balanced Opt - Data Summar'!B134</f>
        <v>0.99252255775005338</v>
      </c>
    </row>
    <row r="12" spans="2:20" ht="14">
      <c r="C12" s="2" t="s">
        <v>8</v>
      </c>
      <c r="D12" s="3">
        <f>'OMPI - Data Summary'!B105/'OMPI - Data Summary'!B165</f>
        <v>0.15174788459961303</v>
      </c>
      <c r="G12" s="2" t="s">
        <v>8</v>
      </c>
      <c r="H12" s="3">
        <f>'MVA2 - Data Summary'!B105/'MVA2 - Data Summary'!B165</f>
        <v>0.20639631570118164</v>
      </c>
      <c r="K12" s="2" t="s">
        <v>8</v>
      </c>
      <c r="L12" s="3">
        <f>'MVA2 Opt - Data Summary'!B105/'MVA2 Opt - Data Summary'!B165</f>
        <v>0.25582168291473623</v>
      </c>
      <c r="O12" s="2" t="s">
        <v>8</v>
      </c>
      <c r="P12" s="3">
        <f>'MVA2 Balanced - Data Summary'!B105/'MVA2 - Data Summary'!B135</f>
        <v>9.7418700566406677</v>
      </c>
      <c r="S12" s="2" t="s">
        <v>8</v>
      </c>
      <c r="T12" s="3">
        <f>'MVA2 Balanced Opt - Data Summar'!B105/'MVA2 Balanced Opt - Data Summar'!B135</f>
        <v>1.5716969483368373</v>
      </c>
    </row>
    <row r="13" spans="2:20" ht="14">
      <c r="C13" s="2" t="s">
        <v>9</v>
      </c>
      <c r="D13" s="3">
        <f>'OMPI - Data Summary'!B106/'OMPI - Data Summary'!B166</f>
        <v>0.11962491139811955</v>
      </c>
      <c r="G13" s="2" t="s">
        <v>9</v>
      </c>
      <c r="H13" s="3">
        <f>'MVA2 - Data Summary'!B106/'MVA2 - Data Summary'!B166</f>
        <v>0.13709625462017663</v>
      </c>
      <c r="K13" s="2" t="s">
        <v>9</v>
      </c>
      <c r="L13" s="3">
        <f>'MVA2 Opt - Data Summary'!B106/'MVA2 Opt - Data Summary'!B166</f>
        <v>0.17607885636304213</v>
      </c>
      <c r="O13" s="2" t="s">
        <v>9</v>
      </c>
      <c r="P13" s="3">
        <f>'MVA2 Balanced - Data Summary'!B106/'MVA2 - Data Summary'!B136</f>
        <v>10.28312422608853</v>
      </c>
      <c r="S13" s="2" t="s">
        <v>9</v>
      </c>
      <c r="T13" s="3">
        <f>'MVA2 Balanced Opt - Data Summar'!B106/'MVA2 Balanced Opt - Data Summar'!B136</f>
        <v>0.98997816312405096</v>
      </c>
    </row>
    <row r="14" spans="2:20" ht="14">
      <c r="C14" s="2" t="s">
        <v>10</v>
      </c>
      <c r="D14" s="3">
        <f>'OMPI - Data Summary'!B107/'OMPI - Data Summary'!B167</f>
        <v>0.11988811245470553</v>
      </c>
      <c r="G14" s="2" t="s">
        <v>10</v>
      </c>
      <c r="H14" s="3">
        <f>'MVA2 - Data Summary'!B107/'MVA2 - Data Summary'!B167</f>
        <v>0.39789833837779187</v>
      </c>
      <c r="K14" s="2" t="s">
        <v>10</v>
      </c>
      <c r="L14" s="3">
        <f>'MVA2 Opt - Data Summary'!B107/'MVA2 Opt - Data Summary'!B167</f>
        <v>0.38700516928152368</v>
      </c>
      <c r="O14" s="2" t="s">
        <v>10</v>
      </c>
      <c r="P14" s="3">
        <f>'MVA2 Balanced - Data Summary'!B107/'MVA2 - Data Summary'!B137</f>
        <v>8.0679672152176369</v>
      </c>
      <c r="S14" s="2" t="s">
        <v>10</v>
      </c>
      <c r="T14" s="3">
        <f>'MVA2 Balanced Opt - Data Summar'!B107/'MVA2 Balanced Opt - Data Summar'!B137</f>
        <v>1.0142221909018725</v>
      </c>
    </row>
    <row r="15" spans="2:20" ht="14">
      <c r="C15" s="2" t="s">
        <v>11</v>
      </c>
      <c r="D15" s="3">
        <f>'OMPI - Data Summary'!B108/'OMPI - Data Summary'!B168</f>
        <v>0.10263304951983086</v>
      </c>
      <c r="G15" s="2" t="s">
        <v>11</v>
      </c>
      <c r="H15" s="3">
        <f>'MVA2 - Data Summary'!B108/'MVA2 - Data Summary'!B168</f>
        <v>0.47553863123748819</v>
      </c>
      <c r="K15" s="2" t="s">
        <v>11</v>
      </c>
      <c r="L15" s="3">
        <f>'MVA2 Opt - Data Summary'!B108/'MVA2 Opt - Data Summary'!B168</f>
        <v>0.42270545329151166</v>
      </c>
      <c r="O15" s="2" t="s">
        <v>11</v>
      </c>
      <c r="P15" s="3">
        <f>'MVA2 Balanced - Data Summary'!B108/'MVA2 - Data Summary'!B138</f>
        <v>8.3846906393645444</v>
      </c>
      <c r="S15" s="2" t="s">
        <v>11</v>
      </c>
      <c r="T15" s="3">
        <f>'MVA2 Balanced Opt - Data Summar'!B108/'MVA2 Balanced Opt - Data Summar'!B138</f>
        <v>1.4465421753339496</v>
      </c>
    </row>
    <row r="16" spans="2:20" ht="14">
      <c r="C16" s="2" t="s">
        <v>12</v>
      </c>
      <c r="D16" s="3">
        <f>'OMPI - Data Summary'!B109/'OMPI - Data Summary'!B169</f>
        <v>0.2491955848031526</v>
      </c>
      <c r="G16" s="2" t="s">
        <v>12</v>
      </c>
      <c r="H16" s="3">
        <f>'MVA2 - Data Summary'!B109/'MVA2 - Data Summary'!B169</f>
        <v>1.0593737260706269</v>
      </c>
      <c r="K16" s="2" t="s">
        <v>12</v>
      </c>
      <c r="L16" s="3">
        <f>'MVA2 Opt - Data Summary'!B109/'MVA2 Opt - Data Summary'!B169</f>
        <v>1.0277960248386149</v>
      </c>
      <c r="O16" s="2" t="s">
        <v>12</v>
      </c>
      <c r="P16" s="3">
        <f>'MVA2 Balanced - Data Summary'!B109/'MVA2 - Data Summary'!B139</f>
        <v>4.9338539451811192</v>
      </c>
      <c r="S16" s="2" t="s">
        <v>12</v>
      </c>
      <c r="T16" s="3">
        <f>'MVA2 Balanced Opt - Data Summar'!B109/'MVA2 Balanced Opt - Data Summar'!B139</f>
        <v>1.0424777684911914</v>
      </c>
    </row>
    <row r="17" spans="2:20" ht="14">
      <c r="C17" s="2" t="s">
        <v>13</v>
      </c>
      <c r="D17" s="3">
        <f>'OMPI - Data Summary'!B110/'OMPI - Data Summary'!B170</f>
        <v>0.20676809764880996</v>
      </c>
      <c r="G17" s="2" t="s">
        <v>13</v>
      </c>
      <c r="H17" s="3">
        <f>'MVA2 - Data Summary'!B110/'MVA2 - Data Summary'!B170</f>
        <v>1.4386205233666414</v>
      </c>
      <c r="K17" s="2" t="s">
        <v>13</v>
      </c>
      <c r="L17" s="3">
        <f>'MVA2 Opt - Data Summary'!B110/'MVA2 Opt - Data Summary'!B170</f>
        <v>1.1830507083917514</v>
      </c>
      <c r="O17" s="2" t="s">
        <v>13</v>
      </c>
      <c r="P17" s="3">
        <f>'MVA2 Balanced - Data Summary'!B110/'MVA2 - Data Summary'!B140</f>
        <v>5.1709667387081071</v>
      </c>
      <c r="S17" s="2" t="s">
        <v>13</v>
      </c>
      <c r="T17" s="3">
        <f>'MVA2 Balanced Opt - Data Summar'!B110/'MVA2 Balanced Opt - Data Summar'!B140</f>
        <v>0.8735133407446154</v>
      </c>
    </row>
    <row r="18" spans="2:20" ht="14">
      <c r="C18" s="2" t="s">
        <v>14</v>
      </c>
      <c r="D18" s="3">
        <f>'OMPI - Data Summary'!B111/'OMPI - Data Summary'!B171</f>
        <v>0.16767431387322784</v>
      </c>
      <c r="G18" s="2" t="s">
        <v>14</v>
      </c>
      <c r="H18" s="3">
        <f>'MVA2 - Data Summary'!B111/'MVA2 - Data Summary'!B171</f>
        <v>0.93675179500849226</v>
      </c>
      <c r="K18" s="2" t="s">
        <v>14</v>
      </c>
      <c r="L18" s="3">
        <f>'MVA2 Opt - Data Summary'!B111/'MVA2 Opt - Data Summary'!B171</f>
        <v>0.67678239251974492</v>
      </c>
      <c r="O18" s="2" t="s">
        <v>14</v>
      </c>
      <c r="P18" s="3">
        <f>'MVA2 Balanced - Data Summary'!B111/'MVA2 - Data Summary'!B141</f>
        <v>5.1388232336496014</v>
      </c>
      <c r="S18" s="2" t="s">
        <v>14</v>
      </c>
      <c r="T18" s="3">
        <f>'MVA2 Balanced Opt - Data Summar'!B111/'MVA2 Balanced Opt - Data Summar'!B141</f>
        <v>0.65554577673906145</v>
      </c>
    </row>
    <row r="19" spans="2:20" ht="14">
      <c r="C19" s="2" t="s">
        <v>15</v>
      </c>
      <c r="D19" s="3">
        <f>'OMPI - Data Summary'!B112/'OMPI - Data Summary'!B172</f>
        <v>0.12570472226528806</v>
      </c>
      <c r="G19" s="2" t="s">
        <v>15</v>
      </c>
      <c r="H19" s="3">
        <f>'MVA2 - Data Summary'!B112/'MVA2 - Data Summary'!B172</f>
        <v>0.65738777349480315</v>
      </c>
      <c r="K19" s="2" t="s">
        <v>15</v>
      </c>
      <c r="L19" s="3">
        <f>'MVA2 Opt - Data Summary'!B112/'MVA2 Opt - Data Summary'!B172</f>
        <v>0.57337373915255407</v>
      </c>
      <c r="O19" s="2" t="s">
        <v>15</v>
      </c>
      <c r="P19" s="3">
        <f>'MVA2 Balanced - Data Summary'!B112/'MVA2 - Data Summary'!B142</f>
        <v>7.2836165469679237</v>
      </c>
      <c r="S19" s="2" t="s">
        <v>15</v>
      </c>
      <c r="T19" s="3">
        <f>'MVA2 Balanced Opt - Data Summar'!B112/'MVA2 Balanced Opt - Data Summar'!B142</f>
        <v>0.91438867391177769</v>
      </c>
    </row>
    <row r="20" spans="2:20" ht="14">
      <c r="C20" s="2" t="s">
        <v>16</v>
      </c>
      <c r="D20" s="3">
        <f>'OMPI - Data Summary'!B113/'OMPI - Data Summary'!B173</f>
        <v>7.5715771723305125E-2</v>
      </c>
      <c r="G20" s="2" t="s">
        <v>16</v>
      </c>
      <c r="H20" s="3">
        <f>'MVA2 - Data Summary'!B113/'MVA2 - Data Summary'!B173</f>
        <v>0.60380413178451864</v>
      </c>
      <c r="K20" s="2" t="s">
        <v>16</v>
      </c>
      <c r="L20" s="3">
        <f>'MVA2 Opt - Data Summary'!B113/'MVA2 Opt - Data Summary'!B173</f>
        <v>0.37737649488652197</v>
      </c>
      <c r="O20" s="2" t="s">
        <v>16</v>
      </c>
      <c r="P20" s="3">
        <f>'MVA2 Balanced - Data Summary'!B113/'MVA2 - Data Summary'!B143</f>
        <v>5.5051692329438398</v>
      </c>
      <c r="S20" s="2" t="s">
        <v>16</v>
      </c>
      <c r="T20" s="3">
        <f>'MVA2 Balanced Opt - Data Summar'!B113/'MVA2 Balanced Opt - Data Summar'!B143</f>
        <v>0.279475972914695</v>
      </c>
    </row>
    <row r="21" spans="2:20" ht="14">
      <c r="C21" s="2" t="s">
        <v>17</v>
      </c>
      <c r="D21" s="3">
        <f>'OMPI - Data Summary'!B114/'OMPI - Data Summary'!B174</f>
        <v>0.20928450858454481</v>
      </c>
      <c r="G21" s="2" t="s">
        <v>17</v>
      </c>
      <c r="H21" s="3">
        <f>'MVA2 - Data Summary'!B114/'MVA2 - Data Summary'!B174</f>
        <v>0.33418559884508298</v>
      </c>
      <c r="K21" s="2" t="s">
        <v>17</v>
      </c>
      <c r="L21" s="3">
        <f>'MVA2 Opt - Data Summary'!B114/'MVA2 Opt - Data Summary'!B174</f>
        <v>0.30637693383213382</v>
      </c>
      <c r="O21" s="2" t="s">
        <v>17</v>
      </c>
      <c r="P21" s="3">
        <f>'MVA2 Balanced - Data Summary'!B114/'MVA2 - Data Summary'!B144</f>
        <v>18.213857762355833</v>
      </c>
      <c r="S21" s="2" t="s">
        <v>17</v>
      </c>
      <c r="T21" s="3">
        <f>'MVA2 Balanced Opt - Data Summar'!B114/'MVA2 Balanced Opt - Data Summar'!B144</f>
        <v>1.3396737978921112</v>
      </c>
    </row>
    <row r="22" spans="2:20" ht="14">
      <c r="C22" s="2" t="s">
        <v>18</v>
      </c>
      <c r="D22" s="3">
        <f>'OMPI - Data Summary'!B115/'OMPI - Data Summary'!B175</f>
        <v>0.12476692996996967</v>
      </c>
      <c r="G22" s="2" t="s">
        <v>18</v>
      </c>
      <c r="H22" s="3">
        <f>'MVA2 - Data Summary'!B115/'MVA2 - Data Summary'!B175</f>
        <v>0.24795272584940378</v>
      </c>
      <c r="K22" s="2" t="s">
        <v>18</v>
      </c>
      <c r="L22" s="3">
        <f>'MVA2 Opt - Data Summary'!B115/'MVA2 Opt - Data Summary'!B175</f>
        <v>0.2081670646334684</v>
      </c>
      <c r="O22" s="2" t="s">
        <v>18</v>
      </c>
      <c r="P22" s="3">
        <f>'MVA2 Balanced - Data Summary'!B115/'MVA2 - Data Summary'!B145</f>
        <v>10.137985706757974</v>
      </c>
      <c r="S22" s="2" t="s">
        <v>18</v>
      </c>
      <c r="T22" s="3">
        <f>'MVA2 Balanced Opt - Data Summar'!B115/'MVA2 Balanced Opt - Data Summar'!B145</f>
        <v>0.54572843109075619</v>
      </c>
    </row>
    <row r="23" spans="2:20" ht="14">
      <c r="C23" s="2" t="s">
        <v>19</v>
      </c>
      <c r="D23" s="3">
        <f>'OMPI - Data Summary'!B116/'OMPI - Data Summary'!B176</f>
        <v>0.10752308771209453</v>
      </c>
      <c r="G23" s="2" t="s">
        <v>19</v>
      </c>
      <c r="H23" s="3">
        <f>'MVA2 - Data Summary'!B116/'MVA2 - Data Summary'!B176</f>
        <v>0.55004279951118318</v>
      </c>
      <c r="K23" s="2" t="s">
        <v>19</v>
      </c>
      <c r="L23" s="3">
        <f>'MVA2 Opt - Data Summary'!B116/'MVA2 Opt - Data Summary'!B176</f>
        <v>0.61066983527926333</v>
      </c>
      <c r="O23" s="2" t="s">
        <v>19</v>
      </c>
      <c r="P23" s="3">
        <f>'MVA2 Balanced - Data Summary'!B116/'MVA2 - Data Summary'!B146</f>
        <v>5.8059628943539749</v>
      </c>
      <c r="S23" s="2" t="s">
        <v>19</v>
      </c>
      <c r="T23" s="3">
        <f>'MVA2 Balanced Opt - Data Summar'!B116/'MVA2 Balanced Opt - Data Summar'!B146</f>
        <v>1.1809655656514451</v>
      </c>
    </row>
    <row r="24" spans="2:20" ht="14">
      <c r="C24" s="2" t="s">
        <v>20</v>
      </c>
      <c r="D24" s="3">
        <f>'OMPI - Data Summary'!B117/'OMPI - Data Summary'!B177</f>
        <v>0.14103668565808658</v>
      </c>
      <c r="G24" s="2" t="s">
        <v>20</v>
      </c>
      <c r="H24" s="3">
        <f>'MVA2 - Data Summary'!B117/'MVA2 - Data Summary'!B177</f>
        <v>0.46985970293337415</v>
      </c>
      <c r="K24" s="2" t="s">
        <v>20</v>
      </c>
      <c r="L24" s="3">
        <f>'MVA2 Opt - Data Summary'!B117/'MVA2 Opt - Data Summary'!B177</f>
        <v>0.47950516193126352</v>
      </c>
      <c r="O24" s="2" t="s">
        <v>20</v>
      </c>
      <c r="P24" s="3">
        <f>'MVA2 Balanced - Data Summary'!B117/'MVA2 - Data Summary'!B147</f>
        <v>4.5005873099155309</v>
      </c>
      <c r="S24" s="2" t="s">
        <v>20</v>
      </c>
      <c r="T24" s="3">
        <f>'MVA2 Balanced Opt - Data Summar'!B117/'MVA2 Balanced Opt - Data Summar'!B147</f>
        <v>0.38576505658398952</v>
      </c>
    </row>
    <row r="25" spans="2:20" ht="14">
      <c r="C25" s="2" t="s">
        <v>21</v>
      </c>
      <c r="D25" s="3">
        <f>'OMPI - Data Summary'!B118/'OMPI - Data Summary'!B178</f>
        <v>5.9169060614025597E-2</v>
      </c>
      <c r="G25" s="2" t="s">
        <v>21</v>
      </c>
      <c r="H25" s="3">
        <f>'MVA2 - Data Summary'!B118/'MVA2 - Data Summary'!B178</f>
        <v>0.25520628988325117</v>
      </c>
      <c r="K25" s="2" t="s">
        <v>21</v>
      </c>
      <c r="L25" s="3">
        <f>'MVA2 Opt - Data Summary'!B118/'MVA2 Opt - Data Summary'!B178</f>
        <v>0.25381239481724754</v>
      </c>
      <c r="O25" s="2" t="s">
        <v>21</v>
      </c>
      <c r="P25" s="3">
        <f>'MVA2 Balanced - Data Summary'!B118/'MVA2 - Data Summary'!B148</f>
        <v>4.5868885212427104</v>
      </c>
      <c r="S25" s="2" t="s">
        <v>21</v>
      </c>
      <c r="T25" s="3">
        <f>'MVA2 Balanced Opt - Data Summar'!B118/'MVA2 Balanced Opt - Data Summar'!B148</f>
        <v>0.17389720277707896</v>
      </c>
    </row>
    <row r="26" spans="2:20" ht="14">
      <c r="C26" s="2" t="s">
        <v>22</v>
      </c>
      <c r="D26" s="3">
        <f>'OMPI - Data Summary'!B119/'OMPI - Data Summary'!B179</f>
        <v>4.7366764737061522E-2</v>
      </c>
      <c r="G26" s="2" t="s">
        <v>22</v>
      </c>
      <c r="H26" s="3">
        <f>'MVA2 - Data Summary'!B119/'MVA2 - Data Summary'!B179</f>
        <v>0.22996045133648149</v>
      </c>
      <c r="K26" s="2" t="s">
        <v>22</v>
      </c>
      <c r="L26" s="3">
        <f>'MVA2 Opt - Data Summary'!B119/'MVA2 Opt - Data Summary'!B179</f>
        <v>0.25253202848205641</v>
      </c>
      <c r="O26" s="2" t="s">
        <v>22</v>
      </c>
      <c r="P26" s="3">
        <f>'MVA2 Balanced - Data Summary'!B119/'MVA2 - Data Summary'!B149</f>
        <v>3.9355302017037546</v>
      </c>
      <c r="S26" s="2" t="s">
        <v>22</v>
      </c>
      <c r="T26" s="3">
        <f>'MVA2 Balanced Opt - Data Summar'!B119/'MVA2 Balanced Opt - Data Summar'!B149</f>
        <v>0.20369457143658495</v>
      </c>
    </row>
    <row r="27" spans="2:20" ht="14">
      <c r="C27" s="2" t="s">
        <v>23</v>
      </c>
      <c r="D27" s="3">
        <f>'OMPI - Data Summary'!B120/'OMPI - Data Summary'!B180</f>
        <v>4.7369721623246916E-2</v>
      </c>
      <c r="G27" s="2" t="s">
        <v>23</v>
      </c>
      <c r="H27" s="3">
        <f>'MVA2 - Data Summary'!B120/'MVA2 - Data Summary'!B180</f>
        <v>0.20723382725813583</v>
      </c>
      <c r="K27" s="2" t="s">
        <v>23</v>
      </c>
      <c r="L27" s="3">
        <f>'MVA2 Opt - Data Summary'!B120/'MVA2 Opt - Data Summary'!B180</f>
        <v>0.19284857054750312</v>
      </c>
      <c r="O27" s="2" t="s">
        <v>23</v>
      </c>
      <c r="P27" s="3">
        <f>'MVA2 Balanced - Data Summary'!B120/'MVA2 - Data Summary'!B150</f>
        <v>3.3711148319588871</v>
      </c>
      <c r="S27" s="2" t="s">
        <v>23</v>
      </c>
      <c r="T27" s="3">
        <f>'MVA2 Balanced Opt - Data Summar'!B120/'MVA2 Balanced Opt - Data Summar'!B150</f>
        <v>9.4333611253034605E-2</v>
      </c>
    </row>
    <row r="28" spans="2:20" ht="14">
      <c r="C28" s="2" t="s">
        <v>24</v>
      </c>
      <c r="D28" s="3">
        <f>'OMPI - Data Summary'!B121/'OMPI - Data Summary'!B181</f>
        <v>5.2679735097813943E-2</v>
      </c>
      <c r="G28" s="2" t="s">
        <v>24</v>
      </c>
      <c r="H28" s="3">
        <f>'MVA2 - Data Summary'!B121/'MVA2 - Data Summary'!B181</f>
        <v>0.3076071096116747</v>
      </c>
      <c r="K28" s="2" t="s">
        <v>24</v>
      </c>
      <c r="L28" s="3">
        <f>'MVA2 Opt - Data Summary'!B121/'MVA2 Opt - Data Summary'!B181</f>
        <v>0.26978928340517649</v>
      </c>
      <c r="O28" s="2" t="s">
        <v>24</v>
      </c>
      <c r="P28" s="3">
        <f>'MVA2 Balanced - Data Summary'!B121/'MVA2 - Data Summary'!B151</f>
        <v>2.5425314235603622</v>
      </c>
      <c r="S28" s="2" t="s">
        <v>24</v>
      </c>
      <c r="T28" s="3">
        <f>'MVA2 Balanced Opt - Data Summar'!B121/'MVA2 Balanced Opt - Data Summar'!B151</f>
        <v>9.3142479699430361E-2</v>
      </c>
    </row>
    <row r="29" spans="2:20">
      <c r="D29" s="3"/>
      <c r="H29" s="3"/>
      <c r="L29" s="3"/>
      <c r="P29" s="3"/>
      <c r="T29" s="3"/>
    </row>
    <row r="30" spans="2:20" ht="14">
      <c r="B30" s="5">
        <v>9</v>
      </c>
      <c r="C30" s="2" t="s">
        <v>0</v>
      </c>
      <c r="D30" s="7">
        <f>'OMPI - Data Summary'!C97/'OMPI - Data Summary'!C157</f>
        <v>27.215496491579408</v>
      </c>
      <c r="F30" s="5">
        <v>9</v>
      </c>
      <c r="G30" s="2" t="s">
        <v>0</v>
      </c>
      <c r="H30" s="7">
        <f>'MVA2 - Data Summary'!C97/'MVA2 - Data Summary'!C157</f>
        <v>1.606244485048353</v>
      </c>
      <c r="J30" s="5">
        <v>9</v>
      </c>
      <c r="K30" s="2" t="s">
        <v>0</v>
      </c>
      <c r="L30" s="7">
        <f>'MVA2 Opt - Data Summary'!C97/'MVA2 Opt - Data Summary'!C157</f>
        <v>1.594586234716973</v>
      </c>
      <c r="N30" s="5">
        <v>9</v>
      </c>
      <c r="O30" s="2" t="s">
        <v>0</v>
      </c>
      <c r="P30" s="7">
        <f>'MVA2 Balanced - Data Summary'!C97/'MVA2 - Data Summary'!C127</f>
        <v>14.25871178662112</v>
      </c>
      <c r="R30" s="5">
        <v>9</v>
      </c>
      <c r="S30" s="2" t="s">
        <v>0</v>
      </c>
      <c r="T30" s="7">
        <f>'MVA2 Balanced Opt - Data Summar'!C97/'MVA2 Balanced Opt - Data Summar'!C127</f>
        <v>20.208829398677622</v>
      </c>
    </row>
    <row r="31" spans="2:20" ht="14">
      <c r="C31" s="2" t="s">
        <v>1</v>
      </c>
      <c r="D31" s="7">
        <f>'OMPI - Data Summary'!C98/'OMPI - Data Summary'!C158</f>
        <v>25.397163607313502</v>
      </c>
      <c r="G31" s="2" t="s">
        <v>1</v>
      </c>
      <c r="H31" s="7">
        <f>'MVA2 - Data Summary'!C98/'MVA2 - Data Summary'!C158</f>
        <v>3.3658401389091566</v>
      </c>
      <c r="K31" s="2" t="s">
        <v>1</v>
      </c>
      <c r="L31" s="7">
        <f>'MVA2 Opt - Data Summary'!C98/'MVA2 Opt - Data Summary'!C158</f>
        <v>2.9649797977491295</v>
      </c>
      <c r="O31" s="2" t="s">
        <v>1</v>
      </c>
      <c r="P31" s="7">
        <f>'MVA2 Balanced - Data Summary'!C98/'MVA2 - Data Summary'!C128</f>
        <v>11.818047459114206</v>
      </c>
      <c r="S31" s="2" t="s">
        <v>1</v>
      </c>
      <c r="T31" s="7">
        <f>'MVA2 Balanced Opt - Data Summar'!C98/'MVA2 Balanced Opt - Data Summar'!C128</f>
        <v>12.457825660173139</v>
      </c>
    </row>
    <row r="32" spans="2:20" ht="14">
      <c r="C32" s="2" t="s">
        <v>2</v>
      </c>
      <c r="D32" s="7">
        <f>'OMPI - Data Summary'!C99/'OMPI - Data Summary'!C159</f>
        <v>16.291871206869725</v>
      </c>
      <c r="G32" s="2" t="s">
        <v>2</v>
      </c>
      <c r="H32" s="7">
        <f>'MVA2 - Data Summary'!C99/'MVA2 - Data Summary'!C159</f>
        <v>1.6500592995308516</v>
      </c>
      <c r="K32" s="2" t="s">
        <v>2</v>
      </c>
      <c r="L32" s="7">
        <f>'MVA2 Opt - Data Summary'!C99/'MVA2 Opt - Data Summary'!C159</f>
        <v>1.7292811503136958</v>
      </c>
      <c r="O32" s="2" t="s">
        <v>2</v>
      </c>
      <c r="P32" s="7">
        <f>'MVA2 Balanced - Data Summary'!C99/'MVA2 - Data Summary'!C129</f>
        <v>9.8007061246485936</v>
      </c>
      <c r="S32" s="2" t="s">
        <v>2</v>
      </c>
      <c r="T32" s="7">
        <f>'MVA2 Balanced Opt - Data Summar'!C99/'MVA2 Balanced Opt - Data Summar'!C129</f>
        <v>4.557975342820753</v>
      </c>
    </row>
    <row r="33" spans="3:20" ht="14">
      <c r="C33" s="2" t="s">
        <v>3</v>
      </c>
      <c r="D33" s="7">
        <f>'OMPI - Data Summary'!C100/'OMPI - Data Summary'!C160</f>
        <v>22.204423673307961</v>
      </c>
      <c r="G33" s="2" t="s">
        <v>3</v>
      </c>
      <c r="H33" s="7">
        <f>'MVA2 - Data Summary'!C100/'MVA2 - Data Summary'!C160</f>
        <v>0.97756604008563497</v>
      </c>
      <c r="K33" s="2" t="s">
        <v>3</v>
      </c>
      <c r="L33" s="7">
        <f>'MVA2 Opt - Data Summary'!C100/'MVA2 Opt - Data Summary'!C160</f>
        <v>0.8287259838582276</v>
      </c>
      <c r="O33" s="2" t="s">
        <v>3</v>
      </c>
      <c r="P33" s="7">
        <f>'MVA2 Balanced - Data Summary'!C100/'MVA2 - Data Summary'!C130</f>
        <v>12.773721790458248</v>
      </c>
      <c r="S33" s="2" t="s">
        <v>3</v>
      </c>
      <c r="T33" s="7">
        <f>'MVA2 Balanced Opt - Data Summar'!C100/'MVA2 Balanced Opt - Data Summar'!C130</f>
        <v>7.4225074781036824</v>
      </c>
    </row>
    <row r="34" spans="3:20" ht="14">
      <c r="C34" s="2" t="s">
        <v>4</v>
      </c>
      <c r="D34" s="7">
        <f>'OMPI - Data Summary'!C101/'OMPI - Data Summary'!C161</f>
        <v>16.130148174476211</v>
      </c>
      <c r="G34" s="2" t="s">
        <v>4</v>
      </c>
      <c r="H34" s="7">
        <f>'MVA2 - Data Summary'!C101/'MVA2 - Data Summary'!C161</f>
        <v>2.6071127584705649</v>
      </c>
      <c r="K34" s="2" t="s">
        <v>4</v>
      </c>
      <c r="L34" s="7">
        <f>'MVA2 Opt - Data Summary'!C101/'MVA2 Opt - Data Summary'!C161</f>
        <v>3.102491696078383</v>
      </c>
      <c r="O34" s="2" t="s">
        <v>4</v>
      </c>
      <c r="P34" s="7">
        <f>'MVA2 Balanced - Data Summary'!C101/'MVA2 - Data Summary'!C131</f>
        <v>10.175910164447302</v>
      </c>
      <c r="S34" s="2" t="s">
        <v>4</v>
      </c>
      <c r="T34" s="7">
        <f>'MVA2 Balanced Opt - Data Summar'!C101/'MVA2 Balanced Opt - Data Summar'!C131</f>
        <v>4.6404693050306944</v>
      </c>
    </row>
    <row r="35" spans="3:20" ht="14">
      <c r="C35" s="2" t="s">
        <v>5</v>
      </c>
      <c r="D35" s="7">
        <f>'OMPI - Data Summary'!C102/'OMPI - Data Summary'!C162</f>
        <v>9.2920182526192239</v>
      </c>
      <c r="G35" s="2" t="s">
        <v>5</v>
      </c>
      <c r="H35" s="7">
        <f>'MVA2 - Data Summary'!C102/'MVA2 - Data Summary'!C162</f>
        <v>2.2317864546893778</v>
      </c>
      <c r="K35" s="2" t="s">
        <v>5</v>
      </c>
      <c r="L35" s="7">
        <f>'MVA2 Opt - Data Summary'!C102/'MVA2 Opt - Data Summary'!C162</f>
        <v>2.086516356147325</v>
      </c>
      <c r="O35" s="2" t="s">
        <v>5</v>
      </c>
      <c r="P35" s="7">
        <f>'MVA2 Balanced - Data Summary'!C102/'MVA2 - Data Summary'!C132</f>
        <v>7.852956723519382</v>
      </c>
      <c r="S35" s="2" t="s">
        <v>5</v>
      </c>
      <c r="T35" s="7">
        <f>'MVA2 Balanced Opt - Data Summar'!C102/'MVA2 Balanced Opt - Data Summar'!C132</f>
        <v>3.9231224055911418</v>
      </c>
    </row>
    <row r="36" spans="3:20" ht="14">
      <c r="C36" s="2" t="s">
        <v>6</v>
      </c>
      <c r="D36" s="7">
        <f>'OMPI - Data Summary'!C103/'OMPI - Data Summary'!C163</f>
        <v>16.466423044055837</v>
      </c>
      <c r="G36" s="2" t="s">
        <v>6</v>
      </c>
      <c r="H36" s="7">
        <f>'MVA2 - Data Summary'!C103/'MVA2 - Data Summary'!C163</f>
        <v>1.2490965436150214</v>
      </c>
      <c r="K36" s="2" t="s">
        <v>6</v>
      </c>
      <c r="L36" s="7">
        <f>'MVA2 Opt - Data Summary'!C103/'MVA2 Opt - Data Summary'!C163</f>
        <v>1.071141824619483</v>
      </c>
      <c r="O36" s="2" t="s">
        <v>6</v>
      </c>
      <c r="P36" s="7">
        <f>'MVA2 Balanced - Data Summary'!C103/'MVA2 - Data Summary'!C133</f>
        <v>12.073748495240711</v>
      </c>
      <c r="S36" s="2" t="s">
        <v>6</v>
      </c>
      <c r="T36" s="7">
        <f>'MVA2 Balanced Opt - Data Summar'!C103/'MVA2 Balanced Opt - Data Summar'!C133</f>
        <v>8.3839704913415822</v>
      </c>
    </row>
    <row r="37" spans="3:20" ht="14">
      <c r="C37" s="2" t="s">
        <v>7</v>
      </c>
      <c r="D37" s="7">
        <f>'OMPI - Data Summary'!C104/'OMPI - Data Summary'!C164</f>
        <v>5.59121499867328</v>
      </c>
      <c r="G37" s="2" t="s">
        <v>7</v>
      </c>
      <c r="H37" s="7">
        <f>'MVA2 - Data Summary'!C104/'MVA2 - Data Summary'!C164</f>
        <v>1.1634696207759392</v>
      </c>
      <c r="K37" s="2" t="s">
        <v>7</v>
      </c>
      <c r="L37" s="7">
        <f>'MVA2 Opt - Data Summary'!C104/'MVA2 Opt - Data Summary'!C164</f>
        <v>1.2956945013408425</v>
      </c>
      <c r="O37" s="2" t="s">
        <v>7</v>
      </c>
      <c r="P37" s="7">
        <f>'MVA2 Balanced - Data Summary'!C104/'MVA2 - Data Summary'!C134</f>
        <v>9.5128722743869361</v>
      </c>
      <c r="S37" s="2" t="s">
        <v>7</v>
      </c>
      <c r="T37" s="7">
        <f>'MVA2 Balanced Opt - Data Summar'!C104/'MVA2 Balanced Opt - Data Summar'!C134</f>
        <v>1.9406243042719642</v>
      </c>
    </row>
    <row r="38" spans="3:20" ht="14">
      <c r="C38" s="2" t="s">
        <v>8</v>
      </c>
      <c r="D38" s="7">
        <f>'OMPI - Data Summary'!C105/'OMPI - Data Summary'!C165</f>
        <v>8.3843963129523207</v>
      </c>
      <c r="G38" s="2" t="s">
        <v>8</v>
      </c>
      <c r="H38" s="7">
        <f>'MVA2 - Data Summary'!C105/'MVA2 - Data Summary'!C165</f>
        <v>0.83293032685404922</v>
      </c>
      <c r="K38" s="2" t="s">
        <v>8</v>
      </c>
      <c r="L38" s="7">
        <f>'MVA2 Opt - Data Summary'!C105/'MVA2 Opt - Data Summary'!C165</f>
        <v>0.9747103349553784</v>
      </c>
      <c r="O38" s="2" t="s">
        <v>8</v>
      </c>
      <c r="P38" s="7">
        <f>'MVA2 Balanced - Data Summary'!C105/'MVA2 - Data Summary'!C135</f>
        <v>9.947642017013667</v>
      </c>
      <c r="S38" s="2" t="s">
        <v>8</v>
      </c>
      <c r="T38" s="7">
        <f>'MVA2 Balanced Opt - Data Summar'!C105/'MVA2 Balanced Opt - Data Summar'!C135</f>
        <v>4.7854961765023427</v>
      </c>
    </row>
    <row r="39" spans="3:20" ht="14">
      <c r="C39" s="2" t="s">
        <v>9</v>
      </c>
      <c r="D39" s="7">
        <f>'OMPI - Data Summary'!C106/'OMPI - Data Summary'!C166</f>
        <v>4.8230281140975952</v>
      </c>
      <c r="G39" s="2" t="s">
        <v>9</v>
      </c>
      <c r="H39" s="7">
        <f>'MVA2 - Data Summary'!C106/'MVA2 - Data Summary'!C166</f>
        <v>0.38386666349356291</v>
      </c>
      <c r="K39" s="2" t="s">
        <v>9</v>
      </c>
      <c r="L39" s="7">
        <f>'MVA2 Opt - Data Summary'!C106/'MVA2 Opt - Data Summary'!C166</f>
        <v>0.34821040812175041</v>
      </c>
      <c r="O39" s="2" t="s">
        <v>9</v>
      </c>
      <c r="P39" s="7">
        <f>'MVA2 Balanced - Data Summary'!C106/'MVA2 - Data Summary'!C136</f>
        <v>15.01255616545742</v>
      </c>
      <c r="S39" s="2" t="s">
        <v>9</v>
      </c>
      <c r="T39" s="7">
        <f>'MVA2 Balanced Opt - Data Summar'!C106/'MVA2 Balanced Opt - Data Summar'!C136</f>
        <v>4.6719143726225907</v>
      </c>
    </row>
    <row r="40" spans="3:20" ht="14">
      <c r="C40" s="2" t="s">
        <v>10</v>
      </c>
      <c r="D40" s="7">
        <f>'OMPI - Data Summary'!C107/'OMPI - Data Summary'!C167</f>
        <v>4.5100884126416512</v>
      </c>
      <c r="G40" s="2" t="s">
        <v>10</v>
      </c>
      <c r="H40" s="7">
        <f>'MVA2 - Data Summary'!C107/'MVA2 - Data Summary'!C167</f>
        <v>0.86861487428975681</v>
      </c>
      <c r="K40" s="2" t="s">
        <v>10</v>
      </c>
      <c r="L40" s="7">
        <f>'MVA2 Opt - Data Summary'!C107/'MVA2 Opt - Data Summary'!C167</f>
        <v>0.78112051034171115</v>
      </c>
      <c r="O40" s="2" t="s">
        <v>10</v>
      </c>
      <c r="P40" s="7">
        <f>'MVA2 Balanced - Data Summary'!C107/'MVA2 - Data Summary'!C137</f>
        <v>9.8845518297743578</v>
      </c>
      <c r="S40" s="2" t="s">
        <v>10</v>
      </c>
      <c r="T40" s="7">
        <f>'MVA2 Balanced Opt - Data Summar'!C107/'MVA2 Balanced Opt - Data Summar'!C137</f>
        <v>3.3410735631649753</v>
      </c>
    </row>
    <row r="41" spans="3:20" ht="14">
      <c r="C41" s="2" t="s">
        <v>11</v>
      </c>
      <c r="D41" s="7">
        <f>'OMPI - Data Summary'!C108/'OMPI - Data Summary'!C168</f>
        <v>4.0863540690761964</v>
      </c>
      <c r="G41" s="2" t="s">
        <v>11</v>
      </c>
      <c r="H41" s="7">
        <f>'MVA2 - Data Summary'!C108/'MVA2 - Data Summary'!C168</f>
        <v>0.63090734411527793</v>
      </c>
      <c r="K41" s="2" t="s">
        <v>11</v>
      </c>
      <c r="L41" s="7">
        <f>'MVA2 Opt - Data Summary'!C108/'MVA2 Opt - Data Summary'!C168</f>
        <v>0.66121504231402695</v>
      </c>
      <c r="O41" s="2" t="s">
        <v>11</v>
      </c>
      <c r="P41" s="7">
        <f>'MVA2 Balanced - Data Summary'!C108/'MVA2 - Data Summary'!C138</f>
        <v>9.7836613484186365</v>
      </c>
      <c r="S41" s="2" t="s">
        <v>11</v>
      </c>
      <c r="T41" s="7">
        <f>'MVA2 Balanced Opt - Data Summar'!C108/'MVA2 Balanced Opt - Data Summar'!C138</f>
        <v>5.4935586103970806</v>
      </c>
    </row>
    <row r="42" spans="3:20" ht="14">
      <c r="C42" s="2" t="s">
        <v>12</v>
      </c>
      <c r="D42" s="7">
        <f>'OMPI - Data Summary'!C109/'OMPI - Data Summary'!C169</f>
        <v>4.0519950681659687</v>
      </c>
      <c r="G42" s="2" t="s">
        <v>12</v>
      </c>
      <c r="H42" s="7">
        <f>'MVA2 - Data Summary'!C109/'MVA2 - Data Summary'!C169</f>
        <v>1.9098634422847749</v>
      </c>
      <c r="K42" s="2" t="s">
        <v>12</v>
      </c>
      <c r="L42" s="7">
        <f>'MVA2 Opt - Data Summary'!C109/'MVA2 Opt - Data Summary'!C169</f>
        <v>1.9351684419595223</v>
      </c>
      <c r="O42" s="2" t="s">
        <v>12</v>
      </c>
      <c r="P42" s="7">
        <f>'MVA2 Balanced - Data Summary'!C109/'MVA2 - Data Summary'!C139</f>
        <v>6.0132364777849316</v>
      </c>
      <c r="S42" s="2" t="s">
        <v>12</v>
      </c>
      <c r="T42" s="7">
        <f>'MVA2 Balanced Opt - Data Summar'!C109/'MVA2 Balanced Opt - Data Summar'!C139</f>
        <v>2.9854791663463756</v>
      </c>
    </row>
    <row r="43" spans="3:20" ht="14">
      <c r="C43" s="2" t="s">
        <v>13</v>
      </c>
      <c r="D43" s="7">
        <f>'OMPI - Data Summary'!C110/'OMPI - Data Summary'!C170</f>
        <v>3.9714498718720108</v>
      </c>
      <c r="G43" s="2" t="s">
        <v>13</v>
      </c>
      <c r="H43" s="7">
        <f>'MVA2 - Data Summary'!C110/'MVA2 - Data Summary'!C170</f>
        <v>1.9800856238350877</v>
      </c>
      <c r="K43" s="2" t="s">
        <v>13</v>
      </c>
      <c r="L43" s="7">
        <f>'MVA2 Opt - Data Summary'!C110/'MVA2 Opt - Data Summary'!C170</f>
        <v>2.0325160848002097</v>
      </c>
      <c r="O43" s="2" t="s">
        <v>13</v>
      </c>
      <c r="P43" s="7">
        <f>'MVA2 Balanced - Data Summary'!C110/'MVA2 - Data Summary'!C140</f>
        <v>9.0985861872757265</v>
      </c>
      <c r="S43" s="2" t="s">
        <v>13</v>
      </c>
      <c r="T43" s="7">
        <f>'MVA2 Balanced Opt - Data Summar'!C110/'MVA2 Balanced Opt - Data Summar'!C140</f>
        <v>4.4074855637185157</v>
      </c>
    </row>
    <row r="44" spans="3:20" ht="14">
      <c r="C44" s="2" t="s">
        <v>14</v>
      </c>
      <c r="D44" s="7">
        <f>'OMPI - Data Summary'!C111/'OMPI - Data Summary'!C171</f>
        <v>2.8819421260966105</v>
      </c>
      <c r="G44" s="2" t="s">
        <v>14</v>
      </c>
      <c r="H44" s="7">
        <f>'MVA2 - Data Summary'!C111/'MVA2 - Data Summary'!C171</f>
        <v>1.3385429219630913</v>
      </c>
      <c r="K44" s="2" t="s">
        <v>14</v>
      </c>
      <c r="L44" s="7">
        <f>'MVA2 Opt - Data Summary'!C111/'MVA2 Opt - Data Summary'!C171</f>
        <v>1.2045447726553717</v>
      </c>
      <c r="O44" s="2" t="s">
        <v>14</v>
      </c>
      <c r="P44" s="7">
        <f>'MVA2 Balanced - Data Summary'!C111/'MVA2 - Data Summary'!C141</f>
        <v>6.0867203947292294</v>
      </c>
      <c r="S44" s="2" t="s">
        <v>14</v>
      </c>
      <c r="T44" s="7">
        <f>'MVA2 Balanced Opt - Data Summar'!C111/'MVA2 Balanced Opt - Data Summar'!C141</f>
        <v>2.3127286122577098</v>
      </c>
    </row>
    <row r="45" spans="3:20" ht="14">
      <c r="C45" s="2" t="s">
        <v>15</v>
      </c>
      <c r="D45" s="7">
        <f>'OMPI - Data Summary'!C112/'OMPI - Data Summary'!C172</f>
        <v>2.5211832650002206</v>
      </c>
      <c r="G45" s="2" t="s">
        <v>15</v>
      </c>
      <c r="H45" s="7">
        <f>'MVA2 - Data Summary'!C112/'MVA2 - Data Summary'!C172</f>
        <v>0.65525245018877265</v>
      </c>
      <c r="K45" s="2" t="s">
        <v>15</v>
      </c>
      <c r="L45" s="7">
        <f>'MVA2 Opt - Data Summary'!C112/'MVA2 Opt - Data Summary'!C172</f>
        <v>0.4684278799992162</v>
      </c>
      <c r="O45" s="2" t="s">
        <v>15</v>
      </c>
      <c r="P45" s="7">
        <f>'MVA2 Balanced - Data Summary'!C112/'MVA2 - Data Summary'!C142</f>
        <v>9.5340170302609373</v>
      </c>
      <c r="S45" s="2" t="s">
        <v>15</v>
      </c>
      <c r="T45" s="7">
        <f>'MVA2 Balanced Opt - Data Summar'!C112/'MVA2 Balanced Opt - Data Summar'!C142</f>
        <v>2.9492405053419879</v>
      </c>
    </row>
    <row r="46" spans="3:20" ht="14">
      <c r="C46" s="2" t="s">
        <v>16</v>
      </c>
      <c r="D46" s="7">
        <f>'OMPI - Data Summary'!C113/'OMPI - Data Summary'!C173</f>
        <v>2.584794023817544</v>
      </c>
      <c r="G46" s="2" t="s">
        <v>16</v>
      </c>
      <c r="H46" s="7">
        <f>'MVA2 - Data Summary'!C113/'MVA2 - Data Summary'!C173</f>
        <v>0.76095038053650088</v>
      </c>
      <c r="K46" s="2" t="s">
        <v>16</v>
      </c>
      <c r="L46" s="7">
        <f>'MVA2 Opt - Data Summary'!C113/'MVA2 Opt - Data Summary'!C173</f>
        <v>0.84530250119118711</v>
      </c>
      <c r="O46" s="2" t="s">
        <v>16</v>
      </c>
      <c r="P46" s="7">
        <f>'MVA2 Balanced - Data Summary'!C113/'MVA2 - Data Summary'!C143</f>
        <v>8.6653737234513972</v>
      </c>
      <c r="S46" s="2" t="s">
        <v>16</v>
      </c>
      <c r="T46" s="7">
        <f>'MVA2 Balanced Opt - Data Summar'!C113/'MVA2 Balanced Opt - Data Summar'!C143</f>
        <v>1.710849783747012</v>
      </c>
    </row>
    <row r="47" spans="3:20" ht="14">
      <c r="C47" s="2" t="s">
        <v>17</v>
      </c>
      <c r="D47" s="7">
        <f>'OMPI - Data Summary'!C114/'OMPI - Data Summary'!C174</f>
        <v>11.798725692540966</v>
      </c>
      <c r="G47" s="2" t="s">
        <v>17</v>
      </c>
      <c r="H47" s="7">
        <f>'MVA2 - Data Summary'!C114/'MVA2 - Data Summary'!C174</f>
        <v>0.61485800927291356</v>
      </c>
      <c r="K47" s="2" t="s">
        <v>17</v>
      </c>
      <c r="L47" s="7">
        <f>'MVA2 Opt - Data Summary'!C114/'MVA2 Opt - Data Summary'!C174</f>
        <v>0.48065799657374803</v>
      </c>
      <c r="O47" s="2" t="s">
        <v>17</v>
      </c>
      <c r="P47" s="7">
        <f>'MVA2 Balanced - Data Summary'!C114/'MVA2 - Data Summary'!C144</f>
        <v>13.226511746866896</v>
      </c>
      <c r="S47" s="2" t="s">
        <v>17</v>
      </c>
      <c r="T47" s="7">
        <f>'MVA2 Balanced Opt - Data Summar'!C114/'MVA2 Balanced Opt - Data Summar'!C144</f>
        <v>2.4020224447327032</v>
      </c>
    </row>
    <row r="48" spans="3:20" ht="14">
      <c r="C48" s="2" t="s">
        <v>18</v>
      </c>
      <c r="D48" s="7">
        <f>'OMPI - Data Summary'!C115/'OMPI - Data Summary'!C175</f>
        <v>4.3159093146454302</v>
      </c>
      <c r="G48" s="2" t="s">
        <v>18</v>
      </c>
      <c r="H48" s="7">
        <f>'MVA2 - Data Summary'!C115/'MVA2 - Data Summary'!C175</f>
        <v>0.35318379412030798</v>
      </c>
      <c r="K48" s="2" t="s">
        <v>18</v>
      </c>
      <c r="L48" s="7">
        <f>'MVA2 Opt - Data Summary'!C115/'MVA2 Opt - Data Summary'!C175</f>
        <v>0.34898473955466347</v>
      </c>
      <c r="O48" s="2" t="s">
        <v>18</v>
      </c>
      <c r="P48" s="7">
        <f>'MVA2 Balanced - Data Summary'!C115/'MVA2 - Data Summary'!C145</f>
        <v>14.4049947545526</v>
      </c>
      <c r="S48" s="2" t="s">
        <v>18</v>
      </c>
      <c r="T48" s="7">
        <f>'MVA2 Balanced Opt - Data Summar'!C115/'MVA2 Balanced Opt - Data Summar'!C145</f>
        <v>2.12226136466683</v>
      </c>
    </row>
    <row r="49" spans="2:20" ht="14">
      <c r="C49" s="2" t="s">
        <v>19</v>
      </c>
      <c r="D49" s="7">
        <f>'OMPI - Data Summary'!C116/'OMPI - Data Summary'!C176</f>
        <v>2.4320496280064909</v>
      </c>
      <c r="G49" s="2" t="s">
        <v>19</v>
      </c>
      <c r="H49" s="7">
        <f>'MVA2 - Data Summary'!C116/'MVA2 - Data Summary'!C176</f>
        <v>0.65281042774071374</v>
      </c>
      <c r="K49" s="2" t="s">
        <v>19</v>
      </c>
      <c r="L49" s="7">
        <f>'MVA2 Opt - Data Summary'!C116/'MVA2 Opt - Data Summary'!C176</f>
        <v>0.79452214334908722</v>
      </c>
      <c r="O49" s="2" t="s">
        <v>19</v>
      </c>
      <c r="P49" s="7">
        <f>'MVA2 Balanced - Data Summary'!C116/'MVA2 - Data Summary'!C146</f>
        <v>6.7221189974813171</v>
      </c>
      <c r="S49" s="2" t="s">
        <v>19</v>
      </c>
      <c r="T49" s="7">
        <f>'MVA2 Balanced Opt - Data Summar'!C116/'MVA2 Balanced Opt - Data Summar'!C146</f>
        <v>1.9698755343203274</v>
      </c>
    </row>
    <row r="50" spans="2:20" ht="14">
      <c r="C50" s="2" t="s">
        <v>20</v>
      </c>
      <c r="D50" s="7">
        <f>'OMPI - Data Summary'!C117/'OMPI - Data Summary'!C177</f>
        <v>1.7002481021074374</v>
      </c>
      <c r="G50" s="2" t="s">
        <v>20</v>
      </c>
      <c r="H50" s="7">
        <f>'MVA2 - Data Summary'!C117/'MVA2 - Data Summary'!C177</f>
        <v>0.7016383947911401</v>
      </c>
      <c r="K50" s="2" t="s">
        <v>20</v>
      </c>
      <c r="L50" s="7">
        <f>'MVA2 Opt - Data Summary'!C117/'MVA2 Opt - Data Summary'!C177</f>
        <v>0.63386113560556689</v>
      </c>
      <c r="O50" s="2" t="s">
        <v>20</v>
      </c>
      <c r="P50" s="7">
        <f>'MVA2 Balanced - Data Summary'!C117/'MVA2 - Data Summary'!C147</f>
        <v>9.5045222384034904</v>
      </c>
      <c r="S50" s="2" t="s">
        <v>20</v>
      </c>
      <c r="T50" s="7">
        <f>'MVA2 Balanced Opt - Data Summar'!C117/'MVA2 Balanced Opt - Data Summar'!C147</f>
        <v>1.9299551773232313</v>
      </c>
    </row>
    <row r="51" spans="2:20" ht="14">
      <c r="C51" s="2" t="s">
        <v>21</v>
      </c>
      <c r="D51" s="7">
        <f>'OMPI - Data Summary'!C118/'OMPI - Data Summary'!C178</f>
        <v>0.86194216990302597</v>
      </c>
      <c r="G51" s="2" t="s">
        <v>21</v>
      </c>
      <c r="H51" s="7">
        <f>'MVA2 - Data Summary'!C118/'MVA2 - Data Summary'!C178</f>
        <v>0.32921316794652888</v>
      </c>
      <c r="K51" s="2" t="s">
        <v>21</v>
      </c>
      <c r="L51" s="7">
        <f>'MVA2 Opt - Data Summary'!C118/'MVA2 Opt - Data Summary'!C178</f>
        <v>0.22654143344881186</v>
      </c>
      <c r="O51" s="2" t="s">
        <v>21</v>
      </c>
      <c r="P51" s="7">
        <f>'MVA2 Balanced - Data Summary'!C118/'MVA2 - Data Summary'!C148</f>
        <v>9.060994085017656</v>
      </c>
      <c r="S51" s="2" t="s">
        <v>21</v>
      </c>
      <c r="T51" s="7">
        <f>'MVA2 Balanced Opt - Data Summar'!C118/'MVA2 Balanced Opt - Data Summar'!C148</f>
        <v>0.76650172296772501</v>
      </c>
    </row>
    <row r="52" spans="2:20" ht="14">
      <c r="C52" s="2" t="s">
        <v>22</v>
      </c>
      <c r="D52" s="7">
        <f>'OMPI - Data Summary'!C119/'OMPI - Data Summary'!C179</f>
        <v>0.5207881961682832</v>
      </c>
      <c r="G52" s="2" t="s">
        <v>22</v>
      </c>
      <c r="H52" s="7">
        <f>'MVA2 - Data Summary'!C119/'MVA2 - Data Summary'!C179</f>
        <v>0.42875486046359668</v>
      </c>
      <c r="K52" s="2" t="s">
        <v>22</v>
      </c>
      <c r="L52" s="7">
        <f>'MVA2 Opt - Data Summary'!C119/'MVA2 Opt - Data Summary'!C179</f>
        <v>0.40869188099048265</v>
      </c>
      <c r="O52" s="2" t="s">
        <v>22</v>
      </c>
      <c r="P52" s="7">
        <f>'MVA2 Balanced - Data Summary'!C119/'MVA2 - Data Summary'!C149</f>
        <v>8.7545884230852398</v>
      </c>
      <c r="S52" s="2" t="s">
        <v>22</v>
      </c>
      <c r="T52" s="7">
        <f>'MVA2 Balanced Opt - Data Summar'!C119/'MVA2 Balanced Opt - Data Summar'!C149</f>
        <v>1.3233943348988202</v>
      </c>
    </row>
    <row r="53" spans="2:20" ht="14">
      <c r="C53" s="2" t="s">
        <v>23</v>
      </c>
      <c r="D53" s="7">
        <f>'OMPI - Data Summary'!C120/'OMPI - Data Summary'!C180</f>
        <v>0.66558669522134639</v>
      </c>
      <c r="G53" s="2" t="s">
        <v>23</v>
      </c>
      <c r="H53" s="7">
        <f>'MVA2 - Data Summary'!C120/'MVA2 - Data Summary'!C180</f>
        <v>0.35733992630564626</v>
      </c>
      <c r="K53" s="2" t="s">
        <v>23</v>
      </c>
      <c r="L53" s="7">
        <f>'MVA2 Opt - Data Summary'!C120/'MVA2 Opt - Data Summary'!C180</f>
        <v>0.28616963556691882</v>
      </c>
      <c r="O53" s="2" t="s">
        <v>23</v>
      </c>
      <c r="P53" s="7">
        <f>'MVA2 Balanced - Data Summary'!C120/'MVA2 - Data Summary'!C150</f>
        <v>8.3483056503124295</v>
      </c>
      <c r="S53" s="2" t="s">
        <v>23</v>
      </c>
      <c r="T53" s="7">
        <f>'MVA2 Balanced Opt - Data Summar'!C120/'MVA2 Balanced Opt - Data Summar'!C150</f>
        <v>0.23407786687199533</v>
      </c>
    </row>
    <row r="54" spans="2:20" ht="14">
      <c r="C54" s="2" t="s">
        <v>24</v>
      </c>
      <c r="D54" s="7">
        <f>'OMPI - Data Summary'!C121/'OMPI - Data Summary'!C181</f>
        <v>0.63287258444959016</v>
      </c>
      <c r="G54" s="2" t="s">
        <v>24</v>
      </c>
      <c r="H54" s="7">
        <f>'MVA2 - Data Summary'!C121/'MVA2 - Data Summary'!C181</f>
        <v>0.22460376666946166</v>
      </c>
      <c r="K54" s="2" t="s">
        <v>24</v>
      </c>
      <c r="L54" s="7">
        <f>'MVA2 Opt - Data Summary'!C121/'MVA2 Opt - Data Summary'!C181</f>
        <v>0.20841027704897311</v>
      </c>
      <c r="O54" s="2" t="s">
        <v>24</v>
      </c>
      <c r="P54" s="7">
        <f>'MVA2 Balanced - Data Summary'!C121/'MVA2 - Data Summary'!C151</f>
        <v>7.8554479610692383</v>
      </c>
      <c r="S54" s="2" t="s">
        <v>24</v>
      </c>
      <c r="T54" s="7">
        <f>'MVA2 Balanced Opt - Data Summar'!C121/'MVA2 Balanced Opt - Data Summar'!C151</f>
        <v>0.67397472024951766</v>
      </c>
    </row>
    <row r="55" spans="2:20">
      <c r="D55" s="3"/>
      <c r="H55" s="3"/>
      <c r="L55" s="3"/>
      <c r="P55" s="3"/>
      <c r="T55" s="3"/>
    </row>
    <row r="56" spans="2:20" ht="14">
      <c r="B56" s="5">
        <v>16</v>
      </c>
      <c r="C56" s="2" t="s">
        <v>0</v>
      </c>
      <c r="D56" s="7">
        <f>'OMPI - Data Summary'!D97/'OMPI - Data Summary'!D157</f>
        <v>9.6492757190689211</v>
      </c>
      <c r="F56" s="5">
        <v>16</v>
      </c>
      <c r="G56" s="2" t="s">
        <v>0</v>
      </c>
      <c r="H56" s="7">
        <f>'MVA2 - Data Summary'!D97/'MVA2 - Data Summary'!D157</f>
        <v>1.9182710397724438</v>
      </c>
      <c r="J56" s="5">
        <v>16</v>
      </c>
      <c r="K56" s="2" t="s">
        <v>0</v>
      </c>
      <c r="L56" s="7">
        <f>'MVA2 Opt - Data Summary'!D97/'MVA2 Opt - Data Summary'!D157</f>
        <v>1.525486538929238</v>
      </c>
      <c r="N56" s="5">
        <v>16</v>
      </c>
      <c r="O56" s="2" t="s">
        <v>0</v>
      </c>
      <c r="P56" s="7">
        <f>'MVA2 Balanced - Data Summary'!D97/'MVA2 - Data Summary'!D127</f>
        <v>5.4524389638484623</v>
      </c>
      <c r="R56" s="5">
        <v>16</v>
      </c>
      <c r="S56" s="2" t="s">
        <v>0</v>
      </c>
      <c r="T56" s="7">
        <f>'MVA2 Balanced Opt - Data Summar'!D97/'MVA2 Balanced Opt - Data Summar'!D127</f>
        <v>27.34854177079437</v>
      </c>
    </row>
    <row r="57" spans="2:20" ht="14">
      <c r="C57" s="2" t="s">
        <v>1</v>
      </c>
      <c r="D57" s="7">
        <f>'OMPI - Data Summary'!D98/'OMPI - Data Summary'!D158</f>
        <v>4.8281889068044697</v>
      </c>
      <c r="G57" s="2" t="s">
        <v>1</v>
      </c>
      <c r="H57" s="7">
        <f>'MVA2 - Data Summary'!D98/'MVA2 - Data Summary'!D158</f>
        <v>3.4487098435450405</v>
      </c>
      <c r="K57" s="2" t="s">
        <v>1</v>
      </c>
      <c r="L57" s="7">
        <f>'MVA2 Opt - Data Summary'!D98/'MVA2 Opt - Data Summary'!D158</f>
        <v>3.9683025239314444</v>
      </c>
      <c r="O57" s="2" t="s">
        <v>1</v>
      </c>
      <c r="P57" s="7">
        <f>'MVA2 Balanced - Data Summary'!D98/'MVA2 - Data Summary'!D128</f>
        <v>5.3945565433638274</v>
      </c>
      <c r="S57" s="2" t="s">
        <v>1</v>
      </c>
      <c r="T57" s="7">
        <f>'MVA2 Balanced Opt - Data Summar'!D98/'MVA2 Balanced Opt - Data Summar'!D128</f>
        <v>17.760986457506871</v>
      </c>
    </row>
    <row r="58" spans="2:20" ht="14">
      <c r="C58" s="2" t="s">
        <v>2</v>
      </c>
      <c r="D58" s="7">
        <f>'OMPI - Data Summary'!D99/'OMPI - Data Summary'!D159</f>
        <v>13.056994271062399</v>
      </c>
      <c r="G58" s="2" t="s">
        <v>2</v>
      </c>
      <c r="H58" s="7">
        <f>'MVA2 - Data Summary'!D99/'MVA2 - Data Summary'!D159</f>
        <v>2.2424482254941873</v>
      </c>
      <c r="K58" s="2" t="s">
        <v>2</v>
      </c>
      <c r="L58" s="7">
        <f>'MVA2 Opt - Data Summary'!D99/'MVA2 Opt - Data Summary'!D159</f>
        <v>2.3398645273427054</v>
      </c>
      <c r="O58" s="2" t="s">
        <v>2</v>
      </c>
      <c r="P58" s="7">
        <f>'MVA2 Balanced - Data Summary'!D99/'MVA2 - Data Summary'!D129</f>
        <v>5.8073341681553003</v>
      </c>
      <c r="S58" s="2" t="s">
        <v>2</v>
      </c>
      <c r="T58" s="7">
        <f>'MVA2 Balanced Opt - Data Summar'!D99/'MVA2 Balanced Opt - Data Summar'!D129</f>
        <v>11.40891070010275</v>
      </c>
    </row>
    <row r="59" spans="2:20" ht="14">
      <c r="C59" s="2" t="s">
        <v>3</v>
      </c>
      <c r="D59" s="7">
        <f>'OMPI - Data Summary'!D100/'OMPI - Data Summary'!D160</f>
        <v>19.023366675752193</v>
      </c>
      <c r="G59" s="2" t="s">
        <v>3</v>
      </c>
      <c r="H59" s="7">
        <f>'MVA2 - Data Summary'!D100/'MVA2 - Data Summary'!D160</f>
        <v>1.2292515530270276</v>
      </c>
      <c r="K59" s="2" t="s">
        <v>3</v>
      </c>
      <c r="L59" s="7">
        <f>'MVA2 Opt - Data Summary'!D100/'MVA2 Opt - Data Summary'!D160</f>
        <v>1.193321656071848</v>
      </c>
      <c r="O59" s="2" t="s">
        <v>3</v>
      </c>
      <c r="P59" s="7">
        <f>'MVA2 Balanced - Data Summary'!D100/'MVA2 - Data Summary'!D130</f>
        <v>10.019736089543397</v>
      </c>
      <c r="S59" s="2" t="s">
        <v>3</v>
      </c>
      <c r="T59" s="7">
        <f>'MVA2 Balanced Opt - Data Summar'!D100/'MVA2 Balanced Opt - Data Summar'!D130</f>
        <v>10.036256972160073</v>
      </c>
    </row>
    <row r="60" spans="2:20" ht="14">
      <c r="C60" s="2" t="s">
        <v>4</v>
      </c>
      <c r="D60" s="7">
        <f>'OMPI - Data Summary'!D101/'OMPI - Data Summary'!D161</f>
        <v>10.348000480671192</v>
      </c>
      <c r="G60" s="2" t="s">
        <v>4</v>
      </c>
      <c r="H60" s="7">
        <f>'MVA2 - Data Summary'!D101/'MVA2 - Data Summary'!D161</f>
        <v>2.6677912087270688</v>
      </c>
      <c r="K60" s="2" t="s">
        <v>4</v>
      </c>
      <c r="L60" s="7">
        <f>'MVA2 Opt - Data Summary'!D101/'MVA2 Opt - Data Summary'!D161</f>
        <v>3.053283421357357</v>
      </c>
      <c r="O60" s="2" t="s">
        <v>4</v>
      </c>
      <c r="P60" s="7">
        <f>'MVA2 Balanced - Data Summary'!D101/'MVA2 - Data Summary'!D131</f>
        <v>5.7075387056576821</v>
      </c>
      <c r="S60" s="2" t="s">
        <v>4</v>
      </c>
      <c r="T60" s="7">
        <f>'MVA2 Balanced Opt - Data Summar'!D101/'MVA2 Balanced Opt - Data Summar'!D131</f>
        <v>5.5048339872837664</v>
      </c>
    </row>
    <row r="61" spans="2:20" ht="14">
      <c r="C61" s="2" t="s">
        <v>5</v>
      </c>
      <c r="D61" s="7">
        <f>'OMPI - Data Summary'!D102/'OMPI - Data Summary'!D162</f>
        <v>8.7932751190365686</v>
      </c>
      <c r="G61" s="2" t="s">
        <v>5</v>
      </c>
      <c r="H61" s="7">
        <f>'MVA2 - Data Summary'!D102/'MVA2 - Data Summary'!D162</f>
        <v>2.3981724184975861</v>
      </c>
      <c r="K61" s="2" t="s">
        <v>5</v>
      </c>
      <c r="L61" s="7">
        <f>'MVA2 Opt - Data Summary'!D102/'MVA2 Opt - Data Summary'!D162</f>
        <v>2.8020032874393559</v>
      </c>
      <c r="O61" s="2" t="s">
        <v>5</v>
      </c>
      <c r="P61" s="7">
        <f>'MVA2 Balanced - Data Summary'!D102/'MVA2 - Data Summary'!D132</f>
        <v>4.6349727199868225</v>
      </c>
      <c r="S61" s="2" t="s">
        <v>5</v>
      </c>
      <c r="T61" s="7">
        <f>'MVA2 Balanced Opt - Data Summar'!D102/'MVA2 Balanced Opt - Data Summar'!D132</f>
        <v>5.6559651200458827</v>
      </c>
    </row>
    <row r="62" spans="2:20" ht="14">
      <c r="C62" s="2" t="s">
        <v>6</v>
      </c>
      <c r="D62" s="7">
        <f>'OMPI - Data Summary'!D103/'OMPI - Data Summary'!D163</f>
        <v>11.356107556935561</v>
      </c>
      <c r="G62" s="2" t="s">
        <v>6</v>
      </c>
      <c r="H62" s="7">
        <f>'MVA2 - Data Summary'!D103/'MVA2 - Data Summary'!D163</f>
        <v>0.4589384380687635</v>
      </c>
      <c r="K62" s="2" t="s">
        <v>6</v>
      </c>
      <c r="L62" s="7">
        <f>'MVA2 Opt - Data Summary'!D103/'MVA2 Opt - Data Summary'!D163</f>
        <v>0.8747716813654951</v>
      </c>
      <c r="O62" s="2" t="s">
        <v>6</v>
      </c>
      <c r="P62" s="7">
        <f>'MVA2 Balanced - Data Summary'!D103/'MVA2 - Data Summary'!D133</f>
        <v>8.5346115225038623</v>
      </c>
      <c r="S62" s="2" t="s">
        <v>6</v>
      </c>
      <c r="T62" s="7">
        <f>'MVA2 Balanced Opt - Data Summar'!D103/'MVA2 Balanced Opt - Data Summar'!D133</f>
        <v>5.495145678315418</v>
      </c>
    </row>
    <row r="63" spans="2:20" ht="14">
      <c r="C63" s="2" t="s">
        <v>7</v>
      </c>
      <c r="D63" s="7">
        <f>'OMPI - Data Summary'!D104/'OMPI - Data Summary'!D164</f>
        <v>6.2529996483959902</v>
      </c>
      <c r="G63" s="2" t="s">
        <v>7</v>
      </c>
      <c r="H63" s="7">
        <f>'MVA2 - Data Summary'!D104/'MVA2 - Data Summary'!D164</f>
        <v>1.5387746152142474</v>
      </c>
      <c r="K63" s="2" t="s">
        <v>7</v>
      </c>
      <c r="L63" s="7">
        <f>'MVA2 Opt - Data Summary'!D104/'MVA2 Opt - Data Summary'!D164</f>
        <v>1.9351288597840222</v>
      </c>
      <c r="O63" s="2" t="s">
        <v>7</v>
      </c>
      <c r="P63" s="7">
        <f>'MVA2 Balanced - Data Summary'!D104/'MVA2 - Data Summary'!D134</f>
        <v>5.493593091799565</v>
      </c>
      <c r="S63" s="2" t="s">
        <v>7</v>
      </c>
      <c r="T63" s="7">
        <f>'MVA2 Balanced Opt - Data Summar'!D104/'MVA2 Balanced Opt - Data Summar'!D134</f>
        <v>3.0632205007709818</v>
      </c>
    </row>
    <row r="64" spans="2:20" ht="14">
      <c r="C64" s="2" t="s">
        <v>8</v>
      </c>
      <c r="D64" s="7">
        <f>'OMPI - Data Summary'!D105/'OMPI - Data Summary'!D165</f>
        <v>10.375166422601916</v>
      </c>
      <c r="G64" s="2" t="s">
        <v>8</v>
      </c>
      <c r="H64" s="7">
        <f>'MVA2 - Data Summary'!D105/'MVA2 - Data Summary'!D165</f>
        <v>0.41553355586535967</v>
      </c>
      <c r="K64" s="2" t="s">
        <v>8</v>
      </c>
      <c r="L64" s="7">
        <f>'MVA2 Opt - Data Summary'!D105/'MVA2 Opt - Data Summary'!D165</f>
        <v>0.84879255134845621</v>
      </c>
      <c r="O64" s="2" t="s">
        <v>8</v>
      </c>
      <c r="P64" s="7">
        <f>'MVA2 Balanced - Data Summary'!D105/'MVA2 - Data Summary'!D135</f>
        <v>5.4288649405932592</v>
      </c>
      <c r="S64" s="2" t="s">
        <v>8</v>
      </c>
      <c r="T64" s="7">
        <f>'MVA2 Balanced Opt - Data Summar'!D105/'MVA2 Balanced Opt - Data Summar'!D135</f>
        <v>3.6944681171847753</v>
      </c>
    </row>
    <row r="65" spans="3:20" ht="14">
      <c r="C65" s="2" t="s">
        <v>9</v>
      </c>
      <c r="D65" s="7">
        <f>'OMPI - Data Summary'!D106/'OMPI - Data Summary'!D166</f>
        <v>6.1955373428743581</v>
      </c>
      <c r="G65" s="2" t="s">
        <v>9</v>
      </c>
      <c r="H65" s="7">
        <f>'MVA2 - Data Summary'!D106/'MVA2 - Data Summary'!D166</f>
        <v>0.64420051023173308</v>
      </c>
      <c r="K65" s="2" t="s">
        <v>9</v>
      </c>
      <c r="L65" s="7">
        <f>'MVA2 Opt - Data Summary'!D106/'MVA2 Opt - Data Summary'!D166</f>
        <v>0.64662061265787452</v>
      </c>
      <c r="O65" s="2" t="s">
        <v>9</v>
      </c>
      <c r="P65" s="7">
        <f>'MVA2 Balanced - Data Summary'!D106/'MVA2 - Data Summary'!D136</f>
        <v>5.4176945753760668</v>
      </c>
      <c r="S65" s="2" t="s">
        <v>9</v>
      </c>
      <c r="T65" s="7">
        <f>'MVA2 Balanced Opt - Data Summar'!D106/'MVA2 Balanced Opt - Data Summar'!D136</f>
        <v>3.2613236295877965</v>
      </c>
    </row>
    <row r="66" spans="3:20" ht="14">
      <c r="C66" s="2" t="s">
        <v>10</v>
      </c>
      <c r="D66" s="7">
        <f>'OMPI - Data Summary'!D107/'OMPI - Data Summary'!D167</f>
        <v>4.1423150928806489</v>
      </c>
      <c r="G66" s="2" t="s">
        <v>10</v>
      </c>
      <c r="H66" s="7">
        <f>'MVA2 - Data Summary'!D107/'MVA2 - Data Summary'!D167</f>
        <v>0.94011535478424402</v>
      </c>
      <c r="K66" s="2" t="s">
        <v>10</v>
      </c>
      <c r="L66" s="7">
        <f>'MVA2 Opt - Data Summary'!D107/'MVA2 Opt - Data Summary'!D167</f>
        <v>0.83073047660079358</v>
      </c>
      <c r="O66" s="2" t="s">
        <v>10</v>
      </c>
      <c r="P66" s="7">
        <f>'MVA2 Balanced - Data Summary'!D107/'MVA2 - Data Summary'!D137</f>
        <v>5.3555563933820931</v>
      </c>
      <c r="S66" s="2" t="s">
        <v>10</v>
      </c>
      <c r="T66" s="7">
        <f>'MVA2 Balanced Opt - Data Summar'!D107/'MVA2 Balanced Opt - Data Summar'!D137</f>
        <v>3.8741260651347917</v>
      </c>
    </row>
    <row r="67" spans="3:20" ht="14">
      <c r="C67" s="2" t="s">
        <v>11</v>
      </c>
      <c r="D67" s="7">
        <f>'OMPI - Data Summary'!D108/'OMPI - Data Summary'!D168</f>
        <v>3.7307465350438767</v>
      </c>
      <c r="G67" s="2" t="s">
        <v>11</v>
      </c>
      <c r="H67" s="7">
        <f>'MVA2 - Data Summary'!D108/'MVA2 - Data Summary'!D168</f>
        <v>1.009930125073633</v>
      </c>
      <c r="K67" s="2" t="s">
        <v>11</v>
      </c>
      <c r="L67" s="7">
        <f>'MVA2 Opt - Data Summary'!D108/'MVA2 Opt - Data Summary'!D168</f>
        <v>0.95687947648909621</v>
      </c>
      <c r="O67" s="2" t="s">
        <v>11</v>
      </c>
      <c r="P67" s="7">
        <f>'MVA2 Balanced - Data Summary'!D108/'MVA2 - Data Summary'!D138</f>
        <v>5.3054912285699958</v>
      </c>
      <c r="S67" s="2" t="s">
        <v>11</v>
      </c>
      <c r="T67" s="7">
        <f>'MVA2 Balanced Opt - Data Summar'!D108/'MVA2 Balanced Opt - Data Summar'!D138</f>
        <v>6.238557861788748</v>
      </c>
    </row>
    <row r="68" spans="3:20" ht="14">
      <c r="C68" s="2" t="s">
        <v>12</v>
      </c>
      <c r="D68" s="7">
        <f>'OMPI - Data Summary'!D109/'OMPI - Data Summary'!D169</f>
        <v>4.1566647281365787</v>
      </c>
      <c r="G68" s="2" t="s">
        <v>12</v>
      </c>
      <c r="H68" s="7">
        <f>'MVA2 - Data Summary'!D109/'MVA2 - Data Summary'!D169</f>
        <v>1.5721213574702275</v>
      </c>
      <c r="K68" s="2" t="s">
        <v>12</v>
      </c>
      <c r="L68" s="7">
        <f>'MVA2 Opt - Data Summary'!D109/'MVA2 Opt - Data Summary'!D169</f>
        <v>2.2146650122560967</v>
      </c>
      <c r="O68" s="2" t="s">
        <v>12</v>
      </c>
      <c r="P68" s="7">
        <f>'MVA2 Balanced - Data Summary'!D109/'MVA2 - Data Summary'!D139</f>
        <v>6.2399320303212553</v>
      </c>
      <c r="S68" s="2" t="s">
        <v>12</v>
      </c>
      <c r="T68" s="7">
        <f>'MVA2 Balanced Opt - Data Summar'!D109/'MVA2 Balanced Opt - Data Summar'!D139</f>
        <v>4.4760827000184324</v>
      </c>
    </row>
    <row r="69" spans="3:20" ht="14">
      <c r="C69" s="2" t="s">
        <v>13</v>
      </c>
      <c r="D69" s="7">
        <f>'OMPI - Data Summary'!D110/'OMPI - Data Summary'!D170</f>
        <v>3.0602470345500383</v>
      </c>
      <c r="G69" s="2" t="s">
        <v>13</v>
      </c>
      <c r="H69" s="7">
        <f>'MVA2 - Data Summary'!D110/'MVA2 - Data Summary'!D170</f>
        <v>2.9192057735622932</v>
      </c>
      <c r="K69" s="2" t="s">
        <v>13</v>
      </c>
      <c r="L69" s="7">
        <f>'MVA2 Opt - Data Summary'!D110/'MVA2 Opt - Data Summary'!D170</f>
        <v>2.0387389486549341</v>
      </c>
      <c r="O69" s="2" t="s">
        <v>13</v>
      </c>
      <c r="P69" s="7">
        <f>'MVA2 Balanced - Data Summary'!D110/'MVA2 - Data Summary'!D140</f>
        <v>6.1216516017327054</v>
      </c>
      <c r="S69" s="2" t="s">
        <v>13</v>
      </c>
      <c r="T69" s="7">
        <f>'MVA2 Balanced Opt - Data Summar'!D110/'MVA2 Balanced Opt - Data Summar'!D140</f>
        <v>4.0364388871482308</v>
      </c>
    </row>
    <row r="70" spans="3:20" ht="14">
      <c r="C70" s="2" t="s">
        <v>14</v>
      </c>
      <c r="D70" s="7">
        <f>'OMPI - Data Summary'!D111/'OMPI - Data Summary'!D171</f>
        <v>3.6221246671428373</v>
      </c>
      <c r="G70" s="2" t="s">
        <v>14</v>
      </c>
      <c r="H70" s="7">
        <f>'MVA2 - Data Summary'!D111/'MVA2 - Data Summary'!D171</f>
        <v>1.8251006586662277</v>
      </c>
      <c r="K70" s="2" t="s">
        <v>14</v>
      </c>
      <c r="L70" s="7">
        <f>'MVA2 Opt - Data Summary'!D111/'MVA2 Opt - Data Summary'!D171</f>
        <v>1.9786093217714993</v>
      </c>
      <c r="O70" s="2" t="s">
        <v>14</v>
      </c>
      <c r="P70" s="7">
        <f>'MVA2 Balanced - Data Summary'!D111/'MVA2 - Data Summary'!D141</f>
        <v>6.0158891024520944</v>
      </c>
      <c r="S70" s="2" t="s">
        <v>14</v>
      </c>
      <c r="T70" s="7">
        <f>'MVA2 Balanced Opt - Data Summar'!D111/'MVA2 Balanced Opt - Data Summar'!D141</f>
        <v>2.6775945810477073</v>
      </c>
    </row>
    <row r="71" spans="3:20" ht="14">
      <c r="C71" s="2" t="s">
        <v>15</v>
      </c>
      <c r="D71" s="7">
        <f>'OMPI - Data Summary'!D112/'OMPI - Data Summary'!D172</f>
        <v>2.870119362637781</v>
      </c>
      <c r="G71" s="2" t="s">
        <v>15</v>
      </c>
      <c r="H71" s="7">
        <f>'MVA2 - Data Summary'!D112/'MVA2 - Data Summary'!D172</f>
        <v>1.083349152332481</v>
      </c>
      <c r="K71" s="2" t="s">
        <v>15</v>
      </c>
      <c r="L71" s="7">
        <f>'MVA2 Opt - Data Summary'!D112/'MVA2 Opt - Data Summary'!D172</f>
        <v>0.97062614667394254</v>
      </c>
      <c r="O71" s="2" t="s">
        <v>15</v>
      </c>
      <c r="P71" s="7">
        <f>'MVA2 Balanced - Data Summary'!D112/'MVA2 - Data Summary'!D142</f>
        <v>5.1449154474768921</v>
      </c>
      <c r="S71" s="2" t="s">
        <v>15</v>
      </c>
      <c r="T71" s="7">
        <f>'MVA2 Balanced Opt - Data Summar'!D112/'MVA2 Balanced Opt - Data Summar'!D142</f>
        <v>3.2726364289189864</v>
      </c>
    </row>
    <row r="72" spans="3:20" ht="14">
      <c r="C72" s="2" t="s">
        <v>16</v>
      </c>
      <c r="D72" s="7">
        <f>'OMPI - Data Summary'!D113/'OMPI - Data Summary'!D173</f>
        <v>3.3303763080373434</v>
      </c>
      <c r="G72" s="2" t="s">
        <v>16</v>
      </c>
      <c r="H72" s="7">
        <f>'MVA2 - Data Summary'!D113/'MVA2 - Data Summary'!D173</f>
        <v>1.4937138745486218</v>
      </c>
      <c r="K72" s="2" t="s">
        <v>16</v>
      </c>
      <c r="L72" s="7">
        <f>'MVA2 Opt - Data Summary'!D113/'MVA2 Opt - Data Summary'!D173</f>
        <v>1.4315613628953727</v>
      </c>
      <c r="O72" s="2" t="s">
        <v>16</v>
      </c>
      <c r="P72" s="7">
        <f>'MVA2 Balanced - Data Summary'!D113/'MVA2 - Data Summary'!D143</f>
        <v>6.0277367585486576</v>
      </c>
      <c r="S72" s="2" t="s">
        <v>16</v>
      </c>
      <c r="T72" s="7">
        <f>'MVA2 Balanced Opt - Data Summar'!D113/'MVA2 Balanced Opt - Data Summar'!D143</f>
        <v>3.8108246975462636</v>
      </c>
    </row>
    <row r="73" spans="3:20" ht="14">
      <c r="C73" s="2" t="s">
        <v>17</v>
      </c>
      <c r="D73" s="7">
        <f>'OMPI - Data Summary'!D114/'OMPI - Data Summary'!D174</f>
        <v>8.6008005141164094</v>
      </c>
      <c r="G73" s="2" t="s">
        <v>17</v>
      </c>
      <c r="H73" s="7">
        <f>'MVA2 - Data Summary'!D114/'MVA2 - Data Summary'!D174</f>
        <v>0.80841312126542408</v>
      </c>
      <c r="K73" s="2" t="s">
        <v>17</v>
      </c>
      <c r="L73" s="7">
        <f>'MVA2 Opt - Data Summary'!D114/'MVA2 Opt - Data Summary'!D174</f>
        <v>0.69842330357107796</v>
      </c>
      <c r="O73" s="2" t="s">
        <v>17</v>
      </c>
      <c r="P73" s="7">
        <f>'MVA2 Balanced - Data Summary'!D114/'MVA2 - Data Summary'!D144</f>
        <v>14.473176820159461</v>
      </c>
      <c r="S73" s="2" t="s">
        <v>17</v>
      </c>
      <c r="T73" s="7">
        <f>'MVA2 Balanced Opt - Data Summar'!D114/'MVA2 Balanced Opt - Data Summar'!D144</f>
        <v>5.8361120670565372</v>
      </c>
    </row>
    <row r="74" spans="3:20" ht="14">
      <c r="C74" s="2" t="s">
        <v>18</v>
      </c>
      <c r="D74" s="7">
        <f>'OMPI - Data Summary'!D115/'OMPI - Data Summary'!D175</f>
        <v>3.9580253798526557</v>
      </c>
      <c r="G74" s="2" t="s">
        <v>18</v>
      </c>
      <c r="H74" s="7">
        <f>'MVA2 - Data Summary'!D115/'MVA2 - Data Summary'!D175</f>
        <v>0.7263945687503176</v>
      </c>
      <c r="K74" s="2" t="s">
        <v>18</v>
      </c>
      <c r="L74" s="7">
        <f>'MVA2 Opt - Data Summary'!D115/'MVA2 Opt - Data Summary'!D175</f>
        <v>0.3634998642027103</v>
      </c>
      <c r="O74" s="2" t="s">
        <v>18</v>
      </c>
      <c r="P74" s="7">
        <f>'MVA2 Balanced - Data Summary'!D115/'MVA2 - Data Summary'!D145</f>
        <v>4.6412534104841807</v>
      </c>
      <c r="S74" s="2" t="s">
        <v>18</v>
      </c>
      <c r="T74" s="7">
        <f>'MVA2 Balanced Opt - Data Summar'!D115/'MVA2 Balanced Opt - Data Summar'!D145</f>
        <v>2.8798246958002407</v>
      </c>
    </row>
    <row r="75" spans="3:20" ht="14">
      <c r="C75" s="2" t="s">
        <v>19</v>
      </c>
      <c r="D75" s="7">
        <f>'OMPI - Data Summary'!D116/'OMPI - Data Summary'!D176</f>
        <v>2.9826421478960872</v>
      </c>
      <c r="G75" s="2" t="s">
        <v>19</v>
      </c>
      <c r="H75" s="7">
        <f>'MVA2 - Data Summary'!D116/'MVA2 - Data Summary'!D176</f>
        <v>1.3154646398391947</v>
      </c>
      <c r="K75" s="2" t="s">
        <v>19</v>
      </c>
      <c r="L75" s="7">
        <f>'MVA2 Opt - Data Summary'!D116/'MVA2 Opt - Data Summary'!D176</f>
        <v>1.1041794902034383</v>
      </c>
      <c r="O75" s="2" t="s">
        <v>19</v>
      </c>
      <c r="P75" s="7">
        <f>'MVA2 Balanced - Data Summary'!D116/'MVA2 - Data Summary'!D146</f>
        <v>6.3616723924504406</v>
      </c>
      <c r="S75" s="2" t="s">
        <v>19</v>
      </c>
      <c r="T75" s="7">
        <f>'MVA2 Balanced Opt - Data Summar'!D116/'MVA2 Balanced Opt - Data Summar'!D146</f>
        <v>4.0618386845973493</v>
      </c>
    </row>
    <row r="76" spans="3:20" ht="14">
      <c r="C76" s="2" t="s">
        <v>20</v>
      </c>
      <c r="D76" s="7">
        <f>'OMPI - Data Summary'!D117/'OMPI - Data Summary'!D177</f>
        <v>2.2560037624557858</v>
      </c>
      <c r="G76" s="2" t="s">
        <v>20</v>
      </c>
      <c r="H76" s="7">
        <f>'MVA2 - Data Summary'!D117/'MVA2 - Data Summary'!D177</f>
        <v>0.90064967269002449</v>
      </c>
      <c r="K76" s="2" t="s">
        <v>20</v>
      </c>
      <c r="L76" s="7">
        <f>'MVA2 Opt - Data Summary'!D117/'MVA2 Opt - Data Summary'!D177</f>
        <v>1.2313399590233358</v>
      </c>
      <c r="O76" s="2" t="s">
        <v>20</v>
      </c>
      <c r="P76" s="7">
        <f>'MVA2 Balanced - Data Summary'!D117/'MVA2 - Data Summary'!D147</f>
        <v>3.5369347228351269</v>
      </c>
      <c r="S76" s="2" t="s">
        <v>20</v>
      </c>
      <c r="T76" s="7">
        <f>'MVA2 Balanced Opt - Data Summar'!D117/'MVA2 Balanced Opt - Data Summar'!D147</f>
        <v>0.91316003976611504</v>
      </c>
    </row>
    <row r="77" spans="3:20" ht="14">
      <c r="C77" s="2" t="s">
        <v>21</v>
      </c>
      <c r="D77" s="7">
        <f>'OMPI - Data Summary'!D118/'OMPI - Data Summary'!D178</f>
        <v>1.2371242792411514</v>
      </c>
      <c r="G77" s="2" t="s">
        <v>21</v>
      </c>
      <c r="H77" s="7">
        <f>'MVA2 - Data Summary'!D118/'MVA2 - Data Summary'!D178</f>
        <v>0.48673024770958628</v>
      </c>
      <c r="K77" s="2" t="s">
        <v>21</v>
      </c>
      <c r="L77" s="7">
        <f>'MVA2 Opt - Data Summary'!D118/'MVA2 Opt - Data Summary'!D178</f>
        <v>0.40854434578717297</v>
      </c>
      <c r="O77" s="2" t="s">
        <v>21</v>
      </c>
      <c r="P77" s="7">
        <f>'MVA2 Balanced - Data Summary'!D118/'MVA2 - Data Summary'!D148</f>
        <v>6.0318362634742568</v>
      </c>
      <c r="S77" s="2" t="s">
        <v>21</v>
      </c>
      <c r="T77" s="7">
        <f>'MVA2 Balanced Opt - Data Summar'!D118/'MVA2 Balanced Opt - Data Summar'!D148</f>
        <v>1.6996813353566012</v>
      </c>
    </row>
    <row r="78" spans="3:20" ht="14">
      <c r="C78" s="2" t="s">
        <v>22</v>
      </c>
      <c r="D78" s="7">
        <f>'OMPI - Data Summary'!D119/'OMPI - Data Summary'!D179</f>
        <v>0.85449400697566025</v>
      </c>
      <c r="G78" s="2" t="s">
        <v>22</v>
      </c>
      <c r="H78" s="7">
        <f>'MVA2 - Data Summary'!D119/'MVA2 - Data Summary'!D179</f>
        <v>0.5337071345093064</v>
      </c>
      <c r="K78" s="2" t="s">
        <v>22</v>
      </c>
      <c r="L78" s="7">
        <f>'MVA2 Opt - Data Summary'!D119/'MVA2 Opt - Data Summary'!D179</f>
        <v>0.50850277605388561</v>
      </c>
      <c r="O78" s="2" t="s">
        <v>22</v>
      </c>
      <c r="P78" s="7">
        <f>'MVA2 Balanced - Data Summary'!D119/'MVA2 - Data Summary'!D149</f>
        <v>3.1711526688342011</v>
      </c>
      <c r="S78" s="2" t="s">
        <v>22</v>
      </c>
      <c r="T78" s="7">
        <f>'MVA2 Balanced Opt - Data Summar'!D119/'MVA2 Balanced Opt - Data Summar'!D149</f>
        <v>0.56248609798788696</v>
      </c>
    </row>
    <row r="79" spans="3:20" ht="14">
      <c r="C79" s="2" t="s">
        <v>23</v>
      </c>
      <c r="D79" s="7">
        <f>'OMPI - Data Summary'!D120/'OMPI - Data Summary'!D180</f>
        <v>1.3462887797426084</v>
      </c>
      <c r="G79" s="2" t="s">
        <v>23</v>
      </c>
      <c r="H79" s="7">
        <f>'MVA2 - Data Summary'!D120/'MVA2 - Data Summary'!D180</f>
        <v>0.57601645929264234</v>
      </c>
      <c r="K79" s="2" t="s">
        <v>23</v>
      </c>
      <c r="L79" s="7">
        <f>'MVA2 Opt - Data Summary'!D120/'MVA2 Opt - Data Summary'!D180</f>
        <v>0.76718997634814246</v>
      </c>
      <c r="O79" s="2" t="s">
        <v>23</v>
      </c>
      <c r="P79" s="7">
        <f>'MVA2 Balanced - Data Summary'!D120/'MVA2 - Data Summary'!D150</f>
        <v>3.466627225121881</v>
      </c>
      <c r="S79" s="2" t="s">
        <v>23</v>
      </c>
      <c r="T79" s="7">
        <f>'MVA2 Balanced Opt - Data Summar'!D120/'MVA2 Balanced Opt - Data Summar'!D150</f>
        <v>0.38828707404187945</v>
      </c>
    </row>
    <row r="80" spans="3:20" ht="14">
      <c r="C80" s="2" t="s">
        <v>24</v>
      </c>
      <c r="D80" s="7">
        <f>'OMPI - Data Summary'!D121/'OMPI - Data Summary'!D181</f>
        <v>0.99770586907793035</v>
      </c>
      <c r="G80" s="2" t="s">
        <v>24</v>
      </c>
      <c r="H80" s="7">
        <f>'MVA2 - Data Summary'!D121/'MVA2 - Data Summary'!D181</f>
        <v>0.24687724966995406</v>
      </c>
      <c r="K80" s="2" t="s">
        <v>24</v>
      </c>
      <c r="L80" s="7">
        <f>'MVA2 Opt - Data Summary'!D121/'MVA2 Opt - Data Summary'!D181</f>
        <v>0.19726487047067651</v>
      </c>
      <c r="O80" s="2" t="s">
        <v>24</v>
      </c>
      <c r="P80" s="7">
        <f>'MVA2 Balanced - Data Summary'!D121/'MVA2 - Data Summary'!D151</f>
        <v>2.5028819297239333</v>
      </c>
      <c r="S80" s="2" t="s">
        <v>24</v>
      </c>
      <c r="T80" s="7">
        <f>'MVA2 Balanced Opt - Data Summar'!D121/'MVA2 Balanced Opt - Data Summar'!D151</f>
        <v>0.25250036283387151</v>
      </c>
    </row>
    <row r="81" spans="2:20">
      <c r="D81" s="3"/>
      <c r="H81" s="3"/>
      <c r="L81" s="3"/>
      <c r="P81" s="3"/>
      <c r="T81" s="3"/>
    </row>
    <row r="82" spans="2:20" ht="14">
      <c r="B82" s="5">
        <v>25</v>
      </c>
      <c r="C82" s="2" t="s">
        <v>0</v>
      </c>
      <c r="D82" s="7">
        <f>'OMPI - Data Summary'!E97/'OMPI - Data Summary'!E157</f>
        <v>6.8620367712166805</v>
      </c>
      <c r="F82" s="5">
        <v>25</v>
      </c>
      <c r="G82" s="2" t="s">
        <v>0</v>
      </c>
      <c r="H82" s="7">
        <f>'MVA2 - Data Summary'!E97/'MVA2 - Data Summary'!E157</f>
        <v>1.9196155955750387</v>
      </c>
      <c r="J82" s="5">
        <v>25</v>
      </c>
      <c r="K82" s="2" t="s">
        <v>0</v>
      </c>
      <c r="L82" s="7">
        <f>'MVA2 Opt - Data Summary'!E97/'MVA2 Opt - Data Summary'!E157</f>
        <v>2.2370020422563082</v>
      </c>
      <c r="N82" s="5">
        <v>25</v>
      </c>
      <c r="O82" s="2" t="s">
        <v>0</v>
      </c>
      <c r="P82" s="7">
        <f>'MVA2 Balanced - Data Summary'!E97/'MVA2 - Data Summary'!E127</f>
        <v>7.0573422876773941</v>
      </c>
      <c r="R82" s="5">
        <v>25</v>
      </c>
      <c r="S82" s="2" t="s">
        <v>0</v>
      </c>
      <c r="T82" s="7">
        <f>'MVA2 Balanced Opt - Data Summar'!E97/'MVA2 Balanced Opt - Data Summar'!E127</f>
        <v>15.429925072732363</v>
      </c>
    </row>
    <row r="83" spans="2:20" ht="14">
      <c r="C83" s="2" t="s">
        <v>1</v>
      </c>
      <c r="D83" s="7">
        <f>'OMPI - Data Summary'!E98/'OMPI - Data Summary'!E158</f>
        <v>2.2497064518140739</v>
      </c>
      <c r="G83" s="2" t="s">
        <v>1</v>
      </c>
      <c r="H83" s="7">
        <f>'MVA2 - Data Summary'!E98/'MVA2 - Data Summary'!E158</f>
        <v>5.1882200213522012</v>
      </c>
      <c r="K83" s="2" t="s">
        <v>1</v>
      </c>
      <c r="L83" s="7">
        <f>'MVA2 Opt - Data Summary'!E98/'MVA2 Opt - Data Summary'!E158</f>
        <v>2.897954955247827</v>
      </c>
      <c r="O83" s="2" t="s">
        <v>1</v>
      </c>
      <c r="P83" s="7">
        <f>'MVA2 Balanced - Data Summary'!E98/'MVA2 - Data Summary'!E128</f>
        <v>6.6206249892886468</v>
      </c>
      <c r="S83" s="2" t="s">
        <v>1</v>
      </c>
      <c r="T83" s="7">
        <f>'MVA2 Balanced Opt - Data Summar'!E98/'MVA2 Balanced Opt - Data Summar'!E128</f>
        <v>13.688586839757098</v>
      </c>
    </row>
    <row r="84" spans="2:20" ht="14">
      <c r="C84" s="2" t="s">
        <v>2</v>
      </c>
      <c r="D84" s="7">
        <f>'OMPI - Data Summary'!E99/'OMPI - Data Summary'!E159</f>
        <v>12.334702104152866</v>
      </c>
      <c r="G84" s="2" t="s">
        <v>2</v>
      </c>
      <c r="H84" s="7">
        <f>'MVA2 - Data Summary'!E99/'MVA2 - Data Summary'!E159</f>
        <v>2.4796665291976119</v>
      </c>
      <c r="K84" s="2" t="s">
        <v>2</v>
      </c>
      <c r="L84" s="7">
        <f>'MVA2 Opt - Data Summary'!E99/'MVA2 Opt - Data Summary'!E159</f>
        <v>2.8871386422729</v>
      </c>
      <c r="O84" s="2" t="s">
        <v>2</v>
      </c>
      <c r="P84" s="7">
        <f>'MVA2 Balanced - Data Summary'!E99/'MVA2 - Data Summary'!E129</f>
        <v>6.7262542645190333</v>
      </c>
      <c r="S84" s="2" t="s">
        <v>2</v>
      </c>
      <c r="T84" s="7">
        <f>'MVA2 Balanced Opt - Data Summar'!E99/'MVA2 Balanced Opt - Data Summar'!E129</f>
        <v>13.939892854827903</v>
      </c>
    </row>
    <row r="85" spans="2:20" ht="14">
      <c r="C85" s="2" t="s">
        <v>3</v>
      </c>
      <c r="D85" s="7">
        <f>'OMPI - Data Summary'!E100/'OMPI - Data Summary'!E160</f>
        <v>21.129998932928643</v>
      </c>
      <c r="G85" s="2" t="s">
        <v>3</v>
      </c>
      <c r="H85" s="7">
        <f>'MVA2 - Data Summary'!E100/'MVA2 - Data Summary'!E160</f>
        <v>1.8765528221931589</v>
      </c>
      <c r="K85" s="2" t="s">
        <v>3</v>
      </c>
      <c r="L85" s="7">
        <f>'MVA2 Opt - Data Summary'!E100/'MVA2 Opt - Data Summary'!E160</f>
        <v>1.4818737308459129</v>
      </c>
      <c r="O85" s="2" t="s">
        <v>3</v>
      </c>
      <c r="P85" s="7">
        <f>'MVA2 Balanced - Data Summary'!E100/'MVA2 - Data Summary'!E130</f>
        <v>6.6895885228537075</v>
      </c>
      <c r="S85" s="2" t="s">
        <v>3</v>
      </c>
      <c r="T85" s="7">
        <f>'MVA2 Balanced Opt - Data Summar'!E100/'MVA2 Balanced Opt - Data Summar'!E130</f>
        <v>14.576580160718555</v>
      </c>
    </row>
    <row r="86" spans="2:20" ht="14">
      <c r="C86" s="2" t="s">
        <v>4</v>
      </c>
      <c r="D86" s="7">
        <f>'OMPI - Data Summary'!E101/'OMPI - Data Summary'!E161</f>
        <v>9.2460599122494163</v>
      </c>
      <c r="G86" s="2" t="s">
        <v>4</v>
      </c>
      <c r="H86" s="7">
        <f>'MVA2 - Data Summary'!E101/'MVA2 - Data Summary'!E161</f>
        <v>3.0609054081573284</v>
      </c>
      <c r="K86" s="2" t="s">
        <v>4</v>
      </c>
      <c r="L86" s="7">
        <f>'MVA2 Opt - Data Summary'!E101/'MVA2 Opt - Data Summary'!E161</f>
        <v>3.5588950964473156</v>
      </c>
      <c r="O86" s="2" t="s">
        <v>4</v>
      </c>
      <c r="P86" s="7">
        <f>'MVA2 Balanced - Data Summary'!E101/'MVA2 - Data Summary'!E131</f>
        <v>6.5125678243897678</v>
      </c>
      <c r="S86" s="2" t="s">
        <v>4</v>
      </c>
      <c r="T86" s="7">
        <f>'MVA2 Balanced Opt - Data Summar'!E101/'MVA2 Balanced Opt - Data Summar'!E131</f>
        <v>7.5721298839060864</v>
      </c>
    </row>
    <row r="87" spans="2:20" ht="14">
      <c r="C87" s="2" t="s">
        <v>5</v>
      </c>
      <c r="D87" s="7">
        <f>'OMPI - Data Summary'!E102/'OMPI - Data Summary'!E162</f>
        <v>7.7870612226531009</v>
      </c>
      <c r="G87" s="2" t="s">
        <v>5</v>
      </c>
      <c r="H87" s="7">
        <f>'MVA2 - Data Summary'!E102/'MVA2 - Data Summary'!E162</f>
        <v>3.2029222401335593</v>
      </c>
      <c r="K87" s="2" t="s">
        <v>5</v>
      </c>
      <c r="L87" s="7">
        <f>'MVA2 Opt - Data Summary'!E102/'MVA2 Opt - Data Summary'!E162</f>
        <v>1.9178242840176463</v>
      </c>
      <c r="O87" s="2" t="s">
        <v>5</v>
      </c>
      <c r="P87" s="7">
        <f>'MVA2 Balanced - Data Summary'!E102/'MVA2 - Data Summary'!E132</f>
        <v>7.1826778166952154</v>
      </c>
      <c r="S87" s="2" t="s">
        <v>5</v>
      </c>
      <c r="T87" s="7">
        <f>'MVA2 Balanced Opt - Data Summar'!E102/'MVA2 Balanced Opt - Data Summar'!E132</f>
        <v>9.3299556742971657</v>
      </c>
    </row>
    <row r="88" spans="2:20" ht="14">
      <c r="C88" s="2" t="s">
        <v>6</v>
      </c>
      <c r="D88" s="7">
        <f>'OMPI - Data Summary'!E103/'OMPI - Data Summary'!E163</f>
        <v>13.946286857313682</v>
      </c>
      <c r="G88" s="2" t="s">
        <v>6</v>
      </c>
      <c r="H88" s="7">
        <f>'MVA2 - Data Summary'!E103/'MVA2 - Data Summary'!E163</f>
        <v>1.6708583029767745</v>
      </c>
      <c r="K88" s="2" t="s">
        <v>6</v>
      </c>
      <c r="L88" s="7">
        <f>'MVA2 Opt - Data Summary'!E103/'MVA2 Opt - Data Summary'!E163</f>
        <v>1.0459368052848399</v>
      </c>
      <c r="O88" s="2" t="s">
        <v>6</v>
      </c>
      <c r="P88" s="7">
        <f>'MVA2 Balanced - Data Summary'!E103/'MVA2 - Data Summary'!E133</f>
        <v>7.4283474232728262</v>
      </c>
      <c r="S88" s="2" t="s">
        <v>6</v>
      </c>
      <c r="T88" s="7">
        <f>'MVA2 Balanced Opt - Data Summar'!E103/'MVA2 Balanced Opt - Data Summar'!E133</f>
        <v>2.897182259495886</v>
      </c>
    </row>
    <row r="89" spans="2:20" ht="14">
      <c r="C89" s="2" t="s">
        <v>7</v>
      </c>
      <c r="D89" s="7">
        <f>'OMPI - Data Summary'!E104/'OMPI - Data Summary'!E164</f>
        <v>7.837561165934912</v>
      </c>
      <c r="G89" s="2" t="s">
        <v>7</v>
      </c>
      <c r="H89" s="7">
        <f>'MVA2 - Data Summary'!E104/'MVA2 - Data Summary'!E164</f>
        <v>2.016641082264238</v>
      </c>
      <c r="K89" s="2" t="s">
        <v>7</v>
      </c>
      <c r="L89" s="7">
        <f>'MVA2 Opt - Data Summary'!E104/'MVA2 Opt - Data Summary'!E164</f>
        <v>2.4762472675168437</v>
      </c>
      <c r="O89" s="2" t="s">
        <v>7</v>
      </c>
      <c r="P89" s="7">
        <f>'MVA2 Balanced - Data Summary'!E104/'MVA2 - Data Summary'!E134</f>
        <v>6.1635905807283686</v>
      </c>
      <c r="S89" s="2" t="s">
        <v>7</v>
      </c>
      <c r="T89" s="7">
        <f>'MVA2 Balanced Opt - Data Summar'!E104/'MVA2 Balanced Opt - Data Summar'!E134</f>
        <v>8.8256541770836048</v>
      </c>
    </row>
    <row r="90" spans="2:20" ht="14">
      <c r="C90" s="2" t="s">
        <v>8</v>
      </c>
      <c r="D90" s="7">
        <f>'OMPI - Data Summary'!E105/'OMPI - Data Summary'!E165</f>
        <v>8.9397580651254653</v>
      </c>
      <c r="G90" s="2" t="s">
        <v>8</v>
      </c>
      <c r="H90" s="7">
        <f>'MVA2 - Data Summary'!E105/'MVA2 - Data Summary'!E165</f>
        <v>1.6977601930793478</v>
      </c>
      <c r="K90" s="2" t="s">
        <v>8</v>
      </c>
      <c r="L90" s="7">
        <f>'MVA2 Opt - Data Summary'!E105/'MVA2 Opt - Data Summary'!E165</f>
        <v>2.1924108812599172</v>
      </c>
      <c r="O90" s="2" t="s">
        <v>8</v>
      </c>
      <c r="P90" s="7">
        <f>'MVA2 Balanced - Data Summary'!E105/'MVA2 - Data Summary'!E135</f>
        <v>6.0939288186072194</v>
      </c>
      <c r="S90" s="2" t="s">
        <v>8</v>
      </c>
      <c r="T90" s="7">
        <f>'MVA2 Balanced Opt - Data Summar'!E105/'MVA2 Balanced Opt - Data Summar'!E135</f>
        <v>5.5815497209477369</v>
      </c>
    </row>
    <row r="91" spans="2:20" ht="14">
      <c r="C91" s="2" t="s">
        <v>9</v>
      </c>
      <c r="D91" s="7">
        <f>'OMPI - Data Summary'!E106/'OMPI - Data Summary'!E166</f>
        <v>4.858217427036247</v>
      </c>
      <c r="G91" s="2" t="s">
        <v>9</v>
      </c>
      <c r="H91" s="7">
        <f>'MVA2 - Data Summary'!E106/'MVA2 - Data Summary'!E166</f>
        <v>0.87650293164749216</v>
      </c>
      <c r="K91" s="2" t="s">
        <v>9</v>
      </c>
      <c r="L91" s="7">
        <f>'MVA2 Opt - Data Summary'!E106/'MVA2 Opt - Data Summary'!E166</f>
        <v>0.97555630385976544</v>
      </c>
      <c r="O91" s="2" t="s">
        <v>9</v>
      </c>
      <c r="P91" s="7">
        <f>'MVA2 Balanced - Data Summary'!E106/'MVA2 - Data Summary'!E136</f>
        <v>6.3428753994625886</v>
      </c>
      <c r="S91" s="2" t="s">
        <v>9</v>
      </c>
      <c r="T91" s="7">
        <f>'MVA2 Balanced Opt - Data Summar'!E106/'MVA2 Balanced Opt - Data Summar'!E136</f>
        <v>8.2698817555246542</v>
      </c>
    </row>
    <row r="92" spans="2:20" ht="14">
      <c r="C92" s="2" t="s">
        <v>10</v>
      </c>
      <c r="D92" s="7">
        <f>'OMPI - Data Summary'!E107/'OMPI - Data Summary'!E167</f>
        <v>4.3515516638866165</v>
      </c>
      <c r="G92" s="2" t="s">
        <v>10</v>
      </c>
      <c r="H92" s="7">
        <f>'MVA2 - Data Summary'!E107/'MVA2 - Data Summary'!E167</f>
        <v>1.1881439461506593</v>
      </c>
      <c r="K92" s="2" t="s">
        <v>10</v>
      </c>
      <c r="L92" s="7">
        <f>'MVA2 Opt - Data Summary'!E107/'MVA2 Opt - Data Summary'!E167</f>
        <v>1.564086147386367</v>
      </c>
      <c r="O92" s="2" t="s">
        <v>10</v>
      </c>
      <c r="P92" s="7">
        <f>'MVA2 Balanced - Data Summary'!E107/'MVA2 - Data Summary'!E137</f>
        <v>6.2165024952076919</v>
      </c>
      <c r="S92" s="2" t="s">
        <v>10</v>
      </c>
      <c r="T92" s="7">
        <f>'MVA2 Balanced Opt - Data Summar'!E107/'MVA2 Balanced Opt - Data Summar'!E137</f>
        <v>7.0168065897846414</v>
      </c>
    </row>
    <row r="93" spans="2:20" ht="14">
      <c r="C93" s="2" t="s">
        <v>11</v>
      </c>
      <c r="D93" s="7">
        <f>'OMPI - Data Summary'!E108/'OMPI - Data Summary'!E168</f>
        <v>3.9199424331146644</v>
      </c>
      <c r="G93" s="2" t="s">
        <v>11</v>
      </c>
      <c r="H93" s="7">
        <f>'MVA2 - Data Summary'!E108/'MVA2 - Data Summary'!E168</f>
        <v>1.4270817050564899</v>
      </c>
      <c r="K93" s="2" t="s">
        <v>11</v>
      </c>
      <c r="L93" s="7">
        <f>'MVA2 Opt - Data Summary'!E108/'MVA2 Opt - Data Summary'!E168</f>
        <v>1.3734091447886636</v>
      </c>
      <c r="O93" s="2" t="s">
        <v>11</v>
      </c>
      <c r="P93" s="7">
        <f>'MVA2 Balanced - Data Summary'!E108/'MVA2 - Data Summary'!E138</f>
        <v>6.4744007529950522</v>
      </c>
      <c r="S93" s="2" t="s">
        <v>11</v>
      </c>
      <c r="T93" s="7">
        <f>'MVA2 Balanced Opt - Data Summar'!E108/'MVA2 Balanced Opt - Data Summar'!E138</f>
        <v>8.1689264371503736</v>
      </c>
    </row>
    <row r="94" spans="2:20" ht="14">
      <c r="C94" s="2" t="s">
        <v>12</v>
      </c>
      <c r="D94" s="7">
        <f>'OMPI - Data Summary'!E109/'OMPI - Data Summary'!E169</f>
        <v>4.0128827165050405</v>
      </c>
      <c r="G94" s="2" t="s">
        <v>12</v>
      </c>
      <c r="H94" s="7">
        <f>'MVA2 - Data Summary'!E109/'MVA2 - Data Summary'!E169</f>
        <v>2.2349803368865038</v>
      </c>
      <c r="K94" s="2" t="s">
        <v>12</v>
      </c>
      <c r="L94" s="7">
        <f>'MVA2 Opt - Data Summary'!E109/'MVA2 Opt - Data Summary'!E169</f>
        <v>2.6688376860655536</v>
      </c>
      <c r="O94" s="2" t="s">
        <v>12</v>
      </c>
      <c r="P94" s="7">
        <f>'MVA2 Balanced - Data Summary'!E109/'MVA2 - Data Summary'!E139</f>
        <v>6.2330574346605356</v>
      </c>
      <c r="S94" s="2" t="s">
        <v>12</v>
      </c>
      <c r="T94" s="7">
        <f>'MVA2 Balanced Opt - Data Summar'!E109/'MVA2 Balanced Opt - Data Summar'!E139</f>
        <v>5.5109858008162487</v>
      </c>
    </row>
    <row r="95" spans="2:20" ht="14">
      <c r="C95" s="2" t="s">
        <v>13</v>
      </c>
      <c r="D95" s="7">
        <f>'OMPI - Data Summary'!E110/'OMPI - Data Summary'!E170</f>
        <v>4.6296910800675963</v>
      </c>
      <c r="G95" s="2" t="s">
        <v>13</v>
      </c>
      <c r="H95" s="7">
        <f>'MVA2 - Data Summary'!E110/'MVA2 - Data Summary'!E170</f>
        <v>2.9022732054729636</v>
      </c>
      <c r="K95" s="2" t="s">
        <v>13</v>
      </c>
      <c r="L95" s="7">
        <f>'MVA2 Opt - Data Summary'!E110/'MVA2 Opt - Data Summary'!E170</f>
        <v>3.1116002358458426</v>
      </c>
      <c r="O95" s="2" t="s">
        <v>13</v>
      </c>
      <c r="P95" s="7">
        <f>'MVA2 Balanced - Data Summary'!E110/'MVA2 - Data Summary'!E140</f>
        <v>5.9073698104950383</v>
      </c>
      <c r="S95" s="2" t="s">
        <v>13</v>
      </c>
      <c r="T95" s="7">
        <f>'MVA2 Balanced Opt - Data Summar'!E110/'MVA2 Balanced Opt - Data Summar'!E140</f>
        <v>3.0443555065330514</v>
      </c>
    </row>
    <row r="96" spans="2:20" ht="14">
      <c r="C96" s="2" t="s">
        <v>14</v>
      </c>
      <c r="D96" s="7">
        <f>'OMPI - Data Summary'!E111/'OMPI - Data Summary'!E171</f>
        <v>4.0800198780914911</v>
      </c>
      <c r="G96" s="2" t="s">
        <v>14</v>
      </c>
      <c r="H96" s="7">
        <f>'MVA2 - Data Summary'!E111/'MVA2 - Data Summary'!E171</f>
        <v>2.5234879582612533</v>
      </c>
      <c r="K96" s="2" t="s">
        <v>14</v>
      </c>
      <c r="L96" s="7">
        <f>'MVA2 Opt - Data Summary'!E111/'MVA2 Opt - Data Summary'!E171</f>
        <v>2.8056503628449856</v>
      </c>
      <c r="O96" s="2" t="s">
        <v>14</v>
      </c>
      <c r="P96" s="7">
        <f>'MVA2 Balanced - Data Summary'!E111/'MVA2 - Data Summary'!E141</f>
        <v>6.3971561511643023</v>
      </c>
      <c r="S96" s="2" t="s">
        <v>14</v>
      </c>
      <c r="T96" s="7">
        <f>'MVA2 Balanced Opt - Data Summar'!E111/'MVA2 Balanced Opt - Data Summar'!E141</f>
        <v>2.8368527073110843</v>
      </c>
    </row>
    <row r="97" spans="2:20" ht="14">
      <c r="C97" s="2" t="s">
        <v>15</v>
      </c>
      <c r="D97" s="7">
        <f>'OMPI - Data Summary'!E112/'OMPI - Data Summary'!E172</f>
        <v>2.3264407375817737</v>
      </c>
      <c r="G97" s="2" t="s">
        <v>15</v>
      </c>
      <c r="H97" s="7">
        <f>'MVA2 - Data Summary'!E112/'MVA2 - Data Summary'!E172</f>
        <v>1.0448053085477911</v>
      </c>
      <c r="K97" s="2" t="s">
        <v>15</v>
      </c>
      <c r="L97" s="7">
        <f>'MVA2 Opt - Data Summary'!E112/'MVA2 Opt - Data Summary'!E172</f>
        <v>0.97249543868127275</v>
      </c>
      <c r="O97" s="2" t="s">
        <v>15</v>
      </c>
      <c r="P97" s="7">
        <f>'MVA2 Balanced - Data Summary'!E112/'MVA2 - Data Summary'!E142</f>
        <v>7.1810021588455859</v>
      </c>
      <c r="S97" s="2" t="s">
        <v>15</v>
      </c>
      <c r="T97" s="7">
        <f>'MVA2 Balanced Opt - Data Summar'!E112/'MVA2 Balanced Opt - Data Summar'!E142</f>
        <v>6.536307997920475</v>
      </c>
    </row>
    <row r="98" spans="2:20" ht="14">
      <c r="C98" s="2" t="s">
        <v>16</v>
      </c>
      <c r="D98" s="7">
        <f>'OMPI - Data Summary'!E113/'OMPI - Data Summary'!E173</f>
        <v>3.8736745799627981</v>
      </c>
      <c r="G98" s="2" t="s">
        <v>16</v>
      </c>
      <c r="H98" s="7">
        <f>'MVA2 - Data Summary'!E113/'MVA2 - Data Summary'!E173</f>
        <v>2.2537825791342452</v>
      </c>
      <c r="K98" s="2" t="s">
        <v>16</v>
      </c>
      <c r="L98" s="7">
        <f>'MVA2 Opt - Data Summary'!E113/'MVA2 Opt - Data Summary'!E173</f>
        <v>1.5604529566391989</v>
      </c>
      <c r="O98" s="2" t="s">
        <v>16</v>
      </c>
      <c r="P98" s="7">
        <f>'MVA2 Balanced - Data Summary'!E113/'MVA2 - Data Summary'!E143</f>
        <v>7.1643868307060368</v>
      </c>
      <c r="S98" s="2" t="s">
        <v>16</v>
      </c>
      <c r="T98" s="7">
        <f>'MVA2 Balanced Opt - Data Summar'!E113/'MVA2 Balanced Opt - Data Summar'!E143</f>
        <v>3.6120382675982823</v>
      </c>
    </row>
    <row r="99" spans="2:20" ht="14">
      <c r="C99" s="2" t="s">
        <v>17</v>
      </c>
      <c r="D99" s="7">
        <f>'OMPI - Data Summary'!E114/'OMPI - Data Summary'!E174</f>
        <v>11.351803258980111</v>
      </c>
      <c r="G99" s="2" t="s">
        <v>17</v>
      </c>
      <c r="H99" s="7">
        <f>'MVA2 - Data Summary'!E114/'MVA2 - Data Summary'!E174</f>
        <v>1.2962245174465079</v>
      </c>
      <c r="K99" s="2" t="s">
        <v>17</v>
      </c>
      <c r="L99" s="7">
        <f>'MVA2 Opt - Data Summary'!E114/'MVA2 Opt - Data Summary'!E174</f>
        <v>0.70677405767518353</v>
      </c>
      <c r="O99" s="2" t="s">
        <v>17</v>
      </c>
      <c r="P99" s="7">
        <f>'MVA2 Balanced - Data Summary'!E114/'MVA2 - Data Summary'!E144</f>
        <v>9.5655726775999543</v>
      </c>
      <c r="S99" s="2" t="s">
        <v>17</v>
      </c>
      <c r="T99" s="7">
        <f>'MVA2 Balanced Opt - Data Summar'!E114/'MVA2 Balanced Opt - Data Summar'!E144</f>
        <v>3.3819743631735224</v>
      </c>
    </row>
    <row r="100" spans="2:20" ht="14">
      <c r="C100" s="2" t="s">
        <v>18</v>
      </c>
      <c r="D100" s="7">
        <f>'OMPI - Data Summary'!E115/'OMPI - Data Summary'!E175</f>
        <v>3.0498266444045936</v>
      </c>
      <c r="G100" s="2" t="s">
        <v>18</v>
      </c>
      <c r="H100" s="7">
        <f>'MVA2 - Data Summary'!E115/'MVA2 - Data Summary'!E175</f>
        <v>0.95311237100363599</v>
      </c>
      <c r="K100" s="2" t="s">
        <v>18</v>
      </c>
      <c r="L100" s="7">
        <f>'MVA2 Opt - Data Summary'!E115/'MVA2 Opt - Data Summary'!E175</f>
        <v>0.81930891044116505</v>
      </c>
      <c r="O100" s="2" t="s">
        <v>18</v>
      </c>
      <c r="P100" s="7">
        <f>'MVA2 Balanced - Data Summary'!E115/'MVA2 - Data Summary'!E145</f>
        <v>6.4126871358894464</v>
      </c>
      <c r="S100" s="2" t="s">
        <v>18</v>
      </c>
      <c r="T100" s="7">
        <f>'MVA2 Balanced Opt - Data Summar'!E115/'MVA2 Balanced Opt - Data Summar'!E145</f>
        <v>4.7652585680240849</v>
      </c>
    </row>
    <row r="101" spans="2:20" ht="14">
      <c r="C101" s="2" t="s">
        <v>19</v>
      </c>
      <c r="D101" s="7">
        <f>'OMPI - Data Summary'!E116/'OMPI - Data Summary'!E176</f>
        <v>3.3473655382845098</v>
      </c>
      <c r="G101" s="2" t="s">
        <v>19</v>
      </c>
      <c r="H101" s="7">
        <f>'MVA2 - Data Summary'!E116/'MVA2 - Data Summary'!E176</f>
        <v>1.6406488530601953</v>
      </c>
      <c r="K101" s="2" t="s">
        <v>19</v>
      </c>
      <c r="L101" s="7">
        <f>'MVA2 Opt - Data Summary'!E116/'MVA2 Opt - Data Summary'!E176</f>
        <v>2.0428921105452686</v>
      </c>
      <c r="O101" s="2" t="s">
        <v>19</v>
      </c>
      <c r="P101" s="7">
        <f>'MVA2 Balanced - Data Summary'!E116/'MVA2 - Data Summary'!E146</f>
        <v>6.9666418957972107</v>
      </c>
      <c r="S101" s="2" t="s">
        <v>19</v>
      </c>
      <c r="T101" s="7">
        <f>'MVA2 Balanced Opt - Data Summar'!E116/'MVA2 Balanced Opt - Data Summar'!E146</f>
        <v>4.9509531179411832</v>
      </c>
    </row>
    <row r="102" spans="2:20" ht="14">
      <c r="C102" s="2" t="s">
        <v>20</v>
      </c>
      <c r="D102" s="7">
        <f>'OMPI - Data Summary'!E117/'OMPI - Data Summary'!E177</f>
        <v>2.6849429181480224</v>
      </c>
      <c r="G102" s="2" t="s">
        <v>20</v>
      </c>
      <c r="H102" s="7">
        <f>'MVA2 - Data Summary'!E117/'MVA2 - Data Summary'!E177</f>
        <v>1.8369677220275171</v>
      </c>
      <c r="K102" s="2" t="s">
        <v>20</v>
      </c>
      <c r="L102" s="7">
        <f>'MVA2 Opt - Data Summary'!E117/'MVA2 Opt - Data Summary'!E177</f>
        <v>1.9779006994669834</v>
      </c>
      <c r="O102" s="2" t="s">
        <v>20</v>
      </c>
      <c r="P102" s="7">
        <f>'MVA2 Balanced - Data Summary'!E117/'MVA2 - Data Summary'!E147</f>
        <v>5.9105213506832541</v>
      </c>
      <c r="S102" s="2" t="s">
        <v>20</v>
      </c>
      <c r="T102" s="7">
        <f>'MVA2 Balanced Opt - Data Summar'!E117/'MVA2 Balanced Opt - Data Summar'!E147</f>
        <v>3.896027111569333</v>
      </c>
    </row>
    <row r="103" spans="2:20" ht="14">
      <c r="C103" s="2" t="s">
        <v>21</v>
      </c>
      <c r="D103" s="7">
        <f>'OMPI - Data Summary'!E118/'OMPI - Data Summary'!E178</f>
        <v>1.1902318729893138</v>
      </c>
      <c r="G103" s="2" t="s">
        <v>21</v>
      </c>
      <c r="H103" s="7">
        <f>'MVA2 - Data Summary'!E118/'MVA2 - Data Summary'!E178</f>
        <v>0.63047385872041961</v>
      </c>
      <c r="K103" s="2" t="s">
        <v>21</v>
      </c>
      <c r="L103" s="7">
        <f>'MVA2 Opt - Data Summary'!E118/'MVA2 Opt - Data Summary'!E178</f>
        <v>0.76379946704666624</v>
      </c>
      <c r="O103" s="2" t="s">
        <v>21</v>
      </c>
      <c r="P103" s="7">
        <f>'MVA2 Balanced - Data Summary'!E118/'MVA2 - Data Summary'!E148</f>
        <v>6.2082347495174934</v>
      </c>
      <c r="S103" s="2" t="s">
        <v>21</v>
      </c>
      <c r="T103" s="7">
        <f>'MVA2 Balanced Opt - Data Summar'!E118/'MVA2 Balanced Opt - Data Summar'!E148</f>
        <v>3.1629868570849435</v>
      </c>
    </row>
    <row r="104" spans="2:20" ht="14">
      <c r="C104" s="2" t="s">
        <v>22</v>
      </c>
      <c r="D104" s="7">
        <f>'OMPI - Data Summary'!E119/'OMPI - Data Summary'!E179</f>
        <v>0.99475616022106239</v>
      </c>
      <c r="G104" s="2" t="s">
        <v>22</v>
      </c>
      <c r="H104" s="7">
        <f>'MVA2 - Data Summary'!E119/'MVA2 - Data Summary'!E179</f>
        <v>0.41600321456653899</v>
      </c>
      <c r="K104" s="2" t="s">
        <v>22</v>
      </c>
      <c r="L104" s="7">
        <f>'MVA2 Opt - Data Summary'!E119/'MVA2 Opt - Data Summary'!E179</f>
        <v>0.39087558447321652</v>
      </c>
      <c r="O104" s="2" t="s">
        <v>22</v>
      </c>
      <c r="P104" s="7">
        <f>'MVA2 Balanced - Data Summary'!E119/'MVA2 - Data Summary'!E149</f>
        <v>6.4062607784351693</v>
      </c>
      <c r="S104" s="2" t="s">
        <v>22</v>
      </c>
      <c r="T104" s="7">
        <f>'MVA2 Balanced Opt - Data Summar'!E119/'MVA2 Balanced Opt - Data Summar'!E149</f>
        <v>2.0682147615235129</v>
      </c>
    </row>
    <row r="105" spans="2:20" ht="14">
      <c r="C105" s="2" t="s">
        <v>23</v>
      </c>
      <c r="D105" s="7">
        <f>'OMPI - Data Summary'!E120/'OMPI - Data Summary'!E180</f>
        <v>1.9447419060562945</v>
      </c>
      <c r="G105" s="2" t="s">
        <v>23</v>
      </c>
      <c r="H105" s="7">
        <f>'MVA2 - Data Summary'!E120/'MVA2 - Data Summary'!E180</f>
        <v>0.9296615112752421</v>
      </c>
      <c r="K105" s="2" t="s">
        <v>23</v>
      </c>
      <c r="L105" s="7">
        <f>'MVA2 Opt - Data Summary'!E120/'MVA2 Opt - Data Summary'!E180</f>
        <v>1.3984151658591686</v>
      </c>
      <c r="O105" s="2" t="s">
        <v>23</v>
      </c>
      <c r="P105" s="7">
        <f>'MVA2 Balanced - Data Summary'!E120/'MVA2 - Data Summary'!E150</f>
        <v>6.5538297773451344</v>
      </c>
      <c r="S105" s="2" t="s">
        <v>23</v>
      </c>
      <c r="T105" s="7">
        <f>'MVA2 Balanced Opt - Data Summar'!E120/'MVA2 Balanced Opt - Data Summar'!E150</f>
        <v>1.1485853410941813</v>
      </c>
    </row>
    <row r="106" spans="2:20" ht="14">
      <c r="C106" s="2" t="s">
        <v>24</v>
      </c>
      <c r="D106" s="7">
        <f>'OMPI - Data Summary'!E121/'OMPI - Data Summary'!E181</f>
        <v>2.0284732595967854</v>
      </c>
      <c r="G106" s="2" t="s">
        <v>24</v>
      </c>
      <c r="H106" s="7">
        <f>'MVA2 - Data Summary'!E121/'MVA2 - Data Summary'!E181</f>
        <v>0.71244022096690662</v>
      </c>
      <c r="K106" s="2" t="s">
        <v>24</v>
      </c>
      <c r="L106" s="7">
        <f>'MVA2 Opt - Data Summary'!E121/'MVA2 Opt - Data Summary'!E181</f>
        <v>0.69045463917392247</v>
      </c>
      <c r="O106" s="2" t="s">
        <v>24</v>
      </c>
      <c r="P106" s="7">
        <f>'MVA2 Balanced - Data Summary'!E121/'MVA2 - Data Summary'!E151</f>
        <v>6.4112878982914445</v>
      </c>
      <c r="S106" s="2" t="s">
        <v>24</v>
      </c>
      <c r="T106" s="7">
        <f>'MVA2 Balanced Opt - Data Summar'!E121/'MVA2 Balanced Opt - Data Summar'!E151</f>
        <v>1.536192315961352</v>
      </c>
    </row>
    <row r="107" spans="2:20">
      <c r="D107" s="3"/>
      <c r="H107" s="3"/>
      <c r="L107" s="3"/>
      <c r="P107" s="3"/>
      <c r="T107" s="3"/>
    </row>
    <row r="108" spans="2:20" ht="14">
      <c r="B108" s="5">
        <v>36</v>
      </c>
      <c r="C108" s="2" t="s">
        <v>0</v>
      </c>
      <c r="D108" s="7">
        <f>'OMPI - Data Summary'!F97/'OMPI - Data Summary'!F157</f>
        <v>9.4269536208002087</v>
      </c>
      <c r="F108" s="5">
        <v>36</v>
      </c>
      <c r="G108" s="2" t="s">
        <v>0</v>
      </c>
      <c r="H108" s="7">
        <f>'MVA2 - Data Summary'!F97/'MVA2 - Data Summary'!F157</f>
        <v>3.9133018605512464</v>
      </c>
      <c r="J108" s="5">
        <v>36</v>
      </c>
      <c r="K108" s="2" t="s">
        <v>0</v>
      </c>
      <c r="L108" s="7">
        <f>'MVA2 Opt - Data Summary'!F97/'MVA2 Opt - Data Summary'!F157</f>
        <v>1.8547248776912744</v>
      </c>
      <c r="N108" s="5">
        <v>36</v>
      </c>
      <c r="O108" s="2" t="s">
        <v>0</v>
      </c>
      <c r="P108" s="7">
        <f>'MVA2 Balanced - Data Summary'!F97/'MVA2 - Data Summary'!F127</f>
        <v>7.6816187740293023</v>
      </c>
      <c r="R108" s="5">
        <v>36</v>
      </c>
      <c r="S108" s="2" t="s">
        <v>0</v>
      </c>
      <c r="T108" s="7">
        <f>'MVA2 Balanced Opt - Data Summar'!F97/'MVA2 Balanced Opt - Data Summar'!F127</f>
        <v>22.675170128205004</v>
      </c>
    </row>
    <row r="109" spans="2:20" ht="14">
      <c r="C109" s="2" t="s">
        <v>1</v>
      </c>
      <c r="D109" s="7">
        <f>'OMPI - Data Summary'!F98/'OMPI - Data Summary'!F158</f>
        <v>9.5859797077323226</v>
      </c>
      <c r="G109" s="2" t="s">
        <v>1</v>
      </c>
      <c r="H109" s="7">
        <f>'MVA2 - Data Summary'!F98/'MVA2 - Data Summary'!F158</f>
        <v>2.8516638984733196</v>
      </c>
      <c r="K109" s="2" t="s">
        <v>1</v>
      </c>
      <c r="L109" s="7">
        <f>'MVA2 Opt - Data Summary'!F98/'MVA2 Opt - Data Summary'!F158</f>
        <v>4.1469460384364005</v>
      </c>
      <c r="O109" s="2" t="s">
        <v>1</v>
      </c>
      <c r="P109" s="7">
        <f>'MVA2 Balanced - Data Summary'!F98/'MVA2 - Data Summary'!F128</f>
        <v>8.0018283878922194</v>
      </c>
      <c r="S109" s="2" t="s">
        <v>1</v>
      </c>
      <c r="T109" s="7">
        <f>'MVA2 Balanced Opt - Data Summar'!F98/'MVA2 Balanced Opt - Data Summar'!F128</f>
        <v>28.42955865945504</v>
      </c>
    </row>
    <row r="110" spans="2:20" ht="14">
      <c r="C110" s="2" t="s">
        <v>2</v>
      </c>
      <c r="D110" s="7">
        <f>'OMPI - Data Summary'!F99/'OMPI - Data Summary'!F159</f>
        <v>9.3278277657860134</v>
      </c>
      <c r="G110" s="2" t="s">
        <v>2</v>
      </c>
      <c r="H110" s="7">
        <f>'MVA2 - Data Summary'!F99/'MVA2 - Data Summary'!F159</f>
        <v>2.4615411253534805</v>
      </c>
      <c r="K110" s="2" t="s">
        <v>2</v>
      </c>
      <c r="L110" s="7">
        <f>'MVA2 Opt - Data Summary'!F99/'MVA2 Opt - Data Summary'!F159</f>
        <v>2.3985357989383553</v>
      </c>
      <c r="O110" s="2" t="s">
        <v>2</v>
      </c>
      <c r="P110" s="7">
        <f>'MVA2 Balanced - Data Summary'!F99/'MVA2 - Data Summary'!F129</f>
        <v>7.5115863238648677</v>
      </c>
      <c r="S110" s="2" t="s">
        <v>2</v>
      </c>
      <c r="T110" s="7">
        <f>'MVA2 Balanced Opt - Data Summar'!F99/'MVA2 Balanced Opt - Data Summar'!F129</f>
        <v>24.478992897911652</v>
      </c>
    </row>
    <row r="111" spans="2:20" ht="14">
      <c r="C111" s="2" t="s">
        <v>3</v>
      </c>
      <c r="D111" s="7">
        <f>'OMPI - Data Summary'!F100/'OMPI - Data Summary'!F160</f>
        <v>15.83329303760784</v>
      </c>
      <c r="G111" s="2" t="s">
        <v>3</v>
      </c>
      <c r="H111" s="7">
        <f>'MVA2 - Data Summary'!F100/'MVA2 - Data Summary'!F160</f>
        <v>2.9002612708072375</v>
      </c>
      <c r="K111" s="2" t="s">
        <v>3</v>
      </c>
      <c r="L111" s="7">
        <f>'MVA2 Opt - Data Summary'!F100/'MVA2 Opt - Data Summary'!F160</f>
        <v>2.486374763573588</v>
      </c>
      <c r="O111" s="2" t="s">
        <v>3</v>
      </c>
      <c r="P111" s="7">
        <f>'MVA2 Balanced - Data Summary'!F100/'MVA2 - Data Summary'!F130</f>
        <v>7.8123024894094417</v>
      </c>
      <c r="S111" s="2" t="s">
        <v>3</v>
      </c>
      <c r="T111" s="7">
        <f>'MVA2 Balanced Opt - Data Summar'!F100/'MVA2 Balanced Opt - Data Summar'!F130</f>
        <v>14.85545746696819</v>
      </c>
    </row>
    <row r="112" spans="2:20" ht="14">
      <c r="C112" s="2" t="s">
        <v>4</v>
      </c>
      <c r="D112" s="7">
        <f>'OMPI - Data Summary'!F101/'OMPI - Data Summary'!F161</f>
        <v>8.1432681279919716</v>
      </c>
      <c r="G112" s="2" t="s">
        <v>4</v>
      </c>
      <c r="H112" s="7">
        <f>'MVA2 - Data Summary'!F101/'MVA2 - Data Summary'!F161</f>
        <v>2.4991834304994023</v>
      </c>
      <c r="K112" s="2" t="s">
        <v>4</v>
      </c>
      <c r="L112" s="7">
        <f>'MVA2 Opt - Data Summary'!F101/'MVA2 Opt - Data Summary'!F161</f>
        <v>3.0114199406775604</v>
      </c>
      <c r="O112" s="2" t="s">
        <v>4</v>
      </c>
      <c r="P112" s="7">
        <f>'MVA2 Balanced - Data Summary'!F101/'MVA2 - Data Summary'!F131</f>
        <v>8.1032223902619425</v>
      </c>
      <c r="S112" s="2" t="s">
        <v>4</v>
      </c>
      <c r="T112" s="7">
        <f>'MVA2 Balanced Opt - Data Summar'!F101/'MVA2 Balanced Opt - Data Summar'!F131</f>
        <v>5.5543356757260876</v>
      </c>
    </row>
    <row r="113" spans="3:20" ht="14">
      <c r="C113" s="2" t="s">
        <v>5</v>
      </c>
      <c r="D113" s="7">
        <f>'OMPI - Data Summary'!F102/'OMPI - Data Summary'!F162</f>
        <v>4.8513487354907703</v>
      </c>
      <c r="G113" s="2" t="s">
        <v>5</v>
      </c>
      <c r="H113" s="7">
        <f>'MVA2 - Data Summary'!F102/'MVA2 - Data Summary'!F162</f>
        <v>2.8026222678677426</v>
      </c>
      <c r="K113" s="2" t="s">
        <v>5</v>
      </c>
      <c r="L113" s="7">
        <f>'MVA2 Opt - Data Summary'!F102/'MVA2 Opt - Data Summary'!F162</f>
        <v>2.8334058489588272</v>
      </c>
      <c r="O113" s="2" t="s">
        <v>5</v>
      </c>
      <c r="P113" s="7">
        <f>'MVA2 Balanced - Data Summary'!F102/'MVA2 - Data Summary'!F132</f>
        <v>7.2207073109979341</v>
      </c>
      <c r="S113" s="2" t="s">
        <v>5</v>
      </c>
      <c r="T113" s="7">
        <f>'MVA2 Balanced Opt - Data Summar'!F102/'MVA2 Balanced Opt - Data Summar'!F132</f>
        <v>8.9980833431676377</v>
      </c>
    </row>
    <row r="114" spans="3:20" ht="14">
      <c r="C114" s="2" t="s">
        <v>6</v>
      </c>
      <c r="D114" s="7">
        <f>'OMPI - Data Summary'!F103/'OMPI - Data Summary'!F163</f>
        <v>10.59461182397459</v>
      </c>
      <c r="G114" s="2" t="s">
        <v>6</v>
      </c>
      <c r="H114" s="7">
        <f>'MVA2 - Data Summary'!F103/'MVA2 - Data Summary'!F163</f>
        <v>1.9525071569210812</v>
      </c>
      <c r="K114" s="2" t="s">
        <v>6</v>
      </c>
      <c r="L114" s="7">
        <f>'MVA2 Opt - Data Summary'!F103/'MVA2 Opt - Data Summary'!F163</f>
        <v>0.74330574013611062</v>
      </c>
      <c r="O114" s="2" t="s">
        <v>6</v>
      </c>
      <c r="P114" s="7">
        <f>'MVA2 Balanced - Data Summary'!F103/'MVA2 - Data Summary'!F133</f>
        <v>7.734450045492709</v>
      </c>
      <c r="S114" s="2" t="s">
        <v>6</v>
      </c>
      <c r="T114" s="7">
        <f>'MVA2 Balanced Opt - Data Summar'!F103/'MVA2 Balanced Opt - Data Summar'!F133</f>
        <v>22.038078615104435</v>
      </c>
    </row>
    <row r="115" spans="3:20" ht="14">
      <c r="C115" s="2" t="s">
        <v>7</v>
      </c>
      <c r="D115" s="7">
        <f>'OMPI - Data Summary'!F104/'OMPI - Data Summary'!F164</f>
        <v>6.3538766821111015</v>
      </c>
      <c r="G115" s="2" t="s">
        <v>7</v>
      </c>
      <c r="H115" s="7">
        <f>'MVA2 - Data Summary'!F104/'MVA2 - Data Summary'!F164</f>
        <v>2.2423550745390135</v>
      </c>
      <c r="K115" s="2" t="s">
        <v>7</v>
      </c>
      <c r="L115" s="7">
        <f>'MVA2 Opt - Data Summary'!F104/'MVA2 Opt - Data Summary'!F164</f>
        <v>2.1219862873567066</v>
      </c>
      <c r="O115" s="2" t="s">
        <v>7</v>
      </c>
      <c r="P115" s="7">
        <f>'MVA2 Balanced - Data Summary'!F104/'MVA2 - Data Summary'!F134</f>
        <v>7.7510189719300335</v>
      </c>
      <c r="S115" s="2" t="s">
        <v>7</v>
      </c>
      <c r="T115" s="7">
        <f>'MVA2 Balanced Opt - Data Summar'!F104/'MVA2 Balanced Opt - Data Summar'!F134</f>
        <v>9.4434278972847334</v>
      </c>
    </row>
    <row r="116" spans="3:20" ht="14">
      <c r="C116" s="2" t="s">
        <v>8</v>
      </c>
      <c r="D116" s="7">
        <f>'OMPI - Data Summary'!F105/'OMPI - Data Summary'!F165</f>
        <v>7.5052864636691137</v>
      </c>
      <c r="G116" s="2" t="s">
        <v>8</v>
      </c>
      <c r="H116" s="7">
        <f>'MVA2 - Data Summary'!F105/'MVA2 - Data Summary'!F165</f>
        <v>3.4190663362670541</v>
      </c>
      <c r="K116" s="2" t="s">
        <v>8</v>
      </c>
      <c r="L116" s="7">
        <f>'MVA2 Opt - Data Summary'!F105/'MVA2 Opt - Data Summary'!F165</f>
        <v>2.1874380218145069</v>
      </c>
      <c r="O116" s="2" t="s">
        <v>8</v>
      </c>
      <c r="P116" s="7">
        <f>'MVA2 Balanced - Data Summary'!F105/'MVA2 - Data Summary'!F135</f>
        <v>7.5958452959020288</v>
      </c>
      <c r="S116" s="2" t="s">
        <v>8</v>
      </c>
      <c r="T116" s="7">
        <f>'MVA2 Balanced Opt - Data Summar'!F105/'MVA2 Balanced Opt - Data Summar'!F135</f>
        <v>11.326824803503436</v>
      </c>
    </row>
    <row r="117" spans="3:20" ht="14">
      <c r="C117" s="2" t="s">
        <v>9</v>
      </c>
      <c r="D117" s="7">
        <f>'OMPI - Data Summary'!F106/'OMPI - Data Summary'!F166</f>
        <v>3.8473661280851625</v>
      </c>
      <c r="G117" s="2" t="s">
        <v>9</v>
      </c>
      <c r="H117" s="7">
        <f>'MVA2 - Data Summary'!F106/'MVA2 - Data Summary'!F166</f>
        <v>1.0948941611424539</v>
      </c>
      <c r="K117" s="2" t="s">
        <v>9</v>
      </c>
      <c r="L117" s="7">
        <f>'MVA2 Opt - Data Summary'!F106/'MVA2 Opt - Data Summary'!F166</f>
        <v>0.95022293161232207</v>
      </c>
      <c r="O117" s="2" t="s">
        <v>9</v>
      </c>
      <c r="P117" s="7">
        <f>'MVA2 Balanced - Data Summary'!F106/'MVA2 - Data Summary'!F136</f>
        <v>7.4118842136101044</v>
      </c>
      <c r="S117" s="2" t="s">
        <v>9</v>
      </c>
      <c r="T117" s="7">
        <f>'MVA2 Balanced Opt - Data Summar'!F106/'MVA2 Balanced Opt - Data Summar'!F136</f>
        <v>11.578377042597227</v>
      </c>
    </row>
    <row r="118" spans="3:20" ht="14">
      <c r="C118" s="2" t="s">
        <v>10</v>
      </c>
      <c r="D118" s="7">
        <f>'OMPI - Data Summary'!F107/'OMPI - Data Summary'!F167</f>
        <v>3.12887793953383</v>
      </c>
      <c r="G118" s="2" t="s">
        <v>10</v>
      </c>
      <c r="H118" s="7">
        <f>'MVA2 - Data Summary'!F107/'MVA2 - Data Summary'!F167</f>
        <v>1.567132717987874</v>
      </c>
      <c r="K118" s="2" t="s">
        <v>10</v>
      </c>
      <c r="L118" s="7">
        <f>'MVA2 Opt - Data Summary'!F107/'MVA2 Opt - Data Summary'!F167</f>
        <v>1.8980200874474382</v>
      </c>
      <c r="O118" s="2" t="s">
        <v>10</v>
      </c>
      <c r="P118" s="7">
        <f>'MVA2 Balanced - Data Summary'!F107/'MVA2 - Data Summary'!F137</f>
        <v>7.8805395593145313</v>
      </c>
      <c r="S118" s="2" t="s">
        <v>10</v>
      </c>
      <c r="T118" s="7">
        <f>'MVA2 Balanced Opt - Data Summar'!F107/'MVA2 Balanced Opt - Data Summar'!F137</f>
        <v>9.1646473418531347</v>
      </c>
    </row>
    <row r="119" spans="3:20" ht="14">
      <c r="C119" s="2" t="s">
        <v>11</v>
      </c>
      <c r="D119" s="7">
        <f>'OMPI - Data Summary'!F108/'OMPI - Data Summary'!F168</f>
        <v>3.5489533309920569</v>
      </c>
      <c r="G119" s="2" t="s">
        <v>11</v>
      </c>
      <c r="H119" s="7">
        <f>'MVA2 - Data Summary'!F108/'MVA2 - Data Summary'!F168</f>
        <v>1.6338488139615865</v>
      </c>
      <c r="K119" s="2" t="s">
        <v>11</v>
      </c>
      <c r="L119" s="7">
        <f>'MVA2 Opt - Data Summary'!F108/'MVA2 Opt - Data Summary'!F168</f>
        <v>1.076720483291796</v>
      </c>
      <c r="O119" s="2" t="s">
        <v>11</v>
      </c>
      <c r="P119" s="7">
        <f>'MVA2 Balanced - Data Summary'!F108/'MVA2 - Data Summary'!F138</f>
        <v>7.6783711982780281</v>
      </c>
      <c r="S119" s="2" t="s">
        <v>11</v>
      </c>
      <c r="T119" s="7">
        <f>'MVA2 Balanced Opt - Data Summar'!F108/'MVA2 Balanced Opt - Data Summar'!F138</f>
        <v>9.5097915375269562</v>
      </c>
    </row>
    <row r="120" spans="3:20" ht="14">
      <c r="C120" s="2" t="s">
        <v>12</v>
      </c>
      <c r="D120" s="7">
        <f>'OMPI - Data Summary'!F109/'OMPI - Data Summary'!F169</f>
        <v>5.6848295116189167</v>
      </c>
      <c r="G120" s="2" t="s">
        <v>12</v>
      </c>
      <c r="H120" s="7">
        <f>'MVA2 - Data Summary'!F109/'MVA2 - Data Summary'!F169</f>
        <v>2.7450846556968513</v>
      </c>
      <c r="K120" s="2" t="s">
        <v>12</v>
      </c>
      <c r="L120" s="7">
        <f>'MVA2 Opt - Data Summary'!F109/'MVA2 Opt - Data Summary'!F169</f>
        <v>2.6070889033821203</v>
      </c>
      <c r="O120" s="2" t="s">
        <v>12</v>
      </c>
      <c r="P120" s="7">
        <f>'MVA2 Balanced - Data Summary'!F109/'MVA2 - Data Summary'!F139</f>
        <v>7.280701094479455</v>
      </c>
      <c r="S120" s="2" t="s">
        <v>12</v>
      </c>
      <c r="T120" s="7">
        <f>'MVA2 Balanced Opt - Data Summar'!F109/'MVA2 Balanced Opt - Data Summar'!F139</f>
        <v>5.7494059179447996</v>
      </c>
    </row>
    <row r="121" spans="3:20" ht="14">
      <c r="C121" s="2" t="s">
        <v>13</v>
      </c>
      <c r="D121" s="7">
        <f>'OMPI - Data Summary'!F110/'OMPI - Data Summary'!F170</f>
        <v>4.5765697360609918</v>
      </c>
      <c r="G121" s="2" t="s">
        <v>13</v>
      </c>
      <c r="H121" s="7">
        <f>'MVA2 - Data Summary'!F110/'MVA2 - Data Summary'!F170</f>
        <v>2.2654698539678537</v>
      </c>
      <c r="K121" s="2" t="s">
        <v>13</v>
      </c>
      <c r="L121" s="7">
        <f>'MVA2 Opt - Data Summary'!F110/'MVA2 Opt - Data Summary'!F170</f>
        <v>1.8733150498562485</v>
      </c>
      <c r="O121" s="2" t="s">
        <v>13</v>
      </c>
      <c r="P121" s="7">
        <f>'MVA2 Balanced - Data Summary'!F110/'MVA2 - Data Summary'!F140</f>
        <v>6.2640884149870475</v>
      </c>
      <c r="S121" s="2" t="s">
        <v>13</v>
      </c>
      <c r="T121" s="7">
        <f>'MVA2 Balanced Opt - Data Summar'!F110/'MVA2 Balanced Opt - Data Summar'!F140</f>
        <v>3.5257562229762209</v>
      </c>
    </row>
    <row r="122" spans="3:20" ht="14">
      <c r="C122" s="2" t="s">
        <v>14</v>
      </c>
      <c r="D122" s="7">
        <f>'OMPI - Data Summary'!F111/'OMPI - Data Summary'!F171</f>
        <v>4.5455100262795041</v>
      </c>
      <c r="G122" s="2" t="s">
        <v>14</v>
      </c>
      <c r="H122" s="7">
        <f>'MVA2 - Data Summary'!F111/'MVA2 - Data Summary'!F171</f>
        <v>2.2616606021703665</v>
      </c>
      <c r="K122" s="2" t="s">
        <v>14</v>
      </c>
      <c r="L122" s="7">
        <f>'MVA2 Opt - Data Summary'!F111/'MVA2 Opt - Data Summary'!F171</f>
        <v>2.2444712669373748</v>
      </c>
      <c r="O122" s="2" t="s">
        <v>14</v>
      </c>
      <c r="P122" s="7">
        <f>'MVA2 Balanced - Data Summary'!F111/'MVA2 - Data Summary'!F141</f>
        <v>7.2179806916031213</v>
      </c>
      <c r="S122" s="2" t="s">
        <v>14</v>
      </c>
      <c r="T122" s="7">
        <f>'MVA2 Balanced Opt - Data Summar'!F111/'MVA2 Balanced Opt - Data Summar'!F141</f>
        <v>5.6383254290902807</v>
      </c>
    </row>
    <row r="123" spans="3:20" ht="14">
      <c r="C123" s="2" t="s">
        <v>15</v>
      </c>
      <c r="D123" s="7">
        <f>'OMPI - Data Summary'!F112/'OMPI - Data Summary'!F172</f>
        <v>3.3659800781650668</v>
      </c>
      <c r="G123" s="2" t="s">
        <v>15</v>
      </c>
      <c r="H123" s="7">
        <f>'MVA2 - Data Summary'!F112/'MVA2 - Data Summary'!F172</f>
        <v>1.501073913698413</v>
      </c>
      <c r="K123" s="2" t="s">
        <v>15</v>
      </c>
      <c r="L123" s="7">
        <f>'MVA2 Opt - Data Summary'!F112/'MVA2 Opt - Data Summary'!F172</f>
        <v>1.0997184522667522</v>
      </c>
      <c r="O123" s="2" t="s">
        <v>15</v>
      </c>
      <c r="P123" s="7">
        <f>'MVA2 Balanced - Data Summary'!F112/'MVA2 - Data Summary'!F142</f>
        <v>7.7098595339194809</v>
      </c>
      <c r="S123" s="2" t="s">
        <v>15</v>
      </c>
      <c r="T123" s="7">
        <f>'MVA2 Balanced Opt - Data Summar'!F112/'MVA2 Balanced Opt - Data Summar'!F142</f>
        <v>6.2728715294553297</v>
      </c>
    </row>
    <row r="124" spans="3:20" ht="14">
      <c r="C124" s="2" t="s">
        <v>16</v>
      </c>
      <c r="D124" s="7">
        <f>'OMPI - Data Summary'!F113/'OMPI - Data Summary'!F173</f>
        <v>3.6912214736543314</v>
      </c>
      <c r="G124" s="2" t="s">
        <v>16</v>
      </c>
      <c r="H124" s="7">
        <f>'MVA2 - Data Summary'!F113/'MVA2 - Data Summary'!F173</f>
        <v>1.91568393138698</v>
      </c>
      <c r="K124" s="2" t="s">
        <v>16</v>
      </c>
      <c r="L124" s="7">
        <f>'MVA2 Opt - Data Summary'!F113/'MVA2 Opt - Data Summary'!F173</f>
        <v>1.8724246407184291</v>
      </c>
      <c r="O124" s="2" t="s">
        <v>16</v>
      </c>
      <c r="P124" s="7">
        <f>'MVA2 Balanced - Data Summary'!F113/'MVA2 - Data Summary'!F143</f>
        <v>6.9623363290591938</v>
      </c>
      <c r="S124" s="2" t="s">
        <v>16</v>
      </c>
      <c r="T124" s="7">
        <f>'MVA2 Balanced Opt - Data Summar'!F113/'MVA2 Balanced Opt - Data Summar'!F143</f>
        <v>2.2966422031736453</v>
      </c>
    </row>
    <row r="125" spans="3:20" ht="14">
      <c r="C125" s="2" t="s">
        <v>17</v>
      </c>
      <c r="D125" s="7">
        <f>'OMPI - Data Summary'!F114/'OMPI - Data Summary'!F174</f>
        <v>7.7363478632828606</v>
      </c>
      <c r="G125" s="2" t="s">
        <v>17</v>
      </c>
      <c r="H125" s="7">
        <f>'MVA2 - Data Summary'!F114/'MVA2 - Data Summary'!F174</f>
        <v>0.85393496228908961</v>
      </c>
      <c r="K125" s="2" t="s">
        <v>17</v>
      </c>
      <c r="L125" s="7">
        <f>'MVA2 Opt - Data Summary'!F114/'MVA2 Opt - Data Summary'!F174</f>
        <v>0.47158830851259032</v>
      </c>
      <c r="O125" s="2" t="s">
        <v>17</v>
      </c>
      <c r="P125" s="7">
        <f>'MVA2 Balanced - Data Summary'!F114/'MVA2 - Data Summary'!F144</f>
        <v>5.3154099174094993</v>
      </c>
      <c r="S125" s="2" t="s">
        <v>17</v>
      </c>
      <c r="T125" s="7">
        <f>'MVA2 Balanced Opt - Data Summar'!F114/'MVA2 Balanced Opt - Data Summar'!F144</f>
        <v>6.6583060113889934</v>
      </c>
    </row>
    <row r="126" spans="3:20" ht="14">
      <c r="C126" s="2" t="s">
        <v>18</v>
      </c>
      <c r="D126" s="7">
        <f>'OMPI - Data Summary'!F115/'OMPI - Data Summary'!F175</f>
        <v>2.8900516292256717</v>
      </c>
      <c r="G126" s="2" t="s">
        <v>18</v>
      </c>
      <c r="H126" s="7">
        <f>'MVA2 - Data Summary'!F115/'MVA2 - Data Summary'!F175</f>
        <v>0.72498876436377502</v>
      </c>
      <c r="K126" s="2" t="s">
        <v>18</v>
      </c>
      <c r="L126" s="7">
        <f>'MVA2 Opt - Data Summary'!F115/'MVA2 Opt - Data Summary'!F175</f>
        <v>0.68579690937836768</v>
      </c>
      <c r="O126" s="2" t="s">
        <v>18</v>
      </c>
      <c r="P126" s="7">
        <f>'MVA2 Balanced - Data Summary'!F115/'MVA2 - Data Summary'!F145</f>
        <v>13.109934279438191</v>
      </c>
      <c r="S126" s="2" t="s">
        <v>18</v>
      </c>
      <c r="T126" s="7">
        <f>'MVA2 Balanced Opt - Data Summar'!F115/'MVA2 Balanced Opt - Data Summar'!F145</f>
        <v>3.9603982101874617</v>
      </c>
    </row>
    <row r="127" spans="3:20" ht="14">
      <c r="C127" s="2" t="s">
        <v>19</v>
      </c>
      <c r="D127" s="7">
        <f>'OMPI - Data Summary'!F116/'OMPI - Data Summary'!F176</f>
        <v>3.6304615664963977</v>
      </c>
      <c r="G127" s="2" t="s">
        <v>19</v>
      </c>
      <c r="H127" s="7">
        <f>'MVA2 - Data Summary'!F116/'MVA2 - Data Summary'!F176</f>
        <v>2.1065346078809788</v>
      </c>
      <c r="K127" s="2" t="s">
        <v>19</v>
      </c>
      <c r="L127" s="7">
        <f>'MVA2 Opt - Data Summary'!F116/'MVA2 Opt - Data Summary'!F176</f>
        <v>2.0619427615269785</v>
      </c>
      <c r="O127" s="2" t="s">
        <v>19</v>
      </c>
      <c r="P127" s="7">
        <f>'MVA2 Balanced - Data Summary'!F116/'MVA2 - Data Summary'!F146</f>
        <v>6.7132059388488035</v>
      </c>
      <c r="S127" s="2" t="s">
        <v>19</v>
      </c>
      <c r="T127" s="7">
        <f>'MVA2 Balanced Opt - Data Summar'!F116/'MVA2 Balanced Opt - Data Summar'!F146</f>
        <v>5.5626461364298869</v>
      </c>
    </row>
    <row r="128" spans="3:20" ht="14">
      <c r="C128" s="2" t="s">
        <v>20</v>
      </c>
      <c r="D128" s="7">
        <f>'OMPI - Data Summary'!F117/'OMPI - Data Summary'!F177</f>
        <v>3.2000364836264725</v>
      </c>
      <c r="G128" s="2" t="s">
        <v>20</v>
      </c>
      <c r="H128" s="7">
        <f>'MVA2 - Data Summary'!F117/'MVA2 - Data Summary'!F177</f>
        <v>1.2006588395525155</v>
      </c>
      <c r="K128" s="2" t="s">
        <v>20</v>
      </c>
      <c r="L128" s="7">
        <f>'MVA2 Opt - Data Summary'!F117/'MVA2 Opt - Data Summary'!F177</f>
        <v>1.6639071538664028</v>
      </c>
      <c r="O128" s="2" t="s">
        <v>20</v>
      </c>
      <c r="P128" s="7">
        <f>'MVA2 Balanced - Data Summary'!F117/'MVA2 - Data Summary'!F147</f>
        <v>7.0417964112177218</v>
      </c>
      <c r="S128" s="2" t="s">
        <v>20</v>
      </c>
      <c r="T128" s="7">
        <f>'MVA2 Balanced Opt - Data Summar'!F117/'MVA2 Balanced Opt - Data Summar'!F147</f>
        <v>2.925637488759254</v>
      </c>
    </row>
    <row r="129" spans="2:20" ht="14">
      <c r="C129" s="2" t="s">
        <v>21</v>
      </c>
      <c r="D129" s="7">
        <f>'OMPI - Data Summary'!F118/'OMPI - Data Summary'!F178</f>
        <v>1.4245141382665103</v>
      </c>
      <c r="G129" s="2" t="s">
        <v>21</v>
      </c>
      <c r="H129" s="7">
        <f>'MVA2 - Data Summary'!F118/'MVA2 - Data Summary'!F178</f>
        <v>0.62542314902628893</v>
      </c>
      <c r="K129" s="2" t="s">
        <v>21</v>
      </c>
      <c r="L129" s="7">
        <f>'MVA2 Opt - Data Summary'!F118/'MVA2 Opt - Data Summary'!F178</f>
        <v>0.68517545756368925</v>
      </c>
      <c r="O129" s="2" t="s">
        <v>21</v>
      </c>
      <c r="P129" s="7">
        <f>'MVA2 Balanced - Data Summary'!F118/'MVA2 - Data Summary'!F148</f>
        <v>6.8132757690232051</v>
      </c>
      <c r="S129" s="2" t="s">
        <v>21</v>
      </c>
      <c r="T129" s="7">
        <f>'MVA2 Balanced Opt - Data Summar'!F118/'MVA2 Balanced Opt - Data Summar'!F148</f>
        <v>2.8690975257441931</v>
      </c>
    </row>
    <row r="130" spans="2:20" ht="14">
      <c r="C130" s="2" t="s">
        <v>22</v>
      </c>
      <c r="D130" s="7">
        <f>'OMPI - Data Summary'!F119/'OMPI - Data Summary'!F179</f>
        <v>1.3615937101103066</v>
      </c>
      <c r="G130" s="2" t="s">
        <v>22</v>
      </c>
      <c r="H130" s="7">
        <f>'MVA2 - Data Summary'!F119/'MVA2 - Data Summary'!F179</f>
        <v>0.29876105109791923</v>
      </c>
      <c r="K130" s="2" t="s">
        <v>22</v>
      </c>
      <c r="L130" s="7">
        <f>'MVA2 Opt - Data Summary'!F119/'MVA2 Opt - Data Summary'!F179</f>
        <v>0.20506065144174732</v>
      </c>
      <c r="O130" s="2" t="s">
        <v>22</v>
      </c>
      <c r="P130" s="7">
        <f>'MVA2 Balanced - Data Summary'!F119/'MVA2 - Data Summary'!F149</f>
        <v>6.1699955018951869</v>
      </c>
      <c r="S130" s="2" t="s">
        <v>22</v>
      </c>
      <c r="T130" s="7">
        <f>'MVA2 Balanced Opt - Data Summar'!F119/'MVA2 Balanced Opt - Data Summar'!F149</f>
        <v>2.461603049483398</v>
      </c>
    </row>
    <row r="131" spans="2:20" ht="14">
      <c r="C131" s="2" t="s">
        <v>23</v>
      </c>
      <c r="D131" s="7">
        <f>'OMPI - Data Summary'!F120/'OMPI - Data Summary'!F180</f>
        <v>1.4430718718988693</v>
      </c>
      <c r="G131" s="2" t="s">
        <v>23</v>
      </c>
      <c r="H131" s="7">
        <f>'MVA2 - Data Summary'!F120/'MVA2 - Data Summary'!F180</f>
        <v>0.30834267470367466</v>
      </c>
      <c r="K131" s="2" t="s">
        <v>23</v>
      </c>
      <c r="L131" s="7">
        <f>'MVA2 Opt - Data Summary'!F120/'MVA2 Opt - Data Summary'!F180</f>
        <v>0.28913570053792009</v>
      </c>
      <c r="O131" s="2" t="s">
        <v>23</v>
      </c>
      <c r="P131" s="7">
        <f>'MVA2 Balanced - Data Summary'!F120/'MVA2 - Data Summary'!F150</f>
        <v>6.3209888755329731</v>
      </c>
      <c r="S131" s="2" t="s">
        <v>23</v>
      </c>
      <c r="T131" s="7">
        <f>'MVA2 Balanced Opt - Data Summar'!F120/'MVA2 Balanced Opt - Data Summar'!F150</f>
        <v>1.3055285648878261</v>
      </c>
    </row>
    <row r="132" spans="2:20" ht="14">
      <c r="C132" s="2" t="s">
        <v>24</v>
      </c>
      <c r="D132" s="7">
        <f>'OMPI - Data Summary'!F121/'OMPI - Data Summary'!F181</f>
        <v>1.1578058267741265</v>
      </c>
      <c r="G132" s="2" t="s">
        <v>24</v>
      </c>
      <c r="H132" s="7">
        <f>'MVA2 - Data Summary'!F121/'MVA2 - Data Summary'!F181</f>
        <v>0.36742643483097476</v>
      </c>
      <c r="K132" s="2" t="s">
        <v>24</v>
      </c>
      <c r="L132" s="7">
        <f>'MVA2 Opt - Data Summary'!F121/'MVA2 Opt - Data Summary'!F181</f>
        <v>0.13076203672206843</v>
      </c>
      <c r="O132" s="2" t="s">
        <v>24</v>
      </c>
      <c r="P132" s="7">
        <f>'MVA2 Balanced - Data Summary'!F121/'MVA2 - Data Summary'!F151</f>
        <v>6.0352994694887681</v>
      </c>
      <c r="S132" s="2" t="s">
        <v>24</v>
      </c>
      <c r="T132" s="7">
        <f>'MVA2 Balanced Opt - Data Summar'!F121/'MVA2 Balanced Opt - Data Summar'!F151</f>
        <v>2.3076129049348215</v>
      </c>
    </row>
    <row r="133" spans="2:20">
      <c r="D133" s="3"/>
      <c r="H133" s="3"/>
      <c r="L133" s="3"/>
      <c r="P133" s="3"/>
      <c r="T133" s="3"/>
    </row>
    <row r="134" spans="2:20" ht="14">
      <c r="B134" s="5">
        <v>49</v>
      </c>
      <c r="C134" s="2" t="s">
        <v>0</v>
      </c>
      <c r="D134" s="7">
        <f>'OMPI - Data Summary'!G97/'OMPI - Data Summary'!G157</f>
        <v>20.431004899516108</v>
      </c>
      <c r="F134" s="5">
        <v>49</v>
      </c>
      <c r="G134" s="2" t="s">
        <v>0</v>
      </c>
      <c r="H134" s="7">
        <f>'MVA2 - Data Summary'!G97/'MVA2 - Data Summary'!G157</f>
        <v>1.5364079617923674</v>
      </c>
      <c r="J134" s="5">
        <v>49</v>
      </c>
      <c r="K134" s="2" t="s">
        <v>0</v>
      </c>
      <c r="L134" s="7">
        <f>'MVA2 Opt - Data Summary'!G97/'MVA2 Opt - Data Summary'!G157</f>
        <v>1.166448440994043</v>
      </c>
      <c r="N134" s="5">
        <v>49</v>
      </c>
      <c r="O134" s="2" t="s">
        <v>0</v>
      </c>
      <c r="P134" s="7">
        <f>'MVA2 Balanced - Data Summary'!G97/'MVA2 - Data Summary'!G127</f>
        <v>4.6181297224688338</v>
      </c>
      <c r="R134" s="5">
        <v>49</v>
      </c>
      <c r="S134" s="2" t="s">
        <v>0</v>
      </c>
      <c r="T134" s="7">
        <f>'MVA2 Balanced Opt - Data Summar'!G97/'MVA2 Balanced Opt - Data Summar'!G127</f>
        <v>21.875616248508035</v>
      </c>
    </row>
    <row r="135" spans="2:20" ht="14">
      <c r="C135" s="2" t="s">
        <v>1</v>
      </c>
      <c r="D135" s="7">
        <f>'OMPI - Data Summary'!G98/'OMPI - Data Summary'!G158</f>
        <v>12.069616324757597</v>
      </c>
      <c r="G135" s="2" t="s">
        <v>1</v>
      </c>
      <c r="H135" s="7">
        <f>'MVA2 - Data Summary'!G98/'MVA2 - Data Summary'!G158</f>
        <v>2.865558972466494</v>
      </c>
      <c r="K135" s="2" t="s">
        <v>1</v>
      </c>
      <c r="L135" s="7">
        <f>'MVA2 Opt - Data Summary'!G98/'MVA2 Opt - Data Summary'!G158</f>
        <v>2.7126266481750791</v>
      </c>
      <c r="O135" s="2" t="s">
        <v>1</v>
      </c>
      <c r="P135" s="7">
        <f>'MVA2 Balanced - Data Summary'!G98/'MVA2 - Data Summary'!G128</f>
        <v>5.932919163243751</v>
      </c>
      <c r="S135" s="2" t="s">
        <v>1</v>
      </c>
      <c r="T135" s="7">
        <f>'MVA2 Balanced Opt - Data Summar'!G98/'MVA2 Balanced Opt - Data Summar'!G128</f>
        <v>22.791632101051167</v>
      </c>
    </row>
    <row r="136" spans="2:20" ht="14">
      <c r="C136" s="2" t="s">
        <v>2</v>
      </c>
      <c r="D136" s="7">
        <f>'OMPI - Data Summary'!G99/'OMPI - Data Summary'!G159</f>
        <v>12.490412514002385</v>
      </c>
      <c r="G136" s="2" t="s">
        <v>2</v>
      </c>
      <c r="H136" s="7">
        <f>'MVA2 - Data Summary'!G99/'MVA2 - Data Summary'!G159</f>
        <v>2.3612901569923683</v>
      </c>
      <c r="K136" s="2" t="s">
        <v>2</v>
      </c>
      <c r="L136" s="7">
        <f>'MVA2 Opt - Data Summary'!G99/'MVA2 Opt - Data Summary'!G159</f>
        <v>2.3562502755189101</v>
      </c>
      <c r="O136" s="2" t="s">
        <v>2</v>
      </c>
      <c r="P136" s="7">
        <f>'MVA2 Balanced - Data Summary'!G99/'MVA2 - Data Summary'!G129</f>
        <v>5.7860984562582933</v>
      </c>
      <c r="S136" s="2" t="s">
        <v>2</v>
      </c>
      <c r="T136" s="7">
        <f>'MVA2 Balanced Opt - Data Summar'!G99/'MVA2 Balanced Opt - Data Summar'!G129</f>
        <v>21.398762427444524</v>
      </c>
    </row>
    <row r="137" spans="2:20" ht="14">
      <c r="C137" s="2" t="s">
        <v>3</v>
      </c>
      <c r="D137" s="7">
        <f>'OMPI - Data Summary'!G100/'OMPI - Data Summary'!G160</f>
        <v>13.801599503680512</v>
      </c>
      <c r="G137" s="2" t="s">
        <v>3</v>
      </c>
      <c r="H137" s="7">
        <f>'MVA2 - Data Summary'!G100/'MVA2 - Data Summary'!G160</f>
        <v>1.5003042118532453</v>
      </c>
      <c r="K137" s="2" t="s">
        <v>3</v>
      </c>
      <c r="L137" s="7">
        <f>'MVA2 Opt - Data Summary'!G100/'MVA2 Opt - Data Summary'!G160</f>
        <v>1.2847672600841931</v>
      </c>
      <c r="O137" s="2" t="s">
        <v>3</v>
      </c>
      <c r="P137" s="7">
        <f>'MVA2 Balanced - Data Summary'!G100/'MVA2 - Data Summary'!G130</f>
        <v>6.4264225215445787</v>
      </c>
      <c r="S137" s="2" t="s">
        <v>3</v>
      </c>
      <c r="T137" s="7">
        <f>'MVA2 Balanced Opt - Data Summar'!G100/'MVA2 Balanced Opt - Data Summar'!G130</f>
        <v>22.10529096270799</v>
      </c>
    </row>
    <row r="138" spans="2:20" ht="14">
      <c r="C138" s="2" t="s">
        <v>4</v>
      </c>
      <c r="D138" s="7">
        <f>'OMPI - Data Summary'!G101/'OMPI - Data Summary'!G161</f>
        <v>7.5749467096013428</v>
      </c>
      <c r="G138" s="2" t="s">
        <v>4</v>
      </c>
      <c r="H138" s="7">
        <f>'MVA2 - Data Summary'!G101/'MVA2 - Data Summary'!G161</f>
        <v>1.6085617027993937</v>
      </c>
      <c r="K138" s="2" t="s">
        <v>4</v>
      </c>
      <c r="L138" s="7">
        <f>'MVA2 Opt - Data Summary'!G101/'MVA2 Opt - Data Summary'!G161</f>
        <v>1.2246156267772577</v>
      </c>
      <c r="O138" s="2" t="s">
        <v>4</v>
      </c>
      <c r="P138" s="7">
        <f>'MVA2 Balanced - Data Summary'!G101/'MVA2 - Data Summary'!G131</f>
        <v>6.5183759325357329</v>
      </c>
      <c r="S138" s="2" t="s">
        <v>4</v>
      </c>
      <c r="T138" s="7">
        <f>'MVA2 Balanced Opt - Data Summar'!G101/'MVA2 Balanced Opt - Data Summar'!G131</f>
        <v>7.5135862969007148</v>
      </c>
    </row>
    <row r="139" spans="2:20" ht="14">
      <c r="C139" s="2" t="s">
        <v>5</v>
      </c>
      <c r="D139" s="7">
        <f>'OMPI - Data Summary'!G102/'OMPI - Data Summary'!G162</f>
        <v>6.9480798858312109</v>
      </c>
      <c r="G139" s="2" t="s">
        <v>5</v>
      </c>
      <c r="H139" s="7">
        <f>'MVA2 - Data Summary'!G102/'MVA2 - Data Summary'!G162</f>
        <v>2.7717235807418845</v>
      </c>
      <c r="K139" s="2" t="s">
        <v>5</v>
      </c>
      <c r="L139" s="7">
        <f>'MVA2 Opt - Data Summary'!G102/'MVA2 Opt - Data Summary'!G162</f>
        <v>2.0532498765805229</v>
      </c>
      <c r="O139" s="2" t="s">
        <v>5</v>
      </c>
      <c r="P139" s="7">
        <f>'MVA2 Balanced - Data Summary'!G102/'MVA2 - Data Summary'!G132</f>
        <v>5.6886849297096438</v>
      </c>
      <c r="S139" s="2" t="s">
        <v>5</v>
      </c>
      <c r="T139" s="7">
        <f>'MVA2 Balanced Opt - Data Summar'!G102/'MVA2 Balanced Opt - Data Summar'!G132</f>
        <v>6.2752301903870453</v>
      </c>
    </row>
    <row r="140" spans="2:20" ht="14">
      <c r="C140" s="2" t="s">
        <v>6</v>
      </c>
      <c r="D140" s="7">
        <f>'OMPI - Data Summary'!G103/'OMPI - Data Summary'!G163</f>
        <v>9.2414170506912452</v>
      </c>
      <c r="G140" s="2" t="s">
        <v>6</v>
      </c>
      <c r="H140" s="7">
        <f>'MVA2 - Data Summary'!G103/'MVA2 - Data Summary'!G163</f>
        <v>0.89632841405113273</v>
      </c>
      <c r="K140" s="2" t="s">
        <v>6</v>
      </c>
      <c r="L140" s="7">
        <f>'MVA2 Opt - Data Summary'!G103/'MVA2 Opt - Data Summary'!G163</f>
        <v>0.82257604726585165</v>
      </c>
      <c r="O140" s="2" t="s">
        <v>6</v>
      </c>
      <c r="P140" s="7">
        <f>'MVA2 Balanced - Data Summary'!G103/'MVA2 - Data Summary'!G133</f>
        <v>6.5338860509668297</v>
      </c>
      <c r="S140" s="2" t="s">
        <v>6</v>
      </c>
      <c r="T140" s="7">
        <f>'MVA2 Balanced Opt - Data Summar'!G103/'MVA2 Balanced Opt - Data Summar'!G133</f>
        <v>28.101546380372586</v>
      </c>
    </row>
    <row r="141" spans="2:20" ht="14">
      <c r="C141" s="2" t="s">
        <v>7</v>
      </c>
      <c r="D141" s="7">
        <f>'OMPI - Data Summary'!G104/'OMPI - Data Summary'!G164</f>
        <v>6.879291178225988</v>
      </c>
      <c r="G141" s="2" t="s">
        <v>7</v>
      </c>
      <c r="H141" s="7">
        <f>'MVA2 - Data Summary'!G104/'MVA2 - Data Summary'!G164</f>
        <v>2.3465521784833454</v>
      </c>
      <c r="K141" s="2" t="s">
        <v>7</v>
      </c>
      <c r="L141" s="7">
        <f>'MVA2 Opt - Data Summary'!G104/'MVA2 Opt - Data Summary'!G164</f>
        <v>2.4625293951463685</v>
      </c>
      <c r="O141" s="2" t="s">
        <v>7</v>
      </c>
      <c r="P141" s="7">
        <f>'MVA2 Balanced - Data Summary'!G104/'MVA2 - Data Summary'!G134</f>
        <v>6.9913582617696859</v>
      </c>
      <c r="S141" s="2" t="s">
        <v>7</v>
      </c>
      <c r="T141" s="7">
        <f>'MVA2 Balanced Opt - Data Summar'!G104/'MVA2 Balanced Opt - Data Summar'!G134</f>
        <v>16.878782445631249</v>
      </c>
    </row>
    <row r="142" spans="2:20" ht="14">
      <c r="C142" s="2" t="s">
        <v>8</v>
      </c>
      <c r="D142" s="7">
        <f>'OMPI - Data Summary'!G105/'OMPI - Data Summary'!G165</f>
        <v>7.2335434931024398</v>
      </c>
      <c r="G142" s="2" t="s">
        <v>8</v>
      </c>
      <c r="H142" s="7">
        <f>'MVA2 - Data Summary'!G105/'MVA2 - Data Summary'!G165</f>
        <v>1.7167267696734416</v>
      </c>
      <c r="K142" s="2" t="s">
        <v>8</v>
      </c>
      <c r="L142" s="7">
        <f>'MVA2 Opt - Data Summary'!G105/'MVA2 Opt - Data Summary'!G165</f>
        <v>1.1774220402344451</v>
      </c>
      <c r="O142" s="2" t="s">
        <v>8</v>
      </c>
      <c r="P142" s="7">
        <f>'MVA2 Balanced - Data Summary'!G105/'MVA2 - Data Summary'!G135</f>
        <v>5.8317156891071944</v>
      </c>
      <c r="S142" s="2" t="s">
        <v>8</v>
      </c>
      <c r="T142" s="7">
        <f>'MVA2 Balanced Opt - Data Summar'!G105/'MVA2 Balanced Opt - Data Summar'!G135</f>
        <v>15.349543773605347</v>
      </c>
    </row>
    <row r="143" spans="2:20" ht="14">
      <c r="C143" s="2" t="s">
        <v>9</v>
      </c>
      <c r="D143" s="7">
        <f>'OMPI - Data Summary'!G106/'OMPI - Data Summary'!G166</f>
        <v>5.9841815364179762</v>
      </c>
      <c r="G143" s="2" t="s">
        <v>9</v>
      </c>
      <c r="H143" s="7">
        <f>'MVA2 - Data Summary'!G106/'MVA2 - Data Summary'!G166</f>
        <v>1.2422690068216944</v>
      </c>
      <c r="K143" s="2" t="s">
        <v>9</v>
      </c>
      <c r="L143" s="7">
        <f>'MVA2 Opt - Data Summary'!G106/'MVA2 Opt - Data Summary'!G166</f>
        <v>1.1122565380178175</v>
      </c>
      <c r="O143" s="2" t="s">
        <v>9</v>
      </c>
      <c r="P143" s="7">
        <f>'MVA2 Balanced - Data Summary'!G106/'MVA2 - Data Summary'!G136</f>
        <v>6.3189677514644504</v>
      </c>
      <c r="S143" s="2" t="s">
        <v>9</v>
      </c>
      <c r="T143" s="7">
        <f>'MVA2 Balanced Opt - Data Summar'!G106/'MVA2 Balanced Opt - Data Summar'!G136</f>
        <v>24.41482770024146</v>
      </c>
    </row>
    <row r="144" spans="2:20" ht="14">
      <c r="C144" s="2" t="s">
        <v>10</v>
      </c>
      <c r="D144" s="7">
        <f>'OMPI - Data Summary'!G107/'OMPI - Data Summary'!G167</f>
        <v>5.8979288768391172</v>
      </c>
      <c r="G144" s="2" t="s">
        <v>10</v>
      </c>
      <c r="H144" s="7">
        <f>'MVA2 - Data Summary'!G107/'MVA2 - Data Summary'!G167</f>
        <v>1.3060600043561281</v>
      </c>
      <c r="K144" s="2" t="s">
        <v>10</v>
      </c>
      <c r="L144" s="7">
        <f>'MVA2 Opt - Data Summary'!G107/'MVA2 Opt - Data Summary'!G167</f>
        <v>1.9399125259418482</v>
      </c>
      <c r="O144" s="2" t="s">
        <v>10</v>
      </c>
      <c r="P144" s="7">
        <f>'MVA2 Balanced - Data Summary'!G107/'MVA2 - Data Summary'!G137</f>
        <v>6.3842266784484307</v>
      </c>
      <c r="S144" s="2" t="s">
        <v>10</v>
      </c>
      <c r="T144" s="7">
        <f>'MVA2 Balanced Opt - Data Summar'!G107/'MVA2 Balanced Opt - Data Summar'!G137</f>
        <v>9.6309328493600539</v>
      </c>
    </row>
    <row r="145" spans="2:20" ht="14">
      <c r="C145" s="2" t="s">
        <v>11</v>
      </c>
      <c r="D145" s="7">
        <f>'OMPI - Data Summary'!G108/'OMPI - Data Summary'!G168</f>
        <v>5.2839499773591276</v>
      </c>
      <c r="G145" s="2" t="s">
        <v>11</v>
      </c>
      <c r="H145" s="7">
        <f>'MVA2 - Data Summary'!G108/'MVA2 - Data Summary'!G168</f>
        <v>1.434639566549422</v>
      </c>
      <c r="K145" s="2" t="s">
        <v>11</v>
      </c>
      <c r="L145" s="7">
        <f>'MVA2 Opt - Data Summary'!G108/'MVA2 Opt - Data Summary'!G168</f>
        <v>1.6111000947910026</v>
      </c>
      <c r="O145" s="2" t="s">
        <v>11</v>
      </c>
      <c r="P145" s="7">
        <f>'MVA2 Balanced - Data Summary'!G108/'MVA2 - Data Summary'!G138</f>
        <v>6.9937473467860345</v>
      </c>
      <c r="S145" s="2" t="s">
        <v>11</v>
      </c>
      <c r="T145" s="7">
        <f>'MVA2 Balanced Opt - Data Summar'!G108/'MVA2 Balanced Opt - Data Summar'!G138</f>
        <v>11.815161895402291</v>
      </c>
    </row>
    <row r="146" spans="2:20" ht="14">
      <c r="C146" s="2" t="s">
        <v>12</v>
      </c>
      <c r="D146" s="7">
        <f>'OMPI - Data Summary'!G109/'OMPI - Data Summary'!G169</f>
        <v>8.7663214514909189</v>
      </c>
      <c r="G146" s="2" t="s">
        <v>12</v>
      </c>
      <c r="H146" s="7">
        <f>'MVA2 - Data Summary'!G109/'MVA2 - Data Summary'!G169</f>
        <v>2.4792166064321606</v>
      </c>
      <c r="K146" s="2" t="s">
        <v>12</v>
      </c>
      <c r="L146" s="7">
        <f>'MVA2 Opt - Data Summary'!G109/'MVA2 Opt - Data Summary'!G169</f>
        <v>2.6133868332656722</v>
      </c>
      <c r="O146" s="2" t="s">
        <v>12</v>
      </c>
      <c r="P146" s="7">
        <f>'MVA2 Balanced - Data Summary'!G109/'MVA2 - Data Summary'!G139</f>
        <v>6.7606591117917292</v>
      </c>
      <c r="S146" s="2" t="s">
        <v>12</v>
      </c>
      <c r="T146" s="7">
        <f>'MVA2 Balanced Opt - Data Summar'!G109/'MVA2 Balanced Opt - Data Summar'!G139</f>
        <v>4.0215538879172241</v>
      </c>
    </row>
    <row r="147" spans="2:20" ht="14">
      <c r="C147" s="2" t="s">
        <v>13</v>
      </c>
      <c r="D147" s="7">
        <f>'OMPI - Data Summary'!G110/'OMPI - Data Summary'!G170</f>
        <v>6.8692132443245111</v>
      </c>
      <c r="G147" s="2" t="s">
        <v>13</v>
      </c>
      <c r="H147" s="7">
        <f>'MVA2 - Data Summary'!G110/'MVA2 - Data Summary'!G170</f>
        <v>2.6584655962785702</v>
      </c>
      <c r="K147" s="2" t="s">
        <v>13</v>
      </c>
      <c r="L147" s="7">
        <f>'MVA2 Opt - Data Summary'!G110/'MVA2 Opt - Data Summary'!G170</f>
        <v>2.1235547119603275</v>
      </c>
      <c r="O147" s="2" t="s">
        <v>13</v>
      </c>
      <c r="P147" s="7">
        <f>'MVA2 Balanced - Data Summary'!G110/'MVA2 - Data Summary'!G140</f>
        <v>5.2983691850833807</v>
      </c>
      <c r="S147" s="2" t="s">
        <v>13</v>
      </c>
      <c r="T147" s="7">
        <f>'MVA2 Balanced Opt - Data Summar'!G110/'MVA2 Balanced Opt - Data Summar'!G140</f>
        <v>5.2312530286079388</v>
      </c>
    </row>
    <row r="148" spans="2:20" ht="14">
      <c r="C148" s="2" t="s">
        <v>14</v>
      </c>
      <c r="D148" s="7">
        <f>'OMPI - Data Summary'!G111/'OMPI - Data Summary'!G171</f>
        <v>8.3150334424063068</v>
      </c>
      <c r="G148" s="2" t="s">
        <v>14</v>
      </c>
      <c r="H148" s="7">
        <f>'MVA2 - Data Summary'!G111/'MVA2 - Data Summary'!G171</f>
        <v>2.0854497850816838</v>
      </c>
      <c r="K148" s="2" t="s">
        <v>14</v>
      </c>
      <c r="L148" s="7">
        <f>'MVA2 Opt - Data Summary'!G111/'MVA2 Opt - Data Summary'!G171</f>
        <v>2.3123847836948466</v>
      </c>
      <c r="O148" s="2" t="s">
        <v>14</v>
      </c>
      <c r="P148" s="7">
        <f>'MVA2 Balanced - Data Summary'!G111/'MVA2 - Data Summary'!G141</f>
        <v>6.0986671479803096</v>
      </c>
      <c r="S148" s="2" t="s">
        <v>14</v>
      </c>
      <c r="T148" s="7">
        <f>'MVA2 Balanced Opt - Data Summar'!G111/'MVA2 Balanced Opt - Data Summar'!G141</f>
        <v>5.9105275654153715</v>
      </c>
    </row>
    <row r="149" spans="2:20" ht="14">
      <c r="C149" s="2" t="s">
        <v>15</v>
      </c>
      <c r="D149" s="7">
        <f>'OMPI - Data Summary'!G112/'OMPI - Data Summary'!G172</f>
        <v>2.9834968948714047</v>
      </c>
      <c r="G149" s="2" t="s">
        <v>15</v>
      </c>
      <c r="H149" s="7">
        <f>'MVA2 - Data Summary'!G112/'MVA2 - Data Summary'!G172</f>
        <v>1.1631285832075646</v>
      </c>
      <c r="K149" s="2" t="s">
        <v>15</v>
      </c>
      <c r="L149" s="7">
        <f>'MVA2 Opt - Data Summary'!G112/'MVA2 Opt - Data Summary'!G172</f>
        <v>1.073908490931063</v>
      </c>
      <c r="O149" s="2" t="s">
        <v>15</v>
      </c>
      <c r="P149" s="7">
        <f>'MVA2 Balanced - Data Summary'!G112/'MVA2 - Data Summary'!G142</f>
        <v>6.7589965575113897</v>
      </c>
      <c r="S149" s="2" t="s">
        <v>15</v>
      </c>
      <c r="T149" s="7">
        <f>'MVA2 Balanced Opt - Data Summar'!G112/'MVA2 Balanced Opt - Data Summar'!G142</f>
        <v>4.8895035490251564</v>
      </c>
    </row>
    <row r="150" spans="2:20" ht="14">
      <c r="C150" s="2" t="s">
        <v>16</v>
      </c>
      <c r="D150" s="7">
        <f>'OMPI - Data Summary'!G113/'OMPI - Data Summary'!G173</f>
        <v>7.1835611313127874</v>
      </c>
      <c r="G150" s="2" t="s">
        <v>16</v>
      </c>
      <c r="H150" s="7">
        <f>'MVA2 - Data Summary'!G113/'MVA2 - Data Summary'!G173</f>
        <v>2.0193671209654633</v>
      </c>
      <c r="K150" s="2" t="s">
        <v>16</v>
      </c>
      <c r="L150" s="7">
        <f>'MVA2 Opt - Data Summary'!G113/'MVA2 Opt - Data Summary'!G173</f>
        <v>1.7971421799071774</v>
      </c>
      <c r="O150" s="2" t="s">
        <v>16</v>
      </c>
      <c r="P150" s="7">
        <f>'MVA2 Balanced - Data Summary'!G113/'MVA2 - Data Summary'!G143</f>
        <v>5.5216300699906746</v>
      </c>
      <c r="S150" s="2" t="s">
        <v>16</v>
      </c>
      <c r="T150" s="7">
        <f>'MVA2 Balanced Opt - Data Summar'!G113/'MVA2 Balanced Opt - Data Summar'!G143</f>
        <v>4.0589581310512184</v>
      </c>
    </row>
    <row r="151" spans="2:20" ht="14">
      <c r="C151" s="2" t="s">
        <v>17</v>
      </c>
      <c r="D151" s="7">
        <f>'OMPI - Data Summary'!G114/'OMPI - Data Summary'!G174</f>
        <v>8.3994582578869093</v>
      </c>
      <c r="G151" s="2" t="s">
        <v>17</v>
      </c>
      <c r="H151" s="7">
        <f>'MVA2 - Data Summary'!G114/'MVA2 - Data Summary'!G174</f>
        <v>1.3728224425007174</v>
      </c>
      <c r="K151" s="2" t="s">
        <v>17</v>
      </c>
      <c r="L151" s="7">
        <f>'MVA2 Opt - Data Summary'!G114/'MVA2 Opt - Data Summary'!G174</f>
        <v>1.2741874537134796</v>
      </c>
      <c r="O151" s="2" t="s">
        <v>17</v>
      </c>
      <c r="P151" s="7">
        <f>'MVA2 Balanced - Data Summary'!G114/'MVA2 - Data Summary'!G144</f>
        <v>7.7550011131211694</v>
      </c>
      <c r="S151" s="2" t="s">
        <v>17</v>
      </c>
      <c r="T151" s="7">
        <f>'MVA2 Balanced Opt - Data Summar'!G114/'MVA2 Balanced Opt - Data Summar'!G144</f>
        <v>23.304558335977589</v>
      </c>
    </row>
    <row r="152" spans="2:20" ht="14">
      <c r="C152" s="2" t="s">
        <v>18</v>
      </c>
      <c r="D152" s="7">
        <f>'OMPI - Data Summary'!G115/'OMPI - Data Summary'!G175</f>
        <v>3.0524194008036001</v>
      </c>
      <c r="G152" s="2" t="s">
        <v>18</v>
      </c>
      <c r="H152" s="7">
        <f>'MVA2 - Data Summary'!G115/'MVA2 - Data Summary'!G175</f>
        <v>0.81507022965114295</v>
      </c>
      <c r="K152" s="2" t="s">
        <v>18</v>
      </c>
      <c r="L152" s="7">
        <f>'MVA2 Opt - Data Summary'!G115/'MVA2 Opt - Data Summary'!G175</f>
        <v>0.57082768426969999</v>
      </c>
      <c r="O152" s="2" t="s">
        <v>18</v>
      </c>
      <c r="P152" s="7">
        <f>'MVA2 Balanced - Data Summary'!G115/'MVA2 - Data Summary'!G145</f>
        <v>6.3678967064013285</v>
      </c>
      <c r="S152" s="2" t="s">
        <v>18</v>
      </c>
      <c r="T152" s="7">
        <f>'MVA2 Balanced Opt - Data Summar'!G115/'MVA2 Balanced Opt - Data Summar'!G145</f>
        <v>5.9859040680580051</v>
      </c>
    </row>
    <row r="153" spans="2:20" ht="14">
      <c r="C153" s="2" t="s">
        <v>19</v>
      </c>
      <c r="D153" s="7">
        <f>'OMPI - Data Summary'!G116/'OMPI - Data Summary'!G176</f>
        <v>8.2005286891198992</v>
      </c>
      <c r="G153" s="2" t="s">
        <v>19</v>
      </c>
      <c r="H153" s="7">
        <f>'MVA2 - Data Summary'!G116/'MVA2 - Data Summary'!G176</f>
        <v>1.8497527685622466</v>
      </c>
      <c r="K153" s="2" t="s">
        <v>19</v>
      </c>
      <c r="L153" s="7">
        <f>'MVA2 Opt - Data Summary'!G116/'MVA2 Opt - Data Summary'!G176</f>
        <v>2.0682436565651137</v>
      </c>
      <c r="O153" s="2" t="s">
        <v>19</v>
      </c>
      <c r="P153" s="7">
        <f>'MVA2 Balanced - Data Summary'!G116/'MVA2 - Data Summary'!G146</f>
        <v>6.1466644141058548</v>
      </c>
      <c r="S153" s="2" t="s">
        <v>19</v>
      </c>
      <c r="T153" s="7">
        <f>'MVA2 Balanced Opt - Data Summar'!G116/'MVA2 Balanced Opt - Data Summar'!G146</f>
        <v>8.4916788892461881</v>
      </c>
    </row>
    <row r="154" spans="2:20" ht="14">
      <c r="C154" s="2" t="s">
        <v>20</v>
      </c>
      <c r="D154" s="7">
        <f>'OMPI - Data Summary'!G117/'OMPI - Data Summary'!G177</f>
        <v>2.7497631600978436</v>
      </c>
      <c r="G154" s="2" t="s">
        <v>20</v>
      </c>
      <c r="H154" s="7">
        <f>'MVA2 - Data Summary'!G117/'MVA2 - Data Summary'!G177</f>
        <v>1.391224697200212</v>
      </c>
      <c r="K154" s="2" t="s">
        <v>20</v>
      </c>
      <c r="L154" s="7">
        <f>'MVA2 Opt - Data Summary'!G117/'MVA2 Opt - Data Summary'!G177</f>
        <v>1.7349055277229826</v>
      </c>
      <c r="O154" s="2" t="s">
        <v>20</v>
      </c>
      <c r="P154" s="7">
        <f>'MVA2 Balanced - Data Summary'!G117/'MVA2 - Data Summary'!G147</f>
        <v>5.0550185128027891</v>
      </c>
      <c r="S154" s="2" t="s">
        <v>20</v>
      </c>
      <c r="T154" s="7">
        <f>'MVA2 Balanced Opt - Data Summar'!G117/'MVA2 Balanced Opt - Data Summar'!G147</f>
        <v>5.2509084131096326</v>
      </c>
    </row>
    <row r="155" spans="2:20" ht="14">
      <c r="C155" s="2" t="s">
        <v>21</v>
      </c>
      <c r="D155" s="7">
        <f>'OMPI - Data Summary'!G118/'OMPI - Data Summary'!G178</f>
        <v>2.834710518662499</v>
      </c>
      <c r="G155" s="2" t="s">
        <v>21</v>
      </c>
      <c r="H155" s="7">
        <f>'MVA2 - Data Summary'!G118/'MVA2 - Data Summary'!G178</f>
        <v>0.80964235870873147</v>
      </c>
      <c r="K155" s="2" t="s">
        <v>21</v>
      </c>
      <c r="L155" s="7">
        <f>'MVA2 Opt - Data Summary'!G118/'MVA2 Opt - Data Summary'!G178</f>
        <v>0.68815275117195407</v>
      </c>
      <c r="O155" s="2" t="s">
        <v>21</v>
      </c>
      <c r="P155" s="7">
        <f>'MVA2 Balanced - Data Summary'!G118/'MVA2 - Data Summary'!G148</f>
        <v>5.6095854014647486</v>
      </c>
      <c r="S155" s="2" t="s">
        <v>21</v>
      </c>
      <c r="T155" s="7">
        <f>'MVA2 Balanced Opt - Data Summar'!G118/'MVA2 Balanced Opt - Data Summar'!G148</f>
        <v>4.3325423304355839</v>
      </c>
    </row>
    <row r="156" spans="2:20" ht="14">
      <c r="C156" s="2" t="s">
        <v>22</v>
      </c>
      <c r="D156" s="7">
        <f>'OMPI - Data Summary'!G119/'OMPI - Data Summary'!G179</f>
        <v>1.6881525049395119</v>
      </c>
      <c r="G156" s="2" t="s">
        <v>22</v>
      </c>
      <c r="H156" s="7">
        <f>'MVA2 - Data Summary'!G119/'MVA2 - Data Summary'!G179</f>
        <v>0.20547023273387766</v>
      </c>
      <c r="K156" s="2" t="s">
        <v>22</v>
      </c>
      <c r="L156" s="7">
        <f>'MVA2 Opt - Data Summary'!G119/'MVA2 Opt - Data Summary'!G179</f>
        <v>0.13893482549414835</v>
      </c>
      <c r="O156" s="2" t="s">
        <v>22</v>
      </c>
      <c r="P156" s="7">
        <f>'MVA2 Balanced - Data Summary'!G119/'MVA2 - Data Summary'!G149</f>
        <v>4.696388493615407</v>
      </c>
      <c r="S156" s="2" t="s">
        <v>22</v>
      </c>
      <c r="T156" s="7">
        <f>'MVA2 Balanced Opt - Data Summar'!G119/'MVA2 Balanced Opt - Data Summar'!G149</f>
        <v>2.0471043834328637</v>
      </c>
    </row>
    <row r="157" spans="2:20" ht="14">
      <c r="C157" s="2" t="s">
        <v>23</v>
      </c>
      <c r="D157" s="7">
        <f>'OMPI - Data Summary'!G120/'OMPI - Data Summary'!G180</f>
        <v>3.1331369738231185</v>
      </c>
      <c r="G157" s="2" t="s">
        <v>23</v>
      </c>
      <c r="H157" s="7">
        <f>'MVA2 - Data Summary'!G120/'MVA2 - Data Summary'!G180</f>
        <v>0.40049891716704256</v>
      </c>
      <c r="K157" s="2" t="s">
        <v>23</v>
      </c>
      <c r="L157" s="7">
        <f>'MVA2 Opt - Data Summary'!G120/'MVA2 Opt - Data Summary'!G180</f>
        <v>0.24950397960895235</v>
      </c>
      <c r="O157" s="2" t="s">
        <v>23</v>
      </c>
      <c r="P157" s="7">
        <f>'MVA2 Balanced - Data Summary'!G120/'MVA2 - Data Summary'!G150</f>
        <v>5.1194844010199398</v>
      </c>
      <c r="S157" s="2" t="s">
        <v>23</v>
      </c>
      <c r="T157" s="7">
        <f>'MVA2 Balanced Opt - Data Summar'!G120/'MVA2 Balanced Opt - Data Summar'!G150</f>
        <v>2.0749570700832201</v>
      </c>
    </row>
    <row r="158" spans="2:20" ht="14">
      <c r="C158" s="2" t="s">
        <v>24</v>
      </c>
      <c r="D158" s="7">
        <f>'OMPI - Data Summary'!G121/'OMPI - Data Summary'!G181</f>
        <v>2.8188994756603596</v>
      </c>
      <c r="G158" s="2" t="s">
        <v>24</v>
      </c>
      <c r="H158" s="7">
        <f>'MVA2 - Data Summary'!G121/'MVA2 - Data Summary'!G181</f>
        <v>0.43427999455476796</v>
      </c>
      <c r="K158" s="2" t="s">
        <v>24</v>
      </c>
      <c r="L158" s="7">
        <f>'MVA2 Opt - Data Summary'!G121/'MVA2 Opt - Data Summary'!G181</f>
        <v>0.23981573697372641</v>
      </c>
      <c r="O158" s="2" t="s">
        <v>24</v>
      </c>
      <c r="P158" s="7">
        <f>'MVA2 Balanced - Data Summary'!G121/'MVA2 - Data Summary'!G151</f>
        <v>6.348968357562188</v>
      </c>
      <c r="S158" s="2" t="s">
        <v>24</v>
      </c>
      <c r="T158" s="7">
        <f>'MVA2 Balanced Opt - Data Summar'!G121/'MVA2 Balanced Opt - Data Summar'!G151</f>
        <v>2.5358376000629419</v>
      </c>
    </row>
    <row r="159" spans="2:20">
      <c r="D159" s="3"/>
      <c r="H159" s="3"/>
      <c r="L159" s="3"/>
      <c r="P159" s="3"/>
      <c r="T159" s="3"/>
    </row>
    <row r="160" spans="2:20" ht="14">
      <c r="B160" s="5">
        <v>64</v>
      </c>
      <c r="C160" s="2" t="s">
        <v>0</v>
      </c>
      <c r="D160" s="7">
        <f>'OMPI - Data Summary'!H97/'OMPI - Data Summary'!H157</f>
        <v>7.1602710712496114</v>
      </c>
      <c r="F160" s="5">
        <v>64</v>
      </c>
      <c r="G160" s="2" t="s">
        <v>0</v>
      </c>
      <c r="H160" s="7">
        <f>'MVA2 - Data Summary'!H97/'MVA2 - Data Summary'!H157</f>
        <v>3.5402900600023854</v>
      </c>
      <c r="J160" s="5">
        <v>64</v>
      </c>
      <c r="K160" s="2" t="s">
        <v>0</v>
      </c>
      <c r="L160" s="7">
        <f>'MVA2 Opt - Data Summary'!H97/'MVA2 Opt - Data Summary'!H157</f>
        <v>1.374731878850997</v>
      </c>
      <c r="N160" s="5">
        <v>64</v>
      </c>
      <c r="O160" s="2" t="s">
        <v>0</v>
      </c>
      <c r="P160" s="7">
        <f>'MVA2 Balanced - Data Summary'!H97/'MVA2 - Data Summary'!H127</f>
        <v>5.5083045157727639</v>
      </c>
      <c r="R160" s="5">
        <v>64</v>
      </c>
      <c r="S160" s="2" t="s">
        <v>0</v>
      </c>
      <c r="T160" s="7">
        <f>'MVA2 Balanced Opt - Data Summar'!H97/'MVA2 Balanced Opt - Data Summar'!H127</f>
        <v>31.256951670194816</v>
      </c>
    </row>
    <row r="161" spans="3:20" ht="14">
      <c r="C161" s="2" t="s">
        <v>1</v>
      </c>
      <c r="D161" s="7">
        <f>'OMPI - Data Summary'!H98/'OMPI - Data Summary'!H158</f>
        <v>12.509069068773698</v>
      </c>
      <c r="G161" s="2" t="s">
        <v>1</v>
      </c>
      <c r="H161" s="7">
        <f>'MVA2 - Data Summary'!H98/'MVA2 - Data Summary'!H158</f>
        <v>3.4343868845425289</v>
      </c>
      <c r="K161" s="2" t="s">
        <v>1</v>
      </c>
      <c r="L161" s="7">
        <f>'MVA2 Opt - Data Summary'!H98/'MVA2 Opt - Data Summary'!H158</f>
        <v>2.8743683246024845</v>
      </c>
      <c r="O161" s="2" t="s">
        <v>1</v>
      </c>
      <c r="P161" s="7">
        <f>'MVA2 Balanced - Data Summary'!H98/'MVA2 - Data Summary'!H128</f>
        <v>4.5608573611702381</v>
      </c>
      <c r="S161" s="2" t="s">
        <v>1</v>
      </c>
      <c r="T161" s="7">
        <f>'MVA2 Balanced Opt - Data Summar'!H98/'MVA2 Balanced Opt - Data Summar'!H128</f>
        <v>22.083108362791741</v>
      </c>
    </row>
    <row r="162" spans="3:20" ht="14">
      <c r="C162" s="2" t="s">
        <v>2</v>
      </c>
      <c r="D162" s="7">
        <f>'OMPI - Data Summary'!H99/'OMPI - Data Summary'!H159</f>
        <v>10.208738735161434</v>
      </c>
      <c r="G162" s="2" t="s">
        <v>2</v>
      </c>
      <c r="H162" s="7">
        <f>'MVA2 - Data Summary'!H99/'MVA2 - Data Summary'!H159</f>
        <v>1.7784760626624447</v>
      </c>
      <c r="K162" s="2" t="s">
        <v>2</v>
      </c>
      <c r="L162" s="7">
        <f>'MVA2 Opt - Data Summary'!H99/'MVA2 Opt - Data Summary'!H159</f>
        <v>2.3066122793640904</v>
      </c>
      <c r="O162" s="2" t="s">
        <v>2</v>
      </c>
      <c r="P162" s="7">
        <f>'MVA2 Balanced - Data Summary'!H99/'MVA2 - Data Summary'!H129</f>
        <v>4.5856942661362323</v>
      </c>
      <c r="S162" s="2" t="s">
        <v>2</v>
      </c>
      <c r="T162" s="7">
        <f>'MVA2 Balanced Opt - Data Summar'!H99/'MVA2 Balanced Opt - Data Summar'!H129</f>
        <v>24.227959631640577</v>
      </c>
    </row>
    <row r="163" spans="3:20" ht="14">
      <c r="C163" s="2" t="s">
        <v>3</v>
      </c>
      <c r="D163" s="7">
        <f>'OMPI - Data Summary'!H100/'OMPI - Data Summary'!H160</f>
        <v>12.00867884911559</v>
      </c>
      <c r="G163" s="2" t="s">
        <v>3</v>
      </c>
      <c r="H163" s="7">
        <f>'MVA2 - Data Summary'!H100/'MVA2 - Data Summary'!H160</f>
        <v>2.8534738696213475</v>
      </c>
      <c r="K163" s="2" t="s">
        <v>3</v>
      </c>
      <c r="L163" s="7">
        <f>'MVA2 Opt - Data Summary'!H100/'MVA2 Opt - Data Summary'!H160</f>
        <v>2.7660878935168198</v>
      </c>
      <c r="O163" s="2" t="s">
        <v>3</v>
      </c>
      <c r="P163" s="7">
        <f>'MVA2 Balanced - Data Summary'!H100/'MVA2 - Data Summary'!H130</f>
        <v>5.4057701462949241</v>
      </c>
      <c r="S163" s="2" t="s">
        <v>3</v>
      </c>
      <c r="T163" s="7">
        <f>'MVA2 Balanced Opt - Data Summar'!H100/'MVA2 Balanced Opt - Data Summar'!H130</f>
        <v>29.944408794638452</v>
      </c>
    </row>
    <row r="164" spans="3:20" ht="14">
      <c r="C164" s="2" t="s">
        <v>4</v>
      </c>
      <c r="D164" s="7">
        <f>'OMPI - Data Summary'!H101/'OMPI - Data Summary'!H161</f>
        <v>11.38345628132174</v>
      </c>
      <c r="G164" s="2" t="s">
        <v>4</v>
      </c>
      <c r="H164" s="7">
        <f>'MVA2 - Data Summary'!H101/'MVA2 - Data Summary'!H161</f>
        <v>1.8792610658803004</v>
      </c>
      <c r="K164" s="2" t="s">
        <v>4</v>
      </c>
      <c r="L164" s="7">
        <f>'MVA2 Opt - Data Summary'!H101/'MVA2 Opt - Data Summary'!H161</f>
        <v>1.3502584269532154</v>
      </c>
      <c r="O164" s="2" t="s">
        <v>4</v>
      </c>
      <c r="P164" s="7">
        <f>'MVA2 Balanced - Data Summary'!H101/'MVA2 - Data Summary'!H131</f>
        <v>4.9765054848516206</v>
      </c>
      <c r="S164" s="2" t="s">
        <v>4</v>
      </c>
      <c r="T164" s="7">
        <f>'MVA2 Balanced Opt - Data Summar'!H101/'MVA2 Balanced Opt - Data Summar'!H131</f>
        <v>8.9078281017668193</v>
      </c>
    </row>
    <row r="165" spans="3:20" ht="14">
      <c r="C165" s="2" t="s">
        <v>5</v>
      </c>
      <c r="D165" s="7">
        <f>'OMPI - Data Summary'!H102/'OMPI - Data Summary'!H162</f>
        <v>11.047189146249957</v>
      </c>
      <c r="G165" s="2" t="s">
        <v>5</v>
      </c>
      <c r="H165" s="7">
        <f>'MVA2 - Data Summary'!H102/'MVA2 - Data Summary'!H162</f>
        <v>2.4808639716709924</v>
      </c>
      <c r="K165" s="2" t="s">
        <v>5</v>
      </c>
      <c r="L165" s="7">
        <f>'MVA2 Opt - Data Summary'!H102/'MVA2 Opt - Data Summary'!H162</f>
        <v>2.1953825680433505</v>
      </c>
      <c r="O165" s="2" t="s">
        <v>5</v>
      </c>
      <c r="P165" s="7">
        <f>'MVA2 Balanced - Data Summary'!H102/'MVA2 - Data Summary'!H132</f>
        <v>4.7792323951079121</v>
      </c>
      <c r="S165" s="2" t="s">
        <v>5</v>
      </c>
      <c r="T165" s="7">
        <f>'MVA2 Balanced Opt - Data Summar'!H102/'MVA2 Balanced Opt - Data Summar'!H132</f>
        <v>6.9253088066572674</v>
      </c>
    </row>
    <row r="166" spans="3:20" ht="14">
      <c r="C166" s="2" t="s">
        <v>6</v>
      </c>
      <c r="D166" s="7">
        <f>'OMPI - Data Summary'!H103/'OMPI - Data Summary'!H163</f>
        <v>7.9765714820373681</v>
      </c>
      <c r="G166" s="2" t="s">
        <v>6</v>
      </c>
      <c r="H166" s="7">
        <f>'MVA2 - Data Summary'!H103/'MVA2 - Data Summary'!H163</f>
        <v>0.92598314597782627</v>
      </c>
      <c r="K166" s="2" t="s">
        <v>6</v>
      </c>
      <c r="L166" s="7">
        <f>'MVA2 Opt - Data Summary'!H103/'MVA2 Opt - Data Summary'!H163</f>
        <v>0.62381207384023862</v>
      </c>
      <c r="O166" s="2" t="s">
        <v>6</v>
      </c>
      <c r="P166" s="7">
        <f>'MVA2 Balanced - Data Summary'!H103/'MVA2 - Data Summary'!H133</f>
        <v>0</v>
      </c>
      <c r="S166" s="2" t="s">
        <v>6</v>
      </c>
      <c r="T166" s="7" t="e">
        <f>'MVA2 Balanced Opt - Data Summar'!H103/'MVA2 Balanced Opt - Data Summar'!H133</f>
        <v>#DIV/0!</v>
      </c>
    </row>
    <row r="167" spans="3:20" ht="14">
      <c r="C167" s="2" t="s">
        <v>7</v>
      </c>
      <c r="D167" s="7">
        <f>'OMPI - Data Summary'!H104/'OMPI - Data Summary'!H164</f>
        <v>9.9089618122184202</v>
      </c>
      <c r="G167" s="2" t="s">
        <v>7</v>
      </c>
      <c r="H167" s="7">
        <f>'MVA2 - Data Summary'!H104/'MVA2 - Data Summary'!H164</f>
        <v>2.4984683600329411</v>
      </c>
      <c r="K167" s="2" t="s">
        <v>7</v>
      </c>
      <c r="L167" s="7">
        <f>'MVA2 Opt - Data Summary'!H104/'MVA2 Opt - Data Summary'!H164</f>
        <v>2.093625474347018</v>
      </c>
      <c r="O167" s="2" t="s">
        <v>7</v>
      </c>
      <c r="P167" s="7">
        <f>'MVA2 Balanced - Data Summary'!H104/'MVA2 - Data Summary'!H134</f>
        <v>5.2429408791882821</v>
      </c>
      <c r="S167" s="2" t="s">
        <v>7</v>
      </c>
      <c r="T167" s="7">
        <f>'MVA2 Balanced Opt - Data Summar'!H104/'MVA2 Balanced Opt - Data Summar'!H134</f>
        <v>13.438198762077155</v>
      </c>
    </row>
    <row r="168" spans="3:20" ht="14">
      <c r="C168" s="2" t="s">
        <v>8</v>
      </c>
      <c r="D168" s="7">
        <f>'OMPI - Data Summary'!H105/'OMPI - Data Summary'!H165</f>
        <v>11.0219131750024</v>
      </c>
      <c r="G168" s="2" t="s">
        <v>8</v>
      </c>
      <c r="H168" s="7">
        <f>'MVA2 - Data Summary'!H105/'MVA2 - Data Summary'!H165</f>
        <v>2.3425611991859197</v>
      </c>
      <c r="K168" s="2" t="s">
        <v>8</v>
      </c>
      <c r="L168" s="7">
        <f>'MVA2 Opt - Data Summary'!H105/'MVA2 Opt - Data Summary'!H165</f>
        <v>1.7667306225165711</v>
      </c>
      <c r="O168" s="2" t="s">
        <v>8</v>
      </c>
      <c r="P168" s="7">
        <f>'MVA2 Balanced - Data Summary'!H105/'MVA2 - Data Summary'!H135</f>
        <v>4.6317731222105047</v>
      </c>
      <c r="S168" s="2" t="s">
        <v>8</v>
      </c>
      <c r="T168" s="7">
        <f>'MVA2 Balanced Opt - Data Summar'!H105/'MVA2 Balanced Opt - Data Summar'!H135</f>
        <v>18.483070197974669</v>
      </c>
    </row>
    <row r="169" spans="3:20" ht="14">
      <c r="C169" s="2" t="s">
        <v>9</v>
      </c>
      <c r="D169" s="7">
        <f>'OMPI - Data Summary'!H106/'OMPI - Data Summary'!H166</f>
        <v>6.1767610764096137</v>
      </c>
      <c r="G169" s="2" t="s">
        <v>9</v>
      </c>
      <c r="H169" s="7">
        <f>'MVA2 - Data Summary'!H106/'MVA2 - Data Summary'!H166</f>
        <v>1.0101133049961177</v>
      </c>
      <c r="K169" s="2" t="s">
        <v>9</v>
      </c>
      <c r="L169" s="7">
        <f>'MVA2 Opt - Data Summary'!H106/'MVA2 Opt - Data Summary'!H166</f>
        <v>1.4546877555706583</v>
      </c>
      <c r="O169" s="2" t="s">
        <v>9</v>
      </c>
      <c r="P169" s="7">
        <f>'MVA2 Balanced - Data Summary'!H106/'MVA2 - Data Summary'!H136</f>
        <v>4.7718616642487888</v>
      </c>
      <c r="S169" s="2" t="s">
        <v>9</v>
      </c>
      <c r="T169" s="7">
        <f>'MVA2 Balanced Opt - Data Summar'!H106/'MVA2 Balanced Opt - Data Summar'!H136</f>
        <v>12.801427189067146</v>
      </c>
    </row>
    <row r="170" spans="3:20" ht="14">
      <c r="C170" s="2" t="s">
        <v>10</v>
      </c>
      <c r="D170" s="7">
        <f>'OMPI - Data Summary'!H107/'OMPI - Data Summary'!H167</f>
        <v>5.5369806753658626</v>
      </c>
      <c r="G170" s="2" t="s">
        <v>10</v>
      </c>
      <c r="H170" s="7">
        <f>'MVA2 - Data Summary'!H107/'MVA2 - Data Summary'!H167</f>
        <v>2.0045096228436337</v>
      </c>
      <c r="K170" s="2" t="s">
        <v>10</v>
      </c>
      <c r="L170" s="7">
        <f>'MVA2 Opt - Data Summary'!H107/'MVA2 Opt - Data Summary'!H167</f>
        <v>1.4454528875313557</v>
      </c>
      <c r="O170" s="2" t="s">
        <v>10</v>
      </c>
      <c r="P170" s="7">
        <f>'MVA2 Balanced - Data Summary'!H107/'MVA2 - Data Summary'!H137</f>
        <v>5.25316626689935</v>
      </c>
      <c r="S170" s="2" t="s">
        <v>10</v>
      </c>
      <c r="T170" s="7">
        <f>'MVA2 Balanced Opt - Data Summar'!H107/'MVA2 Balanced Opt - Data Summar'!H137</f>
        <v>5.1500477252033567</v>
      </c>
    </row>
    <row r="171" spans="3:20" ht="14">
      <c r="C171" s="2" t="s">
        <v>11</v>
      </c>
      <c r="D171" s="7">
        <f>'OMPI - Data Summary'!H108/'OMPI - Data Summary'!H168</f>
        <v>6.6794302101312848</v>
      </c>
      <c r="G171" s="2" t="s">
        <v>11</v>
      </c>
      <c r="H171" s="7">
        <f>'MVA2 - Data Summary'!H108/'MVA2 - Data Summary'!H168</f>
        <v>1.8020635035517987</v>
      </c>
      <c r="K171" s="2" t="s">
        <v>11</v>
      </c>
      <c r="L171" s="7">
        <f>'MVA2 Opt - Data Summary'!H108/'MVA2 Opt - Data Summary'!H168</f>
        <v>1.9660626563259134</v>
      </c>
      <c r="O171" s="2" t="s">
        <v>11</v>
      </c>
      <c r="P171" s="7">
        <f>'MVA2 Balanced - Data Summary'!H108/'MVA2 - Data Summary'!H138</f>
        <v>5.1114943029180884</v>
      </c>
      <c r="S171" s="2" t="s">
        <v>11</v>
      </c>
      <c r="T171" s="7">
        <f>'MVA2 Balanced Opt - Data Summar'!H108/'MVA2 Balanced Opt - Data Summar'!H138</f>
        <v>9.0182052748624209</v>
      </c>
    </row>
    <row r="172" spans="3:20" ht="14">
      <c r="C172" s="2" t="s">
        <v>12</v>
      </c>
      <c r="D172" s="7">
        <f>'OMPI - Data Summary'!H109/'OMPI - Data Summary'!H169</f>
        <v>6.5144626836193007</v>
      </c>
      <c r="G172" s="2" t="s">
        <v>12</v>
      </c>
      <c r="H172" s="7">
        <f>'MVA2 - Data Summary'!H109/'MVA2 - Data Summary'!H169</f>
        <v>2.943985604269594</v>
      </c>
      <c r="K172" s="2" t="s">
        <v>12</v>
      </c>
      <c r="L172" s="7">
        <f>'MVA2 Opt - Data Summary'!H109/'MVA2 Opt - Data Summary'!H169</f>
        <v>2.4487892483161704</v>
      </c>
      <c r="O172" s="2" t="s">
        <v>12</v>
      </c>
      <c r="P172" s="7">
        <f>'MVA2 Balanced - Data Summary'!H109/'MVA2 - Data Summary'!H139</f>
        <v>4.7732856447639405</v>
      </c>
      <c r="S172" s="2" t="s">
        <v>12</v>
      </c>
      <c r="T172" s="7">
        <f>'MVA2 Balanced Opt - Data Summar'!H109/'MVA2 Balanced Opt - Data Summar'!H139</f>
        <v>5.8195593622637309</v>
      </c>
    </row>
    <row r="173" spans="3:20" ht="14">
      <c r="C173" s="2" t="s">
        <v>13</v>
      </c>
      <c r="D173" s="7">
        <f>'OMPI - Data Summary'!H110/'OMPI - Data Summary'!H170</f>
        <v>2.6163870519550017</v>
      </c>
      <c r="G173" s="2" t="s">
        <v>13</v>
      </c>
      <c r="H173" s="7">
        <f>'MVA2 - Data Summary'!H110/'MVA2 - Data Summary'!H170</f>
        <v>2.273730563487792</v>
      </c>
      <c r="K173" s="2" t="s">
        <v>13</v>
      </c>
      <c r="L173" s="7">
        <f>'MVA2 Opt - Data Summary'!H110/'MVA2 Opt - Data Summary'!H170</f>
        <v>1.806648426505103</v>
      </c>
      <c r="O173" s="2" t="s">
        <v>13</v>
      </c>
      <c r="P173" s="7">
        <f>'MVA2 Balanced - Data Summary'!H110/'MVA2 - Data Summary'!H140</f>
        <v>4.583718963453518</v>
      </c>
      <c r="S173" s="2" t="s">
        <v>13</v>
      </c>
      <c r="T173" s="7">
        <f>'MVA2 Balanced Opt - Data Summar'!H110/'MVA2 Balanced Opt - Data Summar'!H140</f>
        <v>2.6823130771857255</v>
      </c>
    </row>
    <row r="174" spans="3:20" ht="14">
      <c r="C174" s="2" t="s">
        <v>14</v>
      </c>
      <c r="D174" s="7">
        <f>'OMPI - Data Summary'!H111/'OMPI - Data Summary'!H171</f>
        <v>4.9846953230125859</v>
      </c>
      <c r="G174" s="2" t="s">
        <v>14</v>
      </c>
      <c r="H174" s="7">
        <f>'MVA2 - Data Summary'!H111/'MVA2 - Data Summary'!H171</f>
        <v>1.6661163670240005</v>
      </c>
      <c r="K174" s="2" t="s">
        <v>14</v>
      </c>
      <c r="L174" s="7">
        <f>'MVA2 Opt - Data Summary'!H111/'MVA2 Opt - Data Summary'!H171</f>
        <v>2.1175824848940841</v>
      </c>
      <c r="O174" s="2" t="s">
        <v>14</v>
      </c>
      <c r="P174" s="7">
        <f>'MVA2 Balanced - Data Summary'!H111/'MVA2 - Data Summary'!H141</f>
        <v>4.5864924009177273</v>
      </c>
      <c r="S174" s="2" t="s">
        <v>14</v>
      </c>
      <c r="T174" s="7">
        <f>'MVA2 Balanced Opt - Data Summar'!H111/'MVA2 Balanced Opt - Data Summar'!H141</f>
        <v>5.4155317879336975</v>
      </c>
    </row>
    <row r="175" spans="3:20" ht="14">
      <c r="C175" s="2" t="s">
        <v>15</v>
      </c>
      <c r="D175" s="7">
        <f>'OMPI - Data Summary'!H112/'OMPI - Data Summary'!H172</f>
        <v>6.8513973762531286</v>
      </c>
      <c r="G175" s="2" t="s">
        <v>15</v>
      </c>
      <c r="H175" s="7">
        <f>'MVA2 - Data Summary'!H112/'MVA2 - Data Summary'!H172</f>
        <v>1.8378076499439973</v>
      </c>
      <c r="K175" s="2" t="s">
        <v>15</v>
      </c>
      <c r="L175" s="7">
        <f>'MVA2 Opt - Data Summary'!H112/'MVA2 Opt - Data Summary'!H172</f>
        <v>1.3353263055094509</v>
      </c>
      <c r="O175" s="2" t="s">
        <v>15</v>
      </c>
      <c r="P175" s="7">
        <f>'MVA2 Balanced - Data Summary'!H112/'MVA2 - Data Summary'!H142</f>
        <v>5.0784467793513013</v>
      </c>
      <c r="S175" s="2" t="s">
        <v>15</v>
      </c>
      <c r="T175" s="7">
        <f>'MVA2 Balanced Opt - Data Summar'!H112/'MVA2 Balanced Opt - Data Summar'!H142</f>
        <v>5.8980148220969326</v>
      </c>
    </row>
    <row r="176" spans="3:20" ht="14">
      <c r="C176" s="2" t="s">
        <v>16</v>
      </c>
      <c r="D176" s="7">
        <f>'OMPI - Data Summary'!H113/'OMPI - Data Summary'!H173</f>
        <v>3.0084392821043795</v>
      </c>
      <c r="G176" s="2" t="s">
        <v>16</v>
      </c>
      <c r="H176" s="7">
        <f>'MVA2 - Data Summary'!H113/'MVA2 - Data Summary'!H173</f>
        <v>1.838839140948725</v>
      </c>
      <c r="K176" s="2" t="s">
        <v>16</v>
      </c>
      <c r="L176" s="7">
        <f>'MVA2 Opt - Data Summary'!H113/'MVA2 Opt - Data Summary'!H173</f>
        <v>1.6622431502941792</v>
      </c>
      <c r="O176" s="2" t="s">
        <v>16</v>
      </c>
      <c r="P176" s="7">
        <f>'MVA2 Balanced - Data Summary'!H113/'MVA2 - Data Summary'!H143</f>
        <v>4.7719161005164867</v>
      </c>
      <c r="S176" s="2" t="s">
        <v>16</v>
      </c>
      <c r="T176" s="7">
        <f>'MVA2 Balanced Opt - Data Summar'!H113/'MVA2 Balanced Opt - Data Summar'!H143</f>
        <v>6.9507033708017865</v>
      </c>
    </row>
    <row r="177" spans="3:20" ht="14">
      <c r="C177" s="2" t="s">
        <v>17</v>
      </c>
      <c r="D177" s="7">
        <f>'OMPI - Data Summary'!H114/'OMPI - Data Summary'!H174</f>
        <v>7.298752626366845</v>
      </c>
      <c r="G177" s="2" t="s">
        <v>17</v>
      </c>
      <c r="H177" s="7">
        <f>'MVA2 - Data Summary'!H114/'MVA2 - Data Summary'!H174</f>
        <v>1.2172960395617107</v>
      </c>
      <c r="K177" s="2" t="s">
        <v>17</v>
      </c>
      <c r="L177" s="7">
        <f>'MVA2 Opt - Data Summary'!H114/'MVA2 Opt - Data Summary'!H174</f>
        <v>1.2085069468284477</v>
      </c>
      <c r="O177" s="2" t="s">
        <v>17</v>
      </c>
      <c r="P177" s="7">
        <f>'MVA2 Balanced - Data Summary'!H114/'MVA2 - Data Summary'!H144</f>
        <v>11.360156813401213</v>
      </c>
      <c r="S177" s="2" t="s">
        <v>17</v>
      </c>
      <c r="T177" s="7">
        <f>'MVA2 Balanced Opt - Data Summar'!H114/'MVA2 Balanced Opt - Data Summar'!H144</f>
        <v>13.390772919333211</v>
      </c>
    </row>
    <row r="178" spans="3:20" ht="14">
      <c r="C178" s="2" t="s">
        <v>18</v>
      </c>
      <c r="D178" s="7">
        <f>'OMPI - Data Summary'!H115/'OMPI - Data Summary'!H175</f>
        <v>3.4031189236602475</v>
      </c>
      <c r="G178" s="2" t="s">
        <v>18</v>
      </c>
      <c r="H178" s="7">
        <f>'MVA2 - Data Summary'!H115/'MVA2 - Data Summary'!H175</f>
        <v>0.77536981520774206</v>
      </c>
      <c r="K178" s="2" t="s">
        <v>18</v>
      </c>
      <c r="L178" s="7">
        <f>'MVA2 Opt - Data Summary'!H115/'MVA2 Opt - Data Summary'!H175</f>
        <v>0.74503640064599708</v>
      </c>
      <c r="O178" s="2" t="s">
        <v>18</v>
      </c>
      <c r="P178" s="7">
        <f>'MVA2 Balanced - Data Summary'!H115/'MVA2 - Data Summary'!H145</f>
        <v>4.9320573028469683</v>
      </c>
      <c r="S178" s="2" t="s">
        <v>18</v>
      </c>
      <c r="T178" s="7">
        <f>'MVA2 Balanced Opt - Data Summar'!H115/'MVA2 Balanced Opt - Data Summar'!H145</f>
        <v>7.8093061281176519</v>
      </c>
    </row>
    <row r="179" spans="3:20" ht="14">
      <c r="C179" s="2" t="s">
        <v>19</v>
      </c>
      <c r="D179" s="7">
        <f>'OMPI - Data Summary'!H116/'OMPI - Data Summary'!H176</f>
        <v>6.7063811828534945</v>
      </c>
      <c r="G179" s="2" t="s">
        <v>19</v>
      </c>
      <c r="H179" s="7">
        <f>'MVA2 - Data Summary'!H116/'MVA2 - Data Summary'!H176</f>
        <v>1.9076336275819696</v>
      </c>
      <c r="K179" s="2" t="s">
        <v>19</v>
      </c>
      <c r="L179" s="7">
        <f>'MVA2 Opt - Data Summary'!H116/'MVA2 Opt - Data Summary'!H176</f>
        <v>2.2436116131708488</v>
      </c>
      <c r="O179" s="2" t="s">
        <v>19</v>
      </c>
      <c r="P179" s="7">
        <f>'MVA2 Balanced - Data Summary'!H116/'MVA2 - Data Summary'!H146</f>
        <v>4.9420568837278145</v>
      </c>
      <c r="S179" s="2" t="s">
        <v>19</v>
      </c>
      <c r="T179" s="7">
        <f>'MVA2 Balanced Opt - Data Summar'!H116/'MVA2 Balanced Opt - Data Summar'!H146</f>
        <v>3.9269678717519607</v>
      </c>
    </row>
    <row r="180" spans="3:20" ht="14">
      <c r="C180" s="2" t="s">
        <v>20</v>
      </c>
      <c r="D180" s="7">
        <f>'OMPI - Data Summary'!H117/'OMPI - Data Summary'!H177</f>
        <v>2.21714011520567</v>
      </c>
      <c r="G180" s="2" t="s">
        <v>20</v>
      </c>
      <c r="H180" s="7">
        <f>'MVA2 - Data Summary'!H117/'MVA2 - Data Summary'!H177</f>
        <v>0.46944179727161872</v>
      </c>
      <c r="K180" s="2" t="s">
        <v>20</v>
      </c>
      <c r="L180" s="7">
        <f>'MVA2 Opt - Data Summary'!H117/'MVA2 Opt - Data Summary'!H177</f>
        <v>0.2887828675357223</v>
      </c>
      <c r="O180" s="2" t="s">
        <v>20</v>
      </c>
      <c r="P180" s="7">
        <f>'MVA2 Balanced - Data Summary'!H117/'MVA2 - Data Summary'!H147</f>
        <v>3.1123869691199961</v>
      </c>
      <c r="S180" s="2" t="s">
        <v>20</v>
      </c>
      <c r="T180" s="7">
        <f>'MVA2 Balanced Opt - Data Summar'!H117/'MVA2 Balanced Opt - Data Summar'!H147</f>
        <v>2.3463834126579224</v>
      </c>
    </row>
    <row r="181" spans="3:20" ht="14">
      <c r="C181" s="2" t="s">
        <v>21</v>
      </c>
      <c r="D181" s="7">
        <f>'OMPI - Data Summary'!H118/'OMPI - Data Summary'!H178</f>
        <v>2.5177681348834566</v>
      </c>
      <c r="G181" s="2" t="s">
        <v>21</v>
      </c>
      <c r="H181" s="7">
        <f>'MVA2 - Data Summary'!H118/'MVA2 - Data Summary'!H178</f>
        <v>0.76281511416395198</v>
      </c>
      <c r="K181" s="2" t="s">
        <v>21</v>
      </c>
      <c r="L181" s="7">
        <f>'MVA2 Opt - Data Summary'!H118/'MVA2 Opt - Data Summary'!H178</f>
        <v>0.83449654766329961</v>
      </c>
      <c r="O181" s="2" t="s">
        <v>21</v>
      </c>
      <c r="P181" s="7">
        <f>'MVA2 Balanced - Data Summary'!H118/'MVA2 - Data Summary'!H148</f>
        <v>4.8226830655743811</v>
      </c>
      <c r="S181" s="2" t="s">
        <v>21</v>
      </c>
      <c r="T181" s="7">
        <f>'MVA2 Balanced Opt - Data Summar'!H118/'MVA2 Balanced Opt - Data Summar'!H148</f>
        <v>3.5891728378450929</v>
      </c>
    </row>
    <row r="182" spans="3:20" ht="14">
      <c r="C182" s="2" t="s">
        <v>22</v>
      </c>
      <c r="D182" s="7">
        <f>'OMPI - Data Summary'!H119/'OMPI - Data Summary'!H179</f>
        <v>1.6531165475864962</v>
      </c>
      <c r="G182" s="2" t="s">
        <v>22</v>
      </c>
      <c r="H182" s="7">
        <f>'MVA2 - Data Summary'!H119/'MVA2 - Data Summary'!H179</f>
        <v>0.20518263308389509</v>
      </c>
      <c r="K182" s="2" t="s">
        <v>22</v>
      </c>
      <c r="L182" s="7">
        <f>'MVA2 Opt - Data Summary'!H119/'MVA2 Opt - Data Summary'!H179</f>
        <v>0.11237229659183484</v>
      </c>
      <c r="O182" s="2" t="s">
        <v>22</v>
      </c>
      <c r="P182" s="7">
        <f>'MVA2 Balanced - Data Summary'!H119/'MVA2 - Data Summary'!H149</f>
        <v>2.7000766574530455</v>
      </c>
      <c r="S182" s="2" t="s">
        <v>22</v>
      </c>
      <c r="T182" s="7">
        <f>'MVA2 Balanced Opt - Data Summar'!H119/'MVA2 Balanced Opt - Data Summar'!H149</f>
        <v>1.7448552559370079</v>
      </c>
    </row>
    <row r="183" spans="3:20" ht="14">
      <c r="C183" s="2" t="s">
        <v>23</v>
      </c>
      <c r="D183" s="7">
        <f>'OMPI - Data Summary'!H120/'OMPI - Data Summary'!H180</f>
        <v>3.0312994896487928</v>
      </c>
      <c r="G183" s="2" t="s">
        <v>23</v>
      </c>
      <c r="H183" s="7">
        <f>'MVA2 - Data Summary'!H120/'MVA2 - Data Summary'!H180</f>
        <v>0.41962043622530087</v>
      </c>
      <c r="K183" s="2" t="s">
        <v>23</v>
      </c>
      <c r="L183" s="7">
        <f>'MVA2 Opt - Data Summary'!H120/'MVA2 Opt - Data Summary'!H180</f>
        <v>0.22960760335107655</v>
      </c>
      <c r="O183" s="2" t="s">
        <v>23</v>
      </c>
      <c r="P183" s="7">
        <f>'MVA2 Balanced - Data Summary'!H120/'MVA2 - Data Summary'!H150</f>
        <v>2.7284775619081452</v>
      </c>
      <c r="S183" s="2" t="s">
        <v>23</v>
      </c>
      <c r="T183" s="7">
        <f>'MVA2 Balanced Opt - Data Summar'!H120/'MVA2 Balanced Opt - Data Summar'!H150</f>
        <v>1.2613276334931118</v>
      </c>
    </row>
    <row r="184" spans="3:20" ht="14">
      <c r="C184" s="2" t="s">
        <v>24</v>
      </c>
      <c r="D184" s="7">
        <f>'OMPI - Data Summary'!H121/'OMPI - Data Summary'!H181</f>
        <v>2.1929255083149717</v>
      </c>
      <c r="G184" s="2" t="s">
        <v>24</v>
      </c>
      <c r="H184" s="7">
        <f>'MVA2 - Data Summary'!H121/'MVA2 - Data Summary'!H181</f>
        <v>0.44609136289465345</v>
      </c>
      <c r="K184" s="2" t="s">
        <v>24</v>
      </c>
      <c r="L184" s="7">
        <f>'MVA2 Opt - Data Summary'!H121/'MVA2 Opt - Data Summary'!H181</f>
        <v>0.12569380938425737</v>
      </c>
      <c r="O184" s="2" t="s">
        <v>24</v>
      </c>
      <c r="P184" s="7">
        <f>'MVA2 Balanced - Data Summary'!H121/'MVA2 - Data Summary'!H151</f>
        <v>1.9598498066941941</v>
      </c>
      <c r="S184" s="2" t="s">
        <v>24</v>
      </c>
      <c r="T184" s="7">
        <f>'MVA2 Balanced Opt - Data Summar'!H121/'MVA2 Balanced Opt - Data Summar'!H151</f>
        <v>0.83839937193232494</v>
      </c>
    </row>
  </sheetData>
  <mergeCells count="5">
    <mergeCell ref="B1:D1"/>
    <mergeCell ref="F1:H1"/>
    <mergeCell ref="J1:L1"/>
    <mergeCell ref="N1:P1"/>
    <mergeCell ref="R1:T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D203"/>
  <sheetViews>
    <sheetView tabSelected="1" topLeftCell="A17" zoomScale="88" zoomScaleNormal="88" workbookViewId="0">
      <selection activeCell="F71" sqref="F71"/>
    </sheetView>
  </sheetViews>
  <sheetFormatPr baseColWidth="10" defaultColWidth="8.83203125" defaultRowHeight="13"/>
  <cols>
    <col min="1" max="1" width="11.5"/>
    <col min="2" max="2" width="14.33203125" customWidth="1"/>
    <col min="3" max="3" width="20.6640625" customWidth="1"/>
    <col min="4" max="4" width="22.83203125" customWidth="1"/>
    <col min="5" max="1025" width="11.5"/>
  </cols>
  <sheetData>
    <row r="3" spans="2:4">
      <c r="B3" s="34" t="s">
        <v>102</v>
      </c>
      <c r="C3" s="34" t="s">
        <v>100</v>
      </c>
      <c r="D3" s="34" t="s">
        <v>101</v>
      </c>
    </row>
    <row r="4" spans="2:4">
      <c r="B4">
        <v>1</v>
      </c>
      <c r="C4">
        <f>'Matrix Statistics'!E3/B4</f>
        <v>8814880</v>
      </c>
    </row>
    <row r="5" spans="2:4">
      <c r="B5">
        <v>1</v>
      </c>
      <c r="C5">
        <f>'Matrix Statistics'!E4/B5</f>
        <v>3674625</v>
      </c>
    </row>
    <row r="6" spans="2:4">
      <c r="B6">
        <v>1</v>
      </c>
      <c r="C6">
        <f>'Matrix Statistics'!E5/B6</f>
        <v>6174244</v>
      </c>
    </row>
    <row r="7" spans="2:4">
      <c r="B7">
        <v>1</v>
      </c>
      <c r="C7">
        <f>'Matrix Statistics'!E6/B7</f>
        <v>13544618</v>
      </c>
    </row>
    <row r="8" spans="2:4">
      <c r="B8">
        <v>1</v>
      </c>
      <c r="C8">
        <f>'Matrix Statistics'!E7/B8</f>
        <v>4242673</v>
      </c>
    </row>
    <row r="9" spans="2:4">
      <c r="B9">
        <v>1</v>
      </c>
      <c r="C9">
        <f>'Matrix Statistics'!E8/B9</f>
        <v>3489300</v>
      </c>
    </row>
    <row r="10" spans="2:4">
      <c r="B10">
        <v>1</v>
      </c>
      <c r="C10">
        <f>'Matrix Statistics'!E9/B10</f>
        <v>28192672</v>
      </c>
    </row>
    <row r="11" spans="2:4">
      <c r="B11">
        <v>1</v>
      </c>
      <c r="C11">
        <f>'Matrix Statistics'!E10/B11</f>
        <v>7666057</v>
      </c>
    </row>
    <row r="12" spans="2:4">
      <c r="B12">
        <v>1</v>
      </c>
      <c r="C12">
        <f>'Matrix Statistics'!E11/B12</f>
        <v>21758924</v>
      </c>
    </row>
    <row r="13" spans="2:4">
      <c r="B13">
        <v>1</v>
      </c>
      <c r="C13">
        <f>'Matrix Statistics'!E12/B13</f>
        <v>19173163</v>
      </c>
    </row>
    <row r="14" spans="2:4">
      <c r="B14">
        <v>1</v>
      </c>
      <c r="C14">
        <f>'Matrix Statistics'!E13/B14</f>
        <v>11288630</v>
      </c>
    </row>
    <row r="15" spans="2:4">
      <c r="B15">
        <v>1</v>
      </c>
      <c r="C15">
        <f>'Matrix Statistics'!E14/B15</f>
        <v>13150496</v>
      </c>
    </row>
    <row r="16" spans="2:4">
      <c r="B16">
        <v>1</v>
      </c>
      <c r="C16">
        <f>'Matrix Statistics'!E15/B16</f>
        <v>4352105</v>
      </c>
    </row>
    <row r="17" spans="2:4">
      <c r="B17">
        <v>1</v>
      </c>
      <c r="C17">
        <f>'Matrix Statistics'!E16/B17</f>
        <v>4294285</v>
      </c>
    </row>
    <row r="18" spans="2:4">
      <c r="B18">
        <v>1</v>
      </c>
      <c r="C18">
        <f>'Matrix Statistics'!E17/B18</f>
        <v>6010480</v>
      </c>
    </row>
    <row r="19" spans="2:4">
      <c r="B19">
        <v>1</v>
      </c>
      <c r="C19">
        <f>'Matrix Statistics'!E18/B19</f>
        <v>11283503</v>
      </c>
    </row>
    <row r="20" spans="2:4">
      <c r="B20">
        <v>1</v>
      </c>
      <c r="C20">
        <f>'Matrix Statistics'!E19/B20</f>
        <v>8516500</v>
      </c>
    </row>
    <row r="21" spans="2:4">
      <c r="B21">
        <v>1</v>
      </c>
      <c r="C21">
        <f>'Matrix Statistics'!E20/B21</f>
        <v>89306020</v>
      </c>
    </row>
    <row r="22" spans="2:4">
      <c r="B22">
        <v>1</v>
      </c>
      <c r="C22">
        <f>'Matrix Statistics'!E21/B22</f>
        <v>37464962</v>
      </c>
    </row>
    <row r="23" spans="2:4">
      <c r="B23">
        <v>1</v>
      </c>
      <c r="C23">
        <f>'Matrix Statistics'!E22/B23</f>
        <v>9753570</v>
      </c>
    </row>
    <row r="24" spans="2:4">
      <c r="B24">
        <v>1</v>
      </c>
      <c r="C24">
        <f>'Matrix Statistics'!E23/B24</f>
        <v>14148858</v>
      </c>
    </row>
    <row r="25" spans="2:4">
      <c r="B25">
        <v>1</v>
      </c>
      <c r="C25">
        <f>'Matrix Statistics'!E24/B25</f>
        <v>28715634</v>
      </c>
    </row>
    <row r="26" spans="2:4">
      <c r="B26">
        <v>1</v>
      </c>
      <c r="C26">
        <f>'Matrix Statistics'!E25/B26</f>
        <v>16171169</v>
      </c>
    </row>
    <row r="27" spans="2:4">
      <c r="B27">
        <v>1</v>
      </c>
      <c r="C27">
        <f>'Matrix Statistics'!E26/B27</f>
        <v>28967291</v>
      </c>
    </row>
    <row r="28" spans="2:4">
      <c r="B28">
        <v>1</v>
      </c>
      <c r="C28">
        <f>'Matrix Statistics'!E27/B28</f>
        <v>24669643</v>
      </c>
    </row>
    <row r="29" spans="2:4">
      <c r="B29">
        <v>4</v>
      </c>
      <c r="C29">
        <f>'Matrix Statistics'!E3/B29</f>
        <v>2203720</v>
      </c>
      <c r="D29">
        <f>'SpMV Performance'!B97/B29</f>
        <v>2.017389839631917</v>
      </c>
    </row>
    <row r="30" spans="2:4">
      <c r="B30">
        <v>4</v>
      </c>
      <c r="C30">
        <f>'Matrix Statistics'!E4/B30</f>
        <v>918656.25</v>
      </c>
      <c r="D30">
        <f>'SpMV Performance'!B98/B30</f>
        <v>2.1750625150124225</v>
      </c>
    </row>
    <row r="31" spans="2:4">
      <c r="B31">
        <v>4</v>
      </c>
      <c r="C31">
        <f>'Matrix Statistics'!E5/B31</f>
        <v>1543561</v>
      </c>
      <c r="D31">
        <f>'SpMV Performance'!B99/B31</f>
        <v>1.524157710269415</v>
      </c>
    </row>
    <row r="32" spans="2:4">
      <c r="B32">
        <v>4</v>
      </c>
      <c r="C32">
        <f>'Matrix Statistics'!E6/B32</f>
        <v>3386154.5</v>
      </c>
      <c r="D32">
        <f>'SpMV Performance'!B100/B32</f>
        <v>1.6246358110297954</v>
      </c>
    </row>
    <row r="33" spans="2:4">
      <c r="B33">
        <v>4</v>
      </c>
      <c r="C33">
        <f>'Matrix Statistics'!E7/B33</f>
        <v>1060668.25</v>
      </c>
      <c r="D33">
        <f>'SpMV Performance'!B101/B33</f>
        <v>1.9237884367912197</v>
      </c>
    </row>
    <row r="34" spans="2:4">
      <c r="B34">
        <v>4</v>
      </c>
      <c r="C34">
        <f>'Matrix Statistics'!E8/B34</f>
        <v>872325</v>
      </c>
      <c r="D34">
        <f>'SpMV Performance'!B102/B34</f>
        <v>2.1766887631382348</v>
      </c>
    </row>
    <row r="35" spans="2:4">
      <c r="B35">
        <v>4</v>
      </c>
      <c r="C35">
        <f>'Matrix Statistics'!E9/B35</f>
        <v>7048168</v>
      </c>
      <c r="D35">
        <f>'SpMV Performance'!B103/B35</f>
        <v>2.9284400300066546</v>
      </c>
    </row>
    <row r="36" spans="2:4">
      <c r="B36">
        <v>4</v>
      </c>
      <c r="C36">
        <f>'Matrix Statistics'!E10/B36</f>
        <v>1916514.25</v>
      </c>
      <c r="D36">
        <f>'SpMV Performance'!B104/B36</f>
        <v>1.3606050441048576</v>
      </c>
    </row>
    <row r="37" spans="2:4">
      <c r="B37">
        <v>4</v>
      </c>
      <c r="C37">
        <f>'Matrix Statistics'!E11/B37</f>
        <v>5439731</v>
      </c>
      <c r="D37">
        <f>'SpMV Performance'!B105/B37</f>
        <v>2.5352256497361303</v>
      </c>
    </row>
    <row r="38" spans="2:4">
      <c r="B38">
        <v>4</v>
      </c>
      <c r="C38">
        <f>'Matrix Statistics'!E12/B38</f>
        <v>4793290.75</v>
      </c>
      <c r="D38">
        <f>'SpMV Performance'!B106/B38</f>
        <v>2.9214690264138294</v>
      </c>
    </row>
    <row r="39" spans="2:4">
      <c r="B39">
        <v>4</v>
      </c>
      <c r="C39">
        <f>'Matrix Statistics'!E13/B39</f>
        <v>2822157.5</v>
      </c>
      <c r="D39">
        <f>'SpMV Performance'!B107/B39</f>
        <v>2.4766434490644653</v>
      </c>
    </row>
    <row r="40" spans="2:4">
      <c r="B40">
        <v>4</v>
      </c>
      <c r="C40">
        <f>'Matrix Statistics'!E14/B40</f>
        <v>3287624</v>
      </c>
      <c r="D40">
        <f>'SpMV Performance'!B108/B40</f>
        <v>3.1349264357063951</v>
      </c>
    </row>
    <row r="41" spans="2:4">
      <c r="B41">
        <v>4</v>
      </c>
      <c r="C41">
        <f>'Matrix Statistics'!E15/B41</f>
        <v>1088026.25</v>
      </c>
      <c r="D41">
        <f>'SpMV Performance'!B109/B41</f>
        <v>3.0789817588881521</v>
      </c>
    </row>
    <row r="42" spans="2:4">
      <c r="B42">
        <v>4</v>
      </c>
      <c r="C42">
        <f>'Matrix Statistics'!E16/B42</f>
        <v>1073571.25</v>
      </c>
      <c r="D42">
        <f>'SpMV Performance'!B110/B42</f>
        <v>2.3884162491850498</v>
      </c>
    </row>
    <row r="43" spans="2:4">
      <c r="B43">
        <v>4</v>
      </c>
      <c r="C43">
        <f>'Matrix Statistics'!E17/B43</f>
        <v>1502620</v>
      </c>
      <c r="D43">
        <f>'SpMV Performance'!B111/B43</f>
        <v>2.064784393262951</v>
      </c>
    </row>
    <row r="44" spans="2:4">
      <c r="B44">
        <v>4</v>
      </c>
      <c r="C44">
        <f>'Matrix Statistics'!E18/B44</f>
        <v>2820875.75</v>
      </c>
      <c r="D44">
        <f>'SpMV Performance'!B112/B44</f>
        <v>2.132360122429017</v>
      </c>
    </row>
    <row r="45" spans="2:4">
      <c r="B45">
        <v>4</v>
      </c>
      <c r="C45">
        <f>'Matrix Statistics'!E19/B45</f>
        <v>2129125</v>
      </c>
      <c r="D45">
        <f>'SpMV Performance'!B113/B45</f>
        <v>0.90701955281321445</v>
      </c>
    </row>
    <row r="46" spans="2:4">
      <c r="B46">
        <v>4</v>
      </c>
      <c r="C46">
        <f>'Matrix Statistics'!E20/B46</f>
        <v>22326505</v>
      </c>
      <c r="D46">
        <f>'SpMV Performance'!B114/B46</f>
        <v>2.6433865033580295</v>
      </c>
    </row>
    <row r="47" spans="2:4">
      <c r="B47">
        <v>4</v>
      </c>
      <c r="C47">
        <f>'Matrix Statistics'!E21/B47</f>
        <v>9366240.5</v>
      </c>
      <c r="D47">
        <f>'SpMV Performance'!B115/B47</f>
        <v>1.8456108162706735</v>
      </c>
    </row>
    <row r="48" spans="2:4">
      <c r="B48">
        <v>4</v>
      </c>
      <c r="C48">
        <f>'Matrix Statistics'!E22/B48</f>
        <v>2438392.5</v>
      </c>
      <c r="D48">
        <f>'SpMV Performance'!B116/B48</f>
        <v>2.3060560164140544</v>
      </c>
    </row>
    <row r="49" spans="2:4">
      <c r="B49">
        <v>4</v>
      </c>
      <c r="C49">
        <f>'Matrix Statistics'!E23/B49</f>
        <v>3537214.5</v>
      </c>
      <c r="D49">
        <f>'SpMV Performance'!B117/B49</f>
        <v>2.4939968264633889</v>
      </c>
    </row>
    <row r="50" spans="2:4">
      <c r="B50">
        <v>4</v>
      </c>
      <c r="C50">
        <f>'Matrix Statistics'!E24/B50</f>
        <v>7178908.5</v>
      </c>
      <c r="D50">
        <f>'SpMV Performance'!B118/B50</f>
        <v>2.2704880235685927</v>
      </c>
    </row>
    <row r="51" spans="2:4">
      <c r="B51">
        <v>4</v>
      </c>
      <c r="C51">
        <f>'Matrix Statistics'!E25/B51</f>
        <v>4042792.25</v>
      </c>
      <c r="D51">
        <f>'SpMV Performance'!B119/B51</f>
        <v>2.0855400371526862</v>
      </c>
    </row>
    <row r="52" spans="2:4">
      <c r="B52">
        <v>4</v>
      </c>
      <c r="C52">
        <f>'Matrix Statistics'!E26/B52</f>
        <v>7241822.75</v>
      </c>
      <c r="D52">
        <f>'SpMV Performance'!B120/B52</f>
        <v>1.5842395480453406</v>
      </c>
    </row>
    <row r="53" spans="2:4">
      <c r="B53">
        <v>4</v>
      </c>
      <c r="C53">
        <f>'Matrix Statistics'!E27/B53</f>
        <v>6167410.75</v>
      </c>
      <c r="D53">
        <f>'SpMV Performance'!B121/B53</f>
        <v>2.7240648051917642</v>
      </c>
    </row>
    <row r="54" spans="2:4">
      <c r="B54">
        <v>9</v>
      </c>
      <c r="C54">
        <f>'Matrix Statistics'!E3/B54</f>
        <v>979431.11111111112</v>
      </c>
      <c r="D54">
        <f>'SpMV Performance'!C97/B54</f>
        <v>0.82633318124002408</v>
      </c>
    </row>
    <row r="55" spans="2:4">
      <c r="B55">
        <v>9</v>
      </c>
      <c r="C55">
        <f>'Matrix Statistics'!E4/B55</f>
        <v>408291.66666666669</v>
      </c>
      <c r="D55">
        <f>'SpMV Performance'!C98/B55</f>
        <v>1.3389364524007614</v>
      </c>
    </row>
    <row r="56" spans="2:4">
      <c r="B56">
        <v>9</v>
      </c>
      <c r="C56">
        <f>'Matrix Statistics'!E5/B56</f>
        <v>686027.11111111112</v>
      </c>
      <c r="D56">
        <f>'SpMV Performance'!C99/B56</f>
        <v>1.3463450895644447</v>
      </c>
    </row>
    <row r="57" spans="2:4">
      <c r="B57">
        <v>9</v>
      </c>
      <c r="C57">
        <f>'Matrix Statistics'!E6/B57</f>
        <v>1504957.5555555555</v>
      </c>
      <c r="D57">
        <f>'SpMV Performance'!C100/B57</f>
        <v>1.5567909088662573</v>
      </c>
    </row>
    <row r="58" spans="2:4">
      <c r="B58">
        <v>9</v>
      </c>
      <c r="C58">
        <f>'Matrix Statistics'!E7/B58</f>
        <v>471408.11111111112</v>
      </c>
      <c r="D58">
        <f>'SpMV Performance'!C101/B58</f>
        <v>1.1526345550204478</v>
      </c>
    </row>
    <row r="59" spans="2:4">
      <c r="B59">
        <v>9</v>
      </c>
      <c r="C59">
        <f>'Matrix Statistics'!E8/B59</f>
        <v>387700</v>
      </c>
      <c r="D59">
        <f>'SpMV Performance'!C102/B59</f>
        <v>1.4300064934909256</v>
      </c>
    </row>
    <row r="60" spans="2:4">
      <c r="B60">
        <v>9</v>
      </c>
      <c r="C60">
        <f>'Matrix Statistics'!E9/B60</f>
        <v>3132519.111111111</v>
      </c>
      <c r="D60">
        <f>'SpMV Performance'!C103/B60</f>
        <v>2.7889770959033773</v>
      </c>
    </row>
    <row r="61" spans="2:4">
      <c r="B61">
        <v>9</v>
      </c>
      <c r="C61">
        <f>'Matrix Statistics'!E10/B61</f>
        <v>851784.11111111112</v>
      </c>
      <c r="D61">
        <f>'SpMV Performance'!C104/B61</f>
        <v>0.8502239501625628</v>
      </c>
    </row>
    <row r="62" spans="2:4">
      <c r="B62">
        <v>9</v>
      </c>
      <c r="C62">
        <f>'Matrix Statistics'!E11/B62</f>
        <v>2417658.222222222</v>
      </c>
      <c r="D62">
        <f>'SpMV Performance'!C105/B62</f>
        <v>2.1653388631816819</v>
      </c>
    </row>
    <row r="63" spans="2:4">
      <c r="B63">
        <v>9</v>
      </c>
      <c r="C63">
        <f>'Matrix Statistics'!E12/B63</f>
        <v>2130351.4444444445</v>
      </c>
      <c r="D63">
        <f>'SpMV Performance'!C106/B63</f>
        <v>2.8710200742089413</v>
      </c>
    </row>
    <row r="64" spans="2:4">
      <c r="B64">
        <v>9</v>
      </c>
      <c r="C64">
        <f>'Matrix Statistics'!E13/B64</f>
        <v>1254292.2222222222</v>
      </c>
      <c r="D64">
        <f>'SpMV Performance'!C107/B64</f>
        <v>2.0070907440462933</v>
      </c>
    </row>
    <row r="65" spans="2:4">
      <c r="B65">
        <v>9</v>
      </c>
      <c r="C65">
        <f>'Matrix Statistics'!E14/B65</f>
        <v>1461166.2222222222</v>
      </c>
      <c r="D65">
        <f>'SpMV Performance'!C108/B65</f>
        <v>2.8853936351275418</v>
      </c>
    </row>
    <row r="66" spans="2:4">
      <c r="B66">
        <v>9</v>
      </c>
      <c r="C66">
        <f>'Matrix Statistics'!E15/B66</f>
        <v>483567.22222222225</v>
      </c>
      <c r="D66">
        <f>'SpMV Performance'!C109/B66</f>
        <v>1.8264098876894126</v>
      </c>
    </row>
    <row r="67" spans="2:4">
      <c r="B67">
        <v>9</v>
      </c>
      <c r="C67">
        <f>'Matrix Statistics'!E16/B67</f>
        <v>477142.77777777775</v>
      </c>
      <c r="D67">
        <f>'SpMV Performance'!C110/B67</f>
        <v>1.7345890536841089</v>
      </c>
    </row>
    <row r="68" spans="2:4">
      <c r="B68">
        <v>9</v>
      </c>
      <c r="C68">
        <f>'Matrix Statistics'!E17/B68</f>
        <v>667831.11111111112</v>
      </c>
      <c r="D68">
        <f>'SpMV Performance'!C111/B68</f>
        <v>1.7787501229821661</v>
      </c>
    </row>
    <row r="69" spans="2:4">
      <c r="B69">
        <v>9</v>
      </c>
      <c r="C69">
        <f>'Matrix Statistics'!E18/B69</f>
        <v>1253722.5555555555</v>
      </c>
      <c r="D69">
        <f>'SpMV Performance'!C112/B69</f>
        <v>1.9099570630052918</v>
      </c>
    </row>
    <row r="70" spans="2:4">
      <c r="B70">
        <v>9</v>
      </c>
      <c r="C70">
        <f>'Matrix Statistics'!E19/B70</f>
        <v>946277.77777777775</v>
      </c>
      <c r="D70">
        <f>'SpMV Performance'!C113/B70</f>
        <v>1.112131637001226</v>
      </c>
    </row>
    <row r="71" spans="2:4">
      <c r="B71">
        <v>9</v>
      </c>
      <c r="C71">
        <f>'Matrix Statistics'!E20/B71</f>
        <v>9922891.1111111119</v>
      </c>
      <c r="D71">
        <f>'SpMV Performance'!C114/B71</f>
        <v>3.2908568728892535</v>
      </c>
    </row>
    <row r="72" spans="2:4">
      <c r="B72">
        <v>9</v>
      </c>
      <c r="C72">
        <f>'Matrix Statistics'!E21/B72</f>
        <v>4162773.5555555555</v>
      </c>
      <c r="D72">
        <f>'SpMV Performance'!C115/B72</f>
        <v>2.5881521438473829</v>
      </c>
    </row>
    <row r="73" spans="2:4">
      <c r="B73">
        <v>9</v>
      </c>
      <c r="C73">
        <f>'Matrix Statistics'!E22/B73</f>
        <v>1083730</v>
      </c>
      <c r="D73">
        <f>'SpMV Performance'!C116/B73</f>
        <v>1.8343386061138978</v>
      </c>
    </row>
    <row r="74" spans="2:4">
      <c r="B74">
        <v>9</v>
      </c>
      <c r="C74">
        <f>'Matrix Statistics'!E23/B74</f>
        <v>1572095.3333333333</v>
      </c>
      <c r="D74">
        <f>'SpMV Performance'!C117/B74</f>
        <v>2.1451773052548653</v>
      </c>
    </row>
    <row r="75" spans="2:4">
      <c r="B75">
        <v>9</v>
      </c>
      <c r="C75">
        <f>'Matrix Statistics'!E24/B75</f>
        <v>3190626</v>
      </c>
      <c r="D75">
        <f>'SpMV Performance'!C118/B75</f>
        <v>2.0629189684066787</v>
      </c>
    </row>
    <row r="76" spans="2:4">
      <c r="B76">
        <v>9</v>
      </c>
      <c r="C76">
        <f>'Matrix Statistics'!E25/B76</f>
        <v>1796796.5555555555</v>
      </c>
      <c r="D76">
        <f>'SpMV Performance'!C119/B76</f>
        <v>2.1172671735826056</v>
      </c>
    </row>
    <row r="77" spans="2:4">
      <c r="B77">
        <v>9</v>
      </c>
      <c r="C77">
        <f>'Matrix Statistics'!E26/B77</f>
        <v>3218587.888888889</v>
      </c>
      <c r="D77">
        <f>'SpMV Performance'!C120/B77</f>
        <v>1.4571391138875303</v>
      </c>
    </row>
    <row r="78" spans="2:4">
      <c r="B78">
        <v>9</v>
      </c>
      <c r="C78">
        <f>'Matrix Statistics'!E27/B78</f>
        <v>2741071.4444444445</v>
      </c>
      <c r="D78">
        <f>'SpMV Performance'!C121/B78</f>
        <v>2.0831089757879617</v>
      </c>
    </row>
    <row r="79" spans="2:4">
      <c r="B79">
        <v>16</v>
      </c>
      <c r="C79">
        <f>'Matrix Statistics'!E3/B79</f>
        <v>550930</v>
      </c>
    </row>
    <row r="80" spans="2:4">
      <c r="B80">
        <v>16</v>
      </c>
      <c r="C80">
        <f>'Matrix Statistics'!E4/B80</f>
        <v>229664.0625</v>
      </c>
    </row>
    <row r="81" spans="2:3">
      <c r="B81">
        <v>16</v>
      </c>
      <c r="C81">
        <f>'Matrix Statistics'!E5/B81</f>
        <v>385890.25</v>
      </c>
    </row>
    <row r="82" spans="2:3">
      <c r="B82">
        <v>16</v>
      </c>
      <c r="C82">
        <f>'Matrix Statistics'!E6/B82</f>
        <v>846538.625</v>
      </c>
    </row>
    <row r="83" spans="2:3">
      <c r="B83">
        <v>16</v>
      </c>
      <c r="C83">
        <f>'Matrix Statistics'!E7/B83</f>
        <v>265167.0625</v>
      </c>
    </row>
    <row r="84" spans="2:3">
      <c r="B84">
        <v>16</v>
      </c>
      <c r="C84">
        <f>'Matrix Statistics'!E8/B84</f>
        <v>218081.25</v>
      </c>
    </row>
    <row r="85" spans="2:3">
      <c r="B85">
        <v>16</v>
      </c>
      <c r="C85">
        <f>'Matrix Statistics'!E9/B85</f>
        <v>1762042</v>
      </c>
    </row>
    <row r="86" spans="2:3">
      <c r="B86">
        <v>16</v>
      </c>
      <c r="C86">
        <f>'Matrix Statistics'!E10/B86</f>
        <v>479128.5625</v>
      </c>
    </row>
    <row r="87" spans="2:3">
      <c r="B87">
        <v>16</v>
      </c>
      <c r="C87">
        <f>'Matrix Statistics'!E11/B87</f>
        <v>1359932.75</v>
      </c>
    </row>
    <row r="88" spans="2:3">
      <c r="B88">
        <v>16</v>
      </c>
      <c r="C88">
        <f>'Matrix Statistics'!E12/B88</f>
        <v>1198322.6875</v>
      </c>
    </row>
    <row r="89" spans="2:3">
      <c r="B89">
        <v>16</v>
      </c>
      <c r="C89">
        <f>'Matrix Statistics'!E13/B89</f>
        <v>705539.375</v>
      </c>
    </row>
    <row r="90" spans="2:3">
      <c r="B90">
        <v>16</v>
      </c>
      <c r="C90">
        <f>'Matrix Statistics'!E14/B90</f>
        <v>821906</v>
      </c>
    </row>
    <row r="91" spans="2:3">
      <c r="B91">
        <v>16</v>
      </c>
      <c r="C91">
        <f>'Matrix Statistics'!E15/B91</f>
        <v>272006.5625</v>
      </c>
    </row>
    <row r="92" spans="2:3">
      <c r="B92">
        <v>16</v>
      </c>
      <c r="C92">
        <f>'Matrix Statistics'!E16/B92</f>
        <v>268392.8125</v>
      </c>
    </row>
    <row r="93" spans="2:3">
      <c r="B93">
        <v>16</v>
      </c>
      <c r="C93">
        <f>'Matrix Statistics'!E17/B93</f>
        <v>375655</v>
      </c>
    </row>
    <row r="94" spans="2:3">
      <c r="B94">
        <v>16</v>
      </c>
      <c r="C94">
        <f>'Matrix Statistics'!E18/B94</f>
        <v>705218.9375</v>
      </c>
    </row>
    <row r="95" spans="2:3">
      <c r="B95">
        <v>16</v>
      </c>
      <c r="C95">
        <f>'Matrix Statistics'!E19/B95</f>
        <v>532281.25</v>
      </c>
    </row>
    <row r="96" spans="2:3">
      <c r="B96">
        <v>16</v>
      </c>
      <c r="C96">
        <f>'Matrix Statistics'!E20/B96</f>
        <v>5581626.25</v>
      </c>
    </row>
    <row r="97" spans="2:3">
      <c r="B97">
        <v>16</v>
      </c>
      <c r="C97">
        <f>'Matrix Statistics'!E21/B97</f>
        <v>2341560.125</v>
      </c>
    </row>
    <row r="98" spans="2:3">
      <c r="B98">
        <v>16</v>
      </c>
      <c r="C98">
        <f>'Matrix Statistics'!E22/B98</f>
        <v>609598.125</v>
      </c>
    </row>
    <row r="99" spans="2:3">
      <c r="B99">
        <v>16</v>
      </c>
      <c r="C99">
        <f>'Matrix Statistics'!E23/B99</f>
        <v>884303.625</v>
      </c>
    </row>
    <row r="100" spans="2:3">
      <c r="B100">
        <v>16</v>
      </c>
      <c r="C100">
        <f>'Matrix Statistics'!E24/B100</f>
        <v>1794727.125</v>
      </c>
    </row>
    <row r="101" spans="2:3">
      <c r="B101">
        <v>16</v>
      </c>
      <c r="C101">
        <f>'Matrix Statistics'!E25/B101</f>
        <v>1010698.0625</v>
      </c>
    </row>
    <row r="102" spans="2:3">
      <c r="B102">
        <v>16</v>
      </c>
      <c r="C102">
        <f>'Matrix Statistics'!E26/B102</f>
        <v>1810455.6875</v>
      </c>
    </row>
    <row r="103" spans="2:3">
      <c r="B103">
        <v>16</v>
      </c>
      <c r="C103">
        <f>'Matrix Statistics'!E27/B103</f>
        <v>1541852.6875</v>
      </c>
    </row>
    <row r="104" spans="2:3">
      <c r="B104">
        <v>25</v>
      </c>
      <c r="C104">
        <f>'Matrix Statistics'!E3/B104</f>
        <v>352595.20000000001</v>
      </c>
    </row>
    <row r="105" spans="2:3">
      <c r="B105">
        <v>25</v>
      </c>
      <c r="C105">
        <f>'Matrix Statistics'!E4/B105</f>
        <v>146985</v>
      </c>
    </row>
    <row r="106" spans="2:3">
      <c r="B106">
        <v>25</v>
      </c>
      <c r="C106">
        <f>'Matrix Statistics'!E5/B106</f>
        <v>246969.76</v>
      </c>
    </row>
    <row r="107" spans="2:3">
      <c r="B107">
        <v>25</v>
      </c>
      <c r="C107">
        <f>'Matrix Statistics'!E6/B107</f>
        <v>541784.72</v>
      </c>
    </row>
    <row r="108" spans="2:3">
      <c r="B108">
        <v>25</v>
      </c>
      <c r="C108">
        <f>'Matrix Statistics'!E7/B108</f>
        <v>169706.92</v>
      </c>
    </row>
    <row r="109" spans="2:3">
      <c r="B109">
        <v>25</v>
      </c>
      <c r="C109">
        <f>'Matrix Statistics'!E8/B109</f>
        <v>139572</v>
      </c>
    </row>
    <row r="110" spans="2:3">
      <c r="B110">
        <v>25</v>
      </c>
      <c r="C110">
        <f>'Matrix Statistics'!E9/B110</f>
        <v>1127706.8799999999</v>
      </c>
    </row>
    <row r="111" spans="2:3">
      <c r="B111">
        <v>25</v>
      </c>
      <c r="C111">
        <f>'Matrix Statistics'!E10/B111</f>
        <v>306642.28000000003</v>
      </c>
    </row>
    <row r="112" spans="2:3">
      <c r="B112">
        <v>25</v>
      </c>
      <c r="C112">
        <f>'Matrix Statistics'!E11/B112</f>
        <v>870356.96</v>
      </c>
    </row>
    <row r="113" spans="2:3">
      <c r="B113">
        <v>25</v>
      </c>
      <c r="C113">
        <f>'Matrix Statistics'!E12/B113</f>
        <v>766926.52</v>
      </c>
    </row>
    <row r="114" spans="2:3">
      <c r="B114">
        <v>25</v>
      </c>
      <c r="C114">
        <f>'Matrix Statistics'!E13/B114</f>
        <v>451545.2</v>
      </c>
    </row>
    <row r="115" spans="2:3">
      <c r="B115">
        <v>25</v>
      </c>
      <c r="C115">
        <f>'Matrix Statistics'!E14/B115</f>
        <v>526019.83999999997</v>
      </c>
    </row>
    <row r="116" spans="2:3">
      <c r="B116">
        <v>25</v>
      </c>
      <c r="C116">
        <f>'Matrix Statistics'!E15/B116</f>
        <v>174084.2</v>
      </c>
    </row>
    <row r="117" spans="2:3">
      <c r="B117">
        <v>25</v>
      </c>
      <c r="C117">
        <f>'Matrix Statistics'!E16/B117</f>
        <v>171771.4</v>
      </c>
    </row>
    <row r="118" spans="2:3">
      <c r="B118">
        <v>25</v>
      </c>
      <c r="C118">
        <f>'Matrix Statistics'!E17/B118</f>
        <v>240419.20000000001</v>
      </c>
    </row>
    <row r="119" spans="2:3">
      <c r="B119">
        <v>25</v>
      </c>
      <c r="C119">
        <f>'Matrix Statistics'!E18/B119</f>
        <v>451340.12</v>
      </c>
    </row>
    <row r="120" spans="2:3">
      <c r="B120">
        <v>25</v>
      </c>
      <c r="C120">
        <f>'Matrix Statistics'!E19/B120</f>
        <v>340660</v>
      </c>
    </row>
    <row r="121" spans="2:3">
      <c r="B121">
        <v>25</v>
      </c>
      <c r="C121">
        <f>'Matrix Statistics'!E20/B121</f>
        <v>3572240.8</v>
      </c>
    </row>
    <row r="122" spans="2:3">
      <c r="B122">
        <v>25</v>
      </c>
      <c r="C122">
        <f>'Matrix Statistics'!E21/B122</f>
        <v>1498598.48</v>
      </c>
    </row>
    <row r="123" spans="2:3">
      <c r="B123">
        <v>25</v>
      </c>
      <c r="C123">
        <f>'Matrix Statistics'!E22/B123</f>
        <v>390142.8</v>
      </c>
    </row>
    <row r="124" spans="2:3">
      <c r="B124">
        <v>25</v>
      </c>
      <c r="C124">
        <f>'Matrix Statistics'!E23/B124</f>
        <v>565954.31999999995</v>
      </c>
    </row>
    <row r="125" spans="2:3">
      <c r="B125">
        <v>25</v>
      </c>
      <c r="C125">
        <f>'Matrix Statistics'!E24/B125</f>
        <v>1148625.3600000001</v>
      </c>
    </row>
    <row r="126" spans="2:3">
      <c r="B126">
        <v>25</v>
      </c>
      <c r="C126">
        <f>'Matrix Statistics'!E25/B126</f>
        <v>646846.76</v>
      </c>
    </row>
    <row r="127" spans="2:3">
      <c r="B127">
        <v>25</v>
      </c>
      <c r="C127">
        <f>'Matrix Statistics'!E26/B127</f>
        <v>1158691.6399999999</v>
      </c>
    </row>
    <row r="128" spans="2:3">
      <c r="B128">
        <v>25</v>
      </c>
      <c r="C128">
        <f>'Matrix Statistics'!E27/B128</f>
        <v>986785.72</v>
      </c>
    </row>
    <row r="129" spans="2:3">
      <c r="B129">
        <v>36</v>
      </c>
      <c r="C129">
        <f>'Matrix Statistics'!E3/B129</f>
        <v>244857.77777777778</v>
      </c>
    </row>
    <row r="130" spans="2:3">
      <c r="B130">
        <v>36</v>
      </c>
      <c r="C130">
        <f>'Matrix Statistics'!E4/B130</f>
        <v>102072.91666666667</v>
      </c>
    </row>
    <row r="131" spans="2:3">
      <c r="B131">
        <v>36</v>
      </c>
      <c r="C131">
        <f>'Matrix Statistics'!E5/B131</f>
        <v>171506.77777777778</v>
      </c>
    </row>
    <row r="132" spans="2:3">
      <c r="B132">
        <v>36</v>
      </c>
      <c r="C132">
        <f>'Matrix Statistics'!E6/B132</f>
        <v>376239.38888888888</v>
      </c>
    </row>
    <row r="133" spans="2:3">
      <c r="B133">
        <v>36</v>
      </c>
      <c r="C133">
        <f>'Matrix Statistics'!E7/B133</f>
        <v>117852.02777777778</v>
      </c>
    </row>
    <row r="134" spans="2:3">
      <c r="B134">
        <v>36</v>
      </c>
      <c r="C134">
        <f>'Matrix Statistics'!E8/B134</f>
        <v>96925</v>
      </c>
    </row>
    <row r="135" spans="2:3">
      <c r="B135">
        <v>36</v>
      </c>
      <c r="C135">
        <f>'Matrix Statistics'!E9/B135</f>
        <v>783129.77777777775</v>
      </c>
    </row>
    <row r="136" spans="2:3">
      <c r="B136">
        <v>36</v>
      </c>
      <c r="C136">
        <f>'Matrix Statistics'!E10/B136</f>
        <v>212946.02777777778</v>
      </c>
    </row>
    <row r="137" spans="2:3">
      <c r="B137">
        <v>36</v>
      </c>
      <c r="C137">
        <f>'Matrix Statistics'!E11/B137</f>
        <v>604414.5555555555</v>
      </c>
    </row>
    <row r="138" spans="2:3">
      <c r="B138">
        <v>36</v>
      </c>
      <c r="C138">
        <f>'Matrix Statistics'!E12/B138</f>
        <v>532587.86111111112</v>
      </c>
    </row>
    <row r="139" spans="2:3">
      <c r="B139">
        <v>36</v>
      </c>
      <c r="C139">
        <f>'Matrix Statistics'!E13/B139</f>
        <v>313573.05555555556</v>
      </c>
    </row>
    <row r="140" spans="2:3">
      <c r="B140">
        <v>36</v>
      </c>
      <c r="C140">
        <f>'Matrix Statistics'!E14/B140</f>
        <v>365291.55555555556</v>
      </c>
    </row>
    <row r="141" spans="2:3">
      <c r="B141">
        <v>36</v>
      </c>
      <c r="C141">
        <f>'Matrix Statistics'!E15/B141</f>
        <v>120891.80555555556</v>
      </c>
    </row>
    <row r="142" spans="2:3">
      <c r="B142">
        <v>36</v>
      </c>
      <c r="C142">
        <f>'Matrix Statistics'!E16/B142</f>
        <v>119285.69444444444</v>
      </c>
    </row>
    <row r="143" spans="2:3">
      <c r="B143">
        <v>36</v>
      </c>
      <c r="C143">
        <f>'Matrix Statistics'!E17/B143</f>
        <v>166957.77777777778</v>
      </c>
    </row>
    <row r="144" spans="2:3">
      <c r="B144">
        <v>36</v>
      </c>
      <c r="C144">
        <f>'Matrix Statistics'!E18/B144</f>
        <v>313430.63888888888</v>
      </c>
    </row>
    <row r="145" spans="2:3">
      <c r="B145">
        <v>36</v>
      </c>
      <c r="C145">
        <f>'Matrix Statistics'!E19/B145</f>
        <v>236569.44444444444</v>
      </c>
    </row>
    <row r="146" spans="2:3">
      <c r="B146">
        <v>36</v>
      </c>
      <c r="C146">
        <f>'Matrix Statistics'!E20/B146</f>
        <v>2480722.777777778</v>
      </c>
    </row>
    <row r="147" spans="2:3">
      <c r="B147">
        <v>36</v>
      </c>
      <c r="C147">
        <f>'Matrix Statistics'!E21/B147</f>
        <v>1040693.3888888889</v>
      </c>
    </row>
    <row r="148" spans="2:3">
      <c r="B148">
        <v>36</v>
      </c>
      <c r="C148">
        <f>'Matrix Statistics'!E22/B148</f>
        <v>270932.5</v>
      </c>
    </row>
    <row r="149" spans="2:3">
      <c r="B149">
        <v>36</v>
      </c>
      <c r="C149">
        <f>'Matrix Statistics'!E23/B149</f>
        <v>393023.83333333331</v>
      </c>
    </row>
    <row r="150" spans="2:3">
      <c r="B150">
        <v>36</v>
      </c>
      <c r="C150">
        <f>'Matrix Statistics'!E24/B150</f>
        <v>797656.5</v>
      </c>
    </row>
    <row r="151" spans="2:3">
      <c r="B151">
        <v>36</v>
      </c>
      <c r="C151">
        <f>'Matrix Statistics'!E25/B151</f>
        <v>449199.13888888888</v>
      </c>
    </row>
    <row r="152" spans="2:3">
      <c r="B152">
        <v>36</v>
      </c>
      <c r="C152">
        <f>'Matrix Statistics'!E26/B152</f>
        <v>804646.97222222225</v>
      </c>
    </row>
    <row r="153" spans="2:3">
      <c r="B153">
        <v>36</v>
      </c>
      <c r="C153">
        <f>'Matrix Statistics'!E27/B153</f>
        <v>685267.86111111112</v>
      </c>
    </row>
    <row r="154" spans="2:3">
      <c r="B154">
        <v>49</v>
      </c>
      <c r="C154">
        <f>'Matrix Statistics'!E3/B154</f>
        <v>179895.51020408163</v>
      </c>
    </row>
    <row r="155" spans="2:3">
      <c r="B155">
        <v>49</v>
      </c>
      <c r="C155">
        <f>'Matrix Statistics'!E4/B155</f>
        <v>74992.346938775503</v>
      </c>
    </row>
    <row r="156" spans="2:3">
      <c r="B156">
        <v>49</v>
      </c>
      <c r="C156">
        <f>'Matrix Statistics'!E5/B156</f>
        <v>126004.97959183673</v>
      </c>
    </row>
    <row r="157" spans="2:3">
      <c r="B157">
        <v>49</v>
      </c>
      <c r="C157">
        <f>'Matrix Statistics'!E6/B157</f>
        <v>276420.77551020408</v>
      </c>
    </row>
    <row r="158" spans="2:3">
      <c r="B158">
        <v>49</v>
      </c>
      <c r="C158">
        <f>'Matrix Statistics'!E7/B158</f>
        <v>86585.163265306124</v>
      </c>
    </row>
    <row r="159" spans="2:3">
      <c r="B159">
        <v>49</v>
      </c>
      <c r="C159">
        <f>'Matrix Statistics'!E8/B159</f>
        <v>71210.204081632648</v>
      </c>
    </row>
    <row r="160" spans="2:3">
      <c r="B160">
        <v>49</v>
      </c>
      <c r="C160">
        <f>'Matrix Statistics'!E9/B160</f>
        <v>575360.6530612245</v>
      </c>
    </row>
    <row r="161" spans="2:3">
      <c r="B161">
        <v>49</v>
      </c>
      <c r="C161">
        <f>'Matrix Statistics'!E10/B161</f>
        <v>156450.14285714287</v>
      </c>
    </row>
    <row r="162" spans="2:3">
      <c r="B162">
        <v>49</v>
      </c>
      <c r="C162">
        <f>'Matrix Statistics'!E11/B162</f>
        <v>444059.67346938775</v>
      </c>
    </row>
    <row r="163" spans="2:3">
      <c r="B163">
        <v>49</v>
      </c>
      <c r="C163">
        <f>'Matrix Statistics'!E12/B163</f>
        <v>391289.04081632651</v>
      </c>
    </row>
    <row r="164" spans="2:3">
      <c r="B164">
        <v>49</v>
      </c>
      <c r="C164">
        <f>'Matrix Statistics'!E13/B164</f>
        <v>230380.20408163266</v>
      </c>
    </row>
    <row r="165" spans="2:3">
      <c r="B165">
        <v>49</v>
      </c>
      <c r="C165">
        <f>'Matrix Statistics'!E14/B165</f>
        <v>268377.46938775509</v>
      </c>
    </row>
    <row r="166" spans="2:3">
      <c r="B166">
        <v>49</v>
      </c>
      <c r="C166">
        <f>'Matrix Statistics'!E15/B166</f>
        <v>88818.469387755104</v>
      </c>
    </row>
    <row r="167" spans="2:3">
      <c r="B167">
        <v>49</v>
      </c>
      <c r="C167">
        <f>'Matrix Statistics'!E16/B167</f>
        <v>87638.469387755104</v>
      </c>
    </row>
    <row r="168" spans="2:3">
      <c r="B168">
        <v>49</v>
      </c>
      <c r="C168">
        <f>'Matrix Statistics'!E17/B168</f>
        <v>122662.85714285714</v>
      </c>
    </row>
    <row r="169" spans="2:3">
      <c r="B169">
        <v>49</v>
      </c>
      <c r="C169">
        <f>'Matrix Statistics'!E18/B169</f>
        <v>230275.57142857142</v>
      </c>
    </row>
    <row r="170" spans="2:3">
      <c r="B170">
        <v>49</v>
      </c>
      <c r="C170">
        <f>'Matrix Statistics'!E19/B170</f>
        <v>173806.12244897959</v>
      </c>
    </row>
    <row r="171" spans="2:3">
      <c r="B171">
        <v>49</v>
      </c>
      <c r="C171">
        <f>'Matrix Statistics'!E20/B171</f>
        <v>1822571.836734694</v>
      </c>
    </row>
    <row r="172" spans="2:3">
      <c r="B172">
        <v>49</v>
      </c>
      <c r="C172">
        <f>'Matrix Statistics'!E21/B172</f>
        <v>764591.06122448982</v>
      </c>
    </row>
    <row r="173" spans="2:3">
      <c r="B173">
        <v>49</v>
      </c>
      <c r="C173">
        <f>'Matrix Statistics'!E22/B173</f>
        <v>199052.44897959183</v>
      </c>
    </row>
    <row r="174" spans="2:3">
      <c r="B174">
        <v>49</v>
      </c>
      <c r="C174">
        <f>'Matrix Statistics'!E23/B174</f>
        <v>288752.20408163266</v>
      </c>
    </row>
    <row r="175" spans="2:3">
      <c r="B175">
        <v>49</v>
      </c>
      <c r="C175">
        <f>'Matrix Statistics'!E24/B175</f>
        <v>586033.3469387755</v>
      </c>
    </row>
    <row r="176" spans="2:3">
      <c r="B176">
        <v>49</v>
      </c>
      <c r="C176">
        <f>'Matrix Statistics'!E25/B176</f>
        <v>330023.85714285716</v>
      </c>
    </row>
    <row r="177" spans="2:3">
      <c r="B177">
        <v>49</v>
      </c>
      <c r="C177">
        <f>'Matrix Statistics'!E26/B177</f>
        <v>591169.20408163266</v>
      </c>
    </row>
    <row r="178" spans="2:3">
      <c r="B178">
        <v>49</v>
      </c>
      <c r="C178">
        <f>'Matrix Statistics'!E27/B178</f>
        <v>503462.10204081633</v>
      </c>
    </row>
    <row r="179" spans="2:3">
      <c r="B179">
        <v>64</v>
      </c>
      <c r="C179">
        <f>'Matrix Statistics'!E3/B179</f>
        <v>137732.5</v>
      </c>
    </row>
    <row r="180" spans="2:3">
      <c r="B180">
        <v>64</v>
      </c>
      <c r="C180">
        <f>'Matrix Statistics'!E4/B180</f>
        <v>57416.015625</v>
      </c>
    </row>
    <row r="181" spans="2:3">
      <c r="B181">
        <v>64</v>
      </c>
      <c r="C181">
        <f>'Matrix Statistics'!E5/B181</f>
        <v>96472.5625</v>
      </c>
    </row>
    <row r="182" spans="2:3">
      <c r="B182">
        <v>64</v>
      </c>
      <c r="C182">
        <f>'Matrix Statistics'!E6/B182</f>
        <v>211634.65625</v>
      </c>
    </row>
    <row r="183" spans="2:3">
      <c r="B183">
        <v>64</v>
      </c>
      <c r="C183">
        <f>'Matrix Statistics'!E7/B183</f>
        <v>66291.765625</v>
      </c>
    </row>
    <row r="184" spans="2:3">
      <c r="B184">
        <v>64</v>
      </c>
      <c r="C184">
        <f>'Matrix Statistics'!E8/B184</f>
        <v>54520.3125</v>
      </c>
    </row>
    <row r="185" spans="2:3">
      <c r="B185">
        <v>64</v>
      </c>
      <c r="C185">
        <f>'Matrix Statistics'!E9/B185</f>
        <v>440510.5</v>
      </c>
    </row>
    <row r="186" spans="2:3">
      <c r="B186">
        <v>64</v>
      </c>
      <c r="C186">
        <f>'Matrix Statistics'!E10/B186</f>
        <v>119782.140625</v>
      </c>
    </row>
    <row r="187" spans="2:3">
      <c r="B187">
        <v>64</v>
      </c>
      <c r="C187">
        <f>'Matrix Statistics'!E11/B187</f>
        <v>339983.1875</v>
      </c>
    </row>
    <row r="188" spans="2:3">
      <c r="B188">
        <v>64</v>
      </c>
      <c r="C188">
        <f>'Matrix Statistics'!E12/B188</f>
        <v>299580.671875</v>
      </c>
    </row>
    <row r="189" spans="2:3">
      <c r="B189">
        <v>64</v>
      </c>
      <c r="C189">
        <f>'Matrix Statistics'!E13/B189</f>
        <v>176384.84375</v>
      </c>
    </row>
    <row r="190" spans="2:3">
      <c r="B190">
        <v>64</v>
      </c>
      <c r="C190">
        <f>'Matrix Statistics'!E14/B190</f>
        <v>205476.5</v>
      </c>
    </row>
    <row r="191" spans="2:3">
      <c r="B191">
        <v>64</v>
      </c>
      <c r="C191">
        <f>'Matrix Statistics'!E15/B191</f>
        <v>68001.640625</v>
      </c>
    </row>
    <row r="192" spans="2:3">
      <c r="B192">
        <v>64</v>
      </c>
      <c r="C192">
        <f>'Matrix Statistics'!E16/B192</f>
        <v>67098.203125</v>
      </c>
    </row>
    <row r="193" spans="2:3">
      <c r="B193">
        <v>64</v>
      </c>
      <c r="C193">
        <f>'Matrix Statistics'!E17/B193</f>
        <v>93913.75</v>
      </c>
    </row>
    <row r="194" spans="2:3">
      <c r="B194">
        <v>64</v>
      </c>
      <c r="C194">
        <f>'Matrix Statistics'!E18/B194</f>
        <v>176304.734375</v>
      </c>
    </row>
    <row r="195" spans="2:3">
      <c r="B195">
        <v>64</v>
      </c>
      <c r="C195">
        <f>'Matrix Statistics'!E19/B195</f>
        <v>133070.3125</v>
      </c>
    </row>
    <row r="196" spans="2:3">
      <c r="B196">
        <v>64</v>
      </c>
      <c r="C196">
        <f>'Matrix Statistics'!E20/B196</f>
        <v>1395406.5625</v>
      </c>
    </row>
    <row r="197" spans="2:3">
      <c r="B197">
        <v>64</v>
      </c>
      <c r="C197">
        <f>'Matrix Statistics'!E21/B197</f>
        <v>585390.03125</v>
      </c>
    </row>
    <row r="198" spans="2:3">
      <c r="B198">
        <v>64</v>
      </c>
      <c r="C198">
        <f>'Matrix Statistics'!E22/B198</f>
        <v>152399.53125</v>
      </c>
    </row>
    <row r="199" spans="2:3">
      <c r="B199">
        <v>64</v>
      </c>
      <c r="C199">
        <f>'Matrix Statistics'!E23/B199</f>
        <v>221075.90625</v>
      </c>
    </row>
    <row r="200" spans="2:3">
      <c r="B200">
        <v>64</v>
      </c>
      <c r="C200">
        <f>'Matrix Statistics'!E24/B200</f>
        <v>448681.78125</v>
      </c>
    </row>
    <row r="201" spans="2:3">
      <c r="B201">
        <v>64</v>
      </c>
      <c r="C201">
        <f>'Matrix Statistics'!E25/B201</f>
        <v>252674.515625</v>
      </c>
    </row>
    <row r="202" spans="2:3">
      <c r="B202">
        <v>64</v>
      </c>
      <c r="C202">
        <f>'Matrix Statistics'!E26/B202</f>
        <v>452613.921875</v>
      </c>
    </row>
    <row r="203" spans="2:3">
      <c r="B203">
        <v>64</v>
      </c>
      <c r="C203">
        <f>'Matrix Statistics'!E27/B203</f>
        <v>385463.171875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2"/>
  <sheetViews>
    <sheetView workbookViewId="0">
      <selection activeCell="B5" sqref="B5"/>
    </sheetView>
  </sheetViews>
  <sheetFormatPr baseColWidth="10" defaultRowHeight="13"/>
  <sheetData>
    <row r="2" spans="1:11" ht="25">
      <c r="A2" s="46" t="s">
        <v>83</v>
      </c>
      <c r="B2" s="46"/>
      <c r="C2" s="46"/>
      <c r="D2" s="46"/>
      <c r="E2" s="46"/>
      <c r="F2" s="46"/>
      <c r="G2" s="46"/>
      <c r="H2" s="46"/>
      <c r="I2" s="46"/>
      <c r="J2" s="46"/>
      <c r="K2" s="46"/>
    </row>
  </sheetData>
  <mergeCells count="1">
    <mergeCell ref="A2:K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99"/>
  <sheetViews>
    <sheetView zoomScaleNormal="100" workbookViewId="0">
      <selection activeCell="G3" sqref="G3"/>
    </sheetView>
  </sheetViews>
  <sheetFormatPr baseColWidth="10" defaultColWidth="8.83203125" defaultRowHeight="13"/>
  <cols>
    <col min="1" max="1" width="17.6640625" customWidth="1"/>
    <col min="2" max="2" width="16.5" customWidth="1"/>
    <col min="3" max="3" width="25" customWidth="1"/>
    <col min="4" max="4" width="14.1640625"/>
    <col min="5" max="5" width="15.5"/>
    <col min="6" max="6" width="26.33203125"/>
    <col min="7" max="7" width="21.5"/>
    <col min="8" max="8" width="14.1640625"/>
    <col min="9" max="9" width="15.6640625" customWidth="1"/>
    <col min="10" max="10" width="53.33203125" customWidth="1"/>
    <col min="11" max="1025" width="14.1640625"/>
  </cols>
  <sheetData>
    <row r="1" spans="1:12" ht="14">
      <c r="A1" s="18"/>
      <c r="J1" s="18"/>
    </row>
    <row r="2" spans="1:12" ht="16">
      <c r="A2" s="19" t="s">
        <v>42</v>
      </c>
      <c r="B2" s="19" t="s">
        <v>43</v>
      </c>
      <c r="C2" s="19" t="s">
        <v>44</v>
      </c>
      <c r="D2" s="19" t="s">
        <v>45</v>
      </c>
      <c r="E2" s="19" t="s">
        <v>46</v>
      </c>
      <c r="F2" s="19" t="s">
        <v>47</v>
      </c>
      <c r="G2" s="19" t="s">
        <v>48</v>
      </c>
      <c r="H2" s="24" t="s">
        <v>79</v>
      </c>
      <c r="I2" s="19"/>
      <c r="J2" s="19" t="s">
        <v>49</v>
      </c>
      <c r="K2" s="24"/>
      <c r="L2" s="19"/>
    </row>
    <row r="3" spans="1:12" ht="16">
      <c r="A3" s="18">
        <v>2265</v>
      </c>
      <c r="B3" s="26" t="s">
        <v>0</v>
      </c>
      <c r="C3" s="1">
        <v>1270432</v>
      </c>
      <c r="D3" s="1">
        <v>1270432</v>
      </c>
      <c r="E3" s="1">
        <v>8814880</v>
      </c>
      <c r="F3">
        <f t="shared" ref="F3:F27" si="0">E3/C3</f>
        <v>6.9384902143522833</v>
      </c>
      <c r="G3">
        <f>1-(E3/(C3*D3))</f>
        <v>0.99999453847965547</v>
      </c>
      <c r="H3" s="5" t="s">
        <v>51</v>
      </c>
      <c r="I3" s="20"/>
      <c r="J3" s="20" t="s">
        <v>50</v>
      </c>
      <c r="K3" s="5"/>
      <c r="L3" s="20"/>
    </row>
    <row r="4" spans="1:12" ht="16">
      <c r="A4" s="18">
        <v>1853</v>
      </c>
      <c r="B4" s="26" t="s">
        <v>1</v>
      </c>
      <c r="C4" s="5">
        <v>525825</v>
      </c>
      <c r="D4" s="5">
        <v>525825</v>
      </c>
      <c r="E4" s="5">
        <v>3674625</v>
      </c>
      <c r="F4">
        <f t="shared" si="0"/>
        <v>6.9883040935672511</v>
      </c>
      <c r="G4">
        <f t="shared" ref="G4:G27" si="1">1-(E4/(C4*D4))</f>
        <v>0.99998670982913784</v>
      </c>
      <c r="H4" s="5" t="s">
        <v>53</v>
      </c>
      <c r="I4" s="20"/>
      <c r="J4" s="20" t="s">
        <v>52</v>
      </c>
      <c r="K4" s="5"/>
      <c r="L4" s="20"/>
    </row>
    <row r="5" spans="1:12" ht="16">
      <c r="A5" s="18">
        <v>1397</v>
      </c>
      <c r="B5" s="26" t="s">
        <v>2</v>
      </c>
      <c r="C5" s="5">
        <v>643994</v>
      </c>
      <c r="D5" s="5">
        <v>643994</v>
      </c>
      <c r="E5" s="5">
        <v>6174244</v>
      </c>
      <c r="F5">
        <f t="shared" si="0"/>
        <v>9.5874247275595739</v>
      </c>
      <c r="G5">
        <f t="shared" si="1"/>
        <v>0.99998511255581957</v>
      </c>
      <c r="H5" s="5" t="s">
        <v>51</v>
      </c>
      <c r="I5" s="20"/>
      <c r="J5" s="20" t="s">
        <v>54</v>
      </c>
      <c r="K5" s="5"/>
      <c r="L5" s="20"/>
    </row>
    <row r="6" spans="1:12" ht="16">
      <c r="A6" s="18">
        <v>2572</v>
      </c>
      <c r="B6" s="26" t="s">
        <v>3</v>
      </c>
      <c r="C6" s="5">
        <v>1219574</v>
      </c>
      <c r="D6" s="5">
        <v>1219574</v>
      </c>
      <c r="E6" s="5">
        <v>13544618</v>
      </c>
      <c r="F6">
        <f t="shared" si="0"/>
        <v>11.106023906708408</v>
      </c>
      <c r="G6">
        <f t="shared" si="1"/>
        <v>0.99999089352191284</v>
      </c>
      <c r="H6" s="5" t="s">
        <v>53</v>
      </c>
      <c r="I6" s="20"/>
      <c r="J6" s="20" t="s">
        <v>55</v>
      </c>
      <c r="K6" s="5"/>
      <c r="L6" s="20"/>
    </row>
    <row r="7" spans="1:12" ht="16">
      <c r="A7" s="21">
        <v>2283</v>
      </c>
      <c r="B7" s="27" t="s">
        <v>4</v>
      </c>
      <c r="C7" s="1">
        <v>259789</v>
      </c>
      <c r="D7" s="1">
        <v>259789</v>
      </c>
      <c r="E7" s="1">
        <v>4242673</v>
      </c>
      <c r="F7" s="1">
        <f t="shared" si="0"/>
        <v>16.331226495348147</v>
      </c>
      <c r="G7">
        <f t="shared" si="1"/>
        <v>0.99993713657431471</v>
      </c>
      <c r="H7" s="5" t="s">
        <v>53</v>
      </c>
      <c r="I7" s="20"/>
      <c r="J7" s="20" t="s">
        <v>56</v>
      </c>
      <c r="K7" s="5"/>
      <c r="L7" s="20"/>
    </row>
    <row r="8" spans="1:12" ht="16">
      <c r="A8" s="18">
        <v>1852</v>
      </c>
      <c r="B8" s="26" t="s">
        <v>5</v>
      </c>
      <c r="C8" s="5">
        <v>147900</v>
      </c>
      <c r="D8" s="5">
        <v>147900</v>
      </c>
      <c r="E8" s="5">
        <v>3489300</v>
      </c>
      <c r="F8" s="1">
        <f t="shared" si="0"/>
        <v>23.592292089249494</v>
      </c>
      <c r="G8">
        <f t="shared" si="1"/>
        <v>0.99984048484050536</v>
      </c>
      <c r="H8" s="5" t="s">
        <v>51</v>
      </c>
      <c r="I8" s="20"/>
      <c r="J8" s="20" t="s">
        <v>57</v>
      </c>
      <c r="K8" s="5"/>
      <c r="L8" s="20"/>
    </row>
    <row r="9" spans="1:12" ht="16">
      <c r="A9" s="18">
        <v>1901</v>
      </c>
      <c r="B9" s="26" t="s">
        <v>6</v>
      </c>
      <c r="C9" s="5">
        <v>1062400</v>
      </c>
      <c r="D9" s="5">
        <v>1062400</v>
      </c>
      <c r="E9" s="5">
        <v>28192672</v>
      </c>
      <c r="F9" s="1">
        <f t="shared" si="0"/>
        <v>26.536777108433736</v>
      </c>
      <c r="G9">
        <f t="shared" si="1"/>
        <v>0.99997502185889642</v>
      </c>
      <c r="H9" s="5" t="s">
        <v>53</v>
      </c>
      <c r="I9" s="20"/>
      <c r="J9" s="20" t="s">
        <v>58</v>
      </c>
      <c r="K9" s="5"/>
      <c r="L9" s="20"/>
    </row>
    <row r="10" spans="1:12" ht="16">
      <c r="A10" s="18">
        <v>1349</v>
      </c>
      <c r="B10" s="26" t="s">
        <v>7</v>
      </c>
      <c r="C10" s="5">
        <v>221119</v>
      </c>
      <c r="D10" s="5">
        <v>221119</v>
      </c>
      <c r="E10" s="5">
        <v>7666057</v>
      </c>
      <c r="F10">
        <f t="shared" si="0"/>
        <v>34.669372600274059</v>
      </c>
      <c r="G10">
        <f t="shared" si="1"/>
        <v>0.99984320943654648</v>
      </c>
      <c r="H10" s="5" t="s">
        <v>53</v>
      </c>
      <c r="I10" s="20"/>
      <c r="J10" s="20" t="s">
        <v>59</v>
      </c>
      <c r="K10" s="5"/>
      <c r="L10" s="20"/>
    </row>
    <row r="11" spans="1:12" ht="16">
      <c r="A11" s="18">
        <v>2329</v>
      </c>
      <c r="B11" s="26" t="s">
        <v>8</v>
      </c>
      <c r="C11" s="5">
        <v>589446</v>
      </c>
      <c r="D11" s="5">
        <v>589446</v>
      </c>
      <c r="E11" s="5">
        <v>21758924</v>
      </c>
      <c r="F11" s="1">
        <f t="shared" si="0"/>
        <v>36.914194005897066</v>
      </c>
      <c r="G11">
        <f t="shared" si="1"/>
        <v>0.99993737476544775</v>
      </c>
      <c r="H11" s="5" t="s">
        <v>53</v>
      </c>
      <c r="I11" s="20"/>
      <c r="J11" s="20" t="s">
        <v>60</v>
      </c>
      <c r="K11" s="5"/>
      <c r="L11" s="20"/>
    </row>
    <row r="12" spans="1:12" ht="16">
      <c r="A12" s="21">
        <v>1644</v>
      </c>
      <c r="B12" s="27" t="s">
        <v>9</v>
      </c>
      <c r="C12" s="1">
        <v>415863</v>
      </c>
      <c r="D12" s="1">
        <v>415863</v>
      </c>
      <c r="E12" s="1">
        <v>19173163</v>
      </c>
      <c r="F12" s="1">
        <f t="shared" si="0"/>
        <v>46.10451759353441</v>
      </c>
      <c r="G12">
        <f t="shared" si="1"/>
        <v>0.99988913532198453</v>
      </c>
      <c r="H12" s="5" t="s">
        <v>53</v>
      </c>
      <c r="I12" s="22"/>
      <c r="J12" s="22" t="s">
        <v>61</v>
      </c>
      <c r="K12" s="5"/>
      <c r="L12" s="22"/>
    </row>
    <row r="13" spans="1:12" ht="16">
      <c r="A13" s="18">
        <v>1219</v>
      </c>
      <c r="B13" s="26" t="s">
        <v>10</v>
      </c>
      <c r="C13" s="5">
        <v>227632</v>
      </c>
      <c r="D13" s="5">
        <v>227632</v>
      </c>
      <c r="E13" s="5">
        <v>11288630</v>
      </c>
      <c r="F13">
        <f t="shared" si="0"/>
        <v>49.591577634076053</v>
      </c>
      <c r="G13">
        <f t="shared" si="1"/>
        <v>0.99978214144920718</v>
      </c>
      <c r="H13" s="5" t="s">
        <v>53</v>
      </c>
      <c r="I13" s="20"/>
      <c r="J13" s="20" t="s">
        <v>62</v>
      </c>
      <c r="K13" s="5"/>
      <c r="L13" s="20"/>
    </row>
    <row r="14" spans="1:12" ht="16">
      <c r="A14" s="18">
        <v>1850</v>
      </c>
      <c r="B14" s="26" t="s">
        <v>11</v>
      </c>
      <c r="C14" s="5">
        <v>245874</v>
      </c>
      <c r="D14" s="5">
        <v>254874</v>
      </c>
      <c r="E14" s="5">
        <v>13150496</v>
      </c>
      <c r="F14">
        <f t="shared" si="0"/>
        <v>53.484695413097768</v>
      </c>
      <c r="G14">
        <f t="shared" si="1"/>
        <v>0.99979015240702029</v>
      </c>
      <c r="H14" s="5" t="s">
        <v>53</v>
      </c>
      <c r="I14" s="20"/>
      <c r="J14" s="20" t="s">
        <v>63</v>
      </c>
      <c r="K14" s="5"/>
      <c r="L14" s="20"/>
    </row>
    <row r="15" spans="1:12" ht="16">
      <c r="A15" s="21">
        <v>1450</v>
      </c>
      <c r="B15" s="27" t="s">
        <v>12</v>
      </c>
      <c r="C15" s="1">
        <v>79171</v>
      </c>
      <c r="D15" s="1">
        <v>79171</v>
      </c>
      <c r="E15" s="1">
        <v>4352105</v>
      </c>
      <c r="F15" s="1">
        <f t="shared" si="0"/>
        <v>54.970948958583321</v>
      </c>
      <c r="G15">
        <f t="shared" si="1"/>
        <v>0.99930566812395216</v>
      </c>
      <c r="H15" s="5" t="s">
        <v>53</v>
      </c>
      <c r="I15" s="22"/>
      <c r="J15" s="22" t="s">
        <v>64</v>
      </c>
      <c r="K15" s="5"/>
      <c r="L15" s="22"/>
    </row>
    <row r="16" spans="1:12" ht="16">
      <c r="A16" s="21">
        <v>1861</v>
      </c>
      <c r="B16" s="27" t="s">
        <v>13</v>
      </c>
      <c r="C16" s="1">
        <v>71505</v>
      </c>
      <c r="D16" s="1">
        <v>71505</v>
      </c>
      <c r="E16" s="1">
        <v>4294285</v>
      </c>
      <c r="F16" s="1">
        <f t="shared" si="0"/>
        <v>60.055730368505699</v>
      </c>
      <c r="G16">
        <f t="shared" si="1"/>
        <v>0.99916011844810149</v>
      </c>
      <c r="H16" s="5" t="s">
        <v>53</v>
      </c>
      <c r="I16" s="22"/>
      <c r="J16" s="22" t="s">
        <v>65</v>
      </c>
      <c r="K16" s="5"/>
      <c r="L16" s="22"/>
    </row>
    <row r="17" spans="1:12" ht="16">
      <c r="A17" s="18">
        <v>2374</v>
      </c>
      <c r="B17" s="26" t="s">
        <v>14</v>
      </c>
      <c r="C17" s="5">
        <v>83334</v>
      </c>
      <c r="D17" s="5">
        <v>83334</v>
      </c>
      <c r="E17" s="5">
        <v>6010480</v>
      </c>
      <c r="F17">
        <f t="shared" si="0"/>
        <v>72.125182998536005</v>
      </c>
      <c r="G17">
        <f t="shared" si="1"/>
        <v>0.99913450472797971</v>
      </c>
      <c r="H17" s="5" t="s">
        <v>53</v>
      </c>
      <c r="I17" s="20"/>
      <c r="J17" s="20" t="s">
        <v>66</v>
      </c>
      <c r="K17" s="5"/>
      <c r="L17" s="20"/>
    </row>
    <row r="18" spans="1:12" ht="16">
      <c r="A18" s="18">
        <v>1367</v>
      </c>
      <c r="B18" s="26" t="s">
        <v>15</v>
      </c>
      <c r="C18" s="5">
        <v>155331</v>
      </c>
      <c r="D18" s="5">
        <v>155331</v>
      </c>
      <c r="E18" s="5">
        <v>11283503</v>
      </c>
      <c r="F18">
        <f t="shared" si="0"/>
        <v>72.641668437079531</v>
      </c>
      <c r="G18">
        <f t="shared" si="1"/>
        <v>0.99953234274911584</v>
      </c>
      <c r="H18" s="5" t="s">
        <v>53</v>
      </c>
      <c r="I18" s="20"/>
      <c r="J18" s="20" t="s">
        <v>67</v>
      </c>
      <c r="K18" s="5"/>
      <c r="L18" s="20"/>
    </row>
    <row r="19" spans="1:12" ht="16">
      <c r="A19" s="18">
        <v>896</v>
      </c>
      <c r="B19" s="26" t="s">
        <v>16</v>
      </c>
      <c r="C19" s="5">
        <v>116158</v>
      </c>
      <c r="D19" s="5">
        <v>116158</v>
      </c>
      <c r="E19" s="5">
        <v>8516500</v>
      </c>
      <c r="F19">
        <f t="shared" si="0"/>
        <v>73.318238950395155</v>
      </c>
      <c r="G19">
        <f t="shared" si="1"/>
        <v>0.99936880594577737</v>
      </c>
      <c r="H19" s="5" t="s">
        <v>53</v>
      </c>
      <c r="I19" s="20"/>
      <c r="J19" s="20" t="s">
        <v>68</v>
      </c>
      <c r="K19" s="5"/>
      <c r="L19" s="20"/>
    </row>
    <row r="20" spans="1:12" ht="16">
      <c r="A20" s="18">
        <v>2388</v>
      </c>
      <c r="B20" s="26" t="s">
        <v>17</v>
      </c>
      <c r="C20" s="5">
        <v>1102824</v>
      </c>
      <c r="D20" s="5">
        <v>1102824</v>
      </c>
      <c r="E20" s="5">
        <v>89306020</v>
      </c>
      <c r="F20">
        <f t="shared" si="0"/>
        <v>80.979394717561462</v>
      </c>
      <c r="G20">
        <f t="shared" si="1"/>
        <v>0.99992657088101311</v>
      </c>
      <c r="H20" s="5" t="s">
        <v>53</v>
      </c>
      <c r="I20" s="20"/>
      <c r="J20" s="20" t="s">
        <v>69</v>
      </c>
      <c r="K20" s="5"/>
      <c r="L20" s="20"/>
    </row>
    <row r="21" spans="1:12" ht="16">
      <c r="A21" s="18">
        <v>2337</v>
      </c>
      <c r="B21" s="26" t="s">
        <v>18</v>
      </c>
      <c r="C21" s="5">
        <v>381689</v>
      </c>
      <c r="D21" s="5">
        <v>381689</v>
      </c>
      <c r="E21" s="5">
        <v>37464962</v>
      </c>
      <c r="F21" s="1">
        <f t="shared" si="0"/>
        <v>98.155728878746828</v>
      </c>
      <c r="G21">
        <f t="shared" si="1"/>
        <v>0.99974283846566514</v>
      </c>
      <c r="H21" s="5" t="s">
        <v>51</v>
      </c>
      <c r="I21" s="20"/>
      <c r="J21" s="20" t="s">
        <v>70</v>
      </c>
      <c r="K21" s="5"/>
      <c r="L21" s="20"/>
    </row>
    <row r="22" spans="1:12" ht="16">
      <c r="A22" s="18">
        <v>1269</v>
      </c>
      <c r="B22" s="26" t="s">
        <v>19</v>
      </c>
      <c r="C22" s="1">
        <v>97578</v>
      </c>
      <c r="D22" s="1">
        <v>97578</v>
      </c>
      <c r="E22" s="1">
        <v>9753570</v>
      </c>
      <c r="F22">
        <f t="shared" si="0"/>
        <v>99.956650064563732</v>
      </c>
      <c r="G22">
        <f t="shared" si="1"/>
        <v>0.99897562309060894</v>
      </c>
      <c r="H22" s="5" t="s">
        <v>53</v>
      </c>
      <c r="I22" s="20"/>
      <c r="J22" s="20" t="s">
        <v>71</v>
      </c>
      <c r="K22" s="5"/>
      <c r="L22" s="20"/>
    </row>
    <row r="23" spans="1:12" ht="16">
      <c r="A23" s="18">
        <v>1258</v>
      </c>
      <c r="B23" s="26" t="s">
        <v>20</v>
      </c>
      <c r="C23" s="5">
        <v>63838</v>
      </c>
      <c r="D23" s="5">
        <v>63838</v>
      </c>
      <c r="E23" s="5">
        <v>14148858</v>
      </c>
      <c r="F23">
        <f t="shared" si="0"/>
        <v>221.63692471568658</v>
      </c>
      <c r="G23">
        <f t="shared" si="1"/>
        <v>0.99652813489276471</v>
      </c>
      <c r="H23" s="5" t="s">
        <v>53</v>
      </c>
      <c r="I23" s="20"/>
      <c r="J23" s="20" t="s">
        <v>72</v>
      </c>
      <c r="K23" s="5"/>
      <c r="L23" s="20"/>
    </row>
    <row r="24" spans="1:12" ht="16">
      <c r="A24" s="18">
        <v>939</v>
      </c>
      <c r="B24" s="26" t="s">
        <v>21</v>
      </c>
      <c r="C24" s="5">
        <v>72000</v>
      </c>
      <c r="D24" s="5">
        <v>72000</v>
      </c>
      <c r="E24" s="5">
        <v>28715634</v>
      </c>
      <c r="F24">
        <f t="shared" si="0"/>
        <v>398.82825000000003</v>
      </c>
      <c r="G24">
        <f t="shared" si="1"/>
        <v>0.99446071874999997</v>
      </c>
      <c r="H24" s="5" t="s">
        <v>53</v>
      </c>
      <c r="I24" s="20"/>
      <c r="J24" s="20" t="s">
        <v>73</v>
      </c>
      <c r="K24" s="5"/>
      <c r="L24" s="20"/>
    </row>
    <row r="25" spans="1:12" ht="16">
      <c r="A25" s="18">
        <v>2219</v>
      </c>
      <c r="B25" s="26" t="s">
        <v>22</v>
      </c>
      <c r="C25" s="5">
        <v>38120</v>
      </c>
      <c r="D25" s="5">
        <v>38120</v>
      </c>
      <c r="E25" s="5">
        <v>16171169</v>
      </c>
      <c r="F25">
        <f t="shared" si="0"/>
        <v>424.21744491080796</v>
      </c>
      <c r="G25">
        <f t="shared" si="1"/>
        <v>0.98887152557946467</v>
      </c>
      <c r="H25" s="5" t="s">
        <v>51</v>
      </c>
      <c r="I25" s="20"/>
      <c r="J25" s="20" t="s">
        <v>74</v>
      </c>
      <c r="K25" s="5"/>
      <c r="L25" s="20"/>
    </row>
    <row r="26" spans="1:12" ht="16">
      <c r="A26" s="18">
        <v>2282</v>
      </c>
      <c r="B26" s="26" t="s">
        <v>23</v>
      </c>
      <c r="C26" s="5">
        <v>45101</v>
      </c>
      <c r="D26" s="5">
        <v>45101</v>
      </c>
      <c r="E26" s="5">
        <v>28967291</v>
      </c>
      <c r="F26">
        <f t="shared" si="0"/>
        <v>642.27602492184212</v>
      </c>
      <c r="G26">
        <f t="shared" si="1"/>
        <v>0.98575916221543114</v>
      </c>
      <c r="H26" s="5" t="s">
        <v>53</v>
      </c>
      <c r="I26" s="20"/>
      <c r="J26" s="20" t="s">
        <v>75</v>
      </c>
      <c r="K26" s="5"/>
      <c r="L26" s="20"/>
    </row>
    <row r="27" spans="1:12" ht="16">
      <c r="A27" s="18">
        <v>2280</v>
      </c>
      <c r="B27" s="26" t="s">
        <v>24</v>
      </c>
      <c r="C27" s="5">
        <v>22283</v>
      </c>
      <c r="D27" s="5">
        <v>22283</v>
      </c>
      <c r="E27" s="5">
        <v>24669643</v>
      </c>
      <c r="F27">
        <f t="shared" si="0"/>
        <v>1107.1060000897546</v>
      </c>
      <c r="G27">
        <f t="shared" si="1"/>
        <v>0.9503161154202866</v>
      </c>
      <c r="H27" s="5" t="s">
        <v>53</v>
      </c>
      <c r="I27" s="20"/>
      <c r="J27" s="20" t="s">
        <v>76</v>
      </c>
      <c r="K27" s="5"/>
      <c r="L27" s="20"/>
    </row>
    <row r="28" spans="1:12" ht="14">
      <c r="A28" s="18"/>
      <c r="B28" s="5"/>
      <c r="C28" s="5"/>
      <c r="D28" s="5"/>
      <c r="E28" s="5"/>
      <c r="J28" s="18"/>
    </row>
    <row r="29" spans="1:12" ht="14">
      <c r="A29" s="18"/>
      <c r="B29" s="5"/>
      <c r="C29" s="5"/>
      <c r="D29" s="5"/>
      <c r="E29" s="5"/>
      <c r="I29" s="5"/>
      <c r="J29" s="18"/>
    </row>
    <row r="30" spans="1:12" ht="16">
      <c r="A30" s="18"/>
      <c r="B30" s="5"/>
      <c r="C30" s="1"/>
      <c r="D30" s="1"/>
      <c r="E30" s="1"/>
      <c r="I30" s="5"/>
      <c r="J30" s="18"/>
      <c r="K30" s="26"/>
    </row>
    <row r="31" spans="1:12" ht="16">
      <c r="A31" s="18"/>
      <c r="B31" s="5"/>
      <c r="C31" s="5"/>
      <c r="D31" s="5"/>
      <c r="E31" s="47"/>
      <c r="F31" s="48"/>
      <c r="G31" s="48"/>
      <c r="I31" s="5"/>
      <c r="J31" s="18"/>
      <c r="K31" s="38"/>
    </row>
    <row r="32" spans="1:12" ht="18">
      <c r="A32" s="5"/>
      <c r="B32" s="49" t="s">
        <v>85</v>
      </c>
      <c r="C32" s="49"/>
      <c r="D32" s="49"/>
      <c r="E32" s="49"/>
      <c r="F32" s="49"/>
      <c r="G32" s="49"/>
      <c r="H32" s="49"/>
      <c r="I32" s="49"/>
      <c r="J32" s="18"/>
      <c r="K32" s="38"/>
    </row>
    <row r="33" spans="1:11" ht="16">
      <c r="A33" s="2"/>
      <c r="B33" s="1"/>
      <c r="C33" s="1"/>
      <c r="D33" s="1"/>
      <c r="E33" s="1"/>
      <c r="F33" s="2"/>
      <c r="G33" s="2"/>
      <c r="H33" s="5"/>
      <c r="I33" s="5"/>
      <c r="J33" s="18"/>
      <c r="K33" s="38"/>
    </row>
    <row r="34" spans="1:11" ht="16">
      <c r="A34" s="5"/>
      <c r="B34" s="23">
        <v>1</v>
      </c>
      <c r="C34" s="23">
        <v>4</v>
      </c>
      <c r="D34" s="23">
        <v>9</v>
      </c>
      <c r="E34" s="23">
        <v>16</v>
      </c>
      <c r="F34" s="25">
        <v>25</v>
      </c>
      <c r="G34" s="23">
        <v>36</v>
      </c>
      <c r="H34" s="23">
        <v>49</v>
      </c>
      <c r="I34" s="23">
        <v>64</v>
      </c>
      <c r="J34" s="18"/>
      <c r="K34" s="38"/>
    </row>
    <row r="35" spans="1:11" ht="16">
      <c r="A35" s="26" t="s">
        <v>0</v>
      </c>
      <c r="B35" s="35">
        <v>0</v>
      </c>
      <c r="C35" s="36">
        <v>2181820</v>
      </c>
      <c r="D35" s="36">
        <v>1364360</v>
      </c>
      <c r="E35" s="36">
        <v>935232</v>
      </c>
      <c r="F35" s="36">
        <v>687616</v>
      </c>
      <c r="G35" s="36">
        <v>531188</v>
      </c>
      <c r="H35" s="37">
        <v>425318</v>
      </c>
      <c r="I35" s="36">
        <v>349948</v>
      </c>
      <c r="J35" s="33"/>
      <c r="K35" s="39"/>
    </row>
    <row r="36" spans="1:11" ht="16">
      <c r="A36" s="26" t="s">
        <v>1</v>
      </c>
      <c r="B36" s="35">
        <v>0</v>
      </c>
      <c r="C36" s="36">
        <v>130686</v>
      </c>
      <c r="D36" s="36">
        <v>76375.3</v>
      </c>
      <c r="E36" s="36">
        <v>82723.199999999997</v>
      </c>
      <c r="F36" s="36">
        <v>59325.3</v>
      </c>
      <c r="G36" s="36">
        <v>52629.599999999999</v>
      </c>
      <c r="H36" s="37">
        <v>46765.7</v>
      </c>
      <c r="I36" s="36">
        <v>47831.199999999997</v>
      </c>
      <c r="J36" s="33"/>
      <c r="K36" s="39"/>
    </row>
    <row r="37" spans="1:11" ht="16">
      <c r="A37" s="26" t="s">
        <v>2</v>
      </c>
      <c r="B37" s="35">
        <v>0</v>
      </c>
      <c r="C37" s="36">
        <v>1195070</v>
      </c>
      <c r="D37" s="36">
        <v>725112</v>
      </c>
      <c r="E37" s="36">
        <v>492911</v>
      </c>
      <c r="F37" s="36">
        <v>356362</v>
      </c>
      <c r="G37" s="36">
        <v>279187</v>
      </c>
      <c r="H37" s="36">
        <v>212256</v>
      </c>
      <c r="I37" s="36">
        <v>177304</v>
      </c>
      <c r="J37" s="33"/>
      <c r="K37" s="39"/>
    </row>
    <row r="38" spans="1:11" ht="16">
      <c r="A38" s="26" t="s">
        <v>3</v>
      </c>
      <c r="B38" s="35">
        <v>0</v>
      </c>
      <c r="C38" s="36">
        <v>3351330</v>
      </c>
      <c r="D38" s="36">
        <v>2095540</v>
      </c>
      <c r="E38" s="36">
        <v>1442770</v>
      </c>
      <c r="F38" s="36">
        <v>1055830</v>
      </c>
      <c r="G38" s="36">
        <v>815486</v>
      </c>
      <c r="H38" s="36">
        <v>652890</v>
      </c>
      <c r="I38" s="36">
        <v>539211</v>
      </c>
      <c r="J38" s="33"/>
      <c r="K38" s="39"/>
    </row>
    <row r="39" spans="1:11" ht="16">
      <c r="A39" s="27" t="s">
        <v>4</v>
      </c>
      <c r="B39" s="35">
        <v>0</v>
      </c>
      <c r="C39" s="36">
        <v>963952</v>
      </c>
      <c r="D39" s="36">
        <v>592180</v>
      </c>
      <c r="E39" s="36">
        <v>387991</v>
      </c>
      <c r="F39" s="36">
        <v>285625</v>
      </c>
      <c r="G39" s="36">
        <v>219052</v>
      </c>
      <c r="H39" s="36">
        <v>173353</v>
      </c>
      <c r="I39" s="36">
        <v>142252</v>
      </c>
      <c r="J39" s="33"/>
      <c r="K39" s="39"/>
    </row>
    <row r="40" spans="1:11" ht="16">
      <c r="A40" s="26" t="s">
        <v>5</v>
      </c>
      <c r="B40" s="35">
        <v>0</v>
      </c>
      <c r="C40" s="36">
        <v>856075</v>
      </c>
      <c r="D40" s="36">
        <v>536511</v>
      </c>
      <c r="E40" s="36">
        <v>368917</v>
      </c>
      <c r="F40" s="36">
        <v>272491</v>
      </c>
      <c r="G40" s="36">
        <v>211441</v>
      </c>
      <c r="H40" s="36">
        <v>170015</v>
      </c>
      <c r="I40" s="36">
        <v>140456</v>
      </c>
      <c r="J40" s="33"/>
      <c r="K40" s="39"/>
    </row>
    <row r="41" spans="1:11" ht="16">
      <c r="A41" s="26" t="s">
        <v>6</v>
      </c>
      <c r="B41" s="35">
        <v>0</v>
      </c>
      <c r="C41" s="36">
        <v>6443320</v>
      </c>
      <c r="D41" s="36">
        <v>2097560</v>
      </c>
      <c r="E41" s="36">
        <v>2845330</v>
      </c>
      <c r="F41" s="36">
        <v>1346540</v>
      </c>
      <c r="G41" s="36">
        <v>1618360</v>
      </c>
      <c r="H41" s="36">
        <v>894605</v>
      </c>
      <c r="I41" s="36">
        <v>1067010</v>
      </c>
      <c r="J41" s="32"/>
      <c r="K41" s="39"/>
    </row>
    <row r="42" spans="1:11" ht="16">
      <c r="A42" s="26" t="s">
        <v>7</v>
      </c>
      <c r="B42" s="35">
        <v>0</v>
      </c>
      <c r="C42" s="36">
        <v>1821620</v>
      </c>
      <c r="D42" s="36">
        <v>1124130</v>
      </c>
      <c r="E42" s="36">
        <v>757836</v>
      </c>
      <c r="F42" s="36">
        <v>549086</v>
      </c>
      <c r="G42" s="36">
        <v>417865</v>
      </c>
      <c r="H42" s="36">
        <v>328932</v>
      </c>
      <c r="I42" s="36">
        <v>267096</v>
      </c>
      <c r="J42" s="33"/>
      <c r="K42" s="39"/>
    </row>
    <row r="43" spans="1:11" ht="16">
      <c r="A43" s="26" t="s">
        <v>8</v>
      </c>
      <c r="B43" s="35">
        <v>0</v>
      </c>
      <c r="C43" s="36">
        <v>1001460</v>
      </c>
      <c r="D43" s="36">
        <v>694225</v>
      </c>
      <c r="E43" s="36">
        <v>546331</v>
      </c>
      <c r="F43" s="36">
        <v>472498</v>
      </c>
      <c r="G43" s="36">
        <v>373115</v>
      </c>
      <c r="H43" s="36">
        <v>238618</v>
      </c>
      <c r="I43" s="36">
        <v>182758</v>
      </c>
      <c r="J43" s="32"/>
      <c r="K43" s="39"/>
    </row>
    <row r="44" spans="1:11" ht="16">
      <c r="A44" s="27" t="s">
        <v>9</v>
      </c>
      <c r="B44" s="35">
        <v>0</v>
      </c>
      <c r="C44" s="36">
        <v>3992750</v>
      </c>
      <c r="D44" s="36">
        <v>2307360</v>
      </c>
      <c r="E44" s="36">
        <v>1546170</v>
      </c>
      <c r="F44" s="36">
        <v>995431</v>
      </c>
      <c r="G44" s="36">
        <v>804943</v>
      </c>
      <c r="H44" s="36">
        <v>631325</v>
      </c>
      <c r="I44" s="36">
        <v>508365</v>
      </c>
      <c r="J44" s="33"/>
      <c r="K44" s="39"/>
    </row>
    <row r="45" spans="1:11" ht="16">
      <c r="A45" s="26" t="s">
        <v>10</v>
      </c>
      <c r="B45" s="35">
        <v>0</v>
      </c>
      <c r="C45" s="36">
        <v>2586700</v>
      </c>
      <c r="D45" s="36">
        <v>1591280</v>
      </c>
      <c r="E45" s="36">
        <v>1079580</v>
      </c>
      <c r="F45" s="36">
        <v>800356</v>
      </c>
      <c r="G45" s="36">
        <v>608426</v>
      </c>
      <c r="H45" s="36">
        <v>490775</v>
      </c>
      <c r="I45" s="36">
        <v>402087</v>
      </c>
      <c r="J45" s="32"/>
      <c r="K45" s="39"/>
    </row>
    <row r="46" spans="1:11" ht="16">
      <c r="A46" s="26" t="s">
        <v>11</v>
      </c>
      <c r="B46" s="35">
        <v>0</v>
      </c>
      <c r="C46" s="36">
        <v>3275930</v>
      </c>
      <c r="D46" s="36">
        <v>2056490</v>
      </c>
      <c r="E46" s="36">
        <v>1414710</v>
      </c>
      <c r="F46" s="36">
        <v>1043880</v>
      </c>
      <c r="G46" s="36">
        <v>809017</v>
      </c>
      <c r="H46" s="36">
        <v>649600</v>
      </c>
      <c r="I46" s="36">
        <v>535959</v>
      </c>
      <c r="J46" s="33"/>
      <c r="K46" s="39"/>
    </row>
    <row r="47" spans="1:11" ht="16">
      <c r="A47" s="27" t="s">
        <v>12</v>
      </c>
      <c r="B47" s="35">
        <v>0</v>
      </c>
      <c r="C47" s="36">
        <v>1034820</v>
      </c>
      <c r="D47" s="36">
        <v>634312</v>
      </c>
      <c r="E47" s="36">
        <v>425870</v>
      </c>
      <c r="F47" s="36">
        <v>306607</v>
      </c>
      <c r="G47" s="36">
        <v>231971</v>
      </c>
      <c r="H47" s="36">
        <v>181835</v>
      </c>
      <c r="I47" s="36">
        <v>146454</v>
      </c>
      <c r="J47" s="32"/>
      <c r="K47" s="39"/>
    </row>
    <row r="48" spans="1:11" ht="16">
      <c r="A48" s="27" t="s">
        <v>13</v>
      </c>
      <c r="B48" s="35">
        <v>0</v>
      </c>
      <c r="C48" s="36">
        <v>246529</v>
      </c>
      <c r="D48" s="36">
        <v>276231</v>
      </c>
      <c r="E48" s="36">
        <v>146823</v>
      </c>
      <c r="F48" s="36">
        <v>129286</v>
      </c>
      <c r="G48" s="36">
        <v>91008</v>
      </c>
      <c r="H48" s="36">
        <v>71477.8</v>
      </c>
      <c r="I48" s="36">
        <v>61454.7</v>
      </c>
      <c r="J48" s="32"/>
      <c r="K48" s="39"/>
    </row>
    <row r="49" spans="1:13" ht="16">
      <c r="A49" s="26" t="s">
        <v>14</v>
      </c>
      <c r="B49" s="35">
        <v>0</v>
      </c>
      <c r="C49" s="36">
        <v>1442310</v>
      </c>
      <c r="D49" s="36">
        <v>868597</v>
      </c>
      <c r="E49" s="36">
        <v>598343</v>
      </c>
      <c r="F49" s="36">
        <v>426612</v>
      </c>
      <c r="G49" s="36">
        <v>332744</v>
      </c>
      <c r="H49" s="36">
        <v>259010</v>
      </c>
      <c r="I49" s="36">
        <v>214950</v>
      </c>
      <c r="J49" s="33"/>
      <c r="K49" s="39"/>
    </row>
    <row r="50" spans="1:13" ht="16">
      <c r="A50" s="26" t="s">
        <v>15</v>
      </c>
      <c r="B50" s="35">
        <v>0</v>
      </c>
      <c r="C50" s="36">
        <v>1343250</v>
      </c>
      <c r="D50" s="36">
        <v>2193500</v>
      </c>
      <c r="E50" s="36">
        <v>949752</v>
      </c>
      <c r="F50" s="36">
        <v>829128</v>
      </c>
      <c r="G50" s="36">
        <v>591742</v>
      </c>
      <c r="H50" s="36">
        <v>453347</v>
      </c>
      <c r="I50" s="36">
        <v>350173</v>
      </c>
      <c r="J50" s="33"/>
      <c r="K50" s="39"/>
    </row>
    <row r="51" spans="1:13" ht="16">
      <c r="A51" s="26" t="s">
        <v>16</v>
      </c>
      <c r="B51" s="35">
        <v>0</v>
      </c>
      <c r="C51" s="36">
        <v>596022</v>
      </c>
      <c r="D51" s="36">
        <v>1039330</v>
      </c>
      <c r="E51" s="36">
        <v>560057</v>
      </c>
      <c r="F51" s="36">
        <v>359125</v>
      </c>
      <c r="G51" s="36">
        <v>295426</v>
      </c>
      <c r="H51" s="36">
        <v>234194</v>
      </c>
      <c r="I51" s="36">
        <v>194973</v>
      </c>
      <c r="J51" s="32"/>
      <c r="K51" s="39"/>
    </row>
    <row r="52" spans="1:13" ht="16">
      <c r="A52" s="26" t="s">
        <v>17</v>
      </c>
      <c r="B52" s="35">
        <v>0</v>
      </c>
      <c r="C52" s="36">
        <v>6843140</v>
      </c>
      <c r="D52" s="36">
        <v>4573250</v>
      </c>
      <c r="E52" s="36">
        <v>2956810</v>
      </c>
      <c r="F52" s="36">
        <v>2164780</v>
      </c>
      <c r="G52" s="36">
        <v>1701930</v>
      </c>
      <c r="H52" s="36">
        <v>1356390</v>
      </c>
      <c r="I52" s="36">
        <v>1130160</v>
      </c>
      <c r="J52" s="33"/>
      <c r="K52" s="39"/>
      <c r="M52" s="32"/>
    </row>
    <row r="53" spans="1:13" ht="16">
      <c r="A53" s="26" t="s">
        <v>18</v>
      </c>
      <c r="B53" s="35">
        <v>0</v>
      </c>
      <c r="C53" s="36">
        <v>7457370</v>
      </c>
      <c r="D53" s="36">
        <v>4480760</v>
      </c>
      <c r="E53" s="36">
        <v>3233900</v>
      </c>
      <c r="F53" s="36">
        <v>2415710</v>
      </c>
      <c r="G53" s="36">
        <v>1847320</v>
      </c>
      <c r="H53" s="36">
        <v>1505620</v>
      </c>
      <c r="I53" s="36">
        <v>1253310</v>
      </c>
      <c r="J53" s="33"/>
      <c r="K53" s="39"/>
      <c r="M53" s="32"/>
    </row>
    <row r="54" spans="1:13" ht="16">
      <c r="A54" s="26" t="s">
        <v>19</v>
      </c>
      <c r="B54" s="35">
        <v>0</v>
      </c>
      <c r="C54" s="36">
        <v>2282650</v>
      </c>
      <c r="D54" s="36">
        <v>1415430</v>
      </c>
      <c r="E54" s="36">
        <v>956629</v>
      </c>
      <c r="F54" s="36">
        <v>688325</v>
      </c>
      <c r="G54" s="36">
        <v>522047</v>
      </c>
      <c r="H54" s="36">
        <v>411298</v>
      </c>
      <c r="I54" s="36">
        <v>335380</v>
      </c>
      <c r="J54" s="32"/>
      <c r="K54" s="39"/>
      <c r="M54" s="32"/>
    </row>
    <row r="55" spans="1:13" ht="16">
      <c r="A55" s="26" t="s">
        <v>20</v>
      </c>
      <c r="B55" s="35">
        <v>0</v>
      </c>
      <c r="C55" s="36">
        <v>1481340</v>
      </c>
      <c r="D55" s="36">
        <v>792041</v>
      </c>
      <c r="E55" s="36">
        <v>595386</v>
      </c>
      <c r="F55" s="36">
        <v>417780</v>
      </c>
      <c r="G55" s="36">
        <v>328476</v>
      </c>
      <c r="H55" s="36">
        <v>283748</v>
      </c>
      <c r="I55" s="36">
        <v>225895</v>
      </c>
      <c r="J55" s="32"/>
      <c r="K55" s="39"/>
      <c r="M55" s="32"/>
    </row>
    <row r="56" spans="1:13" ht="16">
      <c r="A56" s="26" t="s">
        <v>21</v>
      </c>
      <c r="B56" s="35">
        <v>0</v>
      </c>
      <c r="C56" s="36">
        <v>4916720</v>
      </c>
      <c r="D56" s="36">
        <v>2599570</v>
      </c>
      <c r="E56" s="36">
        <v>1613680</v>
      </c>
      <c r="F56" s="36">
        <v>1093920</v>
      </c>
      <c r="G56" s="36">
        <v>800510</v>
      </c>
      <c r="H56" s="36">
        <v>605354</v>
      </c>
      <c r="I56" s="36">
        <v>469881</v>
      </c>
      <c r="J56" s="32"/>
      <c r="K56" s="39"/>
      <c r="M56" s="32"/>
    </row>
    <row r="57" spans="1:13" ht="16">
      <c r="A57" s="26" t="s">
        <v>22</v>
      </c>
      <c r="B57" s="35">
        <v>0</v>
      </c>
      <c r="C57" s="36">
        <v>6003450</v>
      </c>
      <c r="D57" s="36">
        <v>2619490</v>
      </c>
      <c r="E57" s="36">
        <v>1677610</v>
      </c>
      <c r="F57" s="36">
        <v>1314900</v>
      </c>
      <c r="G57" s="36">
        <v>845386</v>
      </c>
      <c r="H57" s="36">
        <v>899786</v>
      </c>
      <c r="I57" s="36">
        <v>642516</v>
      </c>
      <c r="J57" s="32"/>
      <c r="K57" s="39"/>
      <c r="M57" s="32"/>
    </row>
    <row r="58" spans="1:13" ht="16">
      <c r="A58" s="26" t="s">
        <v>23</v>
      </c>
      <c r="B58" s="35">
        <v>0</v>
      </c>
      <c r="C58" s="36">
        <v>2740150</v>
      </c>
      <c r="D58" s="36">
        <v>1144510</v>
      </c>
      <c r="E58" s="36">
        <v>703011</v>
      </c>
      <c r="F58" s="36">
        <v>418806</v>
      </c>
      <c r="G58" s="36">
        <v>335130</v>
      </c>
      <c r="H58" s="36">
        <v>226437</v>
      </c>
      <c r="I58" s="36">
        <v>190503</v>
      </c>
      <c r="J58" s="32"/>
      <c r="K58" s="39"/>
      <c r="M58" s="32"/>
    </row>
    <row r="59" spans="1:13" ht="16">
      <c r="A59" s="26" t="s">
        <v>24</v>
      </c>
      <c r="B59" s="35">
        <v>0</v>
      </c>
      <c r="C59" s="36">
        <v>912166</v>
      </c>
      <c r="D59" s="36">
        <v>698334</v>
      </c>
      <c r="E59" s="36">
        <v>491536</v>
      </c>
      <c r="F59" s="36">
        <v>399196</v>
      </c>
      <c r="G59" s="36">
        <v>229828</v>
      </c>
      <c r="H59" s="36">
        <v>174180</v>
      </c>
      <c r="I59" s="36">
        <v>198984</v>
      </c>
      <c r="J59" s="32"/>
      <c r="K59" s="39"/>
      <c r="M59" s="32"/>
    </row>
    <row r="60" spans="1:13" ht="16">
      <c r="K60" s="38"/>
    </row>
    <row r="61" spans="1:13" ht="16">
      <c r="K61" s="38"/>
    </row>
    <row r="62" spans="1:13" ht="16">
      <c r="K62" s="38"/>
    </row>
    <row r="63" spans="1:13" ht="18">
      <c r="A63" s="5"/>
      <c r="B63" s="49" t="s">
        <v>84</v>
      </c>
      <c r="C63" s="49"/>
      <c r="D63" s="49"/>
      <c r="E63" s="49"/>
      <c r="F63" s="49"/>
      <c r="G63" s="49"/>
      <c r="H63" s="49"/>
      <c r="I63" s="49"/>
      <c r="K63" s="38"/>
    </row>
    <row r="64" spans="1:13" ht="16">
      <c r="A64" s="2"/>
      <c r="B64" s="1"/>
      <c r="C64" s="1"/>
      <c r="D64" s="1"/>
      <c r="E64" s="1"/>
      <c r="F64" s="2"/>
      <c r="G64" s="2"/>
      <c r="H64" s="5"/>
      <c r="K64" s="38"/>
    </row>
    <row r="65" spans="1:11" ht="16">
      <c r="A65" s="5"/>
      <c r="B65" s="23">
        <v>1</v>
      </c>
      <c r="C65" s="23">
        <v>4</v>
      </c>
      <c r="D65" s="23">
        <v>9</v>
      </c>
      <c r="E65" s="23">
        <v>16</v>
      </c>
      <c r="F65" s="25">
        <v>25</v>
      </c>
      <c r="G65" s="23">
        <v>36</v>
      </c>
      <c r="H65" s="23">
        <v>49</v>
      </c>
      <c r="I65" s="23">
        <v>64</v>
      </c>
      <c r="K65" s="38"/>
    </row>
    <row r="66" spans="1:11" ht="16">
      <c r="A66" s="26" t="s">
        <v>0</v>
      </c>
      <c r="B66" s="32">
        <v>0</v>
      </c>
      <c r="C66" s="32">
        <v>1.7320500000000001</v>
      </c>
      <c r="D66" s="32">
        <v>4.3829099999999999</v>
      </c>
      <c r="E66" s="32">
        <v>0.96824600000000005</v>
      </c>
      <c r="F66" s="32">
        <v>8.2462099999999996</v>
      </c>
      <c r="G66" s="32">
        <v>12.658099999999999</v>
      </c>
      <c r="H66" s="5">
        <v>0.99519899999999994</v>
      </c>
      <c r="I66">
        <v>0.78171900000000005</v>
      </c>
      <c r="K66" s="38"/>
    </row>
    <row r="67" spans="1:11" ht="16">
      <c r="A67" s="26" t="s">
        <v>1</v>
      </c>
      <c r="B67" s="32">
        <v>0</v>
      </c>
      <c r="C67" s="32">
        <v>2.94746</v>
      </c>
      <c r="D67" s="32">
        <v>0.94280900000000001</v>
      </c>
      <c r="E67" s="32">
        <v>0.72618400000000005</v>
      </c>
      <c r="F67" s="32">
        <v>4.1569200000000004</v>
      </c>
      <c r="G67" s="32">
        <v>5.7704899999999997</v>
      </c>
      <c r="H67" s="5">
        <v>0.424176</v>
      </c>
      <c r="I67">
        <v>0.37205899999999997</v>
      </c>
      <c r="K67" s="38"/>
    </row>
    <row r="68" spans="1:11" ht="16">
      <c r="A68" s="26" t="s">
        <v>2</v>
      </c>
      <c r="B68" s="32">
        <v>0</v>
      </c>
      <c r="C68">
        <v>58.339500000000001</v>
      </c>
      <c r="D68">
        <v>38.299300000000002</v>
      </c>
      <c r="E68">
        <v>29.134399999999999</v>
      </c>
      <c r="F68" s="32">
        <v>38.813699999999997</v>
      </c>
      <c r="G68">
        <v>29.546099999999999</v>
      </c>
      <c r="H68">
        <v>31.1145</v>
      </c>
      <c r="I68">
        <v>12.4208</v>
      </c>
      <c r="K68" s="38"/>
    </row>
    <row r="69" spans="1:11" ht="16">
      <c r="A69" s="26" t="s">
        <v>3</v>
      </c>
      <c r="B69" s="32">
        <v>0</v>
      </c>
      <c r="C69" s="32">
        <v>0.5</v>
      </c>
      <c r="D69" s="32">
        <v>2.2825199999999999</v>
      </c>
      <c r="E69" s="32">
        <v>1.79844</v>
      </c>
      <c r="F69" s="32">
        <v>1.9855499999999999</v>
      </c>
      <c r="G69" s="32">
        <v>21.018899999999999</v>
      </c>
      <c r="H69">
        <v>0.68237800000000004</v>
      </c>
      <c r="I69">
        <v>33.695</v>
      </c>
      <c r="K69" s="38"/>
    </row>
    <row r="70" spans="1:11" ht="16">
      <c r="A70" s="27" t="s">
        <v>4</v>
      </c>
      <c r="B70" s="32">
        <v>0</v>
      </c>
      <c r="C70" s="32">
        <v>5.84701</v>
      </c>
      <c r="D70" s="32">
        <v>6.4194899999999997</v>
      </c>
      <c r="E70" s="32">
        <v>5.92103</v>
      </c>
      <c r="F70" s="32">
        <v>13.5467</v>
      </c>
      <c r="G70" s="32">
        <v>33.081099999999999</v>
      </c>
      <c r="H70">
        <v>6.1622500000000002</v>
      </c>
      <c r="I70">
        <v>6.5161899999999999</v>
      </c>
      <c r="K70" s="38"/>
    </row>
    <row r="71" spans="1:11" ht="16">
      <c r="A71" s="26" t="s">
        <v>5</v>
      </c>
      <c r="B71" s="32">
        <v>0</v>
      </c>
      <c r="C71" s="32">
        <v>12.369300000000001</v>
      </c>
      <c r="D71" s="32">
        <v>3.7712400000000001</v>
      </c>
      <c r="E71" s="32">
        <v>23.322500000000002</v>
      </c>
      <c r="F71" s="32">
        <v>37.180599999999998</v>
      </c>
      <c r="G71" s="32">
        <v>47.042499999999997</v>
      </c>
      <c r="H71">
        <v>1.46428</v>
      </c>
      <c r="I71">
        <v>44.477800000000002</v>
      </c>
      <c r="K71" s="38"/>
    </row>
    <row r="72" spans="1:11" ht="16">
      <c r="A72" s="26" t="s">
        <v>6</v>
      </c>
      <c r="B72" s="32">
        <v>0</v>
      </c>
      <c r="C72" s="32">
        <v>221703</v>
      </c>
      <c r="D72" s="32">
        <v>160883</v>
      </c>
      <c r="E72" s="32">
        <v>123937</v>
      </c>
      <c r="F72" s="32">
        <v>100325</v>
      </c>
      <c r="G72" s="32">
        <v>84183.1</v>
      </c>
      <c r="H72">
        <v>72441.399999999994</v>
      </c>
      <c r="I72">
        <v>56059.1</v>
      </c>
      <c r="K72" s="38"/>
    </row>
    <row r="73" spans="1:11" ht="16">
      <c r="A73" s="26" t="s">
        <v>7</v>
      </c>
      <c r="B73" s="32">
        <v>0</v>
      </c>
      <c r="C73" s="32">
        <v>13.442</v>
      </c>
      <c r="D73" s="32">
        <v>21.977</v>
      </c>
      <c r="E73" s="32">
        <v>8.1103199999999998</v>
      </c>
      <c r="F73" s="32">
        <v>4.7305000000000001</v>
      </c>
      <c r="G73" s="32">
        <v>4.84856</v>
      </c>
      <c r="H73">
        <v>6.0339200000000002</v>
      </c>
      <c r="I73" s="32">
        <v>6.6675899999999997</v>
      </c>
      <c r="K73" s="38"/>
    </row>
    <row r="74" spans="1:11" ht="16">
      <c r="A74" s="26" t="s">
        <v>8</v>
      </c>
      <c r="B74" s="32">
        <v>0</v>
      </c>
      <c r="C74" s="32">
        <v>6.2849000000000004</v>
      </c>
      <c r="D74" s="32">
        <v>9.0034299999999998</v>
      </c>
      <c r="E74" s="32">
        <v>5.9947900000000001</v>
      </c>
      <c r="F74" s="32">
        <v>11.7864</v>
      </c>
      <c r="G74" s="32">
        <v>41.686300000000003</v>
      </c>
      <c r="H74">
        <v>46.546599999999998</v>
      </c>
      <c r="I74">
        <v>55.2316</v>
      </c>
      <c r="K74" s="38"/>
    </row>
    <row r="75" spans="1:11" ht="16">
      <c r="A75" s="27" t="s">
        <v>9</v>
      </c>
      <c r="B75" s="32">
        <v>0</v>
      </c>
      <c r="C75" s="32">
        <v>5.3091900000000001</v>
      </c>
      <c r="D75" s="32">
        <v>17.436299999999999</v>
      </c>
      <c r="E75" s="32">
        <v>8.7836400000000001</v>
      </c>
      <c r="F75" s="32">
        <v>45.622900000000001</v>
      </c>
      <c r="G75" s="32">
        <v>61.379100000000001</v>
      </c>
      <c r="H75">
        <v>11.2257</v>
      </c>
      <c r="I75">
        <v>6.7012099999999997</v>
      </c>
      <c r="K75" s="38"/>
    </row>
    <row r="76" spans="1:11" ht="16">
      <c r="A76" s="26" t="s">
        <v>10</v>
      </c>
      <c r="B76" s="32">
        <v>0</v>
      </c>
      <c r="C76" s="32">
        <v>8.6168399999999998</v>
      </c>
      <c r="D76" s="32">
        <v>17.453299999999999</v>
      </c>
      <c r="E76" s="32">
        <v>36.571599999999997</v>
      </c>
      <c r="F76" s="32">
        <v>20.445</v>
      </c>
      <c r="G76" s="32">
        <v>14.4192</v>
      </c>
      <c r="H76">
        <v>91.619200000000006</v>
      </c>
      <c r="I76">
        <v>92.942599999999999</v>
      </c>
      <c r="K76" s="38"/>
    </row>
    <row r="77" spans="1:11" ht="16">
      <c r="A77" s="26" t="s">
        <v>11</v>
      </c>
      <c r="B77" s="32">
        <v>0</v>
      </c>
      <c r="C77" s="32">
        <v>6.9282000000000004</v>
      </c>
      <c r="D77" s="32">
        <v>50.53</v>
      </c>
      <c r="E77" s="32">
        <v>9.19834</v>
      </c>
      <c r="F77" s="32">
        <v>3.1353499999999999</v>
      </c>
      <c r="G77" s="32">
        <v>106.447</v>
      </c>
      <c r="H77">
        <v>23.323</v>
      </c>
      <c r="I77">
        <v>1.98431</v>
      </c>
      <c r="K77" s="38"/>
    </row>
    <row r="78" spans="1:11" ht="16">
      <c r="A78" s="27" t="s">
        <v>12</v>
      </c>
      <c r="B78" s="32">
        <v>0</v>
      </c>
      <c r="C78" s="32">
        <v>24.252600000000001</v>
      </c>
      <c r="D78" s="32">
        <v>24.665700000000001</v>
      </c>
      <c r="E78" s="32">
        <v>18.922499999999999</v>
      </c>
      <c r="F78" s="32">
        <v>10.162699999999999</v>
      </c>
      <c r="G78" s="32">
        <v>12.9129</v>
      </c>
      <c r="H78">
        <v>118.492</v>
      </c>
      <c r="I78">
        <v>7.6257700000000002</v>
      </c>
      <c r="K78" s="38"/>
    </row>
    <row r="79" spans="1:11" ht="16">
      <c r="A79" s="27" t="s">
        <v>13</v>
      </c>
      <c r="B79" s="32">
        <v>0</v>
      </c>
      <c r="C79" s="32">
        <v>18.991800000000001</v>
      </c>
      <c r="D79" s="32">
        <v>13.2395</v>
      </c>
      <c r="E79" s="32">
        <v>39.622</v>
      </c>
      <c r="F79" s="32">
        <v>44.597799999999999</v>
      </c>
      <c r="G79" s="32">
        <v>16.2605</v>
      </c>
      <c r="H79">
        <v>115.729</v>
      </c>
      <c r="I79">
        <v>13.725199999999999</v>
      </c>
      <c r="K79" s="38"/>
    </row>
    <row r="80" spans="1:11" ht="16">
      <c r="A80" s="26" t="s">
        <v>14</v>
      </c>
      <c r="B80" s="32">
        <v>0</v>
      </c>
      <c r="C80" s="32">
        <v>35.587899999999998</v>
      </c>
      <c r="D80" s="32">
        <v>17.847799999999999</v>
      </c>
      <c r="E80" s="32">
        <v>10.173500000000001</v>
      </c>
      <c r="F80" s="32">
        <v>17.909300000000002</v>
      </c>
      <c r="G80" s="32">
        <v>5.8812800000000003</v>
      </c>
      <c r="H80">
        <v>16.447900000000001</v>
      </c>
      <c r="I80">
        <v>11.8027</v>
      </c>
      <c r="K80" s="38"/>
    </row>
    <row r="81" spans="1:11" ht="16">
      <c r="A81" s="26" t="s">
        <v>15</v>
      </c>
      <c r="B81" s="32">
        <v>0</v>
      </c>
      <c r="C81" s="32">
        <v>9.9089600000000004</v>
      </c>
      <c r="D81" s="32">
        <v>17.069199999999999</v>
      </c>
      <c r="E81" s="32">
        <v>68.552400000000006</v>
      </c>
      <c r="F81" s="32">
        <v>30.148099999999999</v>
      </c>
      <c r="G81" s="32">
        <v>83.117400000000004</v>
      </c>
      <c r="H81">
        <v>21.857900000000001</v>
      </c>
      <c r="I81">
        <v>7.3356300000000001</v>
      </c>
      <c r="K81" s="38"/>
    </row>
    <row r="82" spans="1:11" ht="16">
      <c r="A82" s="26" t="s">
        <v>16</v>
      </c>
      <c r="B82" s="32">
        <v>0</v>
      </c>
      <c r="C82" s="32">
        <v>13.856400000000001</v>
      </c>
      <c r="D82" s="32">
        <v>24.363</v>
      </c>
      <c r="E82" s="32">
        <v>105.68600000000001</v>
      </c>
      <c r="F82" s="32">
        <v>142.56800000000001</v>
      </c>
      <c r="G82" s="32">
        <v>311.221</v>
      </c>
      <c r="H82">
        <v>288.59399999999999</v>
      </c>
      <c r="I82">
        <v>28.241</v>
      </c>
      <c r="K82" s="38"/>
    </row>
    <row r="83" spans="1:11" ht="16">
      <c r="A83" s="26" t="s">
        <v>17</v>
      </c>
      <c r="B83" s="32">
        <v>0</v>
      </c>
      <c r="C83" s="32">
        <v>17.153700000000001</v>
      </c>
      <c r="D83" s="32">
        <v>9.0921199999999995</v>
      </c>
      <c r="E83" s="32">
        <v>6.9955299999999996</v>
      </c>
      <c r="F83" s="32">
        <v>16.9147</v>
      </c>
      <c r="G83" s="32">
        <v>9.6075800000000005</v>
      </c>
      <c r="H83">
        <v>12.742800000000001</v>
      </c>
      <c r="I83">
        <v>7.6339600000000001</v>
      </c>
      <c r="K83" s="38"/>
    </row>
    <row r="84" spans="1:11" ht="16">
      <c r="A84" s="26" t="s">
        <v>18</v>
      </c>
      <c r="B84" s="32">
        <v>0</v>
      </c>
      <c r="C84" s="32">
        <v>23.8157</v>
      </c>
      <c r="D84" s="32">
        <v>16.733899999999998</v>
      </c>
      <c r="E84" s="32">
        <v>18.355799999999999</v>
      </c>
      <c r="F84" s="32">
        <v>19.6235</v>
      </c>
      <c r="G84" s="32">
        <v>11.780799999999999</v>
      </c>
      <c r="H84">
        <v>11.3317</v>
      </c>
      <c r="I84">
        <v>6.9596400000000003</v>
      </c>
      <c r="K84" s="38"/>
    </row>
    <row r="85" spans="1:11" ht="16">
      <c r="A85" s="26" t="s">
        <v>19</v>
      </c>
      <c r="B85" s="32">
        <v>0</v>
      </c>
      <c r="C85" s="32">
        <v>53.523400000000002</v>
      </c>
      <c r="D85" s="32">
        <v>15.4016</v>
      </c>
      <c r="E85" s="32">
        <v>15.897600000000001</v>
      </c>
      <c r="F85" s="32">
        <v>26.985900000000001</v>
      </c>
      <c r="G85" s="32">
        <v>38.498600000000003</v>
      </c>
      <c r="H85">
        <v>125.438</v>
      </c>
      <c r="I85">
        <v>51.966299999999997</v>
      </c>
      <c r="K85" s="38"/>
    </row>
    <row r="86" spans="1:11" ht="16">
      <c r="A86" s="26" t="s">
        <v>20</v>
      </c>
      <c r="B86" s="32">
        <v>0</v>
      </c>
      <c r="C86" s="32">
        <v>74.008399999999995</v>
      </c>
      <c r="D86" s="32">
        <v>132.54900000000001</v>
      </c>
      <c r="E86" s="32">
        <v>43.910400000000003</v>
      </c>
      <c r="F86" s="32">
        <v>47.124499999999998</v>
      </c>
      <c r="G86" s="32">
        <v>62.174900000000001</v>
      </c>
      <c r="H86">
        <v>249.91399999999999</v>
      </c>
      <c r="I86">
        <v>114.904</v>
      </c>
      <c r="K86" s="38"/>
    </row>
    <row r="87" spans="1:11" ht="16">
      <c r="A87" s="26" t="s">
        <v>21</v>
      </c>
      <c r="B87" s="32">
        <v>0</v>
      </c>
      <c r="C87">
        <v>24.406700000000001</v>
      </c>
      <c r="D87" s="32">
        <v>366.411</v>
      </c>
      <c r="E87" s="32">
        <v>66.992699999999999</v>
      </c>
      <c r="F87" s="32">
        <v>311.35300000000001</v>
      </c>
      <c r="G87" s="32">
        <v>46.7027</v>
      </c>
      <c r="H87">
        <v>396.39400000000001</v>
      </c>
      <c r="I87">
        <v>1085.1099999999999</v>
      </c>
      <c r="K87" s="38"/>
    </row>
    <row r="88" spans="1:11" ht="16">
      <c r="A88" s="26" t="s">
        <v>22</v>
      </c>
      <c r="B88" s="32">
        <v>0</v>
      </c>
      <c r="C88" s="32">
        <v>148.95599999999999</v>
      </c>
      <c r="D88" s="32">
        <v>271.31299999999999</v>
      </c>
      <c r="E88" s="32">
        <v>39.275399999999998</v>
      </c>
      <c r="F88" s="32">
        <v>38.480400000000003</v>
      </c>
      <c r="G88" s="32">
        <v>74.846599999999995</v>
      </c>
      <c r="H88">
        <v>1140</v>
      </c>
      <c r="I88">
        <v>1421.58</v>
      </c>
      <c r="K88" s="38"/>
    </row>
    <row r="89" spans="1:11" ht="16">
      <c r="A89" s="26" t="s">
        <v>23</v>
      </c>
      <c r="B89" s="32">
        <v>0</v>
      </c>
      <c r="C89" s="32">
        <v>282.96300000000002</v>
      </c>
      <c r="D89">
        <v>400.43099999999998</v>
      </c>
      <c r="E89" s="32">
        <v>622.54399999999998</v>
      </c>
      <c r="F89" s="32">
        <v>78.180800000000005</v>
      </c>
      <c r="G89" s="32">
        <v>129.65899999999999</v>
      </c>
      <c r="H89">
        <v>144.328</v>
      </c>
      <c r="I89">
        <v>247.822</v>
      </c>
      <c r="K89" s="38"/>
    </row>
    <row r="90" spans="1:11" ht="16">
      <c r="A90" s="26" t="s">
        <v>24</v>
      </c>
      <c r="B90" s="32">
        <v>0</v>
      </c>
      <c r="C90" s="32">
        <v>289.29000000000002</v>
      </c>
      <c r="D90" s="32">
        <v>359.39699999999999</v>
      </c>
      <c r="E90" s="32">
        <v>1057.96</v>
      </c>
      <c r="F90" s="32">
        <v>1294.83</v>
      </c>
      <c r="G90" s="32">
        <v>274.77499999999998</v>
      </c>
      <c r="H90" s="32">
        <v>264.59100000000001</v>
      </c>
      <c r="I90">
        <v>556.79399999999998</v>
      </c>
      <c r="K90" s="38"/>
    </row>
    <row r="91" spans="1:11" ht="16">
      <c r="K91" s="38"/>
    </row>
    <row r="92" spans="1:11" ht="16">
      <c r="K92" s="38"/>
    </row>
    <row r="93" spans="1:11" ht="16">
      <c r="K93" s="38"/>
    </row>
    <row r="94" spans="1:11" ht="16">
      <c r="H94" s="41"/>
      <c r="J94" s="41"/>
      <c r="K94" s="40"/>
    </row>
    <row r="95" spans="1:11">
      <c r="J95" s="41"/>
    </row>
    <row r="96" spans="1:11">
      <c r="J96" s="42"/>
    </row>
    <row r="97" spans="10:10" ht="16">
      <c r="J97" s="43"/>
    </row>
    <row r="98" spans="10:10">
      <c r="J98" s="42"/>
    </row>
    <row r="99" spans="10:10" ht="16">
      <c r="J99" s="43"/>
    </row>
  </sheetData>
  <mergeCells count="3">
    <mergeCell ref="E31:G31"/>
    <mergeCell ref="B63:I63"/>
    <mergeCell ref="B32:I32"/>
  </mergeCells>
  <hyperlinks>
    <hyperlink ref="J27" r:id="rId1" xr:uid="{0D6F9060-9E42-4046-9261-CF36E4808758}"/>
    <hyperlink ref="J26" r:id="rId2" xr:uid="{5BD7C721-F03D-BF42-9632-0C6ED496F342}"/>
    <hyperlink ref="J25" r:id="rId3" xr:uid="{081C7767-9BF5-0842-BF76-594B03000D82}"/>
    <hyperlink ref="J24" r:id="rId4" xr:uid="{B6A449D7-9FC9-4147-B94E-3B60988C2C9D}"/>
    <hyperlink ref="J23" r:id="rId5" xr:uid="{EBC27CAC-17D5-4D4A-BF32-009E9F440D12}"/>
    <hyperlink ref="J22" r:id="rId6" xr:uid="{296B1D83-A2C0-3542-8586-D4A05154B23F}"/>
    <hyperlink ref="J21" r:id="rId7" xr:uid="{A8BB4383-EF30-D245-A5C2-3F62924D031C}"/>
    <hyperlink ref="J20" r:id="rId8" xr:uid="{F33C0D0C-BFC9-184F-94A3-077E9AAB1990}"/>
    <hyperlink ref="J19" r:id="rId9" xr:uid="{F5039DB0-1BD9-9E44-AFBE-34DBBD6AB7CD}"/>
    <hyperlink ref="J18" r:id="rId10" xr:uid="{F0818BBD-8E92-9F41-9DE5-D0EEEB037601}"/>
    <hyperlink ref="J17" r:id="rId11" xr:uid="{D87046C6-20B2-0A4E-B98E-BDA760B72FB3}"/>
    <hyperlink ref="J16" r:id="rId12" xr:uid="{1AD8A7DE-35E1-4047-9FA3-E40BDEBF04C2}"/>
    <hyperlink ref="J15" r:id="rId13" xr:uid="{61571B8C-3C43-7F40-9015-E9EA2EC592D9}"/>
    <hyperlink ref="J14" r:id="rId14" xr:uid="{D489F9F2-CDF3-FB4A-8ABD-0FD0B6760739}"/>
    <hyperlink ref="J13" r:id="rId15" xr:uid="{9B0F80DD-01D7-244A-9F7E-C887974781D2}"/>
    <hyperlink ref="J12" r:id="rId16" xr:uid="{C9DDB6F0-D42B-7944-8A4D-2009A069856F}"/>
    <hyperlink ref="J11" r:id="rId17" xr:uid="{823B09CC-3891-5A4D-A52B-7D45FC8370E7}"/>
    <hyperlink ref="J10" r:id="rId18" xr:uid="{A417D210-2C09-8640-90ED-B6EF3F3EAF1F}"/>
    <hyperlink ref="J9" r:id="rId19" xr:uid="{5D31C00C-AC5D-A044-AC7F-F9BC9C429B2C}"/>
    <hyperlink ref="J8" r:id="rId20" xr:uid="{EDA5D835-EBF8-C44F-8932-5B9D136EB6B8}"/>
    <hyperlink ref="J7" r:id="rId21" xr:uid="{43C7298F-E254-4646-BC65-B565B0334F7E}"/>
    <hyperlink ref="J6" r:id="rId22" xr:uid="{60236E85-9A6D-644F-89FF-4A6C9F3C7F80}"/>
    <hyperlink ref="J5" r:id="rId23" xr:uid="{00DE9327-FD26-1346-BE3F-C24D6F8828D6}"/>
    <hyperlink ref="J4" r:id="rId24" xr:uid="{9598CB80-F12E-3749-B8F1-4751C504B090}"/>
    <hyperlink ref="J3" r:id="rId25" xr:uid="{41569F85-B875-9944-BAB5-9A4DBF349FFD}"/>
  </hyperlink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T241"/>
  <sheetViews>
    <sheetView topLeftCell="A141" zoomScaleNormal="100" workbookViewId="0">
      <selection activeCell="J157" sqref="J157:J181"/>
    </sheetView>
  </sheetViews>
  <sheetFormatPr baseColWidth="10" defaultColWidth="8.83203125" defaultRowHeight="13"/>
  <cols>
    <col min="1" max="1" width="17.5"/>
    <col min="2" max="10" width="14.1640625"/>
    <col min="11" max="11" width="17"/>
    <col min="12" max="1025" width="14.1640625"/>
  </cols>
  <sheetData>
    <row r="2" spans="1:18" ht="18">
      <c r="A2" s="53" t="s">
        <v>77</v>
      </c>
      <c r="B2" s="53"/>
      <c r="C2" s="53"/>
      <c r="D2" s="53"/>
      <c r="E2" s="53"/>
      <c r="F2" s="53"/>
      <c r="G2" s="53"/>
      <c r="H2" s="53"/>
      <c r="I2" s="53"/>
    </row>
    <row r="3" spans="1:18" ht="14">
      <c r="C3" s="8"/>
      <c r="D3" s="8"/>
      <c r="E3" s="8"/>
      <c r="F3" s="8"/>
      <c r="G3" s="8"/>
    </row>
    <row r="4" spans="1:18" ht="14">
      <c r="A4" s="2"/>
      <c r="B4" s="2"/>
      <c r="C4" s="52" t="s">
        <v>28</v>
      </c>
      <c r="D4" s="52"/>
      <c r="E4" s="52"/>
      <c r="F4" s="52"/>
      <c r="G4" s="52"/>
      <c r="H4" s="2"/>
      <c r="K4" s="2"/>
      <c r="L4" s="54" t="s">
        <v>29</v>
      </c>
      <c r="M4" s="54"/>
      <c r="N4" s="54"/>
      <c r="O4" s="54"/>
      <c r="P4" s="54"/>
      <c r="Q4" s="54"/>
      <c r="R4" s="2"/>
    </row>
    <row r="5" spans="1:18" ht="14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>
      <c r="A7" s="2" t="s">
        <v>0</v>
      </c>
      <c r="B7" s="2">
        <f>((2*'Matrix Statistics'!$E3)/(B217))/1000000000</f>
        <v>2.5193289319500427E-2</v>
      </c>
      <c r="C7" s="2">
        <f>((2*'Matrix Statistics'!$E3)/(C217))/1000000000</f>
        <v>1.3429987902943211E-2</v>
      </c>
      <c r="D7" s="2">
        <f>((2*'Matrix Statistics'!$E3)/(D217))/1000000000</f>
        <v>1.3175779851619128E-2</v>
      </c>
      <c r="E7" s="2">
        <f>((2*'Matrix Statistics'!$E3)/(E217))/1000000000</f>
        <v>1.2330685079248286E-2</v>
      </c>
      <c r="F7" s="2">
        <f>((2*'Matrix Statistics'!$E3)/(F217))/1000000000</f>
        <v>1.187305957353384E-2</v>
      </c>
      <c r="G7" s="2">
        <f>((2*'Matrix Statistics'!$E3)/(G217))/1000000000</f>
        <v>1.1576112828910861E-2</v>
      </c>
      <c r="H7" s="2">
        <f>((2*'Matrix Statistics'!$E3)/(H217))/1000000000</f>
        <v>1.1205935222075032E-2</v>
      </c>
      <c r="K7" s="2" t="s">
        <v>0</v>
      </c>
      <c r="L7" s="2">
        <f>((2*'Matrix Statistics'!$E3)/(L67))/1000000000</f>
        <v>2.5309678104748757E-2</v>
      </c>
      <c r="M7" s="2">
        <f>((2*'Matrix Statistics'!$E3)/(M67))/1000000000</f>
        <v>1.3390440325901776E-2</v>
      </c>
      <c r="N7" s="2">
        <f>((2*'Matrix Statistics'!$E3)/(N67))/1000000000</f>
        <v>1.3056015735564315E-2</v>
      </c>
      <c r="O7" s="2">
        <f>((2*'Matrix Statistics'!$E3)/(O67))/1000000000</f>
        <v>1.2413208453207271E-2</v>
      </c>
      <c r="P7" s="2">
        <f>((2*'Matrix Statistics'!$E3)/(P67))/1000000000</f>
        <v>1.1907237105157936E-2</v>
      </c>
      <c r="Q7" s="2">
        <f>((2*'Matrix Statistics'!$E3)/(Q67))/1000000000</f>
        <v>1.1552476018292875E-2</v>
      </c>
      <c r="R7" s="2">
        <f>((2*'Matrix Statistics'!$E3)/(R67))/1000000000</f>
        <v>1.1195474502801128E-2</v>
      </c>
    </row>
    <row r="8" spans="1:18" ht="14">
      <c r="A8" s="2" t="s">
        <v>1</v>
      </c>
      <c r="B8" s="2">
        <f>((2*'Matrix Statistics'!$E4)/(B218))/1000000000</f>
        <v>2.3746554782591831E-2</v>
      </c>
      <c r="C8" s="2">
        <f>((2*'Matrix Statistics'!$E4)/(C218))/1000000000</f>
        <v>1.4944121582327123E-2</v>
      </c>
      <c r="D8" s="2">
        <f>((2*'Matrix Statistics'!$E4)/(D218))/1000000000</f>
        <v>1.3229806285069317E-2</v>
      </c>
      <c r="E8" s="2">
        <f>((2*'Matrix Statistics'!$E4)/(E218))/1000000000</f>
        <v>1.2197905065717739E-2</v>
      </c>
      <c r="F8" s="2">
        <f>((2*'Matrix Statistics'!$E4)/(F218))/1000000000</f>
        <v>1.1490384615384612E-2</v>
      </c>
      <c r="G8" s="2">
        <f>((2*'Matrix Statistics'!$E4)/(G218))/1000000000</f>
        <v>1.0891844066229164E-2</v>
      </c>
      <c r="H8" s="2">
        <f>((2*'Matrix Statistics'!$E4)/(H218))/1000000000</f>
        <v>1.0479093145118166E-2</v>
      </c>
      <c r="K8" s="2" t="s">
        <v>1</v>
      </c>
      <c r="L8" s="2">
        <f>((2*'Matrix Statistics'!$E4)/(L68))/1000000000</f>
        <v>2.3697396889681387E-2</v>
      </c>
      <c r="M8" s="2">
        <f>((2*'Matrix Statistics'!$E4)/(M68))/1000000000</f>
        <v>1.493613389019297E-2</v>
      </c>
      <c r="N8" s="2">
        <f>((2*'Matrix Statistics'!$E4)/(N68))/1000000000</f>
        <v>1.3016599185981017E-2</v>
      </c>
      <c r="O8" s="2">
        <f>((2*'Matrix Statistics'!$E4)/(O68))/1000000000</f>
        <v>1.2302779707548988E-2</v>
      </c>
      <c r="P8" s="2">
        <f>((2*'Matrix Statistics'!$E4)/(P68))/1000000000</f>
        <v>1.1500903734654117E-2</v>
      </c>
      <c r="Q8" s="2">
        <f>((2*'Matrix Statistics'!$E4)/(Q68))/1000000000</f>
        <v>1.1020695529339786E-2</v>
      </c>
      <c r="R8" s="2">
        <f>((2*'Matrix Statistics'!$E4)/(R68))/1000000000</f>
        <v>1.0536815951069775E-2</v>
      </c>
    </row>
    <row r="9" spans="1:18" ht="14">
      <c r="A9" s="2" t="s">
        <v>2</v>
      </c>
      <c r="B9" s="2">
        <f>((2*'Matrix Statistics'!$E5)/(B219))/1000000000</f>
        <v>3.0046445082485738E-2</v>
      </c>
      <c r="C9" s="2">
        <f>((2*'Matrix Statistics'!$E5)/(C219))/1000000000</f>
        <v>1.7558897763419262E-2</v>
      </c>
      <c r="D9" s="2">
        <f>((2*'Matrix Statistics'!$E5)/(D219))/1000000000</f>
        <v>1.69204886303688E-2</v>
      </c>
      <c r="E9" s="2">
        <f>((2*'Matrix Statistics'!$E5)/(E219))/1000000000</f>
        <v>1.5634579568230181E-2</v>
      </c>
      <c r="F9" s="2">
        <f>((2*'Matrix Statistics'!$E5)/(F219))/1000000000</f>
        <v>1.4871980527965761E-2</v>
      </c>
      <c r="G9" s="2">
        <f>((2*'Matrix Statistics'!$E5)/(G219))/1000000000</f>
        <v>1.4083280585844958E-2</v>
      </c>
      <c r="H9" s="2">
        <f>((2*'Matrix Statistics'!$E5)/(H219))/1000000000</f>
        <v>1.3351737560279403E-2</v>
      </c>
      <c r="K9" s="2" t="s">
        <v>2</v>
      </c>
      <c r="L9" s="2">
        <f>((2*'Matrix Statistics'!$E5)/(L69))/1000000000</f>
        <v>3.0339072665448039E-2</v>
      </c>
      <c r="M9" s="2">
        <f>((2*'Matrix Statistics'!$E5)/(M69))/1000000000</f>
        <v>1.7544278799227674E-2</v>
      </c>
      <c r="N9" s="2">
        <f>((2*'Matrix Statistics'!$E5)/(N69))/1000000000</f>
        <v>1.6847240261512093E-2</v>
      </c>
      <c r="O9" s="2">
        <f>((2*'Matrix Statistics'!$E5)/(O69))/1000000000</f>
        <v>1.5557522636762333E-2</v>
      </c>
      <c r="P9" s="2">
        <f>((2*'Matrix Statistics'!$E5)/(P69))/1000000000</f>
        <v>1.4900046455225009E-2</v>
      </c>
      <c r="Q9" s="2">
        <f>((2*'Matrix Statistics'!$E5)/(Q69))/1000000000</f>
        <v>1.420110770702805E-2</v>
      </c>
      <c r="R9" s="2">
        <f>((2*'Matrix Statistics'!$E5)/(R69))/1000000000</f>
        <v>1.3500779533154759E-2</v>
      </c>
    </row>
    <row r="10" spans="1:18" ht="14">
      <c r="A10" s="2" t="s">
        <v>3</v>
      </c>
      <c r="B10" s="2">
        <f>((2*'Matrix Statistics'!$E6)/(B220))/1000000000</f>
        <v>2.8531683806522563E-2</v>
      </c>
      <c r="C10" s="2">
        <f>((2*'Matrix Statistics'!$E6)/(C220))/1000000000</f>
        <v>1.502525134310346E-2</v>
      </c>
      <c r="D10" s="2">
        <f>((2*'Matrix Statistics'!$E6)/(D220))/1000000000</f>
        <v>1.4848209093236137E-2</v>
      </c>
      <c r="E10" s="2">
        <f>((2*'Matrix Statistics'!$E6)/(E220))/1000000000</f>
        <v>1.4235756878576441E-2</v>
      </c>
      <c r="F10" s="2">
        <f>((2*'Matrix Statistics'!$E6)/(F220))/1000000000</f>
        <v>1.3787758222372435E-2</v>
      </c>
      <c r="G10" s="2">
        <f>((2*'Matrix Statistics'!$E6)/(G220))/1000000000</f>
        <v>1.3519876625774833E-2</v>
      </c>
      <c r="H10" s="2">
        <f>((2*'Matrix Statistics'!$E6)/(H220))/1000000000</f>
        <v>1.3177287921889411E-2</v>
      </c>
      <c r="K10" s="2" t="s">
        <v>3</v>
      </c>
      <c r="L10" s="2">
        <f>((2*'Matrix Statistics'!$E6)/(L70))/1000000000</f>
        <v>2.8730951287520189E-2</v>
      </c>
      <c r="M10" s="2">
        <f>((2*'Matrix Statistics'!$E6)/(M70))/1000000000</f>
        <v>1.5066617574100485E-2</v>
      </c>
      <c r="N10" s="2">
        <f>((2*'Matrix Statistics'!$E6)/(N70))/1000000000</f>
        <v>1.4755683331599347E-2</v>
      </c>
      <c r="O10" s="2">
        <f>((2*'Matrix Statistics'!$E6)/(O70))/1000000000</f>
        <v>1.4312830554343264E-2</v>
      </c>
      <c r="P10" s="2">
        <f>((2*'Matrix Statistics'!$E6)/(P70))/1000000000</f>
        <v>1.3796725566272497E-2</v>
      </c>
      <c r="Q10" s="2">
        <f>((2*'Matrix Statistics'!$E6)/(Q70))/1000000000</f>
        <v>1.3539053449032452E-2</v>
      </c>
      <c r="R10" s="2">
        <f>((2*'Matrix Statistics'!$E6)/(R70))/1000000000</f>
        <v>1.3184130900843681E-2</v>
      </c>
    </row>
    <row r="11" spans="1:18" ht="14">
      <c r="A11" s="2" t="s">
        <v>4</v>
      </c>
      <c r="B11" s="2">
        <f>((2*'Matrix Statistics'!$E7)/(B221))/1000000000</f>
        <v>2.8365233030025482E-2</v>
      </c>
      <c r="C11" s="2">
        <f>((2*'Matrix Statistics'!$E7)/(C221))/1000000000</f>
        <v>1.533738337014637E-2</v>
      </c>
      <c r="D11" s="2">
        <f>((2*'Matrix Statistics'!$E7)/(D221))/1000000000</f>
        <v>1.4892058477684777E-2</v>
      </c>
      <c r="E11" s="2">
        <f>((2*'Matrix Statistics'!$E7)/(E221))/1000000000</f>
        <v>1.4291229399826522E-2</v>
      </c>
      <c r="F11" s="2">
        <f>((2*'Matrix Statistics'!$E7)/(F221))/1000000000</f>
        <v>1.3796009482032582E-2</v>
      </c>
      <c r="G11" s="2">
        <f>((2*'Matrix Statistics'!$E7)/(G221))/1000000000</f>
        <v>1.3590579077608082E-2</v>
      </c>
      <c r="H11" s="2">
        <f>((2*'Matrix Statistics'!$E7)/(H221))/1000000000</f>
        <v>1.3063864837235652E-2</v>
      </c>
      <c r="K11" s="2" t="s">
        <v>4</v>
      </c>
      <c r="L11" s="2">
        <f>((2*'Matrix Statistics'!$E7)/(L71))/1000000000</f>
        <v>2.8399884865503489E-2</v>
      </c>
      <c r="M11" s="2">
        <f>((2*'Matrix Statistics'!$E7)/(M71))/1000000000</f>
        <v>1.5323036528196127E-2</v>
      </c>
      <c r="N11" s="2">
        <f>((2*'Matrix Statistics'!$E7)/(N71))/1000000000</f>
        <v>1.4677279080065312E-2</v>
      </c>
      <c r="O11" s="2">
        <f>((2*'Matrix Statistics'!$E7)/(O71))/1000000000</f>
        <v>1.4282737864796715E-2</v>
      </c>
      <c r="P11" s="2">
        <f>((2*'Matrix Statistics'!$E7)/(P71))/1000000000</f>
        <v>1.3878028795122196E-2</v>
      </c>
      <c r="Q11" s="2">
        <f>((2*'Matrix Statistics'!$E7)/(Q71))/1000000000</f>
        <v>1.3534671911237865E-2</v>
      </c>
      <c r="R11" s="2">
        <f>((2*'Matrix Statistics'!$E7)/(R71))/1000000000</f>
        <v>1.3095579168306443E-2</v>
      </c>
    </row>
    <row r="12" spans="1:18" ht="14">
      <c r="A12" s="2" t="s">
        <v>5</v>
      </c>
      <c r="B12" s="2">
        <f>((2*'Matrix Statistics'!$E8)/(B222))/1000000000</f>
        <v>2.8958648878560905E-2</v>
      </c>
      <c r="C12" s="2">
        <f>((2*'Matrix Statistics'!$E8)/(C222))/1000000000</f>
        <v>1.540186404355761E-2</v>
      </c>
      <c r="D12" s="2">
        <f>((2*'Matrix Statistics'!$E8)/(D222))/1000000000</f>
        <v>1.5165660490527165E-2</v>
      </c>
      <c r="E12" s="2">
        <f>((2*'Matrix Statistics'!$E8)/(E222))/1000000000</f>
        <v>1.4475600194153008E-2</v>
      </c>
      <c r="F12" s="2">
        <f>((2*'Matrix Statistics'!$E8)/(F222))/1000000000</f>
        <v>1.4156696162319401E-2</v>
      </c>
      <c r="G12" s="2">
        <f>((2*'Matrix Statistics'!$E8)/(G222))/1000000000</f>
        <v>1.3747441537028029E-2</v>
      </c>
      <c r="H12" s="2">
        <f>((2*'Matrix Statistics'!$E8)/(H222))/1000000000</f>
        <v>1.3213191606993415E-2</v>
      </c>
      <c r="K12" s="9" t="s">
        <v>5</v>
      </c>
      <c r="L12" s="2">
        <f>((2*'Matrix Statistics'!$E8)/(L72))/1000000000</f>
        <v>2.9034432258816089E-2</v>
      </c>
      <c r="M12" s="2">
        <f>((2*'Matrix Statistics'!$E8)/(M72))/1000000000</f>
        <v>1.5344664570461091E-2</v>
      </c>
      <c r="N12" s="2">
        <f>((2*'Matrix Statistics'!$E8)/(N72))/1000000000</f>
        <v>1.4682825222495739E-2</v>
      </c>
      <c r="O12" s="2">
        <f>((2*'Matrix Statistics'!$E8)/(O72))/1000000000</f>
        <v>1.4519692903064728E-2</v>
      </c>
      <c r="P12" s="2">
        <f>((2*'Matrix Statistics'!$E8)/(P72))/1000000000</f>
        <v>1.3893788748153424E-2</v>
      </c>
      <c r="Q12" s="2">
        <f>((2*'Matrix Statistics'!$E8)/(Q72))/1000000000</f>
        <v>1.3824430172622139E-2</v>
      </c>
      <c r="R12" s="2">
        <f>((2*'Matrix Statistics'!$E8)/(R72))/1000000000</f>
        <v>1.3282754840232365E-2</v>
      </c>
    </row>
    <row r="13" spans="1:18" ht="14">
      <c r="A13" s="2" t="s">
        <v>6</v>
      </c>
      <c r="B13" s="2">
        <f>((2*'Matrix Statistics'!$E9)/(B223))/1000000000</f>
        <v>3.2740185552715531E-2</v>
      </c>
      <c r="C13" s="2">
        <f>((2*'Matrix Statistics'!$E9)/(C223))/1000000000</f>
        <v>2.00756750598154E-2</v>
      </c>
      <c r="D13" s="2">
        <f>((2*'Matrix Statistics'!$E9)/(D223))/1000000000</f>
        <v>1.6992929525807183E-2</v>
      </c>
      <c r="E13" s="2">
        <f>((2*'Matrix Statistics'!$E9)/(E223))/1000000000</f>
        <v>1.5275075379334816E-2</v>
      </c>
      <c r="F13" s="2">
        <f>((2*'Matrix Statistics'!$E9)/(F223))/1000000000</f>
        <v>1.620342073002165E-2</v>
      </c>
      <c r="G13" s="2">
        <f>((2*'Matrix Statistics'!$E9)/(G223))/1000000000</f>
        <v>1.5355255844479445E-2</v>
      </c>
      <c r="H13" s="2">
        <f>((2*'Matrix Statistics'!$E9)/(H223))/1000000000</f>
        <v>1.5900865609811469E-2</v>
      </c>
      <c r="K13" s="2" t="s">
        <v>6</v>
      </c>
      <c r="L13" s="2">
        <f>((2*'Matrix Statistics'!$E9)/(L73))/1000000000</f>
        <v>3.2740850937566603E-2</v>
      </c>
      <c r="M13" s="2">
        <f>((2*'Matrix Statistics'!$E9)/(M73))/1000000000</f>
        <v>2.0170284310379736E-2</v>
      </c>
      <c r="N13" s="2">
        <f>((2*'Matrix Statistics'!$E9)/(N73))/1000000000</f>
        <v>1.6970942047829569E-2</v>
      </c>
      <c r="O13" s="2">
        <f>((2*'Matrix Statistics'!$E9)/(O73))/1000000000</f>
        <v>1.528319035499286E-2</v>
      </c>
      <c r="P13" s="2">
        <f>((2*'Matrix Statistics'!$E9)/(P73))/1000000000</f>
        <v>1.6293083579815827E-2</v>
      </c>
      <c r="Q13" s="2">
        <f>((2*'Matrix Statistics'!$E9)/(Q73))/1000000000</f>
        <v>1.5414204218028806E-2</v>
      </c>
      <c r="R13" s="2">
        <f>((2*'Matrix Statistics'!$E9)/(R73))/1000000000</f>
        <v>1.5940221072569476E-2</v>
      </c>
    </row>
    <row r="14" spans="1:18" ht="14">
      <c r="A14" s="2" t="s">
        <v>7</v>
      </c>
      <c r="B14" s="2">
        <f>((2*'Matrix Statistics'!$E10)/(B224))/1000000000</f>
        <v>3.1952088895001958E-2</v>
      </c>
      <c r="C14" s="2">
        <f>((2*'Matrix Statistics'!$E10)/(C224))/1000000000</f>
        <v>1.6915040395225598E-2</v>
      </c>
      <c r="D14" s="2">
        <f>((2*'Matrix Statistics'!$E10)/(D224))/1000000000</f>
        <v>1.6510625971198144E-2</v>
      </c>
      <c r="E14" s="2">
        <f>((2*'Matrix Statistics'!$E10)/(E224))/1000000000</f>
        <v>1.6303301681145865E-2</v>
      </c>
      <c r="F14" s="2">
        <f>((2*'Matrix Statistics'!$E10)/(F224))/1000000000</f>
        <v>1.6002974702503676E-2</v>
      </c>
      <c r="G14" s="2">
        <f>((2*'Matrix Statistics'!$E10)/(G224))/1000000000</f>
        <v>1.5783035319065688E-2</v>
      </c>
      <c r="H14" s="2">
        <f>((2*'Matrix Statistics'!$E10)/(H224))/1000000000</f>
        <v>1.5330504297048804E-2</v>
      </c>
      <c r="K14" s="2" t="s">
        <v>7</v>
      </c>
      <c r="L14" s="2">
        <f>((2*'Matrix Statistics'!$E10)/(L74))/1000000000</f>
        <v>3.2026440625567899E-2</v>
      </c>
      <c r="M14" s="2">
        <f>((2*'Matrix Statistics'!$E10)/(M74))/1000000000</f>
        <v>1.6992973216205489E-2</v>
      </c>
      <c r="N14" s="2">
        <f>((2*'Matrix Statistics'!$E10)/(N74))/1000000000</f>
        <v>1.6410584812722499E-2</v>
      </c>
      <c r="O14" s="2">
        <f>((2*'Matrix Statistics'!$E10)/(O74))/1000000000</f>
        <v>1.6325139591044018E-2</v>
      </c>
      <c r="P14" s="2">
        <f>((2*'Matrix Statistics'!$E10)/(P74))/1000000000</f>
        <v>1.5894954332929014E-2</v>
      </c>
      <c r="Q14" s="2">
        <f>((2*'Matrix Statistics'!$E10)/(Q74))/1000000000</f>
        <v>1.5711837693373452E-2</v>
      </c>
      <c r="R14" s="2">
        <f>((2*'Matrix Statistics'!$E10)/(R74))/1000000000</f>
        <v>1.5385856797794693E-2</v>
      </c>
    </row>
    <row r="15" spans="1:18" ht="14">
      <c r="A15" s="2" t="s">
        <v>8</v>
      </c>
      <c r="B15" s="2">
        <f>((2*'Matrix Statistics'!$E11)/(B225))/1000000000</f>
        <v>3.1210803832692549E-2</v>
      </c>
      <c r="C15" s="2">
        <f>((2*'Matrix Statistics'!$E11)/(C225))/1000000000</f>
        <v>2.0391089702740173E-2</v>
      </c>
      <c r="D15" s="2">
        <f>((2*'Matrix Statistics'!$E11)/(D225))/1000000000</f>
        <v>1.9212838625366432E-2</v>
      </c>
      <c r="E15" s="2">
        <f>((2*'Matrix Statistics'!$E11)/(E225))/1000000000</f>
        <v>1.8584346013904785E-2</v>
      </c>
      <c r="F15" s="2">
        <f>((2*'Matrix Statistics'!$E11)/(F225))/1000000000</f>
        <v>1.8136970909394031E-2</v>
      </c>
      <c r="G15" s="2">
        <f>((2*'Matrix Statistics'!$E11)/(G225))/1000000000</f>
        <v>1.7244079187205771E-2</v>
      </c>
      <c r="H15" s="2">
        <f>((2*'Matrix Statistics'!$E11)/(H225))/1000000000</f>
        <v>1.6728497512896762E-2</v>
      </c>
      <c r="K15" s="2" t="s">
        <v>8</v>
      </c>
      <c r="L15" s="2">
        <f>((2*'Matrix Statistics'!$E11)/(L75))/1000000000</f>
        <v>3.1273605841094627E-2</v>
      </c>
      <c r="M15" s="2">
        <f>((2*'Matrix Statistics'!$E11)/(M75))/1000000000</f>
        <v>2.0420943764546895E-2</v>
      </c>
      <c r="N15" s="2">
        <f>((2*'Matrix Statistics'!$E11)/(N75))/1000000000</f>
        <v>1.9251085138949103E-2</v>
      </c>
      <c r="O15" s="2">
        <f>((2*'Matrix Statistics'!$E11)/(O75))/1000000000</f>
        <v>1.8531717973504128E-2</v>
      </c>
      <c r="P15" s="2">
        <f>((2*'Matrix Statistics'!$E11)/(P75))/1000000000</f>
        <v>1.8149603166328149E-2</v>
      </c>
      <c r="Q15" s="2">
        <f>((2*'Matrix Statistics'!$E11)/(Q75))/1000000000</f>
        <v>1.7204878646630211E-2</v>
      </c>
      <c r="R15" s="2">
        <f>((2*'Matrix Statistics'!$E11)/(R75))/1000000000</f>
        <v>1.6743107554392785E-2</v>
      </c>
    </row>
    <row r="16" spans="1:18" ht="14">
      <c r="A16" s="2" t="s">
        <v>9</v>
      </c>
      <c r="B16" s="2">
        <f>((2*'Matrix Statistics'!$E12)/(B226))/1000000000</f>
        <v>3.4532053498742825E-2</v>
      </c>
      <c r="C16" s="2">
        <f>((2*'Matrix Statistics'!$E12)/(C226))/1000000000</f>
        <v>1.8607350680507131E-2</v>
      </c>
      <c r="D16" s="2">
        <f>((2*'Matrix Statistics'!$E12)/(D226))/1000000000</f>
        <v>1.7566109872229212E-2</v>
      </c>
      <c r="E16" s="2">
        <f>((2*'Matrix Statistics'!$E12)/(E226))/1000000000</f>
        <v>1.7911871687329179E-2</v>
      </c>
      <c r="F16" s="2">
        <f>((2*'Matrix Statistics'!$E12)/(F226))/1000000000</f>
        <v>1.7366381984694406E-2</v>
      </c>
      <c r="G16" s="2">
        <f>((2*'Matrix Statistics'!$E12)/(G226))/1000000000</f>
        <v>1.7480237006403797E-2</v>
      </c>
      <c r="H16" s="2">
        <f>((2*'Matrix Statistics'!$E12)/(H226))/1000000000</f>
        <v>1.6866500404658858E-2</v>
      </c>
      <c r="K16" s="2" t="s">
        <v>9</v>
      </c>
      <c r="L16" s="2">
        <f>((2*'Matrix Statistics'!$E12)/(L76))/1000000000</f>
        <v>3.4656516049266665E-2</v>
      </c>
      <c r="M16" s="2">
        <f>((2*'Matrix Statistics'!$E12)/(M76))/1000000000</f>
        <v>1.858437289785031E-2</v>
      </c>
      <c r="N16" s="2">
        <f>((2*'Matrix Statistics'!$E12)/(N76))/1000000000</f>
        <v>1.7512808638592336E-2</v>
      </c>
      <c r="O16" s="2">
        <f>((2*'Matrix Statistics'!$E12)/(O76))/1000000000</f>
        <v>1.7961515113475185E-2</v>
      </c>
      <c r="P16" s="2">
        <f>((2*'Matrix Statistics'!$E12)/(P76))/1000000000</f>
        <v>1.731727106045142E-2</v>
      </c>
      <c r="Q16" s="2">
        <f>((2*'Matrix Statistics'!$E12)/(Q76))/1000000000</f>
        <v>1.7479703140220709E-2</v>
      </c>
      <c r="R16" s="2">
        <f>((2*'Matrix Statistics'!$E12)/(R76))/1000000000</f>
        <v>1.6926059359440662E-2</v>
      </c>
    </row>
    <row r="17" spans="1:18" ht="14">
      <c r="A17" s="2" t="s">
        <v>10</v>
      </c>
      <c r="B17" s="2">
        <f>((2*'Matrix Statistics'!$E13)/(B227))/1000000000</f>
        <v>3.5082480250113436E-2</v>
      </c>
      <c r="C17" s="2">
        <f>((2*'Matrix Statistics'!$E13)/(C227))/1000000000</f>
        <v>1.8949254653328355E-2</v>
      </c>
      <c r="D17" s="2">
        <f>((2*'Matrix Statistics'!$E13)/(D227))/1000000000</f>
        <v>1.7703156217557248E-2</v>
      </c>
      <c r="E17" s="2">
        <f>((2*'Matrix Statistics'!$E13)/(E227))/1000000000</f>
        <v>1.781953362089039E-2</v>
      </c>
      <c r="F17" s="2">
        <f>((2*'Matrix Statistics'!$E13)/(F227))/1000000000</f>
        <v>1.7075848507194555E-2</v>
      </c>
      <c r="G17" s="2">
        <f>((2*'Matrix Statistics'!$E13)/(G227))/1000000000</f>
        <v>1.7237760315661849E-2</v>
      </c>
      <c r="H17" s="2">
        <f>((2*'Matrix Statistics'!$E13)/(H227))/1000000000</f>
        <v>1.6660291007516481E-2</v>
      </c>
      <c r="K17" s="2" t="s">
        <v>10</v>
      </c>
      <c r="L17" s="2">
        <f>((2*'Matrix Statistics'!$E13)/(L77))/1000000000</f>
        <v>3.5229628936117058E-2</v>
      </c>
      <c r="M17" s="2">
        <f>((2*'Matrix Statistics'!$E13)/(M77))/1000000000</f>
        <v>1.8937286321560259E-2</v>
      </c>
      <c r="N17" s="2">
        <f>((2*'Matrix Statistics'!$E13)/(N77))/1000000000</f>
        <v>1.7596582512891177E-2</v>
      </c>
      <c r="O17" s="2">
        <f>((2*'Matrix Statistics'!$E13)/(O77))/1000000000</f>
        <v>1.7824753044313066E-2</v>
      </c>
      <c r="P17" s="2">
        <f>((2*'Matrix Statistics'!$E13)/(P77))/1000000000</f>
        <v>1.7002190672059631E-2</v>
      </c>
      <c r="Q17" s="2">
        <f>((2*'Matrix Statistics'!$E13)/(Q77))/1000000000</f>
        <v>1.722688299787194E-2</v>
      </c>
      <c r="R17" s="2">
        <f>((2*'Matrix Statistics'!$E13)/(R77))/1000000000</f>
        <v>1.6727601150180665E-2</v>
      </c>
    </row>
    <row r="18" spans="1:18" ht="14">
      <c r="A18" s="2" t="s">
        <v>11</v>
      </c>
      <c r="B18" s="2">
        <f>((2*'Matrix Statistics'!$E14)/(B228))/1000000000</f>
        <v>3.3595133870920259E-2</v>
      </c>
      <c r="C18" s="2">
        <f>((2*'Matrix Statistics'!$E14)/(C228))/1000000000</f>
        <v>1.7538741819452482E-2</v>
      </c>
      <c r="D18" s="2">
        <f>((2*'Matrix Statistics'!$E14)/(D228))/1000000000</f>
        <v>1.7246325949823633E-2</v>
      </c>
      <c r="E18" s="2">
        <f>((2*'Matrix Statistics'!$E14)/(E228))/1000000000</f>
        <v>1.7181588825463834E-2</v>
      </c>
      <c r="F18" s="2">
        <f>((2*'Matrix Statistics'!$E14)/(F228))/1000000000</f>
        <v>1.692686198112759E-2</v>
      </c>
      <c r="G18" s="2">
        <f>((2*'Matrix Statistics'!$E14)/(G228))/1000000000</f>
        <v>1.677655555222447E-2</v>
      </c>
      <c r="H18" s="2">
        <f>((2*'Matrix Statistics'!$E14)/(H228))/1000000000</f>
        <v>1.6498525225481817E-2</v>
      </c>
      <c r="K18" s="2" t="s">
        <v>11</v>
      </c>
      <c r="L18" s="2">
        <f>((2*'Matrix Statistics'!$E14)/(L78))/1000000000</f>
        <v>3.3699389718101776E-2</v>
      </c>
      <c r="M18" s="2">
        <f>((2*'Matrix Statistics'!$E14)/(M78))/1000000000</f>
        <v>1.7606227147912157E-2</v>
      </c>
      <c r="N18" s="2">
        <f>((2*'Matrix Statistics'!$E14)/(N78))/1000000000</f>
        <v>1.7219734511825849E-2</v>
      </c>
      <c r="O18" s="2">
        <f>((2*'Matrix Statistics'!$E14)/(O78))/1000000000</f>
        <v>1.7206947942767791E-2</v>
      </c>
      <c r="P18" s="2">
        <f>((2*'Matrix Statistics'!$E14)/(P78))/1000000000</f>
        <v>1.6864172231206127E-2</v>
      </c>
      <c r="Q18" s="2">
        <f>((2*'Matrix Statistics'!$E14)/(Q78))/1000000000</f>
        <v>1.6697717324021904E-2</v>
      </c>
      <c r="R18" s="2">
        <f>((2*'Matrix Statistics'!$E14)/(R78))/1000000000</f>
        <v>1.6608901024787379E-2</v>
      </c>
    </row>
    <row r="19" spans="1:18" ht="14">
      <c r="A19" s="2" t="s">
        <v>12</v>
      </c>
      <c r="B19" s="2">
        <f>((2*'Matrix Statistics'!$E15)/(B229))/1000000000</f>
        <v>3.1501382495150422E-2</v>
      </c>
      <c r="C19" s="2">
        <f>((2*'Matrix Statistics'!$E15)/(C229))/1000000000</f>
        <v>1.6801256203324278E-2</v>
      </c>
      <c r="D19" s="2">
        <f>((2*'Matrix Statistics'!$E15)/(D229))/1000000000</f>
        <v>1.6405425119070286E-2</v>
      </c>
      <c r="E19" s="2">
        <f>((2*'Matrix Statistics'!$E15)/(E229))/1000000000</f>
        <v>1.5974134418804412E-2</v>
      </c>
      <c r="F19" s="2">
        <f>((2*'Matrix Statistics'!$E15)/(F229))/1000000000</f>
        <v>1.5473683462010909E-2</v>
      </c>
      <c r="G19" s="2">
        <f>((2*'Matrix Statistics'!$E15)/(G229))/1000000000</f>
        <v>1.5353425421088928E-2</v>
      </c>
      <c r="H19" s="2">
        <f>((2*'Matrix Statistics'!$E15)/(H229))/1000000000</f>
        <v>1.4783793928667872E-2</v>
      </c>
      <c r="K19" s="2" t="s">
        <v>12</v>
      </c>
      <c r="L19" s="2">
        <f>((2*'Matrix Statistics'!$E15)/(L79))/1000000000</f>
        <v>3.1599275383364309E-2</v>
      </c>
      <c r="M19" s="2">
        <f>((2*'Matrix Statistics'!$E15)/(M79))/1000000000</f>
        <v>1.6638649518668336E-2</v>
      </c>
      <c r="N19" s="2">
        <f>((2*'Matrix Statistics'!$E15)/(N79))/1000000000</f>
        <v>1.6036497627930545E-2</v>
      </c>
      <c r="O19" s="2">
        <f>((2*'Matrix Statistics'!$E15)/(O79))/1000000000</f>
        <v>1.6012572067713296E-2</v>
      </c>
      <c r="P19" s="2">
        <f>((2*'Matrix Statistics'!$E15)/(P79))/1000000000</f>
        <v>1.5354129586150572E-2</v>
      </c>
      <c r="Q19" s="2">
        <f>((2*'Matrix Statistics'!$E15)/(Q79))/1000000000</f>
        <v>1.5250611043460741E-2</v>
      </c>
      <c r="R19" s="2">
        <f>((2*'Matrix Statistics'!$E15)/(R79))/1000000000</f>
        <v>1.4801391678159116E-2</v>
      </c>
    </row>
    <row r="20" spans="1:18" ht="14">
      <c r="A20" s="2" t="s">
        <v>13</v>
      </c>
      <c r="B20" s="2">
        <f>((2*'Matrix Statistics'!$E16)/(B230))/1000000000</f>
        <v>2.7502874032515778E-2</v>
      </c>
      <c r="C20" s="2">
        <f>((2*'Matrix Statistics'!$E16)/(C230))/1000000000</f>
        <v>1.5479363420085069E-2</v>
      </c>
      <c r="D20" s="2">
        <f>((2*'Matrix Statistics'!$E16)/(D230))/1000000000</f>
        <v>1.4750403599766411E-2</v>
      </c>
      <c r="E20" s="2">
        <f>((2*'Matrix Statistics'!$E16)/(E230))/1000000000</f>
        <v>1.4151330759636125E-2</v>
      </c>
      <c r="F20" s="2">
        <f>((2*'Matrix Statistics'!$E16)/(F230))/1000000000</f>
        <v>1.3751679217096567E-2</v>
      </c>
      <c r="G20" s="2">
        <f>((2*'Matrix Statistics'!$E16)/(G230))/1000000000</f>
        <v>1.3447965402128241E-2</v>
      </c>
      <c r="H20" s="2">
        <f>((2*'Matrix Statistics'!$E16)/(H230))/1000000000</f>
        <v>1.31480511925538E-2</v>
      </c>
      <c r="K20" s="2" t="s">
        <v>13</v>
      </c>
      <c r="L20" s="2">
        <f>((2*'Matrix Statistics'!$E16)/(L80))/1000000000</f>
        <v>2.7597257166359808E-2</v>
      </c>
      <c r="M20" s="2">
        <f>((2*'Matrix Statistics'!$E16)/(M80))/1000000000</f>
        <v>1.5446707181306916E-2</v>
      </c>
      <c r="N20" s="2">
        <f>((2*'Matrix Statistics'!$E16)/(N80))/1000000000</f>
        <v>1.4600874158269911E-2</v>
      </c>
      <c r="O20" s="2">
        <f>((2*'Matrix Statistics'!$E16)/(O80))/1000000000</f>
        <v>1.4109600068341921E-2</v>
      </c>
      <c r="P20" s="2">
        <f>((2*'Matrix Statistics'!$E16)/(P80))/1000000000</f>
        <v>1.3734042910438813E-2</v>
      </c>
      <c r="Q20" s="2">
        <f>((2*'Matrix Statistics'!$E16)/(Q80))/1000000000</f>
        <v>1.3414358721253504E-2</v>
      </c>
      <c r="R20" s="2">
        <f>((2*'Matrix Statistics'!$E16)/(R80))/1000000000</f>
        <v>1.3204246356312649E-2</v>
      </c>
    </row>
    <row r="21" spans="1:18" ht="14">
      <c r="A21" s="2" t="s">
        <v>14</v>
      </c>
      <c r="B21" s="2">
        <f>((2*'Matrix Statistics'!$E17)/(B231))/1000000000</f>
        <v>3.2547843133007702E-2</v>
      </c>
      <c r="C21" s="2">
        <f>((2*'Matrix Statistics'!$E17)/(C231))/1000000000</f>
        <v>1.7316901357726764E-2</v>
      </c>
      <c r="D21" s="2">
        <f>((2*'Matrix Statistics'!$E17)/(D231))/1000000000</f>
        <v>1.6912563962232556E-2</v>
      </c>
      <c r="E21" s="2">
        <f>((2*'Matrix Statistics'!$E17)/(E231))/1000000000</f>
        <v>1.6556291025884701E-2</v>
      </c>
      <c r="F21" s="2">
        <f>((2*'Matrix Statistics'!$E17)/(F231))/1000000000</f>
        <v>1.6175445159258891E-2</v>
      </c>
      <c r="G21" s="2">
        <f>((2*'Matrix Statistics'!$E17)/(G231))/1000000000</f>
        <v>1.6284172695980346E-2</v>
      </c>
      <c r="H21" s="2">
        <f>((2*'Matrix Statistics'!$E17)/(H231))/1000000000</f>
        <v>1.5796018985245963E-2</v>
      </c>
      <c r="K21" s="2" t="s">
        <v>14</v>
      </c>
      <c r="L21" s="2">
        <f>((2*'Matrix Statistics'!$E17)/(L81))/1000000000</f>
        <v>3.2485744707300333E-2</v>
      </c>
      <c r="M21" s="2">
        <f>((2*'Matrix Statistics'!$E17)/(M81))/1000000000</f>
        <v>1.7338606618145524E-2</v>
      </c>
      <c r="N21" s="2">
        <f>((2*'Matrix Statistics'!$E17)/(N81))/1000000000</f>
        <v>1.6849718679827649E-2</v>
      </c>
      <c r="O21" s="2">
        <f>((2*'Matrix Statistics'!$E17)/(O81))/1000000000</f>
        <v>1.6635842533981735E-2</v>
      </c>
      <c r="P21" s="2">
        <f>((2*'Matrix Statistics'!$E17)/(P81))/1000000000</f>
        <v>1.6290903571515695E-2</v>
      </c>
      <c r="Q21" s="2">
        <f>((2*'Matrix Statistics'!$E17)/(Q81))/1000000000</f>
        <v>1.6257788441121617E-2</v>
      </c>
      <c r="R21" s="2">
        <f>((2*'Matrix Statistics'!$E17)/(R81))/1000000000</f>
        <v>1.5847162239834636E-2</v>
      </c>
    </row>
    <row r="22" spans="1:18" ht="14">
      <c r="A22" s="2" t="s">
        <v>15</v>
      </c>
      <c r="B22" s="2">
        <f>((2*'Matrix Statistics'!$E18)/(B232))/1000000000</f>
        <v>3.3802222525122806E-2</v>
      </c>
      <c r="C22" s="2">
        <f>((2*'Matrix Statistics'!$E18)/(C232))/1000000000</f>
        <v>2.0636766666605601E-2</v>
      </c>
      <c r="D22" s="2">
        <f>((2*'Matrix Statistics'!$E18)/(D232))/1000000000</f>
        <v>1.4265931508122285E-2</v>
      </c>
      <c r="E22" s="2">
        <f>((2*'Matrix Statistics'!$E18)/(E232))/1000000000</f>
        <v>1.4036774136564775E-2</v>
      </c>
      <c r="F22" s="2">
        <f>((2*'Matrix Statistics'!$E18)/(F232))/1000000000</f>
        <v>1.6138252446624767E-2</v>
      </c>
      <c r="G22" s="2">
        <f>((2*'Matrix Statistics'!$E18)/(G232))/1000000000</f>
        <v>1.5907907991171585E-2</v>
      </c>
      <c r="H22" s="2">
        <f>((2*'Matrix Statistics'!$E18)/(H232))/1000000000</f>
        <v>1.5728811031283367E-2</v>
      </c>
      <c r="K22" s="2" t="s">
        <v>15</v>
      </c>
      <c r="L22" s="2">
        <f>((2*'Matrix Statistics'!$E18)/(L82))/1000000000</f>
        <v>3.3195609419566091E-2</v>
      </c>
      <c r="M22" s="2">
        <f>((2*'Matrix Statistics'!$E18)/(M82))/1000000000</f>
        <v>2.0782840692251583E-2</v>
      </c>
      <c r="N22" s="2">
        <f>((2*'Matrix Statistics'!$E18)/(N82))/1000000000</f>
        <v>1.4257585416288911E-2</v>
      </c>
      <c r="O22" s="2">
        <f>((2*'Matrix Statistics'!$E18)/(O82))/1000000000</f>
        <v>1.4047075461539086E-2</v>
      </c>
      <c r="P22" s="2">
        <f>((2*'Matrix Statistics'!$E18)/(P82))/1000000000</f>
        <v>1.6115123089601117E-2</v>
      </c>
      <c r="Q22" s="2">
        <f>((2*'Matrix Statistics'!$E18)/(Q82))/1000000000</f>
        <v>1.6039516319903226E-2</v>
      </c>
      <c r="R22" s="2">
        <f>((2*'Matrix Statistics'!$E18)/(R82))/1000000000</f>
        <v>1.5781410011650562E-2</v>
      </c>
    </row>
    <row r="23" spans="1:18" ht="14">
      <c r="A23" s="2" t="s">
        <v>16</v>
      </c>
      <c r="B23" s="2">
        <f>((2*'Matrix Statistics'!$E19)/(B233))/1000000000</f>
        <v>1.742711418734685E-2</v>
      </c>
      <c r="C23" s="2">
        <f>((2*'Matrix Statistics'!$E19)/(C233))/1000000000</f>
        <v>1.0275885784612405E-2</v>
      </c>
      <c r="D23" s="2">
        <f>((2*'Matrix Statistics'!$E19)/(D233))/1000000000</f>
        <v>9.434369841920422E-3</v>
      </c>
      <c r="E23" s="2">
        <f>((2*'Matrix Statistics'!$E19)/(E233))/1000000000</f>
        <v>9.2619730563749843E-3</v>
      </c>
      <c r="F23" s="2">
        <f>((2*'Matrix Statistics'!$E19)/(F233))/1000000000</f>
        <v>9.0537591199361372E-3</v>
      </c>
      <c r="G23" s="2">
        <f>((2*'Matrix Statistics'!$E19)/(G233))/1000000000</f>
        <v>8.6183211552891686E-3</v>
      </c>
      <c r="H23" s="2">
        <f>((2*'Matrix Statistics'!$E19)/(H233))/1000000000</f>
        <v>8.8011148526628349E-3</v>
      </c>
      <c r="K23" s="2" t="s">
        <v>16</v>
      </c>
      <c r="L23" s="2">
        <f>((2*'Matrix Statistics'!$E19)/(L83))/1000000000</f>
        <v>1.7133074286909848E-2</v>
      </c>
      <c r="M23" s="2">
        <f>((2*'Matrix Statistics'!$E19)/(M83))/1000000000</f>
        <v>1.0294187860316216E-2</v>
      </c>
      <c r="N23" s="2">
        <f>((2*'Matrix Statistics'!$E19)/(N83))/1000000000</f>
        <v>9.3853848514719972E-3</v>
      </c>
      <c r="O23" s="2">
        <f>((2*'Matrix Statistics'!$E19)/(O83))/1000000000</f>
        <v>9.2739650025290658E-3</v>
      </c>
      <c r="P23" s="2">
        <f>((2*'Matrix Statistics'!$E19)/(P83))/1000000000</f>
        <v>9.0135571138201705E-3</v>
      </c>
      <c r="Q23" s="2">
        <f>((2*'Matrix Statistics'!$E19)/(Q83))/1000000000</f>
        <v>8.5395696474024601E-3</v>
      </c>
      <c r="R23" s="2">
        <f>((2*'Matrix Statistics'!$E19)/(R83))/1000000000</f>
        <v>8.8235416006183162E-3</v>
      </c>
    </row>
    <row r="24" spans="1:18" ht="14">
      <c r="A24" s="2" t="s">
        <v>17</v>
      </c>
      <c r="B24" s="2">
        <f>((2*'Matrix Statistics'!$E20)/(B234))/1000000000</f>
        <v>5.5879476157403039E-2</v>
      </c>
      <c r="C24" s="2">
        <f>((2*'Matrix Statistics'!$E20)/(C234))/1000000000</f>
        <v>4.1754027846609823E-2</v>
      </c>
      <c r="D24" s="2">
        <f>((2*'Matrix Statistics'!$E20)/(D234))/1000000000</f>
        <v>3.9244094557391161E-2</v>
      </c>
      <c r="E24" s="2">
        <f>((2*'Matrix Statistics'!$E20)/(E234))/1000000000</f>
        <v>3.7570184830324975E-2</v>
      </c>
      <c r="F24" s="2">
        <f>((2*'Matrix Statistics'!$E20)/(F234))/1000000000</f>
        <v>3.6369938382970361E-2</v>
      </c>
      <c r="G24" s="2">
        <f>((2*'Matrix Statistics'!$E20)/(G234))/1000000000</f>
        <v>3.5835432955541806E-2</v>
      </c>
      <c r="H24" s="2">
        <f>((2*'Matrix Statistics'!$E20)/(H234))/1000000000</f>
        <v>3.4876513052426457E-2</v>
      </c>
      <c r="K24" s="2" t="s">
        <v>17</v>
      </c>
      <c r="L24" s="2">
        <f>((2*'Matrix Statistics'!$E20)/(L84))/1000000000</f>
        <v>5.5795339247782079E-2</v>
      </c>
      <c r="M24" s="2">
        <f>((2*'Matrix Statistics'!$E20)/(M84))/1000000000</f>
        <v>4.169165196119623E-2</v>
      </c>
      <c r="N24" s="2">
        <f>((2*'Matrix Statistics'!$E20)/(N84))/1000000000</f>
        <v>3.9313542888712319E-2</v>
      </c>
      <c r="O24" s="2">
        <f>((2*'Matrix Statistics'!$E20)/(O84))/1000000000</f>
        <v>3.757682427812549E-2</v>
      </c>
      <c r="P24" s="2">
        <f>((2*'Matrix Statistics'!$E20)/(P84))/1000000000</f>
        <v>3.6484719734124794E-2</v>
      </c>
      <c r="Q24" s="2">
        <f>((2*'Matrix Statistics'!$E20)/(Q84))/1000000000</f>
        <v>3.5829394572192565E-2</v>
      </c>
      <c r="R24" s="2">
        <f>((2*'Matrix Statistics'!$E20)/(R84))/1000000000</f>
        <v>3.4973759699864694E-2</v>
      </c>
    </row>
    <row r="25" spans="1:18" ht="14">
      <c r="A25" s="2" t="s">
        <v>18</v>
      </c>
      <c r="B25" s="2">
        <f>((2*'Matrix Statistics'!$E21)/(B235))/1000000000</f>
        <v>3.4424899155571544E-2</v>
      </c>
      <c r="C25" s="2">
        <f>((2*'Matrix Statistics'!$E21)/(C235))/1000000000</f>
        <v>1.8650697690626619E-2</v>
      </c>
      <c r="D25" s="2">
        <f>((2*'Matrix Statistics'!$E21)/(D235))/1000000000</f>
        <v>1.836054231407265E-2</v>
      </c>
      <c r="E25" s="2">
        <f>((2*'Matrix Statistics'!$E21)/(E235))/1000000000</f>
        <v>1.822177033201932E-2</v>
      </c>
      <c r="F25" s="2">
        <f>((2*'Matrix Statistics'!$E21)/(F235))/1000000000</f>
        <v>1.8035976670911121E-2</v>
      </c>
      <c r="G25" s="2">
        <f>((2*'Matrix Statistics'!$E21)/(G235))/1000000000</f>
        <v>1.7985498292180005E-2</v>
      </c>
      <c r="H25" s="2">
        <f>((2*'Matrix Statistics'!$E21)/(H235))/1000000000</f>
        <v>1.7651794039421524E-2</v>
      </c>
      <c r="K25" s="2" t="s">
        <v>18</v>
      </c>
      <c r="L25" s="2">
        <f>((2*'Matrix Statistics'!$E21)/(L85))/1000000000</f>
        <v>3.4003105798640423E-2</v>
      </c>
      <c r="M25" s="2">
        <f>((2*'Matrix Statistics'!$E21)/(M85))/1000000000</f>
        <v>1.873051429599892E-2</v>
      </c>
      <c r="N25" s="2">
        <f>((2*'Matrix Statistics'!$E21)/(N85))/1000000000</f>
        <v>1.8389651914189724E-2</v>
      </c>
      <c r="O25" s="2">
        <f>((2*'Matrix Statistics'!$E21)/(O85))/1000000000</f>
        <v>1.8202337908417347E-2</v>
      </c>
      <c r="P25" s="2">
        <f>((2*'Matrix Statistics'!$E21)/(P85))/1000000000</f>
        <v>1.8050705840407796E-2</v>
      </c>
      <c r="Q25" s="2">
        <f>((2*'Matrix Statistics'!$E21)/(Q85))/1000000000</f>
        <v>1.8013256693375251E-2</v>
      </c>
      <c r="R25" s="2">
        <f>((2*'Matrix Statistics'!$E21)/(R85))/1000000000</f>
        <v>1.7735438960252033E-2</v>
      </c>
    </row>
    <row r="26" spans="1:18" ht="14">
      <c r="A26" s="2" t="s">
        <v>19</v>
      </c>
      <c r="B26" s="2">
        <f>((2*'Matrix Statistics'!$E22)/(B236))/1000000000</f>
        <v>3.3203981657685039E-2</v>
      </c>
      <c r="C26" s="2">
        <f>((2*'Matrix Statistics'!$E22)/(C236))/1000000000</f>
        <v>1.7368364819408403E-2</v>
      </c>
      <c r="D26" s="2">
        <f>((2*'Matrix Statistics'!$E22)/(D236))/1000000000</f>
        <v>1.7382200725686275E-2</v>
      </c>
      <c r="E26" s="2">
        <f>((2*'Matrix Statistics'!$E22)/(E236))/1000000000</f>
        <v>1.6978453959536444E-2</v>
      </c>
      <c r="F26" s="2">
        <f>((2*'Matrix Statistics'!$E22)/(F236))/1000000000</f>
        <v>1.7009380509676118E-2</v>
      </c>
      <c r="G26" s="2">
        <f>((2*'Matrix Statistics'!$E22)/(G236))/1000000000</f>
        <v>1.674766133684992E-2</v>
      </c>
      <c r="H26" s="2">
        <f>((2*'Matrix Statistics'!$E22)/(H236))/1000000000</f>
        <v>1.6519448977396989E-2</v>
      </c>
      <c r="K26" s="2" t="s">
        <v>19</v>
      </c>
      <c r="L26" s="2">
        <f>((2*'Matrix Statistics'!$E22)/(L86))/1000000000</f>
        <v>3.3226264690853352E-2</v>
      </c>
      <c r="M26" s="2">
        <f>((2*'Matrix Statistics'!$E22)/(M86))/1000000000</f>
        <v>1.7503544291985057E-2</v>
      </c>
      <c r="N26" s="2">
        <f>((2*'Matrix Statistics'!$E22)/(N86))/1000000000</f>
        <v>1.7259473309810057E-2</v>
      </c>
      <c r="O26" s="2">
        <f>((2*'Matrix Statistics'!$E22)/(O86))/1000000000</f>
        <v>1.7045959183316802E-2</v>
      </c>
      <c r="P26" s="2">
        <f>((2*'Matrix Statistics'!$E22)/(P86))/1000000000</f>
        <v>1.6919915691597787E-2</v>
      </c>
      <c r="Q26" s="2">
        <f>((2*'Matrix Statistics'!$E22)/(Q86))/1000000000</f>
        <v>1.6839073067776197E-2</v>
      </c>
      <c r="R26" s="2">
        <f>((2*'Matrix Statistics'!$E22)/(R86))/1000000000</f>
        <v>1.6550942973599457E-2</v>
      </c>
    </row>
    <row r="27" spans="1:18" ht="14">
      <c r="A27" s="2" t="s">
        <v>20</v>
      </c>
      <c r="B27" s="2">
        <f>((2*'Matrix Statistics'!$E23)/(B237))/1000000000</f>
        <v>3.991671262866426E-2</v>
      </c>
      <c r="C27" s="2">
        <f>((2*'Matrix Statistics'!$E23)/(C237))/1000000000</f>
        <v>2.5646345508627159E-2</v>
      </c>
      <c r="D27" s="2">
        <f>((2*'Matrix Statistics'!$E23)/(D237))/1000000000</f>
        <v>2.2515167934539993E-2</v>
      </c>
      <c r="E27" s="2">
        <f>((2*'Matrix Statistics'!$E23)/(E237))/1000000000</f>
        <v>2.0744590026691549E-2</v>
      </c>
      <c r="F27" s="2">
        <f>((2*'Matrix Statistics'!$E23)/(F237))/1000000000</f>
        <v>1.9568771804863532E-2</v>
      </c>
      <c r="G27" s="2">
        <f>((2*'Matrix Statistics'!$E23)/(G237))/1000000000</f>
        <v>1.8864829586173564E-2</v>
      </c>
      <c r="H27" s="2">
        <f>((2*'Matrix Statistics'!$E23)/(H237))/1000000000</f>
        <v>1.8690598728672542E-2</v>
      </c>
      <c r="K27" s="2" t="s">
        <v>20</v>
      </c>
      <c r="L27" s="2">
        <f>((2*'Matrix Statistics'!$E23)/(L87))/1000000000</f>
        <v>3.9787570653243717E-2</v>
      </c>
      <c r="M27" s="2">
        <f>((2*'Matrix Statistics'!$E23)/(M87))/1000000000</f>
        <v>2.5869051809014321E-2</v>
      </c>
      <c r="N27" s="2">
        <f>((2*'Matrix Statistics'!$E23)/(N87))/1000000000</f>
        <v>2.2463585811076325E-2</v>
      </c>
      <c r="O27" s="2">
        <f>((2*'Matrix Statistics'!$E23)/(O87))/1000000000</f>
        <v>2.0785014190773356E-2</v>
      </c>
      <c r="P27" s="2">
        <f>((2*'Matrix Statistics'!$E23)/(P87))/1000000000</f>
        <v>1.9600041004101801E-2</v>
      </c>
      <c r="Q27" s="2">
        <f>((2*'Matrix Statistics'!$E23)/(Q87))/1000000000</f>
        <v>1.8881570966741063E-2</v>
      </c>
      <c r="R27" s="2">
        <f>((2*'Matrix Statistics'!$E23)/(R87))/1000000000</f>
        <v>1.8718924243095771E-2</v>
      </c>
    </row>
    <row r="28" spans="1:18" ht="14">
      <c r="A28" s="2" t="s">
        <v>21</v>
      </c>
      <c r="B28" s="2">
        <f>((2*'Matrix Statistics'!$E24)/(B238))/1000000000</f>
        <v>4.0532184370434647E-2</v>
      </c>
      <c r="C28" s="2">
        <f>((2*'Matrix Statistics'!$E24)/(C238))/1000000000</f>
        <v>2.2371257289098227E-2</v>
      </c>
      <c r="D28" s="2">
        <f>((2*'Matrix Statistics'!$E24)/(D238))/1000000000</f>
        <v>2.0603515040628535E-2</v>
      </c>
      <c r="E28" s="2">
        <f>((2*'Matrix Statistics'!$E24)/(E238))/1000000000</f>
        <v>2.0765695235891356E-2</v>
      </c>
      <c r="F28" s="2">
        <f>((2*'Matrix Statistics'!$E24)/(F238))/1000000000</f>
        <v>1.9767350001376777E-2</v>
      </c>
      <c r="G28" s="2">
        <f>((2*'Matrix Statistics'!$E24)/(G238))/1000000000</f>
        <v>1.9940858587261429E-2</v>
      </c>
      <c r="H28" s="2">
        <f>((2*'Matrix Statistics'!$E24)/(H238))/1000000000</f>
        <v>1.9361769524849786E-2</v>
      </c>
      <c r="K28" s="2" t="s">
        <v>21</v>
      </c>
      <c r="L28" s="2">
        <f>((2*'Matrix Statistics'!$E24)/(L88))/1000000000</f>
        <v>3.9811220097186274E-2</v>
      </c>
      <c r="M28" s="2">
        <f>((2*'Matrix Statistics'!$E24)/(M88))/1000000000</f>
        <v>2.2352537227459196E-2</v>
      </c>
      <c r="N28" s="2">
        <f>((2*'Matrix Statistics'!$E24)/(N88))/1000000000</f>
        <v>2.0510507876532535E-2</v>
      </c>
      <c r="O28" s="2">
        <f>((2*'Matrix Statistics'!$E24)/(O88))/1000000000</f>
        <v>2.0761041101832769E-2</v>
      </c>
      <c r="P28" s="2">
        <f>((2*'Matrix Statistics'!$E24)/(P88))/1000000000</f>
        <v>1.973969746651405E-2</v>
      </c>
      <c r="Q28" s="2">
        <f>((2*'Matrix Statistics'!$E24)/(Q88))/1000000000</f>
        <v>1.9857088820736942E-2</v>
      </c>
      <c r="R28" s="2">
        <f>((2*'Matrix Statistics'!$E24)/(R88))/1000000000</f>
        <v>1.9303459958725188E-2</v>
      </c>
    </row>
    <row r="29" spans="1:18" ht="14">
      <c r="A29" s="2" t="s">
        <v>22</v>
      </c>
      <c r="B29" s="2">
        <f>((2*'Matrix Statistics'!$E25)/(B239))/1000000000</f>
        <v>1.9017700353513113E-2</v>
      </c>
      <c r="C29" s="2">
        <f>((2*'Matrix Statistics'!$E25)/(C239))/1000000000</f>
        <v>1.843016333505999E-2</v>
      </c>
      <c r="D29" s="2">
        <f>((2*'Matrix Statistics'!$E25)/(D239))/1000000000</f>
        <v>1.8466900160331815E-2</v>
      </c>
      <c r="E29" s="2">
        <f>((2*'Matrix Statistics'!$E25)/(E239))/1000000000</f>
        <v>1.8246385118705778E-2</v>
      </c>
      <c r="F29" s="2">
        <f>((2*'Matrix Statistics'!$E25)/(F239))/1000000000</f>
        <v>1.8101717132143057E-2</v>
      </c>
      <c r="G29" s="2">
        <f>((2*'Matrix Statistics'!$E25)/(G239))/1000000000</f>
        <v>1.7917378822679533E-2</v>
      </c>
      <c r="H29" s="2">
        <f>((2*'Matrix Statistics'!$E25)/(H239))/1000000000</f>
        <v>1.6571274128188027E-2</v>
      </c>
      <c r="K29" s="9" t="s">
        <v>22</v>
      </c>
      <c r="L29" s="2">
        <f>((2*'Matrix Statistics'!$E25)/(L89))/1000000000</f>
        <v>1.9018527905349386E-2</v>
      </c>
      <c r="M29" s="2">
        <f>((2*'Matrix Statistics'!$E25)/(M89))/1000000000</f>
        <v>1.8560222247472398E-2</v>
      </c>
      <c r="N29" s="2">
        <f>((2*'Matrix Statistics'!$E25)/(N89))/1000000000</f>
        <v>1.833107357121198E-2</v>
      </c>
      <c r="O29" s="2">
        <f>((2*'Matrix Statistics'!$E25)/(O89))/1000000000</f>
        <v>1.8240807500637314E-2</v>
      </c>
      <c r="P29" s="2">
        <f>((2*'Matrix Statistics'!$E25)/(P89))/1000000000</f>
        <v>1.8082821610820282E-2</v>
      </c>
      <c r="Q29" s="2">
        <f>((2*'Matrix Statistics'!$E25)/(Q89))/1000000000</f>
        <v>1.7882012681267604E-2</v>
      </c>
      <c r="R29" s="2">
        <f>((2*'Matrix Statistics'!$E25)/(R89))/1000000000</f>
        <v>1.6571078845785341E-2</v>
      </c>
    </row>
    <row r="30" spans="1:18" ht="14">
      <c r="A30" s="2" t="s">
        <v>23</v>
      </c>
      <c r="B30" s="2">
        <f>((2*'Matrix Statistics'!$E26)/(B240))/1000000000</f>
        <v>3.8939241306071987E-2</v>
      </c>
      <c r="C30" s="2">
        <f>((2*'Matrix Statistics'!$E26)/(C240))/1000000000</f>
        <v>2.4371343115314074E-2</v>
      </c>
      <c r="D30" s="2">
        <f>((2*'Matrix Statistics'!$E26)/(D240))/1000000000</f>
        <v>2.1876801021063246E-2</v>
      </c>
      <c r="E30" s="2">
        <f>((2*'Matrix Statistics'!$E26)/(E240))/1000000000</f>
        <v>2.0737507472142772E-2</v>
      </c>
      <c r="F30" s="2">
        <f>((2*'Matrix Statistics'!$E26)/(F240))/1000000000</f>
        <v>1.9980955961220768E-2</v>
      </c>
      <c r="G30" s="2">
        <f>((2*'Matrix Statistics'!$E26)/(G240))/1000000000</f>
        <v>1.9469555223228515E-2</v>
      </c>
      <c r="H30" s="2">
        <f>((2*'Matrix Statistics'!$E26)/(H240))/1000000000</f>
        <v>1.9124994883238808E-2</v>
      </c>
      <c r="K30" s="2" t="s">
        <v>23</v>
      </c>
      <c r="L30" s="2">
        <f>((2*'Matrix Statistics'!$E26)/(L90))/1000000000</f>
        <v>3.824746456464187E-2</v>
      </c>
      <c r="M30" s="2">
        <f>((2*'Matrix Statistics'!$E26)/(M90))/1000000000</f>
        <v>2.4255329428560655E-2</v>
      </c>
      <c r="N30" s="2">
        <f>((2*'Matrix Statistics'!$E26)/(N90))/1000000000</f>
        <v>2.1745582914195635E-2</v>
      </c>
      <c r="O30" s="2">
        <f>((2*'Matrix Statistics'!$E26)/(O90))/1000000000</f>
        <v>2.0756081412720645E-2</v>
      </c>
      <c r="P30" s="2">
        <f>((2*'Matrix Statistics'!$E26)/(P90))/1000000000</f>
        <v>1.9870347746456168E-2</v>
      </c>
      <c r="Q30" s="2">
        <f>((2*'Matrix Statistics'!$E26)/(Q90))/1000000000</f>
        <v>1.9409545538301761E-2</v>
      </c>
      <c r="R30" s="2">
        <f>((2*'Matrix Statistics'!$E26)/(R90))/1000000000</f>
        <v>1.9169735192029618E-2</v>
      </c>
    </row>
    <row r="31" spans="1:18" ht="14">
      <c r="A31" s="2" t="s">
        <v>24</v>
      </c>
      <c r="B31" s="2">
        <f>((2*'Matrix Statistics'!$E27)/(B241))/1000000000</f>
        <v>3.2668966019546046E-2</v>
      </c>
      <c r="C31" s="2">
        <f>((2*'Matrix Statistics'!$E27)/(C241))/1000000000</f>
        <v>1.9457702743205074E-2</v>
      </c>
      <c r="D31" s="2">
        <f>((2*'Matrix Statistics'!$E27)/(D241))/1000000000</f>
        <v>1.8000994556572249E-2</v>
      </c>
      <c r="E31" s="2">
        <f>((2*'Matrix Statistics'!$E27)/(E241))/1000000000</f>
        <v>1.7808930582426157E-2</v>
      </c>
      <c r="F31" s="2">
        <f>((2*'Matrix Statistics'!$E27)/(F241))/1000000000</f>
        <v>1.731828906587294E-2</v>
      </c>
      <c r="G31" s="2">
        <f>((2*'Matrix Statistics'!$E27)/(G241))/1000000000</f>
        <v>1.7393995565066236E-2</v>
      </c>
      <c r="H31" s="2">
        <f>((2*'Matrix Statistics'!$E27)/(H241))/1000000000</f>
        <v>1.7493967436781117E-2</v>
      </c>
      <c r="K31" s="2" t="s">
        <v>24</v>
      </c>
      <c r="L31" s="2">
        <f>((2*'Matrix Statistics'!$E27)/(L91))/1000000000</f>
        <v>3.2195082576948933E-2</v>
      </c>
      <c r="M31" s="2">
        <f>((2*'Matrix Statistics'!$E27)/(M91))/1000000000</f>
        <v>1.9475598308985195E-2</v>
      </c>
      <c r="N31" s="2">
        <f>((2*'Matrix Statistics'!$E27)/(N91))/1000000000</f>
        <v>1.7931256223696932E-2</v>
      </c>
      <c r="O31" s="2">
        <f>((2*'Matrix Statistics'!$E27)/(O91))/1000000000</f>
        <v>1.7842096964919195E-2</v>
      </c>
      <c r="P31" s="2">
        <f>((2*'Matrix Statistics'!$E27)/(P91))/1000000000</f>
        <v>1.733082043338216E-2</v>
      </c>
      <c r="Q31" s="2">
        <f>((2*'Matrix Statistics'!$E27)/(Q91))/1000000000</f>
        <v>1.7285465144795016E-2</v>
      </c>
      <c r="R31" s="2">
        <f>((2*'Matrix Statistics'!$E27)/(R91))/1000000000</f>
        <v>1.7435115976649183E-2</v>
      </c>
    </row>
    <row r="32" spans="1:18" ht="14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>
      <c r="C34" s="55" t="s">
        <v>30</v>
      </c>
      <c r="D34" s="55"/>
      <c r="E34" s="55"/>
      <c r="F34" s="55"/>
      <c r="G34" s="55"/>
      <c r="K34" s="10"/>
      <c r="L34" s="50" t="s">
        <v>31</v>
      </c>
      <c r="M34" s="50"/>
      <c r="N34" s="50"/>
      <c r="O34" s="50"/>
      <c r="P34" s="50"/>
      <c r="Q34" s="50"/>
      <c r="R34" s="10"/>
    </row>
    <row r="36" spans="1:18" ht="14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>
      <c r="A37" s="5" t="s">
        <v>0</v>
      </c>
      <c r="B37">
        <f>'OMPI-4proc'!B335</f>
        <v>4.0503770000000001</v>
      </c>
      <c r="C37">
        <f>'OMPI-9proc'!B334</f>
        <v>4.0857900000000003</v>
      </c>
      <c r="D37">
        <f>'OMPI-16proc'!B334</f>
        <v>4.1171160000000002</v>
      </c>
      <c r="E37">
        <f>'OMPI-25proc'!B334</f>
        <v>4.3434940000000006</v>
      </c>
      <c r="F37">
        <f>'OMPI-36proc'!B334</f>
        <v>4.2172940000000008</v>
      </c>
      <c r="G37">
        <f>'OMPI-49proc'!B334</f>
        <v>4.3155580000000002</v>
      </c>
      <c r="H37">
        <f>'OMPI-64proc'!B334</f>
        <v>4.0609689999999992</v>
      </c>
      <c r="K37" s="5" t="s">
        <v>0</v>
      </c>
      <c r="L37">
        <f>'OMPI-4proc'!K335</f>
        <v>4.0505559999999994</v>
      </c>
      <c r="M37">
        <f>'OMPI-9proc'!K334</f>
        <v>3.9751809999999992</v>
      </c>
      <c r="N37">
        <f>'OMPI-16proc'!K334</f>
        <v>4.0956730000000006</v>
      </c>
      <c r="O37">
        <f>'OMPI-25proc'!K334</f>
        <v>4.1461160000000001</v>
      </c>
      <c r="P37">
        <f>'OMPI-36proc'!K334</f>
        <v>4.0894880000000002</v>
      </c>
      <c r="Q37">
        <f>'OMPI-49proc'!K334</f>
        <v>6.7725839999999993</v>
      </c>
      <c r="R37">
        <f>'OMPI-64proc'!K334</f>
        <v>4.3127249999999995</v>
      </c>
    </row>
    <row r="38" spans="1:18" ht="14">
      <c r="A38" s="5" t="s">
        <v>1</v>
      </c>
      <c r="B38">
        <f>'OMPI-4proc'!B336</f>
        <v>1.80853</v>
      </c>
      <c r="C38">
        <f>'OMPI-9proc'!B335</f>
        <v>2.5237250000000002</v>
      </c>
      <c r="D38">
        <f>'OMPI-16proc'!B335</f>
        <v>2.4532049999999996</v>
      </c>
      <c r="E38">
        <f>'OMPI-25proc'!B335</f>
        <v>2.0521000000000003</v>
      </c>
      <c r="F38">
        <f>'OMPI-36proc'!B335</f>
        <v>2.4009970000000003</v>
      </c>
      <c r="G38">
        <f>'OMPI-49proc'!B335</f>
        <v>1.9940109999999998</v>
      </c>
      <c r="H38">
        <f>'OMPI-64proc'!B335</f>
        <v>2.4353759999999998</v>
      </c>
      <c r="K38" s="5" t="s">
        <v>1</v>
      </c>
      <c r="L38">
        <f>'OMPI-4proc'!K336</f>
        <v>2.1497070000000003</v>
      </c>
      <c r="M38">
        <f>'OMPI-9proc'!K335</f>
        <v>2.2159599999999999</v>
      </c>
      <c r="N38">
        <f>'OMPI-16proc'!K335</f>
        <v>2.1766649999999998</v>
      </c>
      <c r="O38">
        <f>'OMPI-25proc'!K335</f>
        <v>1.8318189999999999</v>
      </c>
      <c r="P38">
        <f>'OMPI-36proc'!K335</f>
        <v>2.7017269999999995</v>
      </c>
      <c r="Q38">
        <f>'OMPI-49proc'!K335</f>
        <v>2.7929709999999996</v>
      </c>
      <c r="R38">
        <f>'OMPI-64proc'!K335</f>
        <v>2.2606820000000001</v>
      </c>
    </row>
    <row r="39" spans="1:18" ht="14">
      <c r="A39" s="5" t="s">
        <v>2</v>
      </c>
      <c r="B39">
        <f>'OMPI-4proc'!B337</f>
        <v>3.0729830000000002</v>
      </c>
      <c r="C39">
        <f>'OMPI-9proc'!B336</f>
        <v>3.0443199999999999</v>
      </c>
      <c r="D39">
        <f>'OMPI-16proc'!B336</f>
        <v>3.1084680000000002</v>
      </c>
      <c r="E39">
        <f>'OMPI-25proc'!B336</f>
        <v>3.2529209999999997</v>
      </c>
      <c r="F39">
        <f>'OMPI-36proc'!B336</f>
        <v>3.1443880000000002</v>
      </c>
      <c r="G39">
        <f>'OMPI-49proc'!B336</f>
        <v>3.1554699999999998</v>
      </c>
      <c r="H39">
        <f>'OMPI-64proc'!B336</f>
        <v>2.9983740000000005</v>
      </c>
      <c r="K39" s="5" t="s">
        <v>2</v>
      </c>
      <c r="L39">
        <f>'OMPI-4proc'!K337</f>
        <v>3.0455019999999999</v>
      </c>
      <c r="M39">
        <f>'OMPI-9proc'!K336</f>
        <v>3.0916399999999999</v>
      </c>
      <c r="N39">
        <f>'OMPI-16proc'!K336</f>
        <v>3.1800920000000001</v>
      </c>
      <c r="O39">
        <f>'OMPI-25proc'!K336</f>
        <v>3.0373100000000002</v>
      </c>
      <c r="P39">
        <f>'OMPI-36proc'!K336</f>
        <v>3.0400660000000004</v>
      </c>
      <c r="Q39">
        <f>'OMPI-49proc'!K336</f>
        <v>4.4881229999999999</v>
      </c>
      <c r="R39">
        <f>'OMPI-64proc'!K336</f>
        <v>3.1815320000000002</v>
      </c>
    </row>
    <row r="40" spans="1:18" ht="14">
      <c r="A40" s="5" t="s">
        <v>3</v>
      </c>
      <c r="B40">
        <f>'OMPI-4proc'!B338</f>
        <v>6.4179519999999997</v>
      </c>
      <c r="C40">
        <f>'OMPI-9proc'!B337</f>
        <v>8.5368640000000013</v>
      </c>
      <c r="D40">
        <f>'OMPI-16proc'!B337</f>
        <v>8.3883620000000008</v>
      </c>
      <c r="E40">
        <f>'OMPI-25proc'!B337</f>
        <v>6.644315999999999</v>
      </c>
      <c r="F40">
        <f>'OMPI-36proc'!B337</f>
        <v>9.5567979999999988</v>
      </c>
      <c r="G40">
        <f>'OMPI-49proc'!B337</f>
        <v>6.4662790000000001</v>
      </c>
      <c r="H40">
        <f>'OMPI-64proc'!B337</f>
        <v>8.2048280000000009</v>
      </c>
      <c r="K40" s="5" t="s">
        <v>3</v>
      </c>
      <c r="L40">
        <f>'OMPI-4proc'!K338</f>
        <v>7.8992599999999999</v>
      </c>
      <c r="M40">
        <f>'OMPI-9proc'!K337</f>
        <v>8.3460760000000001</v>
      </c>
      <c r="N40">
        <f>'OMPI-16proc'!K337</f>
        <v>8.214817</v>
      </c>
      <c r="O40">
        <f>'OMPI-25proc'!K337</f>
        <v>6.4184650000000003</v>
      </c>
      <c r="P40">
        <f>'OMPI-36proc'!K337</f>
        <v>8.5216790000000007</v>
      </c>
      <c r="Q40">
        <f>'OMPI-49proc'!K337</f>
        <v>9.1047419999999999</v>
      </c>
      <c r="R40">
        <f>'OMPI-64proc'!K337</f>
        <v>8.8990119999999973</v>
      </c>
    </row>
    <row r="41" spans="1:18" ht="14">
      <c r="A41" s="5" t="s">
        <v>4</v>
      </c>
      <c r="B41">
        <f>'OMPI-4proc'!B339</f>
        <v>2.1466920000000003</v>
      </c>
      <c r="C41">
        <f>'OMPI-9proc'!B338</f>
        <v>3.0576449999999999</v>
      </c>
      <c r="D41">
        <f>'OMPI-16proc'!B338</f>
        <v>3.0424270000000004</v>
      </c>
      <c r="E41">
        <f>'OMPI-25proc'!B338</f>
        <v>2.3260580000000002</v>
      </c>
      <c r="F41">
        <f>'OMPI-36proc'!B338</f>
        <v>2.5637499999999998</v>
      </c>
      <c r="G41">
        <f>'OMPI-49proc'!B338</f>
        <v>2.2994289999999999</v>
      </c>
      <c r="H41">
        <f>'OMPI-64proc'!B338</f>
        <v>2.9639679999999999</v>
      </c>
      <c r="I41" s="1"/>
      <c r="K41" s="5" t="s">
        <v>4</v>
      </c>
      <c r="L41">
        <f>'OMPI-4proc'!K339</f>
        <v>2.4665699999999999</v>
      </c>
      <c r="M41">
        <f>'OMPI-9proc'!K338</f>
        <v>2.6489350000000003</v>
      </c>
      <c r="N41">
        <f>'OMPI-16proc'!K338</f>
        <v>2.6001719999999997</v>
      </c>
      <c r="O41">
        <f>'OMPI-25proc'!K338</f>
        <v>2.1254309999999998</v>
      </c>
      <c r="P41">
        <f>'OMPI-36proc'!K338</f>
        <v>3.1344780000000001</v>
      </c>
      <c r="Q41">
        <f>'OMPI-49proc'!K338</f>
        <v>3.2097840000000004</v>
      </c>
      <c r="R41">
        <f>'OMPI-64proc'!K338</f>
        <v>3.0823750000000008</v>
      </c>
    </row>
    <row r="42" spans="1:18" ht="14">
      <c r="A42" s="5" t="s">
        <v>5</v>
      </c>
      <c r="B42">
        <f>'OMPI-4proc'!B340</f>
        <v>1.7737719999999999</v>
      </c>
      <c r="C42">
        <f>'OMPI-9proc'!B339</f>
        <v>1.797221</v>
      </c>
      <c r="D42">
        <f>'OMPI-16proc'!B339</f>
        <v>1.8281210000000001</v>
      </c>
      <c r="E42">
        <f>'OMPI-25proc'!B339</f>
        <v>1.9604620000000001</v>
      </c>
      <c r="F42">
        <f>'OMPI-36proc'!B339</f>
        <v>1.8342489999999998</v>
      </c>
      <c r="G42">
        <f>'OMPI-49proc'!B339</f>
        <v>1.957311</v>
      </c>
      <c r="H42">
        <f>'OMPI-64proc'!B339</f>
        <v>1.7754289999999997</v>
      </c>
      <c r="I42" s="1"/>
      <c r="K42" s="5" t="s">
        <v>5</v>
      </c>
      <c r="L42">
        <f>'OMPI-4proc'!K340</f>
        <v>1.768985</v>
      </c>
      <c r="M42">
        <f>'OMPI-9proc'!K339</f>
        <v>2.4767720000000004</v>
      </c>
      <c r="N42">
        <f>'OMPI-16proc'!K339</f>
        <v>1.7893749999999997</v>
      </c>
      <c r="O42">
        <f>'OMPI-25proc'!K339</f>
        <v>1.8001039999999999</v>
      </c>
      <c r="P42">
        <f>'OMPI-36proc'!K339</f>
        <v>1.810033</v>
      </c>
      <c r="Q42">
        <f>'OMPI-49proc'!K339</f>
        <v>2.6084469999999995</v>
      </c>
      <c r="R42">
        <f>'OMPI-64proc'!K339</f>
        <v>1.9143479999999997</v>
      </c>
    </row>
    <row r="43" spans="1:18" ht="14">
      <c r="A43" s="5" t="s">
        <v>6</v>
      </c>
      <c r="B43">
        <f>'OMPI-4proc'!B341</f>
        <v>9.6669640000000001</v>
      </c>
      <c r="C43">
        <f>'OMPI-9proc'!B340</f>
        <v>12.116939999999998</v>
      </c>
      <c r="D43">
        <f>'OMPI-16proc'!B340</f>
        <v>12.278494999999999</v>
      </c>
      <c r="E43">
        <f>'OMPI-25proc'!B340</f>
        <v>10.292350000000001</v>
      </c>
      <c r="F43">
        <f>'OMPI-36proc'!B340</f>
        <v>11.619437999999999</v>
      </c>
      <c r="G43">
        <f>'OMPI-49proc'!B340</f>
        <v>10.051684999999999</v>
      </c>
      <c r="H43">
        <f>'OMPI-64proc'!B340</f>
        <v>11.363515</v>
      </c>
      <c r="I43" s="1"/>
      <c r="K43" s="5" t="s">
        <v>6</v>
      </c>
      <c r="L43">
        <f>'OMPI-4proc'!K341</f>
        <v>12.009578999999999</v>
      </c>
      <c r="M43">
        <f>'OMPI-9proc'!K340</f>
        <v>13.171884</v>
      </c>
      <c r="N43">
        <f>'OMPI-16proc'!K340</f>
        <v>13.015206000000001</v>
      </c>
      <c r="O43">
        <f>'OMPI-25proc'!K340</f>
        <v>9.8529699999999991</v>
      </c>
      <c r="P43">
        <f>'OMPI-36proc'!K340</f>
        <v>13.706448</v>
      </c>
      <c r="Q43">
        <f>'OMPI-49proc'!K340</f>
        <v>0</v>
      </c>
      <c r="R43">
        <f>'OMPI-64proc'!K340</f>
        <v>13.869679999999999</v>
      </c>
    </row>
    <row r="44" spans="1:18" ht="14">
      <c r="A44" s="5" t="s">
        <v>7</v>
      </c>
      <c r="B44">
        <f>'OMPI-4proc'!B342</f>
        <v>3.6589820000000004</v>
      </c>
      <c r="C44">
        <f>'OMPI-9proc'!B341</f>
        <v>4.7057699999999993</v>
      </c>
      <c r="D44">
        <f>'OMPI-16proc'!B341</f>
        <v>4.7191160000000005</v>
      </c>
      <c r="E44">
        <f>'OMPI-25proc'!B341</f>
        <v>3.8793020000000005</v>
      </c>
      <c r="F44">
        <f>'OMPI-36proc'!B341</f>
        <v>5.0531680000000012</v>
      </c>
      <c r="G44">
        <f>'OMPI-49proc'!B341</f>
        <v>3.8909479999999994</v>
      </c>
      <c r="H44">
        <f>'OMPI-64proc'!B341</f>
        <v>4.5458109999999996</v>
      </c>
      <c r="K44" s="5" t="s">
        <v>7</v>
      </c>
      <c r="L44">
        <f>'OMPI-4proc'!K342</f>
        <v>4.7489799999999995</v>
      </c>
      <c r="M44">
        <f>'OMPI-9proc'!K341</f>
        <v>5.6592770000000003</v>
      </c>
      <c r="N44">
        <f>'OMPI-16proc'!K341</f>
        <v>5.6980040000000001</v>
      </c>
      <c r="O44">
        <f>'OMPI-25proc'!K341</f>
        <v>3.6779090000000005</v>
      </c>
      <c r="P44">
        <f>'OMPI-36proc'!K341</f>
        <v>5.4207750000000008</v>
      </c>
      <c r="Q44">
        <f>'OMPI-49proc'!K341</f>
        <v>4.9286729999999999</v>
      </c>
      <c r="R44">
        <f>'OMPI-64proc'!K341</f>
        <v>5.4834569999999996</v>
      </c>
    </row>
    <row r="45" spans="1:18" ht="14">
      <c r="A45" s="5" t="s">
        <v>8</v>
      </c>
      <c r="B45">
        <f>'OMPI-4proc'!B343</f>
        <v>12.383819999999998</v>
      </c>
      <c r="C45">
        <f>'OMPI-9proc'!B342</f>
        <v>16.178749999999997</v>
      </c>
      <c r="D45">
        <f>'OMPI-16proc'!B342</f>
        <v>15.992759999999999</v>
      </c>
      <c r="E45">
        <f>'OMPI-25proc'!B342</f>
        <v>12.06786</v>
      </c>
      <c r="F45">
        <f>'OMPI-36proc'!B342</f>
        <v>14.512020000000001</v>
      </c>
      <c r="G45">
        <f>'OMPI-49proc'!B342</f>
        <v>11.952649999999998</v>
      </c>
      <c r="H45">
        <f>'OMPI-64proc'!B342</f>
        <v>14.659539999999998</v>
      </c>
      <c r="I45" s="1"/>
      <c r="K45" s="5" t="s">
        <v>8</v>
      </c>
      <c r="L45">
        <f>'OMPI-4proc'!K343</f>
        <v>16.156150000000004</v>
      </c>
      <c r="M45">
        <f>'OMPI-9proc'!K342</f>
        <v>16.915349999999997</v>
      </c>
      <c r="N45">
        <f>'OMPI-16proc'!K342</f>
        <v>16.88184</v>
      </c>
      <c r="O45">
        <f>'OMPI-25proc'!K342</f>
        <v>12.28307</v>
      </c>
      <c r="P45">
        <f>'OMPI-36proc'!K342</f>
        <v>17.068289999999998</v>
      </c>
      <c r="Q45">
        <f>'OMPI-49proc'!K342</f>
        <v>16.288179999999997</v>
      </c>
      <c r="R45">
        <f>'OMPI-64proc'!K342</f>
        <v>16.807000000000002</v>
      </c>
    </row>
    <row r="46" spans="1:18" ht="14">
      <c r="A46" s="5" t="s">
        <v>9</v>
      </c>
      <c r="B46">
        <f>'OMPI-4proc'!B344</f>
        <v>10.104334</v>
      </c>
      <c r="C46">
        <f>'OMPI-9proc'!B343</f>
        <v>12.722724000000001</v>
      </c>
      <c r="D46">
        <f>'OMPI-16proc'!B343</f>
        <v>12.783927999999998</v>
      </c>
      <c r="E46">
        <f>'OMPI-25proc'!B343</f>
        <v>9.6496269999999988</v>
      </c>
      <c r="F46">
        <f>'OMPI-36proc'!B343</f>
        <v>12.107342000000001</v>
      </c>
      <c r="G46">
        <f>'OMPI-49proc'!B343</f>
        <v>9.4183040000000009</v>
      </c>
      <c r="H46">
        <f>'OMPI-64proc'!B343</f>
        <v>12.2401</v>
      </c>
      <c r="I46" s="1"/>
      <c r="K46" s="5" t="s">
        <v>9</v>
      </c>
      <c r="L46">
        <f>'OMPI-4proc'!K344</f>
        <v>12.764591999999997</v>
      </c>
      <c r="M46">
        <f>'OMPI-9proc'!K343</f>
        <v>13.518925999999999</v>
      </c>
      <c r="N46">
        <f>'OMPI-16proc'!K343</f>
        <v>13.953763999999998</v>
      </c>
      <c r="O46">
        <f>'OMPI-25proc'!K343</f>
        <v>9.7253939999999979</v>
      </c>
      <c r="P46">
        <f>'OMPI-36proc'!K343</f>
        <v>14.518519999999999</v>
      </c>
      <c r="Q46">
        <f>'OMPI-49proc'!K343</f>
        <v>12.846067</v>
      </c>
      <c r="R46">
        <f>'OMPI-64proc'!K343</f>
        <v>13.763740000000002</v>
      </c>
    </row>
    <row r="47" spans="1:18" ht="14">
      <c r="A47" s="5" t="s">
        <v>10</v>
      </c>
      <c r="B47">
        <f>'OMPI-4proc'!B345</f>
        <v>5.6625750000000004</v>
      </c>
      <c r="C47">
        <f>'OMPI-9proc'!B344</f>
        <v>7.3624239999999999</v>
      </c>
      <c r="D47">
        <f>'OMPI-16proc'!B344</f>
        <v>7.1710890000000003</v>
      </c>
      <c r="E47">
        <f>'OMPI-25proc'!B344</f>
        <v>5.7142630000000008</v>
      </c>
      <c r="F47">
        <f>'OMPI-36proc'!B344</f>
        <v>6.7009619999999996</v>
      </c>
      <c r="G47">
        <f>'OMPI-49proc'!B344</f>
        <v>5.4371799999999997</v>
      </c>
      <c r="H47">
        <f>'OMPI-64proc'!B344</f>
        <v>6.5684490000000011</v>
      </c>
      <c r="K47" s="5" t="s">
        <v>10</v>
      </c>
      <c r="L47">
        <f>'OMPI-4proc'!K345</f>
        <v>8.0171869999999981</v>
      </c>
      <c r="M47">
        <f>'OMPI-9proc'!K344</f>
        <v>7.5771299999999995</v>
      </c>
      <c r="N47">
        <f>'OMPI-16proc'!K344</f>
        <v>6.9047040000000006</v>
      </c>
      <c r="O47">
        <f>'OMPI-25proc'!K344</f>
        <v>5.6193269999999993</v>
      </c>
      <c r="P47">
        <f>'OMPI-36proc'!K344</f>
        <v>7.6345639999999992</v>
      </c>
      <c r="Q47">
        <f>'OMPI-49proc'!K344</f>
        <v>8.5229140000000001</v>
      </c>
      <c r="R47">
        <f>'OMPI-64proc'!K344</f>
        <v>7.0417229999999993</v>
      </c>
    </row>
    <row r="48" spans="1:18" ht="14">
      <c r="A48" s="5" t="s">
        <v>11</v>
      </c>
      <c r="B48">
        <f>'OMPI-4proc'!B346</f>
        <v>6.7178379999999986</v>
      </c>
      <c r="C48">
        <f>'OMPI-9proc'!B345</f>
        <v>8.8599950000000014</v>
      </c>
      <c r="D48">
        <f>'OMPI-16proc'!B345</f>
        <v>9.0311620000000019</v>
      </c>
      <c r="E48">
        <f>'OMPI-25proc'!B345</f>
        <v>7.1319259999999982</v>
      </c>
      <c r="F48">
        <f>'OMPI-36proc'!B345</f>
        <v>8.4461720000000007</v>
      </c>
      <c r="G48">
        <f>'OMPI-49proc'!B345</f>
        <v>6.5220849999999997</v>
      </c>
      <c r="H48">
        <f>'OMPI-64proc'!B345</f>
        <v>8.044276</v>
      </c>
      <c r="K48" s="5" t="s">
        <v>11</v>
      </c>
      <c r="L48">
        <f>'OMPI-4proc'!K346</f>
        <v>8.9538669999999989</v>
      </c>
      <c r="M48">
        <f>'OMPI-9proc'!K345</f>
        <v>9.7608879999999996</v>
      </c>
      <c r="N48">
        <f>'OMPI-16proc'!K345</f>
        <v>9.9988299999999999</v>
      </c>
      <c r="O48">
        <f>'OMPI-25proc'!K345</f>
        <v>6.7276170000000004</v>
      </c>
      <c r="P48">
        <f>'OMPI-36proc'!K345</f>
        <v>9.8248299999999986</v>
      </c>
      <c r="Q48">
        <f>'OMPI-49proc'!K345</f>
        <v>10.033966999999999</v>
      </c>
      <c r="R48">
        <f>'OMPI-64proc'!K345</f>
        <v>9.2765149999999998</v>
      </c>
    </row>
    <row r="49" spans="1:18" ht="14">
      <c r="A49" s="5" t="s">
        <v>12</v>
      </c>
      <c r="B49">
        <f>'OMPI-4proc'!B347</f>
        <v>2.3689629999999999</v>
      </c>
      <c r="C49">
        <f>'OMPI-9proc'!B346</f>
        <v>2.8664229999999997</v>
      </c>
      <c r="D49">
        <f>'OMPI-16proc'!B346</f>
        <v>3.1176920000000004</v>
      </c>
      <c r="E49">
        <f>'OMPI-25proc'!B346</f>
        <v>2.5726170000000002</v>
      </c>
      <c r="F49">
        <f>'OMPI-36proc'!B346</f>
        <v>2.8803919999999996</v>
      </c>
      <c r="G49">
        <f>'OMPI-49proc'!B346</f>
        <v>2.4221310000000003</v>
      </c>
      <c r="H49">
        <f>'OMPI-64proc'!B346</f>
        <v>2.7557770000000001</v>
      </c>
      <c r="I49" s="1"/>
      <c r="K49" s="5" t="s">
        <v>12</v>
      </c>
      <c r="L49">
        <f>'OMPI-4proc'!K347</f>
        <v>3.1030989999999998</v>
      </c>
      <c r="M49">
        <f>'OMPI-9proc'!K346</f>
        <v>3.2436880000000001</v>
      </c>
      <c r="N49">
        <f>'OMPI-16proc'!K346</f>
        <v>3.3990080000000007</v>
      </c>
      <c r="O49">
        <f>'OMPI-25proc'!K346</f>
        <v>2.3624929999999997</v>
      </c>
      <c r="P49">
        <f>'OMPI-36proc'!K346</f>
        <v>3.0495649999999999</v>
      </c>
      <c r="Q49">
        <f>'OMPI-49proc'!K346</f>
        <v>3.1232009999999999</v>
      </c>
      <c r="R49">
        <f>'OMPI-64proc'!K346</f>
        <v>3.4442340000000007</v>
      </c>
    </row>
    <row r="50" spans="1:18" ht="14">
      <c r="A50" s="5" t="s">
        <v>13</v>
      </c>
      <c r="B50">
        <f>'OMPI-4proc'!B348</f>
        <v>2.7396500000000001</v>
      </c>
      <c r="C50">
        <f>'OMPI-9proc'!B347</f>
        <v>3.3538519999999998</v>
      </c>
      <c r="D50">
        <f>'OMPI-16proc'!B347</f>
        <v>3.847423</v>
      </c>
      <c r="E50">
        <f>'OMPI-25proc'!B347</f>
        <v>2.9525090000000001</v>
      </c>
      <c r="F50">
        <f>'OMPI-36proc'!B347</f>
        <v>3.2596900000000004</v>
      </c>
      <c r="G50">
        <f>'OMPI-49proc'!B347</f>
        <v>2.770702</v>
      </c>
      <c r="H50">
        <f>'OMPI-64proc'!B347</f>
        <v>3.3540439999999996</v>
      </c>
      <c r="I50" s="1"/>
      <c r="K50" s="5" t="s">
        <v>13</v>
      </c>
      <c r="L50">
        <f>'OMPI-4proc'!K348</f>
        <v>4.343376000000001</v>
      </c>
      <c r="M50">
        <f>'OMPI-9proc'!K347</f>
        <v>3.8521130000000001</v>
      </c>
      <c r="N50">
        <f>'OMPI-16proc'!K347</f>
        <v>3.4902740000000003</v>
      </c>
      <c r="O50">
        <f>'OMPI-25proc'!K347</f>
        <v>2.7655519999999996</v>
      </c>
      <c r="P50">
        <f>'OMPI-36proc'!K347</f>
        <v>3.8388339999999999</v>
      </c>
      <c r="Q50">
        <f>'OMPI-49proc'!K347</f>
        <v>4.003336</v>
      </c>
      <c r="R50">
        <f>'OMPI-64proc'!K347</f>
        <v>3.6850560000000003</v>
      </c>
    </row>
    <row r="51" spans="1:18" ht="14">
      <c r="A51" s="5" t="s">
        <v>14</v>
      </c>
      <c r="B51">
        <f>'OMPI-4proc'!B349</f>
        <v>3.0178249999999998</v>
      </c>
      <c r="C51">
        <f>'OMPI-9proc'!B348</f>
        <v>4.349041999999999</v>
      </c>
      <c r="D51">
        <f>'OMPI-16proc'!B348</f>
        <v>4.4897219999999995</v>
      </c>
      <c r="E51">
        <f>'OMPI-25proc'!B348</f>
        <v>3.2693979999999998</v>
      </c>
      <c r="F51">
        <f>'OMPI-36proc'!B348</f>
        <v>3.6809910000000001</v>
      </c>
      <c r="G51">
        <f>'OMPI-49proc'!B348</f>
        <v>3.0678299999999998</v>
      </c>
      <c r="H51">
        <f>'OMPI-64proc'!B348</f>
        <v>3.556819</v>
      </c>
      <c r="K51" s="5" t="s">
        <v>14</v>
      </c>
      <c r="L51">
        <f>'OMPI-4proc'!K349</f>
        <v>4.0017670000000001</v>
      </c>
      <c r="M51">
        <f>'OMPI-9proc'!K348</f>
        <v>4.2526289999999998</v>
      </c>
      <c r="N51">
        <f>'OMPI-16proc'!K348</f>
        <v>3.8782860000000006</v>
      </c>
      <c r="O51">
        <f>'OMPI-25proc'!K348</f>
        <v>3.0597719999999997</v>
      </c>
      <c r="P51">
        <f>'OMPI-36proc'!K348</f>
        <v>4.0651600000000006</v>
      </c>
      <c r="Q51">
        <f>'OMPI-49proc'!K348</f>
        <v>4.7988359999999997</v>
      </c>
      <c r="R51">
        <f>'OMPI-64proc'!K348</f>
        <v>3.9565390000000003</v>
      </c>
    </row>
    <row r="52" spans="1:18" ht="14">
      <c r="A52" s="5" t="s">
        <v>15</v>
      </c>
      <c r="B52">
        <f>'OMPI-4proc'!B350</f>
        <v>5.8293869999999997</v>
      </c>
      <c r="C52">
        <f>'OMPI-9proc'!B349</f>
        <v>8.9047019999999968</v>
      </c>
      <c r="D52">
        <f>'OMPI-16proc'!B349</f>
        <v>9.0400359999999989</v>
      </c>
      <c r="E52">
        <f>'OMPI-25proc'!B349</f>
        <v>6.149025</v>
      </c>
      <c r="F52">
        <f>'OMPI-36proc'!B349</f>
        <v>7.1018339999999993</v>
      </c>
      <c r="G52">
        <f>'OMPI-49proc'!B349</f>
        <v>5.7416089999999986</v>
      </c>
      <c r="H52">
        <f>'OMPI-64proc'!B349</f>
        <v>7.3211150000000007</v>
      </c>
      <c r="K52" s="5" t="s">
        <v>15</v>
      </c>
      <c r="L52">
        <f>'OMPI-4proc'!K350</f>
        <v>8.6551469999999995</v>
      </c>
      <c r="M52">
        <f>'OMPI-9proc'!K349</f>
        <v>8.4021349999999995</v>
      </c>
      <c r="N52">
        <f>'OMPI-16proc'!K349</f>
        <v>8.0787910000000007</v>
      </c>
      <c r="O52">
        <f>'OMPI-25proc'!K349</f>
        <v>5.8746619999999989</v>
      </c>
      <c r="P52">
        <f>'OMPI-36proc'!K349</f>
        <v>8.3700920000000014</v>
      </c>
      <c r="Q52">
        <f>'OMPI-49proc'!K349</f>
        <v>8.8839690000000022</v>
      </c>
      <c r="R52">
        <f>'OMPI-64proc'!K349</f>
        <v>8.2514129999999994</v>
      </c>
    </row>
    <row r="53" spans="1:18" ht="14">
      <c r="A53" s="5" t="s">
        <v>16</v>
      </c>
      <c r="B53">
        <f>'OMPI-4proc'!B351</f>
        <v>8.6291540000000015</v>
      </c>
      <c r="C53">
        <f>'OMPI-9proc'!B350</f>
        <v>12.809881999999998</v>
      </c>
      <c r="D53">
        <f>'OMPI-16proc'!B350</f>
        <v>12.742699999999999</v>
      </c>
      <c r="E53">
        <f>'OMPI-25proc'!B350</f>
        <v>8.9039350000000006</v>
      </c>
      <c r="F53">
        <f>'OMPI-36proc'!B350</f>
        <v>10.047242000000001</v>
      </c>
      <c r="G53">
        <f>'OMPI-49proc'!B350</f>
        <v>8.3565390000000015</v>
      </c>
      <c r="H53">
        <f>'OMPI-64proc'!B350</f>
        <v>10.468337</v>
      </c>
      <c r="K53" s="5" t="s">
        <v>16</v>
      </c>
      <c r="L53">
        <f>'OMPI-4proc'!K351</f>
        <v>12.354804999999999</v>
      </c>
      <c r="M53">
        <f>'OMPI-9proc'!K350</f>
        <v>11.956621999999999</v>
      </c>
      <c r="N53">
        <f>'OMPI-16proc'!K350</f>
        <v>11.525586999999998</v>
      </c>
      <c r="O53">
        <f>'OMPI-25proc'!K350</f>
        <v>8.645782999999998</v>
      </c>
      <c r="P53">
        <f>'OMPI-36proc'!K350</f>
        <v>11.643761</v>
      </c>
      <c r="Q53">
        <f>'OMPI-49proc'!K350</f>
        <v>12.691993</v>
      </c>
      <c r="R53">
        <f>'OMPI-64proc'!K350</f>
        <v>12.187306000000001</v>
      </c>
    </row>
    <row r="54" spans="1:18" ht="14">
      <c r="A54" s="5" t="s">
        <v>17</v>
      </c>
      <c r="B54">
        <f>'OMPI-4proc'!B352</f>
        <v>25.090899999999998</v>
      </c>
      <c r="C54">
        <f>'OMPI-9proc'!B351</f>
        <v>26.450239999999997</v>
      </c>
      <c r="D54">
        <f>'OMPI-16proc'!B351</f>
        <v>25.394089999999998</v>
      </c>
      <c r="E54">
        <f>'OMPI-25proc'!B351</f>
        <v>26.271069999999998</v>
      </c>
      <c r="F54">
        <f>'OMPI-36proc'!B351</f>
        <v>25.63259</v>
      </c>
      <c r="G54">
        <f>'OMPI-49proc'!B351</f>
        <v>25.62058</v>
      </c>
      <c r="H54">
        <f>'OMPI-64proc'!B351</f>
        <v>25.793389999999999</v>
      </c>
      <c r="K54" s="5" t="s">
        <v>17</v>
      </c>
      <c r="L54">
        <f>'OMPI-4proc'!K352</f>
        <v>24.85482</v>
      </c>
      <c r="M54">
        <f>'OMPI-9proc'!K351</f>
        <v>27.01812</v>
      </c>
      <c r="N54">
        <f>'OMPI-16proc'!K351</f>
        <v>25.700869999999998</v>
      </c>
      <c r="O54">
        <f>'OMPI-25proc'!K351</f>
        <v>25.879460000000002</v>
      </c>
      <c r="P54">
        <f>'OMPI-36proc'!K351</f>
        <v>26.262520000000002</v>
      </c>
      <c r="Q54">
        <f>'OMPI-49proc'!K351</f>
        <v>34.654430000000005</v>
      </c>
      <c r="R54">
        <f>'OMPI-64proc'!K351</f>
        <v>26.278840000000002</v>
      </c>
    </row>
    <row r="55" spans="1:18" ht="14">
      <c r="A55" s="5" t="s">
        <v>18</v>
      </c>
      <c r="B55">
        <f>'OMPI-4proc'!B353</f>
        <v>19.4573</v>
      </c>
      <c r="C55">
        <f>'OMPI-9proc'!B352</f>
        <v>19.765090000000001</v>
      </c>
      <c r="D55">
        <f>'OMPI-16proc'!B352</f>
        <v>19.146439999999998</v>
      </c>
      <c r="E55">
        <f>'OMPI-25proc'!B352</f>
        <v>20.036819999999999</v>
      </c>
      <c r="F55">
        <f>'OMPI-36proc'!B352</f>
        <v>19.691660000000002</v>
      </c>
      <c r="G55">
        <f>'OMPI-49proc'!B352</f>
        <v>19.917809999999996</v>
      </c>
      <c r="H55">
        <f>'OMPI-64proc'!B352</f>
        <v>19.691030000000001</v>
      </c>
      <c r="I55" s="1"/>
      <c r="K55" s="5" t="s">
        <v>18</v>
      </c>
      <c r="L55">
        <f>'OMPI-4proc'!K353</f>
        <v>19.38955</v>
      </c>
      <c r="M55">
        <f>'OMPI-9proc'!K352</f>
        <v>20.031839999999999</v>
      </c>
      <c r="N55">
        <f>'OMPI-16proc'!K352</f>
        <v>20.160420000000006</v>
      </c>
      <c r="O55">
        <f>'OMPI-25proc'!K352</f>
        <v>19.277589999999996</v>
      </c>
      <c r="P55">
        <f>'OMPI-36proc'!K352</f>
        <v>20.623839999999994</v>
      </c>
      <c r="Q55">
        <f>'OMPI-49proc'!K352</f>
        <v>29.402579999999993</v>
      </c>
      <c r="R55">
        <f>'OMPI-64proc'!K352</f>
        <v>20.531860000000002</v>
      </c>
    </row>
    <row r="56" spans="1:18" ht="14">
      <c r="A56" s="5" t="s">
        <v>19</v>
      </c>
      <c r="B56">
        <f>'OMPI-4proc'!B354</f>
        <v>4.6782640000000004</v>
      </c>
      <c r="C56">
        <f>'OMPI-9proc'!B353</f>
        <v>5.9072889999999996</v>
      </c>
      <c r="D56">
        <f>'OMPI-16proc'!B353</f>
        <v>6.2011790000000007</v>
      </c>
      <c r="E56">
        <f>'OMPI-25proc'!B353</f>
        <v>4.8066969999999998</v>
      </c>
      <c r="F56">
        <f>'OMPI-36proc'!B353</f>
        <v>5.6601609999999996</v>
      </c>
      <c r="G56">
        <f>'OMPI-49proc'!B353</f>
        <v>4.7866780000000002</v>
      </c>
      <c r="H56">
        <f>'OMPI-64proc'!B353</f>
        <v>5.6139610000000006</v>
      </c>
      <c r="K56" s="5" t="s">
        <v>19</v>
      </c>
      <c r="L56">
        <f>'OMPI-4proc'!K354</f>
        <v>6.3478890000000003</v>
      </c>
      <c r="M56">
        <f>'OMPI-9proc'!K353</f>
        <v>7.2676099999999995</v>
      </c>
      <c r="N56">
        <f>'OMPI-16proc'!K353</f>
        <v>7.0901120000000004</v>
      </c>
      <c r="O56">
        <f>'OMPI-25proc'!K353</f>
        <v>4.7029779999999999</v>
      </c>
      <c r="P56">
        <f>'OMPI-36proc'!K353</f>
        <v>6.6097980000000005</v>
      </c>
      <c r="Q56">
        <f>'OMPI-49proc'!K353</f>
        <v>6.9324829999999995</v>
      </c>
      <c r="R56">
        <f>'OMPI-64proc'!K353</f>
        <v>6.6667030000000009</v>
      </c>
    </row>
    <row r="57" spans="1:18" ht="14">
      <c r="A57" s="5" t="s">
        <v>20</v>
      </c>
      <c r="B57">
        <f>'OMPI-4proc'!B355</f>
        <v>6.6702859999999999</v>
      </c>
      <c r="C57">
        <f>'OMPI-9proc'!B354</f>
        <v>8.7016960000000001</v>
      </c>
      <c r="D57">
        <f>'OMPI-16proc'!B354</f>
        <v>8.9956349999999983</v>
      </c>
      <c r="E57">
        <f>'OMPI-25proc'!B354</f>
        <v>6.8322899999999986</v>
      </c>
      <c r="F57">
        <f>'OMPI-36proc'!B354</f>
        <v>8.0751879999999989</v>
      </c>
      <c r="G57">
        <f>'OMPI-49proc'!B354</f>
        <v>6.7884169999999999</v>
      </c>
      <c r="H57">
        <f>'OMPI-64proc'!B354</f>
        <v>8.2964030000000015</v>
      </c>
      <c r="K57" s="5" t="s">
        <v>20</v>
      </c>
      <c r="L57">
        <f>'OMPI-4proc'!K355</f>
        <v>8.2005069999999982</v>
      </c>
      <c r="M57">
        <f>'OMPI-9proc'!K354</f>
        <v>9.7766359999999999</v>
      </c>
      <c r="N57">
        <f>'OMPI-16proc'!K354</f>
        <v>9.5321270000000009</v>
      </c>
      <c r="O57">
        <f>'OMPI-25proc'!K354</f>
        <v>6.677020999999999</v>
      </c>
      <c r="P57">
        <f>'OMPI-36proc'!K354</f>
        <v>9.3148150000000012</v>
      </c>
      <c r="Q57">
        <f>'OMPI-49proc'!K354</f>
        <v>9.7948170000000001</v>
      </c>
      <c r="R57">
        <f>'OMPI-64proc'!K354</f>
        <v>9.4314579999999992</v>
      </c>
    </row>
    <row r="58" spans="1:18" ht="14">
      <c r="A58" s="5" t="s">
        <v>21</v>
      </c>
      <c r="B58">
        <f>'OMPI-4proc'!B356</f>
        <v>14.31119</v>
      </c>
      <c r="C58">
        <f>'OMPI-9proc'!B355</f>
        <v>18.646070000000002</v>
      </c>
      <c r="D58">
        <f>'OMPI-16proc'!B355</f>
        <v>19.087789999999998</v>
      </c>
      <c r="E58">
        <f>'OMPI-25proc'!B355</f>
        <v>14.39573</v>
      </c>
      <c r="F58">
        <f>'OMPI-36proc'!B355</f>
        <v>18.249210000000001</v>
      </c>
      <c r="G58">
        <f>'OMPI-49proc'!B355</f>
        <v>14.341309999999998</v>
      </c>
      <c r="H58">
        <f>'OMPI-64proc'!B355</f>
        <v>17.927129999999998</v>
      </c>
      <c r="K58" s="5" t="s">
        <v>21</v>
      </c>
      <c r="L58">
        <f>'OMPI-4proc'!K356</f>
        <v>20.460279999999997</v>
      </c>
      <c r="M58">
        <f>'OMPI-9proc'!K355</f>
        <v>22.360329999999998</v>
      </c>
      <c r="N58">
        <f>'OMPI-16proc'!K355</f>
        <v>21.577620000000003</v>
      </c>
      <c r="O58">
        <f>'OMPI-25proc'!K355</f>
        <v>14.303120000000002</v>
      </c>
      <c r="P58">
        <f>'OMPI-36proc'!K355</f>
        <v>22.531290000000002</v>
      </c>
      <c r="Q58">
        <f>'OMPI-49proc'!K355</f>
        <v>21.372189999999996</v>
      </c>
      <c r="R58">
        <f>'OMPI-64proc'!K355</f>
        <v>19.409179999999999</v>
      </c>
    </row>
    <row r="59" spans="1:18" ht="14">
      <c r="A59" s="5" t="s">
        <v>22</v>
      </c>
      <c r="B59">
        <f>'OMPI-4proc'!B357</f>
        <v>8.6170859999999987</v>
      </c>
      <c r="C59">
        <f>'OMPI-9proc'!B356</f>
        <v>8.7124810000000004</v>
      </c>
      <c r="D59">
        <f>'OMPI-16proc'!B356</f>
        <v>8.6403220000000012</v>
      </c>
      <c r="E59">
        <f>'OMPI-25proc'!B356</f>
        <v>8.7042560000000009</v>
      </c>
      <c r="F59">
        <f>'OMPI-36proc'!B356</f>
        <v>8.5723699999999994</v>
      </c>
      <c r="G59">
        <f>'OMPI-49proc'!B356</f>
        <v>8.6607079999999996</v>
      </c>
      <c r="H59">
        <f>'OMPI-64proc'!B356</f>
        <v>8.7586189999999995</v>
      </c>
      <c r="K59" s="5" t="s">
        <v>22</v>
      </c>
      <c r="L59">
        <f>'OMPI-4proc'!K357</f>
        <v>8.5659100000000006</v>
      </c>
      <c r="M59">
        <f>'OMPI-9proc'!K356</f>
        <v>9.0208079999999988</v>
      </c>
      <c r="N59">
        <f>'OMPI-16proc'!K356</f>
        <v>8.9659750000000003</v>
      </c>
      <c r="O59">
        <f>'OMPI-25proc'!K356</f>
        <v>9.0164039999999996</v>
      </c>
      <c r="P59">
        <f>'OMPI-36proc'!K356</f>
        <v>9.1374529999999989</v>
      </c>
      <c r="Q59">
        <f>'OMPI-49proc'!K356</f>
        <v>13.108388000000001</v>
      </c>
      <c r="R59">
        <f>'OMPI-64proc'!K356</f>
        <v>9.0835060000000016</v>
      </c>
    </row>
    <row r="60" spans="1:18" ht="14">
      <c r="A60" s="5" t="s">
        <v>23</v>
      </c>
      <c r="B60">
        <f>'OMPI-4proc'!B358</f>
        <v>14.266430000000003</v>
      </c>
      <c r="C60">
        <f>'OMPI-9proc'!B357</f>
        <v>20.851669999999999</v>
      </c>
      <c r="D60">
        <f>'OMPI-16proc'!B357</f>
        <v>20.205930000000002</v>
      </c>
      <c r="E60">
        <f>'OMPI-25proc'!B357</f>
        <v>14.331400000000002</v>
      </c>
      <c r="F60">
        <f>'OMPI-36proc'!B357</f>
        <v>18.123930000000001</v>
      </c>
      <c r="G60">
        <f>'OMPI-49proc'!B357</f>
        <v>14.419109999999998</v>
      </c>
      <c r="H60">
        <f>'OMPI-64proc'!B357</f>
        <v>18.236269999999998</v>
      </c>
      <c r="K60" s="5" t="s">
        <v>23</v>
      </c>
      <c r="L60">
        <f>'OMPI-4proc'!K358</f>
        <v>20.794820000000005</v>
      </c>
      <c r="M60">
        <f>'OMPI-9proc'!K357</f>
        <v>22.985799999999998</v>
      </c>
      <c r="N60">
        <f>'OMPI-16proc'!K357</f>
        <v>22.606289999999998</v>
      </c>
      <c r="O60">
        <f>'OMPI-25proc'!K357</f>
        <v>15.414629999999999</v>
      </c>
      <c r="P60">
        <f>'OMPI-36proc'!K357</f>
        <v>19.465440000000001</v>
      </c>
      <c r="Q60">
        <f>'OMPI-49proc'!K357</f>
        <v>21.870170000000002</v>
      </c>
      <c r="R60">
        <f>'OMPI-64proc'!K357</f>
        <v>20.788990000000002</v>
      </c>
    </row>
    <row r="61" spans="1:18" ht="14">
      <c r="A61" s="5" t="s">
        <v>24</v>
      </c>
      <c r="B61">
        <f>'OMPI-4proc'!B359</f>
        <v>12.240459999999999</v>
      </c>
      <c r="C61">
        <f>'OMPI-9proc'!B358</f>
        <v>17.252209999999998</v>
      </c>
      <c r="D61">
        <f>'OMPI-16proc'!B358</f>
        <v>16.725540000000002</v>
      </c>
      <c r="E61">
        <f>'OMPI-25proc'!B358</f>
        <v>12.306940000000001</v>
      </c>
      <c r="F61">
        <f>'OMPI-36proc'!B358</f>
        <v>15.34357</v>
      </c>
      <c r="G61">
        <f>'OMPI-49proc'!B358</f>
        <v>12.306819999999998</v>
      </c>
      <c r="H61">
        <f>'OMPI-64proc'!B358</f>
        <v>16.87303</v>
      </c>
      <c r="K61" s="5" t="s">
        <v>24</v>
      </c>
      <c r="L61">
        <f>'OMPI-4proc'!K359</f>
        <v>19.146309999999996</v>
      </c>
      <c r="M61">
        <f>'OMPI-9proc'!K358</f>
        <v>18.017589999999998</v>
      </c>
      <c r="N61">
        <f>'OMPI-16proc'!K358</f>
        <v>17.621990000000004</v>
      </c>
      <c r="O61">
        <f>'OMPI-25proc'!K358</f>
        <v>12.90743</v>
      </c>
      <c r="P61">
        <f>'OMPI-36proc'!K358</f>
        <v>17.976159999999997</v>
      </c>
      <c r="Q61">
        <f>'OMPI-49proc'!K358</f>
        <v>18.593700000000005</v>
      </c>
      <c r="R61">
        <f>'OMPI-64proc'!K358</f>
        <v>17.46245</v>
      </c>
    </row>
    <row r="64" spans="1:18" ht="14">
      <c r="C64" s="55" t="s">
        <v>32</v>
      </c>
      <c r="D64" s="55"/>
      <c r="E64" s="55"/>
      <c r="F64" s="55"/>
      <c r="G64" s="55"/>
      <c r="K64" s="10"/>
      <c r="L64" s="50" t="s">
        <v>33</v>
      </c>
      <c r="M64" s="50"/>
      <c r="N64" s="50"/>
      <c r="O64" s="50"/>
      <c r="P64" s="50"/>
      <c r="Q64" s="50"/>
      <c r="R64" s="2"/>
    </row>
    <row r="65" spans="1:20" ht="14">
      <c r="K65" s="2"/>
      <c r="L65" s="2"/>
      <c r="M65" s="2"/>
      <c r="N65" s="2"/>
      <c r="O65" s="2"/>
      <c r="P65" s="2"/>
      <c r="Q65" s="2"/>
      <c r="R65" s="2"/>
    </row>
    <row r="66" spans="1:20" ht="14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20" ht="14">
      <c r="A67" s="5" t="s">
        <v>0</v>
      </c>
      <c r="B67">
        <f>'OMPI-4proc'!C335</f>
        <v>0.16447390000000001</v>
      </c>
      <c r="C67">
        <f>'OMPI-9proc'!C334</f>
        <v>0.85633510000000013</v>
      </c>
      <c r="D67">
        <f>'OMPI-16proc'!C334</f>
        <v>0.95779880000000017</v>
      </c>
      <c r="E67">
        <f>'OMPI-25proc'!C334</f>
        <v>1.0703390000000002</v>
      </c>
      <c r="F67">
        <f>'OMPI-36proc'!C334</f>
        <v>1.145659</v>
      </c>
      <c r="G67">
        <f>'OMPI-49proc'!C334</f>
        <v>1.1945830000000002</v>
      </c>
      <c r="H67">
        <f>'OMPI-64proc'!C334</f>
        <v>1.2776869999999998</v>
      </c>
      <c r="K67" s="2" t="s">
        <v>0</v>
      </c>
      <c r="L67" s="2">
        <f>'OMPI-4proc'!L335</f>
        <v>0.6965619999999999</v>
      </c>
      <c r="M67" s="2">
        <f>'OMPI-9proc'!L334</f>
        <v>1.3165930000000001</v>
      </c>
      <c r="N67" s="2">
        <f>'OMPI-16proc'!L334</f>
        <v>1.350317</v>
      </c>
      <c r="O67" s="2">
        <f>'OMPI-25proc'!L334</f>
        <v>1.420242</v>
      </c>
      <c r="P67" s="2">
        <f>'OMPI-36proc'!L334</f>
        <v>1.4805920000000001</v>
      </c>
      <c r="Q67" s="2">
        <f>'OMPI-49proc'!L334</f>
        <v>1.5260589999999996</v>
      </c>
      <c r="R67" s="2">
        <f>'OMPI-64proc'!L334</f>
        <v>1.5747220000000002</v>
      </c>
    </row>
    <row r="68" spans="1:20" ht="14">
      <c r="A68" s="5" t="s">
        <v>1</v>
      </c>
      <c r="B68">
        <f>'OMPI-4proc'!C336</f>
        <v>0.23550520000000003</v>
      </c>
      <c r="C68">
        <f>'OMPI-9proc'!C335</f>
        <v>0.39817199999999991</v>
      </c>
      <c r="D68">
        <f>'OMPI-16proc'!C335</f>
        <v>0.46215609999999996</v>
      </c>
      <c r="E68">
        <f>'OMPI-25proc'!C335</f>
        <v>0.48603030000000003</v>
      </c>
      <c r="F68">
        <f>'OMPI-36proc'!C335</f>
        <v>0.52682669999999998</v>
      </c>
      <c r="G68">
        <f>'OMPI-49proc'!C335</f>
        <v>0.54692330000000011</v>
      </c>
      <c r="H68">
        <f>'OMPI-64proc'!C335</f>
        <v>0.57418639999999999</v>
      </c>
      <c r="K68" s="2" t="s">
        <v>1</v>
      </c>
      <c r="L68" s="2">
        <f>'OMPI-4proc'!L336</f>
        <v>0.31012900000000004</v>
      </c>
      <c r="M68" s="2">
        <f>'OMPI-9proc'!L335</f>
        <v>0.49204499999999995</v>
      </c>
      <c r="N68" s="2">
        <f>'OMPI-16proc'!L335</f>
        <v>0.56460600000000016</v>
      </c>
      <c r="O68" s="2">
        <f>'OMPI-25proc'!L335</f>
        <v>0.59736499999999992</v>
      </c>
      <c r="P68" s="2">
        <f>'OMPI-36proc'!L335</f>
        <v>0.63901499999999989</v>
      </c>
      <c r="Q68" s="2">
        <f>'OMPI-49proc'!L335</f>
        <v>0.66685899999999998</v>
      </c>
      <c r="R68" s="2">
        <f>'OMPI-64proc'!L335</f>
        <v>0.69748300000000008</v>
      </c>
    </row>
    <row r="69" spans="1:20" ht="14">
      <c r="A69" s="5" t="s">
        <v>2</v>
      </c>
      <c r="B69">
        <f>'OMPI-4proc'!C337</f>
        <v>0.16920289999999999</v>
      </c>
      <c r="C69">
        <f>'OMPI-9proc'!C336</f>
        <v>0.50968389999999997</v>
      </c>
      <c r="D69">
        <f>'OMPI-16proc'!C336</f>
        <v>0.58321109999999998</v>
      </c>
      <c r="E69">
        <f>'OMPI-25proc'!C336</f>
        <v>0.64428740000000007</v>
      </c>
      <c r="F69">
        <f>'OMPI-36proc'!C336</f>
        <v>0.7109506000000001</v>
      </c>
      <c r="G69">
        <f>'OMPI-49proc'!C336</f>
        <v>0.74612199999999995</v>
      </c>
      <c r="H69">
        <f>'OMPI-64proc'!C336</f>
        <v>0.79343330000000001</v>
      </c>
      <c r="K69" s="2" t="s">
        <v>2</v>
      </c>
      <c r="L69" s="2">
        <f>'OMPI-4proc'!L337</f>
        <v>0.40701600000000004</v>
      </c>
      <c r="M69" s="2">
        <f>'OMPI-9proc'!L336</f>
        <v>0.703847</v>
      </c>
      <c r="N69" s="2">
        <f>'OMPI-16proc'!L336</f>
        <v>0.73296800000000017</v>
      </c>
      <c r="O69" s="2">
        <f>'OMPI-25proc'!L336</f>
        <v>0.79373099999999985</v>
      </c>
      <c r="P69" s="2">
        <f>'OMPI-36proc'!L336</f>
        <v>0.8287549999999998</v>
      </c>
      <c r="Q69" s="2">
        <f>'OMPI-49proc'!L336</f>
        <v>0.86954400000000009</v>
      </c>
      <c r="R69" s="2">
        <f>'OMPI-64proc'!L336</f>
        <v>0.91464999999999996</v>
      </c>
    </row>
    <row r="70" spans="1:20" ht="14">
      <c r="A70" s="5" t="s">
        <v>3</v>
      </c>
      <c r="B70">
        <f>'OMPI-4proc'!C338</f>
        <v>0.17136339999999997</v>
      </c>
      <c r="C70">
        <f>'OMPI-9proc'!C337</f>
        <v>1.18557</v>
      </c>
      <c r="D70">
        <f>'OMPI-16proc'!C337</f>
        <v>1.327477</v>
      </c>
      <c r="E70">
        <f>'OMPI-25proc'!C337</f>
        <v>1.4532310000000002</v>
      </c>
      <c r="F70">
        <f>'OMPI-36proc'!C337</f>
        <v>1.5520850000000002</v>
      </c>
      <c r="G70">
        <f>'OMPI-49proc'!C337</f>
        <v>1.611326</v>
      </c>
      <c r="H70">
        <f>'OMPI-64proc'!C337</f>
        <v>1.7045210000000002</v>
      </c>
      <c r="K70" s="2" t="s">
        <v>3</v>
      </c>
      <c r="L70" s="2">
        <f>'OMPI-4proc'!L338</f>
        <v>0.94285900000000011</v>
      </c>
      <c r="M70" s="2">
        <f>'OMPI-9proc'!L337</f>
        <v>1.7979639999999997</v>
      </c>
      <c r="N70" s="2">
        <f>'OMPI-16proc'!L337</f>
        <v>1.8358510000000003</v>
      </c>
      <c r="O70" s="2">
        <f>'OMPI-25proc'!L337</f>
        <v>1.8926540000000003</v>
      </c>
      <c r="P70" s="2">
        <f>'OMPI-36proc'!L337</f>
        <v>1.963454</v>
      </c>
      <c r="Q70" s="2">
        <f>'OMPI-49proc'!L337</f>
        <v>2.0008219999999994</v>
      </c>
      <c r="R70" s="2">
        <f>'OMPI-64proc'!L337</f>
        <v>2.0546850000000001</v>
      </c>
    </row>
    <row r="71" spans="1:20" ht="14">
      <c r="A71" s="5" t="s">
        <v>4</v>
      </c>
      <c r="B71">
        <f>'OMPI-4proc'!C339</f>
        <v>5.5913909999999997E-2</v>
      </c>
      <c r="C71">
        <f>'OMPI-9proc'!C338</f>
        <v>0.34767779999999998</v>
      </c>
      <c r="D71">
        <f>'OMPI-16proc'!C338</f>
        <v>0.39736840000000001</v>
      </c>
      <c r="E71">
        <f>'OMPI-25proc'!C338</f>
        <v>0.41977539999999997</v>
      </c>
      <c r="F71">
        <f>'OMPI-36proc'!C338</f>
        <v>0.45797399999999999</v>
      </c>
      <c r="G71">
        <f>'OMPI-49proc'!C338</f>
        <v>0.46386020000000006</v>
      </c>
      <c r="H71">
        <f>'OMPI-64proc'!C338</f>
        <v>0.49235040000000002</v>
      </c>
      <c r="K71" s="2" t="s">
        <v>4</v>
      </c>
      <c r="L71" s="2">
        <f>'OMPI-4proc'!L339</f>
        <v>0.29878100000000007</v>
      </c>
      <c r="M71" s="2">
        <f>'OMPI-9proc'!L338</f>
        <v>0.55376399999999992</v>
      </c>
      <c r="N71" s="2">
        <f>'OMPI-16proc'!L338</f>
        <v>0.57812800000000009</v>
      </c>
      <c r="O71" s="2">
        <f>'OMPI-25proc'!L338</f>
        <v>0.59409800000000013</v>
      </c>
      <c r="P71" s="2">
        <f>'OMPI-36proc'!L338</f>
        <v>0.61142300000000005</v>
      </c>
      <c r="Q71" s="2">
        <f>'OMPI-49proc'!L338</f>
        <v>0.6269340000000001</v>
      </c>
      <c r="R71" s="2">
        <f>'OMPI-64proc'!L338</f>
        <v>0.64795499999999984</v>
      </c>
    </row>
    <row r="72" spans="1:20" ht="14">
      <c r="A72" s="5" t="s">
        <v>5</v>
      </c>
      <c r="B72">
        <f>'OMPI-4proc'!C340</f>
        <v>2.4525360000000003E-2</v>
      </c>
      <c r="C72">
        <f>'OMPI-9proc'!C339</f>
        <v>0.2678738</v>
      </c>
      <c r="D72">
        <f>'OMPI-16proc'!C339</f>
        <v>0.30842789999999998</v>
      </c>
      <c r="E72">
        <f>'OMPI-25proc'!C339</f>
        <v>0.32756250000000003</v>
      </c>
      <c r="F72">
        <f>'OMPI-36proc'!C339</f>
        <v>0.35209840000000003</v>
      </c>
      <c r="G72">
        <f>'OMPI-49proc'!C339</f>
        <v>0.36519540000000006</v>
      </c>
      <c r="H72">
        <f>'OMPI-64proc'!C339</f>
        <v>0.38732729999999999</v>
      </c>
      <c r="K72" s="2" t="s">
        <v>5</v>
      </c>
      <c r="L72" s="2">
        <f>'OMPI-4proc'!L340</f>
        <v>0.24035600000000001</v>
      </c>
      <c r="M72" s="2">
        <f>'OMPI-9proc'!L339</f>
        <v>0.45479000000000003</v>
      </c>
      <c r="N72" s="2">
        <f>'OMPI-16proc'!L339</f>
        <v>0.47529000000000005</v>
      </c>
      <c r="O72" s="2">
        <f>'OMPI-25proc'!L339</f>
        <v>0.48063</v>
      </c>
      <c r="P72" s="2">
        <f>'OMPI-36proc'!L339</f>
        <v>0.50228200000000012</v>
      </c>
      <c r="Q72" s="2">
        <f>'OMPI-49proc'!L339</f>
        <v>0.50480199999999997</v>
      </c>
      <c r="R72" s="2">
        <f>'OMPI-64proc'!L339</f>
        <v>0.52538799999999986</v>
      </c>
    </row>
    <row r="73" spans="1:20" ht="14">
      <c r="A73" s="5" t="s">
        <v>6</v>
      </c>
      <c r="B73">
        <f>'OMPI-4proc'!C341</f>
        <v>1.6491310000000001</v>
      </c>
      <c r="C73">
        <f>'OMPI-9proc'!C340</f>
        <v>2.6688890000000001</v>
      </c>
      <c r="D73">
        <f>'OMPI-16proc'!C340</f>
        <v>3.1390469999999997</v>
      </c>
      <c r="E73">
        <f>'OMPI-25proc'!C340</f>
        <v>3.4461839999999997</v>
      </c>
      <c r="F73">
        <f>'OMPI-36proc'!C340</f>
        <v>3.264761</v>
      </c>
      <c r="G73">
        <f>'OMPI-49proc'!C340</f>
        <v>3.4514709999999993</v>
      </c>
      <c r="H73">
        <f>'OMPI-64proc'!C340</f>
        <v>3.3390839999999997</v>
      </c>
      <c r="K73" s="2" t="s">
        <v>6</v>
      </c>
      <c r="L73" s="2">
        <f>'OMPI-4proc'!L341</f>
        <v>1.7221709999999995</v>
      </c>
      <c r="M73" s="2">
        <f>'OMPI-9proc'!L340</f>
        <v>2.7954659999999998</v>
      </c>
      <c r="N73" s="2">
        <f>'OMPI-16proc'!L340</f>
        <v>3.3224639999999992</v>
      </c>
      <c r="O73" s="2">
        <f>'OMPI-25proc'!L340</f>
        <v>3.6893699999999994</v>
      </c>
      <c r="P73" s="2">
        <f>'OMPI-36proc'!L340</f>
        <v>3.4606920000000003</v>
      </c>
      <c r="Q73" s="2">
        <f>'OMPI-49proc'!L340</f>
        <v>3.6580120000000007</v>
      </c>
      <c r="R73" s="2">
        <f>'OMPI-64proc'!L340</f>
        <v>3.5372999999999997</v>
      </c>
    </row>
    <row r="74" spans="1:20" ht="15.75" customHeight="1">
      <c r="A74" s="5" t="s">
        <v>7</v>
      </c>
      <c r="B74">
        <f>'OMPI-4proc'!C342</f>
        <v>5.6868289999999988E-2</v>
      </c>
      <c r="C74">
        <f>'OMPI-9proc'!C341</f>
        <v>0.58341360000000009</v>
      </c>
      <c r="D74">
        <f>'OMPI-16proc'!C341</f>
        <v>0.66626280000000004</v>
      </c>
      <c r="E74">
        <f>'OMPI-25proc'!C341</f>
        <v>0.70480139999999991</v>
      </c>
      <c r="F74">
        <f>'OMPI-36proc'!C341</f>
        <v>0.7453479999999999</v>
      </c>
      <c r="G74">
        <f>'OMPI-49proc'!C341</f>
        <v>0.76916620000000002</v>
      </c>
      <c r="H74">
        <f>'OMPI-64proc'!C341</f>
        <v>0.80749969999999993</v>
      </c>
      <c r="K74" s="2" t="s">
        <v>7</v>
      </c>
      <c r="L74" s="2">
        <f>'OMPI-4proc'!L342</f>
        <v>0.47873300000000008</v>
      </c>
      <c r="M74" s="2">
        <f>'OMPI-9proc'!L341</f>
        <v>0.90226200000000012</v>
      </c>
      <c r="N74" s="2">
        <f>'OMPI-16proc'!L341</f>
        <v>0.93428199999999983</v>
      </c>
      <c r="O74" s="2">
        <f>'OMPI-25proc'!L341</f>
        <v>0.93917200000000034</v>
      </c>
      <c r="P74" s="2">
        <f>'OMPI-36proc'!L341</f>
        <v>0.96459000000000006</v>
      </c>
      <c r="Q74" s="2">
        <f>'OMPI-49proc'!L341</f>
        <v>0.97583199999999981</v>
      </c>
      <c r="R74" s="2">
        <f>'OMPI-64proc'!L341</f>
        <v>0.99650700000000025</v>
      </c>
      <c r="T74" s="51" t="s">
        <v>34</v>
      </c>
    </row>
    <row r="75" spans="1:20" ht="14">
      <c r="A75" s="5" t="s">
        <v>8</v>
      </c>
      <c r="B75">
        <f>'OMPI-4proc'!C343</f>
        <v>1.0790710000000001</v>
      </c>
      <c r="C75">
        <f>'OMPI-9proc'!C342</f>
        <v>1.8863939999999999</v>
      </c>
      <c r="D75">
        <f>'OMPI-16proc'!C342</f>
        <v>2.0939350000000001</v>
      </c>
      <c r="E75">
        <f>'OMPI-25proc'!C342</f>
        <v>2.1885679999999996</v>
      </c>
      <c r="F75">
        <f>'OMPI-36proc'!C342</f>
        <v>2.2836980000000002</v>
      </c>
      <c r="G75">
        <f>'OMPI-49proc'!C342</f>
        <v>2.3484539999999994</v>
      </c>
      <c r="H75">
        <f>'OMPI-64proc'!C342</f>
        <v>2.3980930000000003</v>
      </c>
      <c r="K75" s="2" t="s">
        <v>8</v>
      </c>
      <c r="L75" s="2">
        <f>'OMPI-4proc'!L343</f>
        <v>1.3915200000000003</v>
      </c>
      <c r="M75" s="2">
        <f>'OMPI-9proc'!L342</f>
        <v>2.1310399999999996</v>
      </c>
      <c r="N75" s="2">
        <f>'OMPI-16proc'!L342</f>
        <v>2.2605399999999998</v>
      </c>
      <c r="O75" s="2">
        <f>'OMPI-25proc'!L342</f>
        <v>2.3482899999999995</v>
      </c>
      <c r="P75" s="2">
        <f>'OMPI-36proc'!L342</f>
        <v>2.3977300000000001</v>
      </c>
      <c r="Q75" s="2">
        <f>'OMPI-49proc'!L342</f>
        <v>2.5293900000000002</v>
      </c>
      <c r="R75" s="2">
        <f>'OMPI-64proc'!L342</f>
        <v>2.5991499999999994</v>
      </c>
      <c r="T75" s="51"/>
    </row>
    <row r="76" spans="1:20" ht="14">
      <c r="A76" s="5" t="s">
        <v>9</v>
      </c>
      <c r="B76">
        <f>'OMPI-4proc'!C344</f>
        <v>0.24516799999999997</v>
      </c>
      <c r="C76">
        <f>'OMPI-9proc'!C343</f>
        <v>1.4268109999999998</v>
      </c>
      <c r="D76">
        <f>'OMPI-16proc'!C343</f>
        <v>1.6177920000000001</v>
      </c>
      <c r="E76">
        <f>'OMPI-25proc'!C343</f>
        <v>1.7074960000000001</v>
      </c>
      <c r="F76">
        <f>'OMPI-36proc'!C343</f>
        <v>1.8073439999999998</v>
      </c>
      <c r="G76">
        <f>'OMPI-49proc'!C343</f>
        <v>1.860039</v>
      </c>
      <c r="H76">
        <f>'OMPI-64proc'!C343</f>
        <v>1.9315540000000002</v>
      </c>
      <c r="K76" s="2" t="s">
        <v>9</v>
      </c>
      <c r="L76" s="2">
        <f>'OMPI-4proc'!L344</f>
        <v>1.1064680000000002</v>
      </c>
      <c r="M76" s="2">
        <f>'OMPI-9proc'!L343</f>
        <v>2.063364</v>
      </c>
      <c r="N76" s="2">
        <f>'OMPI-16proc'!L343</f>
        <v>2.189616</v>
      </c>
      <c r="O76" s="2">
        <f>'OMPI-25proc'!L343</f>
        <v>2.1349160000000005</v>
      </c>
      <c r="P76" s="2">
        <f>'OMPI-36proc'!L343</f>
        <v>2.21434</v>
      </c>
      <c r="Q76" s="2">
        <f>'OMPI-49proc'!L343</f>
        <v>2.1937629999999997</v>
      </c>
      <c r="R76" s="2">
        <f>'OMPI-64proc'!L343</f>
        <v>2.2655199999999995</v>
      </c>
      <c r="T76" s="51"/>
    </row>
    <row r="77" spans="1:20" ht="14">
      <c r="A77" s="5" t="s">
        <v>10</v>
      </c>
      <c r="B77">
        <f>'OMPI-4proc'!C345</f>
        <v>9.2756729999999996E-2</v>
      </c>
      <c r="C77">
        <f>'OMPI-9proc'!C344</f>
        <v>0.80959510000000012</v>
      </c>
      <c r="D77">
        <f>'OMPI-16proc'!C344</f>
        <v>0.9395059</v>
      </c>
      <c r="E77">
        <f>'OMPI-25proc'!C344</f>
        <v>1.0039830000000001</v>
      </c>
      <c r="F77">
        <f>'OMPI-36proc'!C344</f>
        <v>1.0600219999999998</v>
      </c>
      <c r="G77">
        <f>'OMPI-49proc'!C344</f>
        <v>1.101075</v>
      </c>
      <c r="H77">
        <f>'OMPI-64proc'!C344</f>
        <v>1.1412659999999999</v>
      </c>
      <c r="K77" s="2" t="s">
        <v>10</v>
      </c>
      <c r="L77" s="2">
        <f>'OMPI-4proc'!L345</f>
        <v>0.64086000000000054</v>
      </c>
      <c r="M77" s="2">
        <f>'OMPI-9proc'!L344</f>
        <v>1.192212</v>
      </c>
      <c r="N77" s="2">
        <f>'OMPI-16proc'!L344</f>
        <v>1.2830480000000002</v>
      </c>
      <c r="O77" s="2">
        <f>'OMPI-25proc'!L344</f>
        <v>1.2666240000000004</v>
      </c>
      <c r="P77" s="2">
        <f>'OMPI-36proc'!L344</f>
        <v>1.3279030000000003</v>
      </c>
      <c r="Q77" s="2">
        <f>'OMPI-49proc'!L344</f>
        <v>1.3105830000000001</v>
      </c>
      <c r="R77" s="2">
        <f>'OMPI-64proc'!L344</f>
        <v>1.3497010000000003</v>
      </c>
      <c r="T77" s="51"/>
    </row>
    <row r="78" spans="1:20" ht="14">
      <c r="A78" s="5" t="s">
        <v>11</v>
      </c>
      <c r="B78">
        <f>'OMPI-4proc'!C346</f>
        <v>5.4777870000000006E-2</v>
      </c>
      <c r="C78">
        <f>'OMPI-9proc'!C345</f>
        <v>0.96875310000000003</v>
      </c>
      <c r="D78">
        <f>'OMPI-16proc'!C345</f>
        <v>1.1187260000000001</v>
      </c>
      <c r="E78">
        <f>'OMPI-25proc'!C345</f>
        <v>1.1687949999999998</v>
      </c>
      <c r="F78">
        <f>'OMPI-36proc'!C345</f>
        <v>1.243965</v>
      </c>
      <c r="G78">
        <f>'OMPI-49proc'!C345</f>
        <v>1.269434</v>
      </c>
      <c r="H78">
        <f>'OMPI-64proc'!C345</f>
        <v>1.3165480000000001</v>
      </c>
      <c r="K78" s="2" t="s">
        <v>11</v>
      </c>
      <c r="L78" s="2">
        <f>'OMPI-4proc'!L346</f>
        <v>0.78045900000000012</v>
      </c>
      <c r="M78" s="2">
        <f>'OMPI-9proc'!L345</f>
        <v>1.4938460000000009</v>
      </c>
      <c r="N78" s="2">
        <f>'OMPI-16proc'!L345</f>
        <v>1.5273749999999997</v>
      </c>
      <c r="O78" s="2">
        <f>'OMPI-25proc'!L345</f>
        <v>1.52851</v>
      </c>
      <c r="P78" s="2">
        <f>'OMPI-36proc'!L345</f>
        <v>1.5595780000000006</v>
      </c>
      <c r="Q78" s="2">
        <f>'OMPI-49proc'!L345</f>
        <v>1.5751249999999999</v>
      </c>
      <c r="R78" s="2">
        <f>'OMPI-64proc'!L345</f>
        <v>1.5835479999999997</v>
      </c>
      <c r="T78" s="51"/>
    </row>
    <row r="79" spans="1:20" ht="14">
      <c r="A79" s="5" t="s">
        <v>12</v>
      </c>
      <c r="B79">
        <f>'OMPI-4proc'!C347</f>
        <v>2.4262479999999996E-2</v>
      </c>
      <c r="C79">
        <f>'OMPI-9proc'!C346</f>
        <v>0.31669790000000003</v>
      </c>
      <c r="D79">
        <f>'OMPI-16proc'!C346</f>
        <v>0.36749080000000001</v>
      </c>
      <c r="E79">
        <f>'OMPI-25proc'!C346</f>
        <v>0.38948290000000002</v>
      </c>
      <c r="F79">
        <f>'OMPI-36proc'!C346</f>
        <v>0.41538619999999993</v>
      </c>
      <c r="G79">
        <f>'OMPI-49proc'!C346</f>
        <v>0.43045559999999999</v>
      </c>
      <c r="H79">
        <f>'OMPI-64proc'!C346</f>
        <v>0.44671820000000001</v>
      </c>
      <c r="K79" s="2" t="s">
        <v>12</v>
      </c>
      <c r="L79" s="2">
        <f>'OMPI-4proc'!L347</f>
        <v>0.27545600000000003</v>
      </c>
      <c r="M79" s="2">
        <f>'OMPI-9proc'!L346</f>
        <v>0.52313199999999982</v>
      </c>
      <c r="N79" s="2">
        <f>'OMPI-16proc'!L346</f>
        <v>0.5427749999999999</v>
      </c>
      <c r="O79" s="2">
        <f>'OMPI-25proc'!L346</f>
        <v>0.54358600000000001</v>
      </c>
      <c r="P79" s="2">
        <f>'OMPI-36proc'!L346</f>
        <v>0.56689699999999998</v>
      </c>
      <c r="Q79" s="2">
        <f>'OMPI-49proc'!L346</f>
        <v>0.57074499999999995</v>
      </c>
      <c r="R79" s="2">
        <f>'OMPI-64proc'!L346</f>
        <v>0.58806700000000023</v>
      </c>
      <c r="T79" s="51"/>
    </row>
    <row r="80" spans="1:20" ht="14">
      <c r="A80" s="5" t="s">
        <v>13</v>
      </c>
      <c r="B80">
        <f>'OMPI-4proc'!C348</f>
        <v>0.24822369999999996</v>
      </c>
      <c r="C80">
        <f>'OMPI-9proc'!C347</f>
        <v>0.44165520000000003</v>
      </c>
      <c r="D80">
        <f>'OMPI-16proc'!C347</f>
        <v>0.49248619999999999</v>
      </c>
      <c r="E80">
        <f>'OMPI-25proc'!C347</f>
        <v>0.51540710000000012</v>
      </c>
      <c r="F80">
        <f>'OMPI-36proc'!C347</f>
        <v>0.53406739999999997</v>
      </c>
      <c r="G80">
        <f>'OMPI-49proc'!C347</f>
        <v>0.5497458999999999</v>
      </c>
      <c r="H80">
        <f>'OMPI-64proc'!C347</f>
        <v>0.56460939999999993</v>
      </c>
      <c r="K80" s="2" t="s">
        <v>13</v>
      </c>
      <c r="L80" s="2">
        <f>'OMPI-4proc'!L348</f>
        <v>0.3112109999999999</v>
      </c>
      <c r="M80" s="2">
        <f>'OMPI-9proc'!L347</f>
        <v>0.55601299999999987</v>
      </c>
      <c r="N80" s="2">
        <f>'OMPI-16proc'!L347</f>
        <v>0.58822299999999994</v>
      </c>
      <c r="O80" s="2">
        <f>'OMPI-25proc'!L347</f>
        <v>0.60870400000000002</v>
      </c>
      <c r="P80" s="2">
        <f>'OMPI-36proc'!L347</f>
        <v>0.62534899999999993</v>
      </c>
      <c r="Q80" s="2">
        <f>'OMPI-49proc'!L347</f>
        <v>0.64025200000000004</v>
      </c>
      <c r="R80" s="2">
        <f>'OMPI-64proc'!L347</f>
        <v>0.65044000000000002</v>
      </c>
      <c r="T80" s="51"/>
    </row>
    <row r="81" spans="1:20" ht="14">
      <c r="A81" s="5" t="s">
        <v>14</v>
      </c>
      <c r="B81">
        <f>'OMPI-4proc'!C349</f>
        <v>2.8996710000000002E-2</v>
      </c>
      <c r="C81">
        <f>'OMPI-9proc'!C348</f>
        <v>0.43824790000000002</v>
      </c>
      <c r="D81">
        <f>'OMPI-16proc'!C348</f>
        <v>0.50917619999999997</v>
      </c>
      <c r="E81">
        <f>'OMPI-25proc'!C348</f>
        <v>0.53931949999999995</v>
      </c>
      <c r="F81">
        <f>'OMPI-36proc'!C348</f>
        <v>0.56489949999999989</v>
      </c>
      <c r="G81">
        <f>'OMPI-49proc'!C348</f>
        <v>0.57700700000000005</v>
      </c>
      <c r="H81">
        <f>'OMPI-64proc'!C348</f>
        <v>0.59989469999999989</v>
      </c>
      <c r="K81" s="2" t="s">
        <v>14</v>
      </c>
      <c r="L81" s="2">
        <f>'OMPI-4proc'!L349</f>
        <v>0.37003799999999998</v>
      </c>
      <c r="M81" s="2">
        <f>'OMPI-9proc'!L348</f>
        <v>0.69330599999999998</v>
      </c>
      <c r="N81" s="2">
        <f>'OMPI-16proc'!L348</f>
        <v>0.71342199999999989</v>
      </c>
      <c r="O81" s="2">
        <f>'OMPI-25proc'!L348</f>
        <v>0.72259400000000007</v>
      </c>
      <c r="P81" s="2">
        <f>'OMPI-36proc'!L348</f>
        <v>0.73789399999999983</v>
      </c>
      <c r="Q81" s="2">
        <f>'OMPI-49proc'!L348</f>
        <v>0.73939699999999997</v>
      </c>
      <c r="R81" s="2">
        <f>'OMPI-64proc'!L348</f>
        <v>0.7585559999999999</v>
      </c>
      <c r="T81" s="51"/>
    </row>
    <row r="82" spans="1:20" ht="14">
      <c r="A82" s="5" t="s">
        <v>15</v>
      </c>
      <c r="B82">
        <f>'OMPI-4proc'!C350</f>
        <v>0.34270440000000008</v>
      </c>
      <c r="C82">
        <f>'OMPI-9proc'!C349</f>
        <v>0.48186509999999999</v>
      </c>
      <c r="D82">
        <f>'OMPI-16proc'!C349</f>
        <v>1.0950149999999998</v>
      </c>
      <c r="E82">
        <f>'OMPI-25proc'!C349</f>
        <v>1.1084580000000002</v>
      </c>
      <c r="F82">
        <f>'OMPI-36proc'!C349</f>
        <v>1.1526059999999998</v>
      </c>
      <c r="G82">
        <f>'OMPI-49proc'!C349</f>
        <v>1.1667100000000001</v>
      </c>
      <c r="H82">
        <f>'OMPI-64proc'!C349</f>
        <v>1.1892790000000002</v>
      </c>
      <c r="K82" s="2" t="s">
        <v>15</v>
      </c>
      <c r="L82" s="2">
        <f>'OMPI-4proc'!L350</f>
        <v>0.67981899999999995</v>
      </c>
      <c r="M82" s="2">
        <f>'OMPI-9proc'!L349</f>
        <v>1.0858480000000001</v>
      </c>
      <c r="N82" s="2">
        <f>'OMPI-16proc'!L349</f>
        <v>1.5828069999999999</v>
      </c>
      <c r="O82" s="2">
        <f>'OMPI-25proc'!L349</f>
        <v>1.6065269999999998</v>
      </c>
      <c r="P82" s="2">
        <f>'OMPI-36proc'!L349</f>
        <v>1.4003619999999999</v>
      </c>
      <c r="Q82" s="2">
        <f>'OMPI-49proc'!L349</f>
        <v>1.4069629999999997</v>
      </c>
      <c r="R82" s="2">
        <f>'OMPI-64proc'!L349</f>
        <v>1.4299739999999999</v>
      </c>
      <c r="T82" s="51"/>
    </row>
    <row r="83" spans="1:20" ht="14">
      <c r="A83" s="5" t="s">
        <v>16</v>
      </c>
      <c r="B83">
        <f>'OMPI-4proc'!C351</f>
        <v>0.80900699999999992</v>
      </c>
      <c r="C83">
        <f>'OMPI-9proc'!C350</f>
        <v>1.429219</v>
      </c>
      <c r="D83">
        <f>'OMPI-16proc'!C350</f>
        <v>1.5634910000000002</v>
      </c>
      <c r="E83">
        <f>'OMPI-25proc'!C350</f>
        <v>1.6201450000000002</v>
      </c>
      <c r="F83">
        <f>'OMPI-36proc'!C350</f>
        <v>1.6845119999999998</v>
      </c>
      <c r="G83">
        <f>'OMPI-49proc'!C350</f>
        <v>1.73732</v>
      </c>
      <c r="H83">
        <f>'OMPI-64proc'!C350</f>
        <v>1.7522870000000002</v>
      </c>
      <c r="K83" s="2" t="s">
        <v>16</v>
      </c>
      <c r="L83" s="2">
        <f>'OMPI-4proc'!L351</f>
        <v>0.99415899999999957</v>
      </c>
      <c r="M83" s="2">
        <f>'OMPI-9proc'!L350</f>
        <v>1.6546230000000002</v>
      </c>
      <c r="N83" s="2">
        <f>'OMPI-16proc'!L350</f>
        <v>1.8148430000000004</v>
      </c>
      <c r="O83" s="2">
        <f>'OMPI-25proc'!L350</f>
        <v>1.8366469999999999</v>
      </c>
      <c r="P83" s="2">
        <f>'OMPI-36proc'!L350</f>
        <v>1.8897089999999999</v>
      </c>
      <c r="Q83" s="2">
        <f>'OMPI-49proc'!L350</f>
        <v>1.9945969999999995</v>
      </c>
      <c r="R83" s="2">
        <f>'OMPI-64proc'!L350</f>
        <v>1.930404</v>
      </c>
      <c r="T83" s="51"/>
    </row>
    <row r="84" spans="1:20" ht="14">
      <c r="A84" s="5" t="s">
        <v>17</v>
      </c>
      <c r="B84">
        <f>'OMPI-4proc'!C352</f>
        <v>3.1193730000000004</v>
      </c>
      <c r="C84">
        <f>'OMPI-9proc'!C351</f>
        <v>4.1320849999999991</v>
      </c>
      <c r="D84">
        <f>'OMPI-16proc'!C351</f>
        <v>4.4136639999999998</v>
      </c>
      <c r="E84">
        <f>'OMPI-25proc'!C351</f>
        <v>4.5849060000000001</v>
      </c>
      <c r="F84">
        <f>'OMPI-36proc'!C351</f>
        <v>4.7484330000000003</v>
      </c>
      <c r="G84">
        <f>'OMPI-49proc'!C351</f>
        <v>4.8160639999999999</v>
      </c>
      <c r="H84">
        <f>'OMPI-64proc'!C351</f>
        <v>4.9553660000000006</v>
      </c>
      <c r="K84" s="2" t="s">
        <v>17</v>
      </c>
      <c r="L84" s="2">
        <f>'OMPI-4proc'!L352</f>
        <v>3.2012</v>
      </c>
      <c r="M84" s="2">
        <f>'OMPI-9proc'!L351</f>
        <v>4.2841200000000006</v>
      </c>
      <c r="N84" s="2">
        <f>'OMPI-16proc'!L351</f>
        <v>4.5432699999999997</v>
      </c>
      <c r="O84" s="2">
        <f>'OMPI-25proc'!L351</f>
        <v>4.7532500000000004</v>
      </c>
      <c r="P84" s="2">
        <f>'OMPI-36proc'!L351</f>
        <v>4.8955300000000008</v>
      </c>
      <c r="Q84" s="2">
        <f>'OMPI-49proc'!L351</f>
        <v>4.9850700000000003</v>
      </c>
      <c r="R84" s="2">
        <f>'OMPI-64proc'!L351</f>
        <v>5.10703</v>
      </c>
      <c r="T84" s="51"/>
    </row>
    <row r="85" spans="1:20" ht="14">
      <c r="A85" s="5" t="s">
        <v>18</v>
      </c>
      <c r="B85">
        <f>'OMPI-4proc'!C353</f>
        <v>0.50423949999999995</v>
      </c>
      <c r="C85">
        <f>'OMPI-9proc'!C352</f>
        <v>2.837691</v>
      </c>
      <c r="D85">
        <f>'OMPI-16proc'!C352</f>
        <v>3.2007579999999991</v>
      </c>
      <c r="E85">
        <f>'OMPI-25proc'!C352</f>
        <v>3.3860659999999996</v>
      </c>
      <c r="F85">
        <f>'OMPI-36proc'!C352</f>
        <v>3.5399389999999995</v>
      </c>
      <c r="G85">
        <f>'OMPI-49proc'!C352</f>
        <v>3.6216559999999993</v>
      </c>
      <c r="H85">
        <f>'OMPI-64proc'!C352</f>
        <v>3.7171329999999996</v>
      </c>
      <c r="K85" s="2" t="s">
        <v>18</v>
      </c>
      <c r="L85" s="2">
        <f>'OMPI-4proc'!L353</f>
        <v>2.2036199999999999</v>
      </c>
      <c r="M85" s="2">
        <f>'OMPI-9proc'!L352</f>
        <v>4.0004200000000001</v>
      </c>
      <c r="N85" s="2">
        <f>'OMPI-16proc'!L352</f>
        <v>4.0745699999999987</v>
      </c>
      <c r="O85" s="2">
        <f>'OMPI-25proc'!L352</f>
        <v>4.1164999999999994</v>
      </c>
      <c r="P85" s="2">
        <f>'OMPI-36proc'!L352</f>
        <v>4.1510800000000003</v>
      </c>
      <c r="Q85" s="2">
        <f>'OMPI-49proc'!L352</f>
        <v>4.1597100000000014</v>
      </c>
      <c r="R85" s="2">
        <f>'OMPI-64proc'!L352</f>
        <v>4.2248700000000001</v>
      </c>
      <c r="T85" s="51"/>
    </row>
    <row r="86" spans="1:20" ht="14">
      <c r="A86" s="5" t="s">
        <v>19</v>
      </c>
      <c r="B86">
        <f>'OMPI-4proc'!C354</f>
        <v>5.8200210000000009E-2</v>
      </c>
      <c r="C86">
        <f>'OMPI-9proc'!C353</f>
        <v>0.72485040000000001</v>
      </c>
      <c r="D86">
        <f>'OMPI-16proc'!C353</f>
        <v>0.80907759999999995</v>
      </c>
      <c r="E86">
        <f>'OMPI-25proc'!C353</f>
        <v>0.8693265</v>
      </c>
      <c r="F86">
        <f>'OMPI-36proc'!C353</f>
        <v>0.89791129999999997</v>
      </c>
      <c r="G86">
        <f>'OMPI-49proc'!C353</f>
        <v>0.9304532000000002</v>
      </c>
      <c r="H86">
        <f>'OMPI-64proc'!C353</f>
        <v>0.96076790000000012</v>
      </c>
      <c r="K86" s="2" t="s">
        <v>19</v>
      </c>
      <c r="L86" s="2">
        <f>'OMPI-4proc'!L354</f>
        <v>0.58709999999999996</v>
      </c>
      <c r="M86" s="2">
        <f>'OMPI-9proc'!L353</f>
        <v>1.1144679999999998</v>
      </c>
      <c r="N86" s="2">
        <f>'OMPI-16proc'!L353</f>
        <v>1.130228</v>
      </c>
      <c r="O86" s="2">
        <f>'OMPI-25proc'!L353</f>
        <v>1.1443850000000002</v>
      </c>
      <c r="P86" s="2">
        <f>'OMPI-36proc'!L353</f>
        <v>1.1529099999999999</v>
      </c>
      <c r="Q86" s="2">
        <f>'OMPI-49proc'!L353</f>
        <v>1.1584450000000002</v>
      </c>
      <c r="R86" s="2">
        <f>'OMPI-64proc'!L353</f>
        <v>1.1786119999999998</v>
      </c>
    </row>
    <row r="87" spans="1:20" ht="14">
      <c r="A87" s="5" t="s">
        <v>20</v>
      </c>
      <c r="B87">
        <f>'OMPI-4proc'!C355</f>
        <v>0.49129559999999994</v>
      </c>
      <c r="C87">
        <f>'OMPI-9proc'!C354</f>
        <v>1.0486070000000001</v>
      </c>
      <c r="D87">
        <f>'OMPI-16proc'!C354</f>
        <v>1.2032399999999996</v>
      </c>
      <c r="E87">
        <f>'OMPI-25proc'!C354</f>
        <v>1.2951519999999999</v>
      </c>
      <c r="F87">
        <f>'OMPI-36proc'!C354</f>
        <v>1.3706639999999999</v>
      </c>
      <c r="G87">
        <f>'OMPI-49proc'!C354</f>
        <v>1.4148020000000001</v>
      </c>
      <c r="H87">
        <f>'OMPI-64proc'!C354</f>
        <v>1.426714</v>
      </c>
      <c r="K87" s="2" t="s">
        <v>20</v>
      </c>
      <c r="L87" s="2">
        <f>'OMPI-4proc'!L355</f>
        <v>0.71122000000000007</v>
      </c>
      <c r="M87" s="2">
        <f>'OMPI-9proc'!L354</f>
        <v>1.0938829999999995</v>
      </c>
      <c r="N87" s="2">
        <f>'OMPI-16proc'!L354</f>
        <v>1.2597149999999995</v>
      </c>
      <c r="O87" s="2">
        <f>'OMPI-25proc'!L354</f>
        <v>1.3614479999999998</v>
      </c>
      <c r="P87" s="2">
        <f>'OMPI-36proc'!L354</f>
        <v>1.4437579999999997</v>
      </c>
      <c r="Q87" s="2">
        <f>'OMPI-49proc'!L354</f>
        <v>1.4986950000000001</v>
      </c>
      <c r="R87" s="2">
        <f>'OMPI-64proc'!L354</f>
        <v>1.5117169999999995</v>
      </c>
    </row>
    <row r="88" spans="1:20" ht="14">
      <c r="A88" s="5" t="s">
        <v>21</v>
      </c>
      <c r="B88">
        <f>'OMPI-4proc'!C356</f>
        <v>0.55304909999999996</v>
      </c>
      <c r="C88">
        <f>'OMPI-9proc'!C355</f>
        <v>1.955254</v>
      </c>
      <c r="D88">
        <f>'OMPI-16proc'!C355</f>
        <v>2.2608600000000001</v>
      </c>
      <c r="E88">
        <f>'OMPI-25proc'!C355</f>
        <v>2.4295809999999998</v>
      </c>
      <c r="F88">
        <f>'OMPI-36proc'!C355</f>
        <v>2.5750350000000006</v>
      </c>
      <c r="G88">
        <f>'OMPI-49proc'!C355</f>
        <v>2.6367500000000001</v>
      </c>
      <c r="H88">
        <f>'OMPI-64proc'!C355</f>
        <v>2.725117</v>
      </c>
      <c r="K88" s="2" t="s">
        <v>21</v>
      </c>
      <c r="L88" s="2">
        <f>'OMPI-4proc'!L356</f>
        <v>1.4425900000000014</v>
      </c>
      <c r="M88" s="2">
        <f>'OMPI-9proc'!L355</f>
        <v>2.5693399999999995</v>
      </c>
      <c r="N88" s="2">
        <f>'OMPI-16proc'!L355</f>
        <v>2.8000900000000004</v>
      </c>
      <c r="O88" s="2">
        <f>'OMPI-25proc'!L355</f>
        <v>2.7663000000000002</v>
      </c>
      <c r="P88" s="2">
        <f>'OMPI-36proc'!L355</f>
        <v>2.9094300000000013</v>
      </c>
      <c r="Q88" s="2">
        <f>'OMPI-49proc'!L355</f>
        <v>2.8922300000000001</v>
      </c>
      <c r="R88" s="2">
        <f>'OMPI-64proc'!L355</f>
        <v>2.9751799999999995</v>
      </c>
    </row>
    <row r="89" spans="1:20" ht="14">
      <c r="A89" s="5" t="s">
        <v>22</v>
      </c>
      <c r="B89">
        <f>'OMPI-4proc'!C357</f>
        <v>1.6661270000000001</v>
      </c>
      <c r="C89">
        <f>'OMPI-9proc'!C356</f>
        <v>1.6997019999999998</v>
      </c>
      <c r="D89">
        <f>'OMPI-16proc'!C356</f>
        <v>1.6987720000000004</v>
      </c>
      <c r="E89">
        <f>'OMPI-25proc'!C356</f>
        <v>1.7039160000000002</v>
      </c>
      <c r="F89">
        <f>'OMPI-36proc'!C356</f>
        <v>1.7126290000000002</v>
      </c>
      <c r="G89">
        <f>'OMPI-49proc'!C356</f>
        <v>1.725921</v>
      </c>
      <c r="H89">
        <f>'OMPI-64proc'!C356</f>
        <v>1.7080270000000002</v>
      </c>
      <c r="K89" s="2" t="s">
        <v>22</v>
      </c>
      <c r="L89" s="2">
        <f>'OMPI-4proc'!L357</f>
        <v>1.7005699999999997</v>
      </c>
      <c r="M89" s="2">
        <f>'OMPI-9proc'!L356</f>
        <v>1.7425620000000002</v>
      </c>
      <c r="N89" s="2">
        <f>'OMPI-16proc'!L356</f>
        <v>1.7643450000000001</v>
      </c>
      <c r="O89" s="2">
        <f>'OMPI-25proc'!L356</f>
        <v>1.7730759999999997</v>
      </c>
      <c r="P89" s="2">
        <f>'OMPI-36proc'!L356</f>
        <v>1.788567</v>
      </c>
      <c r="Q89" s="2">
        <f>'OMPI-49proc'!L356</f>
        <v>1.8086519999999993</v>
      </c>
      <c r="R89" s="2">
        <f>'OMPI-64proc'!L356</f>
        <v>1.9517339999999996</v>
      </c>
    </row>
    <row r="90" spans="1:20" ht="14">
      <c r="A90" s="5" t="s">
        <v>23</v>
      </c>
      <c r="B90">
        <f>'OMPI-4proc'!C358</f>
        <v>1.0221900000000002</v>
      </c>
      <c r="C90">
        <f>'OMPI-9proc'!C357</f>
        <v>2.1725269999999997</v>
      </c>
      <c r="D90">
        <f>'OMPI-16proc'!C357</f>
        <v>2.5209489999999999</v>
      </c>
      <c r="E90">
        <f>'OMPI-25proc'!C357</f>
        <v>2.6845040000000004</v>
      </c>
      <c r="F90">
        <f>'OMPI-36proc'!C357</f>
        <v>2.8271440000000001</v>
      </c>
      <c r="G90">
        <f>'OMPI-49proc'!C357</f>
        <v>2.8920160000000004</v>
      </c>
      <c r="H90">
        <f>'OMPI-64proc'!C357</f>
        <v>2.9365569999999996</v>
      </c>
      <c r="K90" s="2" t="s">
        <v>23</v>
      </c>
      <c r="L90" s="2">
        <f>'OMPI-4proc'!L358</f>
        <v>1.5147300000000006</v>
      </c>
      <c r="M90" s="2">
        <f>'OMPI-9proc'!L357</f>
        <v>2.3885300000000007</v>
      </c>
      <c r="N90" s="2">
        <f>'OMPI-16proc'!L357</f>
        <v>2.6641999999999997</v>
      </c>
      <c r="O90" s="2">
        <f>'OMPI-25proc'!L357</f>
        <v>2.7912100000000004</v>
      </c>
      <c r="P90" s="2">
        <f>'OMPI-36proc'!L357</f>
        <v>2.9156300000000002</v>
      </c>
      <c r="Q90" s="2">
        <f>'OMPI-49proc'!L357</f>
        <v>2.9848499999999993</v>
      </c>
      <c r="R90" s="2">
        <f>'OMPI-64proc'!L357</f>
        <v>3.0221900000000006</v>
      </c>
    </row>
    <row r="91" spans="1:20" ht="14">
      <c r="A91" s="5" t="s">
        <v>24</v>
      </c>
      <c r="B91">
        <f>'OMPI-4proc'!C359</f>
        <v>1.2863610000000001</v>
      </c>
      <c r="C91">
        <f>'OMPI-9proc'!C358</f>
        <v>2.187516</v>
      </c>
      <c r="D91">
        <f>'OMPI-16proc'!C358</f>
        <v>2.3976329999999999</v>
      </c>
      <c r="E91">
        <f>'OMPI-25proc'!C358</f>
        <v>2.4886509999999999</v>
      </c>
      <c r="F91">
        <f>'OMPI-36proc'!C358</f>
        <v>2.511844</v>
      </c>
      <c r="G91">
        <f>'OMPI-49proc'!C358</f>
        <v>2.5594089999999996</v>
      </c>
      <c r="H91">
        <f>'OMPI-64proc'!C358</f>
        <v>2.5388070000000003</v>
      </c>
      <c r="K91" s="2" t="s">
        <v>24</v>
      </c>
      <c r="L91" s="2">
        <f>'OMPI-4proc'!L359</f>
        <v>1.5325099999999998</v>
      </c>
      <c r="M91" s="2">
        <f>'OMPI-9proc'!L358</f>
        <v>2.5333899999999998</v>
      </c>
      <c r="N91" s="2">
        <f>'OMPI-16proc'!L358</f>
        <v>2.7515799999999997</v>
      </c>
      <c r="O91" s="2">
        <f>'OMPI-25proc'!L358</f>
        <v>2.7653300000000001</v>
      </c>
      <c r="P91" s="2">
        <f>'OMPI-36proc'!L358</f>
        <v>2.8469099999999998</v>
      </c>
      <c r="Q91" s="2">
        <f>'OMPI-49proc'!L358</f>
        <v>2.8543799999999999</v>
      </c>
      <c r="R91" s="2">
        <f>'OMPI-64proc'!L358</f>
        <v>2.8298800000000002</v>
      </c>
    </row>
    <row r="94" spans="1:20" ht="14">
      <c r="A94" s="2"/>
      <c r="B94" s="2"/>
      <c r="C94" s="52" t="s">
        <v>35</v>
      </c>
      <c r="D94" s="52"/>
      <c r="E94" s="52"/>
      <c r="F94" s="52"/>
      <c r="G94" s="52"/>
      <c r="H94" s="2"/>
      <c r="K94" s="10"/>
      <c r="L94" s="50" t="s">
        <v>36</v>
      </c>
      <c r="M94" s="50"/>
      <c r="N94" s="50"/>
      <c r="O94" s="50"/>
      <c r="P94" s="50"/>
      <c r="Q94" s="50"/>
      <c r="R94" s="2"/>
    </row>
    <row r="95" spans="1:20" ht="14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20" ht="14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>
      <c r="A97" s="2" t="s">
        <v>0</v>
      </c>
      <c r="B97">
        <f>'OMPI-4proc'!E335</f>
        <v>1.6327790000000002E-3</v>
      </c>
      <c r="C97" s="2">
        <f>'OMPI-9proc'!E334</f>
        <v>4.267232E-2</v>
      </c>
      <c r="D97" s="2">
        <f>'OMPI-16proc'!E334</f>
        <v>3.0732479999999996E-2</v>
      </c>
      <c r="E97" s="2">
        <f>'OMPI-25proc'!E334</f>
        <v>3.2311230000000003E-2</v>
      </c>
      <c r="F97" s="2">
        <f>'OMPI-36proc'!E334</f>
        <v>2.6622030000000001E-2</v>
      </c>
      <c r="G97" s="2">
        <f>'OMPI-49proc'!E334</f>
        <v>1.6182120000000001E-2</v>
      </c>
      <c r="H97" s="2">
        <f>'OMPI-64proc'!E334</f>
        <v>1.4326709999999998E-2</v>
      </c>
      <c r="K97" s="2" t="s">
        <v>0</v>
      </c>
      <c r="L97" s="2">
        <f>'OMPI-4proc'!M335</f>
        <v>4.7471179999999995</v>
      </c>
      <c r="M97" s="2">
        <f>'OMPI-9proc'!M334</f>
        <v>5.2917740000000002</v>
      </c>
      <c r="N97" s="2">
        <f>'OMPI-16proc'!M334</f>
        <v>5.4459900000000001</v>
      </c>
      <c r="O97" s="2">
        <f>'OMPI-25proc'!M334</f>
        <v>5.5663580000000001</v>
      </c>
      <c r="P97" s="2">
        <f>'OMPI-36proc'!M334</f>
        <v>5.5700800000000008</v>
      </c>
      <c r="Q97" s="2">
        <f>'OMPI-49proc'!M334</f>
        <v>8.298643000000002</v>
      </c>
      <c r="R97" s="2">
        <f>'OMPI-64proc'!M334</f>
        <v>5.8874469999999999</v>
      </c>
    </row>
    <row r="98" spans="1:18" ht="14">
      <c r="A98" s="2" t="s">
        <v>1</v>
      </c>
      <c r="B98">
        <f>'OMPI-4proc'!E336</f>
        <v>7.4678720000000002E-4</v>
      </c>
      <c r="C98" s="2">
        <f>'OMPI-9proc'!E335</f>
        <v>1.7688519999999999E-2</v>
      </c>
      <c r="D98" s="2">
        <f>'OMPI-16proc'!E335</f>
        <v>1.3732949999999999E-2</v>
      </c>
      <c r="E98" s="2">
        <f>'OMPI-25proc'!E335</f>
        <v>9.2494889999999996E-3</v>
      </c>
      <c r="F98" s="2">
        <f>'OMPI-36proc'!E335</f>
        <v>7.743888E-3</v>
      </c>
      <c r="G98" s="2">
        <f>'OMPI-49proc'!E335</f>
        <v>7.7354339999999994E-3</v>
      </c>
      <c r="H98" s="2">
        <f>'OMPI-64proc'!E335</f>
        <v>8.1393160000000023E-3</v>
      </c>
      <c r="K98" s="2" t="s">
        <v>1</v>
      </c>
      <c r="L98" s="2">
        <f>'OMPI-4proc'!M336</f>
        <v>2.4598359999999997</v>
      </c>
      <c r="M98" s="2">
        <f>'OMPI-9proc'!M335</f>
        <v>2.708005</v>
      </c>
      <c r="N98" s="2">
        <f>'OMPI-16proc'!M335</f>
        <v>2.7412710000000002</v>
      </c>
      <c r="O98" s="2">
        <f>'OMPI-25proc'!M335</f>
        <v>2.4291840000000002</v>
      </c>
      <c r="P98" s="2">
        <f>'OMPI-36proc'!M335</f>
        <v>3.3407420000000001</v>
      </c>
      <c r="Q98" s="2">
        <f>'OMPI-49proc'!M335</f>
        <v>3.4598300000000011</v>
      </c>
      <c r="R98" s="2">
        <f>'OMPI-64proc'!M335</f>
        <v>2.9581650000000002</v>
      </c>
    </row>
    <row r="99" spans="1:18" ht="14">
      <c r="A99" s="2" t="s">
        <v>2</v>
      </c>
      <c r="B99">
        <f>'OMPI-4proc'!E337</f>
        <v>9.039699E-4</v>
      </c>
      <c r="C99" s="2">
        <f>'OMPI-9proc'!E336</f>
        <v>2.3032470000000003E-2</v>
      </c>
      <c r="D99" s="2">
        <f>'OMPI-16proc'!E336</f>
        <v>1.6061029999999997E-2</v>
      </c>
      <c r="E99" s="2">
        <f>'OMPI-25proc'!E336</f>
        <v>1.1043915E-2</v>
      </c>
      <c r="F99" s="2">
        <f>'OMPI-36proc'!E336</f>
        <v>8.7439300000000005E-3</v>
      </c>
      <c r="G99" s="2">
        <f>'OMPI-49proc'!E336</f>
        <v>9.1409759999999986E-3</v>
      </c>
      <c r="H99" s="2">
        <f>'OMPI-64proc'!E336</f>
        <v>8.7669310000000021E-3</v>
      </c>
      <c r="K99" s="2" t="s">
        <v>2</v>
      </c>
      <c r="L99" s="2">
        <f>'OMPI-4proc'!M337</f>
        <v>3.452518</v>
      </c>
      <c r="M99" s="2">
        <f>'OMPI-9proc'!M336</f>
        <v>3.7954870000000001</v>
      </c>
      <c r="N99" s="2">
        <f>'OMPI-16proc'!M336</f>
        <v>3.9130599999999993</v>
      </c>
      <c r="O99" s="2">
        <f>'OMPI-25proc'!M336</f>
        <v>3.8310410000000004</v>
      </c>
      <c r="P99" s="2">
        <f>'OMPI-36proc'!M336</f>
        <v>3.8688209999999996</v>
      </c>
      <c r="Q99" s="2">
        <f>'OMPI-49proc'!M336</f>
        <v>5.3576670000000011</v>
      </c>
      <c r="R99" s="2">
        <f>'OMPI-64proc'!M336</f>
        <v>4.0961820000000007</v>
      </c>
    </row>
    <row r="100" spans="1:18" ht="14">
      <c r="A100" s="2" t="s">
        <v>3</v>
      </c>
      <c r="B100">
        <f>'OMPI-4proc'!E338</f>
        <v>1.6917760000000001E-3</v>
      </c>
      <c r="C100" s="2">
        <f>'OMPI-9proc'!E337</f>
        <v>4.6038430000000005E-2</v>
      </c>
      <c r="D100" s="2">
        <f>'OMPI-16proc'!E337</f>
        <v>3.008106E-2</v>
      </c>
      <c r="E100" s="2">
        <f>'OMPI-25proc'!E337</f>
        <v>2.8514680000000004E-2</v>
      </c>
      <c r="F100" s="2">
        <f>'OMPI-36proc'!E337</f>
        <v>2.4557959999999997E-2</v>
      </c>
      <c r="G100" s="2">
        <f>'OMPI-49proc'!E337</f>
        <v>1.50919E-2</v>
      </c>
      <c r="H100" s="2">
        <f>'OMPI-64proc'!E337</f>
        <v>1.359928E-2</v>
      </c>
      <c r="K100" s="2" t="s">
        <v>3</v>
      </c>
      <c r="L100" s="2">
        <f>'OMPI-4proc'!M338</f>
        <v>8.8421190000000003</v>
      </c>
      <c r="M100" s="2">
        <f>'OMPI-9proc'!M337</f>
        <v>10.144039999999999</v>
      </c>
      <c r="N100" s="2">
        <f>'OMPI-16proc'!M337</f>
        <v>10.050668000000002</v>
      </c>
      <c r="O100" s="2">
        <f>'OMPI-25proc'!M337</f>
        <v>8.3111189999999997</v>
      </c>
      <c r="P100" s="2">
        <f>'OMPI-36proc'!M337</f>
        <v>10.485133000000001</v>
      </c>
      <c r="Q100" s="2">
        <f>'OMPI-49proc'!M337</f>
        <v>11.105563999999999</v>
      </c>
      <c r="R100" s="2">
        <f>'OMPI-64proc'!M337</f>
        <v>10.953697000000002</v>
      </c>
    </row>
    <row r="101" spans="1:18" ht="14">
      <c r="A101" s="2" t="s">
        <v>4</v>
      </c>
      <c r="B101">
        <f>'OMPI-4proc'!E339</f>
        <v>4.0388860000000002E-4</v>
      </c>
      <c r="C101" s="2">
        <f>'OMPI-9proc'!E338</f>
        <v>1.0328992E-2</v>
      </c>
      <c r="D101" s="2">
        <f>'OMPI-16proc'!E338</f>
        <v>5.6834529999999998E-3</v>
      </c>
      <c r="E101" s="2">
        <f>'OMPI-25proc'!E338</f>
        <v>5.592274999999999E-3</v>
      </c>
      <c r="F101" s="2">
        <f>'OMPI-36proc'!E338</f>
        <v>4.6712969999999996E-3</v>
      </c>
      <c r="G101" s="2">
        <f>'OMPI-49proc'!E338</f>
        <v>4.7934740000000007E-3</v>
      </c>
      <c r="H101" s="2">
        <f>'OMPI-64proc'!E338</f>
        <v>5.6739209999999993E-3</v>
      </c>
      <c r="K101" s="2" t="s">
        <v>4</v>
      </c>
      <c r="L101" s="2">
        <f>'OMPI-4proc'!M339</f>
        <v>2.7653509999999999</v>
      </c>
      <c r="M101" s="2">
        <f>'OMPI-9proc'!M338</f>
        <v>3.202699</v>
      </c>
      <c r="N101" s="2">
        <f>'OMPI-16proc'!M338</f>
        <v>3.1783000000000006</v>
      </c>
      <c r="O101" s="2">
        <f>'OMPI-25proc'!M338</f>
        <v>2.7195290000000001</v>
      </c>
      <c r="P101" s="2">
        <f>'OMPI-36proc'!M338</f>
        <v>3.745900999999999</v>
      </c>
      <c r="Q101" s="2">
        <f>'OMPI-49proc'!M338</f>
        <v>3.8367179999999999</v>
      </c>
      <c r="R101" s="2">
        <f>'OMPI-64proc'!M338</f>
        <v>3.7303299999999995</v>
      </c>
    </row>
    <row r="102" spans="1:18" ht="14">
      <c r="A102" s="2" t="s">
        <v>5</v>
      </c>
      <c r="B102">
        <f>'OMPI-4proc'!E340</f>
        <v>2.7941749999999997E-4</v>
      </c>
      <c r="C102" s="2">
        <f>'OMPI-9proc'!E339</f>
        <v>4.9494659999999996E-3</v>
      </c>
      <c r="D102" s="2">
        <f>'OMPI-16proc'!E339</f>
        <v>3.9308270000000005E-3</v>
      </c>
      <c r="E102" s="2">
        <f>'OMPI-25proc'!E339</f>
        <v>3.7032599999999999E-3</v>
      </c>
      <c r="F102" s="2">
        <f>'OMPI-36proc'!E339</f>
        <v>3.2405200000000002E-3</v>
      </c>
      <c r="G102" s="2">
        <f>'OMPI-49proc'!E339</f>
        <v>3.5253800000000003E-3</v>
      </c>
      <c r="H102" s="2">
        <f>'OMPI-64proc'!E339</f>
        <v>5.0662309999999992E-3</v>
      </c>
      <c r="K102" s="2" t="s">
        <v>5</v>
      </c>
      <c r="L102" s="2">
        <f>'OMPI-4proc'!M340</f>
        <v>2.009341</v>
      </c>
      <c r="M102" s="2">
        <f>'OMPI-9proc'!M339</f>
        <v>2.9315620000000004</v>
      </c>
      <c r="N102" s="2">
        <f>'OMPI-16proc'!M339</f>
        <v>2.2646649999999999</v>
      </c>
      <c r="O102" s="2">
        <f>'OMPI-25proc'!M339</f>
        <v>2.2807339999999998</v>
      </c>
      <c r="P102" s="2">
        <f>'OMPI-36proc'!M339</f>
        <v>2.3123150000000003</v>
      </c>
      <c r="Q102" s="2">
        <f>'OMPI-49proc'!M339</f>
        <v>3.1132489999999997</v>
      </c>
      <c r="R102" s="2">
        <f>'OMPI-64proc'!M339</f>
        <v>2.4397359999999995</v>
      </c>
    </row>
    <row r="103" spans="1:18" ht="14">
      <c r="A103" s="2" t="s">
        <v>6</v>
      </c>
      <c r="B103">
        <f>'OMPI-4proc'!E341</f>
        <v>1.5477519999999999E-3</v>
      </c>
      <c r="C103" s="2">
        <f>'OMPI-9proc'!E340</f>
        <v>4.1698450000000005E-2</v>
      </c>
      <c r="D103" s="2">
        <f>'OMPI-16proc'!E340</f>
        <v>2.7254590000000002E-2</v>
      </c>
      <c r="E103" s="2">
        <f>'OMPI-25proc'!E340</f>
        <v>2.7804740000000001E-2</v>
      </c>
      <c r="F103" s="2">
        <f>'OMPI-36proc'!E340</f>
        <v>2.2535819999999998E-2</v>
      </c>
      <c r="G103" s="2">
        <f>'OMPI-49proc'!E340</f>
        <v>1.2834480000000001E-2</v>
      </c>
      <c r="H103" s="2">
        <f>'OMPI-64proc'!E340</f>
        <v>1.2446690000000002E-2</v>
      </c>
      <c r="K103" s="2" t="s">
        <v>6</v>
      </c>
      <c r="L103" s="2">
        <f>'OMPI-4proc'!M341</f>
        <v>13.73175</v>
      </c>
      <c r="M103" s="2">
        <f>'OMPI-9proc'!M340</f>
        <v>15.96735</v>
      </c>
      <c r="N103" s="2">
        <f>'OMPI-16proc'!M340</f>
        <v>16.337669999999996</v>
      </c>
      <c r="O103" s="2">
        <f>'OMPI-25proc'!M340</f>
        <v>13.542339999999999</v>
      </c>
      <c r="P103" s="2">
        <f>'OMPI-36proc'!M340</f>
        <v>17.16714</v>
      </c>
      <c r="Q103" s="2">
        <f>'OMPI-49proc'!M340</f>
        <v>0</v>
      </c>
      <c r="R103" s="2">
        <f>'OMPI-64proc'!M340</f>
        <v>17.406979999999997</v>
      </c>
    </row>
    <row r="104" spans="1:18" ht="14">
      <c r="A104" s="2" t="s">
        <v>7</v>
      </c>
      <c r="B104">
        <f>'OMPI-4proc'!E342</f>
        <v>3.7619520000000008E-4</v>
      </c>
      <c r="C104" s="2">
        <f>'OMPI-9proc'!E341</f>
        <v>8.4707689999999995E-3</v>
      </c>
      <c r="D104" s="2">
        <f>'OMPI-16proc'!E341</f>
        <v>5.1236309999999992E-3</v>
      </c>
      <c r="E104" s="2">
        <f>'OMPI-25proc'!E341</f>
        <v>5.0821959999999998E-3</v>
      </c>
      <c r="F104" s="2">
        <f>'OMPI-36proc'!E341</f>
        <v>4.3534589999999988E-3</v>
      </c>
      <c r="G104" s="2">
        <f>'OMPI-49proc'!E341</f>
        <v>4.2278390000000006E-3</v>
      </c>
      <c r="H104" s="2">
        <f>'OMPI-64proc'!E341</f>
        <v>5.4824730000000007E-3</v>
      </c>
      <c r="K104" s="2" t="s">
        <v>7</v>
      </c>
      <c r="L104" s="2">
        <f>'OMPI-4proc'!M342</f>
        <v>5.2277129999999996</v>
      </c>
      <c r="M104" s="2">
        <f>'OMPI-9proc'!M341</f>
        <v>6.5615390000000007</v>
      </c>
      <c r="N104" s="2">
        <f>'OMPI-16proc'!M341</f>
        <v>6.6322859999999988</v>
      </c>
      <c r="O104" s="2">
        <f>'OMPI-25proc'!M341</f>
        <v>4.6170810000000007</v>
      </c>
      <c r="P104" s="2">
        <f>'OMPI-36proc'!M341</f>
        <v>6.3853649999999993</v>
      </c>
      <c r="Q104" s="2">
        <f>'OMPI-49proc'!M341</f>
        <v>5.9045050000000003</v>
      </c>
      <c r="R104" s="2">
        <f>'OMPI-64proc'!M341</f>
        <v>6.4799640000000007</v>
      </c>
    </row>
    <row r="105" spans="1:18" ht="14">
      <c r="A105" s="2" t="s">
        <v>8</v>
      </c>
      <c r="B105">
        <f>'OMPI-4proc'!E343</f>
        <v>8.474394000000001E-4</v>
      </c>
      <c r="C105" s="2">
        <f>'OMPI-9proc'!E342</f>
        <v>2.2521830000000003E-2</v>
      </c>
      <c r="D105" s="2">
        <f>'OMPI-16proc'!E342</f>
        <v>1.5912870000000003E-2</v>
      </c>
      <c r="E105" s="2">
        <f>'OMPI-25proc'!E342</f>
        <v>1.0648566000000002E-2</v>
      </c>
      <c r="F105" s="2">
        <f>'OMPI-36proc'!E342</f>
        <v>8.6776700000000002E-3</v>
      </c>
      <c r="G105" s="2">
        <f>'OMPI-49proc'!E342</f>
        <v>8.3438020000000009E-3</v>
      </c>
      <c r="H105" s="2">
        <f>'OMPI-64proc'!E342</f>
        <v>8.9485369999999995E-3</v>
      </c>
      <c r="K105" s="2" t="s">
        <v>8</v>
      </c>
      <c r="L105" s="2">
        <f>'OMPI-4proc'!M343</f>
        <v>17.54767</v>
      </c>
      <c r="M105" s="2">
        <f>'OMPI-9proc'!M342</f>
        <v>19.046389999999999</v>
      </c>
      <c r="N105" s="2">
        <f>'OMPI-16proc'!M342</f>
        <v>19.142380000000003</v>
      </c>
      <c r="O105" s="2">
        <f>'OMPI-25proc'!M342</f>
        <v>14.631360000000001</v>
      </c>
      <c r="P105" s="2">
        <f>'OMPI-36proc'!M342</f>
        <v>19.466019999999997</v>
      </c>
      <c r="Q105" s="2">
        <f>'OMPI-49proc'!M342</f>
        <v>18.81757</v>
      </c>
      <c r="R105" s="2">
        <f>'OMPI-64proc'!M342</f>
        <v>19.406150000000004</v>
      </c>
    </row>
    <row r="106" spans="1:18" ht="14">
      <c r="A106" s="2" t="s">
        <v>9</v>
      </c>
      <c r="B106">
        <f>'OMPI-4proc'!E344</f>
        <v>6.274773999999999E-4</v>
      </c>
      <c r="C106" s="2">
        <f>'OMPI-9proc'!E343</f>
        <v>1.5963080000000001E-2</v>
      </c>
      <c r="D106" s="2">
        <f>'OMPI-16proc'!E343</f>
        <v>1.201052E-2</v>
      </c>
      <c r="E106" s="2">
        <f>'OMPI-25proc'!E343</f>
        <v>7.4720549999999983E-3</v>
      </c>
      <c r="F106" s="2">
        <f>'OMPI-36proc'!E343</f>
        <v>6.2965339999999995E-3</v>
      </c>
      <c r="G106" s="2">
        <f>'OMPI-49proc'!E343</f>
        <v>6.7576369999999995E-3</v>
      </c>
      <c r="H106" s="2">
        <f>'OMPI-64proc'!E343</f>
        <v>7.3027209999999999E-3</v>
      </c>
      <c r="K106" s="2" t="s">
        <v>9</v>
      </c>
      <c r="L106" s="2">
        <f>'OMPI-4proc'!M344</f>
        <v>13.87106</v>
      </c>
      <c r="M106" s="2">
        <f>'OMPI-9proc'!M343</f>
        <v>15.58229</v>
      </c>
      <c r="N106" s="2">
        <f>'OMPI-16proc'!M343</f>
        <v>16.143380000000001</v>
      </c>
      <c r="O106" s="2">
        <f>'OMPI-25proc'!M343</f>
        <v>11.860310000000002</v>
      </c>
      <c r="P106" s="2">
        <f>'OMPI-36proc'!M343</f>
        <v>16.732860000000002</v>
      </c>
      <c r="Q106" s="2">
        <f>'OMPI-49proc'!M343</f>
        <v>15.03983</v>
      </c>
      <c r="R106" s="2">
        <f>'OMPI-64proc'!M343</f>
        <v>16.029260000000001</v>
      </c>
    </row>
    <row r="107" spans="1:18" ht="14">
      <c r="A107" s="2" t="s">
        <v>10</v>
      </c>
      <c r="B107">
        <f>'OMPI-4proc'!E345</f>
        <v>3.7879859999999995E-4</v>
      </c>
      <c r="C107" s="2">
        <f>'OMPI-9proc'!E344</f>
        <v>9.1438660000000005E-3</v>
      </c>
      <c r="D107" s="2">
        <f>'OMPI-16proc'!E344</f>
        <v>5.2980500000000003E-3</v>
      </c>
      <c r="E107" s="2">
        <f>'OMPI-25proc'!E344</f>
        <v>4.8314930000000001E-3</v>
      </c>
      <c r="F107" s="2">
        <f>'OMPI-36proc'!E344</f>
        <v>4.0471109999999991E-3</v>
      </c>
      <c r="G107" s="2">
        <f>'OMPI-49proc'!E344</f>
        <v>4.5839929999999997E-3</v>
      </c>
      <c r="H107" s="2">
        <f>'OMPI-64proc'!E344</f>
        <v>5.543475E-3</v>
      </c>
      <c r="K107" s="2" t="s">
        <v>10</v>
      </c>
      <c r="L107" s="2">
        <f>'OMPI-4proc'!M345</f>
        <v>8.6580469999999998</v>
      </c>
      <c r="M107" s="2">
        <f>'OMPI-9proc'!M344</f>
        <v>8.769342</v>
      </c>
      <c r="N107" s="2">
        <f>'OMPI-16proc'!M344</f>
        <v>8.1877519999999997</v>
      </c>
      <c r="O107" s="2">
        <f>'OMPI-25proc'!M344</f>
        <v>6.8859510000000004</v>
      </c>
      <c r="P107" s="2">
        <f>'OMPI-36proc'!M344</f>
        <v>8.9624670000000002</v>
      </c>
      <c r="Q107" s="2">
        <f>'OMPI-49proc'!M344</f>
        <v>9.8334970000000013</v>
      </c>
      <c r="R107" s="2">
        <f>'OMPI-64proc'!M344</f>
        <v>8.3914240000000007</v>
      </c>
    </row>
    <row r="108" spans="1:18" ht="14">
      <c r="A108" s="2" t="s">
        <v>11</v>
      </c>
      <c r="B108">
        <f>'OMPI-4proc'!E346</f>
        <v>3.8679030000000002E-4</v>
      </c>
      <c r="C108" s="2">
        <f>'OMPI-9proc'!E345</f>
        <v>9.7266259999999986E-3</v>
      </c>
      <c r="D108" s="2">
        <f>'OMPI-16proc'!E345</f>
        <v>5.3929620000000003E-3</v>
      </c>
      <c r="E108" s="2">
        <f>'OMPI-25proc'!E345</f>
        <v>5.1478840000000001E-3</v>
      </c>
      <c r="F108" s="2">
        <f>'OMPI-36proc'!E345</f>
        <v>4.4969320000000004E-3</v>
      </c>
      <c r="G108" s="2">
        <f>'OMPI-49proc'!E345</f>
        <v>4.7096289999999999E-3</v>
      </c>
      <c r="H108" s="2">
        <f>'OMPI-64proc'!E345</f>
        <v>5.7474600000000011E-3</v>
      </c>
      <c r="K108" s="2" t="s">
        <v>11</v>
      </c>
      <c r="L108" s="2">
        <f>'OMPI-4proc'!M346</f>
        <v>9.7343259999999994</v>
      </c>
      <c r="M108" s="2">
        <f>'OMPI-9proc'!M345</f>
        <v>11.254734000000001</v>
      </c>
      <c r="N108" s="2">
        <f>'OMPI-16proc'!M345</f>
        <v>11.526204999999999</v>
      </c>
      <c r="O108" s="2">
        <f>'OMPI-25proc'!M345</f>
        <v>8.2561269999999993</v>
      </c>
      <c r="P108" s="2">
        <f>'OMPI-36proc'!M345</f>
        <v>11.384407999999999</v>
      </c>
      <c r="Q108" s="2">
        <f>'OMPI-49proc'!M345</f>
        <v>11.609092</v>
      </c>
      <c r="R108" s="2">
        <f>'OMPI-64proc'!M345</f>
        <v>10.860062999999998</v>
      </c>
    </row>
    <row r="109" spans="1:18" ht="14">
      <c r="A109" s="2" t="s">
        <v>12</v>
      </c>
      <c r="B109">
        <f>'OMPI-4proc'!E347</f>
        <v>2.6052900000000001E-4</v>
      </c>
      <c r="C109" s="2">
        <f>'OMPI-9proc'!E346</f>
        <v>2.844708E-3</v>
      </c>
      <c r="D109" s="2">
        <f>'OMPI-16proc'!E346</f>
        <v>2.5602169999999996E-3</v>
      </c>
      <c r="E109" s="2">
        <f>'OMPI-25proc'!E346</f>
        <v>2.3267320000000002E-3</v>
      </c>
      <c r="F109" s="2">
        <f>'OMPI-36proc'!E346</f>
        <v>3.1349720000000006E-3</v>
      </c>
      <c r="G109" s="2">
        <f>'OMPI-49proc'!E346</f>
        <v>4.208682E-3</v>
      </c>
      <c r="H109" s="2">
        <f>'OMPI-64proc'!E346</f>
        <v>3.2290829999999998E-3</v>
      </c>
      <c r="K109" s="2" t="s">
        <v>12</v>
      </c>
      <c r="L109" s="2">
        <f>'OMPI-4proc'!M347</f>
        <v>3.378555</v>
      </c>
      <c r="M109" s="2">
        <f>'OMPI-9proc'!M346</f>
        <v>3.7668200000000001</v>
      </c>
      <c r="N109" s="2">
        <f>'OMPI-16proc'!M346</f>
        <v>3.9417829999999996</v>
      </c>
      <c r="O109" s="2">
        <f>'OMPI-25proc'!M346</f>
        <v>2.9060790000000001</v>
      </c>
      <c r="P109" s="2">
        <f>'OMPI-36proc'!M346</f>
        <v>3.6164619999999998</v>
      </c>
      <c r="Q109" s="2">
        <f>'OMPI-49proc'!M346</f>
        <v>3.6939459999999995</v>
      </c>
      <c r="R109" s="2">
        <f>'OMPI-64proc'!M346</f>
        <v>4.0323009999999995</v>
      </c>
    </row>
    <row r="110" spans="1:18" ht="14">
      <c r="A110" s="2" t="s">
        <v>13</v>
      </c>
      <c r="B110">
        <f>'OMPI-4proc'!E348</f>
        <v>2.2851699999999999E-4</v>
      </c>
      <c r="C110" s="2">
        <f>'OMPI-9proc'!E347</f>
        <v>2.485101E-3</v>
      </c>
      <c r="D110" s="2">
        <f>'OMPI-16proc'!E347</f>
        <v>2.4148289999999998E-3</v>
      </c>
      <c r="E110" s="2">
        <f>'OMPI-25proc'!E347</f>
        <v>2.2281179999999999E-3</v>
      </c>
      <c r="F110" s="2">
        <f>'OMPI-36proc'!E347</f>
        <v>2.8871130000000002E-3</v>
      </c>
      <c r="G110" s="2">
        <f>'OMPI-49proc'!E347</f>
        <v>3.8005879999999997E-3</v>
      </c>
      <c r="H110" s="2">
        <f>'OMPI-64proc'!E347</f>
        <v>2.982097E-3</v>
      </c>
      <c r="K110" s="2" t="s">
        <v>13</v>
      </c>
      <c r="L110" s="2">
        <f>'OMPI-4proc'!M348</f>
        <v>4.6545870000000003</v>
      </c>
      <c r="M110" s="2">
        <f>'OMPI-9proc'!M347</f>
        <v>4.4081259999999993</v>
      </c>
      <c r="N110" s="2">
        <f>'OMPI-16proc'!M347</f>
        <v>4.0784969999999996</v>
      </c>
      <c r="O110" s="2">
        <f>'OMPI-25proc'!M347</f>
        <v>3.3742560000000004</v>
      </c>
      <c r="P110" s="2">
        <f>'OMPI-36proc'!M347</f>
        <v>4.4641830000000002</v>
      </c>
      <c r="Q110" s="2">
        <f>'OMPI-49proc'!M347</f>
        <v>4.6435880000000012</v>
      </c>
      <c r="R110" s="2">
        <f>'OMPI-64proc'!M347</f>
        <v>4.335496</v>
      </c>
    </row>
    <row r="111" spans="1:18" ht="14">
      <c r="A111" s="2" t="s">
        <v>14</v>
      </c>
      <c r="B111">
        <f>'OMPI-4proc'!E349</f>
        <v>2.710519E-4</v>
      </c>
      <c r="C111" s="2">
        <f>'OMPI-9proc'!E348</f>
        <v>2.8789889999999998E-3</v>
      </c>
      <c r="D111" s="2">
        <f>'OMPI-16proc'!E348</f>
        <v>2.7049730000000003E-3</v>
      </c>
      <c r="E111" s="2">
        <f>'OMPI-25proc'!E348</f>
        <v>2.5500519999999997E-3</v>
      </c>
      <c r="F111" s="2">
        <f>'OMPI-36proc'!E348</f>
        <v>3.1877979999999999E-3</v>
      </c>
      <c r="G111" s="2">
        <f>'OMPI-49proc'!E348</f>
        <v>4.258413E-3</v>
      </c>
      <c r="H111" s="2">
        <f>'OMPI-64proc'!E348</f>
        <v>3.2884049999999999E-3</v>
      </c>
      <c r="K111" s="2" t="s">
        <v>14</v>
      </c>
      <c r="L111" s="2">
        <f>'OMPI-4proc'!M349</f>
        <v>4.3718050000000002</v>
      </c>
      <c r="M111" s="2">
        <f>'OMPI-9proc'!M348</f>
        <v>4.9459349999999986</v>
      </c>
      <c r="N111" s="2">
        <f>'OMPI-16proc'!M348</f>
        <v>4.5917079999999997</v>
      </c>
      <c r="O111" s="2">
        <f>'OMPI-25proc'!M348</f>
        <v>3.7823659999999997</v>
      </c>
      <c r="P111" s="2">
        <f>'OMPI-36proc'!M348</f>
        <v>4.8030540000000013</v>
      </c>
      <c r="Q111" s="2">
        <f>'OMPI-49proc'!M348</f>
        <v>5.538233</v>
      </c>
      <c r="R111" s="2">
        <f>'OMPI-64proc'!M348</f>
        <v>4.7150950000000007</v>
      </c>
    </row>
    <row r="112" spans="1:18" ht="14">
      <c r="A112" s="2" t="s">
        <v>15</v>
      </c>
      <c r="B112">
        <f>'OMPI-4proc'!E350</f>
        <v>3.1621400000000005E-4</v>
      </c>
      <c r="C112" s="2">
        <f>'OMPI-9proc'!E349</f>
        <v>6.405056000000001E-3</v>
      </c>
      <c r="D112" s="2">
        <f>'OMPI-16proc'!E349</f>
        <v>3.9198769999999996E-3</v>
      </c>
      <c r="E112" s="2">
        <f>'OMPI-25proc'!E349</f>
        <v>3.8759409999999999E-3</v>
      </c>
      <c r="F112" s="2">
        <f>'OMPI-36proc'!E349</f>
        <v>3.5113129999999998E-3</v>
      </c>
      <c r="G112" s="2">
        <f>'OMPI-49proc'!E349</f>
        <v>3.8791540000000005E-3</v>
      </c>
      <c r="H112" s="2">
        <f>'OMPI-64proc'!E349</f>
        <v>5.281412000000001E-3</v>
      </c>
      <c r="K112" s="2" t="s">
        <v>15</v>
      </c>
      <c r="L112" s="2">
        <f>'OMPI-4proc'!M350</f>
        <v>9.3349659999999979</v>
      </c>
      <c r="M112" s="2">
        <f>'OMPI-9proc'!M349</f>
        <v>9.4879829999999998</v>
      </c>
      <c r="N112" s="2">
        <f>'OMPI-16proc'!M349</f>
        <v>9.6615980000000015</v>
      </c>
      <c r="O112" s="2">
        <f>'OMPI-25proc'!M349</f>
        <v>7.4811890000000005</v>
      </c>
      <c r="P112" s="2">
        <f>'OMPI-36proc'!M349</f>
        <v>9.7704540000000009</v>
      </c>
      <c r="Q112" s="2">
        <f>'OMPI-49proc'!M349</f>
        <v>10.290932000000002</v>
      </c>
      <c r="R112" s="2">
        <f>'OMPI-64proc'!M349</f>
        <v>9.6813869999999991</v>
      </c>
    </row>
    <row r="113" spans="1:18" ht="14">
      <c r="A113" s="2" t="s">
        <v>16</v>
      </c>
      <c r="B113">
        <f>'OMPI-4proc'!E351</f>
        <v>2.5243290000000001E-4</v>
      </c>
      <c r="C113" s="2">
        <f>'OMPI-9proc'!E350</f>
        <v>3.9134039999999997E-3</v>
      </c>
      <c r="D113" s="2">
        <f>'OMPI-16proc'!E350</f>
        <v>3.3949200000000001E-3</v>
      </c>
      <c r="E113" s="2">
        <f>'OMPI-25proc'!E350</f>
        <v>3.0433780000000002E-3</v>
      </c>
      <c r="F113" s="2">
        <f>'OMPI-36proc'!E350</f>
        <v>2.8245569999999997E-3</v>
      </c>
      <c r="G113" s="2">
        <f>'OMPI-49proc'!E350</f>
        <v>5.5833919999999995E-3</v>
      </c>
      <c r="H113" s="2">
        <f>'OMPI-64proc'!E350</f>
        <v>4.0940000000000004E-3</v>
      </c>
      <c r="K113" s="2" t="s">
        <v>16</v>
      </c>
      <c r="L113" s="2">
        <f>'OMPI-4proc'!M351</f>
        <v>13.348964</v>
      </c>
      <c r="M113" s="2">
        <f>'OMPI-9proc'!M350</f>
        <v>13.611245</v>
      </c>
      <c r="N113" s="2">
        <f>'OMPI-16proc'!M350</f>
        <v>13.340430000000001</v>
      </c>
      <c r="O113" s="2">
        <f>'OMPI-25proc'!M350</f>
        <v>10.482430000000001</v>
      </c>
      <c r="P113" s="2">
        <f>'OMPI-36proc'!M350</f>
        <v>13.533469999999999</v>
      </c>
      <c r="Q113" s="2">
        <f>'OMPI-49proc'!M350</f>
        <v>14.686589999999999</v>
      </c>
      <c r="R113" s="2">
        <f>'OMPI-64proc'!M350</f>
        <v>14.117709999999999</v>
      </c>
    </row>
    <row r="114" spans="1:18" ht="14">
      <c r="A114" s="2" t="s">
        <v>17</v>
      </c>
      <c r="B114">
        <f>'OMPI-4proc'!E352</f>
        <v>1.5106339999999998E-3</v>
      </c>
      <c r="C114" s="2">
        <f>'OMPI-9proc'!E351</f>
        <v>4.2657750000000001E-2</v>
      </c>
      <c r="D114" s="2">
        <f>'OMPI-16proc'!E351</f>
        <v>2.8024899999999998E-2</v>
      </c>
      <c r="E114" s="2">
        <f>'OMPI-25proc'!E351</f>
        <v>2.7760710000000004E-2</v>
      </c>
      <c r="F114" s="2">
        <f>'OMPI-36proc'!E351</f>
        <v>2.2860729999999999E-2</v>
      </c>
      <c r="G114" s="2">
        <f>'OMPI-49proc'!E351</f>
        <v>1.4264169999999998E-2</v>
      </c>
      <c r="H114" s="2">
        <f>'OMPI-64proc'!E351</f>
        <v>1.302323E-2</v>
      </c>
      <c r="K114" s="2" t="s">
        <v>17</v>
      </c>
      <c r="L114" s="2">
        <f>'OMPI-4proc'!M352</f>
        <v>28.05602</v>
      </c>
      <c r="M114" s="2">
        <f>'OMPI-9proc'!M351</f>
        <v>31.302240000000001</v>
      </c>
      <c r="N114" s="2">
        <f>'OMPI-16proc'!M351</f>
        <v>30.244140000000005</v>
      </c>
      <c r="O114" s="2">
        <f>'OMPI-25proc'!M351</f>
        <v>30.632709999999996</v>
      </c>
      <c r="P114" s="2">
        <f>'OMPI-36proc'!M351</f>
        <v>31.158050000000003</v>
      </c>
      <c r="Q114" s="2">
        <f>'OMPI-49proc'!M351</f>
        <v>39.639499999999991</v>
      </c>
      <c r="R114" s="2">
        <f>'OMPI-64proc'!M351</f>
        <v>31.385870000000001</v>
      </c>
    </row>
    <row r="115" spans="1:18" ht="14">
      <c r="A115" s="2" t="s">
        <v>18</v>
      </c>
      <c r="B115">
        <f>'OMPI-4proc'!E353</f>
        <v>6.1169619999999997E-4</v>
      </c>
      <c r="C115" s="2">
        <f>'OMPI-9proc'!E352</f>
        <v>1.521292E-2</v>
      </c>
      <c r="D115" s="2">
        <f>'OMPI-16proc'!E352</f>
        <v>1.1029199999999999E-2</v>
      </c>
      <c r="E115" s="2">
        <f>'OMPI-25proc'!E352</f>
        <v>7.397812000000001E-3</v>
      </c>
      <c r="F115" s="2">
        <f>'OMPI-36proc'!E352</f>
        <v>6.2873419999999996E-3</v>
      </c>
      <c r="G115" s="2">
        <f>'OMPI-49proc'!E352</f>
        <v>6.1587719999999999E-3</v>
      </c>
      <c r="H115" s="2">
        <f>'OMPI-64proc'!E352</f>
        <v>7.0340119999999992E-3</v>
      </c>
      <c r="K115" s="2" t="s">
        <v>18</v>
      </c>
      <c r="L115" s="2">
        <f>'OMPI-4proc'!M353</f>
        <v>21.593169999999997</v>
      </c>
      <c r="M115" s="2">
        <f>'OMPI-9proc'!M352</f>
        <v>24.032260000000001</v>
      </c>
      <c r="N115" s="2">
        <f>'OMPI-16proc'!M352</f>
        <v>24.234990000000003</v>
      </c>
      <c r="O115" s="2">
        <f>'OMPI-25proc'!M352</f>
        <v>23.394089999999998</v>
      </c>
      <c r="P115" s="2">
        <f>'OMPI-36proc'!M352</f>
        <v>24.774920000000002</v>
      </c>
      <c r="Q115" s="2">
        <f>'OMPI-49proc'!M352</f>
        <v>33.562290000000004</v>
      </c>
      <c r="R115" s="2">
        <f>'OMPI-64proc'!M352</f>
        <v>24.756730000000001</v>
      </c>
    </row>
    <row r="116" spans="1:18" ht="14">
      <c r="A116" s="2" t="s">
        <v>19</v>
      </c>
      <c r="B116">
        <f>'OMPI-4proc'!E354</f>
        <v>2.0529909999999997E-4</v>
      </c>
      <c r="C116" s="2">
        <f>'OMPI-9proc'!E353</f>
        <v>3.4817490000000001E-3</v>
      </c>
      <c r="D116" s="2">
        <f>'OMPI-16proc'!E353</f>
        <v>2.9397609999999999E-3</v>
      </c>
      <c r="E116" s="2">
        <f>'OMPI-25proc'!E353</f>
        <v>2.6425639999999996E-3</v>
      </c>
      <c r="F116" s="2">
        <f>'OMPI-36proc'!E353</f>
        <v>2.5939470000000001E-3</v>
      </c>
      <c r="G116" s="2">
        <f>'OMPI-49proc'!E353</f>
        <v>4.8608560000000002E-3</v>
      </c>
      <c r="H116" s="2">
        <f>'OMPI-64proc'!E353</f>
        <v>3.6993759999999999E-3</v>
      </c>
      <c r="K116" s="2" t="s">
        <v>19</v>
      </c>
      <c r="L116" s="2">
        <f>'OMPI-4proc'!M354</f>
        <v>6.9349889999999998</v>
      </c>
      <c r="M116" s="2">
        <f>'OMPI-9proc'!M353</f>
        <v>8.3820779999999999</v>
      </c>
      <c r="N116" s="2">
        <f>'OMPI-16proc'!M353</f>
        <v>8.2203399999999984</v>
      </c>
      <c r="O116" s="2">
        <f>'OMPI-25proc'!M353</f>
        <v>5.8473629999999996</v>
      </c>
      <c r="P116" s="2">
        <f>'OMPI-36proc'!M353</f>
        <v>7.7627079999999991</v>
      </c>
      <c r="Q116" s="2">
        <f>'OMPI-49proc'!M353</f>
        <v>8.0909280000000017</v>
      </c>
      <c r="R116" s="2">
        <f>'OMPI-64proc'!M353</f>
        <v>7.8453149999999994</v>
      </c>
    </row>
    <row r="117" spans="1:18" ht="14">
      <c r="A117" s="2" t="s">
        <v>20</v>
      </c>
      <c r="B117" s="11">
        <f>'OMPI-4proc'!E355</f>
        <v>3.3269989999999992E-4</v>
      </c>
      <c r="C117" s="2">
        <f>'OMPI-9proc'!E354</f>
        <v>2.495869E-3</v>
      </c>
      <c r="D117" s="2">
        <f>'OMPI-16proc'!E354</f>
        <v>2.2104E-3</v>
      </c>
      <c r="E117" s="2">
        <f>'OMPI-25proc'!E354</f>
        <v>2.1175930000000001E-3</v>
      </c>
      <c r="F117" s="2">
        <f>'OMPI-36proc'!E354</f>
        <v>2.6664320000000003E-3</v>
      </c>
      <c r="G117" s="2">
        <f>'OMPI-49proc'!E354</f>
        <v>3.6162930000000005E-3</v>
      </c>
      <c r="H117" s="2">
        <f>'OMPI-64proc'!E354</f>
        <v>2.7021220000000004E-3</v>
      </c>
      <c r="K117" s="2" t="s">
        <v>20</v>
      </c>
      <c r="L117" s="2">
        <f>'OMPI-4proc'!M355</f>
        <v>8.9117270000000026</v>
      </c>
      <c r="M117" s="2">
        <f>'OMPI-9proc'!M354</f>
        <v>10.870519000000002</v>
      </c>
      <c r="N117" s="2">
        <f>'OMPI-16proc'!M354</f>
        <v>10.791842000000001</v>
      </c>
      <c r="O117" s="2">
        <f>'OMPI-25proc'!M354</f>
        <v>8.038469000000001</v>
      </c>
      <c r="P117" s="2">
        <f>'OMPI-36proc'!M354</f>
        <v>10.758572999999998</v>
      </c>
      <c r="Q117" s="2">
        <f>'OMPI-49proc'!M354</f>
        <v>11.293512</v>
      </c>
      <c r="R117" s="2">
        <f>'OMPI-64proc'!M354</f>
        <v>10.943174999999998</v>
      </c>
    </row>
    <row r="118" spans="1:18" ht="14">
      <c r="A118" s="2" t="s">
        <v>21</v>
      </c>
      <c r="B118">
        <f>'OMPI-4proc'!E356</f>
        <v>2.870158E-4</v>
      </c>
      <c r="C118" s="2">
        <f>'OMPI-9proc'!E355</f>
        <v>2.7257179999999994E-3</v>
      </c>
      <c r="D118" s="2">
        <f>'OMPI-16proc'!E355</f>
        <v>2.6147499999999999E-3</v>
      </c>
      <c r="E118" s="2">
        <f>'OMPI-25proc'!E355</f>
        <v>2.2534910000000003E-3</v>
      </c>
      <c r="F118" s="2">
        <f>'OMPI-36proc'!E355</f>
        <v>2.7117449999999998E-3</v>
      </c>
      <c r="G118" s="2">
        <f>'OMPI-49proc'!E355</f>
        <v>3.8501179999999996E-3</v>
      </c>
      <c r="H118" s="2">
        <f>'OMPI-64proc'!E355</f>
        <v>3.020647E-3</v>
      </c>
      <c r="K118" s="2" t="s">
        <v>21</v>
      </c>
      <c r="L118" s="2">
        <f>'OMPI-4proc'!M356</f>
        <v>21.90287</v>
      </c>
      <c r="M118" s="2">
        <f>'OMPI-9proc'!M355</f>
        <v>24.929670000000002</v>
      </c>
      <c r="N118" s="2">
        <f>'OMPI-16proc'!M355</f>
        <v>24.37771</v>
      </c>
      <c r="O118" s="2">
        <f>'OMPI-25proc'!M355</f>
        <v>17.069420000000001</v>
      </c>
      <c r="P118" s="2">
        <f>'OMPI-36proc'!M355</f>
        <v>25.440720000000002</v>
      </c>
      <c r="Q118" s="2">
        <f>'OMPI-49proc'!M355</f>
        <v>24.264420000000001</v>
      </c>
      <c r="R118" s="2">
        <f>'OMPI-64proc'!M355</f>
        <v>22.384360000000001</v>
      </c>
    </row>
    <row r="119" spans="1:18" ht="14">
      <c r="A119" s="2" t="s">
        <v>22</v>
      </c>
      <c r="B119">
        <f>'OMPI-4proc'!E357</f>
        <v>1.9928060000000002E-4</v>
      </c>
      <c r="C119" s="2">
        <f>'OMPI-9proc'!E356</f>
        <v>1.504254E-3</v>
      </c>
      <c r="D119" s="2">
        <f>'OMPI-16proc'!E356</f>
        <v>1.823973E-3</v>
      </c>
      <c r="E119" s="2">
        <f>'OMPI-25proc'!E356</f>
        <v>2.02315E-3</v>
      </c>
      <c r="F119" s="2">
        <f>'OMPI-36proc'!E356</f>
        <v>1.7258989999999999E-3</v>
      </c>
      <c r="G119" s="2">
        <f>'OMPI-49proc'!E356</f>
        <v>2.5094100000000001E-3</v>
      </c>
      <c r="H119" s="2">
        <f>'OMPI-64proc'!E356</f>
        <v>2.182542E-3</v>
      </c>
      <c r="K119" s="2" t="s">
        <v>22</v>
      </c>
      <c r="L119" s="2">
        <f>'OMPI-4proc'!M357</f>
        <v>10.266480000000001</v>
      </c>
      <c r="M119" s="2">
        <f>'OMPI-9proc'!M356</f>
        <v>10.763369999999998</v>
      </c>
      <c r="N119" s="2">
        <f>'OMPI-16proc'!M356</f>
        <v>10.730319999999999</v>
      </c>
      <c r="O119" s="2">
        <f>'OMPI-25proc'!M356</f>
        <v>10.789479999999999</v>
      </c>
      <c r="P119" s="2">
        <f>'OMPI-36proc'!M356</f>
        <v>10.926020000000001</v>
      </c>
      <c r="Q119" s="2">
        <f>'OMPI-49proc'!M356</f>
        <v>14.91704</v>
      </c>
      <c r="R119" s="2">
        <f>'OMPI-64proc'!M356</f>
        <v>11.035240000000002</v>
      </c>
    </row>
    <row r="120" spans="1:18" ht="14">
      <c r="A120" s="2" t="s">
        <v>23</v>
      </c>
      <c r="B120">
        <f>'OMPI-4proc'!E358</f>
        <v>2.8562720000000006E-4</v>
      </c>
      <c r="C120" s="2">
        <f>'OMPI-9proc'!E357</f>
        <v>1.8143880000000001E-3</v>
      </c>
      <c r="D120" s="2">
        <f>'OMPI-16proc'!E357</f>
        <v>2.1221199999999999E-3</v>
      </c>
      <c r="E120" s="2">
        <f>'OMPI-25proc'!E357</f>
        <v>2.2021459999999999E-3</v>
      </c>
      <c r="F120" s="2">
        <f>'OMPI-36proc'!E357</f>
        <v>1.9861179999999998E-3</v>
      </c>
      <c r="G120" s="2">
        <f>'OMPI-49proc'!E357</f>
        <v>2.7698769999999996E-3</v>
      </c>
      <c r="H120" s="2">
        <f>'OMPI-64proc'!E357</f>
        <v>2.3252479999999998E-3</v>
      </c>
      <c r="K120" s="2" t="s">
        <v>23</v>
      </c>
      <c r="L120" s="2">
        <f>'OMPI-4proc'!M358</f>
        <v>22.309549999999998</v>
      </c>
      <c r="M120" s="2">
        <f>'OMPI-9proc'!M357</f>
        <v>25.37433</v>
      </c>
      <c r="N120" s="2">
        <f>'OMPI-16proc'!M357</f>
        <v>25.270490000000002</v>
      </c>
      <c r="O120" s="2">
        <f>'OMPI-25proc'!M357</f>
        <v>18.205839999999998</v>
      </c>
      <c r="P120" s="2">
        <f>'OMPI-36proc'!M357</f>
        <v>22.381070000000001</v>
      </c>
      <c r="Q120" s="2">
        <f>'OMPI-49proc'!M357</f>
        <v>24.855020000000003</v>
      </c>
      <c r="R120" s="2">
        <f>'OMPI-64proc'!M357</f>
        <v>23.81118</v>
      </c>
    </row>
    <row r="121" spans="1:18" ht="14">
      <c r="A121" s="2" t="s">
        <v>24</v>
      </c>
      <c r="B121">
        <f>'OMPI-4proc'!E359</f>
        <v>2.5642429999999994E-4</v>
      </c>
      <c r="C121" s="2">
        <f>'OMPI-9proc'!E358</f>
        <v>1.1698270000000002E-3</v>
      </c>
      <c r="D121" s="2">
        <f>'OMPI-16proc'!E358</f>
        <v>1.1397290999999999E-3</v>
      </c>
      <c r="E121" s="2">
        <f>'OMPI-25proc'!E358</f>
        <v>1.565671E-3</v>
      </c>
      <c r="F121" s="2">
        <f>'OMPI-36proc'!E358</f>
        <v>1.3197669999999999E-3</v>
      </c>
      <c r="G121" s="2">
        <f>'OMPI-49proc'!E358</f>
        <v>1.8333019999999998E-3</v>
      </c>
      <c r="H121" s="2">
        <f>'OMPI-64proc'!E358</f>
        <v>1.7946580000000004E-3</v>
      </c>
      <c r="K121" s="2" t="s">
        <v>24</v>
      </c>
      <c r="L121" s="2">
        <f>'OMPI-4proc'!M359</f>
        <v>20.678819999999998</v>
      </c>
      <c r="M121" s="2">
        <f>'OMPI-9proc'!M358</f>
        <v>20.550980000000003</v>
      </c>
      <c r="N121" s="2">
        <f>'OMPI-16proc'!M358</f>
        <v>20.373570000000001</v>
      </c>
      <c r="O121" s="2">
        <f>'OMPI-25proc'!M358</f>
        <v>15.672760000000002</v>
      </c>
      <c r="P121" s="2">
        <f>'OMPI-36proc'!M358</f>
        <v>20.823069999999998</v>
      </c>
      <c r="Q121" s="2">
        <f>'OMPI-49proc'!M358</f>
        <v>21.448079999999997</v>
      </c>
      <c r="R121" s="2">
        <f>'OMPI-64proc'!M358</f>
        <v>20.29233</v>
      </c>
    </row>
    <row r="124" spans="1:18" ht="14">
      <c r="A124" s="2"/>
      <c r="B124" s="2"/>
      <c r="C124" s="52" t="s">
        <v>37</v>
      </c>
      <c r="D124" s="52"/>
      <c r="E124" s="52"/>
      <c r="F124" s="52"/>
      <c r="G124" s="52"/>
      <c r="H124" s="2"/>
    </row>
    <row r="125" spans="1:18" ht="14">
      <c r="A125" s="2"/>
      <c r="B125" s="2"/>
      <c r="C125" s="2"/>
      <c r="D125" s="2"/>
      <c r="E125" s="2"/>
      <c r="F125" s="2"/>
      <c r="G125" s="2"/>
      <c r="H125" s="2"/>
    </row>
    <row r="126" spans="1:18" ht="14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>
      <c r="A127" s="2" t="s">
        <v>0</v>
      </c>
      <c r="B127" s="2">
        <f>'OMPI-4proc'!F335</f>
        <v>4.3701509999999999E-2</v>
      </c>
      <c r="C127" s="2">
        <f>'OMPI-9proc'!F334</f>
        <v>5.7992869999999995E-2</v>
      </c>
      <c r="D127" s="2">
        <f>'OMPI-16proc'!F334</f>
        <v>6.5267450000000005E-2</v>
      </c>
      <c r="E127" s="2">
        <f>'OMPI-25proc'!F334</f>
        <v>6.9473160000000006E-2</v>
      </c>
      <c r="F127" s="2">
        <f>'OMPI-36proc'!F334</f>
        <v>7.2330719999999987E-2</v>
      </c>
      <c r="G127" s="2">
        <f>'OMPI-49proc'!F334</f>
        <v>7.4462790000000001E-2</v>
      </c>
      <c r="H127" s="2">
        <f>'OMPI-64proc'!F334</f>
        <v>7.6017770000000012E-2</v>
      </c>
    </row>
    <row r="128" spans="1:18" ht="14">
      <c r="A128" s="2" t="s">
        <v>1</v>
      </c>
      <c r="B128" s="2">
        <f>'OMPI-4proc'!F336</f>
        <v>1.8400360000000001E-2</v>
      </c>
      <c r="C128" s="2">
        <f>'OMPI-9proc'!F335</f>
        <v>2.4253840000000002E-2</v>
      </c>
      <c r="D128" s="2">
        <f>'OMPI-16proc'!F335</f>
        <v>2.7278030000000002E-2</v>
      </c>
      <c r="E128" s="2">
        <f>'OMPI-25proc'!F335</f>
        <v>2.892457E-2</v>
      </c>
      <c r="F128" s="2">
        <f>'OMPI-36proc'!F335</f>
        <v>3.0159339999999996E-2</v>
      </c>
      <c r="G128" s="2">
        <f>'OMPI-49proc'!F335</f>
        <v>3.1040650000000003E-2</v>
      </c>
      <c r="H128" s="2">
        <f>'OMPI-64proc'!F335</f>
        <v>3.1767649999999995E-2</v>
      </c>
    </row>
    <row r="129" spans="1:8" ht="14">
      <c r="A129" s="2" t="s">
        <v>2</v>
      </c>
      <c r="B129" s="2">
        <f>'OMPI-4proc'!F337</f>
        <v>2.2395299999999996E-2</v>
      </c>
      <c r="C129" s="2">
        <f>'OMPI-9proc'!F336</f>
        <v>2.9608370000000002E-2</v>
      </c>
      <c r="D129" s="2">
        <f>'OMPI-16proc'!F336</f>
        <v>3.3210039999999996E-2</v>
      </c>
      <c r="E129" s="2">
        <f>'OMPI-25proc'!F336</f>
        <v>3.5346540000000003E-2</v>
      </c>
      <c r="F129" s="2">
        <f>'OMPI-36proc'!F336</f>
        <v>3.6906130000000002E-2</v>
      </c>
      <c r="G129" s="2">
        <f>'OMPI-49proc'!F336</f>
        <v>3.7968169999999996E-2</v>
      </c>
      <c r="H129" s="2">
        <f>'OMPI-64proc'!F336</f>
        <v>3.8730819999999999E-2</v>
      </c>
    </row>
    <row r="130" spans="1:8" ht="14">
      <c r="A130" s="2" t="s">
        <v>3</v>
      </c>
      <c r="B130" s="2">
        <f>'OMPI-4proc'!F338</f>
        <v>4.2113460000000005E-2</v>
      </c>
      <c r="C130" s="2">
        <f>'OMPI-9proc'!F337</f>
        <v>5.5676010000000012E-2</v>
      </c>
      <c r="D130" s="2">
        <f>'OMPI-16proc'!F337</f>
        <v>6.260309E-2</v>
      </c>
      <c r="E130" s="2">
        <f>'OMPI-25proc'!F337</f>
        <v>6.6687789999999997E-2</v>
      </c>
      <c r="F130" s="2">
        <f>'OMPI-36proc'!F337</f>
        <v>6.9473289999999993E-2</v>
      </c>
      <c r="G130" s="2">
        <f>'OMPI-49proc'!F337</f>
        <v>7.1456370000000019E-2</v>
      </c>
      <c r="H130" s="2">
        <f>'OMPI-64proc'!F337</f>
        <v>7.3037890000000008E-2</v>
      </c>
    </row>
    <row r="131" spans="1:8" ht="14">
      <c r="A131" s="2" t="s">
        <v>4</v>
      </c>
      <c r="B131" s="2">
        <f>'OMPI-4proc'!F339</f>
        <v>9.3873940000000003E-3</v>
      </c>
      <c r="C131" s="2">
        <f>'OMPI-9proc'!F338</f>
        <v>1.2172929999999998E-2</v>
      </c>
      <c r="D131" s="2">
        <f>'OMPI-16proc'!F338</f>
        <v>1.3637759999999999E-2</v>
      </c>
      <c r="E131" s="2">
        <f>'OMPI-25proc'!F338</f>
        <v>1.4482739999999999E-2</v>
      </c>
      <c r="F131" s="2">
        <f>'OMPI-36proc'!F338</f>
        <v>1.5121100000000002E-2</v>
      </c>
      <c r="G131" s="2">
        <f>'OMPI-49proc'!F338</f>
        <v>1.565327E-2</v>
      </c>
      <c r="H131" s="2">
        <f>'OMPI-64proc'!F338</f>
        <v>1.5940929999999999E-2</v>
      </c>
    </row>
    <row r="132" spans="1:8" ht="14">
      <c r="A132" s="2" t="s">
        <v>5</v>
      </c>
      <c r="B132" s="2">
        <f>'OMPI-4proc'!F340</f>
        <v>5.6003310000000001E-3</v>
      </c>
      <c r="C132" s="2">
        <f>'OMPI-9proc'!F339</f>
        <v>7.1440289999999988E-3</v>
      </c>
      <c r="D132" s="2">
        <f>'OMPI-16proc'!F339</f>
        <v>7.9970569999999984E-3</v>
      </c>
      <c r="E132" s="2">
        <f>'OMPI-25proc'!F339</f>
        <v>8.4618200000000001E-3</v>
      </c>
      <c r="F132" s="2">
        <f>'OMPI-36proc'!F339</f>
        <v>8.8130080000000006E-3</v>
      </c>
      <c r="G132" s="2">
        <f>'OMPI-49proc'!F339</f>
        <v>9.1991959999999998E-3</v>
      </c>
      <c r="H132" s="2">
        <f>'OMPI-64proc'!F339</f>
        <v>9.2939849999999994E-3</v>
      </c>
    </row>
    <row r="133" spans="1:8" ht="14">
      <c r="A133" s="2" t="s">
        <v>6</v>
      </c>
      <c r="B133" s="2">
        <f>'OMPI-4proc'!F341</f>
        <v>3.6636010000000004E-2</v>
      </c>
      <c r="C133" s="2">
        <f>'OMPI-9proc'!F340</f>
        <v>4.8605190000000006E-2</v>
      </c>
      <c r="D133" s="2">
        <f>'OMPI-16proc'!F340</f>
        <v>5.4589650000000003E-2</v>
      </c>
      <c r="E133" s="2">
        <f>'OMPI-25proc'!F340</f>
        <v>5.8144269999999998E-2</v>
      </c>
      <c r="F133" s="2">
        <f>'OMPI-36proc'!F340</f>
        <v>6.0579939999999999E-2</v>
      </c>
      <c r="G133" s="2">
        <f>'OMPI-49proc'!F340</f>
        <v>6.2383330000000001E-2</v>
      </c>
      <c r="H133" s="2">
        <f>'OMPI-64proc'!F340</f>
        <v>6.3644499999999993E-2</v>
      </c>
    </row>
    <row r="134" spans="1:8" ht="14">
      <c r="A134" s="2" t="s">
        <v>7</v>
      </c>
      <c r="B134" s="2">
        <f>'OMPI-4proc'!F342</f>
        <v>8.1092209999999998E-3</v>
      </c>
      <c r="C134" s="2">
        <f>'OMPI-9proc'!F341</f>
        <v>1.0411760000000001E-2</v>
      </c>
      <c r="D134" s="2">
        <f>'OMPI-16proc'!F341</f>
        <v>1.1719350000000002E-2</v>
      </c>
      <c r="E134" s="2">
        <f>'OMPI-25proc'!F341</f>
        <v>1.240374E-2</v>
      </c>
      <c r="F134" s="2">
        <f>'OMPI-36proc'!F341</f>
        <v>1.2898070000000001E-2</v>
      </c>
      <c r="G134" s="2">
        <f>'OMPI-49proc'!F341</f>
        <v>1.3376450000000002E-2</v>
      </c>
      <c r="H134" s="2">
        <f>'OMPI-64proc'!F341</f>
        <v>1.3569320000000001E-2</v>
      </c>
    </row>
    <row r="135" spans="1:8" ht="14">
      <c r="A135" s="2" t="s">
        <v>8</v>
      </c>
      <c r="B135" s="2">
        <f>'OMPI-4proc'!F343</f>
        <v>2.0683920000000001E-2</v>
      </c>
      <c r="C135" s="2">
        <f>'OMPI-9proc'!F342</f>
        <v>2.7093990000000002E-2</v>
      </c>
      <c r="D135" s="2">
        <f>'OMPI-16proc'!F342</f>
        <v>3.0451570000000001E-2</v>
      </c>
      <c r="E135" s="2">
        <f>'OMPI-25proc'!F342</f>
        <v>3.241745E-2</v>
      </c>
      <c r="F135" s="2">
        <f>'OMPI-36proc'!F342</f>
        <v>3.3797029999999999E-2</v>
      </c>
      <c r="G135" s="2">
        <f>'OMPI-49proc'!F342</f>
        <v>3.4805019999999999E-2</v>
      </c>
      <c r="H135" s="2">
        <f>'OMPI-64proc'!F342</f>
        <v>3.5521580000000004E-2</v>
      </c>
    </row>
    <row r="136" spans="1:8" ht="14">
      <c r="A136" s="2" t="s">
        <v>9</v>
      </c>
      <c r="B136" s="2">
        <f>'OMPI-4proc'!F344</f>
        <v>1.46698E-2</v>
      </c>
      <c r="C136" s="2">
        <f>'OMPI-9proc'!F343</f>
        <v>1.9269519999999998E-2</v>
      </c>
      <c r="D136" s="2">
        <f>'OMPI-16proc'!F343</f>
        <v>2.1698660000000002E-2</v>
      </c>
      <c r="E136" s="2">
        <f>'OMPI-25proc'!F343</f>
        <v>2.297517E-2</v>
      </c>
      <c r="F136" s="2">
        <f>'OMPI-36proc'!F343</f>
        <v>2.3961539999999996E-2</v>
      </c>
      <c r="G136" s="2">
        <f>'OMPI-49proc'!F343</f>
        <v>2.4646660000000001E-2</v>
      </c>
      <c r="H136" s="2">
        <f>'OMPI-64proc'!F343</f>
        <v>2.516618E-2</v>
      </c>
    </row>
    <row r="137" spans="1:8" ht="14">
      <c r="A137" s="2" t="s">
        <v>10</v>
      </c>
      <c r="B137" s="2">
        <f>'OMPI-4proc'!F345</f>
        <v>8.3305979999999998E-3</v>
      </c>
      <c r="C137" s="2">
        <f>'OMPI-9proc'!F344</f>
        <v>1.073809E-2</v>
      </c>
      <c r="D137" s="2">
        <f>'OMPI-16proc'!F344</f>
        <v>1.2012900000000002E-2</v>
      </c>
      <c r="E137" s="2">
        <f>'OMPI-25proc'!F344</f>
        <v>1.2727989999999998E-2</v>
      </c>
      <c r="F137" s="2">
        <f>'OMPI-36proc'!F344</f>
        <v>1.3378599999999999E-2</v>
      </c>
      <c r="G137" s="2">
        <f>'OMPI-49proc'!F344</f>
        <v>1.3746520000000002E-2</v>
      </c>
      <c r="H137" s="2">
        <f>'OMPI-64proc'!F344</f>
        <v>1.4028100000000002E-2</v>
      </c>
    </row>
    <row r="138" spans="1:8" ht="14">
      <c r="A138" s="2" t="s">
        <v>11</v>
      </c>
      <c r="B138" s="2">
        <f>'OMPI-4proc'!F346</f>
        <v>8.867133000000001E-3</v>
      </c>
      <c r="C138" s="2">
        <f>'OMPI-9proc'!F345</f>
        <v>1.1583369999999999E-2</v>
      </c>
      <c r="D138" s="2">
        <f>'OMPI-16proc'!F345</f>
        <v>1.2964199999999999E-2</v>
      </c>
      <c r="E138" s="2">
        <f>'OMPI-25proc'!F345</f>
        <v>1.3748109999999999E-2</v>
      </c>
      <c r="F138" s="2">
        <f>'OMPI-36proc'!F345</f>
        <v>1.4379640000000003E-2</v>
      </c>
      <c r="G138" s="2">
        <f>'OMPI-49proc'!F345</f>
        <v>1.4756500000000001E-2</v>
      </c>
      <c r="H138" s="2">
        <f>'OMPI-64proc'!F345</f>
        <v>1.5068370000000001E-2</v>
      </c>
    </row>
    <row r="139" spans="1:8" ht="14">
      <c r="A139" s="2" t="s">
        <v>12</v>
      </c>
      <c r="B139" s="2">
        <f>'OMPI-4proc'!F347</f>
        <v>3.2644389999999996E-3</v>
      </c>
      <c r="C139" s="2">
        <f>'OMPI-9proc'!F346</f>
        <v>4.0427569999999993E-3</v>
      </c>
      <c r="D139" s="2">
        <f>'OMPI-16proc'!F346</f>
        <v>4.6290020000000001E-3</v>
      </c>
      <c r="E139" s="2">
        <f>'OMPI-25proc'!F346</f>
        <v>4.7348220000000005E-3</v>
      </c>
      <c r="F139" s="2">
        <f>'OMPI-36proc'!F346</f>
        <v>4.9577909999999996E-3</v>
      </c>
      <c r="G139" s="2">
        <f>'OMPI-49proc'!F346</f>
        <v>5.0375779999999992E-3</v>
      </c>
      <c r="H139" s="2">
        <f>'OMPI-64proc'!F346</f>
        <v>5.1154379999999999E-3</v>
      </c>
    </row>
    <row r="140" spans="1:8" ht="14">
      <c r="A140" s="2" t="s">
        <v>13</v>
      </c>
      <c r="B140" s="2">
        <f>'OMPI-4proc'!F348</f>
        <v>3.0163189999999999E-3</v>
      </c>
      <c r="C140" s="2">
        <f>'OMPI-9proc'!F347</f>
        <v>3.6910330000000007E-3</v>
      </c>
      <c r="D140" s="2">
        <f>'OMPI-16proc'!F347</f>
        <v>4.3063429999999998E-3</v>
      </c>
      <c r="E140" s="2">
        <f>'OMPI-25proc'!F347</f>
        <v>4.2790889999999998E-3</v>
      </c>
      <c r="F140" s="2">
        <f>'OMPI-36proc'!F347</f>
        <v>4.3612790000000009E-3</v>
      </c>
      <c r="G140" s="2">
        <f>'OMPI-49proc'!F347</f>
        <v>4.5885510000000006E-3</v>
      </c>
      <c r="H140" s="2">
        <f>'OMPI-64proc'!F347</f>
        <v>4.6503650000000001E-3</v>
      </c>
    </row>
    <row r="141" spans="1:8" ht="14">
      <c r="A141" s="2" t="s">
        <v>14</v>
      </c>
      <c r="B141" s="2">
        <f>'OMPI-4proc'!F349</f>
        <v>3.502172E-3</v>
      </c>
      <c r="C141" s="2">
        <f>'OMPI-9proc'!F348</f>
        <v>4.2254249999999997E-3</v>
      </c>
      <c r="D141" s="2">
        <f>'OMPI-16proc'!F348</f>
        <v>4.8738350000000008E-3</v>
      </c>
      <c r="E141" s="2">
        <f>'OMPI-25proc'!F348</f>
        <v>4.9644810000000006E-3</v>
      </c>
      <c r="F141" s="2">
        <f>'OMPI-36proc'!F348</f>
        <v>5.1872800000000007E-3</v>
      </c>
      <c r="G141" s="2">
        <f>'OMPI-49proc'!F348</f>
        <v>5.1400319999999992E-3</v>
      </c>
      <c r="H141" s="2">
        <f>'OMPI-64proc'!F348</f>
        <v>5.4127610000000003E-3</v>
      </c>
    </row>
    <row r="142" spans="1:8" ht="14">
      <c r="A142" s="2" t="s">
        <v>15</v>
      </c>
      <c r="B142" s="2">
        <f>'OMPI-4proc'!F350</f>
        <v>5.8563999999999995E-3</v>
      </c>
      <c r="C142" s="2">
        <f>'OMPI-9proc'!F349</f>
        <v>7.4881380000000001E-3</v>
      </c>
      <c r="D142" s="2">
        <f>'OMPI-16proc'!F349</f>
        <v>8.4228459999999995E-3</v>
      </c>
      <c r="E142" s="2">
        <f>'OMPI-25proc'!F349</f>
        <v>8.8940420000000013E-3</v>
      </c>
      <c r="F142" s="2">
        <f>'OMPI-36proc'!F349</f>
        <v>9.2725859999999993E-3</v>
      </c>
      <c r="G142" s="2">
        <f>'OMPI-49proc'!F349</f>
        <v>9.4729690000000012E-3</v>
      </c>
      <c r="H142" s="2">
        <f>'OMPI-64proc'!F349</f>
        <v>9.7255439999999992E-3</v>
      </c>
    </row>
    <row r="143" spans="1:8" ht="14">
      <c r="A143" s="2" t="s">
        <v>16</v>
      </c>
      <c r="B143" s="2">
        <f>'OMPI-4proc'!F351</f>
        <v>4.4877690000000008E-3</v>
      </c>
      <c r="C143" s="2">
        <f>'OMPI-9proc'!F350</f>
        <v>5.7128330000000005E-3</v>
      </c>
      <c r="D143" s="2">
        <f>'OMPI-16proc'!F350</f>
        <v>6.4405749999999996E-3</v>
      </c>
      <c r="E143" s="2">
        <f>'OMPI-25proc'!F350</f>
        <v>6.7279060000000005E-3</v>
      </c>
      <c r="F143" s="2">
        <f>'OMPI-36proc'!F350</f>
        <v>7.016075000000001E-3</v>
      </c>
      <c r="G143" s="2">
        <f>'OMPI-49proc'!F350</f>
        <v>7.1785790000000018E-3</v>
      </c>
      <c r="H143" s="2">
        <f>'OMPI-64proc'!F350</f>
        <v>7.3755230000000001E-3</v>
      </c>
    </row>
    <row r="144" spans="1:8" ht="14">
      <c r="A144" s="2" t="s">
        <v>17</v>
      </c>
      <c r="B144" s="2">
        <f>'OMPI-4proc'!F352</f>
        <v>3.8259590000000003E-2</v>
      </c>
      <c r="C144" s="2">
        <f>'OMPI-9proc'!F351</f>
        <v>5.0462470000000002E-2</v>
      </c>
      <c r="D144" s="2">
        <f>'OMPI-16proc'!F351</f>
        <v>5.6646849999999992E-2</v>
      </c>
      <c r="E144" s="2">
        <f>'OMPI-25proc'!F351</f>
        <v>6.034980999999999E-2</v>
      </c>
      <c r="F144" s="2">
        <f>'OMPI-36proc'!F351</f>
        <v>6.2875189999999997E-2</v>
      </c>
      <c r="G144" s="2">
        <f>'OMPI-49proc'!F351</f>
        <v>6.4693979999999998E-2</v>
      </c>
      <c r="H144" s="2">
        <f>'OMPI-64proc'!F351</f>
        <v>6.6038620000000006E-2</v>
      </c>
    </row>
    <row r="145" spans="1:10" ht="14">
      <c r="A145" s="2" t="s">
        <v>18</v>
      </c>
      <c r="B145" s="2">
        <f>'OMPI-4proc'!F353</f>
        <v>1.3548550000000001E-2</v>
      </c>
      <c r="C145" s="2">
        <f>'OMPI-9proc'!F352</f>
        <v>1.7729009999999996E-2</v>
      </c>
      <c r="D145" s="2">
        <f>'OMPI-16proc'!F352</f>
        <v>1.9938089999999999E-2</v>
      </c>
      <c r="E145" s="2">
        <f>'OMPI-25proc'!F352</f>
        <v>2.1145950000000004E-2</v>
      </c>
      <c r="F145" s="2">
        <f>'OMPI-36proc'!F352</f>
        <v>2.2056739999999998E-2</v>
      </c>
      <c r="G145" s="2">
        <f>'OMPI-49proc'!F352</f>
        <v>2.2670710000000004E-2</v>
      </c>
      <c r="H145" s="2">
        <f>'OMPI-64proc'!F352</f>
        <v>2.3133480000000005E-2</v>
      </c>
    </row>
    <row r="146" spans="1:10" ht="14">
      <c r="A146" s="2" t="s">
        <v>19</v>
      </c>
      <c r="B146" s="2">
        <f>'OMPI-4proc'!F354</f>
        <v>3.7475780000000005E-3</v>
      </c>
      <c r="C146" s="2">
        <f>'OMPI-9proc'!F353</f>
        <v>4.8577889999999995E-3</v>
      </c>
      <c r="D146" s="2">
        <f>'OMPI-16proc'!F353</f>
        <v>5.5834750000000001E-3</v>
      </c>
      <c r="E146" s="2">
        <f>'OMPI-25proc'!F353</f>
        <v>5.8101850000000007E-3</v>
      </c>
      <c r="F146" s="2">
        <f>'OMPI-36proc'!F353</f>
        <v>5.921553999999999E-3</v>
      </c>
      <c r="G146" s="2">
        <f>'OMPI-49proc'!F353</f>
        <v>6.1775629999999996E-3</v>
      </c>
      <c r="H146" s="2">
        <f>'OMPI-64proc'!F353</f>
        <v>6.1250020000000001E-3</v>
      </c>
    </row>
    <row r="147" spans="1:10" ht="14">
      <c r="A147" s="2" t="s">
        <v>20</v>
      </c>
      <c r="B147" s="2">
        <f>'OMPI-4proc'!F355</f>
        <v>2.7735110000000002E-3</v>
      </c>
      <c r="C147" s="2">
        <f>'OMPI-9proc'!F354</f>
        <v>3.3569679999999997E-3</v>
      </c>
      <c r="D147" s="2">
        <f>'OMPI-16proc'!F354</f>
        <v>3.7220259999999998E-3</v>
      </c>
      <c r="E147" s="2">
        <f>'OMPI-25proc'!F354</f>
        <v>3.986402E-3</v>
      </c>
      <c r="F147" s="2">
        <f>'OMPI-36proc'!F354</f>
        <v>3.9917199999999998E-3</v>
      </c>
      <c r="G147" s="2">
        <f>'OMPI-49proc'!F354</f>
        <v>4.1255059999999993E-3</v>
      </c>
      <c r="H147" s="2">
        <f>'OMPI-64proc'!F354</f>
        <v>4.0860169999999999E-3</v>
      </c>
    </row>
    <row r="148" spans="1:10" ht="14">
      <c r="A148" s="2" t="s">
        <v>21</v>
      </c>
      <c r="B148" s="2">
        <f>'OMPI-4proc'!F356</f>
        <v>3.1783089999999998E-3</v>
      </c>
      <c r="C148" s="2">
        <f>'OMPI-9proc'!F355</f>
        <v>3.7869710000000001E-3</v>
      </c>
      <c r="D148" s="2">
        <f>'OMPI-16proc'!F355</f>
        <v>4.1323650000000007E-3</v>
      </c>
      <c r="E148" s="2">
        <f>'OMPI-25proc'!F355</f>
        <v>4.340081E-3</v>
      </c>
      <c r="F148" s="2">
        <f>'OMPI-36proc'!F355</f>
        <v>4.373161999999999E-3</v>
      </c>
      <c r="G148" s="2">
        <f>'OMPI-49proc'!F355</f>
        <v>4.6257480000000007E-3</v>
      </c>
      <c r="H148" s="2">
        <f>'OMPI-64proc'!F355</f>
        <v>4.6986509999999999E-3</v>
      </c>
    </row>
    <row r="149" spans="1:10" ht="14">
      <c r="A149" s="2" t="s">
        <v>22</v>
      </c>
      <c r="B149" s="2">
        <f>'OMPI-4proc'!F357</f>
        <v>1.885088E-3</v>
      </c>
      <c r="C149" s="2">
        <f>'OMPI-9proc'!F356</f>
        <v>2.2250260000000002E-3</v>
      </c>
      <c r="D149" s="2">
        <f>'OMPI-16proc'!F356</f>
        <v>2.3452150000000003E-3</v>
      </c>
      <c r="E149" s="2">
        <f>'OMPI-25proc'!F356</f>
        <v>2.3130260000000001E-3</v>
      </c>
      <c r="F149" s="2">
        <f>'OMPI-36proc'!F356</f>
        <v>2.4134409999999997E-3</v>
      </c>
      <c r="G149" s="2">
        <f>'OMPI-49proc'!F356</f>
        <v>2.5085400000000001E-3</v>
      </c>
      <c r="H149" s="2">
        <f>'OMPI-64proc'!F356</f>
        <v>2.5322470000000001E-3</v>
      </c>
    </row>
    <row r="150" spans="1:10" ht="14">
      <c r="A150" s="2" t="s">
        <v>23</v>
      </c>
      <c r="B150" s="2">
        <f>'OMPI-4proc'!F358</f>
        <v>2.1929139999999998E-3</v>
      </c>
      <c r="C150" s="2">
        <f>'OMPI-9proc'!F357</f>
        <v>2.4667059999999999E-3</v>
      </c>
      <c r="D150" s="2">
        <f>'OMPI-16proc'!F357</f>
        <v>2.7392129999999999E-3</v>
      </c>
      <c r="E150" s="2">
        <f>'OMPI-25proc'!F357</f>
        <v>2.8255879999999995E-3</v>
      </c>
      <c r="F150" s="2">
        <f>'OMPI-36proc'!F357</f>
        <v>2.7981939999999995E-3</v>
      </c>
      <c r="G150" s="2">
        <f>'OMPI-49proc'!F357</f>
        <v>2.873628E-3</v>
      </c>
      <c r="H150" s="2">
        <f>'OMPI-64proc'!F357</f>
        <v>2.9643289999999999E-3</v>
      </c>
    </row>
    <row r="151" spans="1:10" ht="14">
      <c r="A151" s="2" t="s">
        <v>24</v>
      </c>
      <c r="B151" s="2">
        <f>'OMPI-4proc'!F359</f>
        <v>1.3681940000000001E-3</v>
      </c>
      <c r="C151" s="2">
        <f>'OMPI-9proc'!F358</f>
        <v>1.2434029999999999E-3</v>
      </c>
      <c r="D151" s="2">
        <f>'OMPI-16proc'!F358</f>
        <v>1.3857610000000003E-3</v>
      </c>
      <c r="E151" s="2">
        <f>'OMPI-25proc'!F358</f>
        <v>1.475428E-3</v>
      </c>
      <c r="F151" s="2">
        <f>'OMPI-36proc'!F358</f>
        <v>1.5081350000000001E-3</v>
      </c>
      <c r="G151" s="2">
        <f>'OMPI-49proc'!F358</f>
        <v>1.5768540000000001E-3</v>
      </c>
      <c r="H151" s="2">
        <f>'OMPI-64proc'!F358</f>
        <v>1.627851E-3</v>
      </c>
    </row>
    <row r="154" spans="1:10" ht="14">
      <c r="A154" s="2"/>
      <c r="B154" s="2"/>
      <c r="C154" s="52" t="s">
        <v>38</v>
      </c>
      <c r="D154" s="52"/>
      <c r="E154" s="52"/>
      <c r="F154" s="52"/>
      <c r="G154" s="52"/>
      <c r="H154" s="2"/>
    </row>
    <row r="155" spans="1:10" ht="14">
      <c r="A155" s="2"/>
      <c r="B155" s="2"/>
      <c r="C155" s="2"/>
      <c r="D155" s="2"/>
      <c r="E155" s="2"/>
      <c r="F155" s="2"/>
      <c r="G155" s="2"/>
      <c r="H155" s="2"/>
    </row>
    <row r="156" spans="1:10" ht="14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10" ht="14">
      <c r="A157" s="2" t="s">
        <v>0</v>
      </c>
      <c r="B157">
        <f>'OMPI-4proc'!D335</f>
        <v>2.7946910000000002E-3</v>
      </c>
      <c r="C157" s="2">
        <f>'OMPI-9proc'!D334</f>
        <v>1.5679419999999999E-3</v>
      </c>
      <c r="D157" s="2">
        <f>'OMPI-16proc'!D334</f>
        <v>3.184952E-3</v>
      </c>
      <c r="E157" s="2">
        <f>'OMPI-25proc'!D334</f>
        <v>4.7086938000000002E-3</v>
      </c>
      <c r="F157" s="2">
        <f>'OMPI-36proc'!D334</f>
        <v>2.8240332000000002E-3</v>
      </c>
      <c r="G157" s="2">
        <f>'OMPI-49proc'!D334</f>
        <v>7.9203740000000013E-4</v>
      </c>
      <c r="H157" s="2">
        <f>'OMPI-64proc'!D334</f>
        <v>2.0008614000000002E-3</v>
      </c>
      <c r="J157" s="2"/>
    </row>
    <row r="158" spans="1:10" ht="14">
      <c r="A158" s="2" t="s">
        <v>1</v>
      </c>
      <c r="B158">
        <f>'OMPI-4proc'!D336</f>
        <v>8.2179539999999998E-4</v>
      </c>
      <c r="C158" s="2">
        <f>'OMPI-9proc'!D335</f>
        <v>6.9647619999999998E-4</v>
      </c>
      <c r="D158" s="2">
        <f>'OMPI-16proc'!D335</f>
        <v>2.8443273999999999E-3</v>
      </c>
      <c r="E158" s="2">
        <f>'OMPI-25proc'!D335</f>
        <v>4.1114203999999994E-3</v>
      </c>
      <c r="F158" s="2">
        <f>'OMPI-36proc'!D335</f>
        <v>8.0783480000000006E-4</v>
      </c>
      <c r="G158" s="2">
        <f>'OMPI-49proc'!D335</f>
        <v>6.4090140000000006E-4</v>
      </c>
      <c r="H158" s="2">
        <f>'OMPI-64proc'!D335</f>
        <v>6.5067320000000001E-4</v>
      </c>
      <c r="J158" s="2"/>
    </row>
    <row r="159" spans="1:10" ht="14">
      <c r="A159" s="2" t="s">
        <v>2</v>
      </c>
      <c r="B159">
        <f>'OMPI-4proc'!D337</f>
        <v>2.2699769999999998E-3</v>
      </c>
      <c r="C159" s="2">
        <f>'OMPI-9proc'!D336</f>
        <v>1.4137399999999999E-3</v>
      </c>
      <c r="D159" s="2">
        <f>'OMPI-16proc'!D336</f>
        <v>1.2300710000000001E-3</v>
      </c>
      <c r="E159" s="2">
        <f>'OMPI-25proc'!D336</f>
        <v>8.9535319999999984E-4</v>
      </c>
      <c r="F159" s="2">
        <f>'OMPI-36proc'!D336</f>
        <v>9.3740260000000004E-4</v>
      </c>
      <c r="G159" s="2">
        <f>'OMPI-49proc'!D336</f>
        <v>7.3183940000000011E-4</v>
      </c>
      <c r="H159" s="2">
        <f>'OMPI-64proc'!D336</f>
        <v>8.5876730000000018E-4</v>
      </c>
      <c r="J159" s="2"/>
    </row>
    <row r="160" spans="1:10" ht="14">
      <c r="A160" s="2" t="s">
        <v>3</v>
      </c>
      <c r="B160">
        <f>'OMPI-4proc'!D338</f>
        <v>2.7758579999999995E-3</v>
      </c>
      <c r="C160" s="2">
        <f>'OMPI-9proc'!D337</f>
        <v>2.0733900000000005E-3</v>
      </c>
      <c r="D160" s="2">
        <f>'OMPI-16proc'!D337</f>
        <v>1.5812690000000002E-3</v>
      </c>
      <c r="E160" s="2">
        <f>'OMPI-25proc'!D337</f>
        <v>1.3494879999999998E-3</v>
      </c>
      <c r="F160" s="2">
        <f>'OMPI-36proc'!D337</f>
        <v>1.5510329999999998E-3</v>
      </c>
      <c r="G160" s="2">
        <f>'OMPI-49proc'!D337</f>
        <v>1.0934892000000001E-3</v>
      </c>
      <c r="H160" s="2">
        <f>'OMPI-64proc'!D337</f>
        <v>1.1324542999999999E-3</v>
      </c>
      <c r="J160" s="2"/>
    </row>
    <row r="161" spans="1:13" ht="14">
      <c r="A161" s="2" t="s">
        <v>4</v>
      </c>
      <c r="B161">
        <f>'OMPI-4proc'!D339</f>
        <v>1.0277948999999997E-3</v>
      </c>
      <c r="C161" s="2">
        <f>'OMPI-9proc'!D338</f>
        <v>6.4035320000000004E-4</v>
      </c>
      <c r="D161" s="2">
        <f>'OMPI-16proc'!D338</f>
        <v>5.4923199999999998E-4</v>
      </c>
      <c r="E161" s="2">
        <f>'OMPI-25proc'!D338</f>
        <v>6.0482790000000004E-4</v>
      </c>
      <c r="F161" s="2">
        <f>'OMPI-36proc'!D338</f>
        <v>5.7363910000000006E-4</v>
      </c>
      <c r="G161" s="2">
        <f>'OMPI-49proc'!D338</f>
        <v>6.3280630000000007E-4</v>
      </c>
      <c r="H161" s="2">
        <f>'OMPI-64proc'!D338</f>
        <v>4.9843570000000011E-4</v>
      </c>
      <c r="J161" s="2"/>
    </row>
    <row r="162" spans="1:13" ht="14">
      <c r="A162" s="2" t="s">
        <v>5</v>
      </c>
      <c r="B162">
        <f>'OMPI-4proc'!D340</f>
        <v>7.821096E-4</v>
      </c>
      <c r="C162" s="2">
        <f>'OMPI-9proc'!D339</f>
        <v>5.3265779999999991E-4</v>
      </c>
      <c r="D162" s="2">
        <f>'OMPI-16proc'!D339</f>
        <v>4.4702650000000001E-4</v>
      </c>
      <c r="E162" s="2">
        <f>'OMPI-25proc'!D339</f>
        <v>4.7556580000000001E-4</v>
      </c>
      <c r="F162" s="2">
        <f>'OMPI-36proc'!D339</f>
        <v>6.6796269999999983E-4</v>
      </c>
      <c r="G162" s="2">
        <f>'OMPI-49proc'!D339</f>
        <v>5.0738909999999994E-4</v>
      </c>
      <c r="H162" s="2">
        <f>'OMPI-64proc'!D339</f>
        <v>4.585991E-4</v>
      </c>
      <c r="J162" s="2"/>
    </row>
    <row r="163" spans="1:13" ht="14">
      <c r="A163" s="2" t="s">
        <v>6</v>
      </c>
      <c r="B163">
        <f>'OMPI-4proc'!D341</f>
        <v>4.1859560000000002E-3</v>
      </c>
      <c r="C163" s="2">
        <f>'OMPI-9proc'!D340</f>
        <v>2.532332E-3</v>
      </c>
      <c r="D163" s="2">
        <f>'OMPI-16proc'!D340</f>
        <v>2.3999939999999999E-3</v>
      </c>
      <c r="E163" s="2">
        <f>'OMPI-25proc'!D340</f>
        <v>1.993702E-3</v>
      </c>
      <c r="F163" s="2">
        <f>'OMPI-36proc'!D340</f>
        <v>2.1271020000000001E-3</v>
      </c>
      <c r="G163" s="2">
        <f>'OMPI-49proc'!D340</f>
        <v>1.3887999999999999E-3</v>
      </c>
      <c r="H163" s="2">
        <f>'OMPI-64proc'!D340</f>
        <v>1.5604060000000001E-3</v>
      </c>
      <c r="J163" s="2"/>
    </row>
    <row r="164" spans="1:13" ht="14">
      <c r="A164" s="2" t="s">
        <v>7</v>
      </c>
      <c r="B164">
        <f>'OMPI-4proc'!D342</f>
        <v>1.5941129999999999E-3</v>
      </c>
      <c r="C164" s="2">
        <f>'OMPI-9proc'!D341</f>
        <v>1.5150139999999999E-3</v>
      </c>
      <c r="D164" s="2">
        <f>'OMPI-16proc'!D341</f>
        <v>8.193877E-4</v>
      </c>
      <c r="E164" s="2">
        <f>'OMPI-25proc'!D341</f>
        <v>6.4844099999999993E-4</v>
      </c>
      <c r="F164" s="2">
        <f>'OMPI-36proc'!D341</f>
        <v>6.8516580000000001E-4</v>
      </c>
      <c r="G164" s="2">
        <f>'OMPI-49proc'!D341</f>
        <v>6.1457479999999995E-4</v>
      </c>
      <c r="H164" s="2">
        <f>'OMPI-64proc'!D341</f>
        <v>5.5328430000000002E-4</v>
      </c>
      <c r="J164" s="2"/>
    </row>
    <row r="165" spans="1:13" ht="14">
      <c r="A165" s="2" t="s">
        <v>8</v>
      </c>
      <c r="B165">
        <f>'OMPI-4proc'!D343</f>
        <v>5.5845219999999998E-3</v>
      </c>
      <c r="C165" s="2">
        <f>'OMPI-9proc'!D342</f>
        <v>2.6861599999999999E-3</v>
      </c>
      <c r="D165" s="2">
        <f>'OMPI-16proc'!D342</f>
        <v>1.5337460000000003E-3</v>
      </c>
      <c r="E165" s="2">
        <f>'OMPI-25proc'!D342</f>
        <v>1.1911469999999998E-3</v>
      </c>
      <c r="F165" s="2">
        <f>'OMPI-36proc'!D342</f>
        <v>1.1562077E-3</v>
      </c>
      <c r="G165" s="2">
        <f>'OMPI-49proc'!D342</f>
        <v>1.1534875000000001E-3</v>
      </c>
      <c r="H165" s="2">
        <f>'OMPI-64proc'!D342</f>
        <v>8.1188600000000005E-4</v>
      </c>
      <c r="J165" s="2"/>
      <c r="M165">
        <f>'OMPI-4proc'!N143</f>
        <v>0</v>
      </c>
    </row>
    <row r="166" spans="1:13" ht="14">
      <c r="A166" s="2" t="s">
        <v>9</v>
      </c>
      <c r="B166">
        <f>'OMPI-4proc'!D344</f>
        <v>5.2453739999999997E-3</v>
      </c>
      <c r="C166" s="2">
        <f>'OMPI-9proc'!D343</f>
        <v>3.3097630000000003E-3</v>
      </c>
      <c r="D166" s="2">
        <f>'OMPI-16proc'!D343</f>
        <v>1.9385759999999998E-3</v>
      </c>
      <c r="E166" s="2">
        <f>'OMPI-25proc'!D343</f>
        <v>1.5380240000000002E-3</v>
      </c>
      <c r="F166" s="2">
        <f>'OMPI-36proc'!D343</f>
        <v>1.636583E-3</v>
      </c>
      <c r="G166" s="2">
        <f>'OMPI-49proc'!D343</f>
        <v>1.12925E-3</v>
      </c>
      <c r="H166" s="2">
        <f>'OMPI-64proc'!D343</f>
        <v>1.1822897E-3</v>
      </c>
      <c r="J166" s="2"/>
      <c r="M166">
        <f>'OMPI-4proc'!N156</f>
        <v>0</v>
      </c>
    </row>
    <row r="167" spans="1:13" ht="14">
      <c r="A167" s="2" t="s">
        <v>10</v>
      </c>
      <c r="B167">
        <f>'OMPI-4proc'!D345</f>
        <v>3.1596009999999993E-3</v>
      </c>
      <c r="C167" s="2">
        <f>'OMPI-9proc'!D344</f>
        <v>2.0274250000000002E-3</v>
      </c>
      <c r="D167" s="2">
        <f>'OMPI-16proc'!D344</f>
        <v>1.279007E-3</v>
      </c>
      <c r="E167" s="2">
        <f>'OMPI-25proc'!D344</f>
        <v>1.1102920000000001E-3</v>
      </c>
      <c r="F167" s="2">
        <f>'OMPI-36proc'!D344</f>
        <v>1.2934704E-3</v>
      </c>
      <c r="G167" s="2">
        <f>'OMPI-49proc'!D344</f>
        <v>7.7722079999999996E-4</v>
      </c>
      <c r="H167" s="2">
        <f>'OMPI-64proc'!D344</f>
        <v>1.0011729000000001E-3</v>
      </c>
      <c r="J167" s="2"/>
      <c r="M167">
        <f>'OMPI-4proc'!N169</f>
        <v>0</v>
      </c>
    </row>
    <row r="168" spans="1:13" ht="14">
      <c r="A168" s="2" t="s">
        <v>11</v>
      </c>
      <c r="B168">
        <f>'OMPI-4proc'!D346</f>
        <v>3.7686719999999998E-3</v>
      </c>
      <c r="C168" s="2">
        <f>'OMPI-9proc'!D345</f>
        <v>2.3802700000000003E-3</v>
      </c>
      <c r="D168" s="2">
        <f>'OMPI-16proc'!D345</f>
        <v>1.4455449999999999E-3</v>
      </c>
      <c r="E168" s="2">
        <f>'OMPI-25proc'!D345</f>
        <v>1.3132550000000004E-3</v>
      </c>
      <c r="F168" s="2">
        <f>'OMPI-36proc'!D345</f>
        <v>1.2671150000000001E-3</v>
      </c>
      <c r="G168" s="2">
        <f>'OMPI-49proc'!D345</f>
        <v>8.9130839999999997E-4</v>
      </c>
      <c r="H168" s="2">
        <f>'OMPI-64proc'!D345</f>
        <v>8.6047159999999979E-4</v>
      </c>
      <c r="J168" s="2"/>
      <c r="M168">
        <f>'OMPI-4proc'!N182</f>
        <v>0</v>
      </c>
    </row>
    <row r="169" spans="1:13" ht="14">
      <c r="A169" s="2" t="s">
        <v>12</v>
      </c>
      <c r="B169">
        <f>'OMPI-4proc'!D347</f>
        <v>1.0454800000000001E-3</v>
      </c>
      <c r="C169" s="2">
        <f>'OMPI-9proc'!D346</f>
        <v>7.0205120000000005E-4</v>
      </c>
      <c r="D169" s="2">
        <f>'OMPI-16proc'!D346</f>
        <v>6.1593059999999998E-4</v>
      </c>
      <c r="E169" s="2">
        <f>'OMPI-25proc'!D346</f>
        <v>5.7981560000000001E-4</v>
      </c>
      <c r="F169" s="2">
        <f>'OMPI-36proc'!D346</f>
        <v>5.5146280000000002E-4</v>
      </c>
      <c r="G169" s="2">
        <f>'OMPI-49proc'!D346</f>
        <v>4.8009669999999997E-4</v>
      </c>
      <c r="H169" s="2">
        <f>'OMPI-64proc'!D346</f>
        <v>4.9567909999999999E-4</v>
      </c>
      <c r="J169" s="2"/>
      <c r="M169">
        <f>'OMPI-4proc'!N195</f>
        <v>0</v>
      </c>
    </row>
    <row r="170" spans="1:13" ht="14">
      <c r="A170" s="2" t="s">
        <v>13</v>
      </c>
      <c r="B170">
        <f>'OMPI-4proc'!D348</f>
        <v>1.1051849999999998E-3</v>
      </c>
      <c r="C170" s="2">
        <f>'OMPI-9proc'!D347</f>
        <v>6.2574150000000003E-4</v>
      </c>
      <c r="D170" s="2">
        <f>'OMPI-16proc'!D347</f>
        <v>7.890960999999998E-4</v>
      </c>
      <c r="E170" s="2">
        <f>'OMPI-25proc'!D347</f>
        <v>4.8126709999999999E-4</v>
      </c>
      <c r="F170" s="2">
        <f>'OMPI-36proc'!D347</f>
        <v>6.3084649999999996E-4</v>
      </c>
      <c r="G170" s="2">
        <f>'OMPI-49proc'!D347</f>
        <v>5.532785000000001E-4</v>
      </c>
      <c r="H170" s="2">
        <f>'OMPI-64proc'!D347</f>
        <v>1.1397766999999999E-3</v>
      </c>
      <c r="J170" s="2"/>
      <c r="M170">
        <f>'OMPI-4proc'!N208</f>
        <v>0</v>
      </c>
    </row>
    <row r="171" spans="1:13" ht="14">
      <c r="A171" s="2" t="s">
        <v>14</v>
      </c>
      <c r="B171">
        <f>'OMPI-4proc'!D349</f>
        <v>1.616538E-3</v>
      </c>
      <c r="C171" s="2">
        <f>'OMPI-9proc'!D348</f>
        <v>9.9897530000000014E-4</v>
      </c>
      <c r="D171" s="2">
        <f>'OMPI-16proc'!D348</f>
        <v>7.4679179999999996E-4</v>
      </c>
      <c r="E171" s="2">
        <f>'OMPI-25proc'!D348</f>
        <v>6.2500970000000007E-4</v>
      </c>
      <c r="F171" s="2">
        <f>'OMPI-36proc'!D348</f>
        <v>7.0130699999999997E-4</v>
      </c>
      <c r="G171" s="2">
        <f>'OMPI-49proc'!D348</f>
        <v>5.1213419999999999E-4</v>
      </c>
      <c r="H171" s="2">
        <f>'OMPI-64proc'!D348</f>
        <v>6.5970030000000004E-4</v>
      </c>
      <c r="J171" s="2"/>
      <c r="M171">
        <f>'OMPI-4proc'!N221</f>
        <v>0</v>
      </c>
    </row>
    <row r="172" spans="1:13" ht="14">
      <c r="A172" s="2" t="s">
        <v>15</v>
      </c>
      <c r="B172">
        <f>'OMPI-4proc'!D350</f>
        <v>2.5155299999999998E-3</v>
      </c>
      <c r="C172" s="2">
        <f>'OMPI-9proc'!D349</f>
        <v>2.5404960000000002E-3</v>
      </c>
      <c r="D172" s="2">
        <f>'OMPI-16proc'!D349</f>
        <v>1.3657539999999998E-3</v>
      </c>
      <c r="E172" s="2">
        <f>'OMPI-25proc'!D349</f>
        <v>1.6660389999999998E-3</v>
      </c>
      <c r="F172" s="2">
        <f>'OMPI-36proc'!D349</f>
        <v>1.0431769999999999E-3</v>
      </c>
      <c r="G172" s="2">
        <f>'OMPI-49proc'!D349</f>
        <v>1.3002037999999998E-3</v>
      </c>
      <c r="H172" s="2">
        <f>'OMPI-64proc'!D349</f>
        <v>7.7085179999999997E-4</v>
      </c>
      <c r="J172" s="2"/>
      <c r="M172">
        <f>'OMPI-4proc'!N234</f>
        <v>0</v>
      </c>
    </row>
    <row r="173" spans="1:13" ht="14">
      <c r="A173" s="2" t="s">
        <v>16</v>
      </c>
      <c r="B173">
        <f>'OMPI-4proc'!D351</f>
        <v>3.3339540000000001E-3</v>
      </c>
      <c r="C173" s="2">
        <f>'OMPI-9proc'!D350</f>
        <v>1.5140099999999999E-3</v>
      </c>
      <c r="D173" s="2">
        <f>'OMPI-16proc'!D350</f>
        <v>1.0193803000000002E-3</v>
      </c>
      <c r="E173" s="2">
        <f>'OMPI-25proc'!D350</f>
        <v>7.8565660000000002E-4</v>
      </c>
      <c r="F173" s="2">
        <f>'OMPI-36proc'!D350</f>
        <v>7.6520930000000009E-4</v>
      </c>
      <c r="G173" s="2">
        <f>'OMPI-49proc'!D350</f>
        <v>7.772457E-4</v>
      </c>
      <c r="H173" s="2">
        <f>'OMPI-64proc'!D350</f>
        <v>1.3608385E-3</v>
      </c>
      <c r="J173" s="2"/>
      <c r="M173">
        <f>'OMPI-4proc'!N247</f>
        <v>0</v>
      </c>
    </row>
    <row r="174" spans="1:13" ht="14">
      <c r="A174" s="2" t="s">
        <v>17</v>
      </c>
      <c r="B174">
        <f>'OMPI-4proc'!D352</f>
        <v>7.2180880000000001E-3</v>
      </c>
      <c r="C174" s="2">
        <f>'OMPI-9proc'!D351</f>
        <v>3.6154539999999997E-3</v>
      </c>
      <c r="D174" s="2">
        <f>'OMPI-16proc'!D351</f>
        <v>3.2584060000000006E-3</v>
      </c>
      <c r="E174" s="2">
        <f>'OMPI-25proc'!D351</f>
        <v>2.4454889999999995E-3</v>
      </c>
      <c r="F174" s="2">
        <f>'OMPI-36proc'!D351</f>
        <v>2.9549770000000001E-3</v>
      </c>
      <c r="G174" s="2">
        <f>'OMPI-49proc'!D351</f>
        <v>1.698225E-3</v>
      </c>
      <c r="H174" s="2">
        <f>'OMPI-64proc'!D351</f>
        <v>1.7843090000000002E-3</v>
      </c>
      <c r="J174" s="2"/>
      <c r="M174">
        <f>'OMPI-4proc'!N260</f>
        <v>0</v>
      </c>
    </row>
    <row r="175" spans="1:13" ht="14">
      <c r="A175" s="2" t="s">
        <v>18</v>
      </c>
      <c r="B175">
        <f>'OMPI-4proc'!D353</f>
        <v>4.9027109999999997E-3</v>
      </c>
      <c r="C175" s="2">
        <f>'OMPI-9proc'!D352</f>
        <v>3.5248469999999998E-3</v>
      </c>
      <c r="D175" s="2">
        <f>'OMPI-16proc'!D352</f>
        <v>2.786541E-3</v>
      </c>
      <c r="E175" s="2">
        <f>'OMPI-25proc'!D352</f>
        <v>2.4256499999999997E-3</v>
      </c>
      <c r="F175" s="2">
        <f>'OMPI-36proc'!D352</f>
        <v>2.1755120000000001E-3</v>
      </c>
      <c r="G175" s="2">
        <f>'OMPI-49proc'!D352</f>
        <v>2.0176690000000001E-3</v>
      </c>
      <c r="H175" s="2">
        <f>'OMPI-64proc'!D352</f>
        <v>2.0669310000000002E-3</v>
      </c>
      <c r="J175" s="2"/>
      <c r="M175">
        <f>'OMPI-4proc'!N273</f>
        <v>0</v>
      </c>
    </row>
    <row r="176" spans="1:13" ht="14">
      <c r="A176" s="2" t="s">
        <v>19</v>
      </c>
      <c r="B176">
        <f>'OMPI-4proc'!D354</f>
        <v>1.9093489999999999E-3</v>
      </c>
      <c r="C176" s="2">
        <f>'OMPI-9proc'!D353</f>
        <v>1.431611E-3</v>
      </c>
      <c r="D176" s="2">
        <f>'OMPI-16proc'!D353</f>
        <v>9.8562309999999996E-4</v>
      </c>
      <c r="E176" s="2">
        <f>'OMPI-25proc'!D353</f>
        <v>7.8944590000000015E-4</v>
      </c>
      <c r="F176" s="2">
        <f>'OMPI-36proc'!D353</f>
        <v>7.1449509999999992E-4</v>
      </c>
      <c r="G176" s="2">
        <f>'OMPI-49proc'!D353</f>
        <v>5.9274909999999998E-4</v>
      </c>
      <c r="H176" s="2">
        <f>'OMPI-64proc'!D353</f>
        <v>5.5162030000000006E-4</v>
      </c>
      <c r="J176" s="2"/>
      <c r="M176">
        <f>'OMPI-4proc'!N286</f>
        <v>0</v>
      </c>
    </row>
    <row r="177" spans="1:13" ht="14">
      <c r="A177" s="2" t="s">
        <v>20</v>
      </c>
      <c r="B177">
        <f>'OMPI-4proc'!D355</f>
        <v>2.3589599999999998E-3</v>
      </c>
      <c r="C177" s="2">
        <f>'OMPI-9proc'!D354</f>
        <v>1.4679439999999999E-3</v>
      </c>
      <c r="D177" s="2">
        <f>'OMPI-16proc'!D354</f>
        <v>9.7978560000000015E-4</v>
      </c>
      <c r="E177" s="2">
        <f>'OMPI-25proc'!D354</f>
        <v>7.8869200000000002E-4</v>
      </c>
      <c r="F177" s="2">
        <f>'OMPI-36proc'!D354</f>
        <v>8.3325050000000007E-4</v>
      </c>
      <c r="G177" s="2">
        <f>'OMPI-49proc'!D354</f>
        <v>1.3151288999999999E-3</v>
      </c>
      <c r="H177" s="2">
        <f>'OMPI-64proc'!D354</f>
        <v>1.2187421000000001E-3</v>
      </c>
      <c r="J177" s="2"/>
      <c r="M177">
        <f>'OMPI-4proc'!N299</f>
        <v>0</v>
      </c>
    </row>
    <row r="178" spans="1:13" ht="14">
      <c r="A178" s="2" t="s">
        <v>21</v>
      </c>
      <c r="B178">
        <f>'OMPI-4proc'!D356</f>
        <v>4.8507749999999999E-3</v>
      </c>
      <c r="C178" s="2">
        <f>'OMPI-9proc'!D355</f>
        <v>3.162298E-3</v>
      </c>
      <c r="D178" s="2">
        <f>'OMPI-16proc'!D355</f>
        <v>2.1135710000000003E-3</v>
      </c>
      <c r="E178" s="2">
        <f>'OMPI-25proc'!D355</f>
        <v>1.8933209999999999E-3</v>
      </c>
      <c r="F178" s="2">
        <f>'OMPI-36proc'!D355</f>
        <v>1.9036279999999997E-3</v>
      </c>
      <c r="G178" s="2">
        <f>'OMPI-49proc'!D355</f>
        <v>1.3582050000000001E-3</v>
      </c>
      <c r="H178" s="2">
        <f>'OMPI-64proc'!D355</f>
        <v>1.1997320000000002E-3</v>
      </c>
      <c r="J178" s="2"/>
      <c r="M178">
        <f>'OMPI-4proc'!N312</f>
        <v>0</v>
      </c>
    </row>
    <row r="179" spans="1:13" ht="14">
      <c r="A179" s="2" t="s">
        <v>22</v>
      </c>
      <c r="B179">
        <f>'OMPI-4proc'!D357</f>
        <v>4.2071820000000011E-3</v>
      </c>
      <c r="C179" s="2">
        <f>'OMPI-9proc'!D356</f>
        <v>2.8884179999999998E-3</v>
      </c>
      <c r="D179" s="2">
        <f>'OMPI-16proc'!D356</f>
        <v>2.1345649999999997E-3</v>
      </c>
      <c r="E179" s="2">
        <f>'OMPI-25proc'!D356</f>
        <v>2.033815E-3</v>
      </c>
      <c r="F179" s="2">
        <f>'OMPI-36proc'!D356</f>
        <v>1.267558E-3</v>
      </c>
      <c r="G179" s="2">
        <f>'OMPI-49proc'!D356</f>
        <v>1.4864829999999998E-3</v>
      </c>
      <c r="H179" s="2">
        <f>'OMPI-64proc'!D356</f>
        <v>1.3202590000000001E-3</v>
      </c>
      <c r="J179" s="2"/>
      <c r="M179">
        <f>'OMPI-4proc'!N325</f>
        <v>0</v>
      </c>
    </row>
    <row r="180" spans="1:13" ht="14">
      <c r="A180" s="2" t="s">
        <v>23</v>
      </c>
      <c r="B180">
        <f>'OMPI-4proc'!D358</f>
        <v>6.0297419999999994E-3</v>
      </c>
      <c r="C180" s="2">
        <f>'OMPI-9proc'!D357</f>
        <v>2.7259980000000003E-3</v>
      </c>
      <c r="D180" s="2">
        <f>'OMPI-16proc'!D357</f>
        <v>1.5762739999999997E-3</v>
      </c>
      <c r="E180" s="2">
        <f>'OMPI-25proc'!D357</f>
        <v>1.1323590000000001E-3</v>
      </c>
      <c r="F180" s="2">
        <f>'OMPI-36proc'!D357</f>
        <v>1.3763126E-3</v>
      </c>
      <c r="G180" s="2">
        <f>'OMPI-49proc'!D357</f>
        <v>8.8405869999999987E-4</v>
      </c>
      <c r="H180" s="2">
        <f>'OMPI-64proc'!D357</f>
        <v>7.6707959999999993E-4</v>
      </c>
      <c r="J180" s="2"/>
      <c r="M180">
        <f>'OMPI-4proc'!N338</f>
        <v>0</v>
      </c>
    </row>
    <row r="181" spans="1:13" ht="14">
      <c r="A181" s="2" t="s">
        <v>24</v>
      </c>
      <c r="B181">
        <f>'OMPI-4proc'!D359</f>
        <v>4.8676079999999998E-3</v>
      </c>
      <c r="C181" s="2">
        <f>'OMPI-9proc'!D358</f>
        <v>1.8484399999999998E-3</v>
      </c>
      <c r="D181" s="2">
        <f>'OMPI-16proc'!D358</f>
        <v>1.1423498E-3</v>
      </c>
      <c r="E181" s="2">
        <f>'OMPI-25proc'!D358</f>
        <v>7.7184699999999998E-4</v>
      </c>
      <c r="F181" s="2">
        <f>'OMPI-36proc'!D358</f>
        <v>1.1398863E-3</v>
      </c>
      <c r="G181" s="2">
        <f>'OMPI-49proc'!D358</f>
        <v>6.5036090000000009E-4</v>
      </c>
      <c r="H181" s="2">
        <f>'OMPI-64proc'!D358</f>
        <v>8.1838529999999992E-4</v>
      </c>
      <c r="J181" s="2"/>
      <c r="M181">
        <f>'OMPI-4proc'!N351</f>
        <v>0</v>
      </c>
    </row>
    <row r="182" spans="1:13">
      <c r="M182">
        <f>'OMPI-4proc'!N364</f>
        <v>0</v>
      </c>
    </row>
    <row r="183" spans="1:13">
      <c r="M183">
        <f>'OMPI-4proc'!N377</f>
        <v>0</v>
      </c>
    </row>
    <row r="184" spans="1:13" ht="14">
      <c r="A184" s="2"/>
      <c r="B184" s="2"/>
      <c r="C184" s="52" t="s">
        <v>39</v>
      </c>
      <c r="D184" s="52"/>
      <c r="E184" s="52"/>
      <c r="F184" s="52"/>
      <c r="G184" s="52"/>
      <c r="H184" s="2"/>
      <c r="M184">
        <f>'OMPI-4proc'!N390</f>
        <v>0</v>
      </c>
    </row>
    <row r="185" spans="1:13" ht="14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>
      <c r="A187" s="2" t="s">
        <v>0</v>
      </c>
      <c r="B187" s="2">
        <f>'OMPI-4proc'!G335</f>
        <v>4.7501569999999997</v>
      </c>
      <c r="C187" s="2">
        <f>'OMPI-9proc'!G334</f>
        <v>5.3985060000000002</v>
      </c>
      <c r="D187" s="2">
        <f>'OMPI-16proc'!G334</f>
        <v>5.4551589999999992</v>
      </c>
      <c r="E187" s="2">
        <f>'OMPI-25proc'!G334</f>
        <v>5.7732410000000005</v>
      </c>
      <c r="F187" s="2">
        <f>'OMPI-36proc'!G334</f>
        <v>5.7021479999999993</v>
      </c>
      <c r="G187" s="2">
        <f>'OMPI-49proc'!G334</f>
        <v>5.8385010000000008</v>
      </c>
      <c r="H187" s="2">
        <f>'OMPI-64proc'!G334</f>
        <v>5.6342210000000001</v>
      </c>
      <c r="M187">
        <f>'OMPI-4proc'!N429</f>
        <v>0</v>
      </c>
    </row>
    <row r="188" spans="1:13" ht="14">
      <c r="A188" s="2" t="s">
        <v>1</v>
      </c>
      <c r="B188" s="2">
        <f>'OMPI-4proc'!G336</f>
        <v>2.118017</v>
      </c>
      <c r="C188" s="2">
        <f>'OMPI-9proc'!G335</f>
        <v>3.0155070000000004</v>
      </c>
      <c r="D188" s="2">
        <f>'OMPI-16proc'!G335</f>
        <v>3.0087119999999996</v>
      </c>
      <c r="E188" s="2">
        <f>'OMPI-25proc'!G335</f>
        <v>2.654601</v>
      </c>
      <c r="F188" s="2">
        <f>'OMPI-36proc'!G335</f>
        <v>3.0405970000000004</v>
      </c>
      <c r="G188" s="2">
        <f>'OMPI-49proc'!G335</f>
        <v>2.6687590000000001</v>
      </c>
      <c r="H188" s="2">
        <f>'OMPI-64proc'!G335</f>
        <v>3.136701</v>
      </c>
      <c r="M188">
        <f>'OMPI-4proc'!N442</f>
        <v>0</v>
      </c>
    </row>
    <row r="189" spans="1:13" ht="14">
      <c r="A189" s="2" t="s">
        <v>2</v>
      </c>
      <c r="B189" s="2">
        <f>'OMPI-4proc'!G337</f>
        <v>3.4839630000000006</v>
      </c>
      <c r="C189" s="2">
        <f>'OMPI-9proc'!G336</f>
        <v>3.7475810000000003</v>
      </c>
      <c r="D189" s="2">
        <f>'OMPI-16proc'!G336</f>
        <v>3.8382630000000004</v>
      </c>
      <c r="E189" s="2">
        <f>'OMPI-25proc'!G336</f>
        <v>4.0427400000000002</v>
      </c>
      <c r="F189" s="2">
        <f>'OMPI-36proc'!G336</f>
        <v>3.974707</v>
      </c>
      <c r="G189" s="2">
        <f>'OMPI-49proc'!G336</f>
        <v>4.0322890000000005</v>
      </c>
      <c r="H189" s="2">
        <f>'OMPI-64proc'!G336</f>
        <v>3.9232339999999999</v>
      </c>
      <c r="M189">
        <f>'OMPI-4proc'!N455</f>
        <v>0</v>
      </c>
    </row>
    <row r="190" spans="1:13" ht="14">
      <c r="A190" s="2" t="s">
        <v>3</v>
      </c>
      <c r="B190" s="2">
        <f>'OMPI-4proc'!G338</f>
        <v>7.3673959999999994</v>
      </c>
      <c r="C190" s="2">
        <f>'OMPI-9proc'!G337</f>
        <v>10.339777999999999</v>
      </c>
      <c r="D190" s="2">
        <f>'OMPI-16proc'!G337</f>
        <v>10.212772999999999</v>
      </c>
      <c r="E190" s="2">
        <f>'OMPI-25proc'!G337</f>
        <v>8.5472169999999998</v>
      </c>
      <c r="F190" s="2">
        <f>'OMPI-36proc'!G337</f>
        <v>11.521528999999997</v>
      </c>
      <c r="G190" s="2">
        <f>'OMPI-49proc'!G337</f>
        <v>8.4699390000000001</v>
      </c>
      <c r="H190" s="2">
        <f>'OMPI-64proc'!G337</f>
        <v>10.260580000000001</v>
      </c>
    </row>
    <row r="191" spans="1:13" ht="14">
      <c r="A191" s="2" t="s">
        <v>4</v>
      </c>
      <c r="B191" s="2">
        <f>'OMPI-4proc'!G339</f>
        <v>2.4458380000000002</v>
      </c>
      <c r="C191" s="2">
        <f>'OMPI-9proc'!G338</f>
        <v>3.6108910000000001</v>
      </c>
      <c r="D191" s="2">
        <f>'OMPI-16proc'!G338</f>
        <v>3.6122169999999998</v>
      </c>
      <c r="E191" s="2">
        <f>'OMPI-25proc'!G338</f>
        <v>2.9198030000000004</v>
      </c>
      <c r="F191" s="2">
        <f>'OMPI-36proc'!G338</f>
        <v>3.1788080000000001</v>
      </c>
      <c r="G191" s="2">
        <f>'OMPI-49proc'!G338</f>
        <v>2.9237840000000004</v>
      </c>
      <c r="H191" s="2">
        <f>'OMPI-64proc'!G338</f>
        <v>3.613496</v>
      </c>
    </row>
    <row r="192" spans="1:13" ht="14">
      <c r="A192" s="2" t="s">
        <v>5</v>
      </c>
      <c r="B192" s="2">
        <f>'OMPI-4proc'!G340</f>
        <v>2.0147569999999999</v>
      </c>
      <c r="C192" s="2">
        <f>'OMPI-9proc'!G339</f>
        <v>2.2503220000000002</v>
      </c>
      <c r="D192" s="2">
        <f>'OMPI-16proc'!G339</f>
        <v>2.2882790000000002</v>
      </c>
      <c r="E192" s="2">
        <f>'OMPI-25proc'!G339</f>
        <v>2.4425560000000002</v>
      </c>
      <c r="F192" s="2">
        <f>'OMPI-36proc'!G339</f>
        <v>2.3272029999999999</v>
      </c>
      <c r="G192" s="2">
        <f>'OMPI-49proc'!G339</f>
        <v>2.4649399999999999</v>
      </c>
      <c r="H192" s="2">
        <f>'OMPI-64proc'!G339</f>
        <v>2.3035829999999997</v>
      </c>
    </row>
    <row r="193" spans="1:8" ht="14">
      <c r="A193" s="2" t="s">
        <v>6</v>
      </c>
      <c r="B193" s="2">
        <f>'OMPI-4proc'!G341</f>
        <v>11.38917</v>
      </c>
      <c r="C193" s="2">
        <f>'OMPI-9proc'!G340</f>
        <v>14.925580000000002</v>
      </c>
      <c r="D193" s="2">
        <f>'OMPI-16proc'!G340</f>
        <v>15.59666</v>
      </c>
      <c r="E193" s="2">
        <f>'OMPI-25proc'!G340</f>
        <v>13.983680000000001</v>
      </c>
      <c r="F193" s="2">
        <f>'OMPI-36proc'!G340</f>
        <v>15.099279999999998</v>
      </c>
      <c r="G193" s="2">
        <f>'OMPI-49proc'!G340</f>
        <v>13.723740000000001</v>
      </c>
      <c r="H193" s="2">
        <f>'OMPI-64proc'!G340</f>
        <v>14.909569999999999</v>
      </c>
    </row>
    <row r="194" spans="1:8" ht="14">
      <c r="A194" s="2" t="s">
        <v>7</v>
      </c>
      <c r="B194" s="2">
        <f>'OMPI-4proc'!G342</f>
        <v>4.1388290000000003</v>
      </c>
      <c r="C194" s="2">
        <f>'OMPI-9proc'!G341</f>
        <v>5.6121889999999999</v>
      </c>
      <c r="D194" s="2">
        <f>'OMPI-16proc'!G341</f>
        <v>5.6477370000000011</v>
      </c>
      <c r="E194" s="2">
        <f>'OMPI-25proc'!G341</f>
        <v>4.8197320000000001</v>
      </c>
      <c r="F194" s="2">
        <f>'OMPI-36proc'!G341</f>
        <v>6.011247</v>
      </c>
      <c r="G194" s="2">
        <f>'OMPI-49proc'!G341</f>
        <v>4.8623780000000005</v>
      </c>
      <c r="H194" s="2">
        <f>'OMPI-64proc'!G341</f>
        <v>5.5459160000000001</v>
      </c>
    </row>
    <row r="195" spans="1:8" ht="14">
      <c r="A195" s="2" t="s">
        <v>8</v>
      </c>
      <c r="B195" s="2">
        <f>'OMPI-4proc'!G343</f>
        <v>13.778140000000002</v>
      </c>
      <c r="C195" s="2">
        <f>'OMPI-9proc'!G342</f>
        <v>18.312909999999999</v>
      </c>
      <c r="D195" s="2">
        <f>'OMPI-16proc'!G342</f>
        <v>18.2578</v>
      </c>
      <c r="E195" s="2">
        <f>'OMPI-25proc'!G342</f>
        <v>14.4095</v>
      </c>
      <c r="F195" s="2">
        <f>'OMPI-36proc'!G342</f>
        <v>16.91142</v>
      </c>
      <c r="G195" s="2">
        <f>'OMPI-49proc'!G342</f>
        <v>14.476290000000001</v>
      </c>
      <c r="H195" s="2">
        <f>'OMPI-64proc'!G342</f>
        <v>17.260960000000004</v>
      </c>
    </row>
    <row r="196" spans="1:8" ht="14">
      <c r="A196" s="2" t="s">
        <v>9</v>
      </c>
      <c r="B196" s="2">
        <f>'OMPI-4proc'!G344</f>
        <v>11.214790000000001</v>
      </c>
      <c r="C196" s="2">
        <f>'OMPI-9proc'!G343</f>
        <v>14.783540000000002</v>
      </c>
      <c r="D196" s="2">
        <f>'OMPI-16proc'!G343</f>
        <v>14.966900000000001</v>
      </c>
      <c r="E196" s="2">
        <f>'OMPI-25proc'!G343</f>
        <v>11.790459999999999</v>
      </c>
      <c r="F196" s="2">
        <f>'OMPI-36proc'!G343</f>
        <v>14.315419999999998</v>
      </c>
      <c r="G196" s="2">
        <f>'OMPI-49proc'!G343</f>
        <v>11.612000000000002</v>
      </c>
      <c r="H196" s="2">
        <f>'OMPI-64proc'!G343</f>
        <v>14.51362</v>
      </c>
    </row>
    <row r="197" spans="1:8" ht="14">
      <c r="A197" s="2" t="s">
        <v>10</v>
      </c>
      <c r="B197" s="2">
        <f>'OMPI-4proc'!G345</f>
        <v>6.3061230000000004</v>
      </c>
      <c r="C197" s="2">
        <f>'OMPI-9proc'!G344</f>
        <v>8.5538830000000026</v>
      </c>
      <c r="D197" s="2">
        <f>'OMPI-16proc'!G344</f>
        <v>8.4464130000000015</v>
      </c>
      <c r="E197" s="2">
        <f>'OMPI-25proc'!G344</f>
        <v>6.9812579999999995</v>
      </c>
      <c r="F197" s="2">
        <f>'OMPI-36proc'!G344</f>
        <v>8.023137000000002</v>
      </c>
      <c r="G197" s="2">
        <f>'OMPI-49proc'!G344</f>
        <v>6.7469359999999998</v>
      </c>
      <c r="H197" s="2">
        <f>'OMPI-64proc'!G344</f>
        <v>7.9236030000000017</v>
      </c>
    </row>
    <row r="198" spans="1:8" ht="14">
      <c r="A198" s="2" t="s">
        <v>11</v>
      </c>
      <c r="B198" s="2">
        <f>'OMPI-4proc'!G346</f>
        <v>7.500719000000001</v>
      </c>
      <c r="C198" s="2">
        <f>'OMPI-9proc'!G345</f>
        <v>10.359589</v>
      </c>
      <c r="D198" s="2">
        <f>'OMPI-16proc'!G345</f>
        <v>10.556182</v>
      </c>
      <c r="E198" s="2">
        <f>'OMPI-25proc'!G345</f>
        <v>8.6626919999999998</v>
      </c>
      <c r="F198" s="2">
        <f>'OMPI-36proc'!G345</f>
        <v>9.9999739999999999</v>
      </c>
      <c r="G198" s="2">
        <f>'OMPI-49proc'!G345</f>
        <v>8.0898079999999997</v>
      </c>
      <c r="H198" s="2">
        <f>'OMPI-64proc'!G345</f>
        <v>9.6384179999999979</v>
      </c>
    </row>
    <row r="199" spans="1:8" ht="14">
      <c r="A199" s="2" t="s">
        <v>12</v>
      </c>
      <c r="B199" s="2">
        <f>'OMPI-4proc'!G347</f>
        <v>2.6452749999999998</v>
      </c>
      <c r="C199" s="2">
        <f>'OMPI-9proc'!G346</f>
        <v>3.3844919999999994</v>
      </c>
      <c r="D199" s="2">
        <f>'OMPI-16proc'!G346</f>
        <v>3.6482610000000002</v>
      </c>
      <c r="E199" s="2">
        <f>'OMPI-25proc'!G346</f>
        <v>3.1175109999999995</v>
      </c>
      <c r="F199" s="2">
        <f>'OMPI-36proc'!G346</f>
        <v>3.4429090000000002</v>
      </c>
      <c r="G199" s="2">
        <f>'OMPI-49proc'!G346</f>
        <v>2.9890540000000003</v>
      </c>
      <c r="H199" s="2">
        <f>'OMPI-64proc'!G346</f>
        <v>3.3445440000000004</v>
      </c>
    </row>
    <row r="200" spans="1:8" ht="14">
      <c r="A200" s="2" t="s">
        <v>13</v>
      </c>
      <c r="B200" s="2">
        <f>'OMPI-4proc'!G348</f>
        <v>3.0519290000000003</v>
      </c>
      <c r="C200" s="2">
        <f>'OMPI-9proc'!G347</f>
        <v>3.9086919999999998</v>
      </c>
      <c r="D200" s="2">
        <f>'OMPI-16proc'!G347</f>
        <v>4.4296830000000007</v>
      </c>
      <c r="E200" s="2">
        <f>'OMPI-25proc'!G347</f>
        <v>3.559418</v>
      </c>
      <c r="F200" s="2">
        <f>'OMPI-36proc'!G347</f>
        <v>3.8842369999999997</v>
      </c>
      <c r="G200" s="2">
        <f>'OMPI-49proc'!G347</f>
        <v>3.4093539999999996</v>
      </c>
      <c r="H200" s="2">
        <f>'OMPI-64proc'!G347</f>
        <v>4.0072640000000002</v>
      </c>
    </row>
    <row r="201" spans="1:8" ht="14">
      <c r="A201" s="2" t="s">
        <v>14</v>
      </c>
      <c r="B201" s="2">
        <f>'OMPI-4proc'!G349</f>
        <v>3.3871569999999998</v>
      </c>
      <c r="C201" s="2">
        <f>'OMPI-9proc'!G348</f>
        <v>5.0432170000000003</v>
      </c>
      <c r="D201" s="2">
        <f>'OMPI-16proc'!G348</f>
        <v>5.2004929999999998</v>
      </c>
      <c r="E201" s="2">
        <f>'OMPI-25proc'!G348</f>
        <v>3.9954639999999997</v>
      </c>
      <c r="F201" s="2">
        <f>'OMPI-36proc'!G348</f>
        <v>4.4241520000000003</v>
      </c>
      <c r="G201" s="2">
        <f>'OMPI-49proc'!G348</f>
        <v>3.8060290000000001</v>
      </c>
      <c r="H201" s="2">
        <f>'OMPI-64proc'!G348</f>
        <v>4.317831</v>
      </c>
    </row>
    <row r="202" spans="1:8" ht="14">
      <c r="A202" s="2" t="s">
        <v>15</v>
      </c>
      <c r="B202" s="2">
        <f>'OMPI-4proc'!G350</f>
        <v>6.4970060000000007</v>
      </c>
      <c r="C202" s="2">
        <f>'OMPI-9proc'!G349</f>
        <v>9.9982360000000021</v>
      </c>
      <c r="D202" s="2">
        <f>'OMPI-16proc'!G349</f>
        <v>10.621917</v>
      </c>
      <c r="E202" s="2">
        <f>'OMPI-25proc'!G349</f>
        <v>7.7567309999999994</v>
      </c>
      <c r="F202" s="2">
        <f>'OMPI-36proc'!G349</f>
        <v>8.5001890000000007</v>
      </c>
      <c r="G202" s="2">
        <f>'OMPI-49proc'!G349</f>
        <v>7.1602119999999996</v>
      </c>
      <c r="H202" s="2">
        <f>'OMPI-64proc'!G349</f>
        <v>8.7558710000000008</v>
      </c>
    </row>
    <row r="203" spans="1:8" ht="14">
      <c r="A203" s="2" t="s">
        <v>16</v>
      </c>
      <c r="B203" s="2">
        <f>'OMPI-4proc'!G351</f>
        <v>9.6065390000000015</v>
      </c>
      <c r="C203" s="2">
        <f>'OMPI-9proc'!G350</f>
        <v>14.467452</v>
      </c>
      <c r="D203" s="2">
        <f>'OMPI-16proc'!G350</f>
        <v>14.548120000000003</v>
      </c>
      <c r="E203" s="2">
        <f>'OMPI-25proc'!G350</f>
        <v>10.74296</v>
      </c>
      <c r="F203" s="2">
        <f>'OMPI-36proc'!G350</f>
        <v>11.928559999999999</v>
      </c>
      <c r="G203" s="2">
        <f>'OMPI-49proc'!G350</f>
        <v>10.33291</v>
      </c>
      <c r="H203" s="2">
        <f>'OMPI-64proc'!G350</f>
        <v>12.40366</v>
      </c>
    </row>
    <row r="204" spans="1:8" ht="14">
      <c r="A204" s="2" t="s">
        <v>17</v>
      </c>
      <c r="B204" s="2">
        <f>'OMPI-4proc'!G352</f>
        <v>28.287279999999999</v>
      </c>
      <c r="C204" s="2">
        <f>'OMPI-9proc'!G351</f>
        <v>30.727960000000003</v>
      </c>
      <c r="D204" s="2">
        <f>'OMPI-16proc'!G351</f>
        <v>29.945399999999999</v>
      </c>
      <c r="E204" s="2">
        <f>'OMPI-25proc'!G351</f>
        <v>31.025160000000007</v>
      </c>
      <c r="F204" s="2">
        <f>'OMPI-36proc'!G351</f>
        <v>30.543570000000006</v>
      </c>
      <c r="G204" s="2">
        <f>'OMPI-49proc'!G351</f>
        <v>30.604809999999997</v>
      </c>
      <c r="H204" s="2">
        <f>'OMPI-64proc'!G351</f>
        <v>30.914659999999998</v>
      </c>
    </row>
    <row r="205" spans="1:8" ht="14">
      <c r="A205" s="2" t="s">
        <v>18</v>
      </c>
      <c r="B205" s="2">
        <f>'OMPI-4proc'!G353</f>
        <v>21.633919999999996</v>
      </c>
      <c r="C205" s="2">
        <f>'OMPI-9proc'!G352</f>
        <v>23.782629999999997</v>
      </c>
      <c r="D205" s="2">
        <f>'OMPI-16proc'!G352</f>
        <v>23.227470000000004</v>
      </c>
      <c r="E205" s="2">
        <f>'OMPI-25proc'!G352</f>
        <v>24.14893</v>
      </c>
      <c r="F205" s="2">
        <f>'OMPI-36proc'!G352</f>
        <v>23.846129999999995</v>
      </c>
      <c r="G205" s="2">
        <f>'OMPI-49proc'!G352</f>
        <v>24.083940000000002</v>
      </c>
      <c r="H205" s="2">
        <f>'OMPI-64proc'!G352</f>
        <v>23.935919999999999</v>
      </c>
    </row>
    <row r="206" spans="1:8" ht="14">
      <c r="A206" s="2" t="s">
        <v>19</v>
      </c>
      <c r="B206" s="2">
        <f>'OMPI-4proc'!G354</f>
        <v>5.2657579999999999</v>
      </c>
      <c r="C206" s="2">
        <f>'OMPI-9proc'!G353</f>
        <v>7.0304310000000001</v>
      </c>
      <c r="D206" s="2">
        <f>'OMPI-16proc'!G353</f>
        <v>7.3234270000000024</v>
      </c>
      <c r="E206" s="2">
        <f>'OMPI-25proc'!G353</f>
        <v>5.9556319999999996</v>
      </c>
      <c r="F206" s="2">
        <f>'OMPI-36proc'!G353</f>
        <v>6.8070069999999987</v>
      </c>
      <c r="G206" s="2">
        <f>'OMPI-49proc'!G353</f>
        <v>5.9514459999999998</v>
      </c>
      <c r="H206" s="2">
        <f>'OMPI-64proc'!G353</f>
        <v>6.7948199999999987</v>
      </c>
    </row>
    <row r="207" spans="1:8" ht="14">
      <c r="A207" s="2" t="s">
        <v>20</v>
      </c>
      <c r="B207" s="2">
        <f>'OMPI-4proc'!G355</f>
        <v>7.3792049999999989</v>
      </c>
      <c r="C207" s="2">
        <f>'OMPI-9proc'!G354</f>
        <v>9.8050779999999982</v>
      </c>
      <c r="D207" s="2">
        <f>'OMPI-16proc'!G354</f>
        <v>10.252464</v>
      </c>
      <c r="E207" s="2">
        <f>'OMPI-25proc'!G354</f>
        <v>8.1963910000000002</v>
      </c>
      <c r="F207" s="2">
        <f>'OMPI-36proc'!G354</f>
        <v>9.5212529999999997</v>
      </c>
      <c r="G207" s="2">
        <f>'OMPI-49proc'!G354</f>
        <v>8.2884419999999999</v>
      </c>
      <c r="H207" s="2">
        <f>'OMPI-64proc'!G354</f>
        <v>9.8104109999999984</v>
      </c>
    </row>
    <row r="208" spans="1:8" ht="14">
      <c r="A208" s="2" t="s">
        <v>21</v>
      </c>
      <c r="B208" s="2">
        <f>'OMPI-4proc'!G356</f>
        <v>15.728120000000001</v>
      </c>
      <c r="C208" s="2">
        <f>'OMPI-9proc'!G355</f>
        <v>21.213259999999998</v>
      </c>
      <c r="D208" s="2">
        <f>'OMPI-16proc'!G355</f>
        <v>21.875239999999998</v>
      </c>
      <c r="E208" s="2">
        <f>'OMPI-25proc'!G355</f>
        <v>17.16141</v>
      </c>
      <c r="F208" s="2">
        <f>'OMPI-36proc'!G355</f>
        <v>21.15457</v>
      </c>
      <c r="G208" s="2">
        <f>'OMPI-49proc'!G355</f>
        <v>17.221390000000003</v>
      </c>
      <c r="H208" s="2">
        <f>'OMPI-64proc'!G355</f>
        <v>20.893350000000002</v>
      </c>
    </row>
    <row r="209" spans="1:8" ht="14">
      <c r="A209" s="2" t="s">
        <v>22</v>
      </c>
      <c r="B209" s="2">
        <f>'OMPI-4proc'!G357</f>
        <v>10.317730000000001</v>
      </c>
      <c r="C209" s="2">
        <f>'OMPI-9proc'!G356</f>
        <v>10.467339999999998</v>
      </c>
      <c r="D209" s="2">
        <f>'OMPI-16proc'!G356</f>
        <v>10.391690000000001</v>
      </c>
      <c r="E209" s="2">
        <f>'OMPI-25proc'!G356</f>
        <v>10.476789999999999</v>
      </c>
      <c r="F209" s="2">
        <f>'OMPI-36proc'!G356</f>
        <v>10.359069999999999</v>
      </c>
      <c r="G209" s="2">
        <f>'OMPI-49proc'!G356</f>
        <v>10.465789999999998</v>
      </c>
      <c r="H209" s="2">
        <f>'OMPI-64proc'!G356</f>
        <v>10.710330000000001</v>
      </c>
    </row>
    <row r="210" spans="1:8" ht="14">
      <c r="A210" s="2" t="s">
        <v>23</v>
      </c>
      <c r="B210" s="2">
        <f>'OMPI-4proc'!G358</f>
        <v>15.754250000000003</v>
      </c>
      <c r="C210" s="2">
        <f>'OMPI-9proc'!G357</f>
        <v>23.228829999999999</v>
      </c>
      <c r="D210" s="2">
        <f>'OMPI-16proc'!G357</f>
        <v>22.854149999999997</v>
      </c>
      <c r="E210" s="2">
        <f>'OMPI-25proc'!G357</f>
        <v>17.125110000000003</v>
      </c>
      <c r="F210" s="2">
        <f>'OMPI-36proc'!G357</f>
        <v>21.023420000000002</v>
      </c>
      <c r="G210" s="2">
        <f>'OMPI-49proc'!G357</f>
        <v>17.394760000000002</v>
      </c>
      <c r="H210" s="2">
        <f>'OMPI-64proc'!G357</f>
        <v>21.265529999999998</v>
      </c>
    </row>
    <row r="211" spans="1:8" ht="14">
      <c r="A211" s="2" t="s">
        <v>24</v>
      </c>
      <c r="B211" s="2">
        <f>'OMPI-4proc'!G359</f>
        <v>13.750739999999999</v>
      </c>
      <c r="C211" s="2">
        <f>'OMPI-9proc'!G358</f>
        <v>19.787929999999999</v>
      </c>
      <c r="D211" s="2">
        <f>'OMPI-16proc'!G358</f>
        <v>19.466460000000001</v>
      </c>
      <c r="E211" s="2">
        <f>'OMPI-25proc'!G358</f>
        <v>15.07742</v>
      </c>
      <c r="F211" s="2">
        <f>'OMPI-36proc'!G358</f>
        <v>18.192539999999997</v>
      </c>
      <c r="G211" s="2">
        <f>'OMPI-49proc'!G358</f>
        <v>15.143390000000002</v>
      </c>
      <c r="H211" s="2">
        <f>'OMPI-64proc'!G358</f>
        <v>19.693390000000001</v>
      </c>
    </row>
    <row r="214" spans="1:8" ht="14">
      <c r="A214" s="2"/>
      <c r="B214" s="2"/>
      <c r="C214" s="52" t="s">
        <v>40</v>
      </c>
      <c r="D214" s="52"/>
      <c r="E214" s="52"/>
      <c r="F214" s="52"/>
      <c r="G214" s="52"/>
      <c r="H214" s="2"/>
    </row>
    <row r="215" spans="1:8" ht="14">
      <c r="A215" s="2"/>
      <c r="B215" s="2"/>
      <c r="C215" s="2"/>
      <c r="D215" s="2"/>
      <c r="E215" s="2"/>
      <c r="F215" s="2"/>
      <c r="G215" s="2"/>
      <c r="H215" s="2"/>
    </row>
    <row r="216" spans="1:8" ht="14">
      <c r="A216" s="2"/>
      <c r="B216" s="1">
        <v>4</v>
      </c>
      <c r="C216" s="1">
        <v>9</v>
      </c>
      <c r="D216" s="1">
        <v>16</v>
      </c>
      <c r="E216" s="1">
        <v>25</v>
      </c>
      <c r="F216" s="1">
        <v>36</v>
      </c>
      <c r="G216" s="1">
        <v>49</v>
      </c>
      <c r="H216" s="1">
        <v>64</v>
      </c>
    </row>
    <row r="217" spans="1:8" ht="14">
      <c r="A217" s="2" t="s">
        <v>0</v>
      </c>
      <c r="B217" s="2">
        <f t="shared" ref="B217:H226" si="0">B187-B37</f>
        <v>0.69977999999999962</v>
      </c>
      <c r="C217" s="2">
        <f t="shared" si="0"/>
        <v>1.312716</v>
      </c>
      <c r="D217" s="2">
        <f t="shared" si="0"/>
        <v>1.338042999999999</v>
      </c>
      <c r="E217" s="2">
        <f t="shared" si="0"/>
        <v>1.4297469999999999</v>
      </c>
      <c r="F217" s="2">
        <f t="shared" si="0"/>
        <v>1.4848539999999986</v>
      </c>
      <c r="G217" s="2">
        <f t="shared" si="0"/>
        <v>1.5229430000000006</v>
      </c>
      <c r="H217" s="2">
        <f t="shared" si="0"/>
        <v>1.573252000000001</v>
      </c>
    </row>
    <row r="218" spans="1:8" ht="14">
      <c r="A218" s="2" t="s">
        <v>1</v>
      </c>
      <c r="B218" s="2">
        <f t="shared" si="0"/>
        <v>0.30948700000000007</v>
      </c>
      <c r="C218" s="2">
        <f t="shared" si="0"/>
        <v>0.49178200000000016</v>
      </c>
      <c r="D218" s="2">
        <f t="shared" si="0"/>
        <v>0.55550699999999997</v>
      </c>
      <c r="E218" s="2">
        <f t="shared" si="0"/>
        <v>0.60250099999999973</v>
      </c>
      <c r="F218" s="2">
        <f t="shared" si="0"/>
        <v>0.63960000000000017</v>
      </c>
      <c r="G218" s="2">
        <f t="shared" si="0"/>
        <v>0.67474800000000035</v>
      </c>
      <c r="H218" s="2">
        <f t="shared" si="0"/>
        <v>0.7013250000000002</v>
      </c>
    </row>
    <row r="219" spans="1:8" ht="14">
      <c r="A219" s="2" t="s">
        <v>2</v>
      </c>
      <c r="B219" s="2">
        <f t="shared" si="0"/>
        <v>0.41098000000000035</v>
      </c>
      <c r="C219" s="2">
        <f t="shared" si="0"/>
        <v>0.70326100000000036</v>
      </c>
      <c r="D219" s="2">
        <f t="shared" si="0"/>
        <v>0.72979500000000019</v>
      </c>
      <c r="E219" s="2">
        <f t="shared" si="0"/>
        <v>0.78981900000000049</v>
      </c>
      <c r="F219" s="2">
        <f t="shared" si="0"/>
        <v>0.83031899999999981</v>
      </c>
      <c r="G219" s="2">
        <f t="shared" si="0"/>
        <v>0.87681900000000068</v>
      </c>
      <c r="H219" s="2">
        <f t="shared" si="0"/>
        <v>0.92485999999999935</v>
      </c>
    </row>
    <row r="220" spans="1:8" ht="14">
      <c r="A220" s="2" t="s">
        <v>3</v>
      </c>
      <c r="B220" s="2">
        <f t="shared" si="0"/>
        <v>0.94944399999999973</v>
      </c>
      <c r="C220" s="2">
        <f t="shared" si="0"/>
        <v>1.8029139999999977</v>
      </c>
      <c r="D220" s="2">
        <f t="shared" si="0"/>
        <v>1.8244109999999978</v>
      </c>
      <c r="E220" s="2">
        <f t="shared" si="0"/>
        <v>1.9029010000000008</v>
      </c>
      <c r="F220" s="2">
        <f t="shared" si="0"/>
        <v>1.9647309999999987</v>
      </c>
      <c r="G220" s="2">
        <f t="shared" si="0"/>
        <v>2.00366</v>
      </c>
      <c r="H220" s="2">
        <f t="shared" si="0"/>
        <v>2.055752</v>
      </c>
    </row>
    <row r="221" spans="1:8" ht="14">
      <c r="A221" s="2" t="s">
        <v>4</v>
      </c>
      <c r="B221" s="2">
        <f t="shared" si="0"/>
        <v>0.29914599999999991</v>
      </c>
      <c r="C221" s="2">
        <f t="shared" si="0"/>
        <v>0.55324600000000013</v>
      </c>
      <c r="D221" s="2">
        <f t="shared" si="0"/>
        <v>0.56978999999999935</v>
      </c>
      <c r="E221" s="2">
        <f t="shared" si="0"/>
        <v>0.59374500000000019</v>
      </c>
      <c r="F221" s="2">
        <f t="shared" si="0"/>
        <v>0.61505800000000033</v>
      </c>
      <c r="G221" s="2">
        <f t="shared" si="0"/>
        <v>0.62435500000000044</v>
      </c>
      <c r="H221" s="2">
        <f t="shared" si="0"/>
        <v>0.64952800000000011</v>
      </c>
    </row>
    <row r="222" spans="1:8" ht="14">
      <c r="A222" s="2" t="s">
        <v>5</v>
      </c>
      <c r="B222" s="2">
        <f t="shared" si="0"/>
        <v>0.240985</v>
      </c>
      <c r="C222" s="2">
        <f t="shared" si="0"/>
        <v>0.4531010000000002</v>
      </c>
      <c r="D222" s="2">
        <f t="shared" si="0"/>
        <v>0.46015800000000007</v>
      </c>
      <c r="E222" s="2">
        <f t="shared" si="0"/>
        <v>0.48209400000000002</v>
      </c>
      <c r="F222" s="2">
        <f t="shared" si="0"/>
        <v>0.49295400000000011</v>
      </c>
      <c r="G222" s="2">
        <f t="shared" si="0"/>
        <v>0.50762899999999989</v>
      </c>
      <c r="H222" s="2">
        <f t="shared" si="0"/>
        <v>0.52815400000000001</v>
      </c>
    </row>
    <row r="223" spans="1:8" ht="14">
      <c r="A223" s="2" t="s">
        <v>6</v>
      </c>
      <c r="B223" s="2">
        <f t="shared" si="0"/>
        <v>1.7222059999999999</v>
      </c>
      <c r="C223" s="2">
        <f t="shared" si="0"/>
        <v>2.808640000000004</v>
      </c>
      <c r="D223" s="2">
        <f t="shared" si="0"/>
        <v>3.3181650000000005</v>
      </c>
      <c r="E223" s="2">
        <f t="shared" si="0"/>
        <v>3.6913300000000007</v>
      </c>
      <c r="F223" s="2">
        <f t="shared" si="0"/>
        <v>3.4798419999999997</v>
      </c>
      <c r="G223" s="2">
        <f t="shared" si="0"/>
        <v>3.6720550000000021</v>
      </c>
      <c r="H223" s="2">
        <f t="shared" si="0"/>
        <v>3.5460549999999991</v>
      </c>
    </row>
    <row r="224" spans="1:8" ht="14">
      <c r="A224" s="2" t="s">
        <v>7</v>
      </c>
      <c r="B224" s="2">
        <f t="shared" si="0"/>
        <v>0.47984699999999991</v>
      </c>
      <c r="C224" s="2">
        <f t="shared" si="0"/>
        <v>0.90641900000000053</v>
      </c>
      <c r="D224" s="2">
        <f t="shared" si="0"/>
        <v>0.92862100000000058</v>
      </c>
      <c r="E224" s="2">
        <f t="shared" si="0"/>
        <v>0.94042999999999966</v>
      </c>
      <c r="F224" s="2">
        <f t="shared" si="0"/>
        <v>0.95807899999999879</v>
      </c>
      <c r="G224" s="2">
        <f t="shared" si="0"/>
        <v>0.97143000000000113</v>
      </c>
      <c r="H224" s="2">
        <f t="shared" si="0"/>
        <v>1.0001050000000005</v>
      </c>
    </row>
    <row r="225" spans="1:8" ht="14">
      <c r="A225" s="2" t="s">
        <v>8</v>
      </c>
      <c r="B225" s="2">
        <f t="shared" si="0"/>
        <v>1.394320000000004</v>
      </c>
      <c r="C225" s="2">
        <f t="shared" si="0"/>
        <v>2.1341600000000014</v>
      </c>
      <c r="D225" s="2">
        <f t="shared" si="0"/>
        <v>2.2650400000000008</v>
      </c>
      <c r="E225" s="2">
        <f t="shared" si="0"/>
        <v>2.3416399999999999</v>
      </c>
      <c r="F225" s="2">
        <f t="shared" si="0"/>
        <v>2.3993999999999982</v>
      </c>
      <c r="G225" s="2">
        <f t="shared" si="0"/>
        <v>2.5236400000000021</v>
      </c>
      <c r="H225" s="2">
        <f t="shared" si="0"/>
        <v>2.6014200000000063</v>
      </c>
    </row>
    <row r="226" spans="1:8" ht="14">
      <c r="A226" s="2" t="s">
        <v>9</v>
      </c>
      <c r="B226" s="2">
        <f t="shared" si="0"/>
        <v>1.110456000000001</v>
      </c>
      <c r="C226" s="2">
        <f t="shared" si="0"/>
        <v>2.0608160000000009</v>
      </c>
      <c r="D226" s="2">
        <f t="shared" si="0"/>
        <v>2.182972000000003</v>
      </c>
      <c r="E226" s="2">
        <f t="shared" si="0"/>
        <v>2.1408330000000007</v>
      </c>
      <c r="F226" s="2">
        <f t="shared" si="0"/>
        <v>2.2080779999999969</v>
      </c>
      <c r="G226" s="2">
        <f t="shared" si="0"/>
        <v>2.193696000000001</v>
      </c>
      <c r="H226" s="2">
        <f t="shared" si="0"/>
        <v>2.2735199999999995</v>
      </c>
    </row>
    <row r="227" spans="1:8" ht="14">
      <c r="A227" s="2" t="s">
        <v>10</v>
      </c>
      <c r="B227" s="2">
        <f t="shared" ref="B227:H236" si="1">B197-B47</f>
        <v>0.64354800000000001</v>
      </c>
      <c r="C227" s="2">
        <f t="shared" si="1"/>
        <v>1.1914590000000027</v>
      </c>
      <c r="D227" s="2">
        <f t="shared" si="1"/>
        <v>1.2753240000000012</v>
      </c>
      <c r="E227" s="2">
        <f t="shared" si="1"/>
        <v>1.2669949999999988</v>
      </c>
      <c r="F227" s="2">
        <f t="shared" si="1"/>
        <v>1.3221750000000023</v>
      </c>
      <c r="G227" s="2">
        <f t="shared" si="1"/>
        <v>1.3097560000000001</v>
      </c>
      <c r="H227" s="2">
        <f t="shared" si="1"/>
        <v>1.3551540000000006</v>
      </c>
    </row>
    <row r="228" spans="1:8" ht="14">
      <c r="A228" s="2" t="s">
        <v>11</v>
      </c>
      <c r="B228" s="2">
        <f t="shared" si="1"/>
        <v>0.78288100000000238</v>
      </c>
      <c r="C228" s="2">
        <f t="shared" si="1"/>
        <v>1.4995939999999983</v>
      </c>
      <c r="D228" s="2">
        <f t="shared" si="1"/>
        <v>1.5250199999999978</v>
      </c>
      <c r="E228" s="2">
        <f t="shared" si="1"/>
        <v>1.5307660000000016</v>
      </c>
      <c r="F228" s="2">
        <f t="shared" si="1"/>
        <v>1.5538019999999992</v>
      </c>
      <c r="G228" s="2">
        <f t="shared" si="1"/>
        <v>1.567723</v>
      </c>
      <c r="H228" s="2">
        <f t="shared" si="1"/>
        <v>1.5941419999999979</v>
      </c>
    </row>
    <row r="229" spans="1:8" ht="14">
      <c r="A229" s="2" t="s">
        <v>12</v>
      </c>
      <c r="B229" s="2">
        <f t="shared" si="1"/>
        <v>0.27631199999999989</v>
      </c>
      <c r="C229" s="2">
        <f t="shared" si="1"/>
        <v>0.51806899999999967</v>
      </c>
      <c r="D229" s="2">
        <f t="shared" si="1"/>
        <v>0.53056899999999985</v>
      </c>
      <c r="E229" s="2">
        <f t="shared" si="1"/>
        <v>0.54489399999999932</v>
      </c>
      <c r="F229" s="2">
        <f t="shared" si="1"/>
        <v>0.5625170000000006</v>
      </c>
      <c r="G229" s="2">
        <f t="shared" si="1"/>
        <v>0.56692300000000007</v>
      </c>
      <c r="H229" s="2">
        <f t="shared" si="1"/>
        <v>0.58876700000000026</v>
      </c>
    </row>
    <row r="230" spans="1:8" ht="14">
      <c r="A230" s="2" t="s">
        <v>13</v>
      </c>
      <c r="B230" s="2">
        <f t="shared" si="1"/>
        <v>0.3122790000000002</v>
      </c>
      <c r="C230" s="2">
        <f t="shared" si="1"/>
        <v>0.55484</v>
      </c>
      <c r="D230" s="2">
        <f t="shared" si="1"/>
        <v>0.58226000000000067</v>
      </c>
      <c r="E230" s="2">
        <f t="shared" si="1"/>
        <v>0.60690899999999992</v>
      </c>
      <c r="F230" s="2">
        <f t="shared" si="1"/>
        <v>0.6245469999999993</v>
      </c>
      <c r="G230" s="2">
        <f t="shared" si="1"/>
        <v>0.63865199999999955</v>
      </c>
      <c r="H230" s="2">
        <f t="shared" si="1"/>
        <v>0.65322000000000058</v>
      </c>
    </row>
    <row r="231" spans="1:8" ht="14">
      <c r="A231" s="2" t="s">
        <v>14</v>
      </c>
      <c r="B231" s="2">
        <f t="shared" si="1"/>
        <v>0.36933199999999999</v>
      </c>
      <c r="C231" s="2">
        <f t="shared" si="1"/>
        <v>0.69417500000000132</v>
      </c>
      <c r="D231" s="2">
        <f t="shared" si="1"/>
        <v>0.71077100000000026</v>
      </c>
      <c r="E231" s="2">
        <f t="shared" si="1"/>
        <v>0.72606599999999988</v>
      </c>
      <c r="F231" s="2">
        <f t="shared" si="1"/>
        <v>0.74316100000000018</v>
      </c>
      <c r="G231" s="2">
        <f t="shared" si="1"/>
        <v>0.73819900000000027</v>
      </c>
      <c r="H231" s="2">
        <f t="shared" si="1"/>
        <v>0.76101200000000002</v>
      </c>
    </row>
    <row r="232" spans="1:8" ht="14">
      <c r="A232" s="2" t="s">
        <v>15</v>
      </c>
      <c r="B232" s="2">
        <f t="shared" si="1"/>
        <v>0.66761900000000107</v>
      </c>
      <c r="C232" s="2">
        <f t="shared" si="1"/>
        <v>1.0935340000000053</v>
      </c>
      <c r="D232" s="2">
        <f t="shared" si="1"/>
        <v>1.581881000000001</v>
      </c>
      <c r="E232" s="2">
        <f t="shared" si="1"/>
        <v>1.6077059999999994</v>
      </c>
      <c r="F232" s="2">
        <f t="shared" si="1"/>
        <v>1.3983550000000013</v>
      </c>
      <c r="G232" s="2">
        <f t="shared" si="1"/>
        <v>1.4186030000000009</v>
      </c>
      <c r="H232" s="2">
        <f t="shared" si="1"/>
        <v>1.4347560000000001</v>
      </c>
    </row>
    <row r="233" spans="1:8" ht="14">
      <c r="A233" s="2" t="s">
        <v>16</v>
      </c>
      <c r="B233" s="2">
        <f t="shared" si="1"/>
        <v>0.97738499999999995</v>
      </c>
      <c r="C233" s="2">
        <f t="shared" si="1"/>
        <v>1.6575700000000015</v>
      </c>
      <c r="D233" s="2">
        <f t="shared" si="1"/>
        <v>1.8054200000000034</v>
      </c>
      <c r="E233" s="2">
        <f t="shared" si="1"/>
        <v>1.8390249999999995</v>
      </c>
      <c r="F233" s="2">
        <f t="shared" si="1"/>
        <v>1.8813179999999985</v>
      </c>
      <c r="G233" s="2">
        <f t="shared" si="1"/>
        <v>1.9763709999999985</v>
      </c>
      <c r="H233" s="2">
        <f t="shared" si="1"/>
        <v>1.9353230000000003</v>
      </c>
    </row>
    <row r="234" spans="1:8" ht="14">
      <c r="A234" s="2" t="s">
        <v>17</v>
      </c>
      <c r="B234" s="2">
        <f t="shared" si="1"/>
        <v>3.1963800000000013</v>
      </c>
      <c r="C234" s="2">
        <f t="shared" si="1"/>
        <v>4.2777200000000057</v>
      </c>
      <c r="D234" s="2">
        <f t="shared" si="1"/>
        <v>4.5513100000000009</v>
      </c>
      <c r="E234" s="2">
        <f t="shared" si="1"/>
        <v>4.7540900000000086</v>
      </c>
      <c r="F234" s="2">
        <f t="shared" si="1"/>
        <v>4.9109800000000057</v>
      </c>
      <c r="G234" s="2">
        <f t="shared" si="1"/>
        <v>4.9842299999999966</v>
      </c>
      <c r="H234" s="2">
        <f t="shared" si="1"/>
        <v>5.1212699999999991</v>
      </c>
    </row>
    <row r="235" spans="1:8" ht="14">
      <c r="A235" s="2" t="s">
        <v>18</v>
      </c>
      <c r="B235" s="2">
        <f t="shared" si="1"/>
        <v>2.1766199999999962</v>
      </c>
      <c r="C235" s="2">
        <f t="shared" si="1"/>
        <v>4.0175399999999968</v>
      </c>
      <c r="D235" s="2">
        <f t="shared" si="1"/>
        <v>4.0810300000000055</v>
      </c>
      <c r="E235" s="2">
        <f t="shared" si="1"/>
        <v>4.1121100000000013</v>
      </c>
      <c r="F235" s="2">
        <f t="shared" si="1"/>
        <v>4.1544699999999928</v>
      </c>
      <c r="G235" s="2">
        <f t="shared" si="1"/>
        <v>4.1661300000000061</v>
      </c>
      <c r="H235" s="2">
        <f t="shared" si="1"/>
        <v>4.2448899999999981</v>
      </c>
    </row>
    <row r="236" spans="1:8" ht="14">
      <c r="A236" s="2" t="s">
        <v>19</v>
      </c>
      <c r="B236" s="2">
        <f t="shared" si="1"/>
        <v>0.58749399999999952</v>
      </c>
      <c r="C236" s="2">
        <f t="shared" si="1"/>
        <v>1.1231420000000005</v>
      </c>
      <c r="D236" s="2">
        <f t="shared" si="1"/>
        <v>1.1222480000000017</v>
      </c>
      <c r="E236" s="2">
        <f t="shared" si="1"/>
        <v>1.1489349999999998</v>
      </c>
      <c r="F236" s="2">
        <f t="shared" si="1"/>
        <v>1.1468459999999991</v>
      </c>
      <c r="G236" s="2">
        <f t="shared" si="1"/>
        <v>1.1647679999999996</v>
      </c>
      <c r="H236" s="2">
        <f t="shared" si="1"/>
        <v>1.1808589999999981</v>
      </c>
    </row>
    <row r="237" spans="1:8" ht="14">
      <c r="A237" s="2" t="s">
        <v>20</v>
      </c>
      <c r="B237" s="2">
        <f t="shared" ref="B237:H241" si="2">B207-B57</f>
        <v>0.70891899999999897</v>
      </c>
      <c r="C237" s="2">
        <f t="shared" si="2"/>
        <v>1.1033819999999981</v>
      </c>
      <c r="D237" s="2">
        <f t="shared" si="2"/>
        <v>1.2568290000000015</v>
      </c>
      <c r="E237" s="2">
        <f t="shared" si="2"/>
        <v>1.3641010000000016</v>
      </c>
      <c r="F237" s="2">
        <f t="shared" si="2"/>
        <v>1.4460650000000008</v>
      </c>
      <c r="G237" s="2">
        <f t="shared" si="2"/>
        <v>1.5000249999999999</v>
      </c>
      <c r="H237" s="2">
        <f t="shared" si="2"/>
        <v>1.5140079999999969</v>
      </c>
    </row>
    <row r="238" spans="1:8" ht="14">
      <c r="A238" s="2" t="s">
        <v>21</v>
      </c>
      <c r="B238" s="2">
        <f t="shared" si="2"/>
        <v>1.4169300000000007</v>
      </c>
      <c r="C238" s="2">
        <f t="shared" si="2"/>
        <v>2.5671899999999965</v>
      </c>
      <c r="D238" s="2">
        <f t="shared" si="2"/>
        <v>2.7874499999999998</v>
      </c>
      <c r="E238" s="2">
        <f t="shared" si="2"/>
        <v>2.7656799999999997</v>
      </c>
      <c r="F238" s="2">
        <f t="shared" si="2"/>
        <v>2.9053599999999982</v>
      </c>
      <c r="G238" s="2">
        <f t="shared" si="2"/>
        <v>2.8800800000000049</v>
      </c>
      <c r="H238" s="2">
        <f t="shared" si="2"/>
        <v>2.9662200000000034</v>
      </c>
    </row>
    <row r="239" spans="1:8" ht="14">
      <c r="A239" s="2" t="s">
        <v>22</v>
      </c>
      <c r="B239" s="2">
        <f t="shared" si="2"/>
        <v>1.7006440000000023</v>
      </c>
      <c r="C239" s="2">
        <f t="shared" si="2"/>
        <v>1.7548589999999979</v>
      </c>
      <c r="D239" s="2">
        <f t="shared" si="2"/>
        <v>1.7513679999999994</v>
      </c>
      <c r="E239" s="2">
        <f t="shared" si="2"/>
        <v>1.7725339999999985</v>
      </c>
      <c r="F239" s="2">
        <f t="shared" si="2"/>
        <v>1.7866999999999997</v>
      </c>
      <c r="G239" s="2">
        <f t="shared" si="2"/>
        <v>1.8050819999999987</v>
      </c>
      <c r="H239" s="2">
        <f t="shared" si="2"/>
        <v>1.9517110000000013</v>
      </c>
    </row>
    <row r="240" spans="1:8" ht="14">
      <c r="A240" s="2" t="s">
        <v>23</v>
      </c>
      <c r="B240" s="2">
        <f t="shared" si="2"/>
        <v>1.4878199999999993</v>
      </c>
      <c r="C240" s="2">
        <f t="shared" si="2"/>
        <v>2.3771599999999999</v>
      </c>
      <c r="D240" s="2">
        <f t="shared" si="2"/>
        <v>2.6482199999999949</v>
      </c>
      <c r="E240" s="2">
        <f t="shared" si="2"/>
        <v>2.7937100000000008</v>
      </c>
      <c r="F240" s="2">
        <f t="shared" si="2"/>
        <v>2.8994900000000001</v>
      </c>
      <c r="G240" s="2">
        <f t="shared" si="2"/>
        <v>2.9756500000000035</v>
      </c>
      <c r="H240" s="2">
        <f t="shared" si="2"/>
        <v>3.0292600000000007</v>
      </c>
    </row>
    <row r="241" spans="1:8" ht="14">
      <c r="A241" s="2" t="s">
        <v>24</v>
      </c>
      <c r="B241" s="2">
        <f t="shared" si="2"/>
        <v>1.5102799999999998</v>
      </c>
      <c r="C241" s="2">
        <f t="shared" si="2"/>
        <v>2.5357200000000013</v>
      </c>
      <c r="D241" s="2">
        <f t="shared" si="2"/>
        <v>2.7409199999999991</v>
      </c>
      <c r="E241" s="2">
        <f t="shared" si="2"/>
        <v>2.7704799999999992</v>
      </c>
      <c r="F241" s="2">
        <f t="shared" si="2"/>
        <v>2.8489699999999978</v>
      </c>
      <c r="G241" s="2">
        <f t="shared" si="2"/>
        <v>2.8365700000000036</v>
      </c>
      <c r="H241" s="2">
        <f t="shared" si="2"/>
        <v>2.8203600000000009</v>
      </c>
    </row>
  </sheetData>
  <mergeCells count="14">
    <mergeCell ref="C124:G124"/>
    <mergeCell ref="C154:G154"/>
    <mergeCell ref="C184:G184"/>
    <mergeCell ref="C214:G214"/>
    <mergeCell ref="C64:G64"/>
    <mergeCell ref="L64:Q64"/>
    <mergeCell ref="T74:T85"/>
    <mergeCell ref="C94:G94"/>
    <mergeCell ref="L94:Q94"/>
    <mergeCell ref="A2:I2"/>
    <mergeCell ref="C4:G4"/>
    <mergeCell ref="L4:Q4"/>
    <mergeCell ref="C34:G34"/>
    <mergeCell ref="L34:Q3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T241"/>
  <sheetViews>
    <sheetView topLeftCell="A133" zoomScaleNormal="100" workbookViewId="0">
      <selection activeCell="B157" sqref="B157:B181"/>
    </sheetView>
  </sheetViews>
  <sheetFormatPr baseColWidth="10" defaultColWidth="8.83203125" defaultRowHeight="13"/>
  <cols>
    <col min="1" max="1" width="18.33203125" customWidth="1"/>
    <col min="2" max="2" width="13.1640625" customWidth="1"/>
    <col min="3" max="3" width="12.6640625" customWidth="1"/>
    <col min="4" max="5" width="12.1640625" customWidth="1"/>
    <col min="6" max="6" width="13.1640625" customWidth="1"/>
    <col min="7" max="8" width="12.5" customWidth="1"/>
    <col min="11" max="11" width="18.1640625" customWidth="1"/>
    <col min="12" max="12" width="13.83203125" customWidth="1"/>
    <col min="13" max="13" width="13.33203125" customWidth="1"/>
    <col min="14" max="15" width="13.83203125" customWidth="1"/>
    <col min="16" max="16" width="13.33203125" customWidth="1"/>
    <col min="17" max="17" width="13.6640625" customWidth="1"/>
    <col min="18" max="18" width="14" customWidth="1"/>
  </cols>
  <sheetData>
    <row r="2" spans="1:18" ht="18">
      <c r="A2" s="56" t="s">
        <v>80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</row>
    <row r="3" spans="1:18" ht="14">
      <c r="C3" s="8"/>
      <c r="D3" s="8"/>
      <c r="E3" s="8"/>
      <c r="F3" s="8"/>
      <c r="G3" s="8"/>
    </row>
    <row r="4" spans="1:18" ht="14">
      <c r="A4" s="2"/>
      <c r="B4" s="52" t="s">
        <v>28</v>
      </c>
      <c r="C4" s="52"/>
      <c r="D4" s="52"/>
      <c r="E4" s="52"/>
      <c r="F4" s="52"/>
      <c r="G4" s="52"/>
      <c r="H4" s="52"/>
      <c r="K4" s="2"/>
      <c r="L4" s="54" t="s">
        <v>29</v>
      </c>
      <c r="M4" s="54"/>
      <c r="N4" s="54"/>
      <c r="O4" s="54"/>
      <c r="P4" s="54"/>
      <c r="Q4" s="54"/>
      <c r="R4" s="2"/>
    </row>
    <row r="5" spans="1:18" ht="14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>
      <c r="A7" s="2" t="s">
        <v>0</v>
      </c>
      <c r="B7" s="2">
        <f>((2*'Matrix Statistics'!$E3)/(B217))/1000000000</f>
        <v>0.22185565972440477</v>
      </c>
      <c r="C7" s="2">
        <f>((2*'Matrix Statistics'!$E3)/(C217))/1000000000</f>
        <v>0.18528970960723956</v>
      </c>
      <c r="D7" s="2">
        <f>((2*'Matrix Statistics'!$E3)/(D217))/1000000000</f>
        <v>0.18274483788042062</v>
      </c>
      <c r="E7" s="2">
        <f>((2*'Matrix Statistics'!$E3)/(E217))/1000000000</f>
        <v>0.18667485520060187</v>
      </c>
      <c r="F7" s="2">
        <f>((2*'Matrix Statistics'!$E3)/(F217))/1000000000</f>
        <v>0.18105760442020746</v>
      </c>
      <c r="G7" s="2">
        <f>((2*'Matrix Statistics'!$E3)/(G217))/1000000000</f>
        <v>0.17028813182779709</v>
      </c>
      <c r="H7" s="2">
        <f>((2*'Matrix Statistics'!$E3)/(H217))/1000000000</f>
        <v>0.15306932928152836</v>
      </c>
      <c r="K7" s="2" t="s">
        <v>0</v>
      </c>
      <c r="L7" s="2">
        <f>((2*'Matrix Statistics'!$E3)/(L67))/1000000000</f>
        <v>2.5309678104748757E-2</v>
      </c>
      <c r="M7" s="2">
        <f>((2*'Matrix Statistics'!$E3)/(M67))/1000000000</f>
        <v>1.3390440325901776E-2</v>
      </c>
      <c r="N7" s="2">
        <f>((2*'Matrix Statistics'!$E3)/(N67))/1000000000</f>
        <v>1.3056015735564315E-2</v>
      </c>
      <c r="O7" s="2">
        <f>((2*'Matrix Statistics'!$E3)/(O67))/1000000000</f>
        <v>1.2413208453207271E-2</v>
      </c>
      <c r="P7" s="2">
        <f>((2*'Matrix Statistics'!$E3)/(P67))/1000000000</f>
        <v>1.1907237105157936E-2</v>
      </c>
      <c r="Q7" s="2">
        <f>((2*'Matrix Statistics'!$E3)/(Q67))/1000000000</f>
        <v>1.1552476018292875E-2</v>
      </c>
      <c r="R7" s="2">
        <f>((2*'Matrix Statistics'!$E3)/(R67))/1000000000</f>
        <v>1.1195474502801128E-2</v>
      </c>
    </row>
    <row r="8" spans="1:18" ht="14">
      <c r="A8" s="2" t="s">
        <v>1</v>
      </c>
      <c r="B8" s="2">
        <f>((2*'Matrix Statistics'!$E4)/(B218))/1000000000</f>
        <v>0.24491785250108031</v>
      </c>
      <c r="C8" s="2">
        <f>((2*'Matrix Statistics'!$E4)/(C218))/1000000000</f>
        <v>0.19484212200747719</v>
      </c>
      <c r="D8" s="2">
        <f>((2*'Matrix Statistics'!$E4)/(D218))/1000000000</f>
        <v>0.17344590767488025</v>
      </c>
      <c r="E8" s="2">
        <f>((2*'Matrix Statistics'!$E4)/(E218))/1000000000</f>
        <v>0.16430615484361452</v>
      </c>
      <c r="F8" s="2">
        <f>((2*'Matrix Statistics'!$E4)/(F218))/1000000000</f>
        <v>0.15325624556867051</v>
      </c>
      <c r="G8" s="2">
        <f>((2*'Matrix Statistics'!$E4)/(G218))/1000000000</f>
        <v>0.14335804154881465</v>
      </c>
      <c r="H8" s="2">
        <f>((2*'Matrix Statistics'!$E4)/(H218))/1000000000</f>
        <v>0.12971706438859121</v>
      </c>
      <c r="K8" s="2" t="s">
        <v>1</v>
      </c>
      <c r="L8" s="2">
        <f>((2*'Matrix Statistics'!$E4)/(L68))/1000000000</f>
        <v>2.3697396889681387E-2</v>
      </c>
      <c r="M8" s="2">
        <f>((2*'Matrix Statistics'!$E4)/(M68))/1000000000</f>
        <v>1.493613389019297E-2</v>
      </c>
      <c r="N8" s="2">
        <f>((2*'Matrix Statistics'!$E4)/(N68))/1000000000</f>
        <v>1.3016599185981017E-2</v>
      </c>
      <c r="O8" s="2">
        <f>((2*'Matrix Statistics'!$E4)/(O68))/1000000000</f>
        <v>1.2302779707548988E-2</v>
      </c>
      <c r="P8" s="2">
        <f>((2*'Matrix Statistics'!$E4)/(P68))/1000000000</f>
        <v>1.1500903734654117E-2</v>
      </c>
      <c r="Q8" s="2">
        <f>((2*'Matrix Statistics'!$E4)/(Q68))/1000000000</f>
        <v>1.1020695529339786E-2</v>
      </c>
      <c r="R8" s="2">
        <f>((2*'Matrix Statistics'!$E4)/(R68))/1000000000</f>
        <v>1.0536815951069775E-2</v>
      </c>
    </row>
    <row r="9" spans="1:18" ht="14">
      <c r="A9" s="2" t="s">
        <v>2</v>
      </c>
      <c r="B9" s="2">
        <f>((2*'Matrix Statistics'!$E5)/(B219))/1000000000</f>
        <v>0.29522061776799774</v>
      </c>
      <c r="C9" s="2">
        <f>((2*'Matrix Statistics'!$E5)/(C219))/1000000000</f>
        <v>0.23478444719079883</v>
      </c>
      <c r="D9" s="2">
        <f>((2*'Matrix Statistics'!$E5)/(D219))/1000000000</f>
        <v>0.23503469803384203</v>
      </c>
      <c r="E9" s="2">
        <f>((2*'Matrix Statistics'!$E5)/(E219))/1000000000</f>
        <v>0.216385792139063</v>
      </c>
      <c r="F9" s="2">
        <f>((2*'Matrix Statistics'!$E5)/(F219))/1000000000</f>
        <v>0.20064161182874549</v>
      </c>
      <c r="G9" s="2">
        <f>((2*'Matrix Statistics'!$E5)/(G219))/1000000000</f>
        <v>0.18882346284997931</v>
      </c>
      <c r="H9" s="2">
        <f>((2*'Matrix Statistics'!$E5)/(H219))/1000000000</f>
        <v>0.16379477384268457</v>
      </c>
      <c r="K9" s="2" t="s">
        <v>2</v>
      </c>
      <c r="L9" s="2">
        <f>((2*'Matrix Statistics'!$E5)/(L69))/1000000000</f>
        <v>3.0339072665448039E-2</v>
      </c>
      <c r="M9" s="2">
        <f>((2*'Matrix Statistics'!$E5)/(M69))/1000000000</f>
        <v>1.7544278799227674E-2</v>
      </c>
      <c r="N9" s="2">
        <f>((2*'Matrix Statistics'!$E5)/(N69))/1000000000</f>
        <v>1.6847240261512093E-2</v>
      </c>
      <c r="O9" s="2">
        <f>((2*'Matrix Statistics'!$E5)/(O69))/1000000000</f>
        <v>1.5557522636762333E-2</v>
      </c>
      <c r="P9" s="2">
        <f>((2*'Matrix Statistics'!$E5)/(P69))/1000000000</f>
        <v>1.4900046455225009E-2</v>
      </c>
      <c r="Q9" s="2">
        <f>((2*'Matrix Statistics'!$E5)/(Q69))/1000000000</f>
        <v>1.420110770702805E-2</v>
      </c>
      <c r="R9" s="2">
        <f>((2*'Matrix Statistics'!$E5)/(R69))/1000000000</f>
        <v>1.3500779533154759E-2</v>
      </c>
    </row>
    <row r="10" spans="1:18" ht="14">
      <c r="A10" s="2" t="s">
        <v>3</v>
      </c>
      <c r="B10" s="2">
        <f>((2*'Matrix Statistics'!$E6)/(B220))/1000000000</f>
        <v>0.27172656054085975</v>
      </c>
      <c r="C10" s="2">
        <f>((2*'Matrix Statistics'!$E6)/(C220))/1000000000</f>
        <v>0.20640204198254919</v>
      </c>
      <c r="D10" s="2">
        <f>((2*'Matrix Statistics'!$E6)/(D220))/1000000000</f>
        <v>0.23479905002947207</v>
      </c>
      <c r="E10" s="2">
        <f>((2*'Matrix Statistics'!$E6)/(E220))/1000000000</f>
        <v>0.22666350940901914</v>
      </c>
      <c r="F10" s="2">
        <f>((2*'Matrix Statistics'!$E6)/(F220))/1000000000</f>
        <v>0.21591414201796413</v>
      </c>
      <c r="G10" s="2">
        <f>((2*'Matrix Statistics'!$E6)/(G220))/1000000000</f>
        <v>0.21642820277233901</v>
      </c>
      <c r="H10" s="2">
        <f>((2*'Matrix Statistics'!$E6)/(H220))/1000000000</f>
        <v>0.19597928015915916</v>
      </c>
      <c r="K10" s="2" t="s">
        <v>3</v>
      </c>
      <c r="L10" s="2">
        <f>((2*'Matrix Statistics'!$E6)/(L70))/1000000000</f>
        <v>2.8730951287520189E-2</v>
      </c>
      <c r="M10" s="2">
        <f>((2*'Matrix Statistics'!$E6)/(M70))/1000000000</f>
        <v>1.5066617574100485E-2</v>
      </c>
      <c r="N10" s="2">
        <f>((2*'Matrix Statistics'!$E6)/(N70))/1000000000</f>
        <v>1.4755683331599347E-2</v>
      </c>
      <c r="O10" s="2">
        <f>((2*'Matrix Statistics'!$E6)/(O70))/1000000000</f>
        <v>1.4312830554343264E-2</v>
      </c>
      <c r="P10" s="2">
        <f>((2*'Matrix Statistics'!$E6)/(P70))/1000000000</f>
        <v>1.3796725566272497E-2</v>
      </c>
      <c r="Q10" s="2">
        <f>((2*'Matrix Statistics'!$E6)/(Q70))/1000000000</f>
        <v>1.3539053449032452E-2</v>
      </c>
      <c r="R10" s="2">
        <f>((2*'Matrix Statistics'!$E6)/(R70))/1000000000</f>
        <v>1.3184130900843681E-2</v>
      </c>
    </row>
    <row r="11" spans="1:18" ht="14">
      <c r="A11" s="2" t="s">
        <v>4</v>
      </c>
      <c r="B11" s="2">
        <f>((2*'Matrix Statistics'!$E7)/(B221))/1000000000</f>
        <v>0.26111970704086951</v>
      </c>
      <c r="C11" s="2">
        <f>((2*'Matrix Statistics'!$E7)/(C221))/1000000000</f>
        <v>0.22649937271441542</v>
      </c>
      <c r="D11" s="2">
        <f>((2*'Matrix Statistics'!$E7)/(D221))/1000000000</f>
        <v>0.22671723621984338</v>
      </c>
      <c r="E11" s="2">
        <f>((2*'Matrix Statistics'!$E7)/(E221))/1000000000</f>
        <v>0.21402239765934136</v>
      </c>
      <c r="F11" s="2">
        <f>((2*'Matrix Statistics'!$E7)/(F221))/1000000000</f>
        <v>0.20425944826922277</v>
      </c>
      <c r="G11" s="2">
        <f>((2*'Matrix Statistics'!$E7)/(G221))/1000000000</f>
        <v>0.19422601171946355</v>
      </c>
      <c r="H11" s="2">
        <f>((2*'Matrix Statistics'!$E7)/(H221))/1000000000</f>
        <v>0.17444125567913246</v>
      </c>
      <c r="K11" s="2" t="s">
        <v>4</v>
      </c>
      <c r="L11" s="2">
        <f>((2*'Matrix Statistics'!$E7)/(L71))/1000000000</f>
        <v>2.8399884865503489E-2</v>
      </c>
      <c r="M11" s="2">
        <f>((2*'Matrix Statistics'!$E7)/(M71))/1000000000</f>
        <v>1.5323036528196127E-2</v>
      </c>
      <c r="N11" s="2">
        <f>((2*'Matrix Statistics'!$E7)/(N71))/1000000000</f>
        <v>1.4677279080065312E-2</v>
      </c>
      <c r="O11" s="2">
        <f>((2*'Matrix Statistics'!$E7)/(O71))/1000000000</f>
        <v>1.4282737864796715E-2</v>
      </c>
      <c r="P11" s="2">
        <f>((2*'Matrix Statistics'!$E7)/(P71))/1000000000</f>
        <v>1.3878028795122196E-2</v>
      </c>
      <c r="Q11" s="2">
        <f>((2*'Matrix Statistics'!$E7)/(Q71))/1000000000</f>
        <v>1.3534671911237865E-2</v>
      </c>
      <c r="R11" s="2">
        <f>((2*'Matrix Statistics'!$E7)/(R71))/1000000000</f>
        <v>1.3095579168306443E-2</v>
      </c>
    </row>
    <row r="12" spans="1:18" ht="14">
      <c r="A12" s="2" t="s">
        <v>5</v>
      </c>
      <c r="B12" s="2">
        <f>((2*'Matrix Statistics'!$E8)/(B222))/1000000000</f>
        <v>0.26756383712905285</v>
      </c>
      <c r="C12" s="2">
        <f>((2*'Matrix Statistics'!$E8)/(C222))/1000000000</f>
        <v>0.22764964932310802</v>
      </c>
      <c r="D12" s="2">
        <f>((2*'Matrix Statistics'!$E8)/(D222))/1000000000</f>
        <v>0.23147036385949796</v>
      </c>
      <c r="E12" s="2">
        <f>((2*'Matrix Statistics'!$E8)/(E222))/1000000000</f>
        <v>0.21318466473194145</v>
      </c>
      <c r="F12" s="2">
        <f>((2*'Matrix Statistics'!$E8)/(F222))/1000000000</f>
        <v>0.19825004971449403</v>
      </c>
      <c r="G12" s="2">
        <f>((2*'Matrix Statistics'!$E8)/(G222))/1000000000</f>
        <v>0.19777248767216501</v>
      </c>
      <c r="H12" s="2">
        <f>((2*'Matrix Statistics'!$E8)/(H222))/1000000000</f>
        <v>0.17699155443962594</v>
      </c>
      <c r="K12" s="9" t="s">
        <v>5</v>
      </c>
      <c r="L12" s="2">
        <f>((2*'Matrix Statistics'!$E8)/(L72))/1000000000</f>
        <v>2.9034432258816089E-2</v>
      </c>
      <c r="M12" s="2">
        <f>((2*'Matrix Statistics'!$E8)/(M72))/1000000000</f>
        <v>1.5344664570461091E-2</v>
      </c>
      <c r="N12" s="2">
        <f>((2*'Matrix Statistics'!$E8)/(N72))/1000000000</f>
        <v>1.4682825222495739E-2</v>
      </c>
      <c r="O12" s="2">
        <f>((2*'Matrix Statistics'!$E8)/(O72))/1000000000</f>
        <v>1.4519692903064728E-2</v>
      </c>
      <c r="P12" s="2">
        <f>((2*'Matrix Statistics'!$E8)/(P72))/1000000000</f>
        <v>1.3893788748153424E-2</v>
      </c>
      <c r="Q12" s="2">
        <f>((2*'Matrix Statistics'!$E8)/(Q72))/1000000000</f>
        <v>1.3824430172622139E-2</v>
      </c>
      <c r="R12" s="2">
        <f>((2*'Matrix Statistics'!$E8)/(R72))/1000000000</f>
        <v>1.3282754840232365E-2</v>
      </c>
    </row>
    <row r="13" spans="1:18" ht="14">
      <c r="A13" s="2" t="s">
        <v>6</v>
      </c>
      <c r="B13" s="2">
        <f>((2*'Matrix Statistics'!$E9)/(B223))/1000000000</f>
        <v>0.31565439175950594</v>
      </c>
      <c r="C13" s="2">
        <f>((2*'Matrix Statistics'!$E9)/(C223))/1000000000</f>
        <v>0.25824559860767454</v>
      </c>
      <c r="D13" s="2">
        <f>((2*'Matrix Statistics'!$E9)/(D223))/1000000000</f>
        <v>0.26311406439570734</v>
      </c>
      <c r="E13" s="2">
        <f>((2*'Matrix Statistics'!$E9)/(E223))/1000000000</f>
        <v>0.26343367594842437</v>
      </c>
      <c r="F13" s="2">
        <f>((2*'Matrix Statistics'!$E9)/(F223))/1000000000</f>
        <v>0.25982832127551925</v>
      </c>
      <c r="G13" s="2">
        <f>((2*'Matrix Statistics'!$E9)/(G223))/1000000000</f>
        <v>0.25036785222680791</v>
      </c>
      <c r="H13" s="2">
        <f>((2*'Matrix Statistics'!$E9)/(H223))/1000000000</f>
        <v>0.23444074674649659</v>
      </c>
      <c r="K13" s="2" t="s">
        <v>6</v>
      </c>
      <c r="L13" s="2">
        <f>((2*'Matrix Statistics'!$E9)/(L73))/1000000000</f>
        <v>3.2740850937566603E-2</v>
      </c>
      <c r="M13" s="2">
        <f>((2*'Matrix Statistics'!$E9)/(M73))/1000000000</f>
        <v>2.0170284310379736E-2</v>
      </c>
      <c r="N13" s="2">
        <f>((2*'Matrix Statistics'!$E9)/(N73))/1000000000</f>
        <v>1.6970942047829569E-2</v>
      </c>
      <c r="O13" s="2">
        <f>((2*'Matrix Statistics'!$E9)/(O73))/1000000000</f>
        <v>1.528319035499286E-2</v>
      </c>
      <c r="P13" s="2">
        <f>((2*'Matrix Statistics'!$E9)/(P73))/1000000000</f>
        <v>1.6293083579815827E-2</v>
      </c>
      <c r="Q13" s="2">
        <f>((2*'Matrix Statistics'!$E9)/(Q73))/1000000000</f>
        <v>1.5414204218028806E-2</v>
      </c>
      <c r="R13" s="2">
        <f>((2*'Matrix Statistics'!$E9)/(R73))/1000000000</f>
        <v>1.5940221072569476E-2</v>
      </c>
    </row>
    <row r="14" spans="1:18" ht="14">
      <c r="A14" s="2" t="s">
        <v>7</v>
      </c>
      <c r="B14" s="2">
        <f>((2*'Matrix Statistics'!$E10)/(B224))/1000000000</f>
        <v>0.29970120020329671</v>
      </c>
      <c r="C14" s="2">
        <f>((2*'Matrix Statistics'!$E10)/(C224))/1000000000</f>
        <v>0.24985519196923198</v>
      </c>
      <c r="D14" s="2">
        <f>((2*'Matrix Statistics'!$E10)/(D224))/1000000000</f>
        <v>0.26774905261687376</v>
      </c>
      <c r="E14" s="2">
        <f>((2*'Matrix Statistics'!$E10)/(E224))/1000000000</f>
        <v>0.25363718175652494</v>
      </c>
      <c r="F14" s="2">
        <f>((2*'Matrix Statistics'!$E10)/(F224))/1000000000</f>
        <v>0.2475996640989627</v>
      </c>
      <c r="G14" s="2">
        <f>((2*'Matrix Statistics'!$E10)/(G224))/1000000000</f>
        <v>0.24238580349379726</v>
      </c>
      <c r="H14" s="2">
        <f>((2*'Matrix Statistics'!$E10)/(H224))/1000000000</f>
        <v>0.23482017980488099</v>
      </c>
      <c r="K14" s="2" t="s">
        <v>7</v>
      </c>
      <c r="L14" s="2">
        <f>((2*'Matrix Statistics'!$E10)/(L74))/1000000000</f>
        <v>3.2026440625567899E-2</v>
      </c>
      <c r="M14" s="2">
        <f>((2*'Matrix Statistics'!$E10)/(M74))/1000000000</f>
        <v>1.6992973216205489E-2</v>
      </c>
      <c r="N14" s="2">
        <f>((2*'Matrix Statistics'!$E10)/(N74))/1000000000</f>
        <v>1.6410584812722499E-2</v>
      </c>
      <c r="O14" s="2">
        <f>((2*'Matrix Statistics'!$E10)/(O74))/1000000000</f>
        <v>1.6325139591044018E-2</v>
      </c>
      <c r="P14" s="2">
        <f>((2*'Matrix Statistics'!$E10)/(P74))/1000000000</f>
        <v>1.5894954332929014E-2</v>
      </c>
      <c r="Q14" s="2">
        <f>((2*'Matrix Statistics'!$E10)/(Q74))/1000000000</f>
        <v>1.5711837693373452E-2</v>
      </c>
      <c r="R14" s="2">
        <f>((2*'Matrix Statistics'!$E10)/(R74))/1000000000</f>
        <v>1.5385856797794693E-2</v>
      </c>
    </row>
    <row r="15" spans="1:18" ht="14">
      <c r="A15" s="2" t="s">
        <v>8</v>
      </c>
      <c r="B15" s="2">
        <f>((2*'Matrix Statistics'!$E11)/(B225))/1000000000</f>
        <v>0.34747563078889082</v>
      </c>
      <c r="C15" s="2">
        <f>((2*'Matrix Statistics'!$E11)/(C225))/1000000000</f>
        <v>0.28817858419972292</v>
      </c>
      <c r="D15" s="2">
        <f>((2*'Matrix Statistics'!$E11)/(D225))/1000000000</f>
        <v>0.29757828227570637</v>
      </c>
      <c r="E15" s="2">
        <f>((2*'Matrix Statistics'!$E11)/(E225))/1000000000</f>
        <v>0.28287732709308583</v>
      </c>
      <c r="F15" s="2">
        <f>((2*'Matrix Statistics'!$E11)/(F225))/1000000000</f>
        <v>0.28110488986499998</v>
      </c>
      <c r="G15" s="2">
        <f>((2*'Matrix Statistics'!$E11)/(G225))/1000000000</f>
        <v>0.25642477166931787</v>
      </c>
      <c r="H15" s="2">
        <f>((2*'Matrix Statistics'!$E11)/(H225))/1000000000</f>
        <v>0.24667185126402866</v>
      </c>
      <c r="K15" s="2" t="s">
        <v>8</v>
      </c>
      <c r="L15" s="2">
        <f>((2*'Matrix Statistics'!$E11)/(L75))/1000000000</f>
        <v>3.1273605841094627E-2</v>
      </c>
      <c r="M15" s="2">
        <f>((2*'Matrix Statistics'!$E11)/(M75))/1000000000</f>
        <v>2.0420943764546895E-2</v>
      </c>
      <c r="N15" s="2">
        <f>((2*'Matrix Statistics'!$E11)/(N75))/1000000000</f>
        <v>1.9251085138949103E-2</v>
      </c>
      <c r="O15" s="2">
        <f>((2*'Matrix Statistics'!$E11)/(O75))/1000000000</f>
        <v>1.8531717973504128E-2</v>
      </c>
      <c r="P15" s="2">
        <f>((2*'Matrix Statistics'!$E11)/(P75))/1000000000</f>
        <v>1.8149603166328149E-2</v>
      </c>
      <c r="Q15" s="2">
        <f>((2*'Matrix Statistics'!$E11)/(Q75))/1000000000</f>
        <v>1.7204878646630211E-2</v>
      </c>
      <c r="R15" s="2">
        <f>((2*'Matrix Statistics'!$E11)/(R75))/1000000000</f>
        <v>1.6743107554392785E-2</v>
      </c>
    </row>
    <row r="16" spans="1:18" ht="14">
      <c r="A16" s="2" t="s">
        <v>9</v>
      </c>
      <c r="B16" s="2">
        <f>((2*'Matrix Statistics'!$E12)/(B226))/1000000000</f>
        <v>0.3310455134071133</v>
      </c>
      <c r="C16" s="2">
        <f>((2*'Matrix Statistics'!$E12)/(C226))/1000000000</f>
        <v>0.28400478447637595</v>
      </c>
      <c r="D16" s="2">
        <f>((2*'Matrix Statistics'!$E12)/(D226))/1000000000</f>
        <v>0.29317659561454051</v>
      </c>
      <c r="E16" s="2">
        <f>((2*'Matrix Statistics'!$E12)/(E226))/1000000000</f>
        <v>0.30206325424582747</v>
      </c>
      <c r="F16" s="2">
        <f>((2*'Matrix Statistics'!$E12)/(F226))/1000000000</f>
        <v>0.29264185904529172</v>
      </c>
      <c r="G16" s="2">
        <f>((2*'Matrix Statistics'!$E12)/(G226))/1000000000</f>
        <v>0.2757815830732267</v>
      </c>
      <c r="H16" s="2">
        <f>((2*'Matrix Statistics'!$E12)/(H226))/1000000000</f>
        <v>0.26911213261094885</v>
      </c>
      <c r="K16" s="2" t="s">
        <v>9</v>
      </c>
      <c r="L16" s="2">
        <f>((2*'Matrix Statistics'!$E12)/(L76))/1000000000</f>
        <v>3.4656516049266665E-2</v>
      </c>
      <c r="M16" s="2">
        <f>((2*'Matrix Statistics'!$E12)/(M76))/1000000000</f>
        <v>1.858437289785031E-2</v>
      </c>
      <c r="N16" s="2">
        <f>((2*'Matrix Statistics'!$E12)/(N76))/1000000000</f>
        <v>1.7512808638592336E-2</v>
      </c>
      <c r="O16" s="2">
        <f>((2*'Matrix Statistics'!$E12)/(O76))/1000000000</f>
        <v>1.7961515113475185E-2</v>
      </c>
      <c r="P16" s="2">
        <f>((2*'Matrix Statistics'!$E12)/(P76))/1000000000</f>
        <v>1.731727106045142E-2</v>
      </c>
      <c r="Q16" s="2">
        <f>((2*'Matrix Statistics'!$E12)/(Q76))/1000000000</f>
        <v>1.7479703140220709E-2</v>
      </c>
      <c r="R16" s="2">
        <f>((2*'Matrix Statistics'!$E12)/(R76))/1000000000</f>
        <v>1.6926059359440662E-2</v>
      </c>
    </row>
    <row r="17" spans="1:18" ht="14">
      <c r="A17" s="2" t="s">
        <v>10</v>
      </c>
      <c r="B17" s="2">
        <f>((2*'Matrix Statistics'!$E13)/(B227))/1000000000</f>
        <v>0.33479039696309604</v>
      </c>
      <c r="C17" s="2">
        <f>((2*'Matrix Statistics'!$E13)/(C227))/1000000000</f>
        <v>0.27757674858920756</v>
      </c>
      <c r="D17" s="2">
        <f>((2*'Matrix Statistics'!$E13)/(D227))/1000000000</f>
        <v>0.28950772584471052</v>
      </c>
      <c r="E17" s="2">
        <f>((2*'Matrix Statistics'!$E13)/(E227))/1000000000</f>
        <v>0.28350926100332563</v>
      </c>
      <c r="F17" s="2">
        <f>((2*'Matrix Statistics'!$E13)/(F227))/1000000000</f>
        <v>0.28175789342318563</v>
      </c>
      <c r="G17" s="2">
        <f>((2*'Matrix Statistics'!$E13)/(G227))/1000000000</f>
        <v>0.27439214399436651</v>
      </c>
      <c r="H17" s="2">
        <f>((2*'Matrix Statistics'!$E13)/(H227))/1000000000</f>
        <v>0.25606800576166305</v>
      </c>
      <c r="K17" s="2" t="s">
        <v>10</v>
      </c>
      <c r="L17" s="2">
        <f>((2*'Matrix Statistics'!$E13)/(L77))/1000000000</f>
        <v>3.5229628936117058E-2</v>
      </c>
      <c r="M17" s="2">
        <f>((2*'Matrix Statistics'!$E13)/(M77))/1000000000</f>
        <v>1.8937286321560259E-2</v>
      </c>
      <c r="N17" s="2">
        <f>((2*'Matrix Statistics'!$E13)/(N77))/1000000000</f>
        <v>1.7596582512891177E-2</v>
      </c>
      <c r="O17" s="2">
        <f>((2*'Matrix Statistics'!$E13)/(O77))/1000000000</f>
        <v>1.7824753044313066E-2</v>
      </c>
      <c r="P17" s="2">
        <f>((2*'Matrix Statistics'!$E13)/(P77))/1000000000</f>
        <v>1.7002190672059631E-2</v>
      </c>
      <c r="Q17" s="2">
        <f>((2*'Matrix Statistics'!$E13)/(Q77))/1000000000</f>
        <v>1.722688299787194E-2</v>
      </c>
      <c r="R17" s="2">
        <f>((2*'Matrix Statistics'!$E13)/(R77))/1000000000</f>
        <v>1.6727601150180665E-2</v>
      </c>
    </row>
    <row r="18" spans="1:18" ht="14">
      <c r="A18" s="2" t="s">
        <v>11</v>
      </c>
      <c r="B18" s="2">
        <f>((2*'Matrix Statistics'!$E14)/(B228))/1000000000</f>
        <v>0.31647905661512638</v>
      </c>
      <c r="C18" s="2">
        <f>((2*'Matrix Statistics'!$E14)/(C228))/1000000000</f>
        <v>0.25244993904955076</v>
      </c>
      <c r="D18" s="2">
        <f>((2*'Matrix Statistics'!$E14)/(D228))/1000000000</f>
        <v>0.28354113347491605</v>
      </c>
      <c r="E18" s="2">
        <f>((2*'Matrix Statistics'!$E14)/(E228))/1000000000</f>
        <v>0.27736640512951083</v>
      </c>
      <c r="F18" s="2">
        <f>((2*'Matrix Statistics'!$E14)/(F228))/1000000000</f>
        <v>0.27274698745203835</v>
      </c>
      <c r="G18" s="2">
        <f>((2*'Matrix Statistics'!$E14)/(G228))/1000000000</f>
        <v>0.27404288661512238</v>
      </c>
      <c r="H18" s="2">
        <f>((2*'Matrix Statistics'!$E14)/(H228))/1000000000</f>
        <v>0.25276534073981649</v>
      </c>
      <c r="K18" s="2" t="s">
        <v>11</v>
      </c>
      <c r="L18" s="2">
        <f>((2*'Matrix Statistics'!$E14)/(L78))/1000000000</f>
        <v>3.3699389718101776E-2</v>
      </c>
      <c r="M18" s="2">
        <f>((2*'Matrix Statistics'!$E14)/(M78))/1000000000</f>
        <v>1.7606227147912157E-2</v>
      </c>
      <c r="N18" s="2">
        <f>((2*'Matrix Statistics'!$E14)/(N78))/1000000000</f>
        <v>1.7219734511825849E-2</v>
      </c>
      <c r="O18" s="2">
        <f>((2*'Matrix Statistics'!$E14)/(O78))/1000000000</f>
        <v>1.7206947942767791E-2</v>
      </c>
      <c r="P18" s="2">
        <f>((2*'Matrix Statistics'!$E14)/(P78))/1000000000</f>
        <v>1.6864172231206127E-2</v>
      </c>
      <c r="Q18" s="2">
        <f>((2*'Matrix Statistics'!$E14)/(Q78))/1000000000</f>
        <v>1.6697717324021904E-2</v>
      </c>
      <c r="R18" s="2">
        <f>((2*'Matrix Statistics'!$E14)/(R78))/1000000000</f>
        <v>1.6608901024787379E-2</v>
      </c>
    </row>
    <row r="19" spans="1:18" ht="14">
      <c r="A19" s="2" t="s">
        <v>12</v>
      </c>
      <c r="B19" s="2">
        <f>((2*'Matrix Statistics'!$E15)/(B229))/1000000000</f>
        <v>0.28920523640229889</v>
      </c>
      <c r="C19" s="2">
        <f>((2*'Matrix Statistics'!$E15)/(C229))/1000000000</f>
        <v>0.24452088659156604</v>
      </c>
      <c r="D19" s="2">
        <f>((2*'Matrix Statistics'!$E15)/(D229))/1000000000</f>
        <v>0.25487423501507978</v>
      </c>
      <c r="E19" s="2">
        <f>((2*'Matrix Statistics'!$E15)/(E229))/1000000000</f>
        <v>0.24169633188015091</v>
      </c>
      <c r="F19" s="2">
        <f>((2*'Matrix Statistics'!$E15)/(F229))/1000000000</f>
        <v>0.22885339433138696</v>
      </c>
      <c r="G19" s="2">
        <f>((2*'Matrix Statistics'!$E15)/(G229))/1000000000</f>
        <v>0.22553856917057699</v>
      </c>
      <c r="H19" s="2">
        <f>((2*'Matrix Statistics'!$E15)/(H229))/1000000000</f>
        <v>0.20383612008804883</v>
      </c>
      <c r="K19" s="2" t="s">
        <v>12</v>
      </c>
      <c r="L19" s="2">
        <f>((2*'Matrix Statistics'!$E15)/(L79))/1000000000</f>
        <v>3.1599275383364309E-2</v>
      </c>
      <c r="M19" s="2">
        <f>((2*'Matrix Statistics'!$E15)/(M79))/1000000000</f>
        <v>1.6638649518668336E-2</v>
      </c>
      <c r="N19" s="2">
        <f>((2*'Matrix Statistics'!$E15)/(N79))/1000000000</f>
        <v>1.6036497627930545E-2</v>
      </c>
      <c r="O19" s="2">
        <f>((2*'Matrix Statistics'!$E15)/(O79))/1000000000</f>
        <v>1.6012572067713296E-2</v>
      </c>
      <c r="P19" s="2">
        <f>((2*'Matrix Statistics'!$E15)/(P79))/1000000000</f>
        <v>1.5354129586150572E-2</v>
      </c>
      <c r="Q19" s="2">
        <f>((2*'Matrix Statistics'!$E15)/(Q79))/1000000000</f>
        <v>1.5250611043460741E-2</v>
      </c>
      <c r="R19" s="2">
        <f>((2*'Matrix Statistics'!$E15)/(R79))/1000000000</f>
        <v>1.4801391678159116E-2</v>
      </c>
    </row>
    <row r="20" spans="1:18" ht="14">
      <c r="A20" s="2" t="s">
        <v>13</v>
      </c>
      <c r="B20" s="2">
        <f>((2*'Matrix Statistics'!$E16)/(B230))/1000000000</f>
        <v>0.29178087311025735</v>
      </c>
      <c r="C20" s="2">
        <f>((2*'Matrix Statistics'!$E16)/(C230))/1000000000</f>
        <v>0.2118542180562453</v>
      </c>
      <c r="D20" s="2">
        <f>((2*'Matrix Statistics'!$E16)/(D230))/1000000000</f>
        <v>0.21272526873730666</v>
      </c>
      <c r="E20" s="2">
        <f>((2*'Matrix Statistics'!$E16)/(E230))/1000000000</f>
        <v>0.2046261793576675</v>
      </c>
      <c r="F20" s="2">
        <f>((2*'Matrix Statistics'!$E16)/(F230))/1000000000</f>
        <v>0.19613533079083653</v>
      </c>
      <c r="G20" s="2">
        <f>((2*'Matrix Statistics'!$E16)/(G230))/1000000000</f>
        <v>0.18476003011724523</v>
      </c>
      <c r="H20" s="2">
        <f>((2*'Matrix Statistics'!$E16)/(H230))/1000000000</f>
        <v>0.16766691394658775</v>
      </c>
      <c r="K20" s="2" t="s">
        <v>13</v>
      </c>
      <c r="L20" s="2">
        <f>((2*'Matrix Statistics'!$E16)/(L80))/1000000000</f>
        <v>2.7597257166359808E-2</v>
      </c>
      <c r="M20" s="2">
        <f>((2*'Matrix Statistics'!$E16)/(M80))/1000000000</f>
        <v>1.5446707181306916E-2</v>
      </c>
      <c r="N20" s="2">
        <f>((2*'Matrix Statistics'!$E16)/(N80))/1000000000</f>
        <v>1.4600874158269911E-2</v>
      </c>
      <c r="O20" s="2">
        <f>((2*'Matrix Statistics'!$E16)/(O80))/1000000000</f>
        <v>1.4109600068341921E-2</v>
      </c>
      <c r="P20" s="2">
        <f>((2*'Matrix Statistics'!$E16)/(P80))/1000000000</f>
        <v>1.3734042910438813E-2</v>
      </c>
      <c r="Q20" s="2">
        <f>((2*'Matrix Statistics'!$E16)/(Q80))/1000000000</f>
        <v>1.3414358721253504E-2</v>
      </c>
      <c r="R20" s="2">
        <f>((2*'Matrix Statistics'!$E16)/(R80))/1000000000</f>
        <v>1.3204246356312649E-2</v>
      </c>
    </row>
    <row r="21" spans="1:18" ht="14">
      <c r="A21" s="2" t="s">
        <v>14</v>
      </c>
      <c r="B21" s="2">
        <f>((2*'Matrix Statistics'!$E17)/(B231))/1000000000</f>
        <v>0.26954033813175399</v>
      </c>
      <c r="C21" s="2">
        <f>((2*'Matrix Statistics'!$E17)/(C231))/1000000000</f>
        <v>0.2474772512043508</v>
      </c>
      <c r="D21" s="2">
        <f>((2*'Matrix Statistics'!$E17)/(D231))/1000000000</f>
        <v>0.27054735325891499</v>
      </c>
      <c r="E21" s="2">
        <f>((2*'Matrix Statistics'!$E17)/(E231))/1000000000</f>
        <v>0.2564526176558441</v>
      </c>
      <c r="F21" s="2">
        <f>((2*'Matrix Statistics'!$E17)/(F231))/1000000000</f>
        <v>0.253596050799547</v>
      </c>
      <c r="G21" s="2">
        <f>((2*'Matrix Statistics'!$E17)/(G231))/1000000000</f>
        <v>0.25056194764048795</v>
      </c>
      <c r="H21" s="2">
        <f>((2*'Matrix Statistics'!$E17)/(H231))/1000000000</f>
        <v>0.22335903677139926</v>
      </c>
      <c r="K21" s="2" t="s">
        <v>14</v>
      </c>
      <c r="L21" s="2">
        <f>((2*'Matrix Statistics'!$E17)/(L81))/1000000000</f>
        <v>3.2485744707300333E-2</v>
      </c>
      <c r="M21" s="2">
        <f>((2*'Matrix Statistics'!$E17)/(M81))/1000000000</f>
        <v>1.7338606618145524E-2</v>
      </c>
      <c r="N21" s="2">
        <f>((2*'Matrix Statistics'!$E17)/(N81))/1000000000</f>
        <v>1.6849718679827649E-2</v>
      </c>
      <c r="O21" s="2">
        <f>((2*'Matrix Statistics'!$E17)/(O81))/1000000000</f>
        <v>1.6635842533981735E-2</v>
      </c>
      <c r="P21" s="2">
        <f>((2*'Matrix Statistics'!$E17)/(P81))/1000000000</f>
        <v>1.6290903571515695E-2</v>
      </c>
      <c r="Q21" s="2">
        <f>((2*'Matrix Statistics'!$E17)/(Q81))/1000000000</f>
        <v>1.6257788441121617E-2</v>
      </c>
      <c r="R21" s="2">
        <f>((2*'Matrix Statistics'!$E17)/(R81))/1000000000</f>
        <v>1.5847162239834636E-2</v>
      </c>
    </row>
    <row r="22" spans="1:18" ht="14">
      <c r="A22" s="2" t="s">
        <v>15</v>
      </c>
      <c r="B22" s="2">
        <f>((2*'Matrix Statistics'!$E18)/(B232))/1000000000</f>
        <v>0.30806096512183256</v>
      </c>
      <c r="C22" s="2">
        <f>((2*'Matrix Statistics'!$E18)/(C232))/1000000000</f>
        <v>0.19493975674648351</v>
      </c>
      <c r="D22" s="2">
        <f>((2*'Matrix Statistics'!$E18)/(D232))/1000000000</f>
        <v>0.25136454365211491</v>
      </c>
      <c r="E22" s="2">
        <f>((2*'Matrix Statistics'!$E18)/(E232))/1000000000</f>
        <v>0.25891173804798268</v>
      </c>
      <c r="F22" s="2">
        <f>((2*'Matrix Statistics'!$E18)/(F232))/1000000000</f>
        <v>0.28154208720603996</v>
      </c>
      <c r="G22" s="2">
        <f>((2*'Matrix Statistics'!$E18)/(G232))/1000000000</f>
        <v>0.27731771038144032</v>
      </c>
      <c r="H22" s="2">
        <f>((2*'Matrix Statistics'!$E18)/(H232))/1000000000</f>
        <v>0.24129383587275993</v>
      </c>
      <c r="K22" s="2" t="s">
        <v>15</v>
      </c>
      <c r="L22" s="2">
        <f>((2*'Matrix Statistics'!$E18)/(L82))/1000000000</f>
        <v>3.3195609419566091E-2</v>
      </c>
      <c r="M22" s="2">
        <f>((2*'Matrix Statistics'!$E18)/(M82))/1000000000</f>
        <v>2.0782840692251583E-2</v>
      </c>
      <c r="N22" s="2">
        <f>((2*'Matrix Statistics'!$E18)/(N82))/1000000000</f>
        <v>1.4257585416288911E-2</v>
      </c>
      <c r="O22" s="2">
        <f>((2*'Matrix Statistics'!$E18)/(O82))/1000000000</f>
        <v>1.4047075461539086E-2</v>
      </c>
      <c r="P22" s="2">
        <f>((2*'Matrix Statistics'!$E18)/(P82))/1000000000</f>
        <v>1.6115123089601117E-2</v>
      </c>
      <c r="Q22" s="2">
        <f>((2*'Matrix Statistics'!$E18)/(Q82))/1000000000</f>
        <v>1.6039516319903226E-2</v>
      </c>
      <c r="R22" s="2">
        <f>((2*'Matrix Statistics'!$E18)/(R82))/1000000000</f>
        <v>1.5781410011650562E-2</v>
      </c>
    </row>
    <row r="23" spans="1:18" ht="14">
      <c r="A23" s="2" t="s">
        <v>16</v>
      </c>
      <c r="B23" s="2">
        <f>((2*'Matrix Statistics'!$E19)/(B233))/1000000000</f>
        <v>0.15042966024604704</v>
      </c>
      <c r="C23" s="2">
        <f>((2*'Matrix Statistics'!$E19)/(C233))/1000000000</f>
        <v>0.15066518062484086</v>
      </c>
      <c r="D23" s="2">
        <f>((2*'Matrix Statistics'!$E19)/(D233))/1000000000</f>
        <v>0.13298615719739862</v>
      </c>
      <c r="E23" s="2">
        <f>((2*'Matrix Statistics'!$E19)/(E233))/1000000000</f>
        <v>0.14017430233801917</v>
      </c>
      <c r="F23" s="2">
        <f>((2*'Matrix Statistics'!$E19)/(F233))/1000000000</f>
        <v>0.15107945574852452</v>
      </c>
      <c r="G23" s="2">
        <f>((2*'Matrix Statistics'!$E19)/(G233))/1000000000</f>
        <v>0.14540223997814253</v>
      </c>
      <c r="H23" s="2">
        <f>((2*'Matrix Statistics'!$E19)/(H233))/1000000000</f>
        <v>0.13036323837805353</v>
      </c>
      <c r="K23" s="2" t="s">
        <v>16</v>
      </c>
      <c r="L23" s="2">
        <f>((2*'Matrix Statistics'!$E19)/(L83))/1000000000</f>
        <v>1.7133074286909848E-2</v>
      </c>
      <c r="M23" s="2">
        <f>((2*'Matrix Statistics'!$E19)/(M83))/1000000000</f>
        <v>1.0294187860316216E-2</v>
      </c>
      <c r="N23" s="2">
        <f>((2*'Matrix Statistics'!$E19)/(N83))/1000000000</f>
        <v>9.3853848514719972E-3</v>
      </c>
      <c r="O23" s="2">
        <f>((2*'Matrix Statistics'!$E19)/(O83))/1000000000</f>
        <v>9.2739650025290658E-3</v>
      </c>
      <c r="P23" s="2">
        <f>((2*'Matrix Statistics'!$E19)/(P83))/1000000000</f>
        <v>9.0135571138201705E-3</v>
      </c>
      <c r="Q23" s="2">
        <f>((2*'Matrix Statistics'!$E19)/(Q83))/1000000000</f>
        <v>8.5395696474024601E-3</v>
      </c>
      <c r="R23" s="2">
        <f>((2*'Matrix Statistics'!$E19)/(R83))/1000000000</f>
        <v>8.8235416006183162E-3</v>
      </c>
    </row>
    <row r="24" spans="1:18" ht="14">
      <c r="A24" s="2" t="s">
        <v>17</v>
      </c>
      <c r="B24" s="2">
        <f>((2*'Matrix Statistics'!$E20)/(B234))/1000000000</f>
        <v>0.85366362376334526</v>
      </c>
      <c r="C24" s="2">
        <f>((2*'Matrix Statistics'!$E20)/(C234))/1000000000</f>
        <v>0.65234492330169369</v>
      </c>
      <c r="D24" s="2">
        <f>((2*'Matrix Statistics'!$E20)/(D234))/1000000000</f>
        <v>0.6103264650606488</v>
      </c>
      <c r="E24" s="2">
        <f>((2*'Matrix Statistics'!$E20)/(E234))/1000000000</f>
        <v>0.57732251599974649</v>
      </c>
      <c r="F24" s="2">
        <f>((2*'Matrix Statistics'!$E20)/(F234))/1000000000</f>
        <v>0.55301269428447386</v>
      </c>
      <c r="G24" s="2">
        <f>((2*'Matrix Statistics'!$E20)/(G234))/1000000000</f>
        <v>0.51803138142057525</v>
      </c>
      <c r="H24" s="2">
        <f>((2*'Matrix Statistics'!$E20)/(H234))/1000000000</f>
        <v>0.53476658682635358</v>
      </c>
      <c r="K24" s="2" t="s">
        <v>17</v>
      </c>
      <c r="L24" s="2">
        <f>((2*'Matrix Statistics'!$E20)/(L84))/1000000000</f>
        <v>5.5795339247782079E-2</v>
      </c>
      <c r="M24" s="2">
        <f>((2*'Matrix Statistics'!$E20)/(M84))/1000000000</f>
        <v>4.169165196119623E-2</v>
      </c>
      <c r="N24" s="2">
        <f>((2*'Matrix Statistics'!$E20)/(N84))/1000000000</f>
        <v>3.9313542888712319E-2</v>
      </c>
      <c r="O24" s="2">
        <f>((2*'Matrix Statistics'!$E20)/(O84))/1000000000</f>
        <v>3.757682427812549E-2</v>
      </c>
      <c r="P24" s="2">
        <f>((2*'Matrix Statistics'!$E20)/(P84))/1000000000</f>
        <v>3.6484719734124794E-2</v>
      </c>
      <c r="Q24" s="2">
        <f>((2*'Matrix Statistics'!$E20)/(Q84))/1000000000</f>
        <v>3.5829394572192565E-2</v>
      </c>
      <c r="R24" s="2">
        <f>((2*'Matrix Statistics'!$E20)/(R84))/1000000000</f>
        <v>3.4973759699864694E-2</v>
      </c>
    </row>
    <row r="25" spans="1:18" ht="14">
      <c r="A25" s="2" t="s">
        <v>18</v>
      </c>
      <c r="B25" s="2">
        <f>((2*'Matrix Statistics'!$E21)/(B235))/1000000000</f>
        <v>0.30359354969409669</v>
      </c>
      <c r="C25" s="2">
        <f>((2*'Matrix Statistics'!$E21)/(C235))/1000000000</f>
        <v>0.28690096105984231</v>
      </c>
      <c r="D25" s="2">
        <f>((2*'Matrix Statistics'!$E21)/(D235))/1000000000</f>
        <v>0.29017862287971735</v>
      </c>
      <c r="E25" s="2">
        <f>((2*'Matrix Statistics'!$E21)/(E235))/1000000000</f>
        <v>0.29526706860543495</v>
      </c>
      <c r="F25" s="2">
        <f>((2*'Matrix Statistics'!$E21)/(F235))/1000000000</f>
        <v>0.31041022411865188</v>
      </c>
      <c r="G25" s="2">
        <f>((2*'Matrix Statistics'!$E21)/(G235))/1000000000</f>
        <v>0.30348288375860655</v>
      </c>
      <c r="H25" s="2">
        <f>((2*'Matrix Statistics'!$E21)/(H235))/1000000000</f>
        <v>0.30171098852426187</v>
      </c>
      <c r="K25" s="2" t="s">
        <v>18</v>
      </c>
      <c r="L25" s="2">
        <f>((2*'Matrix Statistics'!$E21)/(L85))/1000000000</f>
        <v>3.4003105798640423E-2</v>
      </c>
      <c r="M25" s="2">
        <f>((2*'Matrix Statistics'!$E21)/(M85))/1000000000</f>
        <v>1.873051429599892E-2</v>
      </c>
      <c r="N25" s="2">
        <f>((2*'Matrix Statistics'!$E21)/(N85))/1000000000</f>
        <v>1.8389651914189724E-2</v>
      </c>
      <c r="O25" s="2">
        <f>((2*'Matrix Statistics'!$E21)/(O85))/1000000000</f>
        <v>1.8202337908417347E-2</v>
      </c>
      <c r="P25" s="2">
        <f>((2*'Matrix Statistics'!$E21)/(P85))/1000000000</f>
        <v>1.8050705840407796E-2</v>
      </c>
      <c r="Q25" s="2">
        <f>((2*'Matrix Statistics'!$E21)/(Q85))/1000000000</f>
        <v>1.8013256693375251E-2</v>
      </c>
      <c r="R25" s="2">
        <f>((2*'Matrix Statistics'!$E21)/(R85))/1000000000</f>
        <v>1.7735438960252033E-2</v>
      </c>
    </row>
    <row r="26" spans="1:18" ht="14">
      <c r="A26" s="2" t="s">
        <v>19</v>
      </c>
      <c r="B26" s="2">
        <f>((2*'Matrix Statistics'!$E22)/(B236))/1000000000</f>
        <v>0.31621747799445893</v>
      </c>
      <c r="C26" s="2">
        <f>((2*'Matrix Statistics'!$E22)/(C236))/1000000000</f>
        <v>0.26319386915283149</v>
      </c>
      <c r="D26" s="2">
        <f>((2*'Matrix Statistics'!$E22)/(D236))/1000000000</f>
        <v>0.28067019654110692</v>
      </c>
      <c r="E26" s="2">
        <f>((2*'Matrix Statistics'!$E22)/(E236))/1000000000</f>
        <v>0.28008988312322097</v>
      </c>
      <c r="F26" s="2">
        <f>((2*'Matrix Statistics'!$E22)/(F236))/1000000000</f>
        <v>0.2739266706921516</v>
      </c>
      <c r="G26" s="2">
        <f>((2*'Matrix Statistics'!$E22)/(G236))/1000000000</f>
        <v>0.27162665701236455</v>
      </c>
      <c r="H26" s="2">
        <f>((2*'Matrix Statistics'!$E22)/(H236))/1000000000</f>
        <v>0.2572551036556372</v>
      </c>
      <c r="K26" s="2" t="s">
        <v>19</v>
      </c>
      <c r="L26" s="2">
        <f>((2*'Matrix Statistics'!$E22)/(L86))/1000000000</f>
        <v>3.3226264690853352E-2</v>
      </c>
      <c r="M26" s="2">
        <f>((2*'Matrix Statistics'!$E22)/(M86))/1000000000</f>
        <v>1.7503544291985057E-2</v>
      </c>
      <c r="N26" s="2">
        <f>((2*'Matrix Statistics'!$E22)/(N86))/1000000000</f>
        <v>1.7259473309810057E-2</v>
      </c>
      <c r="O26" s="2">
        <f>((2*'Matrix Statistics'!$E22)/(O86))/1000000000</f>
        <v>1.7045959183316802E-2</v>
      </c>
      <c r="P26" s="2">
        <f>((2*'Matrix Statistics'!$E22)/(P86))/1000000000</f>
        <v>1.6919915691597787E-2</v>
      </c>
      <c r="Q26" s="2">
        <f>((2*'Matrix Statistics'!$E22)/(Q86))/1000000000</f>
        <v>1.6839073067776197E-2</v>
      </c>
      <c r="R26" s="2">
        <f>((2*'Matrix Statistics'!$E22)/(R86))/1000000000</f>
        <v>1.6550942973599457E-2</v>
      </c>
    </row>
    <row r="27" spans="1:18" ht="14">
      <c r="A27" s="2" t="s">
        <v>20</v>
      </c>
      <c r="B27" s="2">
        <f>((2*'Matrix Statistics'!$E23)/(B237))/1000000000</f>
        <v>0.42889623813995514</v>
      </c>
      <c r="C27" s="2">
        <f>((2*'Matrix Statistics'!$E23)/(C237))/1000000000</f>
        <v>0.35939084050904019</v>
      </c>
      <c r="D27" s="2">
        <f>((2*'Matrix Statistics'!$E23)/(D237))/1000000000</f>
        <v>0.31253690000220541</v>
      </c>
      <c r="E27" s="2">
        <f>((2*'Matrix Statistics'!$E23)/(E237))/1000000000</f>
        <v>0.29753870418270306</v>
      </c>
      <c r="F27" s="2">
        <f>((2*'Matrix Statistics'!$E23)/(F237))/1000000000</f>
        <v>0.29588979045547481</v>
      </c>
      <c r="G27" s="2">
        <f>((2*'Matrix Statistics'!$E23)/(G237))/1000000000</f>
        <v>0.2846165513356963</v>
      </c>
      <c r="H27" s="2">
        <f>((2*'Matrix Statistics'!$E23)/(H237))/1000000000</f>
        <v>0.27610760284131264</v>
      </c>
      <c r="K27" s="2" t="s">
        <v>20</v>
      </c>
      <c r="L27" s="2">
        <f>((2*'Matrix Statistics'!$E23)/(L87))/1000000000</f>
        <v>3.9787570653243717E-2</v>
      </c>
      <c r="M27" s="2">
        <f>((2*'Matrix Statistics'!$E23)/(M87))/1000000000</f>
        <v>2.5869051809014321E-2</v>
      </c>
      <c r="N27" s="2">
        <f>((2*'Matrix Statistics'!$E23)/(N87))/1000000000</f>
        <v>2.2463585811076325E-2</v>
      </c>
      <c r="O27" s="2">
        <f>((2*'Matrix Statistics'!$E23)/(O87))/1000000000</f>
        <v>2.0785014190773356E-2</v>
      </c>
      <c r="P27" s="2">
        <f>((2*'Matrix Statistics'!$E23)/(P87))/1000000000</f>
        <v>1.9600041004101801E-2</v>
      </c>
      <c r="Q27" s="2">
        <f>((2*'Matrix Statistics'!$E23)/(Q87))/1000000000</f>
        <v>1.8881570966741063E-2</v>
      </c>
      <c r="R27" s="2">
        <f>((2*'Matrix Statistics'!$E23)/(R87))/1000000000</f>
        <v>1.8718924243095771E-2</v>
      </c>
    </row>
    <row r="28" spans="1:18" ht="14">
      <c r="A28" s="2" t="s">
        <v>21</v>
      </c>
      <c r="B28" s="2">
        <f>((2*'Matrix Statistics'!$E24)/(B238))/1000000000</f>
        <v>0.34687001268345946</v>
      </c>
      <c r="C28" s="2">
        <f>((2*'Matrix Statistics'!$E24)/(C238))/1000000000</f>
        <v>0.31035540664685152</v>
      </c>
      <c r="D28" s="2">
        <f>((2*'Matrix Statistics'!$E24)/(D238))/1000000000</f>
        <v>0.31839044239937364</v>
      </c>
      <c r="E28" s="2">
        <f>((2*'Matrix Statistics'!$E24)/(E238))/1000000000</f>
        <v>0.30647989753990068</v>
      </c>
      <c r="F28" s="2">
        <f>((2*'Matrix Statistics'!$E24)/(F238))/1000000000</f>
        <v>0.33654420158217835</v>
      </c>
      <c r="G28" s="2">
        <f>((2*'Matrix Statistics'!$E24)/(G238))/1000000000</f>
        <v>0.30234939720978982</v>
      </c>
      <c r="H28" s="2">
        <f>((2*'Matrix Statistics'!$E24)/(H238))/1000000000</f>
        <v>0.29996483860858492</v>
      </c>
      <c r="K28" s="2" t="s">
        <v>21</v>
      </c>
      <c r="L28" s="2">
        <f>((2*'Matrix Statistics'!$E24)/(L88))/1000000000</f>
        <v>3.9811220097186274E-2</v>
      </c>
      <c r="M28" s="2">
        <f>((2*'Matrix Statistics'!$E24)/(M88))/1000000000</f>
        <v>2.2352537227459196E-2</v>
      </c>
      <c r="N28" s="2">
        <f>((2*'Matrix Statistics'!$E24)/(N88))/1000000000</f>
        <v>2.0510507876532535E-2</v>
      </c>
      <c r="O28" s="2">
        <f>((2*'Matrix Statistics'!$E24)/(O88))/1000000000</f>
        <v>2.0761041101832769E-2</v>
      </c>
      <c r="P28" s="2">
        <f>((2*'Matrix Statistics'!$E24)/(P88))/1000000000</f>
        <v>1.973969746651405E-2</v>
      </c>
      <c r="Q28" s="2">
        <f>((2*'Matrix Statistics'!$E24)/(Q88))/1000000000</f>
        <v>1.9857088820736942E-2</v>
      </c>
      <c r="R28" s="2">
        <f>((2*'Matrix Statistics'!$E24)/(R88))/1000000000</f>
        <v>1.9303459958725188E-2</v>
      </c>
    </row>
    <row r="29" spans="1:18" ht="14">
      <c r="A29" s="2" t="s">
        <v>22</v>
      </c>
      <c r="B29" s="2">
        <f>((2*'Matrix Statistics'!$E25)/(B239))/1000000000</f>
        <v>0.30134110390578206</v>
      </c>
      <c r="C29" s="2">
        <f>((2*'Matrix Statistics'!$E25)/(C239))/1000000000</f>
        <v>0.27269869562650434</v>
      </c>
      <c r="D29" s="2">
        <f>((2*'Matrix Statistics'!$E25)/(D239))/1000000000</f>
        <v>0.27801516336722809</v>
      </c>
      <c r="E29" s="2">
        <f>((2*'Matrix Statistics'!$E25)/(E239))/1000000000</f>
        <v>0.26360807231174704</v>
      </c>
      <c r="F29" s="2">
        <f>((2*'Matrix Statistics'!$E25)/(F239))/1000000000</f>
        <v>0.31010142287336129</v>
      </c>
      <c r="G29" s="2">
        <f>((2*'Matrix Statistics'!$E25)/(G239))/1000000000</f>
        <v>0.27950720754977387</v>
      </c>
      <c r="H29" s="2">
        <f>((2*'Matrix Statistics'!$E25)/(H239))/1000000000</f>
        <v>0.28638772004392293</v>
      </c>
      <c r="K29" s="9" t="s">
        <v>22</v>
      </c>
      <c r="L29" s="2">
        <f>((2*'Matrix Statistics'!$E25)/(L89))/1000000000</f>
        <v>1.9018527905349386E-2</v>
      </c>
      <c r="M29" s="2">
        <f>((2*'Matrix Statistics'!$E25)/(M89))/1000000000</f>
        <v>1.8560222247472398E-2</v>
      </c>
      <c r="N29" s="2">
        <f>((2*'Matrix Statistics'!$E25)/(N89))/1000000000</f>
        <v>1.833107357121198E-2</v>
      </c>
      <c r="O29" s="2">
        <f>((2*'Matrix Statistics'!$E25)/(O89))/1000000000</f>
        <v>1.8240807500637314E-2</v>
      </c>
      <c r="P29" s="2">
        <f>((2*'Matrix Statistics'!$E25)/(P89))/1000000000</f>
        <v>1.8082821610820282E-2</v>
      </c>
      <c r="Q29" s="2">
        <f>((2*'Matrix Statistics'!$E25)/(Q89))/1000000000</f>
        <v>1.7882012681267604E-2</v>
      </c>
      <c r="R29" s="2">
        <f>((2*'Matrix Statistics'!$E25)/(R89))/1000000000</f>
        <v>1.6571078845785341E-2</v>
      </c>
    </row>
    <row r="30" spans="1:18" ht="14">
      <c r="A30" s="2" t="s">
        <v>23</v>
      </c>
      <c r="B30" s="2">
        <f>((2*'Matrix Statistics'!$E26)/(B240))/1000000000</f>
        <v>0.39073704727861303</v>
      </c>
      <c r="C30" s="2">
        <f>((2*'Matrix Statistics'!$E26)/(C240))/1000000000</f>
        <v>0.31776317463800408</v>
      </c>
      <c r="D30" s="2">
        <f>((2*'Matrix Statistics'!$E26)/(D240))/1000000000</f>
        <v>0.29685684566509868</v>
      </c>
      <c r="E30" s="2">
        <f>((2*'Matrix Statistics'!$E26)/(E240))/1000000000</f>
        <v>0.29833967763531266</v>
      </c>
      <c r="F30" s="2">
        <f>((2*'Matrix Statistics'!$E26)/(F240))/1000000000</f>
        <v>0.31365157273563521</v>
      </c>
      <c r="G30" s="2">
        <f>((2*'Matrix Statistics'!$E26)/(G240))/1000000000</f>
        <v>0.28450907037273182</v>
      </c>
      <c r="H30" s="2">
        <f>((2*'Matrix Statistics'!$E26)/(H240))/1000000000</f>
        <v>0.28352051482822721</v>
      </c>
      <c r="K30" s="2" t="s">
        <v>23</v>
      </c>
      <c r="L30" s="2">
        <f>((2*'Matrix Statistics'!$E26)/(L90))/1000000000</f>
        <v>3.824746456464187E-2</v>
      </c>
      <c r="M30" s="2">
        <f>((2*'Matrix Statistics'!$E26)/(M90))/1000000000</f>
        <v>2.4255329428560655E-2</v>
      </c>
      <c r="N30" s="2">
        <f>((2*'Matrix Statistics'!$E26)/(N90))/1000000000</f>
        <v>2.1745582914195635E-2</v>
      </c>
      <c r="O30" s="2">
        <f>((2*'Matrix Statistics'!$E26)/(O90))/1000000000</f>
        <v>2.0756081412720645E-2</v>
      </c>
      <c r="P30" s="2">
        <f>((2*'Matrix Statistics'!$E26)/(P90))/1000000000</f>
        <v>1.9870347746456168E-2</v>
      </c>
      <c r="Q30" s="2">
        <f>((2*'Matrix Statistics'!$E26)/(Q90))/1000000000</f>
        <v>1.9409545538301761E-2</v>
      </c>
      <c r="R30" s="2">
        <f>((2*'Matrix Statistics'!$E26)/(R90))/1000000000</f>
        <v>1.9169735192029618E-2</v>
      </c>
    </row>
    <row r="31" spans="1:18" ht="14">
      <c r="A31" s="2" t="s">
        <v>24</v>
      </c>
      <c r="B31" s="2">
        <f>((2*'Matrix Statistics'!$E27)/(B241))/1000000000</f>
        <v>0.31040758729159956</v>
      </c>
      <c r="C31" s="2">
        <f>((2*'Matrix Statistics'!$E27)/(C241))/1000000000</f>
        <v>0.27303019202037293</v>
      </c>
      <c r="D31" s="2">
        <f>((2*'Matrix Statistics'!$E27)/(D241))/1000000000</f>
        <v>0.27533083705357442</v>
      </c>
      <c r="E31" s="2">
        <f>((2*'Matrix Statistics'!$E27)/(E241))/1000000000</f>
        <v>0.28048027968847988</v>
      </c>
      <c r="F31" s="2">
        <f>((2*'Matrix Statistics'!$E27)/(F241))/1000000000</f>
        <v>0.30236111043019881</v>
      </c>
      <c r="G31" s="2">
        <f>((2*'Matrix Statistics'!$E27)/(G241))/1000000000</f>
        <v>0.29088129937507651</v>
      </c>
      <c r="H31" s="2">
        <f>((2*'Matrix Statistics'!$E27)/(H241))/1000000000</f>
        <v>0.29174128429517593</v>
      </c>
      <c r="K31" s="2" t="s">
        <v>24</v>
      </c>
      <c r="L31" s="2">
        <f>((2*'Matrix Statistics'!$E27)/(L91))/1000000000</f>
        <v>3.2195082576948933E-2</v>
      </c>
      <c r="M31" s="2">
        <f>((2*'Matrix Statistics'!$E27)/(M91))/1000000000</f>
        <v>1.9475598308985195E-2</v>
      </c>
      <c r="N31" s="2">
        <f>((2*'Matrix Statistics'!$E27)/(N91))/1000000000</f>
        <v>1.7931256223696932E-2</v>
      </c>
      <c r="O31" s="2">
        <f>((2*'Matrix Statistics'!$E27)/(O91))/1000000000</f>
        <v>1.7842096964919195E-2</v>
      </c>
      <c r="P31" s="2">
        <f>((2*'Matrix Statistics'!$E27)/(P91))/1000000000</f>
        <v>1.733082043338216E-2</v>
      </c>
      <c r="Q31" s="2">
        <f>((2*'Matrix Statistics'!$E27)/(Q91))/1000000000</f>
        <v>1.7285465144795016E-2</v>
      </c>
      <c r="R31" s="2">
        <f>((2*'Matrix Statistics'!$E27)/(R91))/1000000000</f>
        <v>1.7435115976649183E-2</v>
      </c>
    </row>
    <row r="32" spans="1:18" ht="14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>
      <c r="C34" s="55" t="s">
        <v>30</v>
      </c>
      <c r="D34" s="55"/>
      <c r="E34" s="55"/>
      <c r="F34" s="55"/>
      <c r="G34" s="55"/>
      <c r="K34" s="10"/>
      <c r="L34" s="50" t="s">
        <v>31</v>
      </c>
      <c r="M34" s="50"/>
      <c r="N34" s="50"/>
      <c r="O34" s="50"/>
      <c r="P34" s="50"/>
      <c r="Q34" s="50"/>
      <c r="R34" s="10"/>
    </row>
    <row r="36" spans="1:18" ht="14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>
      <c r="A37" s="5" t="s">
        <v>0</v>
      </c>
      <c r="B37">
        <f>'MVA2-4proc'!B333</f>
        <v>4.7799639999999997</v>
      </c>
      <c r="C37">
        <f>'MVA2-9proc'!B333</f>
        <v>4.1709810000000003</v>
      </c>
      <c r="D37">
        <f>'MVA2-16proc'!B333</f>
        <v>4.0463779999999998</v>
      </c>
      <c r="E37">
        <f>'MVA2-25proc'!B333</f>
        <v>4.198379000000001</v>
      </c>
      <c r="F37">
        <f>'MVA2-36proc'!B333</f>
        <v>4.0561980000000002</v>
      </c>
      <c r="G37">
        <f>'MVA2-49proc'!B333</f>
        <v>4.0277150000000006</v>
      </c>
      <c r="H37">
        <f>'MVA2-64proc'!B333</f>
        <v>4.3662790000000005</v>
      </c>
      <c r="K37" s="5" t="s">
        <v>0</v>
      </c>
      <c r="L37">
        <f>'OMPI-4proc'!K335</f>
        <v>4.0505559999999994</v>
      </c>
      <c r="M37">
        <f>'OMPI-9proc'!K334</f>
        <v>3.9751809999999992</v>
      </c>
      <c r="N37">
        <f>'OMPI-16proc'!K334</f>
        <v>4.0956730000000006</v>
      </c>
      <c r="O37">
        <f>'OMPI-25proc'!K334</f>
        <v>4.1461160000000001</v>
      </c>
      <c r="P37">
        <f>'OMPI-36proc'!K334</f>
        <v>4.0894880000000002</v>
      </c>
      <c r="Q37">
        <f>'OMPI-49proc'!K334</f>
        <v>6.7725839999999993</v>
      </c>
      <c r="R37">
        <f>'OMPI-64proc'!K334</f>
        <v>4.3127249999999995</v>
      </c>
    </row>
    <row r="38" spans="1:18" ht="14">
      <c r="A38" s="5" t="s">
        <v>1</v>
      </c>
      <c r="B38">
        <f>'MVA2-4proc'!B334</f>
        <v>2.113067</v>
      </c>
      <c r="C38">
        <f>'MVA2-9proc'!B334</f>
        <v>1.7827950000000001</v>
      </c>
      <c r="D38">
        <f>'MVA2-16proc'!B334</f>
        <v>1.777431</v>
      </c>
      <c r="E38">
        <f>'MVA2-25proc'!B334</f>
        <v>2.2389140000000003</v>
      </c>
      <c r="F38">
        <f>'MVA2-36proc'!B334</f>
        <v>1.8047330000000001</v>
      </c>
      <c r="G38">
        <f>'MVA2-49proc'!B334</f>
        <v>1.7892590000000002</v>
      </c>
      <c r="H38">
        <f>'MVA2-64proc'!B334</f>
        <v>1.8135490000000001</v>
      </c>
      <c r="K38" s="5" t="s">
        <v>1</v>
      </c>
      <c r="L38">
        <f>'OMPI-4proc'!K336</f>
        <v>2.1497070000000003</v>
      </c>
      <c r="M38">
        <f>'OMPI-9proc'!K335</f>
        <v>2.2159599999999999</v>
      </c>
      <c r="N38">
        <f>'OMPI-16proc'!K335</f>
        <v>2.1766649999999998</v>
      </c>
      <c r="O38">
        <f>'OMPI-25proc'!K335</f>
        <v>1.8318189999999999</v>
      </c>
      <c r="P38">
        <f>'OMPI-36proc'!K335</f>
        <v>2.7017269999999995</v>
      </c>
      <c r="Q38">
        <f>'OMPI-49proc'!K335</f>
        <v>2.7929709999999996</v>
      </c>
      <c r="R38">
        <f>'OMPI-64proc'!K335</f>
        <v>2.2606820000000001</v>
      </c>
    </row>
    <row r="39" spans="1:18" ht="14">
      <c r="A39" s="5" t="s">
        <v>2</v>
      </c>
      <c r="B39">
        <f>'MVA2-4proc'!B335</f>
        <v>4.0129259999999993</v>
      </c>
      <c r="C39">
        <f>'MVA2-9proc'!B335</f>
        <v>2.9548289999999997</v>
      </c>
      <c r="D39">
        <f>'MVA2-16proc'!B335</f>
        <v>3.0179370000000003</v>
      </c>
      <c r="E39">
        <f>'MVA2-25proc'!B335</f>
        <v>3.0222439999999997</v>
      </c>
      <c r="F39">
        <f>'MVA2-36proc'!B335</f>
        <v>3.0062970000000004</v>
      </c>
      <c r="G39">
        <f>'MVA2-49proc'!B335</f>
        <v>2.9644800000000004</v>
      </c>
      <c r="H39">
        <f>'MVA2-64proc'!B335</f>
        <v>3.1392730000000002</v>
      </c>
      <c r="K39" s="5" t="s">
        <v>2</v>
      </c>
      <c r="L39">
        <f>'OMPI-4proc'!K337</f>
        <v>3.0455019999999999</v>
      </c>
      <c r="M39">
        <f>'OMPI-9proc'!K336</f>
        <v>3.0916399999999999</v>
      </c>
      <c r="N39">
        <f>'OMPI-16proc'!K336</f>
        <v>3.1800920000000001</v>
      </c>
      <c r="O39">
        <f>'OMPI-25proc'!K336</f>
        <v>3.0373100000000002</v>
      </c>
      <c r="P39">
        <f>'OMPI-36proc'!K336</f>
        <v>3.0400660000000004</v>
      </c>
      <c r="Q39">
        <f>'OMPI-49proc'!K336</f>
        <v>4.4881229999999999</v>
      </c>
      <c r="R39">
        <f>'OMPI-64proc'!K336</f>
        <v>3.1815320000000002</v>
      </c>
    </row>
    <row r="40" spans="1:18" ht="14">
      <c r="A40" s="5" t="s">
        <v>3</v>
      </c>
      <c r="B40">
        <f>'MVA2-4proc'!B336</f>
        <v>9.5451059999999988</v>
      </c>
      <c r="C40">
        <f>'MVA2-9proc'!B336</f>
        <v>6.6869429999999994</v>
      </c>
      <c r="D40">
        <f>'MVA2-16proc'!B336</f>
        <v>9.2706350000000022</v>
      </c>
      <c r="E40">
        <f>'MVA2-25proc'!B336</f>
        <v>9.275563</v>
      </c>
      <c r="F40">
        <f>'MVA2-36proc'!B336</f>
        <v>6.4234269999999993</v>
      </c>
      <c r="G40">
        <f>'MVA2-49proc'!B336</f>
        <v>6.2717509999999992</v>
      </c>
      <c r="H40">
        <f>'MVA2-64proc'!B336</f>
        <v>6.706828999999999</v>
      </c>
      <c r="K40" s="5" t="s">
        <v>3</v>
      </c>
      <c r="L40">
        <f>'OMPI-4proc'!K338</f>
        <v>7.8992599999999999</v>
      </c>
      <c r="M40">
        <f>'OMPI-9proc'!K337</f>
        <v>8.3460760000000001</v>
      </c>
      <c r="N40">
        <f>'OMPI-16proc'!K337</f>
        <v>8.214817</v>
      </c>
      <c r="O40">
        <f>'OMPI-25proc'!K337</f>
        <v>6.4184650000000003</v>
      </c>
      <c r="P40">
        <f>'OMPI-36proc'!K337</f>
        <v>8.5216790000000007</v>
      </c>
      <c r="Q40">
        <f>'OMPI-49proc'!K337</f>
        <v>9.1047419999999999</v>
      </c>
      <c r="R40">
        <f>'OMPI-64proc'!K337</f>
        <v>8.8990119999999973</v>
      </c>
    </row>
    <row r="41" spans="1:18" ht="14">
      <c r="A41" s="5" t="s">
        <v>4</v>
      </c>
      <c r="B41">
        <f>'MVA2-4proc'!B337</f>
        <v>2.9591720000000001</v>
      </c>
      <c r="C41">
        <f>'MVA2-9proc'!B337</f>
        <v>2.0968980000000004</v>
      </c>
      <c r="D41">
        <f>'MVA2-16proc'!B337</f>
        <v>2.7098440000000004</v>
      </c>
      <c r="E41">
        <f>'MVA2-25proc'!B337</f>
        <v>2.8214399999999999</v>
      </c>
      <c r="F41">
        <f>'MVA2-36proc'!B337</f>
        <v>2.1177330000000003</v>
      </c>
      <c r="G41">
        <f>'MVA2-49proc'!B337</f>
        <v>2.1012309999999998</v>
      </c>
      <c r="H41">
        <f>'MVA2-64proc'!B337</f>
        <v>2.1579410000000001</v>
      </c>
      <c r="I41" s="1"/>
      <c r="K41" s="5" t="s">
        <v>4</v>
      </c>
      <c r="L41">
        <f>'OMPI-4proc'!K339</f>
        <v>2.4665699999999999</v>
      </c>
      <c r="M41">
        <f>'OMPI-9proc'!K338</f>
        <v>2.6489350000000003</v>
      </c>
      <c r="N41">
        <f>'OMPI-16proc'!K338</f>
        <v>2.6001719999999997</v>
      </c>
      <c r="O41">
        <f>'OMPI-25proc'!K338</f>
        <v>2.1254309999999998</v>
      </c>
      <c r="P41">
        <f>'OMPI-36proc'!K338</f>
        <v>3.1344780000000001</v>
      </c>
      <c r="Q41">
        <f>'OMPI-49proc'!K338</f>
        <v>3.2097840000000004</v>
      </c>
      <c r="R41">
        <f>'OMPI-64proc'!K338</f>
        <v>3.0823750000000008</v>
      </c>
    </row>
    <row r="42" spans="1:18" ht="14">
      <c r="A42" s="5" t="s">
        <v>5</v>
      </c>
      <c r="B42">
        <f>'MVA2-4proc'!B338</f>
        <v>2.2464459999999997</v>
      </c>
      <c r="C42">
        <f>'MVA2-9proc'!B338</f>
        <v>1.7660329999999995</v>
      </c>
      <c r="D42">
        <f>'MVA2-16proc'!B338</f>
        <v>1.8461789999999998</v>
      </c>
      <c r="E42">
        <f>'MVA2-25proc'!B338</f>
        <v>1.7783540000000002</v>
      </c>
      <c r="F42">
        <f>'MVA2-36proc'!B338</f>
        <v>1.7675589999999999</v>
      </c>
      <c r="G42">
        <f>'MVA2-49proc'!B338</f>
        <v>1.7515499999999999</v>
      </c>
      <c r="H42">
        <f>'MVA2-64proc'!B338</f>
        <v>1.7643869999999999</v>
      </c>
      <c r="I42" s="1"/>
      <c r="K42" s="5" t="s">
        <v>5</v>
      </c>
      <c r="L42">
        <f>'OMPI-4proc'!K340</f>
        <v>1.768985</v>
      </c>
      <c r="M42">
        <f>'OMPI-9proc'!K339</f>
        <v>2.4767720000000004</v>
      </c>
      <c r="N42">
        <f>'OMPI-16proc'!K339</f>
        <v>1.7893749999999997</v>
      </c>
      <c r="O42">
        <f>'OMPI-25proc'!K339</f>
        <v>1.8001039999999999</v>
      </c>
      <c r="P42">
        <f>'OMPI-36proc'!K339</f>
        <v>1.810033</v>
      </c>
      <c r="Q42">
        <f>'OMPI-49proc'!K339</f>
        <v>2.6084469999999995</v>
      </c>
      <c r="R42">
        <f>'OMPI-64proc'!K339</f>
        <v>1.9143479999999997</v>
      </c>
    </row>
    <row r="43" spans="1:18" ht="14">
      <c r="A43" s="5" t="s">
        <v>6</v>
      </c>
      <c r="B43">
        <f>'MVA2-4proc'!B339</f>
        <v>13.288970000000001</v>
      </c>
      <c r="C43">
        <f>'MVA2-9proc'!B339</f>
        <v>10.588199999999999</v>
      </c>
      <c r="D43">
        <f>'MVA2-16proc'!B339</f>
        <v>13.369480000000001</v>
      </c>
      <c r="E43">
        <f>'MVA2-25proc'!B339</f>
        <v>13.200290000000001</v>
      </c>
      <c r="F43">
        <f>'MVA2-36proc'!B339</f>
        <v>9.8143020000000014</v>
      </c>
      <c r="G43">
        <f>'MVA2-49proc'!B339</f>
        <v>10.33339</v>
      </c>
      <c r="H43">
        <f>'MVA2-64proc'!B339</f>
        <v>10.36167</v>
      </c>
      <c r="I43" s="1"/>
      <c r="K43" s="5" t="s">
        <v>6</v>
      </c>
      <c r="L43">
        <f>'OMPI-4proc'!K341</f>
        <v>12.009578999999999</v>
      </c>
      <c r="M43">
        <f>'OMPI-9proc'!K340</f>
        <v>13.171884</v>
      </c>
      <c r="N43">
        <f>'OMPI-16proc'!K340</f>
        <v>13.015206000000001</v>
      </c>
      <c r="O43">
        <f>'OMPI-25proc'!K340</f>
        <v>9.8529699999999991</v>
      </c>
      <c r="P43">
        <f>'OMPI-36proc'!K340</f>
        <v>13.706448</v>
      </c>
      <c r="Q43">
        <f>'OMPI-49proc'!K340</f>
        <v>0</v>
      </c>
      <c r="R43">
        <f>'OMPI-64proc'!K340</f>
        <v>13.869679999999999</v>
      </c>
    </row>
    <row r="44" spans="1:18" ht="14">
      <c r="A44" s="5" t="s">
        <v>7</v>
      </c>
      <c r="B44">
        <f>'MVA2-4proc'!B340</f>
        <v>4.8834109999999997</v>
      </c>
      <c r="C44">
        <f>'MVA2-9proc'!B340</f>
        <v>3.6073050000000002</v>
      </c>
      <c r="D44">
        <f>'MVA2-16proc'!B340</f>
        <v>4.551177</v>
      </c>
      <c r="E44">
        <f>'MVA2-25proc'!B340</f>
        <v>4.7715520000000007</v>
      </c>
      <c r="F44">
        <f>'MVA2-36proc'!B340</f>
        <v>3.6633650000000002</v>
      </c>
      <c r="G44">
        <f>'MVA2-49proc'!B340</f>
        <v>3.5975220000000001</v>
      </c>
      <c r="H44">
        <f>'MVA2-64proc'!B340</f>
        <v>3.6310750000000001</v>
      </c>
      <c r="K44" s="5" t="s">
        <v>7</v>
      </c>
      <c r="L44">
        <f>'OMPI-4proc'!K342</f>
        <v>4.7489799999999995</v>
      </c>
      <c r="M44">
        <f>'OMPI-9proc'!K341</f>
        <v>5.6592770000000003</v>
      </c>
      <c r="N44">
        <f>'OMPI-16proc'!K341</f>
        <v>5.6980040000000001</v>
      </c>
      <c r="O44">
        <f>'OMPI-25proc'!K341</f>
        <v>3.6779090000000005</v>
      </c>
      <c r="P44">
        <f>'OMPI-36proc'!K341</f>
        <v>5.4207750000000008</v>
      </c>
      <c r="Q44">
        <f>'OMPI-49proc'!K341</f>
        <v>4.9286729999999999</v>
      </c>
      <c r="R44">
        <f>'OMPI-64proc'!K341</f>
        <v>5.4834569999999996</v>
      </c>
    </row>
    <row r="45" spans="1:18" ht="14">
      <c r="A45" s="5" t="s">
        <v>8</v>
      </c>
      <c r="B45">
        <f>'MVA2-4proc'!B341</f>
        <v>16.939550000000001</v>
      </c>
      <c r="C45">
        <f>'MVA2-9proc'!B341</f>
        <v>11.755600000000001</v>
      </c>
      <c r="D45">
        <f>'MVA2-16proc'!B341</f>
        <v>16.634259999999998</v>
      </c>
      <c r="E45">
        <f>'MVA2-25proc'!B341</f>
        <v>16.571670000000001</v>
      </c>
      <c r="F45">
        <f>'MVA2-36proc'!B341</f>
        <v>11.673180000000002</v>
      </c>
      <c r="G45">
        <f>'MVA2-49proc'!B341</f>
        <v>12.117329999999999</v>
      </c>
      <c r="H45">
        <f>'MVA2-64proc'!B341</f>
        <v>11.93496</v>
      </c>
      <c r="I45" s="1"/>
      <c r="K45" s="5" t="s">
        <v>8</v>
      </c>
      <c r="L45">
        <f>'OMPI-4proc'!K343</f>
        <v>16.156150000000004</v>
      </c>
      <c r="M45">
        <f>'OMPI-9proc'!K342</f>
        <v>16.915349999999997</v>
      </c>
      <c r="N45">
        <f>'OMPI-16proc'!K342</f>
        <v>16.88184</v>
      </c>
      <c r="O45">
        <f>'OMPI-25proc'!K342</f>
        <v>12.28307</v>
      </c>
      <c r="P45">
        <f>'OMPI-36proc'!K342</f>
        <v>17.068289999999998</v>
      </c>
      <c r="Q45">
        <f>'OMPI-49proc'!K342</f>
        <v>16.288179999999997</v>
      </c>
      <c r="R45">
        <f>'OMPI-64proc'!K342</f>
        <v>16.807000000000002</v>
      </c>
    </row>
    <row r="46" spans="1:18" ht="14">
      <c r="A46" s="5" t="s">
        <v>9</v>
      </c>
      <c r="B46">
        <f>'MVA2-4proc'!B342</f>
        <v>13.010497000000001</v>
      </c>
      <c r="C46">
        <f>'MVA2-9proc'!B342</f>
        <v>9.217606</v>
      </c>
      <c r="D46">
        <f>'MVA2-16proc'!B342</f>
        <v>12.164691999999999</v>
      </c>
      <c r="E46">
        <f>'MVA2-25proc'!B342</f>
        <v>13.262621999999999</v>
      </c>
      <c r="F46">
        <f>'MVA2-36proc'!B342</f>
        <v>9.1909179999999999</v>
      </c>
      <c r="G46">
        <f>'MVA2-49proc'!B342</f>
        <v>9.5389970000000002</v>
      </c>
      <c r="H46">
        <f>'MVA2-64proc'!B342</f>
        <v>9.420933999999999</v>
      </c>
      <c r="I46" s="1"/>
      <c r="K46" s="5" t="s">
        <v>9</v>
      </c>
      <c r="L46">
        <f>'OMPI-4proc'!K344</f>
        <v>12.764591999999997</v>
      </c>
      <c r="M46">
        <f>'OMPI-9proc'!K343</f>
        <v>13.518925999999999</v>
      </c>
      <c r="N46">
        <f>'OMPI-16proc'!K343</f>
        <v>13.953763999999998</v>
      </c>
      <c r="O46">
        <f>'OMPI-25proc'!K343</f>
        <v>9.7253939999999979</v>
      </c>
      <c r="P46">
        <f>'OMPI-36proc'!K343</f>
        <v>14.518519999999999</v>
      </c>
      <c r="Q46">
        <f>'OMPI-49proc'!K343</f>
        <v>12.846067</v>
      </c>
      <c r="R46">
        <f>'OMPI-64proc'!K343</f>
        <v>13.763740000000002</v>
      </c>
    </row>
    <row r="47" spans="1:18" ht="14">
      <c r="A47" s="5" t="s">
        <v>10</v>
      </c>
      <c r="B47">
        <f>'MVA2-4proc'!B343</f>
        <v>6.9426350000000001</v>
      </c>
      <c r="C47">
        <f>'MVA2-9proc'!B343</f>
        <v>5.27874</v>
      </c>
      <c r="D47">
        <f>'MVA2-16proc'!B343</f>
        <v>6.9351110000000009</v>
      </c>
      <c r="E47">
        <f>'MVA2-25proc'!B343</f>
        <v>6.8536140000000003</v>
      </c>
      <c r="F47">
        <f>'MVA2-36proc'!B343</f>
        <v>5.2747469999999996</v>
      </c>
      <c r="G47">
        <f>'MVA2-49proc'!B343</f>
        <v>5.256450000000001</v>
      </c>
      <c r="H47">
        <f>'MVA2-64proc'!B343</f>
        <v>5.3153079999999999</v>
      </c>
      <c r="K47" s="5" t="s">
        <v>10</v>
      </c>
      <c r="L47">
        <f>'OMPI-4proc'!K345</f>
        <v>8.0171869999999981</v>
      </c>
      <c r="M47">
        <f>'OMPI-9proc'!K344</f>
        <v>7.5771299999999995</v>
      </c>
      <c r="N47">
        <f>'OMPI-16proc'!K344</f>
        <v>6.9047040000000006</v>
      </c>
      <c r="O47">
        <f>'OMPI-25proc'!K344</f>
        <v>5.6193269999999993</v>
      </c>
      <c r="P47">
        <f>'OMPI-36proc'!K344</f>
        <v>7.6345639999999992</v>
      </c>
      <c r="Q47">
        <f>'OMPI-49proc'!K344</f>
        <v>8.5229140000000001</v>
      </c>
      <c r="R47">
        <f>'OMPI-64proc'!K344</f>
        <v>7.0417229999999993</v>
      </c>
    </row>
    <row r="48" spans="1:18" ht="14">
      <c r="A48" s="5" t="s">
        <v>11</v>
      </c>
      <c r="B48">
        <f>'MVA2-4proc'!B344</f>
        <v>8.4215320000000009</v>
      </c>
      <c r="C48">
        <f>'MVA2-9proc'!B344</f>
        <v>8.6370179999999976</v>
      </c>
      <c r="D48">
        <f>'MVA2-16proc'!B344</f>
        <v>8.6389490000000002</v>
      </c>
      <c r="E48">
        <f>'MVA2-25proc'!B344</f>
        <v>8.4661110000000015</v>
      </c>
      <c r="F48">
        <f>'MVA2-36proc'!B344</f>
        <v>6.3310810000000002</v>
      </c>
      <c r="G48">
        <f>'MVA2-49proc'!B344</f>
        <v>6.2766109999999999</v>
      </c>
      <c r="H48">
        <f>'MVA2-64proc'!B344</f>
        <v>6.6303040000000006</v>
      </c>
      <c r="K48" s="5" t="s">
        <v>11</v>
      </c>
      <c r="L48">
        <f>'OMPI-4proc'!K346</f>
        <v>8.9538669999999989</v>
      </c>
      <c r="M48">
        <f>'OMPI-9proc'!K345</f>
        <v>9.7608879999999996</v>
      </c>
      <c r="N48">
        <f>'OMPI-16proc'!K345</f>
        <v>9.9988299999999999</v>
      </c>
      <c r="O48">
        <f>'OMPI-25proc'!K345</f>
        <v>6.7276170000000004</v>
      </c>
      <c r="P48">
        <f>'OMPI-36proc'!K345</f>
        <v>9.8248299999999986</v>
      </c>
      <c r="Q48">
        <f>'OMPI-49proc'!K345</f>
        <v>10.033966999999999</v>
      </c>
      <c r="R48">
        <f>'OMPI-64proc'!K345</f>
        <v>9.2765149999999998</v>
      </c>
    </row>
    <row r="49" spans="1:18" ht="14">
      <c r="A49" s="5" t="s">
        <v>12</v>
      </c>
      <c r="B49">
        <f>'MVA2-4proc'!B345</f>
        <v>3.0471600000000003</v>
      </c>
      <c r="C49">
        <f>'MVA2-9proc'!B345</f>
        <v>2.7814429999999999</v>
      </c>
      <c r="D49">
        <f>'MVA2-16proc'!B345</f>
        <v>2.905157</v>
      </c>
      <c r="E49">
        <f>'MVA2-25proc'!B345</f>
        <v>2.6935009999999999</v>
      </c>
      <c r="F49">
        <f>'MVA2-36proc'!B345</f>
        <v>2.220818</v>
      </c>
      <c r="G49">
        <f>'MVA2-49proc'!B345</f>
        <v>2.2252399999999999</v>
      </c>
      <c r="H49">
        <f>'MVA2-64proc'!B345</f>
        <v>2.339359</v>
      </c>
      <c r="I49" s="1"/>
      <c r="K49" s="5" t="s">
        <v>12</v>
      </c>
      <c r="L49">
        <f>'OMPI-4proc'!K347</f>
        <v>3.1030989999999998</v>
      </c>
      <c r="M49">
        <f>'OMPI-9proc'!K346</f>
        <v>3.2436880000000001</v>
      </c>
      <c r="N49">
        <f>'OMPI-16proc'!K346</f>
        <v>3.3990080000000007</v>
      </c>
      <c r="O49">
        <f>'OMPI-25proc'!K346</f>
        <v>2.3624929999999997</v>
      </c>
      <c r="P49">
        <f>'OMPI-36proc'!K346</f>
        <v>3.0495649999999999</v>
      </c>
      <c r="Q49">
        <f>'OMPI-49proc'!K346</f>
        <v>3.1232009999999999</v>
      </c>
      <c r="R49">
        <f>'OMPI-64proc'!K346</f>
        <v>3.4442340000000007</v>
      </c>
    </row>
    <row r="50" spans="1:18" ht="14">
      <c r="A50" s="5" t="s">
        <v>13</v>
      </c>
      <c r="B50">
        <f>'MVA2-4proc'!B346</f>
        <v>3.7865170000000008</v>
      </c>
      <c r="C50">
        <f>'MVA2-9proc'!B346</f>
        <v>3.3510460000000002</v>
      </c>
      <c r="D50">
        <f>'MVA2-16proc'!B346</f>
        <v>3.43024</v>
      </c>
      <c r="E50">
        <f>'MVA2-25proc'!B346</f>
        <v>3.9559720000000005</v>
      </c>
      <c r="F50">
        <f>'MVA2-36proc'!B346</f>
        <v>2.564533</v>
      </c>
      <c r="G50">
        <f>'MVA2-49proc'!B346</f>
        <v>2.5799320000000003</v>
      </c>
      <c r="H50">
        <f>'MVA2-64proc'!B346</f>
        <v>2.7071270000000003</v>
      </c>
      <c r="I50" s="1"/>
      <c r="K50" s="5" t="s">
        <v>13</v>
      </c>
      <c r="L50">
        <f>'OMPI-4proc'!K348</f>
        <v>4.343376000000001</v>
      </c>
      <c r="M50">
        <f>'OMPI-9proc'!K347</f>
        <v>3.8521130000000001</v>
      </c>
      <c r="N50">
        <f>'OMPI-16proc'!K347</f>
        <v>3.4902740000000003</v>
      </c>
      <c r="O50">
        <f>'OMPI-25proc'!K347</f>
        <v>2.7655519999999996</v>
      </c>
      <c r="P50">
        <f>'OMPI-36proc'!K347</f>
        <v>3.8388339999999999</v>
      </c>
      <c r="Q50">
        <f>'OMPI-49proc'!K347</f>
        <v>4.003336</v>
      </c>
      <c r="R50">
        <f>'OMPI-64proc'!K347</f>
        <v>3.6850560000000003</v>
      </c>
    </row>
    <row r="51" spans="1:18" ht="14">
      <c r="A51" s="5" t="s">
        <v>14</v>
      </c>
      <c r="B51">
        <f>'MVA2-4proc'!B347</f>
        <v>3.7216590000000003</v>
      </c>
      <c r="C51">
        <f>'MVA2-9proc'!B347</f>
        <v>4.0591720000000002</v>
      </c>
      <c r="D51">
        <f>'MVA2-16proc'!B347</f>
        <v>3.721508</v>
      </c>
      <c r="E51">
        <f>'MVA2-25proc'!B347</f>
        <v>3.826505</v>
      </c>
      <c r="F51">
        <f>'MVA2-36proc'!B347</f>
        <v>2.8396980000000003</v>
      </c>
      <c r="G51">
        <f>'MVA2-49proc'!B347</f>
        <v>2.8761900000000002</v>
      </c>
      <c r="H51">
        <f>'MVA2-64proc'!B347</f>
        <v>2.9359350000000002</v>
      </c>
      <c r="K51" s="5" t="s">
        <v>14</v>
      </c>
      <c r="L51">
        <f>'OMPI-4proc'!K349</f>
        <v>4.0017670000000001</v>
      </c>
      <c r="M51">
        <f>'OMPI-9proc'!K348</f>
        <v>4.2526289999999998</v>
      </c>
      <c r="N51">
        <f>'OMPI-16proc'!K348</f>
        <v>3.8782860000000006</v>
      </c>
      <c r="O51">
        <f>'OMPI-25proc'!K348</f>
        <v>3.0597719999999997</v>
      </c>
      <c r="P51">
        <f>'OMPI-36proc'!K348</f>
        <v>4.0651600000000006</v>
      </c>
      <c r="Q51">
        <f>'OMPI-49proc'!K348</f>
        <v>4.7988359999999997</v>
      </c>
      <c r="R51">
        <f>'OMPI-64proc'!K348</f>
        <v>3.9565390000000003</v>
      </c>
    </row>
    <row r="52" spans="1:18" ht="14">
      <c r="A52" s="5" t="s">
        <v>15</v>
      </c>
      <c r="B52">
        <f>'MVA2-4proc'!B348</f>
        <v>7.8387349999999998</v>
      </c>
      <c r="C52">
        <f>'MVA2-9proc'!B348</f>
        <v>7.0338019999999997</v>
      </c>
      <c r="D52">
        <f>'MVA2-16proc'!B348</f>
        <v>7.836919</v>
      </c>
      <c r="E52">
        <f>'MVA2-25proc'!B348</f>
        <v>7.6649120000000011</v>
      </c>
      <c r="F52">
        <f>'MVA2-36proc'!B348</f>
        <v>5.5137809999999998</v>
      </c>
      <c r="G52">
        <f>'MVA2-49proc'!B348</f>
        <v>5.6664030000000007</v>
      </c>
      <c r="H52">
        <f>'MVA2-64proc'!B348</f>
        <v>5.9770009999999996</v>
      </c>
      <c r="K52" s="5" t="s">
        <v>15</v>
      </c>
      <c r="L52">
        <f>'OMPI-4proc'!K350</f>
        <v>8.6551469999999995</v>
      </c>
      <c r="M52">
        <f>'OMPI-9proc'!K349</f>
        <v>8.4021349999999995</v>
      </c>
      <c r="N52">
        <f>'OMPI-16proc'!K349</f>
        <v>8.0787910000000007</v>
      </c>
      <c r="O52">
        <f>'OMPI-25proc'!K349</f>
        <v>5.8746619999999989</v>
      </c>
      <c r="P52">
        <f>'OMPI-36proc'!K349</f>
        <v>8.3700920000000014</v>
      </c>
      <c r="Q52">
        <f>'OMPI-49proc'!K349</f>
        <v>8.8839690000000022</v>
      </c>
      <c r="R52">
        <f>'OMPI-64proc'!K349</f>
        <v>8.2514129999999994</v>
      </c>
    </row>
    <row r="53" spans="1:18" ht="14">
      <c r="A53" s="5" t="s">
        <v>16</v>
      </c>
      <c r="B53">
        <f>'MVA2-4proc'!B349</f>
        <v>11.410805999999999</v>
      </c>
      <c r="C53">
        <f>'MVA2-9proc'!B349</f>
        <v>10.760293999999998</v>
      </c>
      <c r="D53">
        <f>'MVA2-16proc'!B349</f>
        <v>10.96574</v>
      </c>
      <c r="E53">
        <f>'MVA2-25proc'!B349</f>
        <v>11.113894999999999</v>
      </c>
      <c r="F53">
        <f>'MVA2-36proc'!B349</f>
        <v>8.1755569999999995</v>
      </c>
      <c r="G53">
        <f>'MVA2-49proc'!B349</f>
        <v>8.2599699999999991</v>
      </c>
      <c r="H53">
        <f>'MVA2-64proc'!B349</f>
        <v>8.7672259999999973</v>
      </c>
      <c r="K53" s="5" t="s">
        <v>16</v>
      </c>
      <c r="L53">
        <f>'OMPI-4proc'!K351</f>
        <v>12.354804999999999</v>
      </c>
      <c r="M53">
        <f>'OMPI-9proc'!K350</f>
        <v>11.956621999999999</v>
      </c>
      <c r="N53">
        <f>'OMPI-16proc'!K350</f>
        <v>11.525586999999998</v>
      </c>
      <c r="O53">
        <f>'OMPI-25proc'!K350</f>
        <v>8.645782999999998</v>
      </c>
      <c r="P53">
        <f>'OMPI-36proc'!K350</f>
        <v>11.643761</v>
      </c>
      <c r="Q53">
        <f>'OMPI-49proc'!K350</f>
        <v>12.691993</v>
      </c>
      <c r="R53">
        <f>'OMPI-64proc'!K350</f>
        <v>12.187306000000001</v>
      </c>
    </row>
    <row r="54" spans="1:18" ht="14">
      <c r="A54" s="5" t="s">
        <v>17</v>
      </c>
      <c r="B54">
        <f>'MVA2-4proc'!B350</f>
        <v>31.557920000000003</v>
      </c>
      <c r="C54">
        <f>'MVA2-9proc'!B350</f>
        <v>25.484270000000002</v>
      </c>
      <c r="D54">
        <f>'MVA2-16proc'!B350</f>
        <v>26.46649</v>
      </c>
      <c r="E54">
        <f>'MVA2-25proc'!B350</f>
        <v>25.39865</v>
      </c>
      <c r="F54">
        <f>'MVA2-36proc'!B350</f>
        <v>26.53379</v>
      </c>
      <c r="G54">
        <f>'MVA2-49proc'!B350</f>
        <v>25.810960000000001</v>
      </c>
      <c r="H54">
        <f>'MVA2-64proc'!B350</f>
        <v>26.63984</v>
      </c>
      <c r="K54" s="5" t="s">
        <v>17</v>
      </c>
      <c r="L54">
        <f>'OMPI-4proc'!K352</f>
        <v>24.85482</v>
      </c>
      <c r="M54">
        <f>'OMPI-9proc'!K351</f>
        <v>27.01812</v>
      </c>
      <c r="N54">
        <f>'OMPI-16proc'!K351</f>
        <v>25.700869999999998</v>
      </c>
      <c r="O54">
        <f>'OMPI-25proc'!K351</f>
        <v>25.879460000000002</v>
      </c>
      <c r="P54">
        <f>'OMPI-36proc'!K351</f>
        <v>26.262520000000002</v>
      </c>
      <c r="Q54">
        <f>'OMPI-49proc'!K351</f>
        <v>34.654430000000005</v>
      </c>
      <c r="R54">
        <f>'OMPI-64proc'!K351</f>
        <v>26.278840000000002</v>
      </c>
    </row>
    <row r="55" spans="1:18" ht="14">
      <c r="A55" s="5" t="s">
        <v>18</v>
      </c>
      <c r="B55">
        <f>'MVA2-4proc'!B351</f>
        <v>24.750509999999998</v>
      </c>
      <c r="C55">
        <f>'MVA2-9proc'!B351</f>
        <v>19.397219999999997</v>
      </c>
      <c r="D55">
        <f>'MVA2-16proc'!B351</f>
        <v>20.14771</v>
      </c>
      <c r="E55">
        <f>'MVA2-25proc'!B351</f>
        <v>19.883099999999999</v>
      </c>
      <c r="F55">
        <f>'MVA2-36proc'!B351</f>
        <v>20.35164</v>
      </c>
      <c r="G55">
        <f>'MVA2-49proc'!B351</f>
        <v>19.614520000000002</v>
      </c>
      <c r="H55">
        <f>'MVA2-64proc'!B351</f>
        <v>19.827840000000002</v>
      </c>
      <c r="I55" s="1"/>
      <c r="K55" s="5" t="s">
        <v>18</v>
      </c>
      <c r="L55">
        <f>'OMPI-4proc'!K353</f>
        <v>19.38955</v>
      </c>
      <c r="M55">
        <f>'OMPI-9proc'!K352</f>
        <v>20.031839999999999</v>
      </c>
      <c r="N55">
        <f>'OMPI-16proc'!K352</f>
        <v>20.160420000000006</v>
      </c>
      <c r="O55">
        <f>'OMPI-25proc'!K352</f>
        <v>19.277589999999996</v>
      </c>
      <c r="P55">
        <f>'OMPI-36proc'!K352</f>
        <v>20.623839999999994</v>
      </c>
      <c r="Q55">
        <f>'OMPI-49proc'!K352</f>
        <v>29.402579999999993</v>
      </c>
      <c r="R55">
        <f>'OMPI-64proc'!K352</f>
        <v>20.531860000000002</v>
      </c>
    </row>
    <row r="56" spans="1:18" ht="14">
      <c r="A56" s="5" t="s">
        <v>19</v>
      </c>
      <c r="B56">
        <f>'MVA2-4proc'!B352</f>
        <v>5.5817630000000005</v>
      </c>
      <c r="C56">
        <f>'MVA2-9proc'!B352</f>
        <v>5.6215070000000011</v>
      </c>
      <c r="D56">
        <f>'MVA2-16proc'!B352</f>
        <v>6.0398340000000008</v>
      </c>
      <c r="E56">
        <f>'MVA2-25proc'!B352</f>
        <v>6.0438489999999998</v>
      </c>
      <c r="F56">
        <f>'MVA2-36proc'!B352</f>
        <v>4.6215620000000008</v>
      </c>
      <c r="G56">
        <f>'MVA2-49proc'!B352</f>
        <v>4.6011800000000003</v>
      </c>
      <c r="H56">
        <f>'MVA2-64proc'!B352</f>
        <v>4.6175079999999991</v>
      </c>
      <c r="K56" s="5" t="s">
        <v>19</v>
      </c>
      <c r="L56">
        <f>'OMPI-4proc'!K354</f>
        <v>6.3478890000000003</v>
      </c>
      <c r="M56">
        <f>'OMPI-9proc'!K353</f>
        <v>7.2676099999999995</v>
      </c>
      <c r="N56">
        <f>'OMPI-16proc'!K353</f>
        <v>7.0901120000000004</v>
      </c>
      <c r="O56">
        <f>'OMPI-25proc'!K353</f>
        <v>4.7029779999999999</v>
      </c>
      <c r="P56">
        <f>'OMPI-36proc'!K353</f>
        <v>6.6097980000000005</v>
      </c>
      <c r="Q56">
        <f>'OMPI-49proc'!K353</f>
        <v>6.9324829999999995</v>
      </c>
      <c r="R56">
        <f>'OMPI-64proc'!K353</f>
        <v>6.6667030000000009</v>
      </c>
    </row>
    <row r="57" spans="1:18" ht="14">
      <c r="A57" s="5" t="s">
        <v>20</v>
      </c>
      <c r="B57">
        <f>'MVA2-4proc'!B353</f>
        <v>9.3075949999999992</v>
      </c>
      <c r="C57">
        <f>'MVA2-9proc'!B353</f>
        <v>8.8446880000000014</v>
      </c>
      <c r="D57">
        <f>'MVA2-16proc'!B353</f>
        <v>8.5823439999999991</v>
      </c>
      <c r="E57">
        <f>'MVA2-25proc'!B353</f>
        <v>8.2044189999999997</v>
      </c>
      <c r="F57">
        <f>'MVA2-36proc'!B353</f>
        <v>6.7084779999999995</v>
      </c>
      <c r="G57">
        <f>'MVA2-49proc'!B353</f>
        <v>6.58955</v>
      </c>
      <c r="H57">
        <f>'MVA2-64proc'!B353</f>
        <v>6.5488590000000002</v>
      </c>
      <c r="K57" s="5" t="s">
        <v>20</v>
      </c>
      <c r="L57">
        <f>'OMPI-4proc'!K355</f>
        <v>8.2005069999999982</v>
      </c>
      <c r="M57">
        <f>'OMPI-9proc'!K354</f>
        <v>9.7766359999999999</v>
      </c>
      <c r="N57">
        <f>'OMPI-16proc'!K354</f>
        <v>9.5321270000000009</v>
      </c>
      <c r="O57">
        <f>'OMPI-25proc'!K354</f>
        <v>6.677020999999999</v>
      </c>
      <c r="P57">
        <f>'OMPI-36proc'!K354</f>
        <v>9.3148150000000012</v>
      </c>
      <c r="Q57">
        <f>'OMPI-49proc'!K354</f>
        <v>9.7948170000000001</v>
      </c>
      <c r="R57">
        <f>'OMPI-64proc'!K354</f>
        <v>9.4314579999999992</v>
      </c>
    </row>
    <row r="58" spans="1:18" ht="14">
      <c r="A58" s="5" t="s">
        <v>21</v>
      </c>
      <c r="B58">
        <f>'MVA2-4proc'!B354</f>
        <v>18.53304</v>
      </c>
      <c r="C58">
        <f>'MVA2-9proc'!B354</f>
        <v>18.604819999999997</v>
      </c>
      <c r="D58">
        <f>'MVA2-16proc'!B354</f>
        <v>19.051179999999995</v>
      </c>
      <c r="E58">
        <f>'MVA2-25proc'!B354</f>
        <v>18.728990000000003</v>
      </c>
      <c r="F58">
        <f>'MVA2-36proc'!B354</f>
        <v>14.512009999999998</v>
      </c>
      <c r="G58">
        <f>'MVA2-49proc'!B354</f>
        <v>14.953899999999999</v>
      </c>
      <c r="H58">
        <f>'MVA2-64proc'!B354</f>
        <v>15.092339999999998</v>
      </c>
      <c r="K58" s="5" t="s">
        <v>21</v>
      </c>
      <c r="L58">
        <f>'OMPI-4proc'!K356</f>
        <v>20.460279999999997</v>
      </c>
      <c r="M58">
        <f>'OMPI-9proc'!K355</f>
        <v>22.360329999999998</v>
      </c>
      <c r="N58">
        <f>'OMPI-16proc'!K355</f>
        <v>21.577620000000003</v>
      </c>
      <c r="O58">
        <f>'OMPI-25proc'!K355</f>
        <v>14.303120000000002</v>
      </c>
      <c r="P58">
        <f>'OMPI-36proc'!K355</f>
        <v>22.531290000000002</v>
      </c>
      <c r="Q58">
        <f>'OMPI-49proc'!K355</f>
        <v>21.372189999999996</v>
      </c>
      <c r="R58">
        <f>'OMPI-64proc'!K355</f>
        <v>19.409179999999999</v>
      </c>
    </row>
    <row r="59" spans="1:18" ht="14">
      <c r="A59" s="5" t="s">
        <v>22</v>
      </c>
      <c r="B59">
        <f>'MVA2-4proc'!B355</f>
        <v>12.201298</v>
      </c>
      <c r="C59">
        <f>'MVA2-9proc'!B355</f>
        <v>9.2794319999999981</v>
      </c>
      <c r="D59">
        <f>'MVA2-16proc'!B355</f>
        <v>8.984687000000001</v>
      </c>
      <c r="E59">
        <f>'MVA2-25proc'!B355</f>
        <v>8.9616530000000019</v>
      </c>
      <c r="F59">
        <f>'MVA2-36proc'!B355</f>
        <v>8.7670930000000009</v>
      </c>
      <c r="G59">
        <f>'MVA2-49proc'!B355</f>
        <v>8.5524629999999995</v>
      </c>
      <c r="H59">
        <f>'MVA2-64proc'!B355</f>
        <v>8.6056870000000014</v>
      </c>
      <c r="K59" s="5" t="s">
        <v>22</v>
      </c>
      <c r="L59">
        <f>'OMPI-4proc'!K357</f>
        <v>8.5659100000000006</v>
      </c>
      <c r="M59">
        <f>'OMPI-9proc'!K356</f>
        <v>9.0208079999999988</v>
      </c>
      <c r="N59">
        <f>'OMPI-16proc'!K356</f>
        <v>8.9659750000000003</v>
      </c>
      <c r="O59">
        <f>'OMPI-25proc'!K356</f>
        <v>9.0164039999999996</v>
      </c>
      <c r="P59">
        <f>'OMPI-36proc'!K356</f>
        <v>9.1374529999999989</v>
      </c>
      <c r="Q59">
        <f>'OMPI-49proc'!K356</f>
        <v>13.108388000000001</v>
      </c>
      <c r="R59">
        <f>'OMPI-64proc'!K356</f>
        <v>9.0835060000000016</v>
      </c>
    </row>
    <row r="60" spans="1:18" ht="14">
      <c r="A60" s="5" t="s">
        <v>23</v>
      </c>
      <c r="B60">
        <f>'MVA2-4proc'!B356</f>
        <v>18.38485</v>
      </c>
      <c r="C60">
        <f>'MVA2-9proc'!B356</f>
        <v>19.079660000000001</v>
      </c>
      <c r="D60">
        <f>'MVA2-16proc'!B356</f>
        <v>19.696660000000001</v>
      </c>
      <c r="E60">
        <f>'MVA2-25proc'!B356</f>
        <v>21.004790000000003</v>
      </c>
      <c r="F60">
        <f>'MVA2-36proc'!B356</f>
        <v>14.656079999999999</v>
      </c>
      <c r="G60">
        <f>'MVA2-49proc'!B356</f>
        <v>14.899849999999997</v>
      </c>
      <c r="H60">
        <f>'MVA2-64proc'!B356</f>
        <v>14.85576</v>
      </c>
      <c r="K60" s="5" t="s">
        <v>23</v>
      </c>
      <c r="L60">
        <f>'OMPI-4proc'!K358</f>
        <v>20.794820000000005</v>
      </c>
      <c r="M60">
        <f>'OMPI-9proc'!K357</f>
        <v>22.985799999999998</v>
      </c>
      <c r="N60">
        <f>'OMPI-16proc'!K357</f>
        <v>22.606289999999998</v>
      </c>
      <c r="O60">
        <f>'OMPI-25proc'!K357</f>
        <v>15.414629999999999</v>
      </c>
      <c r="P60">
        <f>'OMPI-36proc'!K357</f>
        <v>19.465440000000001</v>
      </c>
      <c r="Q60">
        <f>'OMPI-49proc'!K357</f>
        <v>21.870170000000002</v>
      </c>
      <c r="R60">
        <f>'OMPI-64proc'!K357</f>
        <v>20.788990000000002</v>
      </c>
    </row>
    <row r="61" spans="1:18" ht="14">
      <c r="A61" s="5" t="s">
        <v>24</v>
      </c>
      <c r="B61">
        <f>'MVA2-4proc'!B357</f>
        <v>15.37105</v>
      </c>
      <c r="C61">
        <f>'MVA2-9proc'!B357</f>
        <v>17.900090000000002</v>
      </c>
      <c r="D61">
        <f>'MVA2-16proc'!B357</f>
        <v>15.863630000000001</v>
      </c>
      <c r="E61">
        <f>'MVA2-25proc'!B357</f>
        <v>15.450010000000001</v>
      </c>
      <c r="F61">
        <f>'MVA2-36proc'!B357</f>
        <v>12.3819</v>
      </c>
      <c r="G61">
        <f>'MVA2-49proc'!B357</f>
        <v>12.503670000000003</v>
      </c>
      <c r="H61">
        <f>'MVA2-64proc'!B357</f>
        <v>12.473780000000001</v>
      </c>
      <c r="K61" s="5" t="s">
        <v>24</v>
      </c>
      <c r="L61">
        <f>'OMPI-4proc'!K359</f>
        <v>19.146309999999996</v>
      </c>
      <c r="M61">
        <f>'OMPI-9proc'!K358</f>
        <v>18.017589999999998</v>
      </c>
      <c r="N61">
        <f>'OMPI-16proc'!K358</f>
        <v>17.621990000000004</v>
      </c>
      <c r="O61">
        <f>'OMPI-25proc'!K358</f>
        <v>12.90743</v>
      </c>
      <c r="P61">
        <f>'OMPI-36proc'!K358</f>
        <v>17.976159999999997</v>
      </c>
      <c r="Q61">
        <f>'OMPI-49proc'!K358</f>
        <v>18.593700000000005</v>
      </c>
      <c r="R61">
        <f>'OMPI-64proc'!K358</f>
        <v>17.46245</v>
      </c>
    </row>
    <row r="64" spans="1:18" ht="14">
      <c r="C64" s="55" t="s">
        <v>32</v>
      </c>
      <c r="D64" s="55"/>
      <c r="E64" s="55"/>
      <c r="F64" s="55"/>
      <c r="G64" s="55"/>
      <c r="K64" s="10"/>
      <c r="L64" s="50" t="s">
        <v>33</v>
      </c>
      <c r="M64" s="50"/>
      <c r="N64" s="50"/>
      <c r="O64" s="50"/>
      <c r="P64" s="50"/>
      <c r="Q64" s="50"/>
      <c r="R64" s="2"/>
    </row>
    <row r="65" spans="1:20" ht="14">
      <c r="K65" s="2"/>
      <c r="L65" s="2"/>
      <c r="M65" s="2"/>
      <c r="N65" s="2"/>
      <c r="O65" s="2"/>
      <c r="P65" s="2"/>
      <c r="Q65" s="2"/>
      <c r="R65" s="2"/>
    </row>
    <row r="66" spans="1:20" ht="14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20" ht="14">
      <c r="A67" s="5" t="s">
        <v>0</v>
      </c>
      <c r="B67">
        <f>'MVA2-4proc'!C333</f>
        <v>4.1625289999999995E-2</v>
      </c>
      <c r="C67">
        <f>'MVA2-9proc'!C333</f>
        <v>6.5838880000000002E-2</v>
      </c>
      <c r="D67">
        <f>'MVA2-16proc'!C333</f>
        <v>7.5860810000000001E-2</v>
      </c>
      <c r="E67">
        <f>'MVA2-25proc'!C333</f>
        <v>7.6764750000000007E-2</v>
      </c>
      <c r="F67">
        <f>'MVA2-36proc'!C333</f>
        <v>8.1174039999999989E-2</v>
      </c>
      <c r="G67">
        <f>'MVA2-49proc'!C333</f>
        <v>8.6954619999999996E-2</v>
      </c>
      <c r="H67">
        <f>'MVA2-64proc'!C333</f>
        <v>9.978258999999999E-2</v>
      </c>
      <c r="K67" s="2" t="s">
        <v>0</v>
      </c>
      <c r="L67" s="2">
        <f>'OMPI-4proc'!L335</f>
        <v>0.6965619999999999</v>
      </c>
      <c r="M67" s="2">
        <f>'OMPI-9proc'!L334</f>
        <v>1.3165930000000001</v>
      </c>
      <c r="N67" s="2">
        <f>'OMPI-16proc'!L334</f>
        <v>1.350317</v>
      </c>
      <c r="O67" s="2">
        <f>'OMPI-25proc'!L334</f>
        <v>1.420242</v>
      </c>
      <c r="P67" s="2">
        <f>'OMPI-36proc'!L334</f>
        <v>1.4805920000000001</v>
      </c>
      <c r="Q67" s="2">
        <f>'OMPI-49proc'!L334</f>
        <v>1.5260589999999996</v>
      </c>
      <c r="R67" s="2">
        <f>'OMPI-64proc'!L334</f>
        <v>1.5747220000000002</v>
      </c>
    </row>
    <row r="68" spans="1:20" ht="14">
      <c r="A68" s="5" t="s">
        <v>1</v>
      </c>
      <c r="B68">
        <f>'MVA2-4proc'!C334</f>
        <v>2.266775E-2</v>
      </c>
      <c r="C68">
        <f>'MVA2-9proc'!C334</f>
        <v>3.1385689999999994E-2</v>
      </c>
      <c r="D68">
        <f>'MVA2-16proc'!C334</f>
        <v>3.5157640000000004E-2</v>
      </c>
      <c r="E68">
        <f>'MVA2-25proc'!C334</f>
        <v>3.7781119999999994E-2</v>
      </c>
      <c r="F68">
        <f>'MVA2-36proc'!C334</f>
        <v>4.0630219999999995E-2</v>
      </c>
      <c r="G68">
        <f>'MVA2-49proc'!C334</f>
        <v>4.3372829999999994E-2</v>
      </c>
      <c r="H68">
        <f>'MVA2-64proc'!C334</f>
        <v>4.6366800000000007E-2</v>
      </c>
      <c r="K68" s="2" t="s">
        <v>1</v>
      </c>
      <c r="L68" s="2">
        <f>'OMPI-4proc'!L336</f>
        <v>0.31012900000000004</v>
      </c>
      <c r="M68" s="2">
        <f>'OMPI-9proc'!L335</f>
        <v>0.49204499999999995</v>
      </c>
      <c r="N68" s="2">
        <f>'OMPI-16proc'!L335</f>
        <v>0.56460600000000016</v>
      </c>
      <c r="O68" s="2">
        <f>'OMPI-25proc'!L335</f>
        <v>0.59736499999999992</v>
      </c>
      <c r="P68" s="2">
        <f>'OMPI-36proc'!L335</f>
        <v>0.63901499999999989</v>
      </c>
      <c r="Q68" s="2">
        <f>'OMPI-49proc'!L335</f>
        <v>0.66685899999999998</v>
      </c>
      <c r="R68" s="2">
        <f>'OMPI-64proc'!L335</f>
        <v>0.69748300000000008</v>
      </c>
    </row>
    <row r="69" spans="1:20" ht="14">
      <c r="A69" s="5" t="s">
        <v>2</v>
      </c>
      <c r="B69">
        <f>'MVA2-4proc'!C335</f>
        <v>2.444232E-2</v>
      </c>
      <c r="C69">
        <f>'MVA2-9proc'!C335</f>
        <v>4.0256440000000004E-2</v>
      </c>
      <c r="D69">
        <f>'MVA2-16proc'!C335</f>
        <v>4.4347400000000002E-2</v>
      </c>
      <c r="E69">
        <f>'MVA2-25proc'!C335</f>
        <v>4.8860050000000002E-2</v>
      </c>
      <c r="F69">
        <f>'MVA2-36proc'!C335</f>
        <v>5.2658049999999998E-2</v>
      </c>
      <c r="G69">
        <f>'MVA2-49proc'!C335</f>
        <v>5.6618290000000002E-2</v>
      </c>
      <c r="H69">
        <f>'MVA2-64proc'!C335</f>
        <v>6.4027559999999997E-2</v>
      </c>
      <c r="K69" s="2" t="s">
        <v>2</v>
      </c>
      <c r="L69" s="2">
        <f>'OMPI-4proc'!L337</f>
        <v>0.40701600000000004</v>
      </c>
      <c r="M69" s="2">
        <f>'OMPI-9proc'!L336</f>
        <v>0.703847</v>
      </c>
      <c r="N69" s="2">
        <f>'OMPI-16proc'!L336</f>
        <v>0.73296800000000017</v>
      </c>
      <c r="O69" s="2">
        <f>'OMPI-25proc'!L336</f>
        <v>0.79373099999999985</v>
      </c>
      <c r="P69" s="2">
        <f>'OMPI-36proc'!L336</f>
        <v>0.8287549999999998</v>
      </c>
      <c r="Q69" s="2">
        <f>'OMPI-49proc'!L336</f>
        <v>0.86954400000000009</v>
      </c>
      <c r="R69" s="2">
        <f>'OMPI-64proc'!L336</f>
        <v>0.91464999999999996</v>
      </c>
    </row>
    <row r="70" spans="1:20" ht="14">
      <c r="A70" s="5" t="s">
        <v>3</v>
      </c>
      <c r="B70">
        <f>'MVA2-4proc'!C336</f>
        <v>4.9262970000000003E-2</v>
      </c>
      <c r="C70">
        <f>'MVA2-9proc'!C336</f>
        <v>9.1583349999999994E-2</v>
      </c>
      <c r="D70">
        <f>'MVA2-16proc'!C336</f>
        <v>8.9892830000000007E-2</v>
      </c>
      <c r="E70">
        <f>'MVA2-25proc'!C336</f>
        <v>9.683362999999999E-2</v>
      </c>
      <c r="F70">
        <f>'MVA2-36proc'!C336</f>
        <v>0.1072737</v>
      </c>
      <c r="G70">
        <f>'MVA2-49proc'!C336</f>
        <v>0.10826350000000003</v>
      </c>
      <c r="H70">
        <f>'MVA2-64proc'!C336</f>
        <v>0.1231954</v>
      </c>
      <c r="K70" s="2" t="s">
        <v>3</v>
      </c>
      <c r="L70" s="2">
        <f>'OMPI-4proc'!L338</f>
        <v>0.94285900000000011</v>
      </c>
      <c r="M70" s="2">
        <f>'OMPI-9proc'!L337</f>
        <v>1.7979639999999997</v>
      </c>
      <c r="N70" s="2">
        <f>'OMPI-16proc'!L337</f>
        <v>1.8358510000000003</v>
      </c>
      <c r="O70" s="2">
        <f>'OMPI-25proc'!L337</f>
        <v>1.8926540000000003</v>
      </c>
      <c r="P70" s="2">
        <f>'OMPI-36proc'!L337</f>
        <v>1.963454</v>
      </c>
      <c r="Q70" s="2">
        <f>'OMPI-49proc'!L337</f>
        <v>2.0008219999999994</v>
      </c>
      <c r="R70" s="2">
        <f>'OMPI-64proc'!L337</f>
        <v>2.0546850000000001</v>
      </c>
    </row>
    <row r="71" spans="1:20" ht="14">
      <c r="A71" s="5" t="s">
        <v>4</v>
      </c>
      <c r="B71">
        <f>'MVA2-4proc'!C337</f>
        <v>1.6667329999999998E-2</v>
      </c>
      <c r="C71">
        <f>'MVA2-9proc'!C337</f>
        <v>2.553279E-2</v>
      </c>
      <c r="D71">
        <f>'MVA2-16proc'!C337</f>
        <v>2.9288160000000001E-2</v>
      </c>
      <c r="E71">
        <f>'MVA2-25proc'!C337</f>
        <v>3.1773869999999996E-2</v>
      </c>
      <c r="F71">
        <f>'MVA2-36proc'!C337</f>
        <v>3.4548889999999999E-2</v>
      </c>
      <c r="G71">
        <f>'MVA2-49proc'!C337</f>
        <v>3.7124750000000005E-2</v>
      </c>
      <c r="H71">
        <f>'MVA2-64proc'!C337</f>
        <v>3.9752649999999994E-2</v>
      </c>
      <c r="K71" s="2" t="s">
        <v>4</v>
      </c>
      <c r="L71" s="2">
        <f>'OMPI-4proc'!L339</f>
        <v>0.29878100000000007</v>
      </c>
      <c r="M71" s="2">
        <f>'OMPI-9proc'!L338</f>
        <v>0.55376399999999992</v>
      </c>
      <c r="N71" s="2">
        <f>'OMPI-16proc'!L338</f>
        <v>0.57812800000000009</v>
      </c>
      <c r="O71" s="2">
        <f>'OMPI-25proc'!L338</f>
        <v>0.59409800000000013</v>
      </c>
      <c r="P71" s="2">
        <f>'OMPI-36proc'!L338</f>
        <v>0.61142300000000005</v>
      </c>
      <c r="Q71" s="2">
        <f>'OMPI-49proc'!L338</f>
        <v>0.6269340000000001</v>
      </c>
      <c r="R71" s="2">
        <f>'OMPI-64proc'!L338</f>
        <v>0.64795499999999984</v>
      </c>
    </row>
    <row r="72" spans="1:20" ht="14">
      <c r="A72" s="5" t="s">
        <v>5</v>
      </c>
      <c r="B72">
        <f>'MVA2-4proc'!C338</f>
        <v>1.3040649999999997E-2</v>
      </c>
      <c r="C72">
        <f>'MVA2-9proc'!C338</f>
        <v>2.0243899999999999E-2</v>
      </c>
      <c r="D72">
        <f>'MVA2-16proc'!C338</f>
        <v>2.3230310000000001E-2</v>
      </c>
      <c r="E72">
        <f>'MVA2-25proc'!C338</f>
        <v>2.5663840000000004E-2</v>
      </c>
      <c r="F72">
        <f>'MVA2-36proc'!C338</f>
        <v>2.8376970000000001E-2</v>
      </c>
      <c r="G72">
        <f>'MVA2-49proc'!C338</f>
        <v>2.9235359999999998E-2</v>
      </c>
      <c r="H72">
        <f>'MVA2-64proc'!C338</f>
        <v>3.082586E-2</v>
      </c>
      <c r="K72" s="2" t="s">
        <v>5</v>
      </c>
      <c r="L72" s="2">
        <f>'OMPI-4proc'!L340</f>
        <v>0.24035600000000001</v>
      </c>
      <c r="M72" s="2">
        <f>'OMPI-9proc'!L339</f>
        <v>0.45479000000000003</v>
      </c>
      <c r="N72" s="2">
        <f>'OMPI-16proc'!L339</f>
        <v>0.47529000000000005</v>
      </c>
      <c r="O72" s="2">
        <f>'OMPI-25proc'!L339</f>
        <v>0.48063</v>
      </c>
      <c r="P72" s="2">
        <f>'OMPI-36proc'!L339</f>
        <v>0.50228200000000012</v>
      </c>
      <c r="Q72" s="2">
        <f>'OMPI-49proc'!L339</f>
        <v>0.50480199999999997</v>
      </c>
      <c r="R72" s="2">
        <f>'OMPI-64proc'!L339</f>
        <v>0.52538799999999986</v>
      </c>
    </row>
    <row r="73" spans="1:20" ht="14">
      <c r="A73" s="5" t="s">
        <v>6</v>
      </c>
      <c r="B73">
        <f>'MVA2-4proc'!C339</f>
        <v>0.16503860000000001</v>
      </c>
      <c r="C73">
        <f>'MVA2-9proc'!C339</f>
        <v>0.20656180000000002</v>
      </c>
      <c r="D73">
        <f>'MVA2-16proc'!C339</f>
        <v>0.1984708</v>
      </c>
      <c r="E73">
        <f>'MVA2-25proc'!C339</f>
        <v>0.2019329</v>
      </c>
      <c r="F73">
        <f>'MVA2-36proc'!C339</f>
        <v>0.20408140000000002</v>
      </c>
      <c r="G73">
        <f>'MVA2-49proc'!C339</f>
        <v>0.21356999999999998</v>
      </c>
      <c r="H73">
        <f>'MVA2-64proc'!C339</f>
        <v>0.22531870000000001</v>
      </c>
      <c r="K73" s="2" t="s">
        <v>6</v>
      </c>
      <c r="L73" s="2">
        <f>'OMPI-4proc'!L341</f>
        <v>1.7221709999999995</v>
      </c>
      <c r="M73" s="2">
        <f>'OMPI-9proc'!L340</f>
        <v>2.7954659999999998</v>
      </c>
      <c r="N73" s="2">
        <f>'OMPI-16proc'!L340</f>
        <v>3.3224639999999992</v>
      </c>
      <c r="O73" s="2">
        <f>'OMPI-25proc'!L340</f>
        <v>3.6893699999999994</v>
      </c>
      <c r="P73" s="2">
        <f>'OMPI-36proc'!L340</f>
        <v>3.4606920000000003</v>
      </c>
      <c r="Q73" s="2">
        <f>'OMPI-49proc'!L340</f>
        <v>3.6580120000000007</v>
      </c>
      <c r="R73" s="2">
        <f>'OMPI-64proc'!L340</f>
        <v>3.5372999999999997</v>
      </c>
    </row>
    <row r="74" spans="1:20" ht="15.75" customHeight="1">
      <c r="A74" s="5" t="s">
        <v>7</v>
      </c>
      <c r="B74">
        <f>'MVA2-4proc'!C340</f>
        <v>2.6229479999999999E-2</v>
      </c>
      <c r="C74">
        <f>'MVA2-9proc'!C340</f>
        <v>4.0573570000000003E-2</v>
      </c>
      <c r="D74">
        <f>'MVA2-16proc'!C340</f>
        <v>4.5409270000000002E-2</v>
      </c>
      <c r="E74">
        <f>'MVA2-25proc'!C340</f>
        <v>4.9500929999999999E-2</v>
      </c>
      <c r="F74">
        <f>'MVA2-36proc'!C340</f>
        <v>5.2323519999999998E-2</v>
      </c>
      <c r="G74">
        <f>'MVA2-49proc'!C340</f>
        <v>5.5377600000000006E-2</v>
      </c>
      <c r="H74">
        <f>'MVA2-64proc'!C340</f>
        <v>5.6443549999999995E-2</v>
      </c>
      <c r="K74" s="2" t="s">
        <v>7</v>
      </c>
      <c r="L74" s="2">
        <f>'OMPI-4proc'!L342</f>
        <v>0.47873300000000008</v>
      </c>
      <c r="M74" s="2">
        <f>'OMPI-9proc'!L341</f>
        <v>0.90226200000000012</v>
      </c>
      <c r="N74" s="2">
        <f>'OMPI-16proc'!L341</f>
        <v>0.93428199999999983</v>
      </c>
      <c r="O74" s="2">
        <f>'OMPI-25proc'!L341</f>
        <v>0.93917200000000034</v>
      </c>
      <c r="P74" s="2">
        <f>'OMPI-36proc'!L341</f>
        <v>0.96459000000000006</v>
      </c>
      <c r="Q74" s="2">
        <f>'OMPI-49proc'!L341</f>
        <v>0.97583199999999981</v>
      </c>
      <c r="R74" s="2">
        <f>'OMPI-64proc'!L341</f>
        <v>0.99650700000000025</v>
      </c>
      <c r="T74" s="51" t="s">
        <v>34</v>
      </c>
    </row>
    <row r="75" spans="1:20" ht="14">
      <c r="A75" s="5" t="s">
        <v>8</v>
      </c>
      <c r="B75">
        <f>'MVA2-4proc'!C341</f>
        <v>9.9602229999999986E-2</v>
      </c>
      <c r="C75">
        <f>'MVA2-9proc'!C341</f>
        <v>0.13504460000000001</v>
      </c>
      <c r="D75">
        <f>'MVA2-16proc'!C341</f>
        <v>0.13703009999999999</v>
      </c>
      <c r="E75">
        <f>'MVA2-25proc'!C341</f>
        <v>0.14544070000000001</v>
      </c>
      <c r="F75">
        <f>'MVA2-36proc'!C341</f>
        <v>0.1451228</v>
      </c>
      <c r="G75">
        <f>'MVA2-49proc'!C341</f>
        <v>0.1607191</v>
      </c>
      <c r="H75">
        <f>'MVA2-64proc'!C341</f>
        <v>0.16523099999999999</v>
      </c>
      <c r="K75" s="2" t="s">
        <v>8</v>
      </c>
      <c r="L75" s="2">
        <f>'OMPI-4proc'!L343</f>
        <v>1.3915200000000003</v>
      </c>
      <c r="M75" s="2">
        <f>'OMPI-9proc'!L342</f>
        <v>2.1310399999999996</v>
      </c>
      <c r="N75" s="2">
        <f>'OMPI-16proc'!L342</f>
        <v>2.2605399999999998</v>
      </c>
      <c r="O75" s="2">
        <f>'OMPI-25proc'!L342</f>
        <v>2.3482899999999995</v>
      </c>
      <c r="P75" s="2">
        <f>'OMPI-36proc'!L342</f>
        <v>2.3977300000000001</v>
      </c>
      <c r="Q75" s="2">
        <f>'OMPI-49proc'!L342</f>
        <v>2.5293900000000002</v>
      </c>
      <c r="R75" s="2">
        <f>'OMPI-64proc'!L342</f>
        <v>2.5991499999999994</v>
      </c>
      <c r="T75" s="51"/>
    </row>
    <row r="76" spans="1:20" ht="14">
      <c r="A76" s="5" t="s">
        <v>9</v>
      </c>
      <c r="B76">
        <f>'MVA2-4proc'!C342</f>
        <v>6.3493090000000002E-2</v>
      </c>
      <c r="C76">
        <f>'MVA2-9proc'!C342</f>
        <v>9.3392849999999999E-2</v>
      </c>
      <c r="D76">
        <f>'MVA2-16proc'!C342</f>
        <v>0.10728049999999997</v>
      </c>
      <c r="E76">
        <f>'MVA2-25proc'!C342</f>
        <v>0.10791870000000001</v>
      </c>
      <c r="F76">
        <f>'MVA2-36proc'!C342</f>
        <v>0.1158377</v>
      </c>
      <c r="G76">
        <f>'MVA2-49proc'!C342</f>
        <v>0.1282431</v>
      </c>
      <c r="H76">
        <f>'MVA2-64proc'!C342</f>
        <v>0.13068150000000001</v>
      </c>
      <c r="K76" s="2" t="s">
        <v>9</v>
      </c>
      <c r="L76" s="2">
        <f>'OMPI-4proc'!L344</f>
        <v>1.1064680000000002</v>
      </c>
      <c r="M76" s="2">
        <f>'OMPI-9proc'!L343</f>
        <v>2.063364</v>
      </c>
      <c r="N76" s="2">
        <f>'OMPI-16proc'!L343</f>
        <v>2.189616</v>
      </c>
      <c r="O76" s="2">
        <f>'OMPI-25proc'!L343</f>
        <v>2.1349160000000005</v>
      </c>
      <c r="P76" s="2">
        <f>'OMPI-36proc'!L343</f>
        <v>2.21434</v>
      </c>
      <c r="Q76" s="2">
        <f>'OMPI-49proc'!L343</f>
        <v>2.1937629999999997</v>
      </c>
      <c r="R76" s="2">
        <f>'OMPI-64proc'!L343</f>
        <v>2.2655199999999995</v>
      </c>
      <c r="T76" s="51"/>
    </row>
    <row r="77" spans="1:20" ht="14">
      <c r="A77" s="5" t="s">
        <v>10</v>
      </c>
      <c r="B77">
        <f>'MVA2-4proc'!C343</f>
        <v>3.617448999999999E-2</v>
      </c>
      <c r="C77">
        <f>'MVA2-9proc'!C343</f>
        <v>5.5876490000000001E-2</v>
      </c>
      <c r="D77">
        <f>'MVA2-16proc'!C343</f>
        <v>6.4626639999999985E-2</v>
      </c>
      <c r="E77">
        <f>'MVA2-25proc'!C343</f>
        <v>6.8761150000000007E-2</v>
      </c>
      <c r="F77">
        <f>'MVA2-36proc'!C343</f>
        <v>7.1409299999999995E-2</v>
      </c>
      <c r="G77">
        <f>'MVA2-49proc'!C343</f>
        <v>7.4819510000000006E-2</v>
      </c>
      <c r="H77">
        <f>'MVA2-64proc'!C343</f>
        <v>7.9336900000000002E-2</v>
      </c>
      <c r="K77" s="2" t="s">
        <v>10</v>
      </c>
      <c r="L77" s="2">
        <f>'OMPI-4proc'!L345</f>
        <v>0.64086000000000054</v>
      </c>
      <c r="M77" s="2">
        <f>'OMPI-9proc'!L344</f>
        <v>1.192212</v>
      </c>
      <c r="N77" s="2">
        <f>'OMPI-16proc'!L344</f>
        <v>1.2830480000000002</v>
      </c>
      <c r="O77" s="2">
        <f>'OMPI-25proc'!L344</f>
        <v>1.2666240000000004</v>
      </c>
      <c r="P77" s="2">
        <f>'OMPI-36proc'!L344</f>
        <v>1.3279030000000003</v>
      </c>
      <c r="Q77" s="2">
        <f>'OMPI-49proc'!L344</f>
        <v>1.3105830000000001</v>
      </c>
      <c r="R77" s="2">
        <f>'OMPI-64proc'!L344</f>
        <v>1.3497010000000003</v>
      </c>
      <c r="T77" s="51"/>
    </row>
    <row r="78" spans="1:20" ht="14">
      <c r="A78" s="5" t="s">
        <v>11</v>
      </c>
      <c r="B78">
        <f>'MVA2-4proc'!C344</f>
        <v>4.419828E-2</v>
      </c>
      <c r="C78">
        <f>'MVA2-9proc'!C344</f>
        <v>7.1810499999999999E-2</v>
      </c>
      <c r="D78">
        <f>'MVA2-16proc'!C344</f>
        <v>7.6531120000000008E-2</v>
      </c>
      <c r="E78">
        <f>'MVA2-25proc'!C344</f>
        <v>7.9504019999999995E-2</v>
      </c>
      <c r="F78">
        <f>'MVA2-36proc'!C344</f>
        <v>8.3015790000000006E-2</v>
      </c>
      <c r="G78">
        <f>'MVA2-49proc'!C344</f>
        <v>8.4118929999999995E-2</v>
      </c>
      <c r="H78">
        <f>'MVA2-64proc'!C344</f>
        <v>9.5132750000000016E-2</v>
      </c>
      <c r="K78" s="2" t="s">
        <v>11</v>
      </c>
      <c r="L78" s="2">
        <f>'OMPI-4proc'!L346</f>
        <v>0.78045900000000012</v>
      </c>
      <c r="M78" s="2">
        <f>'OMPI-9proc'!L345</f>
        <v>1.4938460000000009</v>
      </c>
      <c r="N78" s="2">
        <f>'OMPI-16proc'!L345</f>
        <v>1.5273749999999997</v>
      </c>
      <c r="O78" s="2">
        <f>'OMPI-25proc'!L345</f>
        <v>1.52851</v>
      </c>
      <c r="P78" s="2">
        <f>'OMPI-36proc'!L345</f>
        <v>1.5595780000000006</v>
      </c>
      <c r="Q78" s="2">
        <f>'OMPI-49proc'!L345</f>
        <v>1.5751249999999999</v>
      </c>
      <c r="R78" s="2">
        <f>'OMPI-64proc'!L345</f>
        <v>1.5835479999999997</v>
      </c>
      <c r="T78" s="51"/>
    </row>
    <row r="79" spans="1:20" ht="14">
      <c r="A79" s="5" t="s">
        <v>12</v>
      </c>
      <c r="B79">
        <f>'MVA2-4proc'!C345</f>
        <v>1.6204519999999997E-2</v>
      </c>
      <c r="C79">
        <f>'MVA2-9proc'!C345</f>
        <v>2.388127E-2</v>
      </c>
      <c r="D79">
        <f>'MVA2-16proc'!C345</f>
        <v>2.7481520000000002E-2</v>
      </c>
      <c r="E79">
        <f>'MVA2-25proc'!C345</f>
        <v>2.8849909999999996E-2</v>
      </c>
      <c r="F79">
        <f>'MVA2-36proc'!C345</f>
        <v>3.1361920000000001E-2</v>
      </c>
      <c r="G79">
        <f>'MVA2-49proc'!C345</f>
        <v>3.3481379999999998E-2</v>
      </c>
      <c r="H79">
        <f>'MVA2-64proc'!C345</f>
        <v>3.5229990000000003E-2</v>
      </c>
      <c r="K79" s="2" t="s">
        <v>12</v>
      </c>
      <c r="L79" s="2">
        <f>'OMPI-4proc'!L347</f>
        <v>0.27545600000000003</v>
      </c>
      <c r="M79" s="2">
        <f>'OMPI-9proc'!L346</f>
        <v>0.52313199999999982</v>
      </c>
      <c r="N79" s="2">
        <f>'OMPI-16proc'!L346</f>
        <v>0.5427749999999999</v>
      </c>
      <c r="O79" s="2">
        <f>'OMPI-25proc'!L346</f>
        <v>0.54358600000000001</v>
      </c>
      <c r="P79" s="2">
        <f>'OMPI-36proc'!L346</f>
        <v>0.56689699999999998</v>
      </c>
      <c r="Q79" s="2">
        <f>'OMPI-49proc'!L346</f>
        <v>0.57074499999999995</v>
      </c>
      <c r="R79" s="2">
        <f>'OMPI-64proc'!L346</f>
        <v>0.58806700000000023</v>
      </c>
      <c r="T79" s="51"/>
    </row>
    <row r="80" spans="1:20" ht="14">
      <c r="A80" s="5" t="s">
        <v>13</v>
      </c>
      <c r="B80">
        <f>'MVA2-4proc'!C346</f>
        <v>2.5771519999999999E-2</v>
      </c>
      <c r="C80">
        <f>'MVA2-9proc'!C346</f>
        <v>3.62513E-2</v>
      </c>
      <c r="D80">
        <f>'MVA2-16proc'!C346</f>
        <v>3.6666050000000006E-2</v>
      </c>
      <c r="E80">
        <f>'MVA2-25proc'!C346</f>
        <v>3.769024E-2</v>
      </c>
      <c r="F80">
        <f>'MVA2-36proc'!C346</f>
        <v>3.8376500000000001E-2</v>
      </c>
      <c r="G80">
        <f>'MVA2-49proc'!C346</f>
        <v>4.0891819999999995E-2</v>
      </c>
      <c r="H80">
        <f>'MVA2-64proc'!C346</f>
        <v>4.393528E-2</v>
      </c>
      <c r="K80" s="2" t="s">
        <v>13</v>
      </c>
      <c r="L80" s="2">
        <f>'OMPI-4proc'!L348</f>
        <v>0.3112109999999999</v>
      </c>
      <c r="M80" s="2">
        <f>'OMPI-9proc'!L347</f>
        <v>0.55601299999999987</v>
      </c>
      <c r="N80" s="2">
        <f>'OMPI-16proc'!L347</f>
        <v>0.58822299999999994</v>
      </c>
      <c r="O80" s="2">
        <f>'OMPI-25proc'!L347</f>
        <v>0.60870400000000002</v>
      </c>
      <c r="P80" s="2">
        <f>'OMPI-36proc'!L347</f>
        <v>0.62534899999999993</v>
      </c>
      <c r="Q80" s="2">
        <f>'OMPI-49proc'!L347</f>
        <v>0.64025200000000004</v>
      </c>
      <c r="R80" s="2">
        <f>'OMPI-64proc'!L347</f>
        <v>0.65044000000000002</v>
      </c>
      <c r="T80" s="51"/>
    </row>
    <row r="81" spans="1:20" ht="14">
      <c r="A81" s="5" t="s">
        <v>14</v>
      </c>
      <c r="B81">
        <f>'MVA2-4proc'!C347</f>
        <v>2.6815830000000002E-2</v>
      </c>
      <c r="C81">
        <f>'MVA2-9proc'!C347</f>
        <v>3.4624140000000005E-2</v>
      </c>
      <c r="D81">
        <f>'MVA2-16proc'!C347</f>
        <v>3.7181430000000001E-2</v>
      </c>
      <c r="E81">
        <f>'MVA2-25proc'!C347</f>
        <v>4.0564840000000005E-2</v>
      </c>
      <c r="F81">
        <f>'MVA2-36proc'!C347</f>
        <v>3.9694609999999998E-2</v>
      </c>
      <c r="G81">
        <f>'MVA2-49proc'!C347</f>
        <v>4.1810850000000004E-2</v>
      </c>
      <c r="H81">
        <f>'MVA2-64proc'!C347</f>
        <v>4.5617270000000001E-2</v>
      </c>
      <c r="K81" s="2" t="s">
        <v>14</v>
      </c>
      <c r="L81" s="2">
        <f>'OMPI-4proc'!L349</f>
        <v>0.37003799999999998</v>
      </c>
      <c r="M81" s="2">
        <f>'OMPI-9proc'!L348</f>
        <v>0.69330599999999998</v>
      </c>
      <c r="N81" s="2">
        <f>'OMPI-16proc'!L348</f>
        <v>0.71342199999999989</v>
      </c>
      <c r="O81" s="2">
        <f>'OMPI-25proc'!L348</f>
        <v>0.72259400000000007</v>
      </c>
      <c r="P81" s="2">
        <f>'OMPI-36proc'!L348</f>
        <v>0.73789399999999983</v>
      </c>
      <c r="Q81" s="2">
        <f>'OMPI-49proc'!L348</f>
        <v>0.73939699999999997</v>
      </c>
      <c r="R81" s="2">
        <f>'OMPI-64proc'!L348</f>
        <v>0.7585559999999999</v>
      </c>
      <c r="T81" s="51"/>
    </row>
    <row r="82" spans="1:20" ht="14">
      <c r="A82" s="5" t="s">
        <v>15</v>
      </c>
      <c r="B82">
        <f>'MVA2-4proc'!C348</f>
        <v>5.6227489999999991E-2</v>
      </c>
      <c r="C82">
        <f>'MVA2-9proc'!C348</f>
        <v>8.6551870000000003E-2</v>
      </c>
      <c r="D82">
        <f>'MVA2-16proc'!C348</f>
        <v>7.7261419999999997E-2</v>
      </c>
      <c r="E82">
        <f>'MVA2-25proc'!C348</f>
        <v>7.7437389999999995E-2</v>
      </c>
      <c r="F82">
        <f>'MVA2-36proc'!C348</f>
        <v>7.1960500000000011E-2</v>
      </c>
      <c r="G82">
        <f>'MVA2-49proc'!C348</f>
        <v>7.4910000000000018E-2</v>
      </c>
      <c r="H82">
        <f>'MVA2-64proc'!C348</f>
        <v>8.5210270000000005E-2</v>
      </c>
      <c r="K82" s="2" t="s">
        <v>15</v>
      </c>
      <c r="L82" s="2">
        <f>'OMPI-4proc'!L350</f>
        <v>0.67981899999999995</v>
      </c>
      <c r="M82" s="2">
        <f>'OMPI-9proc'!L349</f>
        <v>1.0858480000000001</v>
      </c>
      <c r="N82" s="2">
        <f>'OMPI-16proc'!L349</f>
        <v>1.5828069999999999</v>
      </c>
      <c r="O82" s="2">
        <f>'OMPI-25proc'!L349</f>
        <v>1.6065269999999998</v>
      </c>
      <c r="P82" s="2">
        <f>'OMPI-36proc'!L349</f>
        <v>1.4003619999999999</v>
      </c>
      <c r="Q82" s="2">
        <f>'OMPI-49proc'!L349</f>
        <v>1.4069629999999997</v>
      </c>
      <c r="R82" s="2">
        <f>'OMPI-64proc'!L349</f>
        <v>1.4299739999999999</v>
      </c>
      <c r="T82" s="51"/>
    </row>
    <row r="83" spans="1:20" ht="14">
      <c r="A83" s="5" t="s">
        <v>16</v>
      </c>
      <c r="B83">
        <f>'MVA2-4proc'!C349</f>
        <v>0.10094195000000002</v>
      </c>
      <c r="C83">
        <f>'MVA2-9proc'!C349</f>
        <v>9.9413769999999999E-2</v>
      </c>
      <c r="D83">
        <f>'MVA2-16proc'!C349</f>
        <v>0.12340690000000001</v>
      </c>
      <c r="E83">
        <f>'MVA2-25proc'!C349</f>
        <v>0.11653129999999998</v>
      </c>
      <c r="F83">
        <f>'MVA2-36proc'!C349</f>
        <v>0.1069123</v>
      </c>
      <c r="G83">
        <f>'MVA2-49proc'!C349</f>
        <v>0.11038600000000001</v>
      </c>
      <c r="H83">
        <f>'MVA2-64proc'!C349</f>
        <v>0.1227039</v>
      </c>
      <c r="K83" s="2" t="s">
        <v>16</v>
      </c>
      <c r="L83" s="2">
        <f>'OMPI-4proc'!L351</f>
        <v>0.99415899999999957</v>
      </c>
      <c r="M83" s="2">
        <f>'OMPI-9proc'!L350</f>
        <v>1.6546230000000002</v>
      </c>
      <c r="N83" s="2">
        <f>'OMPI-16proc'!L350</f>
        <v>1.8148430000000004</v>
      </c>
      <c r="O83" s="2">
        <f>'OMPI-25proc'!L350</f>
        <v>1.8366469999999999</v>
      </c>
      <c r="P83" s="2">
        <f>'OMPI-36proc'!L350</f>
        <v>1.8897089999999999</v>
      </c>
      <c r="Q83" s="2">
        <f>'OMPI-49proc'!L350</f>
        <v>1.9945969999999995</v>
      </c>
      <c r="R83" s="2">
        <f>'OMPI-64proc'!L350</f>
        <v>1.930404</v>
      </c>
      <c r="T83" s="51"/>
    </row>
    <row r="84" spans="1:20" ht="14">
      <c r="A84" s="5" t="s">
        <v>17</v>
      </c>
      <c r="B84">
        <f>'MVA2-4proc'!C350</f>
        <v>0.19441049999999999</v>
      </c>
      <c r="C84">
        <f>'MVA2-9proc'!C350</f>
        <v>0.26063239999999999</v>
      </c>
      <c r="D84">
        <f>'MVA2-16proc'!C350</f>
        <v>0.27954380000000001</v>
      </c>
      <c r="E84">
        <f>'MVA2-25proc'!C350</f>
        <v>0.29562680000000002</v>
      </c>
      <c r="F84">
        <f>'MVA2-36proc'!C350</f>
        <v>0.30800450000000001</v>
      </c>
      <c r="G84">
        <f>'MVA2-49proc'!C350</f>
        <v>0.33137040000000001</v>
      </c>
      <c r="H84">
        <f>'MVA2-64proc'!C350</f>
        <v>0.31864969999999998</v>
      </c>
      <c r="K84" s="2" t="s">
        <v>17</v>
      </c>
      <c r="L84" s="2">
        <f>'OMPI-4proc'!L352</f>
        <v>3.2012</v>
      </c>
      <c r="M84" s="2">
        <f>'OMPI-9proc'!L351</f>
        <v>4.2841200000000006</v>
      </c>
      <c r="N84" s="2">
        <f>'OMPI-16proc'!L351</f>
        <v>4.5432699999999997</v>
      </c>
      <c r="O84" s="2">
        <f>'OMPI-25proc'!L351</f>
        <v>4.7532500000000004</v>
      </c>
      <c r="P84" s="2">
        <f>'OMPI-36proc'!L351</f>
        <v>4.8955300000000008</v>
      </c>
      <c r="Q84" s="2">
        <f>'OMPI-49proc'!L351</f>
        <v>4.9850700000000003</v>
      </c>
      <c r="R84" s="2">
        <f>'OMPI-64proc'!L351</f>
        <v>5.10703</v>
      </c>
      <c r="T84" s="51"/>
    </row>
    <row r="85" spans="1:20" ht="14">
      <c r="A85" s="5" t="s">
        <v>18</v>
      </c>
      <c r="B85">
        <f>'MVA2-4proc'!C351</f>
        <v>0.15271019999999999</v>
      </c>
      <c r="C85">
        <f>'MVA2-9proc'!C351</f>
        <v>0.1779078</v>
      </c>
      <c r="D85">
        <f>'MVA2-16proc'!C351</f>
        <v>0.22713040000000001</v>
      </c>
      <c r="E85">
        <f>'MVA2-25proc'!C351</f>
        <v>0.22673229999999997</v>
      </c>
      <c r="F85">
        <f>'MVA2-36proc'!C351</f>
        <v>0.22067149999999999</v>
      </c>
      <c r="G85">
        <f>'MVA2-49proc'!C351</f>
        <v>0.23176340000000001</v>
      </c>
      <c r="H85">
        <f>'MVA2-64proc'!C351</f>
        <v>0.23611399999999999</v>
      </c>
      <c r="K85" s="2" t="s">
        <v>18</v>
      </c>
      <c r="L85" s="2">
        <f>'OMPI-4proc'!L353</f>
        <v>2.2036199999999999</v>
      </c>
      <c r="M85" s="2">
        <f>'OMPI-9proc'!L352</f>
        <v>4.0004200000000001</v>
      </c>
      <c r="N85" s="2">
        <f>'OMPI-16proc'!L352</f>
        <v>4.0745699999999987</v>
      </c>
      <c r="O85" s="2">
        <f>'OMPI-25proc'!L352</f>
        <v>4.1164999999999994</v>
      </c>
      <c r="P85" s="2">
        <f>'OMPI-36proc'!L352</f>
        <v>4.1510800000000003</v>
      </c>
      <c r="Q85" s="2">
        <f>'OMPI-49proc'!L352</f>
        <v>4.1597100000000014</v>
      </c>
      <c r="R85" s="2">
        <f>'OMPI-64proc'!L352</f>
        <v>4.2248700000000001</v>
      </c>
      <c r="T85" s="51"/>
    </row>
    <row r="86" spans="1:20" ht="14">
      <c r="A86" s="5" t="s">
        <v>19</v>
      </c>
      <c r="B86">
        <f>'MVA2-4proc'!C352</f>
        <v>3.1791899999999998E-2</v>
      </c>
      <c r="C86">
        <f>'MVA2-9proc'!C352</f>
        <v>4.7847109999999998E-2</v>
      </c>
      <c r="D86">
        <f>'MVA2-16proc'!C352</f>
        <v>5.5321949999999995E-2</v>
      </c>
      <c r="E86">
        <f>'MVA2-25proc'!C352</f>
        <v>5.6572560000000008E-2</v>
      </c>
      <c r="F86">
        <f>'MVA2-36proc'!C352</f>
        <v>6.0557649999999998E-2</v>
      </c>
      <c r="G86">
        <f>'MVA2-49proc'!C352</f>
        <v>6.3551119999999989E-2</v>
      </c>
      <c r="H86">
        <f>'MVA2-64proc'!C352</f>
        <v>6.6529060000000001E-2</v>
      </c>
      <c r="K86" s="2" t="s">
        <v>19</v>
      </c>
      <c r="L86" s="2">
        <f>'OMPI-4proc'!L354</f>
        <v>0.58709999999999996</v>
      </c>
      <c r="M86" s="2">
        <f>'OMPI-9proc'!L353</f>
        <v>1.1144679999999998</v>
      </c>
      <c r="N86" s="2">
        <f>'OMPI-16proc'!L353</f>
        <v>1.130228</v>
      </c>
      <c r="O86" s="2">
        <f>'OMPI-25proc'!L353</f>
        <v>1.1443850000000002</v>
      </c>
      <c r="P86" s="2">
        <f>'OMPI-36proc'!L353</f>
        <v>1.1529099999999999</v>
      </c>
      <c r="Q86" s="2">
        <f>'OMPI-49proc'!L353</f>
        <v>1.1584450000000002</v>
      </c>
      <c r="R86" s="2">
        <f>'OMPI-64proc'!L353</f>
        <v>1.1786119999999998</v>
      </c>
    </row>
    <row r="87" spans="1:20" ht="14">
      <c r="A87" s="5" t="s">
        <v>20</v>
      </c>
      <c r="B87">
        <f>'MVA2-4proc'!C353</f>
        <v>5.7074190000000004E-2</v>
      </c>
      <c r="C87">
        <f>'MVA2-9proc'!C353</f>
        <v>7.3938210000000004E-2</v>
      </c>
      <c r="D87">
        <f>'MVA2-16proc'!C353</f>
        <v>8.6512310000000009E-2</v>
      </c>
      <c r="E87">
        <f>'MVA2-25proc'!C353</f>
        <v>9.041260000000001E-2</v>
      </c>
      <c r="F87">
        <f>'MVA2-36proc'!C353</f>
        <v>8.9946300000000007E-2</v>
      </c>
      <c r="G87">
        <f>'MVA2-49proc'!C353</f>
        <v>9.4019139999999987E-2</v>
      </c>
      <c r="H87">
        <f>'MVA2-64proc'!C353</f>
        <v>9.5793939999999994E-2</v>
      </c>
      <c r="K87" s="2" t="s">
        <v>20</v>
      </c>
      <c r="L87" s="2">
        <f>'OMPI-4proc'!L355</f>
        <v>0.71122000000000007</v>
      </c>
      <c r="M87" s="2">
        <f>'OMPI-9proc'!L354</f>
        <v>1.0938829999999995</v>
      </c>
      <c r="N87" s="2">
        <f>'OMPI-16proc'!L354</f>
        <v>1.2597149999999995</v>
      </c>
      <c r="O87" s="2">
        <f>'OMPI-25proc'!L354</f>
        <v>1.3614479999999998</v>
      </c>
      <c r="P87" s="2">
        <f>'OMPI-36proc'!L354</f>
        <v>1.4437579999999997</v>
      </c>
      <c r="Q87" s="2">
        <f>'OMPI-49proc'!L354</f>
        <v>1.4986950000000001</v>
      </c>
      <c r="R87" s="2">
        <f>'OMPI-64proc'!L354</f>
        <v>1.5117169999999995</v>
      </c>
    </row>
    <row r="88" spans="1:20" ht="14">
      <c r="A88" s="5" t="s">
        <v>21</v>
      </c>
      <c r="B88">
        <f>'MVA2-4proc'!C354</f>
        <v>0.12007590000000001</v>
      </c>
      <c r="C88">
        <f>'MVA2-9proc'!C354</f>
        <v>0.15433870000000002</v>
      </c>
      <c r="D88">
        <f>'MVA2-16proc'!C354</f>
        <v>0.17355470000000001</v>
      </c>
      <c r="E88">
        <f>'MVA2-25proc'!C354</f>
        <v>0.1811007</v>
      </c>
      <c r="F88">
        <f>'MVA2-36proc'!C354</f>
        <v>0.16232699999999997</v>
      </c>
      <c r="G88">
        <f>'MVA2-49proc'!C354</f>
        <v>0.18389340000000001</v>
      </c>
      <c r="H88">
        <f>'MVA2-64proc'!C354</f>
        <v>0.18330410000000003</v>
      </c>
      <c r="K88" s="2" t="s">
        <v>21</v>
      </c>
      <c r="L88" s="2">
        <f>'OMPI-4proc'!L356</f>
        <v>1.4425900000000014</v>
      </c>
      <c r="M88" s="2">
        <f>'OMPI-9proc'!L355</f>
        <v>2.5693399999999995</v>
      </c>
      <c r="N88" s="2">
        <f>'OMPI-16proc'!L355</f>
        <v>2.8000900000000004</v>
      </c>
      <c r="O88" s="2">
        <f>'OMPI-25proc'!L355</f>
        <v>2.7663000000000002</v>
      </c>
      <c r="P88" s="2">
        <f>'OMPI-36proc'!L355</f>
        <v>2.9094300000000013</v>
      </c>
      <c r="Q88" s="2">
        <f>'OMPI-49proc'!L355</f>
        <v>2.8922300000000001</v>
      </c>
      <c r="R88" s="2">
        <f>'OMPI-64proc'!L355</f>
        <v>2.9751799999999995</v>
      </c>
    </row>
    <row r="89" spans="1:20" ht="14">
      <c r="A89" s="5" t="s">
        <v>22</v>
      </c>
      <c r="B89">
        <f>'MVA2-4proc'!C355</f>
        <v>0.10081983999999999</v>
      </c>
      <c r="C89">
        <f>'MVA2-9proc'!C355</f>
        <v>0.1125921</v>
      </c>
      <c r="D89">
        <f>'MVA2-16proc'!C355</f>
        <v>0.1102012</v>
      </c>
      <c r="E89">
        <f>'MVA2-25proc'!C355</f>
        <v>0.11784370000000002</v>
      </c>
      <c r="F89">
        <f>'MVA2-36proc'!C355</f>
        <v>9.9298120000000017E-2</v>
      </c>
      <c r="G89">
        <f>'MVA2-49proc'!C355</f>
        <v>0.110003</v>
      </c>
      <c r="H89">
        <f>'MVA2-64proc'!C355</f>
        <v>0.10365989999999999</v>
      </c>
      <c r="K89" s="2" t="s">
        <v>22</v>
      </c>
      <c r="L89" s="2">
        <f>'OMPI-4proc'!L357</f>
        <v>1.7005699999999997</v>
      </c>
      <c r="M89" s="2">
        <f>'OMPI-9proc'!L356</f>
        <v>1.7425620000000002</v>
      </c>
      <c r="N89" s="2">
        <f>'OMPI-16proc'!L356</f>
        <v>1.7643450000000001</v>
      </c>
      <c r="O89" s="2">
        <f>'OMPI-25proc'!L356</f>
        <v>1.7730759999999997</v>
      </c>
      <c r="P89" s="2">
        <f>'OMPI-36proc'!L356</f>
        <v>1.788567</v>
      </c>
      <c r="Q89" s="2">
        <f>'OMPI-49proc'!L356</f>
        <v>1.8086519999999993</v>
      </c>
      <c r="R89" s="2">
        <f>'OMPI-64proc'!L356</f>
        <v>1.9517339999999996</v>
      </c>
    </row>
    <row r="90" spans="1:20" ht="14">
      <c r="A90" s="5" t="s">
        <v>23</v>
      </c>
      <c r="B90">
        <f>'MVA2-4proc'!C356</f>
        <v>0.12857559999999998</v>
      </c>
      <c r="C90">
        <f>'MVA2-9proc'!C356</f>
        <v>0.17600180000000001</v>
      </c>
      <c r="D90">
        <f>'MVA2-16proc'!C356</f>
        <v>0.19040669999999998</v>
      </c>
      <c r="E90">
        <f>'MVA2-25proc'!C356</f>
        <v>0.1889401</v>
      </c>
      <c r="F90">
        <f>'MVA2-36proc'!C356</f>
        <v>0.18004819999999999</v>
      </c>
      <c r="G90">
        <f>'MVA2-49proc'!C356</f>
        <v>0.19910860000000002</v>
      </c>
      <c r="H90">
        <f>'MVA2-64proc'!C356</f>
        <v>0.1977817</v>
      </c>
      <c r="K90" s="2" t="s">
        <v>23</v>
      </c>
      <c r="L90" s="2">
        <f>'OMPI-4proc'!L358</f>
        <v>1.5147300000000006</v>
      </c>
      <c r="M90" s="2">
        <f>'OMPI-9proc'!L357</f>
        <v>2.3885300000000007</v>
      </c>
      <c r="N90" s="2">
        <f>'OMPI-16proc'!L357</f>
        <v>2.6641999999999997</v>
      </c>
      <c r="O90" s="2">
        <f>'OMPI-25proc'!L357</f>
        <v>2.7912100000000004</v>
      </c>
      <c r="P90" s="2">
        <f>'OMPI-36proc'!L357</f>
        <v>2.9156300000000002</v>
      </c>
      <c r="Q90" s="2">
        <f>'OMPI-49proc'!L357</f>
        <v>2.9848499999999993</v>
      </c>
      <c r="R90" s="2">
        <f>'OMPI-64proc'!L357</f>
        <v>3.0221900000000006</v>
      </c>
    </row>
    <row r="91" spans="1:20" ht="14">
      <c r="A91" s="5" t="s">
        <v>24</v>
      </c>
      <c r="B91">
        <f>'MVA2-4proc'!C357</f>
        <v>0.14998660000000003</v>
      </c>
      <c r="C91">
        <f>'MVA2-9proc'!C357</f>
        <v>0.1656859</v>
      </c>
      <c r="D91">
        <f>'MVA2-16proc'!C357</f>
        <v>0.1763796</v>
      </c>
      <c r="E91">
        <f>'MVA2-25proc'!C357</f>
        <v>0.17180040000000002</v>
      </c>
      <c r="F91">
        <f>'MVA2-36proc'!C357</f>
        <v>0.15616620000000001</v>
      </c>
      <c r="G91">
        <f>'MVA2-49proc'!C357</f>
        <v>0.1654718</v>
      </c>
      <c r="H91">
        <f>'MVA2-64proc'!C357</f>
        <v>0.16297439999999999</v>
      </c>
      <c r="K91" s="2" t="s">
        <v>24</v>
      </c>
      <c r="L91" s="2">
        <f>'OMPI-4proc'!L359</f>
        <v>1.5325099999999998</v>
      </c>
      <c r="M91" s="2">
        <f>'OMPI-9proc'!L358</f>
        <v>2.5333899999999998</v>
      </c>
      <c r="N91" s="2">
        <f>'OMPI-16proc'!L358</f>
        <v>2.7515799999999997</v>
      </c>
      <c r="O91" s="2">
        <f>'OMPI-25proc'!L358</f>
        <v>2.7653300000000001</v>
      </c>
      <c r="P91" s="2">
        <f>'OMPI-36proc'!L358</f>
        <v>2.8469099999999998</v>
      </c>
      <c r="Q91" s="2">
        <f>'OMPI-49proc'!L358</f>
        <v>2.8543799999999999</v>
      </c>
      <c r="R91" s="2">
        <f>'OMPI-64proc'!L358</f>
        <v>2.8298800000000002</v>
      </c>
    </row>
    <row r="94" spans="1:20" ht="14">
      <c r="A94" s="2"/>
      <c r="B94" s="2"/>
      <c r="C94" s="52" t="s">
        <v>35</v>
      </c>
      <c r="D94" s="52"/>
      <c r="E94" s="52"/>
      <c r="F94" s="52"/>
      <c r="G94" s="52"/>
      <c r="H94" s="2"/>
      <c r="K94" s="10"/>
      <c r="L94" s="50" t="s">
        <v>36</v>
      </c>
      <c r="M94" s="50"/>
      <c r="N94" s="50"/>
      <c r="O94" s="50"/>
      <c r="P94" s="50"/>
      <c r="Q94" s="50"/>
      <c r="R94" s="2"/>
    </row>
    <row r="95" spans="1:20" ht="14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20" ht="14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>
      <c r="A97" s="2" t="s">
        <v>0</v>
      </c>
      <c r="B97">
        <f>'MVA2-4proc'!E333</f>
        <v>2.2167689999999995E-3</v>
      </c>
      <c r="C97" s="2">
        <f>'MVA2-9proc'!E333</f>
        <v>2.7031890000000004E-3</v>
      </c>
      <c r="D97" s="2">
        <f>'MVA2-16proc'!E333</f>
        <v>2.2686489999999998E-3</v>
      </c>
      <c r="E97" s="2">
        <f>'MVA2-25proc'!E333</f>
        <v>2.0627739999999999E-3</v>
      </c>
      <c r="F97" s="2">
        <f>'MVA2-36proc'!E333</f>
        <v>3.0303959999999999E-3</v>
      </c>
      <c r="G97" s="2">
        <f>'MVA2-49proc'!E333</f>
        <v>2.400564E-3</v>
      </c>
      <c r="H97" s="2">
        <f>'MVA2-64proc'!E333</f>
        <v>2.2763749999999998E-3</v>
      </c>
      <c r="K97" s="2" t="s">
        <v>0</v>
      </c>
      <c r="L97" s="2">
        <f>'OMPI-4proc'!M335</f>
        <v>4.7471179999999995</v>
      </c>
      <c r="M97" s="2">
        <f>'OMPI-9proc'!M334</f>
        <v>5.2917740000000002</v>
      </c>
      <c r="N97" s="2">
        <f>'OMPI-16proc'!M334</f>
        <v>5.4459900000000001</v>
      </c>
      <c r="O97" s="2">
        <f>'OMPI-25proc'!M334</f>
        <v>5.5663580000000001</v>
      </c>
      <c r="P97" s="2">
        <f>'OMPI-36proc'!M334</f>
        <v>5.5700800000000008</v>
      </c>
      <c r="Q97" s="2">
        <f>'OMPI-49proc'!M334</f>
        <v>8.298643000000002</v>
      </c>
      <c r="R97" s="2">
        <f>'OMPI-64proc'!M334</f>
        <v>5.8874469999999999</v>
      </c>
    </row>
    <row r="98" spans="1:18" ht="14">
      <c r="A98" s="2" t="s">
        <v>1</v>
      </c>
      <c r="B98">
        <f>'MVA2-4proc'!E334</f>
        <v>2.6360990000000003E-3</v>
      </c>
      <c r="C98" s="2">
        <f>'MVA2-9proc'!E334</f>
        <v>1.7184279999999999E-3</v>
      </c>
      <c r="D98" s="2">
        <f>'MVA2-16proc'!E334</f>
        <v>2.2949450000000001E-3</v>
      </c>
      <c r="E98" s="2">
        <f>'MVA2-25proc'!E334</f>
        <v>2.1601179999999999E-3</v>
      </c>
      <c r="F98" s="2">
        <f>'MVA2-36proc'!E334</f>
        <v>1.7545230000000002E-3</v>
      </c>
      <c r="G98" s="2">
        <f>'MVA2-49proc'!E334</f>
        <v>1.577855E-3</v>
      </c>
      <c r="H98" s="2">
        <f>'MVA2-64proc'!E334</f>
        <v>1.5624750000000002E-3</v>
      </c>
      <c r="K98" s="2" t="s">
        <v>1</v>
      </c>
      <c r="L98" s="2">
        <f>'OMPI-4proc'!M336</f>
        <v>2.4598359999999997</v>
      </c>
      <c r="M98" s="2">
        <f>'OMPI-9proc'!M335</f>
        <v>2.708005</v>
      </c>
      <c r="N98" s="2">
        <f>'OMPI-16proc'!M335</f>
        <v>2.7412710000000002</v>
      </c>
      <c r="O98" s="2">
        <f>'OMPI-25proc'!M335</f>
        <v>2.4291840000000002</v>
      </c>
      <c r="P98" s="2">
        <f>'OMPI-36proc'!M335</f>
        <v>3.3407420000000001</v>
      </c>
      <c r="Q98" s="2">
        <f>'OMPI-49proc'!M335</f>
        <v>3.4598300000000011</v>
      </c>
      <c r="R98" s="2">
        <f>'OMPI-64proc'!M335</f>
        <v>2.9581650000000002</v>
      </c>
    </row>
    <row r="99" spans="1:18" ht="14">
      <c r="A99" s="2" t="s">
        <v>2</v>
      </c>
      <c r="B99">
        <f>'MVA2-4proc'!E335</f>
        <v>1.5000809999999999E-3</v>
      </c>
      <c r="C99" s="2">
        <f>'MVA2-9proc'!E335</f>
        <v>2.6726720000000001E-3</v>
      </c>
      <c r="D99" s="2">
        <f>'MVA2-16proc'!E335</f>
        <v>2.6605370000000001E-3</v>
      </c>
      <c r="E99" s="2">
        <f>'MVA2-25proc'!E335</f>
        <v>2.3725979999999996E-3</v>
      </c>
      <c r="F99" s="2">
        <f>'MVA2-36proc'!E335</f>
        <v>2.089811E-3</v>
      </c>
      <c r="G99" s="2">
        <f>'MVA2-49proc'!E335</f>
        <v>1.7848010000000001E-3</v>
      </c>
      <c r="H99" s="2">
        <f>'MVA2-64proc'!E335</f>
        <v>1.7163979999999998E-3</v>
      </c>
      <c r="K99" s="2" t="s">
        <v>2</v>
      </c>
      <c r="L99" s="2">
        <f>'OMPI-4proc'!M337</f>
        <v>3.452518</v>
      </c>
      <c r="M99" s="2">
        <f>'OMPI-9proc'!M336</f>
        <v>3.7954870000000001</v>
      </c>
      <c r="N99" s="2">
        <f>'OMPI-16proc'!M336</f>
        <v>3.9130599999999993</v>
      </c>
      <c r="O99" s="2">
        <f>'OMPI-25proc'!M336</f>
        <v>3.8310410000000004</v>
      </c>
      <c r="P99" s="2">
        <f>'OMPI-36proc'!M336</f>
        <v>3.8688209999999996</v>
      </c>
      <c r="Q99" s="2">
        <f>'OMPI-49proc'!M336</f>
        <v>5.3576670000000011</v>
      </c>
      <c r="R99" s="2">
        <f>'OMPI-64proc'!M336</f>
        <v>4.0961820000000007</v>
      </c>
    </row>
    <row r="100" spans="1:18" ht="14">
      <c r="A100" s="2" t="s">
        <v>3</v>
      </c>
      <c r="B100">
        <f>'MVA2-4proc'!E336</f>
        <v>2.3875699999999999E-3</v>
      </c>
      <c r="C100" s="2">
        <f>'MVA2-9proc'!E336</f>
        <v>2.472592E-3</v>
      </c>
      <c r="D100" s="2">
        <f>'MVA2-16proc'!E336</f>
        <v>2.0898100000000001E-3</v>
      </c>
      <c r="E100" s="2">
        <f>'MVA2-25proc'!E336</f>
        <v>2.5210379999999998E-3</v>
      </c>
      <c r="F100" s="2">
        <f>'MVA2-36proc'!E336</f>
        <v>3.1558990000000002E-3</v>
      </c>
      <c r="G100" s="2">
        <f>'MVA2-49proc'!E336</f>
        <v>1.3550050000000001E-3</v>
      </c>
      <c r="H100" s="2">
        <f>'MVA2-64proc'!E336</f>
        <v>2.1455290000000002E-3</v>
      </c>
      <c r="K100" s="2" t="s">
        <v>3</v>
      </c>
      <c r="L100" s="2">
        <f>'OMPI-4proc'!M338</f>
        <v>8.8421190000000003</v>
      </c>
      <c r="M100" s="2">
        <f>'OMPI-9proc'!M337</f>
        <v>10.144039999999999</v>
      </c>
      <c r="N100" s="2">
        <f>'OMPI-16proc'!M337</f>
        <v>10.050668000000002</v>
      </c>
      <c r="O100" s="2">
        <f>'OMPI-25proc'!M337</f>
        <v>8.3111189999999997</v>
      </c>
      <c r="P100" s="2">
        <f>'OMPI-36proc'!M337</f>
        <v>10.485133000000001</v>
      </c>
      <c r="Q100" s="2">
        <f>'OMPI-49proc'!M337</f>
        <v>11.105563999999999</v>
      </c>
      <c r="R100" s="2">
        <f>'OMPI-64proc'!M337</f>
        <v>10.953697000000002</v>
      </c>
    </row>
    <row r="101" spans="1:18" ht="14">
      <c r="A101" s="2" t="s">
        <v>4</v>
      </c>
      <c r="B101">
        <f>'MVA2-4proc'!E337</f>
        <v>1.6234399999999999E-3</v>
      </c>
      <c r="C101" s="2">
        <f>'MVA2-9proc'!E337</f>
        <v>1.6971109999999998E-3</v>
      </c>
      <c r="D101" s="2">
        <f>'MVA2-16proc'!E337</f>
        <v>1.5083309999999999E-3</v>
      </c>
      <c r="E101" s="2">
        <f>'MVA2-25proc'!E337</f>
        <v>1.6834490000000001E-3</v>
      </c>
      <c r="F101" s="2">
        <f>'MVA2-36proc'!E337</f>
        <v>1.3879770000000001E-3</v>
      </c>
      <c r="G101" s="2">
        <f>'MVA2-49proc'!E337</f>
        <v>1.2920870000000001E-3</v>
      </c>
      <c r="H101" s="2">
        <f>'MVA2-64proc'!E337</f>
        <v>1.284695E-3</v>
      </c>
      <c r="K101" s="2" t="s">
        <v>4</v>
      </c>
      <c r="L101" s="2">
        <f>'OMPI-4proc'!M339</f>
        <v>2.7653509999999999</v>
      </c>
      <c r="M101" s="2">
        <f>'OMPI-9proc'!M338</f>
        <v>3.202699</v>
      </c>
      <c r="N101" s="2">
        <f>'OMPI-16proc'!M338</f>
        <v>3.1783000000000006</v>
      </c>
      <c r="O101" s="2">
        <f>'OMPI-25proc'!M338</f>
        <v>2.7195290000000001</v>
      </c>
      <c r="P101" s="2">
        <f>'OMPI-36proc'!M338</f>
        <v>3.745900999999999</v>
      </c>
      <c r="Q101" s="2">
        <f>'OMPI-49proc'!M338</f>
        <v>3.8367179999999999</v>
      </c>
      <c r="R101" s="2">
        <f>'OMPI-64proc'!M338</f>
        <v>3.7303299999999995</v>
      </c>
    </row>
    <row r="102" spans="1:18" ht="14">
      <c r="A102" s="2" t="s">
        <v>5</v>
      </c>
      <c r="B102">
        <f>'MVA2-4proc'!E338</f>
        <v>1.2486210000000001E-3</v>
      </c>
      <c r="C102" s="2">
        <f>'MVA2-9proc'!E338</f>
        <v>1.2635229999999999E-3</v>
      </c>
      <c r="D102" s="2">
        <f>'MVA2-16proc'!E338</f>
        <v>1.2392519999999999E-3</v>
      </c>
      <c r="E102" s="2">
        <f>'MVA2-25proc'!E338</f>
        <v>1.4488469999999999E-3</v>
      </c>
      <c r="F102" s="2">
        <f>'MVA2-36proc'!E338</f>
        <v>1.2776600000000001E-3</v>
      </c>
      <c r="G102" s="2">
        <f>'MVA2-49proc'!E338</f>
        <v>1.132465E-3</v>
      </c>
      <c r="H102" s="2">
        <f>'MVA2-64proc'!E338</f>
        <v>1.1329880000000001E-3</v>
      </c>
      <c r="K102" s="2" t="s">
        <v>5</v>
      </c>
      <c r="L102" s="2">
        <f>'OMPI-4proc'!M340</f>
        <v>2.009341</v>
      </c>
      <c r="M102" s="2">
        <f>'OMPI-9proc'!M339</f>
        <v>2.9315620000000004</v>
      </c>
      <c r="N102" s="2">
        <f>'OMPI-16proc'!M339</f>
        <v>2.2646649999999999</v>
      </c>
      <c r="O102" s="2">
        <f>'OMPI-25proc'!M339</f>
        <v>2.2807339999999998</v>
      </c>
      <c r="P102" s="2">
        <f>'OMPI-36proc'!M339</f>
        <v>2.3123150000000003</v>
      </c>
      <c r="Q102" s="2">
        <f>'OMPI-49proc'!M339</f>
        <v>3.1132489999999997</v>
      </c>
      <c r="R102" s="2">
        <f>'OMPI-64proc'!M339</f>
        <v>2.4397359999999995</v>
      </c>
    </row>
    <row r="103" spans="1:18" ht="14">
      <c r="A103" s="2" t="s">
        <v>6</v>
      </c>
      <c r="B103">
        <f>'MVA2-4proc'!E339</f>
        <v>1.307725E-3</v>
      </c>
      <c r="C103" s="2">
        <f>'MVA2-9proc'!E339</f>
        <v>3.0084840000000005E-3</v>
      </c>
      <c r="D103" s="2">
        <f>'MVA2-16proc'!E339</f>
        <v>1.576996E-3</v>
      </c>
      <c r="E103" s="2">
        <f>'MVA2-25proc'!E339</f>
        <v>2.5084980000000001E-3</v>
      </c>
      <c r="F103" s="2">
        <f>'MVA2-36proc'!E339</f>
        <v>3.822804E-3</v>
      </c>
      <c r="G103" s="2">
        <f>'MVA2-49proc'!E339</f>
        <v>1.0780589999999999E-3</v>
      </c>
      <c r="H103" s="2">
        <f>'MVA2-64proc'!E339</f>
        <v>1.4516610000000001E-3</v>
      </c>
      <c r="K103" s="2" t="s">
        <v>6</v>
      </c>
      <c r="L103" s="2">
        <f>'OMPI-4proc'!M341</f>
        <v>13.73175</v>
      </c>
      <c r="M103" s="2">
        <f>'OMPI-9proc'!M340</f>
        <v>15.96735</v>
      </c>
      <c r="N103" s="2">
        <f>'OMPI-16proc'!M340</f>
        <v>16.337669999999996</v>
      </c>
      <c r="O103" s="2">
        <f>'OMPI-25proc'!M340</f>
        <v>13.542339999999999</v>
      </c>
      <c r="P103" s="2">
        <f>'OMPI-36proc'!M340</f>
        <v>17.16714</v>
      </c>
      <c r="Q103" s="2">
        <f>'OMPI-49proc'!M340</f>
        <v>0</v>
      </c>
      <c r="R103" s="2">
        <f>'OMPI-64proc'!M340</f>
        <v>17.406979999999997</v>
      </c>
    </row>
    <row r="104" spans="1:18" ht="14">
      <c r="A104" s="2" t="s">
        <v>7</v>
      </c>
      <c r="B104">
        <f>'MVA2-4proc'!E340</f>
        <v>1.4454600000000002E-3</v>
      </c>
      <c r="C104" s="2">
        <f>'MVA2-9proc'!E340</f>
        <v>1.4367569999999999E-3</v>
      </c>
      <c r="D104" s="2">
        <f>'MVA2-16proc'!E340</f>
        <v>1.3951060000000001E-3</v>
      </c>
      <c r="E104" s="2">
        <f>'MVA2-25proc'!E340</f>
        <v>1.6265140000000001E-3</v>
      </c>
      <c r="F104" s="2">
        <f>'MVA2-36proc'!E340</f>
        <v>1.4720200000000001E-3</v>
      </c>
      <c r="G104" s="2">
        <f>'MVA2-49proc'!E340</f>
        <v>1.2893909999999998E-3</v>
      </c>
      <c r="H104" s="2">
        <f>'MVA2-64proc'!E340</f>
        <v>1.1871329999999999E-3</v>
      </c>
      <c r="K104" s="2" t="s">
        <v>7</v>
      </c>
      <c r="L104" s="2">
        <f>'OMPI-4proc'!M342</f>
        <v>5.2277129999999996</v>
      </c>
      <c r="M104" s="2">
        <f>'OMPI-9proc'!M341</f>
        <v>6.5615390000000007</v>
      </c>
      <c r="N104" s="2">
        <f>'OMPI-16proc'!M341</f>
        <v>6.6322859999999988</v>
      </c>
      <c r="O104" s="2">
        <f>'OMPI-25proc'!M341</f>
        <v>4.6170810000000007</v>
      </c>
      <c r="P104" s="2">
        <f>'OMPI-36proc'!M341</f>
        <v>6.3853649999999993</v>
      </c>
      <c r="Q104" s="2">
        <f>'OMPI-49proc'!M341</f>
        <v>5.9045050000000003</v>
      </c>
      <c r="R104" s="2">
        <f>'OMPI-64proc'!M341</f>
        <v>6.4799640000000007</v>
      </c>
    </row>
    <row r="105" spans="1:18" ht="14">
      <c r="A105" s="2" t="s">
        <v>8</v>
      </c>
      <c r="B105">
        <f>'MVA2-4proc'!E341</f>
        <v>1.0076522E-3</v>
      </c>
      <c r="C105" s="2">
        <f>'MVA2-9proc'!E341</f>
        <v>2.7247200000000008E-3</v>
      </c>
      <c r="D105" s="2">
        <f>'MVA2-16proc'!E341</f>
        <v>9.2518380000000005E-4</v>
      </c>
      <c r="E105" s="2">
        <f>'MVA2-25proc'!E341</f>
        <v>2.1201849999999997E-3</v>
      </c>
      <c r="F105" s="2">
        <f>'MVA2-36proc'!E341</f>
        <v>3.0730239999999997E-3</v>
      </c>
      <c r="G105" s="2">
        <f>'MVA2-49proc'!E341</f>
        <v>1.7046920000000001E-3</v>
      </c>
      <c r="H105" s="2">
        <f>'MVA2-64proc'!E341</f>
        <v>1.652408E-3</v>
      </c>
      <c r="K105" s="2" t="s">
        <v>8</v>
      </c>
      <c r="L105" s="2">
        <f>'OMPI-4proc'!M343</f>
        <v>17.54767</v>
      </c>
      <c r="M105" s="2">
        <f>'OMPI-9proc'!M342</f>
        <v>19.046389999999999</v>
      </c>
      <c r="N105" s="2">
        <f>'OMPI-16proc'!M342</f>
        <v>19.142380000000003</v>
      </c>
      <c r="O105" s="2">
        <f>'OMPI-25proc'!M342</f>
        <v>14.631360000000001</v>
      </c>
      <c r="P105" s="2">
        <f>'OMPI-36proc'!M342</f>
        <v>19.466019999999997</v>
      </c>
      <c r="Q105" s="2">
        <f>'OMPI-49proc'!M342</f>
        <v>18.81757</v>
      </c>
      <c r="R105" s="2">
        <f>'OMPI-64proc'!M342</f>
        <v>19.406150000000004</v>
      </c>
    </row>
    <row r="106" spans="1:18" ht="14">
      <c r="A106" s="2" t="s">
        <v>9</v>
      </c>
      <c r="B106">
        <f>'MVA2-4proc'!E342</f>
        <v>7.1668630000000001E-4</v>
      </c>
      <c r="C106" s="2">
        <f>'MVA2-9proc'!E342</f>
        <v>9.5167109999999989E-4</v>
      </c>
      <c r="D106" s="2">
        <f>'MVA2-16proc'!E342</f>
        <v>1.6521919999999998E-3</v>
      </c>
      <c r="E106" s="2">
        <f>'MVA2-25proc'!E342</f>
        <v>1.777434E-3</v>
      </c>
      <c r="F106" s="2">
        <f>'MVA2-36proc'!E342</f>
        <v>1.7099630000000001E-3</v>
      </c>
      <c r="G106" s="2">
        <f>'MVA2-49proc'!E342</f>
        <v>1.432443E-3</v>
      </c>
      <c r="H106" s="2">
        <f>'MVA2-64proc'!E342</f>
        <v>1.3048876E-3</v>
      </c>
      <c r="K106" s="2" t="s">
        <v>9</v>
      </c>
      <c r="L106" s="2">
        <f>'OMPI-4proc'!M344</f>
        <v>13.87106</v>
      </c>
      <c r="M106" s="2">
        <f>'OMPI-9proc'!M343</f>
        <v>15.58229</v>
      </c>
      <c r="N106" s="2">
        <f>'OMPI-16proc'!M343</f>
        <v>16.143380000000001</v>
      </c>
      <c r="O106" s="2">
        <f>'OMPI-25proc'!M343</f>
        <v>11.860310000000002</v>
      </c>
      <c r="P106" s="2">
        <f>'OMPI-36proc'!M343</f>
        <v>16.732860000000002</v>
      </c>
      <c r="Q106" s="2">
        <f>'OMPI-49proc'!M343</f>
        <v>15.03983</v>
      </c>
      <c r="R106" s="2">
        <f>'OMPI-64proc'!M343</f>
        <v>16.029260000000001</v>
      </c>
    </row>
    <row r="107" spans="1:18" ht="14">
      <c r="A107" s="2" t="s">
        <v>10</v>
      </c>
      <c r="B107">
        <f>'MVA2-4proc'!E343</f>
        <v>1.2397039999999999E-3</v>
      </c>
      <c r="C107" s="2">
        <f>'MVA2-9proc'!E343</f>
        <v>1.4758340000000001E-3</v>
      </c>
      <c r="D107" s="2">
        <f>'MVA2-16proc'!E343</f>
        <v>1.4387610000000002E-3</v>
      </c>
      <c r="E107" s="2">
        <f>'MVA2-25proc'!E343</f>
        <v>1.6119239999999996E-3</v>
      </c>
      <c r="F107" s="2">
        <f>'MVA2-36proc'!E343</f>
        <v>1.385807E-3</v>
      </c>
      <c r="G107" s="2">
        <f>'MVA2-49proc'!E343</f>
        <v>1.3437989999999999E-3</v>
      </c>
      <c r="H107" s="2">
        <f>'MVA2-64proc'!E343</f>
        <v>1.3566019999999999E-3</v>
      </c>
      <c r="K107" s="2" t="s">
        <v>10</v>
      </c>
      <c r="L107" s="2">
        <f>'OMPI-4proc'!M345</f>
        <v>8.6580469999999998</v>
      </c>
      <c r="M107" s="2">
        <f>'OMPI-9proc'!M344</f>
        <v>8.769342</v>
      </c>
      <c r="N107" s="2">
        <f>'OMPI-16proc'!M344</f>
        <v>8.1877519999999997</v>
      </c>
      <c r="O107" s="2">
        <f>'OMPI-25proc'!M344</f>
        <v>6.8859510000000004</v>
      </c>
      <c r="P107" s="2">
        <f>'OMPI-36proc'!M344</f>
        <v>8.9624670000000002</v>
      </c>
      <c r="Q107" s="2">
        <f>'OMPI-49proc'!M344</f>
        <v>9.8334970000000013</v>
      </c>
      <c r="R107" s="2">
        <f>'OMPI-64proc'!M344</f>
        <v>8.3914240000000007</v>
      </c>
    </row>
    <row r="108" spans="1:18" ht="14">
      <c r="A108" s="2" t="s">
        <v>11</v>
      </c>
      <c r="B108">
        <f>'MVA2-4proc'!E344</f>
        <v>1.530027E-3</v>
      </c>
      <c r="C108" s="2">
        <f>'MVA2-9proc'!E344</f>
        <v>1.4230500000000001E-3</v>
      </c>
      <c r="D108" s="2">
        <f>'MVA2-16proc'!E344</f>
        <v>1.503587E-3</v>
      </c>
      <c r="E108" s="2">
        <f>'MVA2-25proc'!E344</f>
        <v>1.7437439999999998E-3</v>
      </c>
      <c r="F108" s="2">
        <f>'MVA2-36proc'!E344</f>
        <v>1.5169850000000002E-3</v>
      </c>
      <c r="G108" s="2">
        <f>'MVA2-49proc'!E344</f>
        <v>1.3300409999999999E-3</v>
      </c>
      <c r="H108" s="2">
        <f>'MVA2-64proc'!E344</f>
        <v>1.2274969999999999E-3</v>
      </c>
      <c r="K108" s="2" t="s">
        <v>11</v>
      </c>
      <c r="L108" s="2">
        <f>'OMPI-4proc'!M346</f>
        <v>9.7343259999999994</v>
      </c>
      <c r="M108" s="2">
        <f>'OMPI-9proc'!M345</f>
        <v>11.254734000000001</v>
      </c>
      <c r="N108" s="2">
        <f>'OMPI-16proc'!M345</f>
        <v>11.526204999999999</v>
      </c>
      <c r="O108" s="2">
        <f>'OMPI-25proc'!M345</f>
        <v>8.2561269999999993</v>
      </c>
      <c r="P108" s="2">
        <f>'OMPI-36proc'!M345</f>
        <v>11.384407999999999</v>
      </c>
      <c r="Q108" s="2">
        <f>'OMPI-49proc'!M345</f>
        <v>11.609092</v>
      </c>
      <c r="R108" s="2">
        <f>'OMPI-64proc'!M345</f>
        <v>10.860062999999998</v>
      </c>
    </row>
    <row r="109" spans="1:18" ht="14">
      <c r="A109" s="2" t="s">
        <v>12</v>
      </c>
      <c r="B109">
        <f>'MVA2-4proc'!E345</f>
        <v>1.0464909999999999E-3</v>
      </c>
      <c r="C109" s="2">
        <f>'MVA2-9proc'!E345</f>
        <v>1.0558130000000001E-3</v>
      </c>
      <c r="D109" s="2">
        <f>'MVA2-16proc'!E345</f>
        <v>1.127505E-3</v>
      </c>
      <c r="E109" s="2">
        <f>'MVA2-25proc'!E345</f>
        <v>1.3853320000000002E-3</v>
      </c>
      <c r="F109" s="2">
        <f>'MVA2-36proc'!E345</f>
        <v>1.1984819999999998E-3</v>
      </c>
      <c r="G109" s="2">
        <f>'MVA2-49proc'!E345</f>
        <v>1.0707620000000001E-3</v>
      </c>
      <c r="H109" s="2">
        <f>'MVA2-64proc'!E345</f>
        <v>1.1026859999999999E-3</v>
      </c>
      <c r="K109" s="2" t="s">
        <v>12</v>
      </c>
      <c r="L109" s="2">
        <f>'OMPI-4proc'!M347</f>
        <v>3.378555</v>
      </c>
      <c r="M109" s="2">
        <f>'OMPI-9proc'!M346</f>
        <v>3.7668200000000001</v>
      </c>
      <c r="N109" s="2">
        <f>'OMPI-16proc'!M346</f>
        <v>3.9417829999999996</v>
      </c>
      <c r="O109" s="2">
        <f>'OMPI-25proc'!M346</f>
        <v>2.9060790000000001</v>
      </c>
      <c r="P109" s="2">
        <f>'OMPI-36proc'!M346</f>
        <v>3.6164619999999998</v>
      </c>
      <c r="Q109" s="2">
        <f>'OMPI-49proc'!M346</f>
        <v>3.6939459999999995</v>
      </c>
      <c r="R109" s="2">
        <f>'OMPI-64proc'!M346</f>
        <v>4.0323009999999995</v>
      </c>
    </row>
    <row r="110" spans="1:18" ht="14">
      <c r="A110" s="2" t="s">
        <v>13</v>
      </c>
      <c r="B110">
        <f>'MVA2-4proc'!E346</f>
        <v>1.070381E-3</v>
      </c>
      <c r="C110" s="2">
        <f>'MVA2-9proc'!E346</f>
        <v>1.1212119999999999E-3</v>
      </c>
      <c r="D110" s="2">
        <f>'MVA2-16proc'!E346</f>
        <v>1.1301530000000003E-3</v>
      </c>
      <c r="E110" s="2">
        <f>'MVA2-25proc'!E346</f>
        <v>1.3821130000000004E-3</v>
      </c>
      <c r="F110" s="2">
        <f>'MVA2-36proc'!E346</f>
        <v>1.078964E-3</v>
      </c>
      <c r="G110" s="2">
        <f>'MVA2-49proc'!E346</f>
        <v>1.084923E-3</v>
      </c>
      <c r="H110" s="2">
        <f>'MVA2-64proc'!E346</f>
        <v>1.121496E-3</v>
      </c>
      <c r="K110" s="2" t="s">
        <v>13</v>
      </c>
      <c r="L110" s="2">
        <f>'OMPI-4proc'!M348</f>
        <v>4.6545870000000003</v>
      </c>
      <c r="M110" s="2">
        <f>'OMPI-9proc'!M347</f>
        <v>4.4081259999999993</v>
      </c>
      <c r="N110" s="2">
        <f>'OMPI-16proc'!M347</f>
        <v>4.0784969999999996</v>
      </c>
      <c r="O110" s="2">
        <f>'OMPI-25proc'!M347</f>
        <v>3.3742560000000004</v>
      </c>
      <c r="P110" s="2">
        <f>'OMPI-36proc'!M347</f>
        <v>4.4641830000000002</v>
      </c>
      <c r="Q110" s="2">
        <f>'OMPI-49proc'!M347</f>
        <v>4.6435880000000012</v>
      </c>
      <c r="R110" s="2">
        <f>'OMPI-64proc'!M347</f>
        <v>4.335496</v>
      </c>
    </row>
    <row r="111" spans="1:18" ht="14">
      <c r="A111" s="2" t="s">
        <v>14</v>
      </c>
      <c r="B111">
        <f>'MVA2-4proc'!E347</f>
        <v>1.0964379999999999E-3</v>
      </c>
      <c r="C111" s="2">
        <f>'MVA2-9proc'!E347</f>
        <v>1.0540979999999998E-3</v>
      </c>
      <c r="D111" s="2">
        <f>'MVA2-16proc'!E347</f>
        <v>1.1409750000000002E-3</v>
      </c>
      <c r="E111" s="2">
        <f>'MVA2-25proc'!E347</f>
        <v>1.4254809999999997E-3</v>
      </c>
      <c r="F111" s="2">
        <f>'MVA2-36proc'!E347</f>
        <v>1.2529360000000001E-3</v>
      </c>
      <c r="G111" s="2">
        <f>'MVA2-49proc'!E347</f>
        <v>1.1282689999999999E-3</v>
      </c>
      <c r="H111" s="2">
        <f>'MVA2-64proc'!E347</f>
        <v>1.1081209999999999E-3</v>
      </c>
      <c r="K111" s="2" t="s">
        <v>14</v>
      </c>
      <c r="L111" s="2">
        <f>'OMPI-4proc'!M349</f>
        <v>4.3718050000000002</v>
      </c>
      <c r="M111" s="2">
        <f>'OMPI-9proc'!M348</f>
        <v>4.9459349999999986</v>
      </c>
      <c r="N111" s="2">
        <f>'OMPI-16proc'!M348</f>
        <v>4.5917079999999997</v>
      </c>
      <c r="O111" s="2">
        <f>'OMPI-25proc'!M348</f>
        <v>3.7823659999999997</v>
      </c>
      <c r="P111" s="2">
        <f>'OMPI-36proc'!M348</f>
        <v>4.8030540000000013</v>
      </c>
      <c r="Q111" s="2">
        <f>'OMPI-49proc'!M348</f>
        <v>5.538233</v>
      </c>
      <c r="R111" s="2">
        <f>'OMPI-64proc'!M348</f>
        <v>4.7150950000000007</v>
      </c>
    </row>
    <row r="112" spans="1:18" ht="14">
      <c r="A112" s="2" t="s">
        <v>15</v>
      </c>
      <c r="B112">
        <f>'MVA2-4proc'!E348</f>
        <v>1.3479709999999999E-3</v>
      </c>
      <c r="C112" s="2">
        <f>'MVA2-9proc'!E348</f>
        <v>1.6656170000000001E-3</v>
      </c>
      <c r="D112" s="2">
        <f>'MVA2-16proc'!E348</f>
        <v>1.3297319999999999E-3</v>
      </c>
      <c r="E112" s="2">
        <f>'MVA2-25proc'!E348</f>
        <v>1.6283740000000001E-3</v>
      </c>
      <c r="F112" s="2">
        <f>'MVA2-36proc'!E348</f>
        <v>1.3492580000000001E-3</v>
      </c>
      <c r="G112" s="2">
        <f>'MVA2-49proc'!E348</f>
        <v>1.2061120000000001E-3</v>
      </c>
      <c r="H112" s="2">
        <f>'MVA2-64proc'!E348</f>
        <v>1.185988E-3</v>
      </c>
      <c r="K112" s="2" t="s">
        <v>15</v>
      </c>
      <c r="L112" s="2">
        <f>'OMPI-4proc'!M350</f>
        <v>9.3349659999999979</v>
      </c>
      <c r="M112" s="2">
        <f>'OMPI-9proc'!M349</f>
        <v>9.4879829999999998</v>
      </c>
      <c r="N112" s="2">
        <f>'OMPI-16proc'!M349</f>
        <v>9.6615980000000015</v>
      </c>
      <c r="O112" s="2">
        <f>'OMPI-25proc'!M349</f>
        <v>7.4811890000000005</v>
      </c>
      <c r="P112" s="2">
        <f>'OMPI-36proc'!M349</f>
        <v>9.7704540000000009</v>
      </c>
      <c r="Q112" s="2">
        <f>'OMPI-49proc'!M349</f>
        <v>10.290932000000002</v>
      </c>
      <c r="R112" s="2">
        <f>'OMPI-64proc'!M349</f>
        <v>9.6813869999999991</v>
      </c>
    </row>
    <row r="113" spans="1:18" ht="14">
      <c r="A113" s="2" t="s">
        <v>16</v>
      </c>
      <c r="B113">
        <f>'MVA2-4proc'!E349</f>
        <v>1.3154030000000001E-3</v>
      </c>
      <c r="C113" s="2">
        <f>'MVA2-9proc'!E349</f>
        <v>1.3900759999999999E-3</v>
      </c>
      <c r="D113" s="2">
        <f>'MVA2-16proc'!E349</f>
        <v>1.289152E-3</v>
      </c>
      <c r="E113" s="2">
        <f>'MVA2-25proc'!E349</f>
        <v>1.491666E-3</v>
      </c>
      <c r="F113" s="2">
        <f>'MVA2-36proc'!E349</f>
        <v>1.214503E-3</v>
      </c>
      <c r="G113" s="2">
        <f>'MVA2-49proc'!E349</f>
        <v>1.200748E-3</v>
      </c>
      <c r="H113" s="2">
        <f>'MVA2-64proc'!E349</f>
        <v>1.2276890000000001E-3</v>
      </c>
      <c r="K113" s="2" t="s">
        <v>16</v>
      </c>
      <c r="L113" s="2">
        <f>'OMPI-4proc'!M351</f>
        <v>13.348964</v>
      </c>
      <c r="M113" s="2">
        <f>'OMPI-9proc'!M350</f>
        <v>13.611245</v>
      </c>
      <c r="N113" s="2">
        <f>'OMPI-16proc'!M350</f>
        <v>13.340430000000001</v>
      </c>
      <c r="O113" s="2">
        <f>'OMPI-25proc'!M350</f>
        <v>10.482430000000001</v>
      </c>
      <c r="P113" s="2">
        <f>'OMPI-36proc'!M350</f>
        <v>13.533469999999999</v>
      </c>
      <c r="Q113" s="2">
        <f>'OMPI-49proc'!M350</f>
        <v>14.686589999999999</v>
      </c>
      <c r="R113" s="2">
        <f>'OMPI-64proc'!M350</f>
        <v>14.117709999999999</v>
      </c>
    </row>
    <row r="114" spans="1:18" ht="14">
      <c r="A114" s="2" t="s">
        <v>17</v>
      </c>
      <c r="B114">
        <f>'MVA2-4proc'!E350</f>
        <v>2.131534E-3</v>
      </c>
      <c r="C114" s="2">
        <f>'MVA2-9proc'!E350</f>
        <v>2.5288120000000005E-3</v>
      </c>
      <c r="D114" s="2">
        <f>'MVA2-16proc'!E350</f>
        <v>2.2689820000000001E-3</v>
      </c>
      <c r="E114" s="2">
        <f>'MVA2-25proc'!E350</f>
        <v>3.0519010000000001E-3</v>
      </c>
      <c r="F114" s="2">
        <f>'MVA2-36proc'!E350</f>
        <v>2.5176999999999995E-3</v>
      </c>
      <c r="G114" s="2">
        <f>'MVA2-49proc'!E350</f>
        <v>2.3104889999999998E-3</v>
      </c>
      <c r="H114" s="2">
        <f>'MVA2-64proc'!E350</f>
        <v>2.0539290000000003E-3</v>
      </c>
      <c r="K114" s="2" t="s">
        <v>17</v>
      </c>
      <c r="L114" s="2">
        <f>'OMPI-4proc'!M352</f>
        <v>28.05602</v>
      </c>
      <c r="M114" s="2">
        <f>'OMPI-9proc'!M351</f>
        <v>31.302240000000001</v>
      </c>
      <c r="N114" s="2">
        <f>'OMPI-16proc'!M351</f>
        <v>30.244140000000005</v>
      </c>
      <c r="O114" s="2">
        <f>'OMPI-25proc'!M351</f>
        <v>30.632709999999996</v>
      </c>
      <c r="P114" s="2">
        <f>'OMPI-36proc'!M351</f>
        <v>31.158050000000003</v>
      </c>
      <c r="Q114" s="2">
        <f>'OMPI-49proc'!M351</f>
        <v>39.639499999999991</v>
      </c>
      <c r="R114" s="2">
        <f>'OMPI-64proc'!M351</f>
        <v>31.385870000000001</v>
      </c>
    </row>
    <row r="115" spans="1:18" ht="14">
      <c r="A115" s="2" t="s">
        <v>18</v>
      </c>
      <c r="B115">
        <f>'MVA2-4proc'!E351</f>
        <v>1.3290400000000001E-3</v>
      </c>
      <c r="C115" s="2">
        <f>'MVA2-9proc'!E351</f>
        <v>2.0026449999999999E-3</v>
      </c>
      <c r="D115" s="2">
        <f>'MVA2-16proc'!E351</f>
        <v>2.2158630000000002E-3</v>
      </c>
      <c r="E115" s="2">
        <f>'MVA2-25proc'!E351</f>
        <v>2.2758969999999998E-3</v>
      </c>
      <c r="F115" s="2">
        <f>'MVA2-36proc'!E351</f>
        <v>1.7373579999999996E-3</v>
      </c>
      <c r="G115" s="2">
        <f>'MVA2-49proc'!E351</f>
        <v>1.552796E-3</v>
      </c>
      <c r="H115" s="2">
        <f>'MVA2-64proc'!E351</f>
        <v>1.3948430000000002E-3</v>
      </c>
      <c r="K115" s="2" t="s">
        <v>18</v>
      </c>
      <c r="L115" s="2">
        <f>'OMPI-4proc'!M353</f>
        <v>21.593169999999997</v>
      </c>
      <c r="M115" s="2">
        <f>'OMPI-9proc'!M352</f>
        <v>24.032260000000001</v>
      </c>
      <c r="N115" s="2">
        <f>'OMPI-16proc'!M352</f>
        <v>24.234990000000003</v>
      </c>
      <c r="O115" s="2">
        <f>'OMPI-25proc'!M352</f>
        <v>23.394089999999998</v>
      </c>
      <c r="P115" s="2">
        <f>'OMPI-36proc'!M352</f>
        <v>24.774920000000002</v>
      </c>
      <c r="Q115" s="2">
        <f>'OMPI-49proc'!M352</f>
        <v>33.562290000000004</v>
      </c>
      <c r="R115" s="2">
        <f>'OMPI-64proc'!M352</f>
        <v>24.756730000000001</v>
      </c>
    </row>
    <row r="116" spans="1:18" ht="14">
      <c r="A116" s="2" t="s">
        <v>19</v>
      </c>
      <c r="B116">
        <f>'MVA2-4proc'!E352</f>
        <v>1.078893E-3</v>
      </c>
      <c r="C116" s="2">
        <f>'MVA2-9proc'!E352</f>
        <v>1.1005150000000003E-3</v>
      </c>
      <c r="D116" s="2">
        <f>'MVA2-16proc'!E352</f>
        <v>1.1970989999999999E-3</v>
      </c>
      <c r="E116" s="2">
        <f>'MVA2-25proc'!E352</f>
        <v>1.4653680000000001E-3</v>
      </c>
      <c r="F116" s="2">
        <f>'MVA2-36proc'!E352</f>
        <v>1.2426849999999999E-3</v>
      </c>
      <c r="G116" s="2">
        <f>'MVA2-49proc'!E352</f>
        <v>1.1532550000000002E-3</v>
      </c>
      <c r="H116" s="2">
        <f>'MVA2-64proc'!E352</f>
        <v>1.094104E-3</v>
      </c>
      <c r="K116" s="2" t="s">
        <v>19</v>
      </c>
      <c r="L116" s="2">
        <f>'OMPI-4proc'!M354</f>
        <v>6.9349889999999998</v>
      </c>
      <c r="M116" s="2">
        <f>'OMPI-9proc'!M353</f>
        <v>8.3820779999999999</v>
      </c>
      <c r="N116" s="2">
        <f>'OMPI-16proc'!M353</f>
        <v>8.2203399999999984</v>
      </c>
      <c r="O116" s="2">
        <f>'OMPI-25proc'!M353</f>
        <v>5.8473629999999996</v>
      </c>
      <c r="P116" s="2">
        <f>'OMPI-36proc'!M353</f>
        <v>7.7627079999999991</v>
      </c>
      <c r="Q116" s="2">
        <f>'OMPI-49proc'!M353</f>
        <v>8.0909280000000017</v>
      </c>
      <c r="R116" s="2">
        <f>'OMPI-64proc'!M353</f>
        <v>7.8453149999999994</v>
      </c>
    </row>
    <row r="117" spans="1:18" ht="14">
      <c r="A117" s="2" t="s">
        <v>20</v>
      </c>
      <c r="B117">
        <f>'MVA2-4proc'!E353</f>
        <v>1.087331E-3</v>
      </c>
      <c r="C117" s="2">
        <f>'MVA2-9proc'!E353</f>
        <v>1.2017480000000001E-3</v>
      </c>
      <c r="D117" s="2">
        <f>'MVA2-16proc'!E353</f>
        <v>1.110506E-3</v>
      </c>
      <c r="E117" s="2">
        <f>'MVA2-25proc'!E353</f>
        <v>1.4245759999999999E-3</v>
      </c>
      <c r="F117" s="2">
        <f>'MVA2-36proc'!E353</f>
        <v>1.14956E-3</v>
      </c>
      <c r="G117" s="2">
        <f>'MVA2-49proc'!E353</f>
        <v>1.1512759999999999E-3</v>
      </c>
      <c r="H117" s="2">
        <f>'MVA2-64proc'!E353</f>
        <v>2.8605450000000006E-4</v>
      </c>
      <c r="K117" s="2" t="s">
        <v>20</v>
      </c>
      <c r="L117" s="2">
        <f>'OMPI-4proc'!M355</f>
        <v>8.9117270000000026</v>
      </c>
      <c r="M117" s="2">
        <f>'OMPI-9proc'!M354</f>
        <v>10.870519000000002</v>
      </c>
      <c r="N117" s="2">
        <f>'OMPI-16proc'!M354</f>
        <v>10.791842000000001</v>
      </c>
      <c r="O117" s="2">
        <f>'OMPI-25proc'!M354</f>
        <v>8.038469000000001</v>
      </c>
      <c r="P117" s="2">
        <f>'OMPI-36proc'!M354</f>
        <v>10.758572999999998</v>
      </c>
      <c r="Q117" s="2">
        <f>'OMPI-49proc'!M354</f>
        <v>11.293512</v>
      </c>
      <c r="R117" s="2">
        <f>'OMPI-64proc'!M354</f>
        <v>10.943174999999998</v>
      </c>
    </row>
    <row r="118" spans="1:18" ht="14">
      <c r="A118" s="2" t="s">
        <v>21</v>
      </c>
      <c r="B118">
        <f>'MVA2-4proc'!E354</f>
        <v>1.086282E-3</v>
      </c>
      <c r="C118" s="2">
        <f>'MVA2-9proc'!E354</f>
        <v>1.0667570000000002E-3</v>
      </c>
      <c r="D118" s="2">
        <f>'MVA2-16proc'!E354</f>
        <v>1.1614070000000002E-3</v>
      </c>
      <c r="E118" s="2">
        <f>'MVA2-25proc'!E354</f>
        <v>1.4152769999999999E-3</v>
      </c>
      <c r="F118" s="2">
        <f>'MVA2-36proc'!E354</f>
        <v>1.3017670000000001E-3</v>
      </c>
      <c r="G118" s="2">
        <f>'MVA2-49proc'!E354</f>
        <v>1.1620059999999999E-3</v>
      </c>
      <c r="H118" s="2">
        <f>'MVA2-64proc'!E354</f>
        <v>1.1729479999999998E-3</v>
      </c>
      <c r="K118" s="2" t="s">
        <v>21</v>
      </c>
      <c r="L118" s="2">
        <f>'OMPI-4proc'!M356</f>
        <v>21.90287</v>
      </c>
      <c r="M118" s="2">
        <f>'OMPI-9proc'!M355</f>
        <v>24.929670000000002</v>
      </c>
      <c r="N118" s="2">
        <f>'OMPI-16proc'!M355</f>
        <v>24.37771</v>
      </c>
      <c r="O118" s="2">
        <f>'OMPI-25proc'!M355</f>
        <v>17.069420000000001</v>
      </c>
      <c r="P118" s="2">
        <f>'OMPI-36proc'!M355</f>
        <v>25.440720000000002</v>
      </c>
      <c r="Q118" s="2">
        <f>'OMPI-49proc'!M355</f>
        <v>24.264420000000001</v>
      </c>
      <c r="R118" s="2">
        <f>'OMPI-64proc'!M355</f>
        <v>22.384360000000001</v>
      </c>
    </row>
    <row r="119" spans="1:18" ht="14">
      <c r="A119" s="2" t="s">
        <v>22</v>
      </c>
      <c r="B119">
        <f>'MVA2-4proc'!E355</f>
        <v>9.7098340000000005E-4</v>
      </c>
      <c r="C119" s="2">
        <f>'MVA2-9proc'!E355</f>
        <v>1.240161E-3</v>
      </c>
      <c r="D119" s="2">
        <f>'MVA2-16proc'!E355</f>
        <v>1.1736379999999999E-3</v>
      </c>
      <c r="E119" s="2">
        <f>'MVA2-25proc'!E355</f>
        <v>7.2004790000000001E-4</v>
      </c>
      <c r="F119" s="2">
        <f>'MVA2-36proc'!E355</f>
        <v>3.1681069999999997E-4</v>
      </c>
      <c r="G119" s="2">
        <f>'MVA2-49proc'!E355</f>
        <v>3.3009059999999999E-4</v>
      </c>
      <c r="H119" s="2">
        <f>'MVA2-64proc'!E355</f>
        <v>2.5107850000000002E-4</v>
      </c>
      <c r="K119" s="2" t="s">
        <v>22</v>
      </c>
      <c r="L119" s="2">
        <f>'OMPI-4proc'!M357</f>
        <v>10.266480000000001</v>
      </c>
      <c r="M119" s="2">
        <f>'OMPI-9proc'!M356</f>
        <v>10.763369999999998</v>
      </c>
      <c r="N119" s="2">
        <f>'OMPI-16proc'!M356</f>
        <v>10.730319999999999</v>
      </c>
      <c r="O119" s="2">
        <f>'OMPI-25proc'!M356</f>
        <v>10.789479999999999</v>
      </c>
      <c r="P119" s="2">
        <f>'OMPI-36proc'!M356</f>
        <v>10.926020000000001</v>
      </c>
      <c r="Q119" s="2">
        <f>'OMPI-49proc'!M356</f>
        <v>14.91704</v>
      </c>
      <c r="R119" s="2">
        <f>'OMPI-64proc'!M356</f>
        <v>11.035240000000002</v>
      </c>
    </row>
    <row r="120" spans="1:18" ht="14">
      <c r="A120" s="2" t="s">
        <v>23</v>
      </c>
      <c r="B120">
        <f>'MVA2-4proc'!E356</f>
        <v>9.9778280000000007E-4</v>
      </c>
      <c r="C120" s="2">
        <f>'MVA2-9proc'!E356</f>
        <v>1.0946980000000003E-3</v>
      </c>
      <c r="D120" s="2">
        <f>'MVA2-16proc'!E356</f>
        <v>1.146483E-3</v>
      </c>
      <c r="E120" s="2">
        <f>'MVA2-25proc'!E356</f>
        <v>1.4057170000000001E-3</v>
      </c>
      <c r="F120" s="2">
        <f>'MVA2-36proc'!E356</f>
        <v>2.9220590000000001E-4</v>
      </c>
      <c r="G120" s="2">
        <f>'MVA2-49proc'!E356</f>
        <v>3.1390200000000002E-4</v>
      </c>
      <c r="H120" s="2">
        <f>'MVA2-64proc'!E356</f>
        <v>2.7463439999999997E-4</v>
      </c>
      <c r="K120" s="2" t="s">
        <v>23</v>
      </c>
      <c r="L120" s="2">
        <f>'OMPI-4proc'!M358</f>
        <v>22.309549999999998</v>
      </c>
      <c r="M120" s="2">
        <f>'OMPI-9proc'!M357</f>
        <v>25.37433</v>
      </c>
      <c r="N120" s="2">
        <f>'OMPI-16proc'!M357</f>
        <v>25.270490000000002</v>
      </c>
      <c r="O120" s="2">
        <f>'OMPI-25proc'!M357</f>
        <v>18.205839999999998</v>
      </c>
      <c r="P120" s="2">
        <f>'OMPI-36proc'!M357</f>
        <v>22.381070000000001</v>
      </c>
      <c r="Q120" s="2">
        <f>'OMPI-49proc'!M357</f>
        <v>24.855020000000003</v>
      </c>
      <c r="R120" s="2">
        <f>'OMPI-64proc'!M357</f>
        <v>23.81118</v>
      </c>
    </row>
    <row r="121" spans="1:18" ht="14">
      <c r="A121" s="2" t="s">
        <v>24</v>
      </c>
      <c r="B121">
        <f>'MVA2-4proc'!E357</f>
        <v>1.0131599999999999E-3</v>
      </c>
      <c r="C121" s="2">
        <f>'MVA2-9proc'!E357</f>
        <v>5.1965720000000004E-4</v>
      </c>
      <c r="D121" s="2">
        <f>'MVA2-16proc'!E357</f>
        <v>2.3984900000000004E-4</v>
      </c>
      <c r="E121" s="2">
        <f>'MVA2-25proc'!E357</f>
        <v>6.4420690000000001E-4</v>
      </c>
      <c r="F121" s="2">
        <f>'MVA2-36proc'!E357</f>
        <v>2.3913380000000002E-4</v>
      </c>
      <c r="G121" s="2">
        <f>'MVA2-49proc'!E357</f>
        <v>2.8839109999999996E-4</v>
      </c>
      <c r="H121" s="2">
        <f>'MVA2-64proc'!E357</f>
        <v>2.5410679999999998E-4</v>
      </c>
      <c r="K121" s="2" t="s">
        <v>24</v>
      </c>
      <c r="L121" s="2">
        <f>'OMPI-4proc'!M359</f>
        <v>20.678819999999998</v>
      </c>
      <c r="M121" s="2">
        <f>'OMPI-9proc'!M358</f>
        <v>20.550980000000003</v>
      </c>
      <c r="N121" s="2">
        <f>'OMPI-16proc'!M358</f>
        <v>20.373570000000001</v>
      </c>
      <c r="O121" s="2">
        <f>'OMPI-25proc'!M358</f>
        <v>15.672760000000002</v>
      </c>
      <c r="P121" s="2">
        <f>'OMPI-36proc'!M358</f>
        <v>20.823069999999998</v>
      </c>
      <c r="Q121" s="2">
        <f>'OMPI-49proc'!M358</f>
        <v>21.448079999999997</v>
      </c>
      <c r="R121" s="2">
        <f>'OMPI-64proc'!M358</f>
        <v>20.29233</v>
      </c>
    </row>
    <row r="124" spans="1:18" ht="14">
      <c r="A124" s="2"/>
      <c r="B124" s="2"/>
      <c r="C124" s="52" t="s">
        <v>37</v>
      </c>
      <c r="D124" s="52"/>
      <c r="E124" s="52"/>
      <c r="F124" s="52"/>
      <c r="G124" s="52"/>
      <c r="H124" s="2"/>
    </row>
    <row r="125" spans="1:18" ht="14">
      <c r="A125" s="2"/>
      <c r="B125" s="2"/>
      <c r="C125" s="2"/>
      <c r="D125" s="2"/>
      <c r="E125" s="2"/>
      <c r="F125" s="2"/>
      <c r="G125" s="2"/>
      <c r="H125" s="2"/>
    </row>
    <row r="126" spans="1:18" ht="14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>
      <c r="A127" s="2" t="s">
        <v>0</v>
      </c>
      <c r="B127" s="2">
        <f>'MVA2-4proc'!F333</f>
        <v>1.331044E-3</v>
      </c>
      <c r="C127" s="2">
        <f>'MVA2-9proc'!F333</f>
        <v>1.5339850000000001E-3</v>
      </c>
      <c r="D127" s="2">
        <f>'MVA2-16proc'!F333</f>
        <v>4.0890930000000002E-3</v>
      </c>
      <c r="E127" s="2">
        <f>'MVA2-25proc'!F333</f>
        <v>3.3521160000000009E-3</v>
      </c>
      <c r="F127" s="2">
        <f>'MVA2-36proc'!F333</f>
        <v>3.6954880000000002E-3</v>
      </c>
      <c r="G127" s="2">
        <f>'MVA2-49proc'!F333</f>
        <v>6.1432380000000005E-3</v>
      </c>
      <c r="H127" s="2">
        <f>'MVA2-64proc'!F333</f>
        <v>5.476117E-3</v>
      </c>
    </row>
    <row r="128" spans="1:18" ht="14">
      <c r="A128" s="2" t="s">
        <v>1</v>
      </c>
      <c r="B128" s="2">
        <f>'MVA2-4proc'!F334</f>
        <v>6.3393110000000005E-4</v>
      </c>
      <c r="C128" s="2">
        <f>'MVA2-9proc'!F334</f>
        <v>7.0300089999999994E-4</v>
      </c>
      <c r="D128" s="2">
        <f>'MVA2-16proc'!F334</f>
        <v>1.6744140000000002E-3</v>
      </c>
      <c r="E128" s="2">
        <f>'MVA2-25proc'!F334</f>
        <v>1.5170820000000001E-3</v>
      </c>
      <c r="F128" s="2">
        <f>'MVA2-36proc'!F334</f>
        <v>1.4745230000000002E-3</v>
      </c>
      <c r="G128" s="2">
        <f>'MVA2-49proc'!F334</f>
        <v>1.9296420000000001E-3</v>
      </c>
      <c r="H128" s="2">
        <f>'MVA2-64proc'!F334</f>
        <v>2.5415660000000003E-3</v>
      </c>
    </row>
    <row r="129" spans="1:8" ht="14">
      <c r="A129" s="2" t="s">
        <v>2</v>
      </c>
      <c r="B129" s="2">
        <f>'MVA2-4proc'!F335</f>
        <v>7.3053829999999986E-4</v>
      </c>
      <c r="C129" s="2">
        <f>'MVA2-9proc'!F335</f>
        <v>9.6974379999999996E-4</v>
      </c>
      <c r="D129" s="2">
        <f>'MVA2-16proc'!F335</f>
        <v>1.8534890000000003E-3</v>
      </c>
      <c r="E129" s="2">
        <f>'MVA2-25proc'!F335</f>
        <v>1.7795089999999999E-3</v>
      </c>
      <c r="F129" s="2">
        <f>'MVA2-36proc'!F335</f>
        <v>1.825428E-3</v>
      </c>
      <c r="G129" s="2">
        <f>'MVA2-49proc'!F335</f>
        <v>2.4020209999999998E-3</v>
      </c>
      <c r="H129" s="2">
        <f>'MVA2-64proc'!F335</f>
        <v>3.0284639999999998E-3</v>
      </c>
    </row>
    <row r="130" spans="1:8" ht="14">
      <c r="A130" s="2" t="s">
        <v>3</v>
      </c>
      <c r="B130" s="2">
        <f>'MVA2-4proc'!F336</f>
        <v>1.155566E-3</v>
      </c>
      <c r="C130" s="2">
        <f>'MVA2-9proc'!F336</f>
        <v>1.4820340000000001E-3</v>
      </c>
      <c r="D130" s="2">
        <f>'MVA2-16proc'!F336</f>
        <v>3.8290260000000001E-3</v>
      </c>
      <c r="E130" s="2">
        <f>'MVA2-25proc'!F336</f>
        <v>3.2967080000000002E-3</v>
      </c>
      <c r="F130" s="2">
        <f>'MVA2-36proc'!F336</f>
        <v>3.3827299999999996E-3</v>
      </c>
      <c r="G130" s="2">
        <f>'MVA2-49proc'!F336</f>
        <v>4.1758769999999997E-3</v>
      </c>
      <c r="H130" s="2">
        <f>'MVA2-64proc'!F336</f>
        <v>5.2491910000000003E-3</v>
      </c>
    </row>
    <row r="131" spans="1:8" ht="14">
      <c r="A131" s="2" t="s">
        <v>4</v>
      </c>
      <c r="B131" s="2">
        <f>'MVA2-4proc'!F337</f>
        <v>3.8080210000000005E-4</v>
      </c>
      <c r="C131" s="2">
        <f>'MVA2-9proc'!F337</f>
        <v>4.4212339999999997E-4</v>
      </c>
      <c r="D131" s="2">
        <f>'MVA2-16proc'!F337</f>
        <v>8.2311610000000007E-4</v>
      </c>
      <c r="E131" s="2">
        <f>'MVA2-25proc'!F337</f>
        <v>8.3847049999999997E-4</v>
      </c>
      <c r="F131" s="2">
        <f>'MVA2-36proc'!F337</f>
        <v>8.1396099999999998E-4</v>
      </c>
      <c r="G131" s="2">
        <f>'MVA2-49proc'!F337</f>
        <v>1.0444639999999997E-3</v>
      </c>
      <c r="H131" s="2">
        <f>'MVA2-64proc'!F337</f>
        <v>1.3818970000000002E-3</v>
      </c>
    </row>
    <row r="132" spans="1:8" ht="14">
      <c r="A132" s="2" t="s">
        <v>5</v>
      </c>
      <c r="B132" s="2">
        <f>'MVA2-4proc'!F338</f>
        <v>2.5708680000000001E-4</v>
      </c>
      <c r="C132" s="2">
        <f>'MVA2-9proc'!F338</f>
        <v>3.3919810000000001E-4</v>
      </c>
      <c r="D132" s="2">
        <f>'MVA2-16proc'!F338</f>
        <v>5.9554589999999993E-4</v>
      </c>
      <c r="E132" s="2">
        <f>'MVA2-25proc'!F338</f>
        <v>5.558491E-4</v>
      </c>
      <c r="F132" s="2">
        <f>'MVA2-36proc'!F338</f>
        <v>5.8052540000000006E-4</v>
      </c>
      <c r="G132" s="2">
        <f>'MVA2-49proc'!F338</f>
        <v>7.5612079999999994E-4</v>
      </c>
      <c r="H132" s="2">
        <f>'MVA2-64proc'!F338</f>
        <v>9.0672950000000017E-4</v>
      </c>
    </row>
    <row r="133" spans="1:8" ht="14">
      <c r="A133" s="2" t="s">
        <v>6</v>
      </c>
      <c r="B133" s="2">
        <f>'MVA2-4proc'!F339</f>
        <v>1.1566409999999999E-3</v>
      </c>
      <c r="C133" s="2">
        <f>'MVA2-9proc'!F339</f>
        <v>1.3407459999999999E-3</v>
      </c>
      <c r="D133" s="2">
        <f>'MVA2-16proc'!F339</f>
        <v>3.5423030000000001E-3</v>
      </c>
      <c r="E133" s="2">
        <f>'MVA2-25proc'!F339</f>
        <v>3.066254E-3</v>
      </c>
      <c r="F133" s="2">
        <f>'MVA2-36proc'!F339</f>
        <v>3.0752180000000002E-3</v>
      </c>
      <c r="G133" s="2">
        <f>'MVA2-49proc'!F339</f>
        <v>3.593396E-3</v>
      </c>
      <c r="H133" s="2">
        <f>'MVA2-64proc'!F339</f>
        <v>4.6844E-3</v>
      </c>
    </row>
    <row r="134" spans="1:8" ht="14">
      <c r="A134" s="2" t="s">
        <v>7</v>
      </c>
      <c r="B134" s="2">
        <f>'MVA2-4proc'!F340</f>
        <v>3.5855769999999998E-4</v>
      </c>
      <c r="C134" s="2">
        <f>'MVA2-9proc'!F340</f>
        <v>4.09174E-4</v>
      </c>
      <c r="D134" s="2">
        <f>'MVA2-16proc'!F340</f>
        <v>7.3709499999999989E-4</v>
      </c>
      <c r="E134" s="2">
        <f>'MVA2-25proc'!F340</f>
        <v>7.8496940000000008E-4</v>
      </c>
      <c r="F134" s="2">
        <f>'MVA2-36proc'!F340</f>
        <v>7.4059940000000002E-4</v>
      </c>
      <c r="G134" s="2">
        <f>'MVA2-49proc'!F340</f>
        <v>8.5766309999999997E-4</v>
      </c>
      <c r="H134" s="2">
        <f>'MVA2-64proc'!F340</f>
        <v>1.1575450000000001E-3</v>
      </c>
    </row>
    <row r="135" spans="1:8" ht="14">
      <c r="A135" s="2" t="s">
        <v>8</v>
      </c>
      <c r="B135" s="2">
        <f>'MVA2-4proc'!F341</f>
        <v>7.2052469999999997E-4</v>
      </c>
      <c r="C135" s="2">
        <f>'MVA2-9proc'!F341</f>
        <v>8.965968000000001E-4</v>
      </c>
      <c r="D135" s="2">
        <f>'MVA2-16proc'!F341</f>
        <v>1.8558499999999998E-3</v>
      </c>
      <c r="E135" s="2">
        <f>'MVA2-25proc'!F341</f>
        <v>1.839329E-3</v>
      </c>
      <c r="F135" s="2">
        <f>'MVA2-36proc'!F341</f>
        <v>1.686859E-3</v>
      </c>
      <c r="G135" s="2">
        <f>'MVA2-49proc'!F341</f>
        <v>2.1631250000000001E-3</v>
      </c>
      <c r="H135" s="2">
        <f>'MVA2-64proc'!F341</f>
        <v>2.7717829999999999E-3</v>
      </c>
    </row>
    <row r="136" spans="1:8" ht="14">
      <c r="A136" s="2" t="s">
        <v>9</v>
      </c>
      <c r="B136" s="2">
        <f>'MVA2-4proc'!F342</f>
        <v>4.9068919999999995E-4</v>
      </c>
      <c r="C136" s="2">
        <f>'MVA2-9proc'!F342</f>
        <v>5.9444900000000004E-4</v>
      </c>
      <c r="D136" s="2">
        <f>'MVA2-16proc'!F342</f>
        <v>1.2947810000000001E-3</v>
      </c>
      <c r="E136" s="2">
        <f>'MVA2-25proc'!F342</f>
        <v>1.2582530000000002E-3</v>
      </c>
      <c r="F136" s="2">
        <f>'MVA2-36proc'!F342</f>
        <v>1.204943E-3</v>
      </c>
      <c r="G136" s="2">
        <f>'MVA2-49proc'!F342</f>
        <v>1.4353519999999998E-3</v>
      </c>
      <c r="H136" s="2">
        <f>'MVA2-64proc'!F342</f>
        <v>2.0768889999999997E-3</v>
      </c>
    </row>
    <row r="137" spans="1:8" ht="14">
      <c r="A137" s="2" t="s">
        <v>10</v>
      </c>
      <c r="B137" s="2">
        <f>'MVA2-4proc'!F343</f>
        <v>3.7887090000000005E-4</v>
      </c>
      <c r="C137" s="2">
        <f>'MVA2-9proc'!F343</f>
        <v>4.1508669999999997E-4</v>
      </c>
      <c r="D137" s="2">
        <f>'MVA2-16proc'!F343</f>
        <v>7.6918600000000005E-4</v>
      </c>
      <c r="E137" s="2">
        <f>'MVA2-25proc'!F343</f>
        <v>7.8594659999999992E-4</v>
      </c>
      <c r="F137" s="2">
        <f>'MVA2-36proc'!F343</f>
        <v>7.6715940000000003E-4</v>
      </c>
      <c r="G137" s="2">
        <f>'MVA2-49proc'!F343</f>
        <v>9.4926360000000009E-4</v>
      </c>
      <c r="H137" s="2">
        <f>'MVA2-64proc'!F343</f>
        <v>1.184439E-3</v>
      </c>
    </row>
    <row r="138" spans="1:8" ht="14">
      <c r="A138" s="2" t="s">
        <v>11</v>
      </c>
      <c r="B138" s="2">
        <f>'MVA2-4proc'!F344</f>
        <v>3.8995750000000003E-4</v>
      </c>
      <c r="C138" s="2">
        <f>'MVA2-9proc'!F344</f>
        <v>4.4281500000000005E-4</v>
      </c>
      <c r="D138" s="2">
        <f>'MVA2-16proc'!F344</f>
        <v>8.3889970000000007E-4</v>
      </c>
      <c r="E138" s="2">
        <f>'MVA2-25proc'!F344</f>
        <v>7.9309949999999997E-4</v>
      </c>
      <c r="F138" s="2">
        <f>'MVA2-36proc'!F344</f>
        <v>8.1896769999999989E-4</v>
      </c>
      <c r="G138" s="2">
        <f>'MVA2-49proc'!F344</f>
        <v>9.2647070000000001E-4</v>
      </c>
      <c r="H138" s="2">
        <f>'MVA2-64proc'!F344</f>
        <v>1.3091790000000002E-3</v>
      </c>
    </row>
    <row r="139" spans="1:8" ht="14">
      <c r="A139" s="2" t="s">
        <v>12</v>
      </c>
      <c r="B139" s="2">
        <f>'MVA2-4proc'!F345</f>
        <v>2.1986949999999996E-4</v>
      </c>
      <c r="C139" s="2">
        <f>'MVA2-9proc'!F345</f>
        <v>2.4848000000000003E-4</v>
      </c>
      <c r="D139" s="2">
        <f>'MVA2-16proc'!F345</f>
        <v>3.8475980000000004E-4</v>
      </c>
      <c r="E139" s="2">
        <f>'MVA2-25proc'!F345</f>
        <v>4.2455200000000002E-4</v>
      </c>
      <c r="F139" s="2">
        <f>'MVA2-36proc'!F345</f>
        <v>3.7219520000000004E-4</v>
      </c>
      <c r="G139" s="2">
        <f>'MVA2-49proc'!F345</f>
        <v>4.0812500000000007E-4</v>
      </c>
      <c r="H139" s="2">
        <f>'MVA2-64proc'!F345</f>
        <v>5.9385299999999998E-4</v>
      </c>
    </row>
    <row r="140" spans="1:8" ht="14">
      <c r="A140" s="2" t="s">
        <v>13</v>
      </c>
      <c r="B140" s="2">
        <f>'MVA2-4proc'!F346</f>
        <v>1.9035340000000001E-4</v>
      </c>
      <c r="C140" s="2">
        <f>'MVA2-9proc'!F346</f>
        <v>2.4375930000000002E-4</v>
      </c>
      <c r="D140" s="2">
        <f>'MVA2-16proc'!F346</f>
        <v>3.7610520000000002E-4</v>
      </c>
      <c r="E140" s="2">
        <f>'MVA2-25proc'!F346</f>
        <v>4.2364589999999998E-4</v>
      </c>
      <c r="F140" s="2">
        <f>'MVA2-36proc'!F346</f>
        <v>4.1122439999999999E-4</v>
      </c>
      <c r="G140" s="2">
        <f>'MVA2-49proc'!F346</f>
        <v>5.0525660000000003E-4</v>
      </c>
      <c r="H140" s="2">
        <f>'MVA2-64proc'!F346</f>
        <v>5.86486E-4</v>
      </c>
    </row>
    <row r="141" spans="1:8" ht="14">
      <c r="A141" s="2" t="s">
        <v>14</v>
      </c>
      <c r="B141" s="2">
        <f>'MVA2-4proc'!F347</f>
        <v>2.2275450000000001E-4</v>
      </c>
      <c r="C141" s="2">
        <f>'MVA2-9proc'!F347</f>
        <v>2.5925619999999999E-4</v>
      </c>
      <c r="D141" s="2">
        <f>'MVA2-16proc'!F347</f>
        <v>4.2922499999999993E-4</v>
      </c>
      <c r="E141" s="2">
        <f>'MVA2-25proc'!F347</f>
        <v>4.2760359999999997E-4</v>
      </c>
      <c r="F141" s="2">
        <f>'MVA2-36proc'!F347</f>
        <v>4.0020929999999989E-4</v>
      </c>
      <c r="G141" s="2">
        <f>'MVA2-49proc'!F347</f>
        <v>4.6539300000000003E-4</v>
      </c>
      <c r="H141" s="2">
        <f>'MVA2-64proc'!F347</f>
        <v>6.3221449999999993E-4</v>
      </c>
    </row>
    <row r="142" spans="1:8" ht="14">
      <c r="A142" s="2" t="s">
        <v>15</v>
      </c>
      <c r="B142" s="2">
        <f>'MVA2-4proc'!F348</f>
        <v>2.9220580000000003E-4</v>
      </c>
      <c r="C142" s="2">
        <f>'MVA2-9proc'!F348</f>
        <v>3.0350679999999999E-4</v>
      </c>
      <c r="D142" s="2">
        <f>'MVA2-16proc'!F348</f>
        <v>5.7845109999999993E-4</v>
      </c>
      <c r="E142" s="2">
        <f>'MVA2-25proc'!F348</f>
        <v>5.9406750000000005E-4</v>
      </c>
      <c r="F142" s="2">
        <f>'MVA2-36proc'!F348</f>
        <v>5.7826060000000002E-4</v>
      </c>
      <c r="G142" s="2">
        <f>'MVA2-49proc'!F348</f>
        <v>6.5321930000000002E-4</v>
      </c>
      <c r="H142" s="2">
        <f>'MVA2-64proc'!F348</f>
        <v>9.0296250000000016E-4</v>
      </c>
    </row>
    <row r="143" spans="1:8" ht="14">
      <c r="A143" s="2" t="s">
        <v>16</v>
      </c>
      <c r="B143" s="2">
        <f>'MVA2-4proc'!F349</f>
        <v>2.8581609999999997E-4</v>
      </c>
      <c r="C143" s="2">
        <f>'MVA2-9proc'!F349</f>
        <v>2.577066E-4</v>
      </c>
      <c r="D143" s="2">
        <f>'MVA2-16proc'!F349</f>
        <v>5.1405430000000011E-4</v>
      </c>
      <c r="E143" s="2">
        <f>'MVA2-25proc'!F349</f>
        <v>4.8398950000000005E-4</v>
      </c>
      <c r="F143" s="2">
        <f>'MVA2-36proc'!F349</f>
        <v>5.1021580000000001E-4</v>
      </c>
      <c r="G143" s="2">
        <f>'MVA2-49proc'!F349</f>
        <v>6.5424429999999989E-4</v>
      </c>
      <c r="H143" s="2">
        <f>'MVA2-64proc'!F349</f>
        <v>7.7645769999999995E-4</v>
      </c>
    </row>
    <row r="144" spans="1:8" ht="14">
      <c r="A144" s="2" t="s">
        <v>17</v>
      </c>
      <c r="B144" s="2">
        <f>'MVA2-4proc'!F350</f>
        <v>1.0732180000000001E-3</v>
      </c>
      <c r="C144" s="2">
        <f>'MVA2-9proc'!F350</f>
        <v>1.36845E-3</v>
      </c>
      <c r="D144" s="2">
        <f>'MVA2-16proc'!F350</f>
        <v>3.4267189999999995E-3</v>
      </c>
      <c r="E144" s="2">
        <f>'MVA2-25proc'!F350</f>
        <v>3.0300120000000003E-3</v>
      </c>
      <c r="F144" s="2">
        <f>'MVA2-36proc'!F350</f>
        <v>4.6110630000000003E-3</v>
      </c>
      <c r="G144" s="2">
        <f>'MVA2-49proc'!F350</f>
        <v>3.8136009999999998E-3</v>
      </c>
      <c r="H144" s="2">
        <f>'MVA2-64proc'!F350</f>
        <v>4.9337620000000004E-3</v>
      </c>
    </row>
    <row r="145" spans="1:8" ht="14">
      <c r="A145" s="2" t="s">
        <v>18</v>
      </c>
      <c r="B145" s="2">
        <f>'MVA2-4proc'!F351</f>
        <v>4.7101980000000004E-4</v>
      </c>
      <c r="C145" s="2">
        <f>'MVA2-9proc'!F351</f>
        <v>5.8422089999999997E-4</v>
      </c>
      <c r="D145" s="2">
        <f>'MVA2-16proc'!F351</f>
        <v>2.0634899999999999E-3</v>
      </c>
      <c r="E145" s="2">
        <f>'MVA2-25proc'!F351</f>
        <v>1.18096E-3</v>
      </c>
      <c r="F145" s="2">
        <f>'MVA2-36proc'!F351</f>
        <v>1.1208059999999998E-3</v>
      </c>
      <c r="G145" s="2">
        <f>'MVA2-49proc'!F351</f>
        <v>1.452636E-3</v>
      </c>
      <c r="H145" s="2">
        <f>'MVA2-64proc'!F351</f>
        <v>1.8983349999999999E-3</v>
      </c>
    </row>
    <row r="146" spans="1:8" ht="14">
      <c r="A146" s="2" t="s">
        <v>19</v>
      </c>
      <c r="B146" s="2">
        <f>'MVA2-4proc'!F352</f>
        <v>2.394676E-4</v>
      </c>
      <c r="C146" s="2">
        <f>'MVA2-9proc'!F352</f>
        <v>2.6640899999999995E-4</v>
      </c>
      <c r="D146" s="2">
        <f>'MVA2-16proc'!F352</f>
        <v>4.271031E-4</v>
      </c>
      <c r="E146" s="2">
        <f>'MVA2-25proc'!F352</f>
        <v>4.3599599999999996E-4</v>
      </c>
      <c r="F146" s="2">
        <f>'MVA2-36proc'!F352</f>
        <v>4.7676579999999993E-4</v>
      </c>
      <c r="G146" s="2">
        <f>'MVA2-49proc'!F352</f>
        <v>5.197047999999999E-4</v>
      </c>
      <c r="H146" s="2">
        <f>'MVA2-64proc'!F352</f>
        <v>6.6821569999999991E-4</v>
      </c>
    </row>
    <row r="147" spans="1:8" ht="14">
      <c r="A147" s="2" t="s">
        <v>20</v>
      </c>
      <c r="B147" s="2">
        <f>'MVA2-4proc'!F353</f>
        <v>2.2432789999999995E-4</v>
      </c>
      <c r="C147" s="2">
        <f>'MVA2-9proc'!F353</f>
        <v>2.2962080000000002E-4</v>
      </c>
      <c r="D147" s="2">
        <f>'MVA2-16proc'!F353</f>
        <v>3.682375E-4</v>
      </c>
      <c r="E147" s="2">
        <f>'MVA2-25proc'!F353</f>
        <v>4.020691E-4</v>
      </c>
      <c r="F147" s="2">
        <f>'MVA2-36proc'!F353</f>
        <v>3.5939209999999997E-4</v>
      </c>
      <c r="G147" s="2">
        <f>'MVA2-49proc'!F353</f>
        <v>4.8663619999999999E-4</v>
      </c>
      <c r="H147" s="2">
        <f>'MVA2-64proc'!F353</f>
        <v>5.6281080000000002E-4</v>
      </c>
    </row>
    <row r="148" spans="1:8" ht="14">
      <c r="A148" s="2" t="s">
        <v>21</v>
      </c>
      <c r="B148" s="2">
        <f>'MVA2-4proc'!F354</f>
        <v>2.2733209999999999E-4</v>
      </c>
      <c r="C148" s="2">
        <f>'MVA2-9proc'!F354</f>
        <v>2.532721E-4</v>
      </c>
      <c r="D148" s="2">
        <f>'MVA2-16proc'!F354</f>
        <v>3.9844499999999998E-4</v>
      </c>
      <c r="E148" s="2">
        <f>'MVA2-25proc'!F354</f>
        <v>4.1973590000000005E-4</v>
      </c>
      <c r="F148" s="2">
        <f>'MVA2-36proc'!F354</f>
        <v>3.950596E-4</v>
      </c>
      <c r="G148" s="2">
        <f>'MVA2-49proc'!F354</f>
        <v>4.7724239999999998E-4</v>
      </c>
      <c r="H148" s="2">
        <f>'MVA2-64proc'!F354</f>
        <v>5.7413579999999998E-4</v>
      </c>
    </row>
    <row r="149" spans="1:8" ht="14">
      <c r="A149" s="2" t="s">
        <v>22</v>
      </c>
      <c r="B149" s="2">
        <f>'MVA2-4proc'!F355</f>
        <v>1.782416E-4</v>
      </c>
      <c r="C149" s="2">
        <f>'MVA2-9proc'!F355</f>
        <v>2.0761490000000002E-4</v>
      </c>
      <c r="D149" s="2">
        <f>'MVA2-16proc'!F355</f>
        <v>2.7539739999999995E-4</v>
      </c>
      <c r="E149" s="2">
        <f>'MVA2-25proc'!F355</f>
        <v>3.0152800000000002E-4</v>
      </c>
      <c r="F149" s="2">
        <f>'MVA2-36proc'!F355</f>
        <v>3.2258029999999999E-4</v>
      </c>
      <c r="G149" s="2">
        <f>'MVA2-49proc'!F355</f>
        <v>4.3001170000000002E-4</v>
      </c>
      <c r="H149" s="2">
        <f>'MVA2-64proc'!F355</f>
        <v>4.2552940000000004E-4</v>
      </c>
    </row>
    <row r="150" spans="1:8" ht="14">
      <c r="A150" s="2" t="s">
        <v>23</v>
      </c>
      <c r="B150" s="2">
        <f>'MVA2-4proc'!F356</f>
        <v>2.1560200000000001E-4</v>
      </c>
      <c r="C150" s="2">
        <f>'MVA2-9proc'!F356</f>
        <v>2.2041789999999997E-4</v>
      </c>
      <c r="D150" s="2">
        <f>'MVA2-16proc'!F356</f>
        <v>3.0221940000000003E-4</v>
      </c>
      <c r="E150" s="2">
        <f>'MVA2-25proc'!F356</f>
        <v>3.0982479999999994E-4</v>
      </c>
      <c r="F150" s="2">
        <f>'MVA2-36proc'!F356</f>
        <v>3.3967470000000001E-4</v>
      </c>
      <c r="G150" s="2">
        <f>'MVA2-49proc'!F356</f>
        <v>4.1782859999999996E-4</v>
      </c>
      <c r="H150" s="2">
        <f>'MVA2-64proc'!F356</f>
        <v>4.8637380000000002E-4</v>
      </c>
    </row>
    <row r="151" spans="1:8" ht="14">
      <c r="A151" s="2" t="s">
        <v>24</v>
      </c>
      <c r="B151" s="2">
        <f>'MVA2-4proc'!F357</f>
        <v>2.0012850000000003E-4</v>
      </c>
      <c r="C151" s="2">
        <f>'MVA2-9proc'!F357</f>
        <v>1.9314290000000002E-4</v>
      </c>
      <c r="D151" s="2">
        <f>'MVA2-16proc'!F357</f>
        <v>2.5663360000000002E-4</v>
      </c>
      <c r="E151" s="2">
        <f>'MVA2-25proc'!F357</f>
        <v>2.5947080000000004E-4</v>
      </c>
      <c r="F151" s="2">
        <f>'MVA2-36proc'!F357</f>
        <v>2.815963E-4</v>
      </c>
      <c r="G151" s="2">
        <f>'MVA2-49proc'!F357</f>
        <v>2.6898369999999995E-4</v>
      </c>
      <c r="H151" s="2">
        <f>'MVA2-64proc'!F357</f>
        <v>4.0616989999999993E-4</v>
      </c>
    </row>
    <row r="154" spans="1:8" ht="14">
      <c r="A154" s="2"/>
      <c r="B154" s="2"/>
      <c r="C154" s="52" t="s">
        <v>38</v>
      </c>
      <c r="D154" s="52"/>
      <c r="E154" s="52"/>
      <c r="F154" s="52"/>
      <c r="G154" s="52"/>
      <c r="H154" s="2"/>
    </row>
    <row r="155" spans="1:8" ht="14">
      <c r="A155" s="2"/>
      <c r="B155" s="2"/>
      <c r="C155" s="2"/>
      <c r="D155" s="2"/>
      <c r="E155" s="2"/>
      <c r="F155" s="2"/>
      <c r="G155" s="2"/>
      <c r="H155" s="2"/>
    </row>
    <row r="156" spans="1:8" ht="14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8" ht="14">
      <c r="A157" s="2" t="s">
        <v>0</v>
      </c>
      <c r="B157" s="28">
        <f>'MVA2-4proc'!D333</f>
        <v>2.273536E-3</v>
      </c>
      <c r="C157" s="2">
        <f>'MVA2-9proc'!D333</f>
        <v>1.6829250000000005E-3</v>
      </c>
      <c r="D157" s="2">
        <f>'MVA2-16proc'!D333</f>
        <v>1.1826529999999999E-3</v>
      </c>
      <c r="E157" s="2">
        <f>'MVA2-25proc'!D333</f>
        <v>1.0745765999999998E-3</v>
      </c>
      <c r="F157" s="2">
        <f>'MVA2-36proc'!D333</f>
        <v>7.7438339999999994E-4</v>
      </c>
      <c r="G157" s="2">
        <f>'MVA2-49proc'!D333</f>
        <v>1.5624521999999998E-3</v>
      </c>
      <c r="H157" s="2">
        <f>'MVA2-64proc'!D333</f>
        <v>6.4299110000000002E-4</v>
      </c>
    </row>
    <row r="158" spans="1:8" ht="14">
      <c r="A158" s="2" t="s">
        <v>1</v>
      </c>
      <c r="B158" s="28">
        <f>'MVA2-4proc'!D334</f>
        <v>7.4481950000000003E-4</v>
      </c>
      <c r="C158" s="2">
        <f>'MVA2-9proc'!D334</f>
        <v>5.1054949999999985E-4</v>
      </c>
      <c r="D158" s="2">
        <f>'MVA2-16proc'!D334</f>
        <v>6.6545029999999993E-4</v>
      </c>
      <c r="E158" s="2">
        <f>'MVA2-25proc'!D334</f>
        <v>4.1635050000000007E-4</v>
      </c>
      <c r="F158" s="2">
        <f>'MVA2-36proc'!D334</f>
        <v>6.1526289999999997E-4</v>
      </c>
      <c r="G158" s="2">
        <f>'MVA2-49proc'!D334</f>
        <v>5.5062730000000003E-4</v>
      </c>
      <c r="H158" s="2">
        <f>'MVA2-64proc'!D334</f>
        <v>4.5495019999999993E-4</v>
      </c>
    </row>
    <row r="159" spans="1:8" ht="14">
      <c r="A159" s="2" t="s">
        <v>2</v>
      </c>
      <c r="B159" s="28">
        <f>'MVA2-4proc'!D335</f>
        <v>2.3584129999999997E-3</v>
      </c>
      <c r="C159" s="2">
        <f>'MVA2-9proc'!D335</f>
        <v>1.6197429999999999E-3</v>
      </c>
      <c r="D159" s="2">
        <f>'MVA2-16proc'!D335</f>
        <v>1.1864430000000001E-3</v>
      </c>
      <c r="E159" s="2">
        <f>'MVA2-25proc'!D335</f>
        <v>9.5682139999999987E-4</v>
      </c>
      <c r="F159" s="2">
        <f>'MVA2-36proc'!D335</f>
        <v>8.4898480000000017E-4</v>
      </c>
      <c r="G159" s="2">
        <f>'MVA2-49proc'!D335</f>
        <v>7.5585839999999991E-4</v>
      </c>
      <c r="H159" s="2">
        <f>'MVA2-64proc'!D335</f>
        <v>9.6509480000000016E-4</v>
      </c>
    </row>
    <row r="160" spans="1:8" ht="14">
      <c r="A160" s="2" t="s">
        <v>3</v>
      </c>
      <c r="B160" s="28">
        <f>'MVA2-4proc'!D336</f>
        <v>3.0131090000000004E-3</v>
      </c>
      <c r="C160" s="2">
        <f>'MVA2-9proc'!D336</f>
        <v>2.5293350000000006E-3</v>
      </c>
      <c r="D160" s="2">
        <f>'MVA2-16proc'!D336</f>
        <v>1.7000670000000002E-3</v>
      </c>
      <c r="E160" s="2">
        <f>'MVA2-25proc'!D336</f>
        <v>1.3434410000000001E-3</v>
      </c>
      <c r="F160" s="2">
        <f>'MVA2-36proc'!D336</f>
        <v>1.0881430000000002E-3</v>
      </c>
      <c r="G160" s="2">
        <f>'MVA2-49proc'!D336</f>
        <v>9.0315350000000003E-4</v>
      </c>
      <c r="H160" s="2">
        <f>'MVA2-64proc'!D336</f>
        <v>7.5190070000000003E-4</v>
      </c>
    </row>
    <row r="161" spans="1:13" ht="14">
      <c r="A161" s="2" t="s">
        <v>4</v>
      </c>
      <c r="B161" s="28">
        <f>'MVA2-4proc'!D337</f>
        <v>1.7601732000000001E-3</v>
      </c>
      <c r="C161" s="2">
        <f>'MVA2-9proc'!D337</f>
        <v>6.5095419999999999E-4</v>
      </c>
      <c r="D161" s="2">
        <f>'MVA2-16proc'!D337</f>
        <v>5.6538569999999998E-4</v>
      </c>
      <c r="E161" s="2">
        <f>'MVA2-25proc'!D337</f>
        <v>5.49984E-4</v>
      </c>
      <c r="F161" s="2">
        <f>'MVA2-36proc'!D337</f>
        <v>5.5537220000000001E-4</v>
      </c>
      <c r="G161" s="2">
        <f>'MVA2-49proc'!D337</f>
        <v>8.0325610000000006E-4</v>
      </c>
      <c r="H161" s="2">
        <f>'MVA2-64proc'!D337</f>
        <v>6.836171E-4</v>
      </c>
    </row>
    <row r="162" spans="1:13" ht="14">
      <c r="A162" s="2" t="s">
        <v>5</v>
      </c>
      <c r="B162" s="28">
        <f>'MVA2-4proc'!D338</f>
        <v>8.2218640000000006E-4</v>
      </c>
      <c r="C162" s="2">
        <f>'MVA2-9proc'!D338</f>
        <v>5.6614869999999996E-4</v>
      </c>
      <c r="D162" s="2">
        <f>'MVA2-16proc'!D338</f>
        <v>5.1674849999999999E-4</v>
      </c>
      <c r="E162" s="2">
        <f>'MVA2-25proc'!D338</f>
        <v>4.5235160000000002E-4</v>
      </c>
      <c r="F162" s="2">
        <f>'MVA2-36proc'!D338</f>
        <v>4.5588019999999999E-4</v>
      </c>
      <c r="G162" s="2">
        <f>'MVA2-49proc'!D338</f>
        <v>4.0857790000000012E-4</v>
      </c>
      <c r="H162" s="2">
        <f>'MVA2-64proc'!D338</f>
        <v>4.5669090000000003E-4</v>
      </c>
    </row>
    <row r="163" spans="1:13" ht="14">
      <c r="A163" s="2" t="s">
        <v>6</v>
      </c>
      <c r="B163" s="28">
        <f>'MVA2-4proc'!D339</f>
        <v>4.6535480000000004E-3</v>
      </c>
      <c r="C163" s="2">
        <f>'MVA2-9proc'!D339</f>
        <v>2.4085280000000001E-3</v>
      </c>
      <c r="D163" s="2">
        <f>'MVA2-16proc'!D339</f>
        <v>3.4361820000000003E-3</v>
      </c>
      <c r="E163" s="2">
        <f>'MVA2-25proc'!D339</f>
        <v>1.5013229999999999E-3</v>
      </c>
      <c r="F163" s="2">
        <f>'MVA2-36proc'!D339</f>
        <v>1.9578949999999999E-3</v>
      </c>
      <c r="G163" s="2">
        <f>'MVA2-49proc'!D339</f>
        <v>1.20275E-3</v>
      </c>
      <c r="H163" s="2">
        <f>'MVA2-64proc'!D339</f>
        <v>1.5676969999999998E-3</v>
      </c>
    </row>
    <row r="164" spans="1:13" ht="14">
      <c r="A164" s="2" t="s">
        <v>7</v>
      </c>
      <c r="B164" s="28">
        <f>'MVA2-4proc'!D340</f>
        <v>2.02527E-3</v>
      </c>
      <c r="C164" s="2">
        <f>'MVA2-9proc'!D340</f>
        <v>1.2348900000000002E-3</v>
      </c>
      <c r="D164" s="2">
        <f>'MVA2-16proc'!D340</f>
        <v>9.0663440000000005E-4</v>
      </c>
      <c r="E164" s="2">
        <f>'MVA2-25proc'!D340</f>
        <v>8.0654609999999992E-4</v>
      </c>
      <c r="F164" s="2">
        <f>'MVA2-36proc'!D340</f>
        <v>6.5646159999999999E-4</v>
      </c>
      <c r="G164" s="2">
        <f>'MVA2-49proc'!D340</f>
        <v>5.4948319999999998E-4</v>
      </c>
      <c r="H164" s="2">
        <f>'MVA2-64proc'!D340</f>
        <v>4.7514430000000004E-4</v>
      </c>
    </row>
    <row r="165" spans="1:13" ht="14">
      <c r="A165" s="2" t="s">
        <v>8</v>
      </c>
      <c r="B165" s="28">
        <f>'MVA2-4proc'!D341</f>
        <v>4.8821230000000004E-3</v>
      </c>
      <c r="C165" s="2">
        <f>'MVA2-9proc'!D341</f>
        <v>3.2712459999999998E-3</v>
      </c>
      <c r="D165" s="2">
        <f>'MVA2-16proc'!D341</f>
        <v>2.2264960000000006E-3</v>
      </c>
      <c r="E165" s="2">
        <f>'MVA2-25proc'!D341</f>
        <v>1.2488130000000001E-3</v>
      </c>
      <c r="F165" s="2">
        <f>'MVA2-36proc'!D341</f>
        <v>8.9879039999999993E-4</v>
      </c>
      <c r="G165" s="2">
        <f>'MVA2-49proc'!D341</f>
        <v>9.9298970000000013E-4</v>
      </c>
      <c r="H165" s="2">
        <f>'MVA2-64proc'!D341</f>
        <v>7.0538520000000006E-4</v>
      </c>
      <c r="M165">
        <f>'OMPI-4proc'!N143</f>
        <v>0</v>
      </c>
    </row>
    <row r="166" spans="1:13" ht="14">
      <c r="A166" s="2" t="s">
        <v>9</v>
      </c>
      <c r="B166" s="28">
        <f>'MVA2-4proc'!D342</f>
        <v>5.2276140000000002E-3</v>
      </c>
      <c r="C166" s="2">
        <f>'MVA2-9proc'!D342</f>
        <v>2.4791710000000001E-3</v>
      </c>
      <c r="D166" s="2">
        <f>'MVA2-16proc'!D342</f>
        <v>2.5647170000000002E-3</v>
      </c>
      <c r="E166" s="2">
        <f>'MVA2-25proc'!D342</f>
        <v>2.0278700000000002E-3</v>
      </c>
      <c r="F166" s="2">
        <f>'MVA2-36proc'!D342</f>
        <v>1.5617610000000001E-3</v>
      </c>
      <c r="G166" s="2">
        <f>'MVA2-49proc'!D342</f>
        <v>1.1530859999999998E-3</v>
      </c>
      <c r="H166" s="2">
        <f>'MVA2-64proc'!D342</f>
        <v>1.2918230000000003E-3</v>
      </c>
      <c r="M166">
        <f>'OMPI-4proc'!N156</f>
        <v>0</v>
      </c>
    </row>
    <row r="167" spans="1:13" ht="14">
      <c r="A167" s="2" t="s">
        <v>10</v>
      </c>
      <c r="B167" s="28">
        <f>'MVA2-4proc'!D343</f>
        <v>3.1156300000000003E-3</v>
      </c>
      <c r="C167" s="2">
        <f>'MVA2-9proc'!D343</f>
        <v>1.6990660000000002E-3</v>
      </c>
      <c r="D167" s="2">
        <f>'MVA2-16proc'!D343</f>
        <v>1.5304090000000002E-3</v>
      </c>
      <c r="E167" s="2">
        <f>'MVA2-25proc'!D343</f>
        <v>1.356674E-3</v>
      </c>
      <c r="F167" s="2">
        <f>'MVA2-36proc'!D343</f>
        <v>8.8429460000000008E-4</v>
      </c>
      <c r="G167" s="2">
        <f>'MVA2-49proc'!D343</f>
        <v>1.0288953E-3</v>
      </c>
      <c r="H167" s="2">
        <f>'MVA2-64proc'!D343</f>
        <v>6.767749999999999E-4</v>
      </c>
      <c r="M167">
        <f>'OMPI-4proc'!N169</f>
        <v>0</v>
      </c>
    </row>
    <row r="168" spans="1:13" ht="14">
      <c r="A168" s="2" t="s">
        <v>11</v>
      </c>
      <c r="B168" s="28">
        <f>'MVA2-4proc'!D344</f>
        <v>3.217461E-3</v>
      </c>
      <c r="C168" s="2">
        <f>'MVA2-9proc'!D344</f>
        <v>2.2555609999999997E-3</v>
      </c>
      <c r="D168" s="2">
        <f>'MVA2-16proc'!D344</f>
        <v>1.4888029999999999E-3</v>
      </c>
      <c r="E168" s="2">
        <f>'MVA2-25proc'!D344</f>
        <v>1.221895E-3</v>
      </c>
      <c r="F168" s="2">
        <f>'MVA2-36proc'!D344</f>
        <v>9.2847329999999997E-4</v>
      </c>
      <c r="G168" s="2">
        <f>'MVA2-49proc'!D344</f>
        <v>9.2709069999999979E-4</v>
      </c>
      <c r="H168" s="2">
        <f>'MVA2-64proc'!D344</f>
        <v>6.8116189999999999E-4</v>
      </c>
      <c r="M168">
        <f>'OMPI-4proc'!N182</f>
        <v>0</v>
      </c>
    </row>
    <row r="169" spans="1:13" ht="14">
      <c r="A169" s="2" t="s">
        <v>12</v>
      </c>
      <c r="B169" s="28">
        <f>'MVA2-4proc'!D345</f>
        <v>9.8783930000000001E-4</v>
      </c>
      <c r="C169" s="2">
        <f>'MVA2-9proc'!D345</f>
        <v>5.5282120000000007E-4</v>
      </c>
      <c r="D169" s="2">
        <f>'MVA2-16proc'!D345</f>
        <v>7.1718699999999999E-4</v>
      </c>
      <c r="E169" s="2">
        <f>'MVA2-25proc'!D345</f>
        <v>6.1984080000000003E-4</v>
      </c>
      <c r="F169" s="2">
        <f>'MVA2-36proc'!D345</f>
        <v>4.3659200000000008E-4</v>
      </c>
      <c r="G169" s="2">
        <f>'MVA2-49proc'!D345</f>
        <v>4.3189530000000006E-4</v>
      </c>
      <c r="H169" s="2">
        <f>'MVA2-64proc'!D345</f>
        <v>3.745555E-4</v>
      </c>
      <c r="M169">
        <f>'OMPI-4proc'!N195</f>
        <v>0</v>
      </c>
    </row>
    <row r="170" spans="1:13" ht="14">
      <c r="A170" s="2" t="s">
        <v>13</v>
      </c>
      <c r="B170" s="28">
        <f>'MVA2-4proc'!D346</f>
        <v>7.4403290000000003E-4</v>
      </c>
      <c r="C170" s="2">
        <f>'MVA2-9proc'!D346</f>
        <v>5.6624419999999989E-4</v>
      </c>
      <c r="D170" s="2">
        <f>'MVA2-16proc'!D346</f>
        <v>3.8714399999999996E-4</v>
      </c>
      <c r="E170" s="2">
        <f>'MVA2-25proc'!D346</f>
        <v>4.7621739999999994E-4</v>
      </c>
      <c r="F170" s="2">
        <f>'MVA2-36proc'!D346</f>
        <v>4.7626500000000002E-4</v>
      </c>
      <c r="G170" s="2">
        <f>'MVA2-49proc'!D346</f>
        <v>4.0810120000000003E-4</v>
      </c>
      <c r="H170" s="2">
        <f>'MVA2-64proc'!D346</f>
        <v>4.9324049999999989E-4</v>
      </c>
      <c r="M170">
        <f>'OMPI-4proc'!N208</f>
        <v>0</v>
      </c>
    </row>
    <row r="171" spans="1:13" ht="14">
      <c r="A171" s="2" t="s">
        <v>14</v>
      </c>
      <c r="B171" s="28">
        <f>'MVA2-4proc'!D347</f>
        <v>1.170468E-3</v>
      </c>
      <c r="C171" s="2">
        <f>'MVA2-9proc'!D347</f>
        <v>7.8749660000000004E-4</v>
      </c>
      <c r="D171" s="2">
        <f>'MVA2-16proc'!D347</f>
        <v>6.2515729999999988E-4</v>
      </c>
      <c r="E171" s="2">
        <f>'MVA2-25proc'!D347</f>
        <v>5.6488519999999996E-4</v>
      </c>
      <c r="F171" s="2">
        <f>'MVA2-36proc'!D347</f>
        <v>5.5398939999999999E-4</v>
      </c>
      <c r="G171" s="2">
        <f>'MVA2-49proc'!D347</f>
        <v>5.4101949999999996E-4</v>
      </c>
      <c r="H171" s="2">
        <f>'MVA2-64proc'!D347</f>
        <v>6.6509220000000001E-4</v>
      </c>
      <c r="M171">
        <f>'OMPI-4proc'!N221</f>
        <v>0</v>
      </c>
    </row>
    <row r="172" spans="1:13" ht="14">
      <c r="A172" s="2" t="s">
        <v>15</v>
      </c>
      <c r="B172" s="28">
        <f>'MVA2-4proc'!D348</f>
        <v>2.0504960000000002E-3</v>
      </c>
      <c r="C172" s="2">
        <f>'MVA2-9proc'!D348</f>
        <v>2.5419470000000001E-3</v>
      </c>
      <c r="D172" s="2">
        <f>'MVA2-16proc'!D348</f>
        <v>1.2274269999999999E-3</v>
      </c>
      <c r="E172" s="2">
        <f>'MVA2-25proc'!D348</f>
        <v>1.5585430000000001E-3</v>
      </c>
      <c r="F172" s="2">
        <f>'MVA2-36proc'!D348</f>
        <v>8.9886179999999988E-4</v>
      </c>
      <c r="G172" s="2">
        <f>'MVA2-49proc'!D348</f>
        <v>1.036955E-3</v>
      </c>
      <c r="H172" s="2">
        <f>'MVA2-64proc'!D348</f>
        <v>6.4532760000000011E-4</v>
      </c>
      <c r="M172">
        <f>'OMPI-4proc'!N234</f>
        <v>0</v>
      </c>
    </row>
    <row r="173" spans="1:13" ht="14">
      <c r="A173" s="2" t="s">
        <v>16</v>
      </c>
      <c r="B173" s="28">
        <f>'MVA2-4proc'!D349</f>
        <v>2.1785259999999996E-3</v>
      </c>
      <c r="C173" s="2">
        <f>'MVA2-9proc'!D349</f>
        <v>1.8267629999999999E-3</v>
      </c>
      <c r="D173" s="2">
        <f>'MVA2-16proc'!D349</f>
        <v>8.6305150000000005E-4</v>
      </c>
      <c r="E173" s="2">
        <f>'MVA2-25proc'!D349</f>
        <v>6.6184999999999996E-4</v>
      </c>
      <c r="F173" s="2">
        <f>'MVA2-36proc'!D349</f>
        <v>6.3397880000000005E-4</v>
      </c>
      <c r="G173" s="2">
        <f>'MVA2-49proc'!D349</f>
        <v>5.9461599999999996E-4</v>
      </c>
      <c r="H173" s="2">
        <f>'MVA2-64proc'!D349</f>
        <v>6.6764350000000005E-4</v>
      </c>
      <c r="M173">
        <f>'OMPI-4proc'!N247</f>
        <v>0</v>
      </c>
    </row>
    <row r="174" spans="1:13" ht="14">
      <c r="A174" s="2" t="s">
        <v>17</v>
      </c>
      <c r="B174" s="28">
        <f>'MVA2-4proc'!D350</f>
        <v>6.3782940000000014E-3</v>
      </c>
      <c r="C174" s="2">
        <f>'MVA2-9proc'!D350</f>
        <v>4.1128390000000001E-3</v>
      </c>
      <c r="D174" s="2">
        <f>'MVA2-16proc'!D350</f>
        <v>2.8067110000000004E-3</v>
      </c>
      <c r="E174" s="2">
        <f>'MVA2-25proc'!D350</f>
        <v>2.3544539999999997E-3</v>
      </c>
      <c r="F174" s="2">
        <f>'MVA2-36proc'!D350</f>
        <v>2.9483509999999997E-3</v>
      </c>
      <c r="G174" s="2">
        <f>'MVA2-49proc'!D350</f>
        <v>1.6830209999999998E-3</v>
      </c>
      <c r="H174" s="2">
        <f>'MVA2-64proc'!D350</f>
        <v>1.6872880000000003E-3</v>
      </c>
      <c r="M174">
        <f>'OMPI-4proc'!N260</f>
        <v>0</v>
      </c>
    </row>
    <row r="175" spans="1:13" ht="14">
      <c r="A175" s="2" t="s">
        <v>18</v>
      </c>
      <c r="B175" s="28">
        <f>'MVA2-4proc'!D351</f>
        <v>5.3600539999999995E-3</v>
      </c>
      <c r="C175" s="2">
        <f>'MVA2-9proc'!D351</f>
        <v>5.670263E-3</v>
      </c>
      <c r="D175" s="2">
        <f>'MVA2-16proc'!D351</f>
        <v>3.0504950000000003E-3</v>
      </c>
      <c r="E175" s="2">
        <f>'MVA2-25proc'!D351</f>
        <v>2.3878579999999996E-3</v>
      </c>
      <c r="F175" s="2">
        <f>'MVA2-36proc'!D351</f>
        <v>2.3963929999999997E-3</v>
      </c>
      <c r="G175" s="2">
        <f>'MVA2-49proc'!D351</f>
        <v>1.9051070000000001E-3</v>
      </c>
      <c r="H175" s="2">
        <f>'MVA2-64proc'!D351</f>
        <v>1.7989389999999998E-3</v>
      </c>
      <c r="M175">
        <f>'OMPI-4proc'!N273</f>
        <v>0</v>
      </c>
    </row>
    <row r="176" spans="1:13" ht="14">
      <c r="A176" s="2" t="s">
        <v>19</v>
      </c>
      <c r="B176" s="28">
        <f>'MVA2-4proc'!D352</f>
        <v>1.9614710000000002E-3</v>
      </c>
      <c r="C176" s="2">
        <f>'MVA2-9proc'!D352</f>
        <v>1.685811E-3</v>
      </c>
      <c r="D176" s="2">
        <f>'MVA2-16proc'!D352</f>
        <v>9.1001989999999996E-4</v>
      </c>
      <c r="E176" s="2">
        <f>'MVA2-25proc'!D352</f>
        <v>8.931636999999999E-4</v>
      </c>
      <c r="F176" s="2">
        <f>'MVA2-36proc'!D352</f>
        <v>5.8991909999999998E-4</v>
      </c>
      <c r="G176" s="2">
        <f>'MVA2-49proc'!D352</f>
        <v>6.2346440000000014E-4</v>
      </c>
      <c r="H176" s="2">
        <f>'MVA2-64proc'!D352</f>
        <v>5.7353989999999995E-4</v>
      </c>
      <c r="M176">
        <f>'OMPI-4proc'!N286</f>
        <v>0</v>
      </c>
    </row>
    <row r="177" spans="1:13" ht="14">
      <c r="A177" s="2" t="s">
        <v>20</v>
      </c>
      <c r="B177" s="28">
        <f>'MVA2-4proc'!D353</f>
        <v>2.3141609999999999E-3</v>
      </c>
      <c r="C177" s="2">
        <f>'MVA2-9proc'!D353</f>
        <v>1.7127739999999998E-3</v>
      </c>
      <c r="D177" s="2">
        <f>'MVA2-16proc'!D353</f>
        <v>1.2330055000000001E-3</v>
      </c>
      <c r="E177" s="2">
        <f>'MVA2-25proc'!D353</f>
        <v>7.7550410000000003E-4</v>
      </c>
      <c r="F177" s="2">
        <f>'MVA2-36proc'!D353</f>
        <v>9.5744100000000006E-4</v>
      </c>
      <c r="G177" s="2">
        <f>'MVA2-49proc'!D353</f>
        <v>8.275270000000001E-4</v>
      </c>
      <c r="H177" s="2">
        <f>'MVA2-64proc'!D353</f>
        <v>6.0935030000000003E-4</v>
      </c>
      <c r="M177">
        <f>'OMPI-4proc'!N299</f>
        <v>0</v>
      </c>
    </row>
    <row r="178" spans="1:13" ht="14">
      <c r="A178" s="2" t="s">
        <v>21</v>
      </c>
      <c r="B178" s="28">
        <f>'MVA2-4proc'!D354</f>
        <v>4.2564859999999994E-3</v>
      </c>
      <c r="C178" s="2">
        <f>'MVA2-9proc'!D354</f>
        <v>3.2403229999999998E-3</v>
      </c>
      <c r="D178" s="2">
        <f>'MVA2-16proc'!D354</f>
        <v>2.3861410000000005E-3</v>
      </c>
      <c r="E178" s="2">
        <f>'MVA2-25proc'!D354</f>
        <v>2.2447830000000002E-3</v>
      </c>
      <c r="F178" s="2">
        <f>'MVA2-36proc'!D354</f>
        <v>2.0814179999999998E-3</v>
      </c>
      <c r="G178" s="2">
        <f>'MVA2-49proc'!D354</f>
        <v>1.4352090000000002E-3</v>
      </c>
      <c r="H178" s="2">
        <f>'MVA2-64proc'!D354</f>
        <v>1.537657E-3</v>
      </c>
      <c r="M178">
        <f>'OMPI-4proc'!N312</f>
        <v>0</v>
      </c>
    </row>
    <row r="179" spans="1:13" ht="14">
      <c r="A179" s="2" t="s">
        <v>22</v>
      </c>
      <c r="B179" s="28">
        <f>'MVA2-4proc'!D355</f>
        <v>4.2223929999999996E-3</v>
      </c>
      <c r="C179" s="2">
        <f>'MVA2-9proc'!D355</f>
        <v>2.8924710000000002E-3</v>
      </c>
      <c r="D179" s="2">
        <f>'MVA2-16proc'!D355</f>
        <v>2.1990299999999998E-3</v>
      </c>
      <c r="E179" s="2">
        <f>'MVA2-25proc'!D355</f>
        <v>1.7308710000000001E-3</v>
      </c>
      <c r="F179" s="2">
        <f>'MVA2-36proc'!D355</f>
        <v>1.0604149999999999E-3</v>
      </c>
      <c r="G179" s="2">
        <f>'MVA2-49proc'!D355</f>
        <v>1.606513E-3</v>
      </c>
      <c r="H179" s="2">
        <f>'MVA2-64proc'!D355</f>
        <v>1.2236830000000001E-3</v>
      </c>
      <c r="M179">
        <f>'OMPI-4proc'!N325</f>
        <v>0</v>
      </c>
    </row>
    <row r="180" spans="1:13" ht="14">
      <c r="A180" s="2" t="s">
        <v>23</v>
      </c>
      <c r="B180" s="28">
        <f>'MVA2-4proc'!D356</f>
        <v>4.8147679999999997E-3</v>
      </c>
      <c r="C180" s="2">
        <f>'MVA2-9proc'!D356</f>
        <v>3.0634640000000001E-3</v>
      </c>
      <c r="D180" s="2">
        <f>'MVA2-16proc'!D356</f>
        <v>1.990365E-3</v>
      </c>
      <c r="E180" s="2">
        <f>'MVA2-25proc'!D356</f>
        <v>1.5120739999999998E-3</v>
      </c>
      <c r="F180" s="2">
        <f>'MVA2-36proc'!D356</f>
        <v>9.4766609999999993E-4</v>
      </c>
      <c r="G180" s="2">
        <f>'MVA2-49proc'!D356</f>
        <v>7.8377740000000007E-4</v>
      </c>
      <c r="H180" s="2">
        <f>'MVA2-64proc'!D356</f>
        <v>6.5448290000000005E-4</v>
      </c>
      <c r="M180">
        <f>'OMPI-4proc'!N338</f>
        <v>0</v>
      </c>
    </row>
    <row r="181" spans="1:13" ht="14">
      <c r="A181" s="2" t="s">
        <v>24</v>
      </c>
      <c r="B181" s="28">
        <f>'MVA2-4proc'!D357</f>
        <v>3.293682E-3</v>
      </c>
      <c r="C181" s="2">
        <f>'MVA2-9proc'!D357</f>
        <v>2.3136620000000002E-3</v>
      </c>
      <c r="D181" s="2">
        <f>'MVA2-16proc'!D357</f>
        <v>9.7153140000000012E-4</v>
      </c>
      <c r="E181" s="2">
        <f>'MVA2-25proc'!D357</f>
        <v>9.0422590000000002E-4</v>
      </c>
      <c r="F181" s="2">
        <f>'MVA2-36proc'!D357</f>
        <v>6.5083449999999994E-4</v>
      </c>
      <c r="G181" s="2">
        <f>'MVA2-49proc'!D357</f>
        <v>6.6406719999999992E-4</v>
      </c>
      <c r="H181" s="2">
        <f>'MVA2-64proc'!D357</f>
        <v>5.6962949999999994E-4</v>
      </c>
      <c r="M181">
        <f>'OMPI-4proc'!N351</f>
        <v>0</v>
      </c>
    </row>
    <row r="182" spans="1:13">
      <c r="M182">
        <f>'OMPI-4proc'!N364</f>
        <v>0</v>
      </c>
    </row>
    <row r="183" spans="1:13">
      <c r="M183">
        <f>'OMPI-4proc'!N377</f>
        <v>0</v>
      </c>
    </row>
    <row r="184" spans="1:13" ht="14">
      <c r="A184" s="2"/>
      <c r="B184" s="2"/>
      <c r="C184" s="52" t="s">
        <v>39</v>
      </c>
      <c r="D184" s="52"/>
      <c r="E184" s="52"/>
      <c r="F184" s="52"/>
      <c r="G184" s="52"/>
      <c r="H184" s="2"/>
      <c r="M184">
        <f>'OMPI-4proc'!N390</f>
        <v>0</v>
      </c>
    </row>
    <row r="185" spans="1:13" ht="14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>
      <c r="A187" s="2" t="s">
        <v>0</v>
      </c>
      <c r="B187" s="2">
        <f>'MVA2-4proc'!G333</f>
        <v>4.8594290000000004</v>
      </c>
      <c r="C187" s="2">
        <f>'MVA2-9proc'!G333</f>
        <v>4.2661280000000001</v>
      </c>
      <c r="D187" s="2">
        <f>'MVA2-16proc'!G333</f>
        <v>4.1428500000000001</v>
      </c>
      <c r="E187" s="2">
        <f>'MVA2-25proc'!G333</f>
        <v>4.2928200000000007</v>
      </c>
      <c r="F187" s="2">
        <f>'MVA2-36proc'!G333</f>
        <v>4.1535690000000001</v>
      </c>
      <c r="G187" s="2">
        <f>'MVA2-49proc'!G333</f>
        <v>4.1312440000000006</v>
      </c>
      <c r="H187" s="2">
        <f>'MVA2-64proc'!G333</f>
        <v>4.4814540000000003</v>
      </c>
      <c r="M187">
        <f>'OMPI-4proc'!N429</f>
        <v>0</v>
      </c>
    </row>
    <row r="188" spans="1:13" ht="14">
      <c r="A188" s="2" t="s">
        <v>1</v>
      </c>
      <c r="B188" s="2">
        <f>'MVA2-4proc'!G334</f>
        <v>2.1430740000000004</v>
      </c>
      <c r="C188" s="2">
        <f>'MVA2-9proc'!G334</f>
        <v>1.820514</v>
      </c>
      <c r="D188" s="2">
        <f>'MVA2-16proc'!G334</f>
        <v>1.8198029999999998</v>
      </c>
      <c r="E188" s="2">
        <f>'MVA2-25proc'!G334</f>
        <v>2.2836430000000001</v>
      </c>
      <c r="F188" s="2">
        <f>'MVA2-36proc'!G334</f>
        <v>1.852687</v>
      </c>
      <c r="G188" s="2">
        <f>'MVA2-49proc'!G334</f>
        <v>1.8405240000000003</v>
      </c>
      <c r="H188" s="2">
        <f>'MVA2-64proc'!G334</f>
        <v>1.8702049999999999</v>
      </c>
      <c r="M188">
        <f>'OMPI-4proc'!N442</f>
        <v>0</v>
      </c>
    </row>
    <row r="189" spans="1:13" ht="14">
      <c r="A189" s="2" t="s">
        <v>2</v>
      </c>
      <c r="B189" s="2">
        <f>'MVA2-4proc'!G335</f>
        <v>4.054754</v>
      </c>
      <c r="C189" s="2">
        <f>'MVA2-9proc'!G335</f>
        <v>3.0074239999999994</v>
      </c>
      <c r="D189" s="2">
        <f>'MVA2-16proc'!G335</f>
        <v>3.0704760000000002</v>
      </c>
      <c r="E189" s="2">
        <f>'MVA2-25proc'!G335</f>
        <v>3.0793110000000001</v>
      </c>
      <c r="F189" s="2">
        <f>'MVA2-36proc'!G335</f>
        <v>3.0678419999999997</v>
      </c>
      <c r="G189" s="2">
        <f>'MVA2-49proc'!G335</f>
        <v>3.0298769999999999</v>
      </c>
      <c r="H189" s="2">
        <f>'MVA2-64proc'!G335</f>
        <v>3.2146630000000003</v>
      </c>
      <c r="M189">
        <f>'OMPI-4proc'!N455</f>
        <v>0</v>
      </c>
    </row>
    <row r="190" spans="1:13" ht="14">
      <c r="A190" s="2" t="s">
        <v>3</v>
      </c>
      <c r="B190" s="2">
        <f>'MVA2-4proc'!G336</f>
        <v>9.644798999999999</v>
      </c>
      <c r="C190" s="2">
        <f>'MVA2-9proc'!G336</f>
        <v>6.818188000000001</v>
      </c>
      <c r="D190" s="2">
        <f>'MVA2-16proc'!G336</f>
        <v>9.3860070000000011</v>
      </c>
      <c r="E190" s="2">
        <f>'MVA2-25proc'!G336</f>
        <v>9.3950759999999995</v>
      </c>
      <c r="F190" s="2">
        <f>'MVA2-36proc'!G336</f>
        <v>6.5488900000000001</v>
      </c>
      <c r="G190" s="2">
        <f>'MVA2-49proc'!G336</f>
        <v>6.396916</v>
      </c>
      <c r="H190" s="2">
        <f>'MVA2-64proc'!G336</f>
        <v>6.8450540000000002</v>
      </c>
    </row>
    <row r="191" spans="1:13" ht="14">
      <c r="A191" s="2" t="s">
        <v>4</v>
      </c>
      <c r="B191" s="2">
        <f>'MVA2-4proc'!G337</f>
        <v>2.9916679999999998</v>
      </c>
      <c r="C191" s="2">
        <f>'MVA2-9proc'!G337</f>
        <v>2.1343609999999997</v>
      </c>
      <c r="D191" s="2">
        <f>'MVA2-16proc'!G337</f>
        <v>2.747271</v>
      </c>
      <c r="E191" s="2">
        <f>'MVA2-25proc'!G337</f>
        <v>2.8610870000000004</v>
      </c>
      <c r="F191" s="2">
        <f>'MVA2-36proc'!G337</f>
        <v>2.1592750000000001</v>
      </c>
      <c r="G191" s="2">
        <f>'MVA2-49proc'!G337</f>
        <v>2.1449190000000002</v>
      </c>
      <c r="H191" s="2">
        <f>'MVA2-64proc'!G337</f>
        <v>2.2065839999999999</v>
      </c>
    </row>
    <row r="192" spans="1:13" ht="14">
      <c r="A192" s="2" t="s">
        <v>5</v>
      </c>
      <c r="B192" s="2">
        <f>'MVA2-4proc'!G338</f>
        <v>2.2725279999999999</v>
      </c>
      <c r="C192" s="2">
        <f>'MVA2-9proc'!G338</f>
        <v>1.7966880000000001</v>
      </c>
      <c r="D192" s="2">
        <f>'MVA2-16proc'!G338</f>
        <v>1.8763279999999998</v>
      </c>
      <c r="E192" s="2">
        <f>'MVA2-25proc'!G338</f>
        <v>1.8110889999999997</v>
      </c>
      <c r="F192" s="2">
        <f>'MVA2-36proc'!G338</f>
        <v>1.8027600000000004</v>
      </c>
      <c r="G192" s="2">
        <f>'MVA2-49proc'!G338</f>
        <v>1.7868359999999999</v>
      </c>
      <c r="H192" s="2">
        <f>'MVA2-64proc'!G338</f>
        <v>1.8038159999999999</v>
      </c>
    </row>
    <row r="193" spans="1:8" ht="14">
      <c r="A193" s="2" t="s">
        <v>6</v>
      </c>
      <c r="B193" s="2">
        <f>'MVA2-4proc'!G339</f>
        <v>13.467599999999999</v>
      </c>
      <c r="C193" s="2">
        <f>'MVA2-9proc'!G339</f>
        <v>10.80654</v>
      </c>
      <c r="D193" s="2">
        <f>'MVA2-16proc'!G339</f>
        <v>13.583780000000001</v>
      </c>
      <c r="E193" s="2">
        <f>'MVA2-25proc'!G339</f>
        <v>13.414329999999998</v>
      </c>
      <c r="F193" s="2">
        <f>'MVA2-36proc'!G339</f>
        <v>10.031312</v>
      </c>
      <c r="G193" s="2">
        <f>'MVA2-49proc'!G339</f>
        <v>10.558600000000002</v>
      </c>
      <c r="H193" s="2">
        <f>'MVA2-64proc'!G339</f>
        <v>10.602180000000001</v>
      </c>
    </row>
    <row r="194" spans="1:8" ht="14">
      <c r="A194" s="2" t="s">
        <v>7</v>
      </c>
      <c r="B194" s="2">
        <f>'MVA2-4proc'!G340</f>
        <v>4.9345689999999989</v>
      </c>
      <c r="C194" s="2">
        <f>'MVA2-9proc'!G340</f>
        <v>3.6686690000000004</v>
      </c>
      <c r="D194" s="2">
        <f>'MVA2-16proc'!G340</f>
        <v>4.6084399999999999</v>
      </c>
      <c r="E194" s="2">
        <f>'MVA2-25proc'!G340</f>
        <v>4.832001</v>
      </c>
      <c r="F194" s="2">
        <f>'MVA2-36proc'!G340</f>
        <v>3.7252879999999999</v>
      </c>
      <c r="G194" s="2">
        <f>'MVA2-49proc'!G340</f>
        <v>3.6607769999999995</v>
      </c>
      <c r="H194" s="2">
        <f>'MVA2-64proc'!G340</f>
        <v>3.6963679999999997</v>
      </c>
    </row>
    <row r="195" spans="1:8" ht="14">
      <c r="A195" s="2" t="s">
        <v>8</v>
      </c>
      <c r="B195" s="2">
        <f>'MVA2-4proc'!G341</f>
        <v>17.064789999999999</v>
      </c>
      <c r="C195" s="2">
        <f>'MVA2-9proc'!G341</f>
        <v>11.906610000000001</v>
      </c>
      <c r="D195" s="2">
        <f>'MVA2-16proc'!G341</f>
        <v>16.7805</v>
      </c>
      <c r="E195" s="2">
        <f>'MVA2-25proc'!G341</f>
        <v>16.72551</v>
      </c>
      <c r="F195" s="2">
        <f>'MVA2-36proc'!G341</f>
        <v>11.82799</v>
      </c>
      <c r="G195" s="2">
        <f>'MVA2-49proc'!G341</f>
        <v>12.287039999999999</v>
      </c>
      <c r="H195" s="2">
        <f>'MVA2-64proc'!G341</f>
        <v>12.11138</v>
      </c>
    </row>
    <row r="196" spans="1:8" ht="14">
      <c r="A196" s="2" t="s">
        <v>9</v>
      </c>
      <c r="B196" s="2">
        <f>'MVA2-4proc'!G342</f>
        <v>13.126331000000002</v>
      </c>
      <c r="C196" s="2">
        <f>'MVA2-9proc'!G342</f>
        <v>9.352625999999999</v>
      </c>
      <c r="D196" s="2">
        <f>'MVA2-16proc'!G342</f>
        <v>12.295488000000001</v>
      </c>
      <c r="E196" s="2">
        <f>'MVA2-25proc'!G342</f>
        <v>13.389570000000001</v>
      </c>
      <c r="F196" s="2">
        <f>'MVA2-36proc'!G342</f>
        <v>9.3219530000000006</v>
      </c>
      <c r="G196" s="2">
        <f>'MVA2-49proc'!G342</f>
        <v>9.6780430000000006</v>
      </c>
      <c r="H196" s="2">
        <f>'MVA2-64proc'!G342</f>
        <v>9.5634260000000015</v>
      </c>
    </row>
    <row r="197" spans="1:8" ht="14">
      <c r="A197" s="2" t="s">
        <v>10</v>
      </c>
      <c r="B197" s="2">
        <f>'MVA2-4proc'!G343</f>
        <v>7.0100719999999992</v>
      </c>
      <c r="C197" s="2">
        <f>'MVA2-9proc'!G343</f>
        <v>5.3600769999999986</v>
      </c>
      <c r="D197" s="2">
        <f>'MVA2-16proc'!G343</f>
        <v>7.0130960000000018</v>
      </c>
      <c r="E197" s="2">
        <f>'MVA2-25proc'!G343</f>
        <v>6.9332490000000009</v>
      </c>
      <c r="F197" s="2">
        <f>'MVA2-36proc'!G343</f>
        <v>5.3548770000000001</v>
      </c>
      <c r="G197" s="2">
        <f>'MVA2-49proc'!G343</f>
        <v>5.3387309999999992</v>
      </c>
      <c r="H197" s="2">
        <f>'MVA2-64proc'!G343</f>
        <v>5.4034769999999996</v>
      </c>
    </row>
    <row r="198" spans="1:8" ht="14">
      <c r="A198" s="2" t="s">
        <v>11</v>
      </c>
      <c r="B198" s="2">
        <f>'MVA2-4proc'!G344</f>
        <v>8.5046370000000007</v>
      </c>
      <c r="C198" s="2">
        <f>'MVA2-9proc'!G344</f>
        <v>8.7412010000000002</v>
      </c>
      <c r="D198" s="2">
        <f>'MVA2-16proc'!G344</f>
        <v>8.7317080000000011</v>
      </c>
      <c r="E198" s="2">
        <f>'MVA2-25proc'!G344</f>
        <v>8.5609349999999989</v>
      </c>
      <c r="F198" s="2">
        <f>'MVA2-36proc'!G344</f>
        <v>6.427511</v>
      </c>
      <c r="G198" s="2">
        <f>'MVA2-49proc'!G344</f>
        <v>6.3725850000000008</v>
      </c>
      <c r="H198" s="2">
        <f>'MVA2-64proc'!G344</f>
        <v>6.7343570000000001</v>
      </c>
    </row>
    <row r="199" spans="1:8" ht="14">
      <c r="A199" s="2" t="s">
        <v>12</v>
      </c>
      <c r="B199" s="2">
        <f>'MVA2-4proc'!G345</f>
        <v>3.0772570000000004</v>
      </c>
      <c r="C199" s="2">
        <f>'MVA2-9proc'!G345</f>
        <v>2.81704</v>
      </c>
      <c r="D199" s="2">
        <f>'MVA2-16proc'!G345</f>
        <v>2.939308</v>
      </c>
      <c r="E199" s="2">
        <f>'MVA2-25proc'!G345</f>
        <v>2.7295140000000004</v>
      </c>
      <c r="F199" s="2">
        <f>'MVA2-36proc'!G345</f>
        <v>2.2588520000000001</v>
      </c>
      <c r="G199" s="2">
        <f>'MVA2-49proc'!G345</f>
        <v>2.2638329999999995</v>
      </c>
      <c r="H199" s="2">
        <f>'MVA2-64proc'!G345</f>
        <v>2.3820610000000007</v>
      </c>
    </row>
    <row r="200" spans="1:8" ht="14">
      <c r="A200" s="2" t="s">
        <v>13</v>
      </c>
      <c r="B200" s="2">
        <f>'MVA2-4proc'!G346</f>
        <v>3.8159519999999993</v>
      </c>
      <c r="C200" s="2">
        <f>'MVA2-9proc'!G346</f>
        <v>3.3915859999999993</v>
      </c>
      <c r="D200" s="2">
        <f>'MVA2-16proc'!G346</f>
        <v>3.4706139999999999</v>
      </c>
      <c r="E200" s="2">
        <f>'MVA2-25proc'!G346</f>
        <v>3.9979440000000004</v>
      </c>
      <c r="F200" s="2">
        <f>'MVA2-36proc'!G346</f>
        <v>2.6083220000000003</v>
      </c>
      <c r="G200" s="2">
        <f>'MVA2-49proc'!G346</f>
        <v>2.6264169999999996</v>
      </c>
      <c r="H200" s="2">
        <f>'MVA2-64proc'!G346</f>
        <v>2.7583510000000002</v>
      </c>
    </row>
    <row r="201" spans="1:8" ht="14">
      <c r="A201" s="2" t="s">
        <v>14</v>
      </c>
      <c r="B201" s="2">
        <f>'MVA2-4proc'!G347</f>
        <v>3.7662570000000004</v>
      </c>
      <c r="C201" s="2">
        <f>'MVA2-9proc'!G347</f>
        <v>4.1077459999999997</v>
      </c>
      <c r="D201" s="2">
        <f>'MVA2-16proc'!G347</f>
        <v>3.7659399999999996</v>
      </c>
      <c r="E201" s="2">
        <f>'MVA2-25proc'!G347</f>
        <v>3.8733789999999999</v>
      </c>
      <c r="F201" s="2">
        <f>'MVA2-36proc'!G347</f>
        <v>2.8870999999999998</v>
      </c>
      <c r="G201" s="2">
        <f>'MVA2-49proc'!G347</f>
        <v>2.924166</v>
      </c>
      <c r="H201" s="2">
        <f>'MVA2-64proc'!G347</f>
        <v>2.9897540000000005</v>
      </c>
    </row>
    <row r="202" spans="1:8" ht="14">
      <c r="A202" s="2" t="s">
        <v>15</v>
      </c>
      <c r="B202" s="2">
        <f>'MVA2-4proc'!G348</f>
        <v>7.9119900000000003</v>
      </c>
      <c r="C202" s="2">
        <f>'MVA2-9proc'!G348</f>
        <v>7.1495660000000001</v>
      </c>
      <c r="D202" s="2">
        <f>'MVA2-16proc'!G348</f>
        <v>7.9266970000000017</v>
      </c>
      <c r="E202" s="2">
        <f>'MVA2-25proc'!G348</f>
        <v>7.7520730000000002</v>
      </c>
      <c r="F202" s="2">
        <f>'MVA2-36proc'!G348</f>
        <v>5.5939359999999994</v>
      </c>
      <c r="G202" s="2">
        <f>'MVA2-49proc'!G348</f>
        <v>5.7477790000000004</v>
      </c>
      <c r="H202" s="2">
        <f>'MVA2-64proc'!G348</f>
        <v>6.0705260000000001</v>
      </c>
    </row>
    <row r="203" spans="1:8" ht="14">
      <c r="A203" s="2" t="s">
        <v>16</v>
      </c>
      <c r="B203" s="2">
        <f>'MVA2-4proc'!G349</f>
        <v>11.524035000000001</v>
      </c>
      <c r="C203" s="2">
        <f>'MVA2-9proc'!G349</f>
        <v>10.873346000000002</v>
      </c>
      <c r="D203" s="2">
        <f>'MVA2-16proc'!G349</f>
        <v>11.093821</v>
      </c>
      <c r="E203" s="2">
        <f>'MVA2-25proc'!G349</f>
        <v>11.235408000000001</v>
      </c>
      <c r="F203" s="2">
        <f>'MVA2-36proc'!G349</f>
        <v>8.2882989999999985</v>
      </c>
      <c r="G203" s="2">
        <f>'MVA2-49proc'!G349</f>
        <v>8.3771140000000024</v>
      </c>
      <c r="H203" s="2">
        <f>'MVA2-64proc'!G349</f>
        <v>8.8978839999999995</v>
      </c>
    </row>
    <row r="204" spans="1:8" ht="14">
      <c r="A204" s="2" t="s">
        <v>17</v>
      </c>
      <c r="B204" s="2">
        <f>'MVA2-4proc'!G350</f>
        <v>31.767149999999997</v>
      </c>
      <c r="C204" s="2">
        <f>'MVA2-9proc'!G350</f>
        <v>25.758069999999996</v>
      </c>
      <c r="D204" s="2">
        <f>'MVA2-16proc'!G350</f>
        <v>26.759140000000002</v>
      </c>
      <c r="E204" s="2">
        <f>'MVA2-25proc'!G350</f>
        <v>25.708029999999997</v>
      </c>
      <c r="F204" s="2">
        <f>'MVA2-36proc'!G350</f>
        <v>26.856770000000001</v>
      </c>
      <c r="G204" s="2">
        <f>'MVA2-49proc'!G350</f>
        <v>26.155750000000001</v>
      </c>
      <c r="H204" s="2">
        <f>'MVA2-64proc'!G350</f>
        <v>26.973839999999996</v>
      </c>
    </row>
    <row r="205" spans="1:8" ht="14">
      <c r="A205" s="2" t="s">
        <v>18</v>
      </c>
      <c r="B205" s="2">
        <f>'MVA2-4proc'!G351</f>
        <v>24.997319999999998</v>
      </c>
      <c r="C205" s="2">
        <f>'MVA2-9proc'!G351</f>
        <v>19.658390000000001</v>
      </c>
      <c r="D205" s="2">
        <f>'MVA2-16proc'!G351</f>
        <v>20.405929999999998</v>
      </c>
      <c r="E205" s="2">
        <f>'MVA2-25proc'!G351</f>
        <v>20.136869999999995</v>
      </c>
      <c r="F205" s="2">
        <f>'MVA2-36proc'!G351</f>
        <v>20.593029999999995</v>
      </c>
      <c r="G205" s="2">
        <f>'MVA2-49proc'!G351</f>
        <v>19.861420000000003</v>
      </c>
      <c r="H205" s="2">
        <f>'MVA2-64proc'!G351</f>
        <v>20.07619</v>
      </c>
    </row>
    <row r="206" spans="1:8" ht="14">
      <c r="A206" s="2" t="s">
        <v>19</v>
      </c>
      <c r="B206" s="2">
        <f>'MVA2-4proc'!G352</f>
        <v>5.6434519999999999</v>
      </c>
      <c r="C206" s="2">
        <f>'MVA2-9proc'!G352</f>
        <v>5.6956239999999996</v>
      </c>
      <c r="D206" s="2">
        <f>'MVA2-16proc'!G352</f>
        <v>6.1093360000000008</v>
      </c>
      <c r="E206" s="2">
        <f>'MVA2-25proc'!G352</f>
        <v>6.1134950000000003</v>
      </c>
      <c r="F206" s="2">
        <f>'MVA2-36proc'!G352</f>
        <v>4.6927750000000001</v>
      </c>
      <c r="G206" s="2">
        <f>'MVA2-49proc'!G352</f>
        <v>4.6729960000000004</v>
      </c>
      <c r="H206" s="2">
        <f>'MVA2-64proc'!G352</f>
        <v>4.6933360000000004</v>
      </c>
    </row>
    <row r="207" spans="1:8" ht="14">
      <c r="A207" s="2" t="s">
        <v>20</v>
      </c>
      <c r="B207" s="2">
        <f>'MVA2-4proc'!G353</f>
        <v>9.3735730000000039</v>
      </c>
      <c r="C207" s="2">
        <f>'MVA2-9proc'!G353</f>
        <v>8.9234259999999992</v>
      </c>
      <c r="D207" s="2">
        <f>'MVA2-16proc'!G353</f>
        <v>8.6728860000000001</v>
      </c>
      <c r="E207" s="2">
        <f>'MVA2-25proc'!G353</f>
        <v>8.2995249999999992</v>
      </c>
      <c r="F207" s="2">
        <f>'MVA2-36proc'!G353</f>
        <v>6.8041140000000002</v>
      </c>
      <c r="G207" s="2">
        <f>'MVA2-49proc'!G353</f>
        <v>6.6889739999999991</v>
      </c>
      <c r="H207" s="2">
        <f>'MVA2-64proc'!G353</f>
        <v>6.6513469999999986</v>
      </c>
    </row>
    <row r="208" spans="1:8" ht="14">
      <c r="A208" s="2" t="s">
        <v>21</v>
      </c>
      <c r="B208" s="2">
        <f>'MVA2-4proc'!G354</f>
        <v>18.698609999999999</v>
      </c>
      <c r="C208" s="2">
        <f>'MVA2-9proc'!G354</f>
        <v>18.789869999999997</v>
      </c>
      <c r="D208" s="2">
        <f>'MVA2-16proc'!G354</f>
        <v>19.231559999999998</v>
      </c>
      <c r="E208" s="2">
        <f>'MVA2-25proc'!G354</f>
        <v>18.916379999999997</v>
      </c>
      <c r="F208" s="2">
        <f>'MVA2-36proc'!G354</f>
        <v>14.682660000000002</v>
      </c>
      <c r="G208" s="2">
        <f>'MVA2-49proc'!G354</f>
        <v>15.14385</v>
      </c>
      <c r="H208" s="2">
        <f>'MVA2-64proc'!G354</f>
        <v>15.283799999999999</v>
      </c>
    </row>
    <row r="209" spans="1:8" ht="14">
      <c r="A209" s="2" t="s">
        <v>22</v>
      </c>
      <c r="B209" s="2">
        <f>'MVA2-4proc'!G355</f>
        <v>12.308626</v>
      </c>
      <c r="C209" s="2">
        <f>'MVA2-9proc'!G355</f>
        <v>9.3980330000000016</v>
      </c>
      <c r="D209" s="2">
        <f>'MVA2-16proc'!G355</f>
        <v>9.1010200000000019</v>
      </c>
      <c r="E209" s="2">
        <f>'MVA2-25proc'!G355</f>
        <v>9.0843439999999998</v>
      </c>
      <c r="F209" s="2">
        <f>'MVA2-36proc'!G355</f>
        <v>8.8713890000000006</v>
      </c>
      <c r="G209" s="2">
        <f>'MVA2-49proc'!G355</f>
        <v>8.6681750000000015</v>
      </c>
      <c r="H209" s="2">
        <f>'MVA2-64proc'!G355</f>
        <v>8.7186190000000003</v>
      </c>
    </row>
    <row r="210" spans="1:8" ht="14">
      <c r="A210" s="2" t="s">
        <v>23</v>
      </c>
      <c r="B210" s="2">
        <f>'MVA2-4proc'!G356</f>
        <v>18.53312</v>
      </c>
      <c r="C210" s="2">
        <f>'MVA2-9proc'!G356</f>
        <v>19.261979999999998</v>
      </c>
      <c r="D210" s="2">
        <f>'MVA2-16proc'!G356</f>
        <v>19.891819999999999</v>
      </c>
      <c r="E210" s="2">
        <f>'MVA2-25proc'!G356</f>
        <v>21.198979999999999</v>
      </c>
      <c r="F210" s="2">
        <f>'MVA2-36proc'!G356</f>
        <v>14.840790000000002</v>
      </c>
      <c r="G210" s="2">
        <f>'MVA2-49proc'!G356</f>
        <v>15.103479999999999</v>
      </c>
      <c r="H210" s="2">
        <f>'MVA2-64proc'!G356</f>
        <v>15.0601</v>
      </c>
    </row>
    <row r="211" spans="1:8" ht="14">
      <c r="A211" s="2" t="s">
        <v>24</v>
      </c>
      <c r="B211" s="2">
        <f>'MVA2-4proc'!G357</f>
        <v>15.530000000000001</v>
      </c>
      <c r="C211" s="2">
        <f>'MVA2-9proc'!G357</f>
        <v>18.080799999999996</v>
      </c>
      <c r="D211" s="2">
        <f>'MVA2-16proc'!G357</f>
        <v>16.042829999999999</v>
      </c>
      <c r="E211" s="2">
        <f>'MVA2-25proc'!G357</f>
        <v>15.625919999999999</v>
      </c>
      <c r="F211" s="2">
        <f>'MVA2-36proc'!G357</f>
        <v>12.54508</v>
      </c>
      <c r="G211" s="2">
        <f>'MVA2-49proc'!G357</f>
        <v>12.673290000000001</v>
      </c>
      <c r="H211" s="2">
        <f>'MVA2-64proc'!G357</f>
        <v>12.642900000000001</v>
      </c>
    </row>
    <row r="214" spans="1:8" ht="14">
      <c r="A214" s="2"/>
      <c r="B214" s="2"/>
      <c r="C214" s="52" t="s">
        <v>40</v>
      </c>
      <c r="D214" s="52"/>
      <c r="E214" s="52"/>
      <c r="F214" s="52"/>
      <c r="G214" s="52"/>
      <c r="H214" s="2"/>
    </row>
    <row r="215" spans="1:8" ht="14">
      <c r="A215" s="2"/>
      <c r="B215" s="2"/>
      <c r="C215" s="2"/>
      <c r="D215" s="2"/>
      <c r="E215" s="2"/>
      <c r="F215" s="2"/>
      <c r="G215" s="2"/>
      <c r="H215" s="2"/>
    </row>
    <row r="216" spans="1:8" ht="14">
      <c r="A216" s="2"/>
      <c r="B216" s="1">
        <v>4</v>
      </c>
      <c r="C216" s="1">
        <v>9</v>
      </c>
      <c r="D216" s="1">
        <v>16</v>
      </c>
      <c r="E216" s="1">
        <v>25</v>
      </c>
      <c r="F216" s="1">
        <v>36</v>
      </c>
      <c r="G216" s="1">
        <v>49</v>
      </c>
      <c r="H216" s="1">
        <v>64</v>
      </c>
    </row>
    <row r="217" spans="1:8" ht="14">
      <c r="A217" s="2" t="s">
        <v>0</v>
      </c>
      <c r="B217" s="2">
        <f t="shared" ref="B217:H232" si="0">B187-B37</f>
        <v>7.9465000000000785E-2</v>
      </c>
      <c r="C217" s="2">
        <f t="shared" si="0"/>
        <v>9.5146999999999871E-2</v>
      </c>
      <c r="D217" s="2">
        <f t="shared" si="0"/>
        <v>9.6472000000000335E-2</v>
      </c>
      <c r="E217" s="2">
        <f t="shared" si="0"/>
        <v>9.4440999999999775E-2</v>
      </c>
      <c r="F217" s="2">
        <f t="shared" si="0"/>
        <v>9.7370999999999874E-2</v>
      </c>
      <c r="G217" s="2">
        <f t="shared" si="0"/>
        <v>0.10352899999999998</v>
      </c>
      <c r="H217" s="2">
        <f t="shared" si="0"/>
        <v>0.11517499999999981</v>
      </c>
    </row>
    <row r="218" spans="1:8" ht="14">
      <c r="A218" s="2" t="s">
        <v>1</v>
      </c>
      <c r="B218" s="2">
        <f t="shared" si="0"/>
        <v>3.0007000000000339E-2</v>
      </c>
      <c r="C218" s="2">
        <f t="shared" si="0"/>
        <v>3.7718999999999836E-2</v>
      </c>
      <c r="D218" s="2">
        <f t="shared" si="0"/>
        <v>4.2371999999999854E-2</v>
      </c>
      <c r="E218" s="2">
        <f t="shared" si="0"/>
        <v>4.4728999999999797E-2</v>
      </c>
      <c r="F218" s="2">
        <f t="shared" si="0"/>
        <v>4.795399999999983E-2</v>
      </c>
      <c r="G218" s="2">
        <f t="shared" si="0"/>
        <v>5.1265000000000116E-2</v>
      </c>
      <c r="H218" s="2">
        <f t="shared" si="0"/>
        <v>5.6655999999999818E-2</v>
      </c>
    </row>
    <row r="219" spans="1:8" ht="14">
      <c r="A219" s="2" t="s">
        <v>2</v>
      </c>
      <c r="B219" s="2">
        <f t="shared" si="0"/>
        <v>4.1828000000000642E-2</v>
      </c>
      <c r="C219" s="2">
        <f t="shared" si="0"/>
        <v>5.2594999999999725E-2</v>
      </c>
      <c r="D219" s="2">
        <f t="shared" si="0"/>
        <v>5.2538999999999891E-2</v>
      </c>
      <c r="E219" s="2">
        <f t="shared" si="0"/>
        <v>5.7067000000000423E-2</v>
      </c>
      <c r="F219" s="2">
        <f t="shared" si="0"/>
        <v>6.1544999999999295E-2</v>
      </c>
      <c r="G219" s="2">
        <f t="shared" si="0"/>
        <v>6.5396999999999483E-2</v>
      </c>
      <c r="H219" s="2">
        <f t="shared" si="0"/>
        <v>7.5390000000000068E-2</v>
      </c>
    </row>
    <row r="220" spans="1:8" ht="14">
      <c r="A220" s="2" t="s">
        <v>3</v>
      </c>
      <c r="B220" s="2">
        <f t="shared" si="0"/>
        <v>9.9693000000000254E-2</v>
      </c>
      <c r="C220" s="2">
        <f t="shared" si="0"/>
        <v>0.13124500000000161</v>
      </c>
      <c r="D220" s="2">
        <f t="shared" si="0"/>
        <v>0.11537199999999892</v>
      </c>
      <c r="E220" s="2">
        <f t="shared" si="0"/>
        <v>0.11951299999999954</v>
      </c>
      <c r="F220" s="2">
        <f t="shared" si="0"/>
        <v>0.12546300000000077</v>
      </c>
      <c r="G220" s="2">
        <f t="shared" si="0"/>
        <v>0.12516500000000086</v>
      </c>
      <c r="H220" s="2">
        <f t="shared" si="0"/>
        <v>0.13822500000000115</v>
      </c>
    </row>
    <row r="221" spans="1:8" ht="14">
      <c r="A221" s="2" t="s">
        <v>4</v>
      </c>
      <c r="B221" s="2">
        <f t="shared" si="0"/>
        <v>3.2495999999999636E-2</v>
      </c>
      <c r="C221" s="2">
        <f t="shared" si="0"/>
        <v>3.7462999999999358E-2</v>
      </c>
      <c r="D221" s="2">
        <f t="shared" si="0"/>
        <v>3.7426999999999655E-2</v>
      </c>
      <c r="E221" s="2">
        <f t="shared" si="0"/>
        <v>3.9647000000000432E-2</v>
      </c>
      <c r="F221" s="2">
        <f t="shared" si="0"/>
        <v>4.1541999999999746E-2</v>
      </c>
      <c r="G221" s="2">
        <f t="shared" si="0"/>
        <v>4.3688000000000393E-2</v>
      </c>
      <c r="H221" s="2">
        <f t="shared" si="0"/>
        <v>4.864299999999977E-2</v>
      </c>
    </row>
    <row r="222" spans="1:8" ht="14">
      <c r="A222" s="2" t="s">
        <v>5</v>
      </c>
      <c r="B222" s="2">
        <f t="shared" si="0"/>
        <v>2.6082000000000161E-2</v>
      </c>
      <c r="C222" s="2">
        <f t="shared" si="0"/>
        <v>3.0655000000000543E-2</v>
      </c>
      <c r="D222" s="2">
        <f t="shared" si="0"/>
        <v>3.0148999999999981E-2</v>
      </c>
      <c r="E222" s="2">
        <f t="shared" si="0"/>
        <v>3.2734999999999514E-2</v>
      </c>
      <c r="F222" s="2">
        <f t="shared" si="0"/>
        <v>3.5201000000000482E-2</v>
      </c>
      <c r="G222" s="2">
        <f t="shared" si="0"/>
        <v>3.5285999999999929E-2</v>
      </c>
      <c r="H222" s="2">
        <f t="shared" si="0"/>
        <v>3.9428999999999936E-2</v>
      </c>
    </row>
    <row r="223" spans="1:8" ht="14">
      <c r="A223" s="2" t="s">
        <v>6</v>
      </c>
      <c r="B223" s="2">
        <f t="shared" si="0"/>
        <v>0.17862999999999829</v>
      </c>
      <c r="C223" s="2">
        <f t="shared" si="0"/>
        <v>0.21834000000000131</v>
      </c>
      <c r="D223" s="2">
        <f t="shared" si="0"/>
        <v>0.21429999999999971</v>
      </c>
      <c r="E223" s="2">
        <f t="shared" si="0"/>
        <v>0.21403999999999712</v>
      </c>
      <c r="F223" s="2">
        <f t="shared" si="0"/>
        <v>0.21700999999999837</v>
      </c>
      <c r="G223" s="2">
        <f t="shared" si="0"/>
        <v>0.22521000000000235</v>
      </c>
      <c r="H223" s="2">
        <f t="shared" si="0"/>
        <v>0.24051000000000045</v>
      </c>
    </row>
    <row r="224" spans="1:8" ht="14">
      <c r="A224" s="2" t="s">
        <v>7</v>
      </c>
      <c r="B224" s="2">
        <f t="shared" si="0"/>
        <v>5.1157999999999149E-2</v>
      </c>
      <c r="C224" s="2">
        <f t="shared" si="0"/>
        <v>6.1364000000000196E-2</v>
      </c>
      <c r="D224" s="2">
        <f t="shared" si="0"/>
        <v>5.7262999999999842E-2</v>
      </c>
      <c r="E224" s="2">
        <f t="shared" si="0"/>
        <v>6.0448999999999309E-2</v>
      </c>
      <c r="F224" s="2">
        <f t="shared" si="0"/>
        <v>6.1922999999999728E-2</v>
      </c>
      <c r="G224" s="2">
        <f t="shared" si="0"/>
        <v>6.3254999999999395E-2</v>
      </c>
      <c r="H224" s="2">
        <f t="shared" si="0"/>
        <v>6.5292999999999601E-2</v>
      </c>
    </row>
    <row r="225" spans="1:8" ht="14">
      <c r="A225" s="2" t="s">
        <v>8</v>
      </c>
      <c r="B225" s="2">
        <f t="shared" si="0"/>
        <v>0.12523999999999802</v>
      </c>
      <c r="C225" s="2">
        <f t="shared" si="0"/>
        <v>0.15100999999999942</v>
      </c>
      <c r="D225" s="2">
        <f t="shared" si="0"/>
        <v>0.14624000000000237</v>
      </c>
      <c r="E225" s="2">
        <f t="shared" si="0"/>
        <v>0.15383999999999887</v>
      </c>
      <c r="F225" s="2">
        <f t="shared" si="0"/>
        <v>0.15480999999999767</v>
      </c>
      <c r="G225" s="2">
        <f t="shared" si="0"/>
        <v>0.16971000000000025</v>
      </c>
      <c r="H225" s="2">
        <f t="shared" si="0"/>
        <v>0.17642000000000024</v>
      </c>
    </row>
    <row r="226" spans="1:8" ht="14">
      <c r="A226" s="2" t="s">
        <v>9</v>
      </c>
      <c r="B226" s="2">
        <f t="shared" si="0"/>
        <v>0.11583400000000132</v>
      </c>
      <c r="C226" s="2">
        <f t="shared" si="0"/>
        <v>0.13501999999999903</v>
      </c>
      <c r="D226" s="2">
        <f t="shared" si="0"/>
        <v>0.13079600000000191</v>
      </c>
      <c r="E226" s="2">
        <f t="shared" si="0"/>
        <v>0.12694800000000228</v>
      </c>
      <c r="F226" s="2">
        <f t="shared" si="0"/>
        <v>0.13103500000000068</v>
      </c>
      <c r="G226" s="2">
        <f t="shared" si="0"/>
        <v>0.13904600000000045</v>
      </c>
      <c r="H226" s="2">
        <f t="shared" si="0"/>
        <v>0.14249200000000251</v>
      </c>
    </row>
    <row r="227" spans="1:8" ht="14">
      <c r="A227" s="2" t="s">
        <v>10</v>
      </c>
      <c r="B227" s="2">
        <f t="shared" si="0"/>
        <v>6.7436999999999081E-2</v>
      </c>
      <c r="C227" s="2">
        <f t="shared" si="0"/>
        <v>8.133699999999866E-2</v>
      </c>
      <c r="D227" s="2">
        <f t="shared" si="0"/>
        <v>7.7985000000000859E-2</v>
      </c>
      <c r="E227" s="2">
        <f t="shared" si="0"/>
        <v>7.9635000000000566E-2</v>
      </c>
      <c r="F227" s="2">
        <f t="shared" si="0"/>
        <v>8.0130000000000479E-2</v>
      </c>
      <c r="G227" s="2">
        <f t="shared" si="0"/>
        <v>8.2280999999998272E-2</v>
      </c>
      <c r="H227" s="2">
        <f t="shared" si="0"/>
        <v>8.816899999999972E-2</v>
      </c>
    </row>
    <row r="228" spans="1:8" ht="14">
      <c r="A228" s="2" t="s">
        <v>11</v>
      </c>
      <c r="B228" s="2">
        <f t="shared" si="0"/>
        <v>8.3104999999999762E-2</v>
      </c>
      <c r="C228" s="2">
        <f t="shared" si="0"/>
        <v>0.10418300000000258</v>
      </c>
      <c r="D228" s="2">
        <f t="shared" si="0"/>
        <v>9.2759000000000924E-2</v>
      </c>
      <c r="E228" s="2">
        <f t="shared" si="0"/>
        <v>9.4823999999997355E-2</v>
      </c>
      <c r="F228" s="2">
        <f t="shared" si="0"/>
        <v>9.6429999999999794E-2</v>
      </c>
      <c r="G228" s="2">
        <f t="shared" si="0"/>
        <v>9.5974000000000892E-2</v>
      </c>
      <c r="H228" s="2">
        <f t="shared" si="0"/>
        <v>0.10405299999999951</v>
      </c>
    </row>
    <row r="229" spans="1:8" ht="14">
      <c r="A229" s="2" t="s">
        <v>12</v>
      </c>
      <c r="B229" s="2">
        <f t="shared" si="0"/>
        <v>3.009700000000004E-2</v>
      </c>
      <c r="C229" s="2">
        <f t="shared" si="0"/>
        <v>3.5597000000000101E-2</v>
      </c>
      <c r="D229" s="2">
        <f t="shared" si="0"/>
        <v>3.4151000000000042E-2</v>
      </c>
      <c r="E229" s="2">
        <f t="shared" si="0"/>
        <v>3.6013000000000517E-2</v>
      </c>
      <c r="F229" s="2">
        <f t="shared" si="0"/>
        <v>3.8034000000000123E-2</v>
      </c>
      <c r="G229" s="2">
        <f t="shared" si="0"/>
        <v>3.8592999999999655E-2</v>
      </c>
      <c r="H229" s="2">
        <f t="shared" si="0"/>
        <v>4.2702000000000684E-2</v>
      </c>
    </row>
    <row r="230" spans="1:8" ht="14">
      <c r="A230" s="2" t="s">
        <v>13</v>
      </c>
      <c r="B230" s="2">
        <f t="shared" si="0"/>
        <v>2.9434999999998546E-2</v>
      </c>
      <c r="C230" s="2">
        <f t="shared" si="0"/>
        <v>4.0539999999999132E-2</v>
      </c>
      <c r="D230" s="2">
        <f t="shared" si="0"/>
        <v>4.037399999999991E-2</v>
      </c>
      <c r="E230" s="2">
        <f t="shared" si="0"/>
        <v>4.1971999999999898E-2</v>
      </c>
      <c r="F230" s="2">
        <f t="shared" si="0"/>
        <v>4.37890000000003E-2</v>
      </c>
      <c r="G230" s="2">
        <f t="shared" si="0"/>
        <v>4.6484999999999221E-2</v>
      </c>
      <c r="H230" s="2">
        <f t="shared" si="0"/>
        <v>5.1223999999999936E-2</v>
      </c>
    </row>
    <row r="231" spans="1:8" ht="14">
      <c r="A231" s="2" t="s">
        <v>14</v>
      </c>
      <c r="B231" s="2">
        <f t="shared" si="0"/>
        <v>4.4598000000000138E-2</v>
      </c>
      <c r="C231" s="2">
        <f t="shared" si="0"/>
        <v>4.8573999999999451E-2</v>
      </c>
      <c r="D231" s="2">
        <f t="shared" si="0"/>
        <v>4.4431999999999583E-2</v>
      </c>
      <c r="E231" s="2">
        <f t="shared" si="0"/>
        <v>4.687399999999986E-2</v>
      </c>
      <c r="F231" s="2">
        <f t="shared" si="0"/>
        <v>4.74019999999995E-2</v>
      </c>
      <c r="G231" s="2">
        <f t="shared" si="0"/>
        <v>4.7975999999999797E-2</v>
      </c>
      <c r="H231" s="2">
        <f t="shared" si="0"/>
        <v>5.3819000000000283E-2</v>
      </c>
    </row>
    <row r="232" spans="1:8" ht="14">
      <c r="A232" s="2" t="s">
        <v>15</v>
      </c>
      <c r="B232" s="2">
        <f t="shared" si="0"/>
        <v>7.3255000000000514E-2</v>
      </c>
      <c r="C232" s="2">
        <f t="shared" si="0"/>
        <v>0.11576400000000042</v>
      </c>
      <c r="D232" s="2">
        <f t="shared" si="0"/>
        <v>8.977800000000169E-2</v>
      </c>
      <c r="E232" s="2">
        <f t="shared" si="0"/>
        <v>8.7160999999999156E-2</v>
      </c>
      <c r="F232" s="2">
        <f t="shared" si="0"/>
        <v>8.0154999999999532E-2</v>
      </c>
      <c r="G232" s="2">
        <f t="shared" si="0"/>
        <v>8.1375999999999671E-2</v>
      </c>
      <c r="H232" s="2">
        <f t="shared" si="0"/>
        <v>9.3525000000000524E-2</v>
      </c>
    </row>
    <row r="233" spans="1:8" ht="14">
      <c r="A233" s="2" t="s">
        <v>16</v>
      </c>
      <c r="B233" s="2">
        <f t="shared" ref="B233:H241" si="1">B203-B53</f>
        <v>0.11322900000000224</v>
      </c>
      <c r="C233" s="2">
        <f t="shared" si="1"/>
        <v>0.11305200000000326</v>
      </c>
      <c r="D233" s="2">
        <f t="shared" si="1"/>
        <v>0.12808099999999989</v>
      </c>
      <c r="E233" s="2">
        <f t="shared" si="1"/>
        <v>0.12151300000000198</v>
      </c>
      <c r="F233" s="2">
        <f t="shared" si="1"/>
        <v>0.11274199999999901</v>
      </c>
      <c r="G233" s="2">
        <f t="shared" si="1"/>
        <v>0.11714400000000325</v>
      </c>
      <c r="H233" s="2">
        <f t="shared" si="1"/>
        <v>0.13065800000000216</v>
      </c>
    </row>
    <row r="234" spans="1:8" ht="14">
      <c r="A234" s="2" t="s">
        <v>17</v>
      </c>
      <c r="B234" s="2">
        <f t="shared" si="1"/>
        <v>0.20922999999999448</v>
      </c>
      <c r="C234" s="2">
        <f t="shared" si="1"/>
        <v>0.27379999999999427</v>
      </c>
      <c r="D234" s="2">
        <f t="shared" si="1"/>
        <v>0.29265000000000185</v>
      </c>
      <c r="E234" s="2">
        <f t="shared" si="1"/>
        <v>0.30937999999999732</v>
      </c>
      <c r="F234" s="2">
        <f t="shared" si="1"/>
        <v>0.32298000000000116</v>
      </c>
      <c r="G234" s="2">
        <f t="shared" si="1"/>
        <v>0.34478999999999971</v>
      </c>
      <c r="H234" s="2">
        <f t="shared" si="1"/>
        <v>0.33399999999999608</v>
      </c>
    </row>
    <row r="235" spans="1:8" ht="14">
      <c r="A235" s="2" t="s">
        <v>18</v>
      </c>
      <c r="B235" s="2">
        <f t="shared" si="1"/>
        <v>0.24680999999999997</v>
      </c>
      <c r="C235" s="2">
        <f t="shared" si="1"/>
        <v>0.26117000000000345</v>
      </c>
      <c r="D235" s="2">
        <f t="shared" si="1"/>
        <v>0.2582199999999979</v>
      </c>
      <c r="E235" s="2">
        <f t="shared" si="1"/>
        <v>0.25376999999999583</v>
      </c>
      <c r="F235" s="2">
        <f t="shared" si="1"/>
        <v>0.24138999999999555</v>
      </c>
      <c r="G235" s="2">
        <f t="shared" si="1"/>
        <v>0.24690000000000012</v>
      </c>
      <c r="H235" s="2">
        <f t="shared" si="1"/>
        <v>0.24834999999999852</v>
      </c>
    </row>
    <row r="236" spans="1:8" ht="14">
      <c r="A236" s="2" t="s">
        <v>19</v>
      </c>
      <c r="B236" s="2">
        <f t="shared" si="1"/>
        <v>6.1688999999999439E-2</v>
      </c>
      <c r="C236" s="2">
        <f t="shared" si="1"/>
        <v>7.4116999999998434E-2</v>
      </c>
      <c r="D236" s="2">
        <f t="shared" si="1"/>
        <v>6.9501999999999953E-2</v>
      </c>
      <c r="E236" s="2">
        <f t="shared" si="1"/>
        <v>6.9646000000000541E-2</v>
      </c>
      <c r="F236" s="2">
        <f t="shared" si="1"/>
        <v>7.1212999999999305E-2</v>
      </c>
      <c r="G236" s="2">
        <f t="shared" si="1"/>
        <v>7.1816000000000102E-2</v>
      </c>
      <c r="H236" s="2">
        <f t="shared" si="1"/>
        <v>7.5828000000001339E-2</v>
      </c>
    </row>
    <row r="237" spans="1:8" ht="14">
      <c r="A237" s="2" t="s">
        <v>20</v>
      </c>
      <c r="B237" s="2">
        <f t="shared" si="1"/>
        <v>6.5978000000004755E-2</v>
      </c>
      <c r="C237" s="2">
        <f t="shared" si="1"/>
        <v>7.8737999999997754E-2</v>
      </c>
      <c r="D237" s="2">
        <f t="shared" si="1"/>
        <v>9.0542000000001011E-2</v>
      </c>
      <c r="E237" s="2">
        <f t="shared" si="1"/>
        <v>9.5105999999999469E-2</v>
      </c>
      <c r="F237" s="2">
        <f t="shared" si="1"/>
        <v>9.563600000000072E-2</v>
      </c>
      <c r="G237" s="2">
        <f t="shared" si="1"/>
        <v>9.9423999999999069E-2</v>
      </c>
      <c r="H237" s="2">
        <f t="shared" si="1"/>
        <v>0.10248799999999836</v>
      </c>
    </row>
    <row r="238" spans="1:8" ht="14">
      <c r="A238" s="2" t="s">
        <v>21</v>
      </c>
      <c r="B238" s="2">
        <f t="shared" si="1"/>
        <v>0.16556999999999888</v>
      </c>
      <c r="C238" s="2">
        <f t="shared" si="1"/>
        <v>0.18505000000000038</v>
      </c>
      <c r="D238" s="2">
        <f t="shared" si="1"/>
        <v>0.18038000000000309</v>
      </c>
      <c r="E238" s="2">
        <f t="shared" si="1"/>
        <v>0.18738999999999351</v>
      </c>
      <c r="F238" s="2">
        <f t="shared" si="1"/>
        <v>0.17065000000000374</v>
      </c>
      <c r="G238" s="2">
        <f t="shared" si="1"/>
        <v>0.1899500000000014</v>
      </c>
      <c r="H238" s="2">
        <f t="shared" si="1"/>
        <v>0.19146000000000107</v>
      </c>
    </row>
    <row r="239" spans="1:8" ht="14">
      <c r="A239" s="2" t="s">
        <v>22</v>
      </c>
      <c r="B239" s="2">
        <f t="shared" si="1"/>
        <v>0.10732800000000076</v>
      </c>
      <c r="C239" s="2">
        <f t="shared" si="1"/>
        <v>0.11860100000000351</v>
      </c>
      <c r="D239" s="2">
        <f t="shared" si="1"/>
        <v>0.11633300000000091</v>
      </c>
      <c r="E239" s="2">
        <f t="shared" si="1"/>
        <v>0.12269099999999789</v>
      </c>
      <c r="F239" s="2">
        <f t="shared" si="1"/>
        <v>0.10429599999999972</v>
      </c>
      <c r="G239" s="2">
        <f t="shared" si="1"/>
        <v>0.11571200000000204</v>
      </c>
      <c r="H239" s="2">
        <f t="shared" si="1"/>
        <v>0.11293199999999892</v>
      </c>
    </row>
    <row r="240" spans="1:8" ht="14">
      <c r="A240" s="2" t="s">
        <v>23</v>
      </c>
      <c r="B240" s="2">
        <f t="shared" si="1"/>
        <v>0.14827000000000012</v>
      </c>
      <c r="C240" s="2">
        <f t="shared" si="1"/>
        <v>0.18231999999999715</v>
      </c>
      <c r="D240" s="2">
        <f t="shared" si="1"/>
        <v>0.19515999999999778</v>
      </c>
      <c r="E240" s="2">
        <f t="shared" si="1"/>
        <v>0.19418999999999542</v>
      </c>
      <c r="F240" s="2">
        <f t="shared" si="1"/>
        <v>0.18471000000000259</v>
      </c>
      <c r="G240" s="2">
        <f t="shared" si="1"/>
        <v>0.2036300000000022</v>
      </c>
      <c r="H240" s="2">
        <f t="shared" si="1"/>
        <v>0.20434000000000019</v>
      </c>
    </row>
    <row r="241" spans="1:8" ht="14">
      <c r="A241" s="2" t="s">
        <v>24</v>
      </c>
      <c r="B241" s="2">
        <f t="shared" si="1"/>
        <v>0.15895000000000081</v>
      </c>
      <c r="C241" s="2">
        <f t="shared" si="1"/>
        <v>0.18070999999999415</v>
      </c>
      <c r="D241" s="2">
        <f t="shared" si="1"/>
        <v>0.17919999999999803</v>
      </c>
      <c r="E241" s="2">
        <f t="shared" si="1"/>
        <v>0.17590999999999823</v>
      </c>
      <c r="F241" s="2">
        <f t="shared" si="1"/>
        <v>0.16318000000000055</v>
      </c>
      <c r="G241" s="2">
        <f t="shared" si="1"/>
        <v>0.16961999999999833</v>
      </c>
      <c r="H241" s="2">
        <f t="shared" si="1"/>
        <v>0.16911999999999949</v>
      </c>
    </row>
  </sheetData>
  <mergeCells count="14">
    <mergeCell ref="C214:G214"/>
    <mergeCell ref="A2:Q2"/>
    <mergeCell ref="B4:H4"/>
    <mergeCell ref="T74:T85"/>
    <mergeCell ref="C94:G94"/>
    <mergeCell ref="L94:Q94"/>
    <mergeCell ref="C124:G124"/>
    <mergeCell ref="C154:G154"/>
    <mergeCell ref="C184:G184"/>
    <mergeCell ref="L4:Q4"/>
    <mergeCell ref="C34:G34"/>
    <mergeCell ref="L34:Q34"/>
    <mergeCell ref="C64:G64"/>
    <mergeCell ref="L64:Q6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T241"/>
  <sheetViews>
    <sheetView topLeftCell="A135" zoomScaleNormal="100" workbookViewId="0">
      <selection activeCell="J36" sqref="J36"/>
    </sheetView>
  </sheetViews>
  <sheetFormatPr baseColWidth="10" defaultColWidth="8.83203125" defaultRowHeight="13"/>
  <cols>
    <col min="1" max="1" width="18.33203125" customWidth="1"/>
    <col min="2" max="2" width="13.1640625" customWidth="1"/>
    <col min="3" max="3" width="12.6640625" customWidth="1"/>
    <col min="4" max="5" width="12.1640625" customWidth="1"/>
    <col min="6" max="6" width="13.1640625" customWidth="1"/>
    <col min="7" max="8" width="12.5" customWidth="1"/>
    <col min="11" max="11" width="18.1640625" customWidth="1"/>
    <col min="12" max="12" width="13.83203125" customWidth="1"/>
    <col min="13" max="13" width="13.33203125" customWidth="1"/>
    <col min="14" max="15" width="13.83203125" customWidth="1"/>
    <col min="16" max="16" width="13.33203125" customWidth="1"/>
    <col min="17" max="17" width="13.6640625" customWidth="1"/>
    <col min="18" max="18" width="14" customWidth="1"/>
  </cols>
  <sheetData>
    <row r="2" spans="1:18" ht="18">
      <c r="A2" s="56" t="s">
        <v>81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</row>
    <row r="3" spans="1:18" ht="14">
      <c r="C3" s="8"/>
      <c r="D3" s="8"/>
      <c r="E3" s="8"/>
      <c r="F3" s="8"/>
      <c r="G3" s="8"/>
    </row>
    <row r="4" spans="1:18" ht="14">
      <c r="A4" s="2"/>
      <c r="B4" s="52" t="s">
        <v>28</v>
      </c>
      <c r="C4" s="52"/>
      <c r="D4" s="52"/>
      <c r="E4" s="52"/>
      <c r="F4" s="52"/>
      <c r="G4" s="52"/>
      <c r="H4" s="52"/>
      <c r="K4" s="2"/>
      <c r="L4" s="54" t="s">
        <v>29</v>
      </c>
      <c r="M4" s="54"/>
      <c r="N4" s="54"/>
      <c r="O4" s="54"/>
      <c r="P4" s="54"/>
      <c r="Q4" s="54"/>
      <c r="R4" s="2"/>
    </row>
    <row r="5" spans="1:18" ht="14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>
      <c r="A7" s="2" t="s">
        <v>0</v>
      </c>
      <c r="B7" s="2">
        <f>((2*'Matrix Statistics'!$E3)/(B217))/1000000000</f>
        <v>0.23289598139977538</v>
      </c>
      <c r="C7" s="2">
        <f>((2*'Matrix Statistics'!$E3)/(C217))/1000000000</f>
        <v>0.22395528455284897</v>
      </c>
      <c r="D7" s="2">
        <f>((2*'Matrix Statistics'!$E3)/(D217))/1000000000</f>
        <v>0.20087918598954044</v>
      </c>
      <c r="E7" s="2">
        <f>((2*'Matrix Statistics'!$E3)/(E217))/1000000000</f>
        <v>0.20322958454373369</v>
      </c>
      <c r="F7" s="2">
        <f>((2*'Matrix Statistics'!$E3)/(F217))/1000000000</f>
        <v>0.19447090618278293</v>
      </c>
      <c r="G7" s="2">
        <f>((2*'Matrix Statistics'!$E3)/(G217))/1000000000</f>
        <v>0.1705764653520917</v>
      </c>
      <c r="H7" s="2">
        <f>((2*'Matrix Statistics'!$E3)/(H217))/1000000000</f>
        <v>0.18243281558823335</v>
      </c>
      <c r="K7" s="2" t="s">
        <v>0</v>
      </c>
      <c r="L7" s="2">
        <f>((2*'Matrix Statistics'!$E3)/(L67))/1000000000</f>
        <v>2.5309678104748757E-2</v>
      </c>
      <c r="M7" s="2">
        <f>((2*'Matrix Statistics'!$E3)/(M67))/1000000000</f>
        <v>1.3390440325901776E-2</v>
      </c>
      <c r="N7" s="2">
        <f>((2*'Matrix Statistics'!$E3)/(N67))/1000000000</f>
        <v>1.3056015735564315E-2</v>
      </c>
      <c r="O7" s="2">
        <f>((2*'Matrix Statistics'!$E3)/(O67))/1000000000</f>
        <v>1.2413208453207271E-2</v>
      </c>
      <c r="P7" s="2">
        <f>((2*'Matrix Statistics'!$E3)/(P67))/1000000000</f>
        <v>1.1907237105157936E-2</v>
      </c>
      <c r="Q7" s="2">
        <f>((2*'Matrix Statistics'!$E3)/(Q67))/1000000000</f>
        <v>1.1552476018292875E-2</v>
      </c>
      <c r="R7" s="2">
        <f>((2*'Matrix Statistics'!$E3)/(R67))/1000000000</f>
        <v>1.1195474502801128E-2</v>
      </c>
    </row>
    <row r="8" spans="1:18" ht="14">
      <c r="A8" s="2" t="s">
        <v>1</v>
      </c>
      <c r="B8" s="2">
        <f>((2*'Matrix Statistics'!$E4)/(B218))/1000000000</f>
        <v>0.25309949374935831</v>
      </c>
      <c r="C8" s="2">
        <f>((2*'Matrix Statistics'!$E4)/(C218))/1000000000</f>
        <v>0.21955099480193579</v>
      </c>
      <c r="D8" s="2">
        <f>((2*'Matrix Statistics'!$E4)/(D218))/1000000000</f>
        <v>0.20018113474790949</v>
      </c>
      <c r="E8" s="2">
        <f>((2*'Matrix Statistics'!$E4)/(E218))/1000000000</f>
        <v>0.18929169349645686</v>
      </c>
      <c r="F8" s="2">
        <f>((2*'Matrix Statistics'!$E4)/(F218))/1000000000</f>
        <v>0.18588754552812722</v>
      </c>
      <c r="G8" s="2">
        <f>((2*'Matrix Statistics'!$E4)/(G218))/1000000000</f>
        <v>0.16299068529607424</v>
      </c>
      <c r="H8" s="2">
        <f>((2*'Matrix Statistics'!$E4)/(H218))/1000000000</f>
        <v>0.1574220841812142</v>
      </c>
      <c r="K8" s="2" t="s">
        <v>1</v>
      </c>
      <c r="L8" s="2">
        <f>((2*'Matrix Statistics'!$E4)/(L68))/1000000000</f>
        <v>2.3697396889681387E-2</v>
      </c>
      <c r="M8" s="2">
        <f>((2*'Matrix Statistics'!$E4)/(M68))/1000000000</f>
        <v>1.493613389019297E-2</v>
      </c>
      <c r="N8" s="2">
        <f>((2*'Matrix Statistics'!$E4)/(N68))/1000000000</f>
        <v>1.3016599185981017E-2</v>
      </c>
      <c r="O8" s="2">
        <f>((2*'Matrix Statistics'!$E4)/(O68))/1000000000</f>
        <v>1.2302779707548988E-2</v>
      </c>
      <c r="P8" s="2">
        <f>((2*'Matrix Statistics'!$E4)/(P68))/1000000000</f>
        <v>1.1500903734654117E-2</v>
      </c>
      <c r="Q8" s="2">
        <f>((2*'Matrix Statistics'!$E4)/(Q68))/1000000000</f>
        <v>1.1020695529339786E-2</v>
      </c>
      <c r="R8" s="2">
        <f>((2*'Matrix Statistics'!$E4)/(R68))/1000000000</f>
        <v>1.0536815951069775E-2</v>
      </c>
    </row>
    <row r="9" spans="1:18" ht="14">
      <c r="A9" s="2" t="s">
        <v>2</v>
      </c>
      <c r="B9" s="2">
        <f>((2*'Matrix Statistics'!$E5)/(B219))/1000000000</f>
        <v>0.29498788848808888</v>
      </c>
      <c r="C9" s="2">
        <f>((2*'Matrix Statistics'!$E5)/(C219))/1000000000</f>
        <v>0.26705207612456966</v>
      </c>
      <c r="D9" s="2">
        <f>((2*'Matrix Statistics'!$E5)/(D219))/1000000000</f>
        <v>0.26525654630206263</v>
      </c>
      <c r="E9" s="2">
        <f>((2*'Matrix Statistics'!$E5)/(E219))/1000000000</f>
        <v>0.24491735258533384</v>
      </c>
      <c r="F9" s="2">
        <f>((2*'Matrix Statistics'!$E5)/(F219))/1000000000</f>
        <v>0.23216680454237598</v>
      </c>
      <c r="G9" s="2">
        <f>((2*'Matrix Statistics'!$E5)/(G219))/1000000000</f>
        <v>0.21113218322019972</v>
      </c>
      <c r="H9" s="2">
        <f>((2*'Matrix Statistics'!$E5)/(H219))/1000000000</f>
        <v>0.19987517197843899</v>
      </c>
      <c r="K9" s="2" t="s">
        <v>2</v>
      </c>
      <c r="L9" s="2">
        <f>((2*'Matrix Statistics'!$E5)/(L69))/1000000000</f>
        <v>3.0339072665448039E-2</v>
      </c>
      <c r="M9" s="2">
        <f>((2*'Matrix Statistics'!$E5)/(M69))/1000000000</f>
        <v>1.7544278799227674E-2</v>
      </c>
      <c r="N9" s="2">
        <f>((2*'Matrix Statistics'!$E5)/(N69))/1000000000</f>
        <v>1.6847240261512093E-2</v>
      </c>
      <c r="O9" s="2">
        <f>((2*'Matrix Statistics'!$E5)/(O69))/1000000000</f>
        <v>1.5557522636762333E-2</v>
      </c>
      <c r="P9" s="2">
        <f>((2*'Matrix Statistics'!$E5)/(P69))/1000000000</f>
        <v>1.4900046455225009E-2</v>
      </c>
      <c r="Q9" s="2">
        <f>((2*'Matrix Statistics'!$E5)/(Q69))/1000000000</f>
        <v>1.420110770702805E-2</v>
      </c>
      <c r="R9" s="2">
        <f>((2*'Matrix Statistics'!$E5)/(R69))/1000000000</f>
        <v>1.3500779533154759E-2</v>
      </c>
    </row>
    <row r="10" spans="1:18" ht="14">
      <c r="A10" s="2" t="s">
        <v>3</v>
      </c>
      <c r="B10" s="2">
        <f>((2*'Matrix Statistics'!$E6)/(B220))/1000000000</f>
        <v>0.28291630287206332</v>
      </c>
      <c r="C10" s="2">
        <f>((2*'Matrix Statistics'!$E6)/(C220))/1000000000</f>
        <v>0.2561290798381286</v>
      </c>
      <c r="D10" s="2">
        <f>((2*'Matrix Statistics'!$E6)/(D220))/1000000000</f>
        <v>0.25247200268415965</v>
      </c>
      <c r="E10" s="2">
        <f>((2*'Matrix Statistics'!$E6)/(E220))/1000000000</f>
        <v>0.24813582361615799</v>
      </c>
      <c r="F10" s="2">
        <f>((2*'Matrix Statistics'!$E6)/(F220))/1000000000</f>
        <v>0.24314468818439749</v>
      </c>
      <c r="G10" s="2">
        <f>((2*'Matrix Statistics'!$E6)/(G220))/1000000000</f>
        <v>0.23305375271000245</v>
      </c>
      <c r="H10" s="2">
        <f>((2*'Matrix Statistics'!$E6)/(H220))/1000000000</f>
        <v>0.22608087063202284</v>
      </c>
      <c r="K10" s="2" t="s">
        <v>3</v>
      </c>
      <c r="L10" s="2">
        <f>((2*'Matrix Statistics'!$E6)/(L70))/1000000000</f>
        <v>2.8730951287520189E-2</v>
      </c>
      <c r="M10" s="2">
        <f>((2*'Matrix Statistics'!$E6)/(M70))/1000000000</f>
        <v>1.5066617574100485E-2</v>
      </c>
      <c r="N10" s="2">
        <f>((2*'Matrix Statistics'!$E6)/(N70))/1000000000</f>
        <v>1.4755683331599347E-2</v>
      </c>
      <c r="O10" s="2">
        <f>((2*'Matrix Statistics'!$E6)/(O70))/1000000000</f>
        <v>1.4312830554343264E-2</v>
      </c>
      <c r="P10" s="2">
        <f>((2*'Matrix Statistics'!$E6)/(P70))/1000000000</f>
        <v>1.3796725566272497E-2</v>
      </c>
      <c r="Q10" s="2">
        <f>((2*'Matrix Statistics'!$E6)/(Q70))/1000000000</f>
        <v>1.3539053449032452E-2</v>
      </c>
      <c r="R10" s="2">
        <f>((2*'Matrix Statistics'!$E6)/(R70))/1000000000</f>
        <v>1.3184130900843681E-2</v>
      </c>
    </row>
    <row r="11" spans="1:18" ht="14">
      <c r="A11" s="2" t="s">
        <v>4</v>
      </c>
      <c r="B11" s="2">
        <f>((2*'Matrix Statistics'!$E7)/(B221))/1000000000</f>
        <v>0.26842167531316868</v>
      </c>
      <c r="C11" s="2">
        <f>((2*'Matrix Statistics'!$E7)/(C221))/1000000000</f>
        <v>0.2451916086340894</v>
      </c>
      <c r="D11" s="2">
        <f>((2*'Matrix Statistics'!$E7)/(D221))/1000000000</f>
        <v>0.2456956798702731</v>
      </c>
      <c r="E11" s="2">
        <f>((2*'Matrix Statistics'!$E7)/(E221))/1000000000</f>
        <v>0.23425945557948222</v>
      </c>
      <c r="F11" s="2">
        <f>((2*'Matrix Statistics'!$E7)/(F221))/1000000000</f>
        <v>0.22855535204439353</v>
      </c>
      <c r="G11" s="2">
        <f>((2*'Matrix Statistics'!$E7)/(G221))/1000000000</f>
        <v>0.20737947552361716</v>
      </c>
      <c r="H11" s="2">
        <f>((2*'Matrix Statistics'!$E7)/(H221))/1000000000</f>
        <v>0.19687577726218136</v>
      </c>
      <c r="K11" s="2" t="s">
        <v>4</v>
      </c>
      <c r="L11" s="2">
        <f>((2*'Matrix Statistics'!$E7)/(L71))/1000000000</f>
        <v>2.8399884865503489E-2</v>
      </c>
      <c r="M11" s="2">
        <f>((2*'Matrix Statistics'!$E7)/(M71))/1000000000</f>
        <v>1.5323036528196127E-2</v>
      </c>
      <c r="N11" s="2">
        <f>((2*'Matrix Statistics'!$E7)/(N71))/1000000000</f>
        <v>1.4677279080065312E-2</v>
      </c>
      <c r="O11" s="2">
        <f>((2*'Matrix Statistics'!$E7)/(O71))/1000000000</f>
        <v>1.4282737864796715E-2</v>
      </c>
      <c r="P11" s="2">
        <f>((2*'Matrix Statistics'!$E7)/(P71))/1000000000</f>
        <v>1.3878028795122196E-2</v>
      </c>
      <c r="Q11" s="2">
        <f>((2*'Matrix Statistics'!$E7)/(Q71))/1000000000</f>
        <v>1.3534671911237865E-2</v>
      </c>
      <c r="R11" s="2">
        <f>((2*'Matrix Statistics'!$E7)/(R71))/1000000000</f>
        <v>1.3095579168306443E-2</v>
      </c>
    </row>
    <row r="12" spans="1:18" ht="14">
      <c r="A12" s="2" t="s">
        <v>5</v>
      </c>
      <c r="B12" s="2">
        <f>((2*'Matrix Statistics'!$E8)/(B222))/1000000000</f>
        <v>0.2766760496372383</v>
      </c>
      <c r="C12" s="2">
        <f>((2*'Matrix Statistics'!$E8)/(C222))/1000000000</f>
        <v>0.24984247458112696</v>
      </c>
      <c r="D12" s="2">
        <f>((2*'Matrix Statistics'!$E8)/(D222))/1000000000</f>
        <v>0.25122759017927782</v>
      </c>
      <c r="E12" s="2">
        <f>((2*'Matrix Statistics'!$E8)/(E222))/1000000000</f>
        <v>0.23437783375315127</v>
      </c>
      <c r="F12" s="2">
        <f>((2*'Matrix Statistics'!$E8)/(F222))/1000000000</f>
        <v>0.23331995987964158</v>
      </c>
      <c r="G12" s="2">
        <f>((2*'Matrix Statistics'!$E8)/(G222))/1000000000</f>
        <v>0.21040793559863755</v>
      </c>
      <c r="H12" s="2">
        <f>((2*'Matrix Statistics'!$E8)/(H222))/1000000000</f>
        <v>0.20446514898479309</v>
      </c>
      <c r="K12" s="9" t="s">
        <v>5</v>
      </c>
      <c r="L12" s="2">
        <f>((2*'Matrix Statistics'!$E8)/(L72))/1000000000</f>
        <v>2.9034432258816089E-2</v>
      </c>
      <c r="M12" s="2">
        <f>((2*'Matrix Statistics'!$E8)/(M72))/1000000000</f>
        <v>1.5344664570461091E-2</v>
      </c>
      <c r="N12" s="2">
        <f>((2*'Matrix Statistics'!$E8)/(N72))/1000000000</f>
        <v>1.4682825222495739E-2</v>
      </c>
      <c r="O12" s="2">
        <f>((2*'Matrix Statistics'!$E8)/(O72))/1000000000</f>
        <v>1.4519692903064728E-2</v>
      </c>
      <c r="P12" s="2">
        <f>((2*'Matrix Statistics'!$E8)/(P72))/1000000000</f>
        <v>1.3893788748153424E-2</v>
      </c>
      <c r="Q12" s="2">
        <f>((2*'Matrix Statistics'!$E8)/(Q72))/1000000000</f>
        <v>1.3824430172622139E-2</v>
      </c>
      <c r="R12" s="2">
        <f>((2*'Matrix Statistics'!$E8)/(R72))/1000000000</f>
        <v>1.3282754840232365E-2</v>
      </c>
    </row>
    <row r="13" spans="1:18" ht="14">
      <c r="A13" s="2" t="s">
        <v>6</v>
      </c>
      <c r="B13" s="2">
        <f>((2*'Matrix Statistics'!$E9)/(B223))/1000000000</f>
        <v>0.34065577573706946</v>
      </c>
      <c r="C13" s="2">
        <f>((2*'Matrix Statistics'!$E9)/(C223))/1000000000</f>
        <v>0.32774554754708046</v>
      </c>
      <c r="D13" s="2">
        <f>((2*'Matrix Statistics'!$E9)/(D223))/1000000000</f>
        <v>0.30301342418933469</v>
      </c>
      <c r="E13" s="2">
        <f>((2*'Matrix Statistics'!$E9)/(E223))/1000000000</f>
        <v>0.30546261444281625</v>
      </c>
      <c r="F13" s="2">
        <f>((2*'Matrix Statistics'!$E9)/(F223))/1000000000</f>
        <v>0.27796570865171344</v>
      </c>
      <c r="G13" s="2">
        <f>((2*'Matrix Statistics'!$E9)/(G223))/1000000000</f>
        <v>0.26809311525294638</v>
      </c>
      <c r="H13" s="2">
        <f>((2*'Matrix Statistics'!$E9)/(H223))/1000000000</f>
        <v>0.25682233659758608</v>
      </c>
      <c r="K13" s="2" t="s">
        <v>6</v>
      </c>
      <c r="L13" s="2">
        <f>((2*'Matrix Statistics'!$E9)/(L73))/1000000000</f>
        <v>3.2740850937566603E-2</v>
      </c>
      <c r="M13" s="2">
        <f>((2*'Matrix Statistics'!$E9)/(M73))/1000000000</f>
        <v>2.0170284310379736E-2</v>
      </c>
      <c r="N13" s="2">
        <f>((2*'Matrix Statistics'!$E9)/(N73))/1000000000</f>
        <v>1.6970942047829569E-2</v>
      </c>
      <c r="O13" s="2">
        <f>((2*'Matrix Statistics'!$E9)/(O73))/1000000000</f>
        <v>1.528319035499286E-2</v>
      </c>
      <c r="P13" s="2">
        <f>((2*'Matrix Statistics'!$E9)/(P73))/1000000000</f>
        <v>1.6293083579815827E-2</v>
      </c>
      <c r="Q13" s="2">
        <f>((2*'Matrix Statistics'!$E9)/(Q73))/1000000000</f>
        <v>1.5414204218028806E-2</v>
      </c>
      <c r="R13" s="2">
        <f>((2*'Matrix Statistics'!$E9)/(R73))/1000000000</f>
        <v>1.5940221072569476E-2</v>
      </c>
    </row>
    <row r="14" spans="1:18" ht="14">
      <c r="A14" s="2" t="s">
        <v>7</v>
      </c>
      <c r="B14" s="2">
        <f>((2*'Matrix Statistics'!$E10)/(B224))/1000000000</f>
        <v>0.30351606453528202</v>
      </c>
      <c r="C14" s="2">
        <f>((2*'Matrix Statistics'!$E10)/(C224))/1000000000</f>
        <v>0.27862892761735181</v>
      </c>
      <c r="D14" s="2">
        <f>((2*'Matrix Statistics'!$E10)/(D224))/1000000000</f>
        <v>0.28138514902363776</v>
      </c>
      <c r="E14" s="2">
        <f>((2*'Matrix Statistics'!$E10)/(E224))/1000000000</f>
        <v>0.27966062308478046</v>
      </c>
      <c r="F14" s="2">
        <f>((2*'Matrix Statistics'!$E10)/(F224))/1000000000</f>
        <v>0.27996190997900028</v>
      </c>
      <c r="G14" s="2">
        <f>((2*'Matrix Statistics'!$E10)/(G224))/1000000000</f>
        <v>0.26815177431485404</v>
      </c>
      <c r="H14" s="2">
        <f>((2*'Matrix Statistics'!$E10)/(H224))/1000000000</f>
        <v>0.25951445497630421</v>
      </c>
      <c r="K14" s="2" t="s">
        <v>7</v>
      </c>
      <c r="L14" s="2">
        <f>((2*'Matrix Statistics'!$E10)/(L74))/1000000000</f>
        <v>3.2026440625567899E-2</v>
      </c>
      <c r="M14" s="2">
        <f>((2*'Matrix Statistics'!$E10)/(M74))/1000000000</f>
        <v>1.6992973216205489E-2</v>
      </c>
      <c r="N14" s="2">
        <f>((2*'Matrix Statistics'!$E10)/(N74))/1000000000</f>
        <v>1.6410584812722499E-2</v>
      </c>
      <c r="O14" s="2">
        <f>((2*'Matrix Statistics'!$E10)/(O74))/1000000000</f>
        <v>1.6325139591044018E-2</v>
      </c>
      <c r="P14" s="2">
        <f>((2*'Matrix Statistics'!$E10)/(P74))/1000000000</f>
        <v>1.5894954332929014E-2</v>
      </c>
      <c r="Q14" s="2">
        <f>((2*'Matrix Statistics'!$E10)/(Q74))/1000000000</f>
        <v>1.5711837693373452E-2</v>
      </c>
      <c r="R14" s="2">
        <f>((2*'Matrix Statistics'!$E10)/(R74))/1000000000</f>
        <v>1.5385856797794693E-2</v>
      </c>
    </row>
    <row r="15" spans="1:18" ht="14">
      <c r="A15" s="2" t="s">
        <v>8</v>
      </c>
      <c r="B15" s="2">
        <f>((2*'Matrix Statistics'!$E11)/(B225))/1000000000</f>
        <v>0.36261851512375393</v>
      </c>
      <c r="C15" s="2">
        <f>((2*'Matrix Statistics'!$E11)/(C225))/1000000000</f>
        <v>0.34612143482064039</v>
      </c>
      <c r="D15" s="2">
        <f>((2*'Matrix Statistics'!$E11)/(D225))/1000000000</f>
        <v>0.33776659422539973</v>
      </c>
      <c r="E15" s="2">
        <f>((2*'Matrix Statistics'!$E11)/(E225))/1000000000</f>
        <v>0.33787149068324374</v>
      </c>
      <c r="F15" s="2">
        <f>((2*'Matrix Statistics'!$E11)/(F225))/1000000000</f>
        <v>0.32565926812841389</v>
      </c>
      <c r="G15" s="2">
        <f>((2*'Matrix Statistics'!$E11)/(G225))/1000000000</f>
        <v>0.28732238214710126</v>
      </c>
      <c r="H15" s="2">
        <f>((2*'Matrix Statistics'!$E11)/(H225))/1000000000</f>
        <v>0.28517593709043654</v>
      </c>
      <c r="K15" s="2" t="s">
        <v>8</v>
      </c>
      <c r="L15" s="2">
        <f>((2*'Matrix Statistics'!$E11)/(L75))/1000000000</f>
        <v>3.1273605841094627E-2</v>
      </c>
      <c r="M15" s="2">
        <f>((2*'Matrix Statistics'!$E11)/(M75))/1000000000</f>
        <v>2.0420943764546895E-2</v>
      </c>
      <c r="N15" s="2">
        <f>((2*'Matrix Statistics'!$E11)/(N75))/1000000000</f>
        <v>1.9251085138949103E-2</v>
      </c>
      <c r="O15" s="2">
        <f>((2*'Matrix Statistics'!$E11)/(O75))/1000000000</f>
        <v>1.8531717973504128E-2</v>
      </c>
      <c r="P15" s="2">
        <f>((2*'Matrix Statistics'!$E11)/(P75))/1000000000</f>
        <v>1.8149603166328149E-2</v>
      </c>
      <c r="Q15" s="2">
        <f>((2*'Matrix Statistics'!$E11)/(Q75))/1000000000</f>
        <v>1.7204878646630211E-2</v>
      </c>
      <c r="R15" s="2">
        <f>((2*'Matrix Statistics'!$E11)/(R75))/1000000000</f>
        <v>1.6743107554392785E-2</v>
      </c>
    </row>
    <row r="16" spans="1:18" ht="14">
      <c r="A16" s="2" t="s">
        <v>9</v>
      </c>
      <c r="B16" s="2">
        <f>((2*'Matrix Statistics'!$E12)/(B226))/1000000000</f>
        <v>0.34494342745598405</v>
      </c>
      <c r="C16" s="2">
        <f>((2*'Matrix Statistics'!$E12)/(C226))/1000000000</f>
        <v>0.31073307618754548</v>
      </c>
      <c r="D16" s="2">
        <f>((2*'Matrix Statistics'!$E12)/(D226))/1000000000</f>
        <v>0.31998736617237356</v>
      </c>
      <c r="E16" s="2">
        <f>((2*'Matrix Statistics'!$E12)/(E226))/1000000000</f>
        <v>0.32379715774274309</v>
      </c>
      <c r="F16" s="2">
        <f>((2*'Matrix Statistics'!$E12)/(F226))/1000000000</f>
        <v>0.28167867190656448</v>
      </c>
      <c r="G16" s="2">
        <f>((2*'Matrix Statistics'!$E12)/(G226))/1000000000</f>
        <v>0.29671321680323381</v>
      </c>
      <c r="H16" s="2">
        <f>((2*'Matrix Statistics'!$E12)/(H226))/1000000000</f>
        <v>0.28711795801012596</v>
      </c>
      <c r="K16" s="2" t="s">
        <v>9</v>
      </c>
      <c r="L16" s="2">
        <f>((2*'Matrix Statistics'!$E12)/(L76))/1000000000</f>
        <v>3.4656516049266665E-2</v>
      </c>
      <c r="M16" s="2">
        <f>((2*'Matrix Statistics'!$E12)/(M76))/1000000000</f>
        <v>1.858437289785031E-2</v>
      </c>
      <c r="N16" s="2">
        <f>((2*'Matrix Statistics'!$E12)/(N76))/1000000000</f>
        <v>1.7512808638592336E-2</v>
      </c>
      <c r="O16" s="2">
        <f>((2*'Matrix Statistics'!$E12)/(O76))/1000000000</f>
        <v>1.7961515113475185E-2</v>
      </c>
      <c r="P16" s="2">
        <f>((2*'Matrix Statistics'!$E12)/(P76))/1000000000</f>
        <v>1.731727106045142E-2</v>
      </c>
      <c r="Q16" s="2">
        <f>((2*'Matrix Statistics'!$E12)/(Q76))/1000000000</f>
        <v>1.7479703140220709E-2</v>
      </c>
      <c r="R16" s="2">
        <f>((2*'Matrix Statistics'!$E12)/(R76))/1000000000</f>
        <v>1.6926059359440662E-2</v>
      </c>
    </row>
    <row r="17" spans="1:18" ht="14">
      <c r="A17" s="2" t="s">
        <v>10</v>
      </c>
      <c r="B17" s="2">
        <f>((2*'Matrix Statistics'!$E13)/(B227))/1000000000</f>
        <v>0.33622630269997178</v>
      </c>
      <c r="C17" s="2">
        <f>((2*'Matrix Statistics'!$E13)/(C227))/1000000000</f>
        <v>0.30204096375871353</v>
      </c>
      <c r="D17" s="2">
        <f>((2*'Matrix Statistics'!$E13)/(D227))/1000000000</f>
        <v>0.30923517326394018</v>
      </c>
      <c r="E17" s="2">
        <f>((2*'Matrix Statistics'!$E13)/(E227))/1000000000</f>
        <v>0.30955740806757148</v>
      </c>
      <c r="F17" s="2">
        <f>((2*'Matrix Statistics'!$E13)/(F227))/1000000000</f>
        <v>0.31364275394531904</v>
      </c>
      <c r="G17" s="2">
        <f>((2*'Matrix Statistics'!$E13)/(G227))/1000000000</f>
        <v>0.28951143824373965</v>
      </c>
      <c r="H17" s="2">
        <f>((2*'Matrix Statistics'!$E13)/(H227))/1000000000</f>
        <v>0.28989432595883596</v>
      </c>
      <c r="K17" s="2" t="s">
        <v>10</v>
      </c>
      <c r="L17" s="2">
        <f>((2*'Matrix Statistics'!$E13)/(L77))/1000000000</f>
        <v>3.5229628936117058E-2</v>
      </c>
      <c r="M17" s="2">
        <f>((2*'Matrix Statistics'!$E13)/(M77))/1000000000</f>
        <v>1.8937286321560259E-2</v>
      </c>
      <c r="N17" s="2">
        <f>((2*'Matrix Statistics'!$E13)/(N77))/1000000000</f>
        <v>1.7596582512891177E-2</v>
      </c>
      <c r="O17" s="2">
        <f>((2*'Matrix Statistics'!$E13)/(O77))/1000000000</f>
        <v>1.7824753044313066E-2</v>
      </c>
      <c r="P17" s="2">
        <f>((2*'Matrix Statistics'!$E13)/(P77))/1000000000</f>
        <v>1.7002190672059631E-2</v>
      </c>
      <c r="Q17" s="2">
        <f>((2*'Matrix Statistics'!$E13)/(Q77))/1000000000</f>
        <v>1.722688299787194E-2</v>
      </c>
      <c r="R17" s="2">
        <f>((2*'Matrix Statistics'!$E13)/(R77))/1000000000</f>
        <v>1.6727601150180665E-2</v>
      </c>
    </row>
    <row r="18" spans="1:18" ht="14">
      <c r="A18" s="2" t="s">
        <v>11</v>
      </c>
      <c r="B18" s="2">
        <f>((2*'Matrix Statistics'!$E14)/(B228))/1000000000</f>
        <v>0.32134338460786677</v>
      </c>
      <c r="C18" s="2">
        <f>((2*'Matrix Statistics'!$E14)/(C228))/1000000000</f>
        <v>0.28792083023164172</v>
      </c>
      <c r="D18" s="2">
        <f>((2*'Matrix Statistics'!$E14)/(D228))/1000000000</f>
        <v>0.2884070443230865</v>
      </c>
      <c r="E18" s="2">
        <f>((2*'Matrix Statistics'!$E14)/(E228))/1000000000</f>
        <v>0.30012314854965128</v>
      </c>
      <c r="F18" s="2">
        <f>((2*'Matrix Statistics'!$E14)/(F228))/1000000000</f>
        <v>0.29801810703318599</v>
      </c>
      <c r="G18" s="2">
        <f>((2*'Matrix Statistics'!$E14)/(G228))/1000000000</f>
        <v>0.27792915715615002</v>
      </c>
      <c r="H18" s="2">
        <f>((2*'Matrix Statistics'!$E14)/(H228))/1000000000</f>
        <v>0.29013460414115311</v>
      </c>
      <c r="K18" s="2" t="s">
        <v>11</v>
      </c>
      <c r="L18" s="2">
        <f>((2*'Matrix Statistics'!$E14)/(L78))/1000000000</f>
        <v>3.3699389718101776E-2</v>
      </c>
      <c r="M18" s="2">
        <f>((2*'Matrix Statistics'!$E14)/(M78))/1000000000</f>
        <v>1.7606227147912157E-2</v>
      </c>
      <c r="N18" s="2">
        <f>((2*'Matrix Statistics'!$E14)/(N78))/1000000000</f>
        <v>1.7219734511825849E-2</v>
      </c>
      <c r="O18" s="2">
        <f>((2*'Matrix Statistics'!$E14)/(O78))/1000000000</f>
        <v>1.7206947942767791E-2</v>
      </c>
      <c r="P18" s="2">
        <f>((2*'Matrix Statistics'!$E14)/(P78))/1000000000</f>
        <v>1.6864172231206127E-2</v>
      </c>
      <c r="Q18" s="2">
        <f>((2*'Matrix Statistics'!$E14)/(Q78))/1000000000</f>
        <v>1.6697717324021904E-2</v>
      </c>
      <c r="R18" s="2">
        <f>((2*'Matrix Statistics'!$E14)/(R78))/1000000000</f>
        <v>1.6608901024787379E-2</v>
      </c>
    </row>
    <row r="19" spans="1:18" ht="14">
      <c r="A19" s="2" t="s">
        <v>12</v>
      </c>
      <c r="B19" s="2">
        <f>((2*'Matrix Statistics'!$E15)/(B229))/1000000000</f>
        <v>0.29263750672404526</v>
      </c>
      <c r="C19" s="2">
        <f>((2*'Matrix Statistics'!$E15)/(C229))/1000000000</f>
        <v>0.27070380046028664</v>
      </c>
      <c r="D19" s="2">
        <f>((2*'Matrix Statistics'!$E15)/(D229))/1000000000</f>
        <v>0.27654360603653372</v>
      </c>
      <c r="E19" s="2">
        <f>((2*'Matrix Statistics'!$E15)/(E229))/1000000000</f>
        <v>0.26171778218774072</v>
      </c>
      <c r="F19" s="2">
        <f>((2*'Matrix Statistics'!$E15)/(F229))/1000000000</f>
        <v>0.2595327687995701</v>
      </c>
      <c r="G19" s="2">
        <f>((2*'Matrix Statistics'!$E15)/(G229))/1000000000</f>
        <v>0.23143339537357133</v>
      </c>
      <c r="H19" s="2">
        <f>((2*'Matrix Statistics'!$E15)/(H229))/1000000000</f>
        <v>0.22942040063257321</v>
      </c>
      <c r="K19" s="2" t="s">
        <v>12</v>
      </c>
      <c r="L19" s="2">
        <f>((2*'Matrix Statistics'!$E15)/(L79))/1000000000</f>
        <v>3.1599275383364309E-2</v>
      </c>
      <c r="M19" s="2">
        <f>((2*'Matrix Statistics'!$E15)/(M79))/1000000000</f>
        <v>1.6638649518668336E-2</v>
      </c>
      <c r="N19" s="2">
        <f>((2*'Matrix Statistics'!$E15)/(N79))/1000000000</f>
        <v>1.6036497627930545E-2</v>
      </c>
      <c r="O19" s="2">
        <f>((2*'Matrix Statistics'!$E15)/(O79))/1000000000</f>
        <v>1.6012572067713296E-2</v>
      </c>
      <c r="P19" s="2">
        <f>((2*'Matrix Statistics'!$E15)/(P79))/1000000000</f>
        <v>1.5354129586150572E-2</v>
      </c>
      <c r="Q19" s="2">
        <f>((2*'Matrix Statistics'!$E15)/(Q79))/1000000000</f>
        <v>1.5250611043460741E-2</v>
      </c>
      <c r="R19" s="2">
        <f>((2*'Matrix Statistics'!$E15)/(R79))/1000000000</f>
        <v>1.4801391678159116E-2</v>
      </c>
    </row>
    <row r="20" spans="1:18" ht="14">
      <c r="A20" s="2" t="s">
        <v>13</v>
      </c>
      <c r="B20" s="2">
        <f>((2*'Matrix Statistics'!$E16)/(B230))/1000000000</f>
        <v>0.30893025430739696</v>
      </c>
      <c r="C20" s="2">
        <f>((2*'Matrix Statistics'!$E16)/(C230))/1000000000</f>
        <v>0.24952991080507714</v>
      </c>
      <c r="D20" s="2">
        <f>((2*'Matrix Statistics'!$E16)/(D230))/1000000000</f>
        <v>0.20100566373338591</v>
      </c>
      <c r="E20" s="2">
        <f>((2*'Matrix Statistics'!$E16)/(E230))/1000000000</f>
        <v>0.2352130689598543</v>
      </c>
      <c r="F20" s="2">
        <f>((2*'Matrix Statistics'!$E16)/(F230))/1000000000</f>
        <v>0.23018868430221456</v>
      </c>
      <c r="G20" s="2">
        <f>((2*'Matrix Statistics'!$E16)/(G230))/1000000000</f>
        <v>0.20267055242230403</v>
      </c>
      <c r="H20" s="2">
        <f>((2*'Matrix Statistics'!$E16)/(H230))/1000000000</f>
        <v>0.20017643631278523</v>
      </c>
      <c r="K20" s="2" t="s">
        <v>13</v>
      </c>
      <c r="L20" s="2">
        <f>((2*'Matrix Statistics'!$E16)/(L80))/1000000000</f>
        <v>2.7597257166359808E-2</v>
      </c>
      <c r="M20" s="2">
        <f>((2*'Matrix Statistics'!$E16)/(M80))/1000000000</f>
        <v>1.5446707181306916E-2</v>
      </c>
      <c r="N20" s="2">
        <f>((2*'Matrix Statistics'!$E16)/(N80))/1000000000</f>
        <v>1.4600874158269911E-2</v>
      </c>
      <c r="O20" s="2">
        <f>((2*'Matrix Statistics'!$E16)/(O80))/1000000000</f>
        <v>1.4109600068341921E-2</v>
      </c>
      <c r="P20" s="2">
        <f>((2*'Matrix Statistics'!$E16)/(P80))/1000000000</f>
        <v>1.3734042910438813E-2</v>
      </c>
      <c r="Q20" s="2">
        <f>((2*'Matrix Statistics'!$E16)/(Q80))/1000000000</f>
        <v>1.3414358721253504E-2</v>
      </c>
      <c r="R20" s="2">
        <f>((2*'Matrix Statistics'!$E16)/(R80))/1000000000</f>
        <v>1.3204246356312649E-2</v>
      </c>
    </row>
    <row r="21" spans="1:18" ht="14">
      <c r="A21" s="2" t="s">
        <v>14</v>
      </c>
      <c r="B21" s="2">
        <f>((2*'Matrix Statistics'!$E17)/(B231))/1000000000</f>
        <v>0.30605596150418646</v>
      </c>
      <c r="C21" s="2">
        <f>((2*'Matrix Statistics'!$E17)/(C231))/1000000000</f>
        <v>0.2822152834839774</v>
      </c>
      <c r="D21" s="2">
        <f>((2*'Matrix Statistics'!$E17)/(D231))/1000000000</f>
        <v>0.27820500358720957</v>
      </c>
      <c r="E21" s="2">
        <f>((2*'Matrix Statistics'!$E17)/(E231))/1000000000</f>
        <v>0.28216891225764618</v>
      </c>
      <c r="F21" s="2">
        <f>((2*'Matrix Statistics'!$E17)/(F231))/1000000000</f>
        <v>0.28349314906964596</v>
      </c>
      <c r="G21" s="2">
        <f>((2*'Matrix Statistics'!$E17)/(G231))/1000000000</f>
        <v>0.26043069457081863</v>
      </c>
      <c r="H21" s="2">
        <f>((2*'Matrix Statistics'!$E17)/(H231))/1000000000</f>
        <v>0.26115489897892669</v>
      </c>
      <c r="K21" s="2" t="s">
        <v>14</v>
      </c>
      <c r="L21" s="2">
        <f>((2*'Matrix Statistics'!$E17)/(L81))/1000000000</f>
        <v>3.2485744707300333E-2</v>
      </c>
      <c r="M21" s="2">
        <f>((2*'Matrix Statistics'!$E17)/(M81))/1000000000</f>
        <v>1.7338606618145524E-2</v>
      </c>
      <c r="N21" s="2">
        <f>((2*'Matrix Statistics'!$E17)/(N81))/1000000000</f>
        <v>1.6849718679827649E-2</v>
      </c>
      <c r="O21" s="2">
        <f>((2*'Matrix Statistics'!$E17)/(O81))/1000000000</f>
        <v>1.6635842533981735E-2</v>
      </c>
      <c r="P21" s="2">
        <f>((2*'Matrix Statistics'!$E17)/(P81))/1000000000</f>
        <v>1.6290903571515695E-2</v>
      </c>
      <c r="Q21" s="2">
        <f>((2*'Matrix Statistics'!$E17)/(Q81))/1000000000</f>
        <v>1.6257788441121617E-2</v>
      </c>
      <c r="R21" s="2">
        <f>((2*'Matrix Statistics'!$E17)/(R81))/1000000000</f>
        <v>1.5847162239834636E-2</v>
      </c>
    </row>
    <row r="22" spans="1:18" ht="14">
      <c r="A22" s="2" t="s">
        <v>15</v>
      </c>
      <c r="B22" s="2">
        <f>((2*'Matrix Statistics'!$E18)/(B232))/1000000000</f>
        <v>0.36539841321243766</v>
      </c>
      <c r="C22" s="2">
        <f>((2*'Matrix Statistics'!$E18)/(C232))/1000000000</f>
        <v>0.26760353373651269</v>
      </c>
      <c r="D22" s="2">
        <f>((2*'Matrix Statistics'!$E18)/(D232))/1000000000</f>
        <v>0.25210025023459326</v>
      </c>
      <c r="E22" s="2">
        <f>((2*'Matrix Statistics'!$E18)/(E232))/1000000000</f>
        <v>0.28839255728360702</v>
      </c>
      <c r="F22" s="2">
        <f>((2*'Matrix Statistics'!$E18)/(F232))/1000000000</f>
        <v>0.30452744079346744</v>
      </c>
      <c r="G22" s="2">
        <f>((2*'Matrix Statistics'!$E18)/(G232))/1000000000</f>
        <v>0.28856587898316755</v>
      </c>
      <c r="H22" s="2">
        <f>((2*'Matrix Statistics'!$E18)/(H232))/1000000000</f>
        <v>0.28932058974359198</v>
      </c>
      <c r="K22" s="2" t="s">
        <v>15</v>
      </c>
      <c r="L22" s="2">
        <f>((2*'Matrix Statistics'!$E18)/(L82))/1000000000</f>
        <v>3.3195609419566091E-2</v>
      </c>
      <c r="M22" s="2">
        <f>((2*'Matrix Statistics'!$E18)/(M82))/1000000000</f>
        <v>2.0782840692251583E-2</v>
      </c>
      <c r="N22" s="2">
        <f>((2*'Matrix Statistics'!$E18)/(N82))/1000000000</f>
        <v>1.4257585416288911E-2</v>
      </c>
      <c r="O22" s="2">
        <f>((2*'Matrix Statistics'!$E18)/(O82))/1000000000</f>
        <v>1.4047075461539086E-2</v>
      </c>
      <c r="P22" s="2">
        <f>((2*'Matrix Statistics'!$E18)/(P82))/1000000000</f>
        <v>1.6115123089601117E-2</v>
      </c>
      <c r="Q22" s="2">
        <f>((2*'Matrix Statistics'!$E18)/(Q82))/1000000000</f>
        <v>1.6039516319903226E-2</v>
      </c>
      <c r="R22" s="2">
        <f>((2*'Matrix Statistics'!$E18)/(R82))/1000000000</f>
        <v>1.5781410011650562E-2</v>
      </c>
    </row>
    <row r="23" spans="1:18" ht="14">
      <c r="A23" s="2" t="s">
        <v>16</v>
      </c>
      <c r="B23" s="2">
        <f>((2*'Matrix Statistics'!$E19)/(B233))/1000000000</f>
        <v>0.20336939131264753</v>
      </c>
      <c r="C23" s="2">
        <f>((2*'Matrix Statistics'!$E19)/(C233))/1000000000</f>
        <v>0.18186186057933795</v>
      </c>
      <c r="D23" s="2">
        <f>((2*'Matrix Statistics'!$E19)/(D233))/1000000000</f>
        <v>0.14946210140222074</v>
      </c>
      <c r="E23" s="2">
        <f>((2*'Matrix Statistics'!$E19)/(E233))/1000000000</f>
        <v>0.14639953242913595</v>
      </c>
      <c r="F23" s="2">
        <f>((2*'Matrix Statistics'!$E19)/(F233))/1000000000</f>
        <v>0.16355552994949282</v>
      </c>
      <c r="G23" s="2">
        <f>((2*'Matrix Statistics'!$E19)/(G233))/1000000000</f>
        <v>0.13874362608540183</v>
      </c>
      <c r="H23" s="2">
        <f>((2*'Matrix Statistics'!$E19)/(H233))/1000000000</f>
        <v>0.15836401502473293</v>
      </c>
      <c r="K23" s="2" t="s">
        <v>16</v>
      </c>
      <c r="L23" s="2">
        <f>((2*'Matrix Statistics'!$E19)/(L83))/1000000000</f>
        <v>1.7133074286909848E-2</v>
      </c>
      <c r="M23" s="2">
        <f>((2*'Matrix Statistics'!$E19)/(M83))/1000000000</f>
        <v>1.0294187860316216E-2</v>
      </c>
      <c r="N23" s="2">
        <f>((2*'Matrix Statistics'!$E19)/(N83))/1000000000</f>
        <v>9.3853848514719972E-3</v>
      </c>
      <c r="O23" s="2">
        <f>((2*'Matrix Statistics'!$E19)/(O83))/1000000000</f>
        <v>9.2739650025290658E-3</v>
      </c>
      <c r="P23" s="2">
        <f>((2*'Matrix Statistics'!$E19)/(P83))/1000000000</f>
        <v>9.0135571138201705E-3</v>
      </c>
      <c r="Q23" s="2">
        <f>((2*'Matrix Statistics'!$E19)/(Q83))/1000000000</f>
        <v>8.5395696474024601E-3</v>
      </c>
      <c r="R23" s="2">
        <f>((2*'Matrix Statistics'!$E19)/(R83))/1000000000</f>
        <v>8.8235416006183162E-3</v>
      </c>
    </row>
    <row r="24" spans="1:18" ht="14">
      <c r="A24" s="2" t="s">
        <v>17</v>
      </c>
      <c r="B24" s="2">
        <f>((2*'Matrix Statistics'!$E20)/(B234))/1000000000</f>
        <v>0.94860077539965704</v>
      </c>
      <c r="C24" s="2">
        <f>((2*'Matrix Statistics'!$E20)/(C234))/1000000000</f>
        <v>0.74489965801986358</v>
      </c>
      <c r="D24" s="2">
        <f>((2*'Matrix Statistics'!$E20)/(D234))/1000000000</f>
        <v>0.70494549473101498</v>
      </c>
      <c r="E24" s="2">
        <f>((2*'Matrix Statistics'!$E20)/(E234))/1000000000</f>
        <v>0.66398527881039549</v>
      </c>
      <c r="F24" s="2">
        <f>((2*'Matrix Statistics'!$E20)/(F234))/1000000000</f>
        <v>0.62340595441694135</v>
      </c>
      <c r="G24" s="2">
        <f>((2*'Matrix Statistics'!$E20)/(G234))/1000000000</f>
        <v>0.57754653042746185</v>
      </c>
      <c r="H24" s="2">
        <f>((2*'Matrix Statistics'!$E20)/(H234))/1000000000</f>
        <v>0.6179919728738632</v>
      </c>
      <c r="K24" s="2" t="s">
        <v>17</v>
      </c>
      <c r="L24" s="2">
        <f>((2*'Matrix Statistics'!$E20)/(L84))/1000000000</f>
        <v>5.5795339247782079E-2</v>
      </c>
      <c r="M24" s="2">
        <f>((2*'Matrix Statistics'!$E20)/(M84))/1000000000</f>
        <v>4.169165196119623E-2</v>
      </c>
      <c r="N24" s="2">
        <f>((2*'Matrix Statistics'!$E20)/(N84))/1000000000</f>
        <v>3.9313542888712319E-2</v>
      </c>
      <c r="O24" s="2">
        <f>((2*'Matrix Statistics'!$E20)/(O84))/1000000000</f>
        <v>3.757682427812549E-2</v>
      </c>
      <c r="P24" s="2">
        <f>((2*'Matrix Statistics'!$E20)/(P84))/1000000000</f>
        <v>3.6484719734124794E-2</v>
      </c>
      <c r="Q24" s="2">
        <f>((2*'Matrix Statistics'!$E20)/(Q84))/1000000000</f>
        <v>3.5829394572192565E-2</v>
      </c>
      <c r="R24" s="2">
        <f>((2*'Matrix Statistics'!$E20)/(R84))/1000000000</f>
        <v>3.4973759699864694E-2</v>
      </c>
    </row>
    <row r="25" spans="1:18" ht="14">
      <c r="A25" s="2" t="s">
        <v>18</v>
      </c>
      <c r="B25" s="2">
        <f>((2*'Matrix Statistics'!$E21)/(B235))/1000000000</f>
        <v>0.35286048504826228</v>
      </c>
      <c r="C25" s="2">
        <f>((2*'Matrix Statistics'!$E21)/(C235))/1000000000</f>
        <v>0.30284505698811526</v>
      </c>
      <c r="D25" s="2">
        <f>((2*'Matrix Statistics'!$E21)/(D235))/1000000000</f>
        <v>0.32524491709349734</v>
      </c>
      <c r="E25" s="2">
        <f>((2*'Matrix Statistics'!$E21)/(E235))/1000000000</f>
        <v>0.32302950508708778</v>
      </c>
      <c r="F25" s="2">
        <f>((2*'Matrix Statistics'!$E21)/(F235))/1000000000</f>
        <v>0.33980283887352458</v>
      </c>
      <c r="G25" s="2">
        <f>((2*'Matrix Statistics'!$E21)/(G235))/1000000000</f>
        <v>0.32289030423166837</v>
      </c>
      <c r="H25" s="2">
        <f>((2*'Matrix Statistics'!$E21)/(H235))/1000000000</f>
        <v>0.32669133240320919</v>
      </c>
      <c r="K25" s="2" t="s">
        <v>18</v>
      </c>
      <c r="L25" s="2">
        <f>((2*'Matrix Statistics'!$E21)/(L85))/1000000000</f>
        <v>3.4003105798640423E-2</v>
      </c>
      <c r="M25" s="2">
        <f>((2*'Matrix Statistics'!$E21)/(M85))/1000000000</f>
        <v>1.873051429599892E-2</v>
      </c>
      <c r="N25" s="2">
        <f>((2*'Matrix Statistics'!$E21)/(N85))/1000000000</f>
        <v>1.8389651914189724E-2</v>
      </c>
      <c r="O25" s="2">
        <f>((2*'Matrix Statistics'!$E21)/(O85))/1000000000</f>
        <v>1.8202337908417347E-2</v>
      </c>
      <c r="P25" s="2">
        <f>((2*'Matrix Statistics'!$E21)/(P85))/1000000000</f>
        <v>1.8050705840407796E-2</v>
      </c>
      <c r="Q25" s="2">
        <f>((2*'Matrix Statistics'!$E21)/(Q85))/1000000000</f>
        <v>1.8013256693375251E-2</v>
      </c>
      <c r="R25" s="2">
        <f>((2*'Matrix Statistics'!$E21)/(R85))/1000000000</f>
        <v>1.7735438960252033E-2</v>
      </c>
    </row>
    <row r="26" spans="1:18" ht="14">
      <c r="A26" s="2" t="s">
        <v>19</v>
      </c>
      <c r="B26" s="2">
        <f>((2*'Matrix Statistics'!$E22)/(B236))/1000000000</f>
        <v>0.31954820954689361</v>
      </c>
      <c r="C26" s="2">
        <f>((2*'Matrix Statistics'!$E22)/(C236))/1000000000</f>
        <v>0.27732641455786239</v>
      </c>
      <c r="D26" s="2">
        <f>((2*'Matrix Statistics'!$E22)/(D236))/1000000000</f>
        <v>0.28328284515182733</v>
      </c>
      <c r="E26" s="2">
        <f>((2*'Matrix Statistics'!$E22)/(E236))/1000000000</f>
        <v>0.28285975291456311</v>
      </c>
      <c r="F26" s="2">
        <f>((2*'Matrix Statistics'!$E22)/(F236))/1000000000</f>
        <v>0.30416222284591993</v>
      </c>
      <c r="G26" s="2">
        <f>((2*'Matrix Statistics'!$E22)/(G236))/1000000000</f>
        <v>0.29491480837554002</v>
      </c>
      <c r="H26" s="2">
        <f>((2*'Matrix Statistics'!$E22)/(H236))/1000000000</f>
        <v>0.29186576096714972</v>
      </c>
      <c r="K26" s="2" t="s">
        <v>19</v>
      </c>
      <c r="L26" s="2">
        <f>((2*'Matrix Statistics'!$E22)/(L86))/1000000000</f>
        <v>3.3226264690853352E-2</v>
      </c>
      <c r="M26" s="2">
        <f>((2*'Matrix Statistics'!$E22)/(M86))/1000000000</f>
        <v>1.7503544291985057E-2</v>
      </c>
      <c r="N26" s="2">
        <f>((2*'Matrix Statistics'!$E22)/(N86))/1000000000</f>
        <v>1.7259473309810057E-2</v>
      </c>
      <c r="O26" s="2">
        <f>((2*'Matrix Statistics'!$E22)/(O86))/1000000000</f>
        <v>1.7045959183316802E-2</v>
      </c>
      <c r="P26" s="2">
        <f>((2*'Matrix Statistics'!$E22)/(P86))/1000000000</f>
        <v>1.6919915691597787E-2</v>
      </c>
      <c r="Q26" s="2">
        <f>((2*'Matrix Statistics'!$E22)/(Q86))/1000000000</f>
        <v>1.6839073067776197E-2</v>
      </c>
      <c r="R26" s="2">
        <f>((2*'Matrix Statistics'!$E22)/(R86))/1000000000</f>
        <v>1.6550942973599457E-2</v>
      </c>
    </row>
    <row r="27" spans="1:18" ht="14">
      <c r="A27" s="2" t="s">
        <v>20</v>
      </c>
      <c r="B27" s="2">
        <f>((2*'Matrix Statistics'!$E23)/(B237))/1000000000</f>
        <v>0.45722598158022953</v>
      </c>
      <c r="C27" s="2">
        <f>((2*'Matrix Statistics'!$E23)/(C237))/1000000000</f>
        <v>0.41136978295948617</v>
      </c>
      <c r="D27" s="2">
        <f>((2*'Matrix Statistics'!$E23)/(D237))/1000000000</f>
        <v>0.32761844999651601</v>
      </c>
      <c r="E27" s="2">
        <f>((2*'Matrix Statistics'!$E23)/(E237))/1000000000</f>
        <v>0.317570067447001</v>
      </c>
      <c r="F27" s="2">
        <f>((2*'Matrix Statistics'!$E23)/(F237))/1000000000</f>
        <v>0.34025173446198798</v>
      </c>
      <c r="G27" s="2">
        <f>((2*'Matrix Statistics'!$E23)/(G237))/1000000000</f>
        <v>0.30282102154161877</v>
      </c>
      <c r="H27" s="2">
        <f>((2*'Matrix Statistics'!$E23)/(H237))/1000000000</f>
        <v>0.31558673759576655</v>
      </c>
      <c r="K27" s="2" t="s">
        <v>20</v>
      </c>
      <c r="L27" s="2">
        <f>((2*'Matrix Statistics'!$E23)/(L87))/1000000000</f>
        <v>3.9787570653243717E-2</v>
      </c>
      <c r="M27" s="2">
        <f>((2*'Matrix Statistics'!$E23)/(M87))/1000000000</f>
        <v>2.5869051809014321E-2</v>
      </c>
      <c r="N27" s="2">
        <f>((2*'Matrix Statistics'!$E23)/(N87))/1000000000</f>
        <v>2.2463585811076325E-2</v>
      </c>
      <c r="O27" s="2">
        <f>((2*'Matrix Statistics'!$E23)/(O87))/1000000000</f>
        <v>2.0785014190773356E-2</v>
      </c>
      <c r="P27" s="2">
        <f>((2*'Matrix Statistics'!$E23)/(P87))/1000000000</f>
        <v>1.9600041004101801E-2</v>
      </c>
      <c r="Q27" s="2">
        <f>((2*'Matrix Statistics'!$E23)/(Q87))/1000000000</f>
        <v>1.8881570966741063E-2</v>
      </c>
      <c r="R27" s="2">
        <f>((2*'Matrix Statistics'!$E23)/(R87))/1000000000</f>
        <v>1.8718924243095771E-2</v>
      </c>
    </row>
    <row r="28" spans="1:18" ht="14">
      <c r="A28" s="2" t="s">
        <v>21</v>
      </c>
      <c r="B28" s="2">
        <f>((2*'Matrix Statistics'!$E24)/(B238))/1000000000</f>
        <v>0.43168421527359818</v>
      </c>
      <c r="C28" s="2">
        <f>((2*'Matrix Statistics'!$E24)/(C238))/1000000000</f>
        <v>0.34938111692420099</v>
      </c>
      <c r="D28" s="2">
        <f>((2*'Matrix Statistics'!$E24)/(D238))/1000000000</f>
        <v>0.33095872759754125</v>
      </c>
      <c r="E28" s="2">
        <f>((2*'Matrix Statistics'!$E24)/(E238))/1000000000</f>
        <v>0.36499058150619407</v>
      </c>
      <c r="F28" s="2">
        <f>((2*'Matrix Statistics'!$E24)/(F238))/1000000000</f>
        <v>0.37143492433061809</v>
      </c>
      <c r="G28" s="2">
        <f>((2*'Matrix Statistics'!$E24)/(G238))/1000000000</f>
        <v>0.35908008003001379</v>
      </c>
      <c r="H28" s="2">
        <f>((2*'Matrix Statistics'!$E24)/(H238))/1000000000</f>
        <v>0.35244718011659937</v>
      </c>
      <c r="K28" s="2" t="s">
        <v>21</v>
      </c>
      <c r="L28" s="2">
        <f>((2*'Matrix Statistics'!$E24)/(L88))/1000000000</f>
        <v>3.9811220097186274E-2</v>
      </c>
      <c r="M28" s="2">
        <f>((2*'Matrix Statistics'!$E24)/(M88))/1000000000</f>
        <v>2.2352537227459196E-2</v>
      </c>
      <c r="N28" s="2">
        <f>((2*'Matrix Statistics'!$E24)/(N88))/1000000000</f>
        <v>2.0510507876532535E-2</v>
      </c>
      <c r="O28" s="2">
        <f>((2*'Matrix Statistics'!$E24)/(O88))/1000000000</f>
        <v>2.0761041101832769E-2</v>
      </c>
      <c r="P28" s="2">
        <f>((2*'Matrix Statistics'!$E24)/(P88))/1000000000</f>
        <v>1.973969746651405E-2</v>
      </c>
      <c r="Q28" s="2">
        <f>((2*'Matrix Statistics'!$E24)/(Q88))/1000000000</f>
        <v>1.9857088820736942E-2</v>
      </c>
      <c r="R28" s="2">
        <f>((2*'Matrix Statistics'!$E24)/(R88))/1000000000</f>
        <v>1.9303459958725188E-2</v>
      </c>
    </row>
    <row r="29" spans="1:18" ht="14">
      <c r="A29" s="2" t="s">
        <v>22</v>
      </c>
      <c r="B29" s="2">
        <f>((2*'Matrix Statistics'!$E25)/(B239))/1000000000</f>
        <v>0.34923913700760101</v>
      </c>
      <c r="C29" s="2">
        <f>((2*'Matrix Statistics'!$E25)/(C239))/1000000000</f>
        <v>0.33571386458235886</v>
      </c>
      <c r="D29" s="2">
        <f>((2*'Matrix Statistics'!$E25)/(D239))/1000000000</f>
        <v>0.28395380158033112</v>
      </c>
      <c r="E29" s="2">
        <f>((2*'Matrix Statistics'!$E25)/(E239))/1000000000</f>
        <v>0.30199389332934851</v>
      </c>
      <c r="F29" s="2">
        <f>((2*'Matrix Statistics'!$E25)/(F239))/1000000000</f>
        <v>0.3390253254785236</v>
      </c>
      <c r="G29" s="2">
        <f>((2*'Matrix Statistics'!$E25)/(G239))/1000000000</f>
        <v>0.31710972536792481</v>
      </c>
      <c r="H29" s="2">
        <f>((2*'Matrix Statistics'!$E25)/(H239))/1000000000</f>
        <v>0.29861724542272883</v>
      </c>
      <c r="K29" s="9" t="s">
        <v>22</v>
      </c>
      <c r="L29" s="2">
        <f>((2*'Matrix Statistics'!$E25)/(L89))/1000000000</f>
        <v>1.9018527905349386E-2</v>
      </c>
      <c r="M29" s="2">
        <f>((2*'Matrix Statistics'!$E25)/(M89))/1000000000</f>
        <v>1.8560222247472398E-2</v>
      </c>
      <c r="N29" s="2">
        <f>((2*'Matrix Statistics'!$E25)/(N89))/1000000000</f>
        <v>1.833107357121198E-2</v>
      </c>
      <c r="O29" s="2">
        <f>((2*'Matrix Statistics'!$E25)/(O89))/1000000000</f>
        <v>1.8240807500637314E-2</v>
      </c>
      <c r="P29" s="2">
        <f>((2*'Matrix Statistics'!$E25)/(P89))/1000000000</f>
        <v>1.8082821610820282E-2</v>
      </c>
      <c r="Q29" s="2">
        <f>((2*'Matrix Statistics'!$E25)/(Q89))/1000000000</f>
        <v>1.7882012681267604E-2</v>
      </c>
      <c r="R29" s="2">
        <f>((2*'Matrix Statistics'!$E25)/(R89))/1000000000</f>
        <v>1.6571078845785341E-2</v>
      </c>
    </row>
    <row r="30" spans="1:18" ht="14">
      <c r="A30" s="2" t="s">
        <v>23</v>
      </c>
      <c r="B30" s="2">
        <f>((2*'Matrix Statistics'!$E26)/(B240))/1000000000</f>
        <v>0.45392605186868323</v>
      </c>
      <c r="C30" s="2">
        <f>((2*'Matrix Statistics'!$E26)/(C240))/1000000000</f>
        <v>0.37749776503550636</v>
      </c>
      <c r="D30" s="2">
        <f>((2*'Matrix Statistics'!$E26)/(D240))/1000000000</f>
        <v>0.35619171226560253</v>
      </c>
      <c r="E30" s="2">
        <f>((2*'Matrix Statistics'!$E26)/(E240))/1000000000</f>
        <v>0.34664382217436218</v>
      </c>
      <c r="F30" s="2">
        <f>((2*'Matrix Statistics'!$E26)/(F240))/1000000000</f>
        <v>0.36809569858313862</v>
      </c>
      <c r="G30" s="2">
        <f>((2*'Matrix Statistics'!$E26)/(G240))/1000000000</f>
        <v>0.3572239610309626</v>
      </c>
      <c r="H30" s="2">
        <f>((2*'Matrix Statistics'!$E26)/(H240))/1000000000</f>
        <v>0.34155513500766038</v>
      </c>
      <c r="K30" s="2" t="s">
        <v>23</v>
      </c>
      <c r="L30" s="2">
        <f>((2*'Matrix Statistics'!$E26)/(L90))/1000000000</f>
        <v>3.824746456464187E-2</v>
      </c>
      <c r="M30" s="2">
        <f>((2*'Matrix Statistics'!$E26)/(M90))/1000000000</f>
        <v>2.4255329428560655E-2</v>
      </c>
      <c r="N30" s="2">
        <f>((2*'Matrix Statistics'!$E26)/(N90))/1000000000</f>
        <v>2.1745582914195635E-2</v>
      </c>
      <c r="O30" s="2">
        <f>((2*'Matrix Statistics'!$E26)/(O90))/1000000000</f>
        <v>2.0756081412720645E-2</v>
      </c>
      <c r="P30" s="2">
        <f>((2*'Matrix Statistics'!$E26)/(P90))/1000000000</f>
        <v>1.9870347746456168E-2</v>
      </c>
      <c r="Q30" s="2">
        <f>((2*'Matrix Statistics'!$E26)/(Q90))/1000000000</f>
        <v>1.9409545538301761E-2</v>
      </c>
      <c r="R30" s="2">
        <f>((2*'Matrix Statistics'!$E26)/(R90))/1000000000</f>
        <v>1.9169735192029618E-2</v>
      </c>
    </row>
    <row r="31" spans="1:18" ht="14">
      <c r="A31" s="2" t="s">
        <v>24</v>
      </c>
      <c r="B31" s="2">
        <f>((2*'Matrix Statistics'!$E27)/(B241))/1000000000</f>
        <v>0.39046601772712874</v>
      </c>
      <c r="C31" s="2">
        <f>((2*'Matrix Statistics'!$E27)/(C241))/1000000000</f>
        <v>0.32740070338420596</v>
      </c>
      <c r="D31" s="2">
        <f>((2*'Matrix Statistics'!$E27)/(D241))/1000000000</f>
        <v>0.324365827361773</v>
      </c>
      <c r="E31" s="2">
        <f>((2*'Matrix Statistics'!$E27)/(E241))/1000000000</f>
        <v>0.33454899647410263</v>
      </c>
      <c r="F31" s="2">
        <f>((2*'Matrix Statistics'!$E27)/(F241))/1000000000</f>
        <v>0.33580130674470582</v>
      </c>
      <c r="G31" s="2">
        <f>((2*'Matrix Statistics'!$E27)/(G241))/1000000000</f>
        <v>0.33466245675914003</v>
      </c>
      <c r="H31" s="2">
        <f>((2*'Matrix Statistics'!$E27)/(H241))/1000000000</f>
        <v>0.32432318411884647</v>
      </c>
      <c r="K31" s="2" t="s">
        <v>24</v>
      </c>
      <c r="L31" s="2">
        <f>((2*'Matrix Statistics'!$E27)/(L91))/1000000000</f>
        <v>3.2195082576948933E-2</v>
      </c>
      <c r="M31" s="2">
        <f>((2*'Matrix Statistics'!$E27)/(M91))/1000000000</f>
        <v>1.9475598308985195E-2</v>
      </c>
      <c r="N31" s="2">
        <f>((2*'Matrix Statistics'!$E27)/(N91))/1000000000</f>
        <v>1.7931256223696932E-2</v>
      </c>
      <c r="O31" s="2">
        <f>((2*'Matrix Statistics'!$E27)/(O91))/1000000000</f>
        <v>1.7842096964919195E-2</v>
      </c>
      <c r="P31" s="2">
        <f>((2*'Matrix Statistics'!$E27)/(P91))/1000000000</f>
        <v>1.733082043338216E-2</v>
      </c>
      <c r="Q31" s="2">
        <f>((2*'Matrix Statistics'!$E27)/(Q91))/1000000000</f>
        <v>1.7285465144795016E-2</v>
      </c>
      <c r="R31" s="2">
        <f>((2*'Matrix Statistics'!$E27)/(R91))/1000000000</f>
        <v>1.7435115976649183E-2</v>
      </c>
    </row>
    <row r="32" spans="1:18" ht="14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>
      <c r="C34" s="55" t="s">
        <v>30</v>
      </c>
      <c r="D34" s="55"/>
      <c r="E34" s="55"/>
      <c r="F34" s="55"/>
      <c r="G34" s="55"/>
      <c r="K34" s="10"/>
      <c r="L34" s="50" t="s">
        <v>31</v>
      </c>
      <c r="M34" s="50"/>
      <c r="N34" s="50"/>
      <c r="O34" s="50"/>
      <c r="P34" s="50"/>
      <c r="Q34" s="50"/>
      <c r="R34" s="10"/>
    </row>
    <row r="36" spans="1:18" ht="14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>
      <c r="A37" s="5" t="s">
        <v>0</v>
      </c>
      <c r="B37">
        <f>'MVA2 Opt-4proc'!B333</f>
        <v>4.0482670000000009</v>
      </c>
      <c r="C37">
        <f>'MVA2 Opt-9proc'!B333</f>
        <v>4.1875440000000008</v>
      </c>
      <c r="D37">
        <f>'MVA2 Opt-16proc'!B333</f>
        <v>5.0202550000000006</v>
      </c>
      <c r="E37">
        <f>'MVA2 Opt-25proc'!B333</f>
        <v>4.0862419999999995</v>
      </c>
      <c r="F37">
        <f>'MVA2 Opt-36proc'!B333</f>
        <v>4.0639599999999998</v>
      </c>
      <c r="G37">
        <f>'MVA2 Opt-49proc'!B333</f>
        <v>4.1249660000000006</v>
      </c>
      <c r="H37">
        <f>'MVA2 Opt-64proc'!B333</f>
        <v>4.1095420000000003</v>
      </c>
      <c r="K37" s="5" t="s">
        <v>0</v>
      </c>
      <c r="L37">
        <f>'OMPI-4proc'!K335</f>
        <v>4.0505559999999994</v>
      </c>
      <c r="M37">
        <f>'OMPI-9proc'!K334</f>
        <v>3.9751809999999992</v>
      </c>
      <c r="N37">
        <f>'OMPI-16proc'!K334</f>
        <v>4.0956730000000006</v>
      </c>
      <c r="O37">
        <f>'OMPI-25proc'!K334</f>
        <v>4.1461160000000001</v>
      </c>
      <c r="P37">
        <f>'OMPI-36proc'!K334</f>
        <v>4.0894880000000002</v>
      </c>
      <c r="Q37">
        <f>'OMPI-49proc'!K334</f>
        <v>6.7725839999999993</v>
      </c>
      <c r="R37">
        <f>'OMPI-64proc'!K334</f>
        <v>4.3127249999999995</v>
      </c>
    </row>
    <row r="38" spans="1:18" ht="14">
      <c r="A38" s="5" t="s">
        <v>1</v>
      </c>
      <c r="B38">
        <f>'MVA2 Opt-4proc'!B334</f>
        <v>1.7784150000000001</v>
      </c>
      <c r="C38">
        <f>'MVA2 Opt-9proc'!B334</f>
        <v>1.9086289999999999</v>
      </c>
      <c r="D38">
        <f>'MVA2 Opt-16proc'!B334</f>
        <v>1.7822439999999999</v>
      </c>
      <c r="E38">
        <f>'MVA2 Opt-25proc'!B334</f>
        <v>1.7811599999999999</v>
      </c>
      <c r="F38">
        <f>'MVA2 Opt-36proc'!B334</f>
        <v>1.7934270000000001</v>
      </c>
      <c r="G38">
        <f>'MVA2 Opt-49proc'!B334</f>
        <v>2.3319879999999999</v>
      </c>
      <c r="H38">
        <f>'MVA2 Opt-64proc'!B334</f>
        <v>1.7873350000000001</v>
      </c>
      <c r="K38" s="5" t="s">
        <v>1</v>
      </c>
      <c r="L38">
        <f>'OMPI-4proc'!K336</f>
        <v>2.1497070000000003</v>
      </c>
      <c r="M38">
        <f>'OMPI-9proc'!K335</f>
        <v>2.2159599999999999</v>
      </c>
      <c r="N38">
        <f>'OMPI-16proc'!K335</f>
        <v>2.1766649999999998</v>
      </c>
      <c r="O38">
        <f>'OMPI-25proc'!K335</f>
        <v>1.8318189999999999</v>
      </c>
      <c r="P38">
        <f>'OMPI-36proc'!K335</f>
        <v>2.7017269999999995</v>
      </c>
      <c r="Q38">
        <f>'OMPI-49proc'!K335</f>
        <v>2.7929709999999996</v>
      </c>
      <c r="R38">
        <f>'OMPI-64proc'!K335</f>
        <v>2.2606820000000001</v>
      </c>
    </row>
    <row r="39" spans="1:18" ht="14">
      <c r="A39" s="5" t="s">
        <v>2</v>
      </c>
      <c r="B39">
        <f>'MVA2 Opt-4proc'!B335</f>
        <v>2.9945019999999998</v>
      </c>
      <c r="C39">
        <f>'MVA2 Opt-9proc'!B335</f>
        <v>3.0851220000000001</v>
      </c>
      <c r="D39">
        <f>'MVA2 Opt-16proc'!B335</f>
        <v>3.8101669999999999</v>
      </c>
      <c r="E39">
        <f>'MVA2 Opt-25proc'!B335</f>
        <v>3.0381989999999996</v>
      </c>
      <c r="F39">
        <f>'MVA2 Opt-36proc'!B335</f>
        <v>2.9689719999999999</v>
      </c>
      <c r="G39">
        <f>'MVA2 Opt-49proc'!B335</f>
        <v>3.0191069999999995</v>
      </c>
      <c r="H39">
        <f>'MVA2 Opt-64proc'!B335</f>
        <v>3.0149979999999998</v>
      </c>
      <c r="K39" s="5" t="s">
        <v>2</v>
      </c>
      <c r="L39">
        <f>'OMPI-4proc'!K337</f>
        <v>3.0455019999999999</v>
      </c>
      <c r="M39">
        <f>'OMPI-9proc'!K336</f>
        <v>3.0916399999999999</v>
      </c>
      <c r="N39">
        <f>'OMPI-16proc'!K336</f>
        <v>3.1800920000000001</v>
      </c>
      <c r="O39">
        <f>'OMPI-25proc'!K336</f>
        <v>3.0373100000000002</v>
      </c>
      <c r="P39">
        <f>'OMPI-36proc'!K336</f>
        <v>3.0400660000000004</v>
      </c>
      <c r="Q39">
        <f>'OMPI-49proc'!K336</f>
        <v>4.4881229999999999</v>
      </c>
      <c r="R39">
        <f>'OMPI-64proc'!K336</f>
        <v>3.1815320000000002</v>
      </c>
    </row>
    <row r="40" spans="1:18" ht="14">
      <c r="A40" s="5" t="s">
        <v>3</v>
      </c>
      <c r="B40">
        <f>'MVA2 Opt-4proc'!B336</f>
        <v>6.563472</v>
      </c>
      <c r="C40">
        <f>'MVA2 Opt-9proc'!B336</f>
        <v>6.6251759999999988</v>
      </c>
      <c r="D40">
        <f>'MVA2 Opt-16proc'!B336</f>
        <v>8.3889119999999995</v>
      </c>
      <c r="E40">
        <f>'MVA2 Opt-25proc'!B336</f>
        <v>8.1572680000000002</v>
      </c>
      <c r="F40">
        <f>'MVA2 Opt-36proc'!B336</f>
        <v>6.4718480000000014</v>
      </c>
      <c r="G40">
        <f>'MVA2 Opt-49proc'!B336</f>
        <v>8.5329099999999993</v>
      </c>
      <c r="H40">
        <f>'MVA2 Opt-64proc'!B336</f>
        <v>6.9345990000000004</v>
      </c>
      <c r="K40" s="5" t="s">
        <v>3</v>
      </c>
      <c r="L40">
        <f>'OMPI-4proc'!K338</f>
        <v>7.8992599999999999</v>
      </c>
      <c r="M40">
        <f>'OMPI-9proc'!K337</f>
        <v>8.3460760000000001</v>
      </c>
      <c r="N40">
        <f>'OMPI-16proc'!K337</f>
        <v>8.214817</v>
      </c>
      <c r="O40">
        <f>'OMPI-25proc'!K337</f>
        <v>6.4184650000000003</v>
      </c>
      <c r="P40">
        <f>'OMPI-36proc'!K337</f>
        <v>8.5216790000000007</v>
      </c>
      <c r="Q40">
        <f>'OMPI-49proc'!K337</f>
        <v>9.1047419999999999</v>
      </c>
      <c r="R40">
        <f>'OMPI-64proc'!K337</f>
        <v>8.8990119999999973</v>
      </c>
    </row>
    <row r="41" spans="1:18" ht="14">
      <c r="A41" s="5" t="s">
        <v>4</v>
      </c>
      <c r="B41">
        <f>'MVA2 Opt-4proc'!B337</f>
        <v>2.1140699999999999</v>
      </c>
      <c r="C41">
        <f>'MVA2 Opt-9proc'!B337</f>
        <v>2.1614930000000001</v>
      </c>
      <c r="D41">
        <f>'MVA2 Opt-16proc'!B337</f>
        <v>2.5307849999999994</v>
      </c>
      <c r="E41">
        <f>'MVA2 Opt-25proc'!B337</f>
        <v>2.7849030000000004</v>
      </c>
      <c r="F41">
        <f>'MVA2 Opt-36proc'!B337</f>
        <v>2.0921560000000001</v>
      </c>
      <c r="G41">
        <f>'MVA2 Opt-49proc'!B337</f>
        <v>2.7848159999999997</v>
      </c>
      <c r="H41">
        <f>'MVA2 Opt-64proc'!B337</f>
        <v>2.1158140000000003</v>
      </c>
      <c r="I41" s="1"/>
      <c r="K41" s="5" t="s">
        <v>4</v>
      </c>
      <c r="L41">
        <f>'OMPI-4proc'!K339</f>
        <v>2.4665699999999999</v>
      </c>
      <c r="M41">
        <f>'OMPI-9proc'!K338</f>
        <v>2.6489350000000003</v>
      </c>
      <c r="N41">
        <f>'OMPI-16proc'!K338</f>
        <v>2.6001719999999997</v>
      </c>
      <c r="O41">
        <f>'OMPI-25proc'!K338</f>
        <v>2.1254309999999998</v>
      </c>
      <c r="P41">
        <f>'OMPI-36proc'!K338</f>
        <v>3.1344780000000001</v>
      </c>
      <c r="Q41">
        <f>'OMPI-49proc'!K338</f>
        <v>3.2097840000000004</v>
      </c>
      <c r="R41">
        <f>'OMPI-64proc'!K338</f>
        <v>3.0823750000000008</v>
      </c>
    </row>
    <row r="42" spans="1:18" ht="14">
      <c r="A42" s="5" t="s">
        <v>5</v>
      </c>
      <c r="B42">
        <f>'MVA2 Opt-4proc'!B338</f>
        <v>1.7628350000000002</v>
      </c>
      <c r="C42">
        <f>'MVA2 Opt-9proc'!B338</f>
        <v>1.8573230000000003</v>
      </c>
      <c r="D42">
        <f>'MVA2 Opt-16proc'!B338</f>
        <v>2.3052450000000002</v>
      </c>
      <c r="E42">
        <f>'MVA2 Opt-25proc'!B338</f>
        <v>1.881167</v>
      </c>
      <c r="F42">
        <f>'MVA2 Opt-36proc'!B338</f>
        <v>1.7500530000000001</v>
      </c>
      <c r="G42">
        <f>'MVA2 Opt-49proc'!B338</f>
        <v>1.8246660000000001</v>
      </c>
      <c r="H42">
        <f>'MVA2 Opt-64proc'!B338</f>
        <v>1.7483619999999997</v>
      </c>
      <c r="I42" s="1"/>
      <c r="K42" s="5" t="s">
        <v>5</v>
      </c>
      <c r="L42">
        <f>'OMPI-4proc'!K340</f>
        <v>1.768985</v>
      </c>
      <c r="M42">
        <f>'OMPI-9proc'!K339</f>
        <v>2.4767720000000004</v>
      </c>
      <c r="N42">
        <f>'OMPI-16proc'!K339</f>
        <v>1.7893749999999997</v>
      </c>
      <c r="O42">
        <f>'OMPI-25proc'!K339</f>
        <v>1.8001039999999999</v>
      </c>
      <c r="P42">
        <f>'OMPI-36proc'!K339</f>
        <v>1.810033</v>
      </c>
      <c r="Q42">
        <f>'OMPI-49proc'!K339</f>
        <v>2.6084469999999995</v>
      </c>
      <c r="R42">
        <f>'OMPI-64proc'!K339</f>
        <v>1.9143479999999997</v>
      </c>
    </row>
    <row r="43" spans="1:18" ht="14">
      <c r="A43" s="5" t="s">
        <v>6</v>
      </c>
      <c r="B43">
        <f>'MVA2 Opt-4proc'!B339</f>
        <v>10.290089999999998</v>
      </c>
      <c r="C43">
        <f>'MVA2 Opt-9proc'!B339</f>
        <v>10.50712</v>
      </c>
      <c r="D43">
        <f>'MVA2 Opt-16proc'!B339</f>
        <v>11.539980000000002</v>
      </c>
      <c r="E43">
        <f>'MVA2 Opt-25proc'!B339</f>
        <v>12.617959999999998</v>
      </c>
      <c r="F43">
        <f>'MVA2 Opt-36proc'!B339</f>
        <v>10.444269999999999</v>
      </c>
      <c r="G43">
        <f>'MVA2 Opt-49proc'!B339</f>
        <v>12.83911</v>
      </c>
      <c r="H43">
        <f>'MVA2 Opt-64proc'!B339</f>
        <v>11.24057</v>
      </c>
      <c r="I43" s="1"/>
      <c r="K43" s="5" t="s">
        <v>6</v>
      </c>
      <c r="L43">
        <f>'OMPI-4proc'!K341</f>
        <v>12.009578999999999</v>
      </c>
      <c r="M43">
        <f>'OMPI-9proc'!K340</f>
        <v>13.171884</v>
      </c>
      <c r="N43">
        <f>'OMPI-16proc'!K340</f>
        <v>13.015206000000001</v>
      </c>
      <c r="O43">
        <f>'OMPI-25proc'!K340</f>
        <v>9.8529699999999991</v>
      </c>
      <c r="P43">
        <f>'OMPI-36proc'!K340</f>
        <v>13.706448</v>
      </c>
      <c r="Q43">
        <f>'OMPI-49proc'!K340</f>
        <v>0</v>
      </c>
      <c r="R43">
        <f>'OMPI-64proc'!K340</f>
        <v>13.869679999999999</v>
      </c>
    </row>
    <row r="44" spans="1:18" ht="14">
      <c r="A44" s="5" t="s">
        <v>7</v>
      </c>
      <c r="B44">
        <f>'MVA2 Opt-4proc'!B340</f>
        <v>3.8580429999999999</v>
      </c>
      <c r="C44">
        <f>'MVA2 Opt-9proc'!B340</f>
        <v>3.771414</v>
      </c>
      <c r="D44">
        <f>'MVA2 Opt-16proc'!B340</f>
        <v>4.4622409999999997</v>
      </c>
      <c r="E44">
        <f>'MVA2 Opt-25proc'!B340</f>
        <v>4.6474989999999998</v>
      </c>
      <c r="F44">
        <f>'MVA2 Opt-36proc'!B340</f>
        <v>3.63544</v>
      </c>
      <c r="G44">
        <f>'MVA2 Opt-49proc'!B340</f>
        <v>4.7759030000000005</v>
      </c>
      <c r="H44">
        <f>'MVA2 Opt-64proc'!B340</f>
        <v>3.6503079999999999</v>
      </c>
      <c r="K44" s="5" t="s">
        <v>7</v>
      </c>
      <c r="L44">
        <f>'OMPI-4proc'!K342</f>
        <v>4.7489799999999995</v>
      </c>
      <c r="M44">
        <f>'OMPI-9proc'!K341</f>
        <v>5.6592770000000003</v>
      </c>
      <c r="N44">
        <f>'OMPI-16proc'!K341</f>
        <v>5.6980040000000001</v>
      </c>
      <c r="O44">
        <f>'OMPI-25proc'!K341</f>
        <v>3.6779090000000005</v>
      </c>
      <c r="P44">
        <f>'OMPI-36proc'!K341</f>
        <v>5.4207750000000008</v>
      </c>
      <c r="Q44">
        <f>'OMPI-49proc'!K341</f>
        <v>4.9286729999999999</v>
      </c>
      <c r="R44">
        <f>'OMPI-64proc'!K341</f>
        <v>5.4834569999999996</v>
      </c>
    </row>
    <row r="45" spans="1:18" ht="14">
      <c r="A45" s="5" t="s">
        <v>8</v>
      </c>
      <c r="B45">
        <f>'MVA2 Opt-4proc'!B341</f>
        <v>12.370230000000003</v>
      </c>
      <c r="C45">
        <f>'MVA2 Opt-9proc'!B341</f>
        <v>12.017729999999998</v>
      </c>
      <c r="D45">
        <f>'MVA2 Opt-16proc'!B341</f>
        <v>15.05819</v>
      </c>
      <c r="E45">
        <f>'MVA2 Opt-25proc'!B341</f>
        <v>15.480300000000003</v>
      </c>
      <c r="F45">
        <f>'MVA2 Opt-36proc'!B341</f>
        <v>11.832799999999999</v>
      </c>
      <c r="G45">
        <f>'MVA2 Opt-49proc'!B341</f>
        <v>16.175470000000001</v>
      </c>
      <c r="H45">
        <f>'MVA2 Opt-64proc'!B341</f>
        <v>12.687760000000001</v>
      </c>
      <c r="I45" s="1"/>
      <c r="K45" s="5" t="s">
        <v>8</v>
      </c>
      <c r="L45">
        <f>'OMPI-4proc'!K343</f>
        <v>16.156150000000004</v>
      </c>
      <c r="M45">
        <f>'OMPI-9proc'!K342</f>
        <v>16.915349999999997</v>
      </c>
      <c r="N45">
        <f>'OMPI-16proc'!K342</f>
        <v>16.88184</v>
      </c>
      <c r="O45">
        <f>'OMPI-25proc'!K342</f>
        <v>12.28307</v>
      </c>
      <c r="P45">
        <f>'OMPI-36proc'!K342</f>
        <v>17.068289999999998</v>
      </c>
      <c r="Q45">
        <f>'OMPI-49proc'!K342</f>
        <v>16.288179999999997</v>
      </c>
      <c r="R45">
        <f>'OMPI-64proc'!K342</f>
        <v>16.807000000000002</v>
      </c>
    </row>
    <row r="46" spans="1:18" ht="14">
      <c r="A46" s="5" t="s">
        <v>9</v>
      </c>
      <c r="B46">
        <f>'MVA2 Opt-4proc'!B342</f>
        <v>9.8559570000000001</v>
      </c>
      <c r="C46">
        <f>'MVA2 Opt-9proc'!B342</f>
        <v>9.7066400000000002</v>
      </c>
      <c r="D46">
        <f>'MVA2 Opt-16proc'!B342</f>
        <v>12.384083999999998</v>
      </c>
      <c r="E46">
        <f>'MVA2 Opt-25proc'!B342</f>
        <v>12.178176000000001</v>
      </c>
      <c r="F46">
        <f>'MVA2 Opt-36proc'!B342</f>
        <v>9.4724930000000001</v>
      </c>
      <c r="G46">
        <f>'MVA2 Opt-49proc'!B342</f>
        <v>11.908315</v>
      </c>
      <c r="H46">
        <f>'MVA2 Opt-64proc'!B342</f>
        <v>9.7156660000000024</v>
      </c>
      <c r="I46" s="1"/>
      <c r="K46" s="5" t="s">
        <v>9</v>
      </c>
      <c r="L46">
        <f>'OMPI-4proc'!K344</f>
        <v>12.764591999999997</v>
      </c>
      <c r="M46">
        <f>'OMPI-9proc'!K343</f>
        <v>13.518925999999999</v>
      </c>
      <c r="N46">
        <f>'OMPI-16proc'!K343</f>
        <v>13.953763999999998</v>
      </c>
      <c r="O46">
        <f>'OMPI-25proc'!K343</f>
        <v>9.7253939999999979</v>
      </c>
      <c r="P46">
        <f>'OMPI-36proc'!K343</f>
        <v>14.518519999999999</v>
      </c>
      <c r="Q46">
        <f>'OMPI-49proc'!K343</f>
        <v>12.846067</v>
      </c>
      <c r="R46">
        <f>'OMPI-64proc'!K343</f>
        <v>13.763740000000002</v>
      </c>
    </row>
    <row r="47" spans="1:18" ht="14">
      <c r="A47" s="5" t="s">
        <v>10</v>
      </c>
      <c r="B47">
        <f>'MVA2 Opt-4proc'!B343</f>
        <v>5.6730970000000003</v>
      </c>
      <c r="C47">
        <f>'MVA2 Opt-9proc'!B343</f>
        <v>5.5000939999999998</v>
      </c>
      <c r="D47">
        <f>'MVA2 Opt-16proc'!B343</f>
        <v>7.0212479999999999</v>
      </c>
      <c r="E47">
        <f>'MVA2 Opt-25proc'!B343</f>
        <v>7.0154349999999992</v>
      </c>
      <c r="F47">
        <f>'MVA2 Opt-36proc'!B343</f>
        <v>5.32911</v>
      </c>
      <c r="G47">
        <f>'MVA2 Opt-49proc'!B343</f>
        <v>7.8716099999999996</v>
      </c>
      <c r="H47">
        <f>'MVA2 Opt-64proc'!B343</f>
        <v>5.3431680000000004</v>
      </c>
      <c r="K47" s="5" t="s">
        <v>10</v>
      </c>
      <c r="L47">
        <f>'OMPI-4proc'!K345</f>
        <v>8.0171869999999981</v>
      </c>
      <c r="M47">
        <f>'OMPI-9proc'!K344</f>
        <v>7.5771299999999995</v>
      </c>
      <c r="N47">
        <f>'OMPI-16proc'!K344</f>
        <v>6.9047040000000006</v>
      </c>
      <c r="O47">
        <f>'OMPI-25proc'!K344</f>
        <v>5.6193269999999993</v>
      </c>
      <c r="P47">
        <f>'OMPI-36proc'!K344</f>
        <v>7.6345639999999992</v>
      </c>
      <c r="Q47">
        <f>'OMPI-49proc'!K344</f>
        <v>8.5229140000000001</v>
      </c>
      <c r="R47">
        <f>'OMPI-64proc'!K344</f>
        <v>7.0417229999999993</v>
      </c>
    </row>
    <row r="48" spans="1:18" ht="14">
      <c r="A48" s="5" t="s">
        <v>11</v>
      </c>
      <c r="B48">
        <f>'MVA2 Opt-4proc'!B344</f>
        <v>6.7612199999999998</v>
      </c>
      <c r="C48">
        <f>'MVA2 Opt-9proc'!B344</f>
        <v>6.6726510000000001</v>
      </c>
      <c r="D48">
        <f>'MVA2 Opt-16proc'!B344</f>
        <v>9.3206809999999987</v>
      </c>
      <c r="E48">
        <f>'MVA2 Opt-25proc'!B344</f>
        <v>9.1411789999999993</v>
      </c>
      <c r="F48">
        <f>'MVA2 Opt-36proc'!B344</f>
        <v>6.4775429999999998</v>
      </c>
      <c r="G48">
        <f>'MVA2 Opt-49proc'!B344</f>
        <v>8.4657000000000018</v>
      </c>
      <c r="H48">
        <f>'MVA2 Opt-64proc'!B344</f>
        <v>6.4692930000000004</v>
      </c>
      <c r="K48" s="5" t="s">
        <v>11</v>
      </c>
      <c r="L48">
        <f>'OMPI-4proc'!K346</f>
        <v>8.9538669999999989</v>
      </c>
      <c r="M48">
        <f>'OMPI-9proc'!K345</f>
        <v>9.7608879999999996</v>
      </c>
      <c r="N48">
        <f>'OMPI-16proc'!K345</f>
        <v>9.9988299999999999</v>
      </c>
      <c r="O48">
        <f>'OMPI-25proc'!K345</f>
        <v>6.7276170000000004</v>
      </c>
      <c r="P48">
        <f>'OMPI-36proc'!K345</f>
        <v>9.8248299999999986</v>
      </c>
      <c r="Q48">
        <f>'OMPI-49proc'!K345</f>
        <v>10.033966999999999</v>
      </c>
      <c r="R48">
        <f>'OMPI-64proc'!K345</f>
        <v>9.2765149999999998</v>
      </c>
    </row>
    <row r="49" spans="1:18" ht="14">
      <c r="A49" s="5" t="s">
        <v>12</v>
      </c>
      <c r="B49">
        <f>'MVA2 Opt-4proc'!B345</f>
        <v>2.3882720000000002</v>
      </c>
      <c r="C49">
        <f>'MVA2 Opt-9proc'!B345</f>
        <v>2.2924639999999998</v>
      </c>
      <c r="D49">
        <f>'MVA2 Opt-16proc'!B345</f>
        <v>3.2078449999999998</v>
      </c>
      <c r="E49">
        <f>'MVA2 Opt-25proc'!B345</f>
        <v>3.1296729999999999</v>
      </c>
      <c r="F49">
        <f>'MVA2 Opt-36proc'!B345</f>
        <v>2.2104999999999997</v>
      </c>
      <c r="G49">
        <f>'MVA2 Opt-49proc'!B345</f>
        <v>2.7674000000000003</v>
      </c>
      <c r="H49">
        <f>'MVA2 Opt-64proc'!B345</f>
        <v>2.2279679999999997</v>
      </c>
      <c r="I49" s="1"/>
      <c r="K49" s="5" t="s">
        <v>12</v>
      </c>
      <c r="L49">
        <f>'OMPI-4proc'!K347</f>
        <v>3.1030989999999998</v>
      </c>
      <c r="M49">
        <f>'OMPI-9proc'!K346</f>
        <v>3.2436880000000001</v>
      </c>
      <c r="N49">
        <f>'OMPI-16proc'!K346</f>
        <v>3.3990080000000007</v>
      </c>
      <c r="O49">
        <f>'OMPI-25proc'!K346</f>
        <v>2.3624929999999997</v>
      </c>
      <c r="P49">
        <f>'OMPI-36proc'!K346</f>
        <v>3.0495649999999999</v>
      </c>
      <c r="Q49">
        <f>'OMPI-49proc'!K346</f>
        <v>3.1232009999999999</v>
      </c>
      <c r="R49">
        <f>'OMPI-64proc'!K346</f>
        <v>3.4442340000000007</v>
      </c>
    </row>
    <row r="50" spans="1:18" ht="14">
      <c r="A50" s="5" t="s">
        <v>13</v>
      </c>
      <c r="B50">
        <f>'MVA2 Opt-4proc'!B346</f>
        <v>2.7181509999999998</v>
      </c>
      <c r="C50">
        <f>'MVA2 Opt-9proc'!B346</f>
        <v>2.6711079999999998</v>
      </c>
      <c r="D50">
        <f>'MVA2 Opt-16proc'!B346</f>
        <v>3.4460000000000002</v>
      </c>
      <c r="E50">
        <f>'MVA2 Opt-25proc'!B346</f>
        <v>3.536994</v>
      </c>
      <c r="F50">
        <f>'MVA2 Opt-36proc'!B346</f>
        <v>2.5583959999999997</v>
      </c>
      <c r="G50">
        <f>'MVA2 Opt-49proc'!B346</f>
        <v>3.7833569999999996</v>
      </c>
      <c r="H50">
        <f>'MVA2 Opt-64proc'!B346</f>
        <v>2.5715400000000002</v>
      </c>
      <c r="I50" s="1"/>
      <c r="K50" s="5" t="s">
        <v>13</v>
      </c>
      <c r="L50">
        <f>'OMPI-4proc'!K348</f>
        <v>4.343376000000001</v>
      </c>
      <c r="M50">
        <f>'OMPI-9proc'!K347</f>
        <v>3.8521130000000001</v>
      </c>
      <c r="N50">
        <f>'OMPI-16proc'!K347</f>
        <v>3.4902740000000003</v>
      </c>
      <c r="O50">
        <f>'OMPI-25proc'!K347</f>
        <v>2.7655519999999996</v>
      </c>
      <c r="P50">
        <f>'OMPI-36proc'!K347</f>
        <v>3.8388339999999999</v>
      </c>
      <c r="Q50">
        <f>'OMPI-49proc'!K347</f>
        <v>4.003336</v>
      </c>
      <c r="R50">
        <f>'OMPI-64proc'!K347</f>
        <v>3.6850560000000003</v>
      </c>
    </row>
    <row r="51" spans="1:18" ht="14">
      <c r="A51" s="5" t="s">
        <v>14</v>
      </c>
      <c r="B51">
        <f>'MVA2 Opt-4proc'!B347</f>
        <v>3.0568759999999999</v>
      </c>
      <c r="C51">
        <f>'MVA2 Opt-9proc'!B347</f>
        <v>2.9646490000000001</v>
      </c>
      <c r="D51">
        <f>'MVA2 Opt-16proc'!B347</f>
        <v>3.9685139999999999</v>
      </c>
      <c r="E51">
        <f>'MVA2 Opt-25proc'!B347</f>
        <v>3.9405120000000005</v>
      </c>
      <c r="F51">
        <f>'MVA2 Opt-36proc'!B347</f>
        <v>2.8440850000000006</v>
      </c>
      <c r="G51">
        <f>'MVA2 Opt-49proc'!B347</f>
        <v>3.7369639999999991</v>
      </c>
      <c r="H51">
        <f>'MVA2 Opt-64proc'!B347</f>
        <v>2.8706170000000002</v>
      </c>
      <c r="K51" s="5" t="s">
        <v>14</v>
      </c>
      <c r="L51">
        <f>'OMPI-4proc'!K349</f>
        <v>4.0017670000000001</v>
      </c>
      <c r="M51">
        <f>'OMPI-9proc'!K348</f>
        <v>4.2526289999999998</v>
      </c>
      <c r="N51">
        <f>'OMPI-16proc'!K348</f>
        <v>3.8782860000000006</v>
      </c>
      <c r="O51">
        <f>'OMPI-25proc'!K348</f>
        <v>3.0597719999999997</v>
      </c>
      <c r="P51">
        <f>'OMPI-36proc'!K348</f>
        <v>4.0651600000000006</v>
      </c>
      <c r="Q51">
        <f>'OMPI-49proc'!K348</f>
        <v>4.7988359999999997</v>
      </c>
      <c r="R51">
        <f>'OMPI-64proc'!K348</f>
        <v>3.9565390000000003</v>
      </c>
    </row>
    <row r="52" spans="1:18" ht="14">
      <c r="A52" s="5" t="s">
        <v>15</v>
      </c>
      <c r="B52">
        <f>'MVA2 Opt-4proc'!B348</f>
        <v>5.8943740000000009</v>
      </c>
      <c r="C52">
        <f>'MVA2 Opt-9proc'!B348</f>
        <v>5.7455410000000002</v>
      </c>
      <c r="D52">
        <f>'MVA2 Opt-16proc'!B348</f>
        <v>7.7842960000000003</v>
      </c>
      <c r="E52">
        <f>'MVA2 Opt-25proc'!B348</f>
        <v>8.1136599999999994</v>
      </c>
      <c r="F52">
        <f>'MVA2 Opt-36proc'!B348</f>
        <v>5.6043969999999996</v>
      </c>
      <c r="G52">
        <f>'MVA2 Opt-49proc'!B348</f>
        <v>7.773523</v>
      </c>
      <c r="H52">
        <f>'MVA2 Opt-64proc'!B348</f>
        <v>5.6654250000000008</v>
      </c>
      <c r="K52" s="5" t="s">
        <v>15</v>
      </c>
      <c r="L52">
        <f>'OMPI-4proc'!K350</f>
        <v>8.6551469999999995</v>
      </c>
      <c r="M52">
        <f>'OMPI-9proc'!K349</f>
        <v>8.4021349999999995</v>
      </c>
      <c r="N52">
        <f>'OMPI-16proc'!K349</f>
        <v>8.0787910000000007</v>
      </c>
      <c r="O52">
        <f>'OMPI-25proc'!K349</f>
        <v>5.8746619999999989</v>
      </c>
      <c r="P52">
        <f>'OMPI-36proc'!K349</f>
        <v>8.3700920000000014</v>
      </c>
      <c r="Q52">
        <f>'OMPI-49proc'!K349</f>
        <v>8.8839690000000022</v>
      </c>
      <c r="R52">
        <f>'OMPI-64proc'!K349</f>
        <v>8.2514129999999994</v>
      </c>
    </row>
    <row r="53" spans="1:18" ht="14">
      <c r="A53" s="5" t="s">
        <v>16</v>
      </c>
      <c r="B53">
        <f>'MVA2 Opt-4proc'!B349</f>
        <v>8.7774539999999988</v>
      </c>
      <c r="C53">
        <f>'MVA2 Opt-9proc'!B349</f>
        <v>8.5472840000000012</v>
      </c>
      <c r="D53">
        <f>'MVA2 Opt-16proc'!B349</f>
        <v>11.385603</v>
      </c>
      <c r="E53">
        <f>'MVA2 Opt-25proc'!B349</f>
        <v>11.297991000000001</v>
      </c>
      <c r="F53">
        <f>'MVA2 Opt-36proc'!B349</f>
        <v>8.2728420000000007</v>
      </c>
      <c r="G53">
        <f>'MVA2 Opt-49proc'!B349</f>
        <v>10.920286000000001</v>
      </c>
      <c r="H53">
        <f>'MVA2 Opt-64proc'!B349</f>
        <v>8.4021760000000008</v>
      </c>
      <c r="K53" s="5" t="s">
        <v>16</v>
      </c>
      <c r="L53">
        <f>'OMPI-4proc'!K351</f>
        <v>12.354804999999999</v>
      </c>
      <c r="M53">
        <f>'OMPI-9proc'!K350</f>
        <v>11.956621999999999</v>
      </c>
      <c r="N53">
        <f>'OMPI-16proc'!K350</f>
        <v>11.525586999999998</v>
      </c>
      <c r="O53">
        <f>'OMPI-25proc'!K350</f>
        <v>8.645782999999998</v>
      </c>
      <c r="P53">
        <f>'OMPI-36proc'!K350</f>
        <v>11.643761</v>
      </c>
      <c r="Q53">
        <f>'OMPI-49proc'!K350</f>
        <v>12.691993</v>
      </c>
      <c r="R53">
        <f>'OMPI-64proc'!K350</f>
        <v>12.187306000000001</v>
      </c>
    </row>
    <row r="54" spans="1:18" ht="14">
      <c r="A54" s="5" t="s">
        <v>17</v>
      </c>
      <c r="B54">
        <f>'MVA2 Opt-4proc'!B350</f>
        <v>25.510650000000002</v>
      </c>
      <c r="C54">
        <f>'MVA2 Opt-9proc'!B350</f>
        <v>25.538780000000003</v>
      </c>
      <c r="D54">
        <f>'MVA2 Opt-16proc'!B350</f>
        <v>31.880179999999996</v>
      </c>
      <c r="E54">
        <f>'MVA2 Opt-25proc'!B350</f>
        <v>26.073969999999996</v>
      </c>
      <c r="F54">
        <f>'MVA2 Opt-36proc'!B350</f>
        <v>26.38578</v>
      </c>
      <c r="G54">
        <f>'MVA2 Opt-49proc'!B350</f>
        <v>25.978199999999998</v>
      </c>
      <c r="H54">
        <f>'MVA2 Opt-64proc'!B350</f>
        <v>26.566970000000005</v>
      </c>
      <c r="K54" s="5" t="s">
        <v>17</v>
      </c>
      <c r="L54">
        <f>'OMPI-4proc'!K352</f>
        <v>24.85482</v>
      </c>
      <c r="M54">
        <f>'OMPI-9proc'!K351</f>
        <v>27.01812</v>
      </c>
      <c r="N54">
        <f>'OMPI-16proc'!K351</f>
        <v>25.700869999999998</v>
      </c>
      <c r="O54">
        <f>'OMPI-25proc'!K351</f>
        <v>25.879460000000002</v>
      </c>
      <c r="P54">
        <f>'OMPI-36proc'!K351</f>
        <v>26.262520000000002</v>
      </c>
      <c r="Q54">
        <f>'OMPI-49proc'!K351</f>
        <v>34.654430000000005</v>
      </c>
      <c r="R54">
        <f>'OMPI-64proc'!K351</f>
        <v>26.278840000000002</v>
      </c>
    </row>
    <row r="55" spans="1:18" ht="14">
      <c r="A55" s="5" t="s">
        <v>18</v>
      </c>
      <c r="B55">
        <f>'MVA2 Opt-4proc'!B351</f>
        <v>20.261989999999997</v>
      </c>
      <c r="C55">
        <f>'MVA2 Opt-9proc'!B351</f>
        <v>20.082749999999997</v>
      </c>
      <c r="D55">
        <f>'MVA2 Opt-16proc'!B351</f>
        <v>23.883210000000002</v>
      </c>
      <c r="E55">
        <f>'MVA2 Opt-25proc'!B351</f>
        <v>19.84553</v>
      </c>
      <c r="F55">
        <f>'MVA2 Opt-36proc'!B351</f>
        <v>19.854939999999999</v>
      </c>
      <c r="G55">
        <f>'MVA2 Opt-49proc'!B351</f>
        <v>20.12773</v>
      </c>
      <c r="H55">
        <f>'MVA2 Opt-64proc'!B351</f>
        <v>19.823929999999997</v>
      </c>
      <c r="I55" s="1"/>
      <c r="K55" s="5" t="s">
        <v>18</v>
      </c>
      <c r="L55">
        <f>'OMPI-4proc'!K353</f>
        <v>19.38955</v>
      </c>
      <c r="M55">
        <f>'OMPI-9proc'!K352</f>
        <v>20.031839999999999</v>
      </c>
      <c r="N55">
        <f>'OMPI-16proc'!K352</f>
        <v>20.160420000000006</v>
      </c>
      <c r="O55">
        <f>'OMPI-25proc'!K352</f>
        <v>19.277589999999996</v>
      </c>
      <c r="P55">
        <f>'OMPI-36proc'!K352</f>
        <v>20.623839999999994</v>
      </c>
      <c r="Q55">
        <f>'OMPI-49proc'!K352</f>
        <v>29.402579999999993</v>
      </c>
      <c r="R55">
        <f>'OMPI-64proc'!K352</f>
        <v>20.531860000000002</v>
      </c>
    </row>
    <row r="56" spans="1:18" ht="14">
      <c r="A56" s="5" t="s">
        <v>19</v>
      </c>
      <c r="B56">
        <f>'MVA2 Opt-4proc'!B352</f>
        <v>4.6506209999999992</v>
      </c>
      <c r="C56">
        <f>'MVA2 Opt-9proc'!B352</f>
        <v>4.8130270000000008</v>
      </c>
      <c r="D56">
        <f>'MVA2 Opt-16proc'!B352</f>
        <v>5.6653819999999993</v>
      </c>
      <c r="E56">
        <f>'MVA2 Opt-25proc'!B352</f>
        <v>5.9005000000000001</v>
      </c>
      <c r="F56">
        <f>'MVA2 Opt-36proc'!B352</f>
        <v>4.6000130000000006</v>
      </c>
      <c r="G56">
        <f>'MVA2 Opt-49proc'!B352</f>
        <v>5.6481070000000004</v>
      </c>
      <c r="H56">
        <f>'MVA2 Opt-64proc'!B352</f>
        <v>4.632416000000001</v>
      </c>
      <c r="K56" s="5" t="s">
        <v>19</v>
      </c>
      <c r="L56">
        <f>'OMPI-4proc'!K354</f>
        <v>6.3478890000000003</v>
      </c>
      <c r="M56">
        <f>'OMPI-9proc'!K353</f>
        <v>7.2676099999999995</v>
      </c>
      <c r="N56">
        <f>'OMPI-16proc'!K353</f>
        <v>7.0901120000000004</v>
      </c>
      <c r="O56">
        <f>'OMPI-25proc'!K353</f>
        <v>4.7029779999999999</v>
      </c>
      <c r="P56">
        <f>'OMPI-36proc'!K353</f>
        <v>6.6097980000000005</v>
      </c>
      <c r="Q56">
        <f>'OMPI-49proc'!K353</f>
        <v>6.9324829999999995</v>
      </c>
      <c r="R56">
        <f>'OMPI-64proc'!K353</f>
        <v>6.6667030000000009</v>
      </c>
    </row>
    <row r="57" spans="1:18" ht="14">
      <c r="A57" s="5" t="s">
        <v>20</v>
      </c>
      <c r="B57">
        <f>'MVA2 Opt-4proc'!B353</f>
        <v>6.6355580000000005</v>
      </c>
      <c r="C57">
        <f>'MVA2 Opt-9proc'!B353</f>
        <v>6.8953100000000003</v>
      </c>
      <c r="D57">
        <f>'MVA2 Opt-16proc'!B353</f>
        <v>8.7949309999999983</v>
      </c>
      <c r="E57">
        <f>'MVA2 Opt-25proc'!B353</f>
        <v>8.4169429999999998</v>
      </c>
      <c r="F57">
        <f>'MVA2 Opt-36proc'!B353</f>
        <v>6.7180270000000011</v>
      </c>
      <c r="G57">
        <f>'MVA2 Opt-49proc'!B353</f>
        <v>8.4219879999999989</v>
      </c>
      <c r="H57">
        <f>'MVA2 Opt-64proc'!B353</f>
        <v>6.5930259999999992</v>
      </c>
      <c r="K57" s="5" t="s">
        <v>20</v>
      </c>
      <c r="L57">
        <f>'OMPI-4proc'!K355</f>
        <v>8.2005069999999982</v>
      </c>
      <c r="M57">
        <f>'OMPI-9proc'!K354</f>
        <v>9.7766359999999999</v>
      </c>
      <c r="N57">
        <f>'OMPI-16proc'!K354</f>
        <v>9.5321270000000009</v>
      </c>
      <c r="O57">
        <f>'OMPI-25proc'!K354</f>
        <v>6.677020999999999</v>
      </c>
      <c r="P57">
        <f>'OMPI-36proc'!K354</f>
        <v>9.3148150000000012</v>
      </c>
      <c r="Q57">
        <f>'OMPI-49proc'!K354</f>
        <v>9.7948170000000001</v>
      </c>
      <c r="R57">
        <f>'OMPI-64proc'!K354</f>
        <v>9.4314579999999992</v>
      </c>
    </row>
    <row r="58" spans="1:18" ht="14">
      <c r="A58" s="5" t="s">
        <v>21</v>
      </c>
      <c r="B58">
        <f>'MVA2 Opt-4proc'!B354</f>
        <v>14.578889999999998</v>
      </c>
      <c r="C58">
        <f>'MVA2 Opt-9proc'!B354</f>
        <v>15.00787</v>
      </c>
      <c r="D58">
        <f>'MVA2 Opt-16proc'!B354</f>
        <v>18.230519999999999</v>
      </c>
      <c r="E58">
        <f>'MVA2 Opt-25proc'!B354</f>
        <v>18.264600000000002</v>
      </c>
      <c r="F58">
        <f>'MVA2 Opt-36proc'!B354</f>
        <v>14.32301</v>
      </c>
      <c r="G58">
        <f>'MVA2 Opt-49proc'!B354</f>
        <v>18.810140000000001</v>
      </c>
      <c r="H58">
        <f>'MVA2 Opt-64proc'!B354</f>
        <v>14.521000000000001</v>
      </c>
      <c r="K58" s="5" t="s">
        <v>21</v>
      </c>
      <c r="L58">
        <f>'OMPI-4proc'!K356</f>
        <v>20.460279999999997</v>
      </c>
      <c r="M58">
        <f>'OMPI-9proc'!K355</f>
        <v>22.360329999999998</v>
      </c>
      <c r="N58">
        <f>'OMPI-16proc'!K355</f>
        <v>21.577620000000003</v>
      </c>
      <c r="O58">
        <f>'OMPI-25proc'!K355</f>
        <v>14.303120000000002</v>
      </c>
      <c r="P58">
        <f>'OMPI-36proc'!K355</f>
        <v>22.531290000000002</v>
      </c>
      <c r="Q58">
        <f>'OMPI-49proc'!K355</f>
        <v>21.372189999999996</v>
      </c>
      <c r="R58">
        <f>'OMPI-64proc'!K355</f>
        <v>19.409179999999999</v>
      </c>
    </row>
    <row r="59" spans="1:18" ht="14">
      <c r="A59" s="5" t="s">
        <v>22</v>
      </c>
      <c r="B59">
        <f>'MVA2 Opt-4proc'!B355</f>
        <v>8.8160000000000007</v>
      </c>
      <c r="C59">
        <f>'MVA2 Opt-9proc'!B355</f>
        <v>9.1958780000000004</v>
      </c>
      <c r="D59">
        <f>'MVA2 Opt-16proc'!B355</f>
        <v>11.074211999999999</v>
      </c>
      <c r="E59">
        <f>'MVA2 Opt-25proc'!B355</f>
        <v>8.9625640000000004</v>
      </c>
      <c r="F59">
        <f>'MVA2 Opt-36proc'!B355</f>
        <v>8.6196699999999993</v>
      </c>
      <c r="G59">
        <f>'MVA2 Opt-49proc'!B355</f>
        <v>8.967435</v>
      </c>
      <c r="H59">
        <f>'MVA2 Opt-64proc'!B355</f>
        <v>8.5240479999999987</v>
      </c>
      <c r="K59" s="5" t="s">
        <v>22</v>
      </c>
      <c r="L59">
        <f>'OMPI-4proc'!K357</f>
        <v>8.5659100000000006</v>
      </c>
      <c r="M59">
        <f>'OMPI-9proc'!K356</f>
        <v>9.0208079999999988</v>
      </c>
      <c r="N59">
        <f>'OMPI-16proc'!K356</f>
        <v>8.9659750000000003</v>
      </c>
      <c r="O59">
        <f>'OMPI-25proc'!K356</f>
        <v>9.0164039999999996</v>
      </c>
      <c r="P59">
        <f>'OMPI-36proc'!K356</f>
        <v>9.1374529999999989</v>
      </c>
      <c r="Q59">
        <f>'OMPI-49proc'!K356</f>
        <v>13.108388000000001</v>
      </c>
      <c r="R59">
        <f>'OMPI-64proc'!K356</f>
        <v>9.0835060000000016</v>
      </c>
    </row>
    <row r="60" spans="1:18" ht="14">
      <c r="A60" s="5" t="s">
        <v>23</v>
      </c>
      <c r="B60">
        <f>'MVA2 Opt-4proc'!B356</f>
        <v>14.51816</v>
      </c>
      <c r="C60">
        <f>'MVA2 Opt-9proc'!B356</f>
        <v>14.832179999999999</v>
      </c>
      <c r="D60">
        <f>'MVA2 Opt-16proc'!B356</f>
        <v>18.093110000000003</v>
      </c>
      <c r="E60">
        <f>'MVA2 Opt-25proc'!B356</f>
        <v>18.651869999999999</v>
      </c>
      <c r="F60">
        <f>'MVA2 Opt-36proc'!B356</f>
        <v>14.498709999999999</v>
      </c>
      <c r="G60">
        <f>'MVA2 Opt-49proc'!B356</f>
        <v>18.389280000000003</v>
      </c>
      <c r="H60">
        <f>'MVA2 Opt-64proc'!B356</f>
        <v>14.650079999999999</v>
      </c>
      <c r="K60" s="5" t="s">
        <v>23</v>
      </c>
      <c r="L60">
        <f>'OMPI-4proc'!K358</f>
        <v>20.794820000000005</v>
      </c>
      <c r="M60">
        <f>'OMPI-9proc'!K357</f>
        <v>22.985799999999998</v>
      </c>
      <c r="N60">
        <f>'OMPI-16proc'!K357</f>
        <v>22.606289999999998</v>
      </c>
      <c r="O60">
        <f>'OMPI-25proc'!K357</f>
        <v>15.414629999999999</v>
      </c>
      <c r="P60">
        <f>'OMPI-36proc'!K357</f>
        <v>19.465440000000001</v>
      </c>
      <c r="Q60">
        <f>'OMPI-49proc'!K357</f>
        <v>21.870170000000002</v>
      </c>
      <c r="R60">
        <f>'OMPI-64proc'!K357</f>
        <v>20.788990000000002</v>
      </c>
    </row>
    <row r="61" spans="1:18" ht="14">
      <c r="A61" s="5" t="s">
        <v>24</v>
      </c>
      <c r="B61">
        <f>'MVA2 Opt-4proc'!B357</f>
        <v>12.224120000000001</v>
      </c>
      <c r="C61">
        <f>'MVA2 Opt-9proc'!B357</f>
        <v>12.581669999999999</v>
      </c>
      <c r="D61">
        <f>'MVA2 Opt-16proc'!B357</f>
        <v>15.814969999999999</v>
      </c>
      <c r="E61">
        <f>'MVA2 Opt-25proc'!B357</f>
        <v>15.40737</v>
      </c>
      <c r="F61">
        <f>'MVA2 Opt-36proc'!B357</f>
        <v>12.189909999999999</v>
      </c>
      <c r="G61">
        <f>'MVA2 Opt-49proc'!B357</f>
        <v>16.028640000000003</v>
      </c>
      <c r="H61">
        <f>'MVA2 Opt-64proc'!B357</f>
        <v>12.181800000000001</v>
      </c>
      <c r="K61" s="5" t="s">
        <v>24</v>
      </c>
      <c r="L61">
        <f>'OMPI-4proc'!K359</f>
        <v>19.146309999999996</v>
      </c>
      <c r="M61">
        <f>'OMPI-9proc'!K358</f>
        <v>18.017589999999998</v>
      </c>
      <c r="N61">
        <f>'OMPI-16proc'!K358</f>
        <v>17.621990000000004</v>
      </c>
      <c r="O61">
        <f>'OMPI-25proc'!K358</f>
        <v>12.90743</v>
      </c>
      <c r="P61">
        <f>'OMPI-36proc'!K358</f>
        <v>17.976159999999997</v>
      </c>
      <c r="Q61">
        <f>'OMPI-49proc'!K358</f>
        <v>18.593700000000005</v>
      </c>
      <c r="R61">
        <f>'OMPI-64proc'!K358</f>
        <v>17.46245</v>
      </c>
    </row>
    <row r="64" spans="1:18" ht="14">
      <c r="C64" s="55" t="s">
        <v>32</v>
      </c>
      <c r="D64" s="55"/>
      <c r="E64" s="55"/>
      <c r="F64" s="55"/>
      <c r="G64" s="55"/>
      <c r="K64" s="10"/>
      <c r="L64" s="50" t="s">
        <v>33</v>
      </c>
      <c r="M64" s="50"/>
      <c r="N64" s="50"/>
      <c r="O64" s="50"/>
      <c r="P64" s="50"/>
      <c r="Q64" s="50"/>
      <c r="R64" s="2"/>
    </row>
    <row r="65" spans="1:20" ht="14">
      <c r="K65" s="2"/>
      <c r="L65" s="2"/>
      <c r="M65" s="2"/>
      <c r="N65" s="2"/>
      <c r="O65" s="2"/>
      <c r="P65" s="2"/>
      <c r="Q65" s="2"/>
      <c r="R65" s="2"/>
    </row>
    <row r="66" spans="1:20" ht="14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20" ht="14">
      <c r="A67" s="5" t="s">
        <v>0</v>
      </c>
      <c r="B67">
        <f>'MVA2 Opt-4proc'!C333</f>
        <v>4.0594480000000002E-2</v>
      </c>
      <c r="C67">
        <f>'MVA2 Opt-9proc'!C333</f>
        <v>5.2637279999999995E-2</v>
      </c>
      <c r="D67">
        <f>'MVA2 Opt-16proc'!C333</f>
        <v>6.5562289999999995E-2</v>
      </c>
      <c r="E67">
        <f>'MVA2 Opt-25proc'!C333</f>
        <v>6.8836620000000015E-2</v>
      </c>
      <c r="F67">
        <f>'MVA2 Opt-36proc'!C333</f>
        <v>7.4972559999999994E-2</v>
      </c>
      <c r="G67">
        <f>'MVA2 Opt-49proc'!C333</f>
        <v>7.6025650000000014E-2</v>
      </c>
      <c r="H67">
        <f>'MVA2 Opt-64proc'!C333</f>
        <v>8.1534820000000008E-2</v>
      </c>
      <c r="K67" s="2" t="s">
        <v>0</v>
      </c>
      <c r="L67" s="2">
        <f>'OMPI-4proc'!L335</f>
        <v>0.6965619999999999</v>
      </c>
      <c r="M67" s="2">
        <f>'OMPI-9proc'!L334</f>
        <v>1.3165930000000001</v>
      </c>
      <c r="N67" s="2">
        <f>'OMPI-16proc'!L334</f>
        <v>1.350317</v>
      </c>
      <c r="O67" s="2">
        <f>'OMPI-25proc'!L334</f>
        <v>1.420242</v>
      </c>
      <c r="P67" s="2">
        <f>'OMPI-36proc'!L334</f>
        <v>1.4805920000000001</v>
      </c>
      <c r="Q67" s="2">
        <f>'OMPI-49proc'!L334</f>
        <v>1.5260589999999996</v>
      </c>
      <c r="R67" s="2">
        <f>'OMPI-64proc'!L334</f>
        <v>1.5747220000000002</v>
      </c>
    </row>
    <row r="68" spans="1:20" ht="14">
      <c r="A68" s="5" t="s">
        <v>1</v>
      </c>
      <c r="B68">
        <f>'MVA2 Opt-4proc'!C334</f>
        <v>2.1409190000000002E-2</v>
      </c>
      <c r="C68">
        <f>'MVA2 Opt-9proc'!C334</f>
        <v>2.7479950000000003E-2</v>
      </c>
      <c r="D68">
        <f>'MVA2 Opt-16proc'!C334</f>
        <v>3.1137060000000005E-2</v>
      </c>
      <c r="E68">
        <f>'MVA2 Opt-25proc'!C334</f>
        <v>3.2435069999999996E-2</v>
      </c>
      <c r="F68">
        <f>'MVA2 Opt-36proc'!C334</f>
        <v>3.433108E-2</v>
      </c>
      <c r="G68">
        <f>'MVA2 Opt-49proc'!C334</f>
        <v>3.7144449999999996E-2</v>
      </c>
      <c r="H68">
        <f>'MVA2 Opt-64proc'!C334</f>
        <v>3.8477450000000003E-2</v>
      </c>
      <c r="K68" s="2" t="s">
        <v>1</v>
      </c>
      <c r="L68" s="2">
        <f>'OMPI-4proc'!L336</f>
        <v>0.31012900000000004</v>
      </c>
      <c r="M68" s="2">
        <f>'OMPI-9proc'!L335</f>
        <v>0.49204499999999995</v>
      </c>
      <c r="N68" s="2">
        <f>'OMPI-16proc'!L335</f>
        <v>0.56460600000000016</v>
      </c>
      <c r="O68" s="2">
        <f>'OMPI-25proc'!L335</f>
        <v>0.59736499999999992</v>
      </c>
      <c r="P68" s="2">
        <f>'OMPI-36proc'!L335</f>
        <v>0.63901499999999989</v>
      </c>
      <c r="Q68" s="2">
        <f>'OMPI-49proc'!L335</f>
        <v>0.66685899999999998</v>
      </c>
      <c r="R68" s="2">
        <f>'OMPI-64proc'!L335</f>
        <v>0.69748300000000008</v>
      </c>
    </row>
    <row r="69" spans="1:20" ht="14">
      <c r="A69" s="5" t="s">
        <v>2</v>
      </c>
      <c r="B69">
        <f>'MVA2 Opt-4proc'!C335</f>
        <v>2.4097130000000001E-2</v>
      </c>
      <c r="C69">
        <f>'MVA2 Opt-9proc'!C335</f>
        <v>3.4792709999999998E-2</v>
      </c>
      <c r="D69">
        <f>'MVA2 Opt-16proc'!C335</f>
        <v>3.9759719999999991E-2</v>
      </c>
      <c r="E69">
        <f>'MVA2 Opt-25proc'!C335</f>
        <v>4.3116849999999998E-2</v>
      </c>
      <c r="F69">
        <f>'MVA2 Opt-36proc'!C335</f>
        <v>4.640743E-2</v>
      </c>
      <c r="G69">
        <f>'MVA2 Opt-49proc'!C335</f>
        <v>4.9985149999999999E-2</v>
      </c>
      <c r="H69">
        <f>'MVA2 Opt-64proc'!C335</f>
        <v>5.2204180000000003E-2</v>
      </c>
      <c r="K69" s="2" t="s">
        <v>2</v>
      </c>
      <c r="L69" s="2">
        <f>'OMPI-4proc'!L337</f>
        <v>0.40701600000000004</v>
      </c>
      <c r="M69" s="2">
        <f>'OMPI-9proc'!L336</f>
        <v>0.703847</v>
      </c>
      <c r="N69" s="2">
        <f>'OMPI-16proc'!L336</f>
        <v>0.73296800000000017</v>
      </c>
      <c r="O69" s="2">
        <f>'OMPI-25proc'!L336</f>
        <v>0.79373099999999985</v>
      </c>
      <c r="P69" s="2">
        <f>'OMPI-36proc'!L336</f>
        <v>0.8287549999999998</v>
      </c>
      <c r="Q69" s="2">
        <f>'OMPI-49proc'!L336</f>
        <v>0.86954400000000009</v>
      </c>
      <c r="R69" s="2">
        <f>'OMPI-64proc'!L336</f>
        <v>0.91464999999999996</v>
      </c>
    </row>
    <row r="70" spans="1:20" ht="14">
      <c r="A70" s="5" t="s">
        <v>3</v>
      </c>
      <c r="B70">
        <f>'MVA2 Opt-4proc'!C336</f>
        <v>4.8363440000000008E-2</v>
      </c>
      <c r="C70">
        <f>'MVA2 Opt-9proc'!C336</f>
        <v>7.1011740000000004E-2</v>
      </c>
      <c r="D70">
        <f>'MVA2 Opt-16proc'!C336</f>
        <v>8.0587429999999988E-2</v>
      </c>
      <c r="E70">
        <f>'MVA2 Opt-25proc'!C336</f>
        <v>8.5931389999999996E-2</v>
      </c>
      <c r="F70">
        <f>'MVA2 Opt-36proc'!C336</f>
        <v>9.1332750000000004E-2</v>
      </c>
      <c r="G70">
        <f>'MVA2 Opt-49proc'!C336</f>
        <v>9.6427039999999992E-2</v>
      </c>
      <c r="H70">
        <f>'MVA2 Opt-64proc'!C336</f>
        <v>0.1024327</v>
      </c>
      <c r="K70" s="2" t="s">
        <v>3</v>
      </c>
      <c r="L70" s="2">
        <f>'OMPI-4proc'!L338</f>
        <v>0.94285900000000011</v>
      </c>
      <c r="M70" s="2">
        <f>'OMPI-9proc'!L337</f>
        <v>1.7979639999999997</v>
      </c>
      <c r="N70" s="2">
        <f>'OMPI-16proc'!L337</f>
        <v>1.8358510000000003</v>
      </c>
      <c r="O70" s="2">
        <f>'OMPI-25proc'!L337</f>
        <v>1.8926540000000003</v>
      </c>
      <c r="P70" s="2">
        <f>'OMPI-36proc'!L337</f>
        <v>1.963454</v>
      </c>
      <c r="Q70" s="2">
        <f>'OMPI-49proc'!L337</f>
        <v>2.0008219999999994</v>
      </c>
      <c r="R70" s="2">
        <f>'OMPI-64proc'!L337</f>
        <v>2.0546850000000001</v>
      </c>
    </row>
    <row r="71" spans="1:20" ht="14">
      <c r="A71" s="5" t="s">
        <v>4</v>
      </c>
      <c r="B71">
        <f>'MVA2 Opt-4proc'!C337</f>
        <v>1.6434010000000006E-2</v>
      </c>
      <c r="C71">
        <f>'MVA2 Opt-9proc'!C337</f>
        <v>2.3479370000000003E-2</v>
      </c>
      <c r="D71">
        <f>'MVA2 Opt-16proc'!C337</f>
        <v>2.598106E-2</v>
      </c>
      <c r="E71">
        <f>'MVA2 Opt-25proc'!C337</f>
        <v>2.7724549999999997E-2</v>
      </c>
      <c r="F71">
        <f>'MVA2 Opt-36proc'!C337</f>
        <v>2.9863250000000001E-2</v>
      </c>
      <c r="G71">
        <f>'MVA2 Opt-49proc'!C337</f>
        <v>3.2155929999999999E-2</v>
      </c>
      <c r="H71">
        <f>'MVA2 Opt-64proc'!C337</f>
        <v>3.3388579999999994E-2</v>
      </c>
      <c r="K71" s="2" t="s">
        <v>4</v>
      </c>
      <c r="L71" s="2">
        <f>'OMPI-4proc'!L339</f>
        <v>0.29878100000000007</v>
      </c>
      <c r="M71" s="2">
        <f>'OMPI-9proc'!L338</f>
        <v>0.55376399999999992</v>
      </c>
      <c r="N71" s="2">
        <f>'OMPI-16proc'!L338</f>
        <v>0.57812800000000009</v>
      </c>
      <c r="O71" s="2">
        <f>'OMPI-25proc'!L338</f>
        <v>0.59409800000000013</v>
      </c>
      <c r="P71" s="2">
        <f>'OMPI-36proc'!L338</f>
        <v>0.61142300000000005</v>
      </c>
      <c r="Q71" s="2">
        <f>'OMPI-49proc'!L338</f>
        <v>0.6269340000000001</v>
      </c>
      <c r="R71" s="2">
        <f>'OMPI-64proc'!L338</f>
        <v>0.64795499999999984</v>
      </c>
    </row>
    <row r="72" spans="1:20" ht="14">
      <c r="A72" s="5" t="s">
        <v>5</v>
      </c>
      <c r="B72">
        <f>'MVA2 Opt-4proc'!C338</f>
        <v>1.2617729999999999E-2</v>
      </c>
      <c r="C72">
        <f>'MVA2 Opt-9proc'!C338</f>
        <v>1.8350489999999997E-2</v>
      </c>
      <c r="D72">
        <f>'MVA2 Opt-16proc'!C338</f>
        <v>2.0461819999999999E-2</v>
      </c>
      <c r="E72">
        <f>'MVA2 Opt-25proc'!C338</f>
        <v>2.2049929999999999E-2</v>
      </c>
      <c r="F72">
        <f>'MVA2 Opt-36proc'!C338</f>
        <v>2.3652380000000001E-2</v>
      </c>
      <c r="G72">
        <f>'MVA2 Opt-49proc'!C338</f>
        <v>2.4949869999999996E-2</v>
      </c>
      <c r="H72">
        <f>'MVA2 Opt-64proc'!C338</f>
        <v>2.624978E-2</v>
      </c>
      <c r="K72" s="2" t="s">
        <v>5</v>
      </c>
      <c r="L72" s="2">
        <f>'OMPI-4proc'!L340</f>
        <v>0.24035600000000001</v>
      </c>
      <c r="M72" s="2">
        <f>'OMPI-9proc'!L339</f>
        <v>0.45479000000000003</v>
      </c>
      <c r="N72" s="2">
        <f>'OMPI-16proc'!L339</f>
        <v>0.47529000000000005</v>
      </c>
      <c r="O72" s="2">
        <f>'OMPI-25proc'!L339</f>
        <v>0.48063</v>
      </c>
      <c r="P72" s="2">
        <f>'OMPI-36proc'!L339</f>
        <v>0.50228200000000012</v>
      </c>
      <c r="Q72" s="2">
        <f>'OMPI-49proc'!L339</f>
        <v>0.50480199999999997</v>
      </c>
      <c r="R72" s="2">
        <f>'OMPI-64proc'!L339</f>
        <v>0.52538799999999986</v>
      </c>
    </row>
    <row r="73" spans="1:20" ht="14">
      <c r="A73" s="5" t="s">
        <v>6</v>
      </c>
      <c r="B73">
        <f>'MVA2 Opt-4proc'!C339</f>
        <v>0.15316679999999999</v>
      </c>
      <c r="C73">
        <f>'MVA2 Opt-9proc'!C339</f>
        <v>0.16086140000000002</v>
      </c>
      <c r="D73">
        <f>'MVA2 Opt-16proc'!C339</f>
        <v>0.17086609999999999</v>
      </c>
      <c r="E73">
        <f>'MVA2 Opt-25proc'!C339</f>
        <v>0.17358620000000002</v>
      </c>
      <c r="F73">
        <f>'MVA2 Opt-36proc'!C339</f>
        <v>0.19103620000000002</v>
      </c>
      <c r="G73">
        <f>'MVA2 Opt-49proc'!C339</f>
        <v>0.19870689999999999</v>
      </c>
      <c r="H73">
        <f>'MVA2 Opt-64proc'!C339</f>
        <v>0.20732479999999995</v>
      </c>
      <c r="K73" s="2" t="s">
        <v>6</v>
      </c>
      <c r="L73" s="2">
        <f>'OMPI-4proc'!L341</f>
        <v>1.7221709999999995</v>
      </c>
      <c r="M73" s="2">
        <f>'OMPI-9proc'!L340</f>
        <v>2.7954659999999998</v>
      </c>
      <c r="N73" s="2">
        <f>'OMPI-16proc'!L340</f>
        <v>3.3224639999999992</v>
      </c>
      <c r="O73" s="2">
        <f>'OMPI-25proc'!L340</f>
        <v>3.6893699999999994</v>
      </c>
      <c r="P73" s="2">
        <f>'OMPI-36proc'!L340</f>
        <v>3.4606920000000003</v>
      </c>
      <c r="Q73" s="2">
        <f>'OMPI-49proc'!L340</f>
        <v>3.6580120000000007</v>
      </c>
      <c r="R73" s="2">
        <f>'OMPI-64proc'!L340</f>
        <v>3.5372999999999997</v>
      </c>
    </row>
    <row r="74" spans="1:20" ht="15.75" customHeight="1">
      <c r="A74" s="5" t="s">
        <v>7</v>
      </c>
      <c r="B74">
        <f>'MVA2 Opt-4proc'!C340</f>
        <v>2.6014950000000002E-2</v>
      </c>
      <c r="C74">
        <f>'MVA2 Opt-9proc'!C340</f>
        <v>3.7394439999999994E-2</v>
      </c>
      <c r="D74">
        <f>'MVA2 Opt-16proc'!C340</f>
        <v>4.0960989999999996E-2</v>
      </c>
      <c r="E74">
        <f>'MVA2 Opt-25proc'!C340</f>
        <v>4.2807570000000003E-2</v>
      </c>
      <c r="F74">
        <f>'MVA2 Opt-36proc'!C340</f>
        <v>4.4614740000000007E-2</v>
      </c>
      <c r="G74">
        <f>'MVA2 Opt-49proc'!C340</f>
        <v>4.6709529999999992E-2</v>
      </c>
      <c r="H74">
        <f>'MVA2 Opt-64proc'!C340</f>
        <v>4.8988940000000002E-2</v>
      </c>
      <c r="K74" s="2" t="s">
        <v>7</v>
      </c>
      <c r="L74" s="2">
        <f>'OMPI-4proc'!L342</f>
        <v>0.47873300000000008</v>
      </c>
      <c r="M74" s="2">
        <f>'OMPI-9proc'!L341</f>
        <v>0.90226200000000012</v>
      </c>
      <c r="N74" s="2">
        <f>'OMPI-16proc'!L341</f>
        <v>0.93428199999999983</v>
      </c>
      <c r="O74" s="2">
        <f>'OMPI-25proc'!L341</f>
        <v>0.93917200000000034</v>
      </c>
      <c r="P74" s="2">
        <f>'OMPI-36proc'!L341</f>
        <v>0.96459000000000006</v>
      </c>
      <c r="Q74" s="2">
        <f>'OMPI-49proc'!L341</f>
        <v>0.97583199999999981</v>
      </c>
      <c r="R74" s="2">
        <f>'OMPI-64proc'!L341</f>
        <v>0.99650700000000025</v>
      </c>
      <c r="T74" s="51" t="s">
        <v>34</v>
      </c>
    </row>
    <row r="75" spans="1:20" ht="14">
      <c r="A75" s="5" t="s">
        <v>8</v>
      </c>
      <c r="B75">
        <f>'MVA2 Opt-4proc'!C341</f>
        <v>9.6027230000000005E-2</v>
      </c>
      <c r="C75">
        <f>'MVA2 Opt-9proc'!C341</f>
        <v>0.10645769999999999</v>
      </c>
      <c r="D75">
        <f>'MVA2 Opt-16proc'!C341</f>
        <v>0.11820520000000001</v>
      </c>
      <c r="E75">
        <f>'MVA2 Opt-25proc'!C341</f>
        <v>0.12140730000000002</v>
      </c>
      <c r="F75">
        <f>'MVA2 Opt-36proc'!C341</f>
        <v>0.12687100000000001</v>
      </c>
      <c r="G75">
        <f>'MVA2 Opt-49proc'!C341</f>
        <v>0.1430273</v>
      </c>
      <c r="H75">
        <f>'MVA2 Opt-64proc'!C341</f>
        <v>0.14304999999999998</v>
      </c>
      <c r="K75" s="2" t="s">
        <v>8</v>
      </c>
      <c r="L75" s="2">
        <f>'OMPI-4proc'!L343</f>
        <v>1.3915200000000003</v>
      </c>
      <c r="M75" s="2">
        <f>'OMPI-9proc'!L342</f>
        <v>2.1310399999999996</v>
      </c>
      <c r="N75" s="2">
        <f>'OMPI-16proc'!L342</f>
        <v>2.2605399999999998</v>
      </c>
      <c r="O75" s="2">
        <f>'OMPI-25proc'!L342</f>
        <v>2.3482899999999995</v>
      </c>
      <c r="P75" s="2">
        <f>'OMPI-36proc'!L342</f>
        <v>2.3977300000000001</v>
      </c>
      <c r="Q75" s="2">
        <f>'OMPI-49proc'!L342</f>
        <v>2.5293900000000002</v>
      </c>
      <c r="R75" s="2">
        <f>'OMPI-64proc'!L342</f>
        <v>2.5991499999999994</v>
      </c>
      <c r="T75" s="51"/>
    </row>
    <row r="76" spans="1:20" ht="14">
      <c r="A76" s="5" t="s">
        <v>9</v>
      </c>
      <c r="B76">
        <f>'MVA2 Opt-4proc'!C342</f>
        <v>6.2210960000000003E-2</v>
      </c>
      <c r="C76">
        <f>'MVA2 Opt-9proc'!C342</f>
        <v>8.4471359999999981E-2</v>
      </c>
      <c r="D76">
        <f>'MVA2 Opt-16proc'!C342</f>
        <v>9.2565209999999995E-2</v>
      </c>
      <c r="E76">
        <f>'MVA2 Opt-25proc'!C342</f>
        <v>9.6283739999999993E-2</v>
      </c>
      <c r="F76">
        <f>'MVA2 Opt-36proc'!C342</f>
        <v>0.1177677</v>
      </c>
      <c r="G76">
        <f>'MVA2 Opt-49proc'!C342</f>
        <v>0.11664179999999999</v>
      </c>
      <c r="H76">
        <f>'MVA2 Opt-64proc'!C342</f>
        <v>0.11885869999999998</v>
      </c>
      <c r="K76" s="2" t="s">
        <v>9</v>
      </c>
      <c r="L76" s="2">
        <f>'OMPI-4proc'!L344</f>
        <v>1.1064680000000002</v>
      </c>
      <c r="M76" s="2">
        <f>'OMPI-9proc'!L343</f>
        <v>2.063364</v>
      </c>
      <c r="N76" s="2">
        <f>'OMPI-16proc'!L343</f>
        <v>2.189616</v>
      </c>
      <c r="O76" s="2">
        <f>'OMPI-25proc'!L343</f>
        <v>2.1349160000000005</v>
      </c>
      <c r="P76" s="2">
        <f>'OMPI-36proc'!L343</f>
        <v>2.21434</v>
      </c>
      <c r="Q76" s="2">
        <f>'OMPI-49proc'!L343</f>
        <v>2.1937629999999997</v>
      </c>
      <c r="R76" s="2">
        <f>'OMPI-64proc'!L343</f>
        <v>2.2655199999999995</v>
      </c>
      <c r="T76" s="51"/>
    </row>
    <row r="77" spans="1:20" ht="14">
      <c r="A77" s="5" t="s">
        <v>10</v>
      </c>
      <c r="B77">
        <f>'MVA2 Opt-4proc'!C343</f>
        <v>3.5609769999999999E-2</v>
      </c>
      <c r="C77">
        <f>'MVA2 Opt-9proc'!C343</f>
        <v>5.1658859999999994E-2</v>
      </c>
      <c r="D77">
        <f>'MVA2 Opt-16proc'!C343</f>
        <v>5.8470119999999993E-2</v>
      </c>
      <c r="E77">
        <f>'MVA2 Opt-25proc'!C343</f>
        <v>6.0386690000000007E-2</v>
      </c>
      <c r="F77">
        <f>'MVA2 Opt-36proc'!C343</f>
        <v>6.2399919999999998E-2</v>
      </c>
      <c r="G77">
        <f>'MVA2 Opt-49proc'!C343</f>
        <v>7.1835340000000011E-2</v>
      </c>
      <c r="H77">
        <f>'MVA2 Opt-64proc'!C343</f>
        <v>6.6949939999999999E-2</v>
      </c>
      <c r="K77" s="2" t="s">
        <v>10</v>
      </c>
      <c r="L77" s="2">
        <f>'OMPI-4proc'!L345</f>
        <v>0.64086000000000054</v>
      </c>
      <c r="M77" s="2">
        <f>'OMPI-9proc'!L344</f>
        <v>1.192212</v>
      </c>
      <c r="N77" s="2">
        <f>'OMPI-16proc'!L344</f>
        <v>1.2830480000000002</v>
      </c>
      <c r="O77" s="2">
        <f>'OMPI-25proc'!L344</f>
        <v>1.2666240000000004</v>
      </c>
      <c r="P77" s="2">
        <f>'OMPI-36proc'!L344</f>
        <v>1.3279030000000003</v>
      </c>
      <c r="Q77" s="2">
        <f>'OMPI-49proc'!L344</f>
        <v>1.3105830000000001</v>
      </c>
      <c r="R77" s="2">
        <f>'OMPI-64proc'!L344</f>
        <v>1.3497010000000003</v>
      </c>
      <c r="T77" s="51"/>
    </row>
    <row r="78" spans="1:20" ht="14">
      <c r="A78" s="5" t="s">
        <v>11</v>
      </c>
      <c r="B78">
        <f>'MVA2 Opt-4proc'!C344</f>
        <v>4.0844800000000001E-2</v>
      </c>
      <c r="C78">
        <f>'MVA2 Opt-9proc'!C344</f>
        <v>5.9573290000000001E-2</v>
      </c>
      <c r="D78">
        <f>'MVA2 Opt-16proc'!C344</f>
        <v>7.2466569999999994E-2</v>
      </c>
      <c r="E78">
        <f>'MVA2 Opt-25proc'!C344</f>
        <v>6.8790959999999998E-2</v>
      </c>
      <c r="F78">
        <f>'MVA2 Opt-36proc'!C344</f>
        <v>7.1877940000000001E-2</v>
      </c>
      <c r="G78">
        <f>'MVA2 Opt-49proc'!C344</f>
        <v>8.3910100000000015E-2</v>
      </c>
      <c r="H78">
        <f>'MVA2 Opt-64proc'!C344</f>
        <v>7.6458360000000003E-2</v>
      </c>
      <c r="K78" s="2" t="s">
        <v>11</v>
      </c>
      <c r="L78" s="2">
        <f>'OMPI-4proc'!L346</f>
        <v>0.78045900000000012</v>
      </c>
      <c r="M78" s="2">
        <f>'OMPI-9proc'!L345</f>
        <v>1.4938460000000009</v>
      </c>
      <c r="N78" s="2">
        <f>'OMPI-16proc'!L345</f>
        <v>1.5273749999999997</v>
      </c>
      <c r="O78" s="2">
        <f>'OMPI-25proc'!L345</f>
        <v>1.52851</v>
      </c>
      <c r="P78" s="2">
        <f>'OMPI-36proc'!L345</f>
        <v>1.5595780000000006</v>
      </c>
      <c r="Q78" s="2">
        <f>'OMPI-49proc'!L345</f>
        <v>1.5751249999999999</v>
      </c>
      <c r="R78" s="2">
        <f>'OMPI-64proc'!L345</f>
        <v>1.5835479999999997</v>
      </c>
      <c r="T78" s="51"/>
    </row>
    <row r="79" spans="1:20" ht="14">
      <c r="A79" s="5" t="s">
        <v>12</v>
      </c>
      <c r="B79">
        <f>'MVA2 Opt-4proc'!C345</f>
        <v>1.523533E-2</v>
      </c>
      <c r="C79">
        <f>'MVA2 Opt-9proc'!C345</f>
        <v>2.1488739999999996E-2</v>
      </c>
      <c r="D79">
        <f>'MVA2 Opt-16proc'!C345</f>
        <v>2.4060580000000002E-2</v>
      </c>
      <c r="E79">
        <f>'MVA2 Opt-25proc'!C345</f>
        <v>2.538729E-2</v>
      </c>
      <c r="F79">
        <f>'MVA2 Opt-36proc'!C345</f>
        <v>2.6785610000000005E-2</v>
      </c>
      <c r="G79">
        <f>'MVA2 Opt-49proc'!C345</f>
        <v>3.0074780000000006E-2</v>
      </c>
      <c r="H79">
        <f>'MVA2 Opt-64proc'!C345</f>
        <v>3.0179729999999998E-2</v>
      </c>
      <c r="K79" s="2" t="s">
        <v>12</v>
      </c>
      <c r="L79" s="2">
        <f>'OMPI-4proc'!L347</f>
        <v>0.27545600000000003</v>
      </c>
      <c r="M79" s="2">
        <f>'OMPI-9proc'!L346</f>
        <v>0.52313199999999982</v>
      </c>
      <c r="N79" s="2">
        <f>'OMPI-16proc'!L346</f>
        <v>0.5427749999999999</v>
      </c>
      <c r="O79" s="2">
        <f>'OMPI-25proc'!L346</f>
        <v>0.54358600000000001</v>
      </c>
      <c r="P79" s="2">
        <f>'OMPI-36proc'!L346</f>
        <v>0.56689699999999998</v>
      </c>
      <c r="Q79" s="2">
        <f>'OMPI-49proc'!L346</f>
        <v>0.57074499999999995</v>
      </c>
      <c r="R79" s="2">
        <f>'OMPI-64proc'!L346</f>
        <v>0.58806700000000023</v>
      </c>
      <c r="T79" s="51"/>
    </row>
    <row r="80" spans="1:20" ht="14">
      <c r="A80" s="5" t="s">
        <v>13</v>
      </c>
      <c r="B80">
        <f>'MVA2 Opt-4proc'!C346</f>
        <v>2.3633949999999994E-2</v>
      </c>
      <c r="C80">
        <f>'MVA2 Opt-9proc'!C346</f>
        <v>2.8699939999999997E-2</v>
      </c>
      <c r="D80">
        <f>'MVA2 Opt-16proc'!C346</f>
        <v>3.9428899999999996E-2</v>
      </c>
      <c r="E80">
        <f>'MVA2 Opt-25proc'!C346</f>
        <v>3.2408719999999995E-2</v>
      </c>
      <c r="F80">
        <f>'MVA2 Opt-36proc'!C346</f>
        <v>3.2969149999999989E-2</v>
      </c>
      <c r="G80">
        <f>'MVA2 Opt-49proc'!C346</f>
        <v>3.6703780000000005E-2</v>
      </c>
      <c r="H80">
        <f>'MVA2 Opt-64proc'!C346</f>
        <v>3.6196079999999999E-2</v>
      </c>
      <c r="K80" s="2" t="s">
        <v>13</v>
      </c>
      <c r="L80" s="2">
        <f>'OMPI-4proc'!L348</f>
        <v>0.3112109999999999</v>
      </c>
      <c r="M80" s="2">
        <f>'OMPI-9proc'!L347</f>
        <v>0.55601299999999987</v>
      </c>
      <c r="N80" s="2">
        <f>'OMPI-16proc'!L347</f>
        <v>0.58822299999999994</v>
      </c>
      <c r="O80" s="2">
        <f>'OMPI-25proc'!L347</f>
        <v>0.60870400000000002</v>
      </c>
      <c r="P80" s="2">
        <f>'OMPI-36proc'!L347</f>
        <v>0.62534899999999993</v>
      </c>
      <c r="Q80" s="2">
        <f>'OMPI-49proc'!L347</f>
        <v>0.64025200000000004</v>
      </c>
      <c r="R80" s="2">
        <f>'OMPI-64proc'!L347</f>
        <v>0.65044000000000002</v>
      </c>
      <c r="T80" s="51"/>
    </row>
    <row r="81" spans="1:20" ht="14">
      <c r="A81" s="5" t="s">
        <v>14</v>
      </c>
      <c r="B81">
        <f>'MVA2 Opt-4proc'!C347</f>
        <v>1.9834360000000002E-2</v>
      </c>
      <c r="C81">
        <f>'MVA2 Opt-9proc'!C347</f>
        <v>2.8555089999999998E-2</v>
      </c>
      <c r="D81">
        <f>'MVA2 Opt-16proc'!C347</f>
        <v>3.556778E-2</v>
      </c>
      <c r="E81">
        <f>'MVA2 Opt-25proc'!C347</f>
        <v>3.5101250000000001E-2</v>
      </c>
      <c r="F81">
        <f>'MVA2 Opt-36proc'!C347</f>
        <v>3.4490859999999998E-2</v>
      </c>
      <c r="G81">
        <f>'MVA2 Opt-49proc'!C347</f>
        <v>3.8551520000000006E-2</v>
      </c>
      <c r="H81">
        <f>'MVA2 Opt-64proc'!C347</f>
        <v>3.777411E-2</v>
      </c>
      <c r="K81" s="2" t="s">
        <v>14</v>
      </c>
      <c r="L81" s="2">
        <f>'OMPI-4proc'!L349</f>
        <v>0.37003799999999998</v>
      </c>
      <c r="M81" s="2">
        <f>'OMPI-9proc'!L348</f>
        <v>0.69330599999999998</v>
      </c>
      <c r="N81" s="2">
        <f>'OMPI-16proc'!L348</f>
        <v>0.71342199999999989</v>
      </c>
      <c r="O81" s="2">
        <f>'OMPI-25proc'!L348</f>
        <v>0.72259400000000007</v>
      </c>
      <c r="P81" s="2">
        <f>'OMPI-36proc'!L348</f>
        <v>0.73789399999999983</v>
      </c>
      <c r="Q81" s="2">
        <f>'OMPI-49proc'!L348</f>
        <v>0.73939699999999997</v>
      </c>
      <c r="R81" s="2">
        <f>'OMPI-64proc'!L348</f>
        <v>0.7585559999999999</v>
      </c>
      <c r="T81" s="51"/>
    </row>
    <row r="82" spans="1:20" ht="14">
      <c r="A82" s="5" t="s">
        <v>15</v>
      </c>
      <c r="B82">
        <f>'MVA2 Opt-4proc'!C348</f>
        <v>4.1946760000000007E-2</v>
      </c>
      <c r="C82">
        <f>'MVA2 Opt-9proc'!C348</f>
        <v>5.4189719999999997E-2</v>
      </c>
      <c r="D82">
        <f>'MVA2 Opt-16proc'!C348</f>
        <v>7.5460639999999995E-2</v>
      </c>
      <c r="E82">
        <f>'MVA2 Opt-25proc'!C348</f>
        <v>6.4543340000000005E-2</v>
      </c>
      <c r="F82">
        <f>'MVA2 Opt-36proc'!C348</f>
        <v>6.196509E-2</v>
      </c>
      <c r="G82">
        <f>'MVA2 Opt-49proc'!C348</f>
        <v>7.13757E-2</v>
      </c>
      <c r="H82">
        <f>'MVA2 Opt-64proc'!C348</f>
        <v>6.8609589999999998E-2</v>
      </c>
      <c r="K82" s="2" t="s">
        <v>15</v>
      </c>
      <c r="L82" s="2">
        <f>'OMPI-4proc'!L350</f>
        <v>0.67981899999999995</v>
      </c>
      <c r="M82" s="2">
        <f>'OMPI-9proc'!L349</f>
        <v>1.0858480000000001</v>
      </c>
      <c r="N82" s="2">
        <f>'OMPI-16proc'!L349</f>
        <v>1.5828069999999999</v>
      </c>
      <c r="O82" s="2">
        <f>'OMPI-25proc'!L349</f>
        <v>1.6065269999999998</v>
      </c>
      <c r="P82" s="2">
        <f>'OMPI-36proc'!L349</f>
        <v>1.4003619999999999</v>
      </c>
      <c r="Q82" s="2">
        <f>'OMPI-49proc'!L349</f>
        <v>1.4069629999999997</v>
      </c>
      <c r="R82" s="2">
        <f>'OMPI-64proc'!L349</f>
        <v>1.4299739999999999</v>
      </c>
      <c r="T82" s="51"/>
    </row>
    <row r="83" spans="1:20" ht="14">
      <c r="A83" s="5" t="s">
        <v>16</v>
      </c>
      <c r="B83">
        <f>'MVA2 Opt-4proc'!C349</f>
        <v>7.1474730000000014E-2</v>
      </c>
      <c r="C83">
        <f>'MVA2 Opt-9proc'!C349</f>
        <v>7.7577049999999995E-2</v>
      </c>
      <c r="D83">
        <f>'MVA2 Opt-16proc'!C349</f>
        <v>0.10168294</v>
      </c>
      <c r="E83">
        <f>'MVA2 Opt-25proc'!C349</f>
        <v>0.10863998999999999</v>
      </c>
      <c r="F83">
        <f>'MVA2 Opt-36proc'!C349</f>
        <v>9.4577069999999999E-2</v>
      </c>
      <c r="G83">
        <f>'MVA2 Opt-49proc'!C349</f>
        <v>0.1157338</v>
      </c>
      <c r="H83">
        <f>'MVA2 Opt-64proc'!C349</f>
        <v>9.7438540000000004E-2</v>
      </c>
      <c r="K83" s="2" t="s">
        <v>16</v>
      </c>
      <c r="L83" s="2">
        <f>'OMPI-4proc'!L351</f>
        <v>0.99415899999999957</v>
      </c>
      <c r="M83" s="2">
        <f>'OMPI-9proc'!L350</f>
        <v>1.6546230000000002</v>
      </c>
      <c r="N83" s="2">
        <f>'OMPI-16proc'!L350</f>
        <v>1.8148430000000004</v>
      </c>
      <c r="O83" s="2">
        <f>'OMPI-25proc'!L350</f>
        <v>1.8366469999999999</v>
      </c>
      <c r="P83" s="2">
        <f>'OMPI-36proc'!L350</f>
        <v>1.8897089999999999</v>
      </c>
      <c r="Q83" s="2">
        <f>'OMPI-49proc'!L350</f>
        <v>1.9945969999999995</v>
      </c>
      <c r="R83" s="2">
        <f>'OMPI-64proc'!L350</f>
        <v>1.930404</v>
      </c>
      <c r="T83" s="51"/>
    </row>
    <row r="84" spans="1:20" ht="14">
      <c r="A84" s="5" t="s">
        <v>17</v>
      </c>
      <c r="B84">
        <f>'MVA2 Opt-4proc'!C350</f>
        <v>0.17328110000000002</v>
      </c>
      <c r="C84">
        <f>'MVA2 Opt-9proc'!C350</f>
        <v>0.22690450000000001</v>
      </c>
      <c r="D84">
        <f>'MVA2 Opt-16proc'!C350</f>
        <v>0.2422764</v>
      </c>
      <c r="E84">
        <f>'MVA2 Opt-25proc'!C350</f>
        <v>0.25768990000000003</v>
      </c>
      <c r="F84">
        <f>'MVA2 Opt-36proc'!C350</f>
        <v>0.27295049999999998</v>
      </c>
      <c r="G84">
        <f>'MVA2 Opt-49proc'!C350</f>
        <v>0.297263</v>
      </c>
      <c r="H84">
        <f>'MVA2 Opt-64proc'!C350</f>
        <v>0.27683040000000003</v>
      </c>
      <c r="K84" s="2" t="s">
        <v>17</v>
      </c>
      <c r="L84" s="2">
        <f>'OMPI-4proc'!L352</f>
        <v>3.2012</v>
      </c>
      <c r="M84" s="2">
        <f>'OMPI-9proc'!L351</f>
        <v>4.2841200000000006</v>
      </c>
      <c r="N84" s="2">
        <f>'OMPI-16proc'!L351</f>
        <v>4.5432699999999997</v>
      </c>
      <c r="O84" s="2">
        <f>'OMPI-25proc'!L351</f>
        <v>4.7532500000000004</v>
      </c>
      <c r="P84" s="2">
        <f>'OMPI-36proc'!L351</f>
        <v>4.8955300000000008</v>
      </c>
      <c r="Q84" s="2">
        <f>'OMPI-49proc'!L351</f>
        <v>4.9850700000000003</v>
      </c>
      <c r="R84" s="2">
        <f>'OMPI-64proc'!L351</f>
        <v>5.10703</v>
      </c>
      <c r="T84" s="51"/>
    </row>
    <row r="85" spans="1:20" ht="14">
      <c r="A85" s="5" t="s">
        <v>18</v>
      </c>
      <c r="B85">
        <f>'MVA2 Opt-4proc'!C351</f>
        <v>0.12595190000000001</v>
      </c>
      <c r="C85">
        <f>'MVA2 Opt-9proc'!C351</f>
        <v>0.16427800000000001</v>
      </c>
      <c r="D85">
        <f>'MVA2 Opt-16proc'!C351</f>
        <v>0.1891893</v>
      </c>
      <c r="E85">
        <f>'MVA2 Opt-25proc'!C351</f>
        <v>0.19866250000000002</v>
      </c>
      <c r="F85">
        <f>'MVA2 Opt-36proc'!C351</f>
        <v>0.19127810000000001</v>
      </c>
      <c r="G85">
        <f>'MVA2 Opt-49proc'!C351</f>
        <v>0.21093449999999997</v>
      </c>
      <c r="H85">
        <f>'MVA2 Opt-64proc'!C351</f>
        <v>0.2056598</v>
      </c>
      <c r="K85" s="2" t="s">
        <v>18</v>
      </c>
      <c r="L85" s="2">
        <f>'OMPI-4proc'!L353</f>
        <v>2.2036199999999999</v>
      </c>
      <c r="M85" s="2">
        <f>'OMPI-9proc'!L352</f>
        <v>4.0004200000000001</v>
      </c>
      <c r="N85" s="2">
        <f>'OMPI-16proc'!L352</f>
        <v>4.0745699999999987</v>
      </c>
      <c r="O85" s="2">
        <f>'OMPI-25proc'!L352</f>
        <v>4.1164999999999994</v>
      </c>
      <c r="P85" s="2">
        <f>'OMPI-36proc'!L352</f>
        <v>4.1510800000000003</v>
      </c>
      <c r="Q85" s="2">
        <f>'OMPI-49proc'!L352</f>
        <v>4.1597100000000014</v>
      </c>
      <c r="R85" s="2">
        <f>'OMPI-64proc'!L352</f>
        <v>4.2248700000000001</v>
      </c>
      <c r="T85" s="51"/>
    </row>
    <row r="86" spans="1:20" ht="14">
      <c r="A86" s="5" t="s">
        <v>19</v>
      </c>
      <c r="B86">
        <f>'MVA2 Opt-4proc'!C352</f>
        <v>3.1335290000000002E-2</v>
      </c>
      <c r="C86">
        <f>'MVA2 Opt-9proc'!C352</f>
        <v>4.4403339999999999E-2</v>
      </c>
      <c r="D86">
        <f>'MVA2 Opt-16proc'!C352</f>
        <v>5.207092E-2</v>
      </c>
      <c r="E86">
        <f>'MVA2 Opt-25proc'!C352</f>
        <v>5.392116000000001E-2</v>
      </c>
      <c r="F86">
        <f>'MVA2 Opt-36proc'!C352</f>
        <v>5.2504599999999998E-2</v>
      </c>
      <c r="G86">
        <f>'MVA2 Opt-49proc'!C352</f>
        <v>5.3778010000000008E-2</v>
      </c>
      <c r="H86">
        <f>'MVA2 Opt-64proc'!C352</f>
        <v>5.5983600000000008E-2</v>
      </c>
      <c r="K86" s="2" t="s">
        <v>19</v>
      </c>
      <c r="L86" s="2">
        <f>'OMPI-4proc'!L354</f>
        <v>0.58709999999999996</v>
      </c>
      <c r="M86" s="2">
        <f>'OMPI-9proc'!L353</f>
        <v>1.1144679999999998</v>
      </c>
      <c r="N86" s="2">
        <f>'OMPI-16proc'!L353</f>
        <v>1.130228</v>
      </c>
      <c r="O86" s="2">
        <f>'OMPI-25proc'!L353</f>
        <v>1.1443850000000002</v>
      </c>
      <c r="P86" s="2">
        <f>'OMPI-36proc'!L353</f>
        <v>1.1529099999999999</v>
      </c>
      <c r="Q86" s="2">
        <f>'OMPI-49proc'!L353</f>
        <v>1.1584450000000002</v>
      </c>
      <c r="R86" s="2">
        <f>'OMPI-64proc'!L353</f>
        <v>1.1786119999999998</v>
      </c>
    </row>
    <row r="87" spans="1:20" ht="14">
      <c r="A87" s="5" t="s">
        <v>20</v>
      </c>
      <c r="B87">
        <f>'MVA2 Opt-4proc'!C353</f>
        <v>4.8665189999999997E-2</v>
      </c>
      <c r="C87">
        <f>'MVA2 Opt-9proc'!C353</f>
        <v>6.4070310000000005E-2</v>
      </c>
      <c r="D87">
        <f>'MVA2 Opt-16proc'!C353</f>
        <v>8.2695759999999979E-2</v>
      </c>
      <c r="E87">
        <f>'MVA2 Opt-25proc'!C353</f>
        <v>8.4670229999999999E-2</v>
      </c>
      <c r="F87">
        <f>'MVA2 Opt-36proc'!C353</f>
        <v>7.9415220000000009E-2</v>
      </c>
      <c r="G87">
        <f>'MVA2 Opt-49proc'!C353</f>
        <v>8.7600350000000007E-2</v>
      </c>
      <c r="H87">
        <f>'MVA2 Opt-64proc'!C353</f>
        <v>8.3960930000000003E-2</v>
      </c>
      <c r="K87" s="2" t="s">
        <v>20</v>
      </c>
      <c r="L87" s="2">
        <f>'OMPI-4proc'!L355</f>
        <v>0.71122000000000007</v>
      </c>
      <c r="M87" s="2">
        <f>'OMPI-9proc'!L354</f>
        <v>1.0938829999999995</v>
      </c>
      <c r="N87" s="2">
        <f>'OMPI-16proc'!L354</f>
        <v>1.2597149999999995</v>
      </c>
      <c r="O87" s="2">
        <f>'OMPI-25proc'!L354</f>
        <v>1.3614479999999998</v>
      </c>
      <c r="P87" s="2">
        <f>'OMPI-36proc'!L354</f>
        <v>1.4437579999999997</v>
      </c>
      <c r="Q87" s="2">
        <f>'OMPI-49proc'!L354</f>
        <v>1.4986950000000001</v>
      </c>
      <c r="R87" s="2">
        <f>'OMPI-64proc'!L354</f>
        <v>1.5117169999999995</v>
      </c>
    </row>
    <row r="88" spans="1:20" ht="14">
      <c r="A88" s="5" t="s">
        <v>21</v>
      </c>
      <c r="B88">
        <f>'MVA2 Opt-4proc'!C354</f>
        <v>8.637309E-2</v>
      </c>
      <c r="C88">
        <f>'MVA2 Opt-9proc'!C354</f>
        <v>0.12553410000000001</v>
      </c>
      <c r="D88">
        <f>'MVA2 Opt-16proc'!C354</f>
        <v>0.16106579999999998</v>
      </c>
      <c r="E88">
        <f>'MVA2 Opt-25proc'!C354</f>
        <v>0.15169260000000001</v>
      </c>
      <c r="F88">
        <f>'MVA2 Opt-36proc'!C354</f>
        <v>0.1406403</v>
      </c>
      <c r="G88">
        <f>'MVA2 Opt-49proc'!C354</f>
        <v>0.14792109999999997</v>
      </c>
      <c r="H88">
        <f>'MVA2 Opt-64proc'!C354</f>
        <v>0.15188660000000001</v>
      </c>
      <c r="K88" s="2" t="s">
        <v>21</v>
      </c>
      <c r="L88" s="2">
        <f>'OMPI-4proc'!L356</f>
        <v>1.4425900000000014</v>
      </c>
      <c r="M88" s="2">
        <f>'OMPI-9proc'!L355</f>
        <v>2.5693399999999995</v>
      </c>
      <c r="N88" s="2">
        <f>'OMPI-16proc'!L355</f>
        <v>2.8000900000000004</v>
      </c>
      <c r="O88" s="2">
        <f>'OMPI-25proc'!L355</f>
        <v>2.7663000000000002</v>
      </c>
      <c r="P88" s="2">
        <f>'OMPI-36proc'!L355</f>
        <v>2.9094300000000013</v>
      </c>
      <c r="Q88" s="2">
        <f>'OMPI-49proc'!L355</f>
        <v>2.8922300000000001</v>
      </c>
      <c r="R88" s="2">
        <f>'OMPI-64proc'!L355</f>
        <v>2.9751799999999995</v>
      </c>
    </row>
    <row r="89" spans="1:20" ht="14">
      <c r="A89" s="5" t="s">
        <v>22</v>
      </c>
      <c r="B89">
        <f>'MVA2 Opt-4proc'!C355</f>
        <v>8.6257920000000002E-2</v>
      </c>
      <c r="C89">
        <f>'MVA2 Opt-9proc'!C355</f>
        <v>9.0626159999999983E-2</v>
      </c>
      <c r="D89">
        <f>'MVA2 Opt-16proc'!C355</f>
        <v>0.10791139999999999</v>
      </c>
      <c r="E89">
        <f>'MVA2 Opt-25proc'!C355</f>
        <v>0.1024938</v>
      </c>
      <c r="F89">
        <f>'MVA2 Opt-36proc'!C355</f>
        <v>9.1222060000000008E-2</v>
      </c>
      <c r="G89">
        <f>'MVA2 Opt-49proc'!C355</f>
        <v>9.545221999999999E-2</v>
      </c>
      <c r="H89">
        <f>'MVA2 Opt-64proc'!C355</f>
        <v>9.4514209999999987E-2</v>
      </c>
      <c r="K89" s="2" t="s">
        <v>22</v>
      </c>
      <c r="L89" s="2">
        <f>'OMPI-4proc'!L357</f>
        <v>1.7005699999999997</v>
      </c>
      <c r="M89" s="2">
        <f>'OMPI-9proc'!L356</f>
        <v>1.7425620000000002</v>
      </c>
      <c r="N89" s="2">
        <f>'OMPI-16proc'!L356</f>
        <v>1.7643450000000001</v>
      </c>
      <c r="O89" s="2">
        <f>'OMPI-25proc'!L356</f>
        <v>1.7730759999999997</v>
      </c>
      <c r="P89" s="2">
        <f>'OMPI-36proc'!L356</f>
        <v>1.788567</v>
      </c>
      <c r="Q89" s="2">
        <f>'OMPI-49proc'!L356</f>
        <v>1.8086519999999993</v>
      </c>
      <c r="R89" s="2">
        <f>'OMPI-64proc'!L356</f>
        <v>1.9517339999999996</v>
      </c>
    </row>
    <row r="90" spans="1:20" ht="14">
      <c r="A90" s="5" t="s">
        <v>23</v>
      </c>
      <c r="B90">
        <f>'MVA2 Opt-4proc'!C356</f>
        <v>9.9142939999999999E-2</v>
      </c>
      <c r="C90">
        <f>'MVA2 Opt-9proc'!C356</f>
        <v>0.1317209</v>
      </c>
      <c r="D90">
        <f>'MVA2 Opt-16proc'!C356</f>
        <v>0.15847099999999997</v>
      </c>
      <c r="E90">
        <f>'MVA2 Opt-25proc'!C356</f>
        <v>0.16204420000000003</v>
      </c>
      <c r="F90">
        <f>'MVA2 Opt-36proc'!C356</f>
        <v>0.15437949999999998</v>
      </c>
      <c r="G90">
        <f>'MVA2 Opt-49proc'!C356</f>
        <v>0.15712399999999999</v>
      </c>
      <c r="H90">
        <f>'MVA2 Opt-64proc'!C356</f>
        <v>0.16432360000000001</v>
      </c>
      <c r="K90" s="2" t="s">
        <v>23</v>
      </c>
      <c r="L90" s="2">
        <f>'OMPI-4proc'!L358</f>
        <v>1.5147300000000006</v>
      </c>
      <c r="M90" s="2">
        <f>'OMPI-9proc'!L357</f>
        <v>2.3885300000000007</v>
      </c>
      <c r="N90" s="2">
        <f>'OMPI-16proc'!L357</f>
        <v>2.6641999999999997</v>
      </c>
      <c r="O90" s="2">
        <f>'OMPI-25proc'!L357</f>
        <v>2.7912100000000004</v>
      </c>
      <c r="P90" s="2">
        <f>'OMPI-36proc'!L357</f>
        <v>2.9156300000000002</v>
      </c>
      <c r="Q90" s="2">
        <f>'OMPI-49proc'!L357</f>
        <v>2.9848499999999993</v>
      </c>
      <c r="R90" s="2">
        <f>'OMPI-64proc'!L357</f>
        <v>3.0221900000000006</v>
      </c>
    </row>
    <row r="91" spans="1:20" ht="14">
      <c r="A91" s="5" t="s">
        <v>24</v>
      </c>
      <c r="B91">
        <f>'MVA2 Opt-4proc'!C357</f>
        <v>0.11038970000000001</v>
      </c>
      <c r="C91">
        <f>'MVA2 Opt-9proc'!C357</f>
        <v>0.12232510000000001</v>
      </c>
      <c r="D91">
        <f>'MVA2 Opt-16proc'!C357</f>
        <v>0.1410776</v>
      </c>
      <c r="E91">
        <f>'MVA2 Opt-25proc'!C357</f>
        <v>0.14281540000000001</v>
      </c>
      <c r="F91">
        <f>'MVA2 Opt-36proc'!C357</f>
        <v>0.1335509</v>
      </c>
      <c r="G91">
        <f>'MVA2 Opt-49proc'!C357</f>
        <v>0.13346420000000001</v>
      </c>
      <c r="H91">
        <f>'MVA2 Opt-64proc'!C357</f>
        <v>0.13639110000000004</v>
      </c>
      <c r="K91" s="2" t="s">
        <v>24</v>
      </c>
      <c r="L91" s="2">
        <f>'OMPI-4proc'!L359</f>
        <v>1.5325099999999998</v>
      </c>
      <c r="M91" s="2">
        <f>'OMPI-9proc'!L358</f>
        <v>2.5333899999999998</v>
      </c>
      <c r="N91" s="2">
        <f>'OMPI-16proc'!L358</f>
        <v>2.7515799999999997</v>
      </c>
      <c r="O91" s="2">
        <f>'OMPI-25proc'!L358</f>
        <v>2.7653300000000001</v>
      </c>
      <c r="P91" s="2">
        <f>'OMPI-36proc'!L358</f>
        <v>2.8469099999999998</v>
      </c>
      <c r="Q91" s="2">
        <f>'OMPI-49proc'!L358</f>
        <v>2.8543799999999999</v>
      </c>
      <c r="R91" s="2">
        <f>'OMPI-64proc'!L358</f>
        <v>2.8298800000000002</v>
      </c>
    </row>
    <row r="94" spans="1:20" ht="14">
      <c r="A94" s="2"/>
      <c r="B94" s="2"/>
      <c r="C94" s="52" t="s">
        <v>35</v>
      </c>
      <c r="D94" s="52"/>
      <c r="E94" s="52"/>
      <c r="F94" s="52"/>
      <c r="G94" s="52"/>
      <c r="H94" s="2"/>
      <c r="K94" s="10"/>
      <c r="L94" s="50" t="s">
        <v>36</v>
      </c>
      <c r="M94" s="50"/>
      <c r="N94" s="50"/>
      <c r="O94" s="50"/>
      <c r="P94" s="50"/>
      <c r="Q94" s="50"/>
      <c r="R94" s="2"/>
    </row>
    <row r="95" spans="1:20" ht="14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20" ht="14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>
      <c r="A97" s="2" t="s">
        <v>0</v>
      </c>
      <c r="B97">
        <f>'MVA2 Opt-4proc'!E333</f>
        <v>2.497745E-3</v>
      </c>
      <c r="C97" s="2">
        <f>'MVA2 Opt-9proc'!E333</f>
        <v>2.3559309999999999E-3</v>
      </c>
      <c r="D97" s="2">
        <f>'MVA2 Opt-16proc'!E333</f>
        <v>1.7437439999999998E-3</v>
      </c>
      <c r="E97" s="2">
        <f>'MVA2 Opt-25proc'!E333</f>
        <v>2.02937E-3</v>
      </c>
      <c r="F97" s="2">
        <f>'MVA2 Opt-36proc'!E333</f>
        <v>1.4425029999999999E-3</v>
      </c>
      <c r="G97" s="2">
        <f>'MVA2 Opt-49proc'!E333</f>
        <v>1.2429250000000002E-3</v>
      </c>
      <c r="H97" s="2">
        <f>'MVA2 Opt-64proc'!E333</f>
        <v>2.1548030000000003E-3</v>
      </c>
      <c r="K97" s="2" t="s">
        <v>0</v>
      </c>
      <c r="L97" s="2">
        <f>'OMPI-4proc'!M335</f>
        <v>4.7471179999999995</v>
      </c>
      <c r="M97" s="2">
        <f>'OMPI-9proc'!M334</f>
        <v>5.2917740000000002</v>
      </c>
      <c r="N97" s="2">
        <f>'OMPI-16proc'!M334</f>
        <v>5.4459900000000001</v>
      </c>
      <c r="O97" s="2">
        <f>'OMPI-25proc'!M334</f>
        <v>5.5663580000000001</v>
      </c>
      <c r="P97" s="2">
        <f>'OMPI-36proc'!M334</f>
        <v>5.5700800000000008</v>
      </c>
      <c r="Q97" s="2">
        <f>'OMPI-49proc'!M334</f>
        <v>8.298643000000002</v>
      </c>
      <c r="R97" s="2">
        <f>'OMPI-64proc'!M334</f>
        <v>5.8874469999999999</v>
      </c>
    </row>
    <row r="98" spans="1:18" ht="14">
      <c r="A98" s="2" t="s">
        <v>1</v>
      </c>
      <c r="B98">
        <f>'MVA2 Opt-4proc'!E334</f>
        <v>2.8264529999999996E-3</v>
      </c>
      <c r="C98" s="2">
        <f>'MVA2 Opt-9proc'!E334</f>
        <v>1.5320779999999997E-3</v>
      </c>
      <c r="D98" s="2">
        <f>'MVA2 Opt-16proc'!E334</f>
        <v>2.0626299999999998E-3</v>
      </c>
      <c r="E98" s="2">
        <f>'MVA2 Opt-25proc'!E334</f>
        <v>2.1483650000000002E-3</v>
      </c>
      <c r="F98" s="2">
        <f>'MVA2 Opt-36proc'!E334</f>
        <v>1.6686439999999999E-3</v>
      </c>
      <c r="G98" s="2">
        <f>'MVA2 Opt-49proc'!E334</f>
        <v>1.5375610000000002E-3</v>
      </c>
      <c r="H98" s="2">
        <f>'MVA2 Opt-64proc'!E334</f>
        <v>1.397538E-3</v>
      </c>
      <c r="K98" s="2" t="s">
        <v>1</v>
      </c>
      <c r="L98" s="2">
        <f>'OMPI-4proc'!M336</f>
        <v>2.4598359999999997</v>
      </c>
      <c r="M98" s="2">
        <f>'OMPI-9proc'!M335</f>
        <v>2.708005</v>
      </c>
      <c r="N98" s="2">
        <f>'OMPI-16proc'!M335</f>
        <v>2.7412710000000002</v>
      </c>
      <c r="O98" s="2">
        <f>'OMPI-25proc'!M335</f>
        <v>2.4291840000000002</v>
      </c>
      <c r="P98" s="2">
        <f>'OMPI-36proc'!M335</f>
        <v>3.3407420000000001</v>
      </c>
      <c r="Q98" s="2">
        <f>'OMPI-49proc'!M335</f>
        <v>3.4598300000000011</v>
      </c>
      <c r="R98" s="2">
        <f>'OMPI-64proc'!M335</f>
        <v>2.9581650000000002</v>
      </c>
    </row>
    <row r="99" spans="1:18" ht="14">
      <c r="A99" s="2" t="s">
        <v>2</v>
      </c>
      <c r="B99">
        <f>'MVA2 Opt-4proc'!E335</f>
        <v>1.6535529999999999E-3</v>
      </c>
      <c r="C99" s="2">
        <f>'MVA2 Opt-9proc'!E335</f>
        <v>2.6915310000000005E-3</v>
      </c>
      <c r="D99" s="2">
        <f>'MVA2 Opt-16proc'!E335</f>
        <v>2.3523579999999997E-3</v>
      </c>
      <c r="E99" s="2">
        <f>'MVA2 Opt-25proc'!E335</f>
        <v>2.4426700000000001E-3</v>
      </c>
      <c r="F99" s="2">
        <f>'MVA2 Opt-36proc'!E335</f>
        <v>1.869225E-3</v>
      </c>
      <c r="G99" s="2">
        <f>'MVA2 Opt-49proc'!E335</f>
        <v>1.6890289999999999E-3</v>
      </c>
      <c r="H99" s="2">
        <f>'MVA2 Opt-64proc'!E335</f>
        <v>1.5930650000000001E-3</v>
      </c>
      <c r="K99" s="2" t="s">
        <v>2</v>
      </c>
      <c r="L99" s="2">
        <f>'OMPI-4proc'!M337</f>
        <v>3.452518</v>
      </c>
      <c r="M99" s="2">
        <f>'OMPI-9proc'!M336</f>
        <v>3.7954870000000001</v>
      </c>
      <c r="N99" s="2">
        <f>'OMPI-16proc'!M336</f>
        <v>3.9130599999999993</v>
      </c>
      <c r="O99" s="2">
        <f>'OMPI-25proc'!M336</f>
        <v>3.8310410000000004</v>
      </c>
      <c r="P99" s="2">
        <f>'OMPI-36proc'!M336</f>
        <v>3.8688209999999996</v>
      </c>
      <c r="Q99" s="2">
        <f>'OMPI-49proc'!M336</f>
        <v>5.3576670000000011</v>
      </c>
      <c r="R99" s="2">
        <f>'OMPI-64proc'!M336</f>
        <v>4.0961820000000007</v>
      </c>
    </row>
    <row r="100" spans="1:18" ht="14">
      <c r="A100" s="2" t="s">
        <v>3</v>
      </c>
      <c r="B100">
        <f>'MVA2 Opt-4proc'!E336</f>
        <v>2.4661309999999999E-3</v>
      </c>
      <c r="C100" s="2">
        <f>'MVA2 Opt-9proc'!E336</f>
        <v>2.1644110000000002E-3</v>
      </c>
      <c r="D100" s="2">
        <f>'MVA2 Opt-16proc'!E336</f>
        <v>1.8190160000000001E-3</v>
      </c>
      <c r="E100" s="2">
        <f>'MVA2 Opt-25proc'!E336</f>
        <v>1.9272819999999996E-3</v>
      </c>
      <c r="F100" s="2">
        <f>'MVA2 Opt-36proc'!E336</f>
        <v>2.6356940000000001E-3</v>
      </c>
      <c r="G100" s="2">
        <f>'MVA2 Opt-49proc'!E336</f>
        <v>1.1960279999999998E-3</v>
      </c>
      <c r="H100" s="2">
        <f>'MVA2 Opt-64proc'!E336</f>
        <v>2.0505430000000002E-3</v>
      </c>
      <c r="K100" s="2" t="s">
        <v>3</v>
      </c>
      <c r="L100" s="2">
        <f>'OMPI-4proc'!M338</f>
        <v>8.8421190000000003</v>
      </c>
      <c r="M100" s="2">
        <f>'OMPI-9proc'!M337</f>
        <v>10.144039999999999</v>
      </c>
      <c r="N100" s="2">
        <f>'OMPI-16proc'!M337</f>
        <v>10.050668000000002</v>
      </c>
      <c r="O100" s="2">
        <f>'OMPI-25proc'!M337</f>
        <v>8.3111189999999997</v>
      </c>
      <c r="P100" s="2">
        <f>'OMPI-36proc'!M337</f>
        <v>10.485133000000001</v>
      </c>
      <c r="Q100" s="2">
        <f>'OMPI-49proc'!M337</f>
        <v>11.105563999999999</v>
      </c>
      <c r="R100" s="2">
        <f>'OMPI-64proc'!M337</f>
        <v>10.953697000000002</v>
      </c>
    </row>
    <row r="101" spans="1:18" ht="14">
      <c r="A101" s="2" t="s">
        <v>4</v>
      </c>
      <c r="B101">
        <f>'MVA2 Opt-4proc'!E337</f>
        <v>1.7754549999999998E-3</v>
      </c>
      <c r="C101" s="2">
        <f>'MVA2 Opt-9proc'!E337</f>
        <v>1.701735E-3</v>
      </c>
      <c r="D101" s="2">
        <f>'MVA2 Opt-16proc'!E337</f>
        <v>1.5520089999999998E-3</v>
      </c>
      <c r="E101" s="2">
        <f>'MVA2 Opt-25proc'!E337</f>
        <v>1.7575970000000001E-3</v>
      </c>
      <c r="F101" s="2">
        <f>'MVA2 Opt-36proc'!E337</f>
        <v>1.339245E-3</v>
      </c>
      <c r="G101" s="2">
        <f>'MVA2 Opt-49proc'!E337</f>
        <v>1.2105710000000001E-3</v>
      </c>
      <c r="H101" s="2">
        <f>'MVA2 Opt-64proc'!E337</f>
        <v>1.160192E-3</v>
      </c>
      <c r="K101" s="2" t="s">
        <v>4</v>
      </c>
      <c r="L101" s="2">
        <f>'OMPI-4proc'!M339</f>
        <v>2.7653509999999999</v>
      </c>
      <c r="M101" s="2">
        <f>'OMPI-9proc'!M338</f>
        <v>3.202699</v>
      </c>
      <c r="N101" s="2">
        <f>'OMPI-16proc'!M338</f>
        <v>3.1783000000000006</v>
      </c>
      <c r="O101" s="2">
        <f>'OMPI-25proc'!M338</f>
        <v>2.7195290000000001</v>
      </c>
      <c r="P101" s="2">
        <f>'OMPI-36proc'!M338</f>
        <v>3.745900999999999</v>
      </c>
      <c r="Q101" s="2">
        <f>'OMPI-49proc'!M338</f>
        <v>3.8367179999999999</v>
      </c>
      <c r="R101" s="2">
        <f>'OMPI-64proc'!M338</f>
        <v>3.7303299999999995</v>
      </c>
    </row>
    <row r="102" spans="1:18" ht="14">
      <c r="A102" s="2" t="s">
        <v>5</v>
      </c>
      <c r="B102">
        <f>'MVA2 Opt-4proc'!E338</f>
        <v>1.3406030000000001E-3</v>
      </c>
      <c r="C102" s="2">
        <f>'MVA2 Opt-9proc'!E338</f>
        <v>1.254654E-3</v>
      </c>
      <c r="D102" s="2">
        <f>'MVA2 Opt-16proc'!E338</f>
        <v>1.2871979999999998E-3</v>
      </c>
      <c r="E102" s="2">
        <f>'MVA2 Opt-25proc'!E338</f>
        <v>1.504518E-3</v>
      </c>
      <c r="F102" s="2">
        <f>'MVA2 Opt-36proc'!E338</f>
        <v>1.090789E-3</v>
      </c>
      <c r="G102" s="2">
        <f>'MVA2 Opt-49proc'!E338</f>
        <v>1.0489220000000001E-3</v>
      </c>
      <c r="H102" s="2">
        <f>'MVA2 Opt-64proc'!E338</f>
        <v>1.0271071000000002E-3</v>
      </c>
      <c r="K102" s="2" t="s">
        <v>5</v>
      </c>
      <c r="L102" s="2">
        <f>'OMPI-4proc'!M340</f>
        <v>2.009341</v>
      </c>
      <c r="M102" s="2">
        <f>'OMPI-9proc'!M339</f>
        <v>2.9315620000000004</v>
      </c>
      <c r="N102" s="2">
        <f>'OMPI-16proc'!M339</f>
        <v>2.2646649999999999</v>
      </c>
      <c r="O102" s="2">
        <f>'OMPI-25proc'!M339</f>
        <v>2.2807339999999998</v>
      </c>
      <c r="P102" s="2">
        <f>'OMPI-36proc'!M339</f>
        <v>2.3123150000000003</v>
      </c>
      <c r="Q102" s="2">
        <f>'OMPI-49proc'!M339</f>
        <v>3.1132489999999997</v>
      </c>
      <c r="R102" s="2">
        <f>'OMPI-64proc'!M339</f>
        <v>2.4397359999999995</v>
      </c>
    </row>
    <row r="103" spans="1:18" ht="14">
      <c r="A103" s="2" t="s">
        <v>6</v>
      </c>
      <c r="B103">
        <f>'MVA2 Opt-4proc'!E339</f>
        <v>2.4878029999999998E-3</v>
      </c>
      <c r="C103" s="2">
        <f>'MVA2 Opt-9proc'!E339</f>
        <v>2.4758339999999997E-3</v>
      </c>
      <c r="D103" s="2">
        <f>'MVA2 Opt-16proc'!E339</f>
        <v>2.1489160000000003E-3</v>
      </c>
      <c r="E103" s="2">
        <f>'MVA2 Opt-25proc'!E339</f>
        <v>1.5883680000000002E-3</v>
      </c>
      <c r="F103" s="2">
        <f>'MVA2 Opt-36proc'!E339</f>
        <v>1.3327130000000001E-3</v>
      </c>
      <c r="G103" s="2">
        <f>'MVA2 Opt-49proc'!E339</f>
        <v>1.2407769999999998E-3</v>
      </c>
      <c r="H103" s="2">
        <f>'MVA2 Opt-64proc'!E339</f>
        <v>9.2027189999999994E-4</v>
      </c>
      <c r="K103" s="2" t="s">
        <v>6</v>
      </c>
      <c r="L103" s="2">
        <f>'OMPI-4proc'!M341</f>
        <v>13.73175</v>
      </c>
      <c r="M103" s="2">
        <f>'OMPI-9proc'!M340</f>
        <v>15.96735</v>
      </c>
      <c r="N103" s="2">
        <f>'OMPI-16proc'!M340</f>
        <v>16.337669999999996</v>
      </c>
      <c r="O103" s="2">
        <f>'OMPI-25proc'!M340</f>
        <v>13.542339999999999</v>
      </c>
      <c r="P103" s="2">
        <f>'OMPI-36proc'!M340</f>
        <v>17.16714</v>
      </c>
      <c r="Q103" s="2">
        <f>'OMPI-49proc'!M340</f>
        <v>0</v>
      </c>
      <c r="R103" s="2">
        <f>'OMPI-64proc'!M340</f>
        <v>17.406979999999997</v>
      </c>
    </row>
    <row r="104" spans="1:18" ht="14">
      <c r="A104" s="2" t="s">
        <v>7</v>
      </c>
      <c r="B104">
        <f>'MVA2 Opt-4proc'!E340</f>
        <v>1.4907119999999999E-3</v>
      </c>
      <c r="C104" s="2">
        <f>'MVA2 Opt-9proc'!E340</f>
        <v>1.5055400000000001E-3</v>
      </c>
      <c r="D104" s="2">
        <f>'MVA2 Opt-16proc'!E340</f>
        <v>1.403166E-3</v>
      </c>
      <c r="E104" s="2">
        <f>'MVA2 Opt-25proc'!E340</f>
        <v>1.7212629999999996E-3</v>
      </c>
      <c r="F104" s="2">
        <f>'MVA2 Opt-36proc'!E340</f>
        <v>1.279879E-3</v>
      </c>
      <c r="G104" s="2">
        <f>'MVA2 Opt-49proc'!E340</f>
        <v>1.237751E-3</v>
      </c>
      <c r="H104" s="2">
        <f>'MVA2 Opt-64proc'!E340</f>
        <v>1.163341E-3</v>
      </c>
      <c r="K104" s="2" t="s">
        <v>7</v>
      </c>
      <c r="L104" s="2">
        <f>'OMPI-4proc'!M342</f>
        <v>5.2277129999999996</v>
      </c>
      <c r="M104" s="2">
        <f>'OMPI-9proc'!M341</f>
        <v>6.5615390000000007</v>
      </c>
      <c r="N104" s="2">
        <f>'OMPI-16proc'!M341</f>
        <v>6.6322859999999988</v>
      </c>
      <c r="O104" s="2">
        <f>'OMPI-25proc'!M341</f>
        <v>4.6170810000000007</v>
      </c>
      <c r="P104" s="2">
        <f>'OMPI-36proc'!M341</f>
        <v>6.3853649999999993</v>
      </c>
      <c r="Q104" s="2">
        <f>'OMPI-49proc'!M341</f>
        <v>5.9045050000000003</v>
      </c>
      <c r="R104" s="2">
        <f>'OMPI-64proc'!M341</f>
        <v>6.4799640000000007</v>
      </c>
    </row>
    <row r="105" spans="1:18" ht="14">
      <c r="A105" s="2" t="s">
        <v>8</v>
      </c>
      <c r="B105">
        <f>'MVA2 Opt-4proc'!E341</f>
        <v>1.1655571E-3</v>
      </c>
      <c r="C105" s="2">
        <f>'MVA2 Opt-9proc'!E341</f>
        <v>2.7107249999999998E-3</v>
      </c>
      <c r="D105" s="2">
        <f>'MVA2 Opt-16proc'!E341</f>
        <v>1.3375289999999998E-3</v>
      </c>
      <c r="E105" s="2">
        <f>'MVA2 Opt-25proc'!E341</f>
        <v>2.2344850000000005E-3</v>
      </c>
      <c r="F105" s="2">
        <f>'MVA2 Opt-36proc'!E341</f>
        <v>1.92902E-3</v>
      </c>
      <c r="G105" s="2">
        <f>'MVA2 Opt-49proc'!E341</f>
        <v>8.1467550000000001E-4</v>
      </c>
      <c r="H105" s="2">
        <f>'MVA2 Opt-64proc'!E341</f>
        <v>1.589774E-3</v>
      </c>
      <c r="K105" s="2" t="s">
        <v>8</v>
      </c>
      <c r="L105" s="2">
        <f>'OMPI-4proc'!M343</f>
        <v>17.54767</v>
      </c>
      <c r="M105" s="2">
        <f>'OMPI-9proc'!M342</f>
        <v>19.046389999999999</v>
      </c>
      <c r="N105" s="2">
        <f>'OMPI-16proc'!M342</f>
        <v>19.142380000000003</v>
      </c>
      <c r="O105" s="2">
        <f>'OMPI-25proc'!M342</f>
        <v>14.631360000000001</v>
      </c>
      <c r="P105" s="2">
        <f>'OMPI-36proc'!M342</f>
        <v>19.466019999999997</v>
      </c>
      <c r="Q105" s="2">
        <f>'OMPI-49proc'!M342</f>
        <v>18.81757</v>
      </c>
      <c r="R105" s="2">
        <f>'OMPI-64proc'!M342</f>
        <v>19.406150000000004</v>
      </c>
    </row>
    <row r="106" spans="1:18" ht="14">
      <c r="A106" s="2" t="s">
        <v>9</v>
      </c>
      <c r="B106">
        <f>'MVA2 Opt-4proc'!E342</f>
        <v>8.4795950000000008E-4</v>
      </c>
      <c r="C106" s="2">
        <f>'MVA2 Opt-9proc'!E342</f>
        <v>1.0835413E-3</v>
      </c>
      <c r="D106" s="2">
        <f>'MVA2 Opt-16proc'!E342</f>
        <v>1.6216760000000001E-3</v>
      </c>
      <c r="E106" s="2">
        <f>'MVA2 Opt-25proc'!E342</f>
        <v>1.9497400000000002E-3</v>
      </c>
      <c r="F106" s="2">
        <f>'MVA2 Opt-36proc'!E342</f>
        <v>1.426411E-3</v>
      </c>
      <c r="G106" s="2">
        <f>'MVA2 Opt-49proc'!E342</f>
        <v>1.4773850000000001E-3</v>
      </c>
      <c r="H106" s="2">
        <f>'MVA2 Opt-64proc'!E342</f>
        <v>1.290465E-3</v>
      </c>
      <c r="K106" s="2" t="s">
        <v>9</v>
      </c>
      <c r="L106" s="2">
        <f>'OMPI-4proc'!M344</f>
        <v>13.87106</v>
      </c>
      <c r="M106" s="2">
        <f>'OMPI-9proc'!M343</f>
        <v>15.58229</v>
      </c>
      <c r="N106" s="2">
        <f>'OMPI-16proc'!M343</f>
        <v>16.143380000000001</v>
      </c>
      <c r="O106" s="2">
        <f>'OMPI-25proc'!M343</f>
        <v>11.860310000000002</v>
      </c>
      <c r="P106" s="2">
        <f>'OMPI-36proc'!M343</f>
        <v>16.732860000000002</v>
      </c>
      <c r="Q106" s="2">
        <f>'OMPI-49proc'!M343</f>
        <v>15.03983</v>
      </c>
      <c r="R106" s="2">
        <f>'OMPI-64proc'!M343</f>
        <v>16.029260000000001</v>
      </c>
    </row>
    <row r="107" spans="1:18" ht="14">
      <c r="A107" s="2" t="s">
        <v>10</v>
      </c>
      <c r="B107">
        <f>'MVA2 Opt-4proc'!E343</f>
        <v>1.3448240000000001E-3</v>
      </c>
      <c r="C107" s="2">
        <f>'MVA2 Opt-9proc'!E343</f>
        <v>1.4762169999999999E-3</v>
      </c>
      <c r="D107" s="2">
        <f>'MVA2 Opt-16proc'!E343</f>
        <v>1.4731410000000001E-3</v>
      </c>
      <c r="E107" s="2">
        <f>'MVA2 Opt-25proc'!E343</f>
        <v>1.680731E-3</v>
      </c>
      <c r="F107" s="2">
        <f>'MVA2 Opt-36proc'!E343</f>
        <v>1.301457E-3</v>
      </c>
      <c r="G107" s="2">
        <f>'MVA2 Opt-49proc'!E343</f>
        <v>1.2500289999999999E-3</v>
      </c>
      <c r="H107" s="2">
        <f>'MVA2 Opt-64proc'!E343</f>
        <v>1.1912580000000002E-3</v>
      </c>
      <c r="K107" s="2" t="s">
        <v>10</v>
      </c>
      <c r="L107" s="2">
        <f>'OMPI-4proc'!M345</f>
        <v>8.6580469999999998</v>
      </c>
      <c r="M107" s="2">
        <f>'OMPI-9proc'!M344</f>
        <v>8.769342</v>
      </c>
      <c r="N107" s="2">
        <f>'OMPI-16proc'!M344</f>
        <v>8.1877519999999997</v>
      </c>
      <c r="O107" s="2">
        <f>'OMPI-25proc'!M344</f>
        <v>6.8859510000000004</v>
      </c>
      <c r="P107" s="2">
        <f>'OMPI-36proc'!M344</f>
        <v>8.9624670000000002</v>
      </c>
      <c r="Q107" s="2">
        <f>'OMPI-49proc'!M344</f>
        <v>9.8334970000000013</v>
      </c>
      <c r="R107" s="2">
        <f>'OMPI-64proc'!M344</f>
        <v>8.3914240000000007</v>
      </c>
    </row>
    <row r="108" spans="1:18" ht="14">
      <c r="A108" s="2" t="s">
        <v>11</v>
      </c>
      <c r="B108">
        <f>'MVA2 Opt-4proc'!E344</f>
        <v>1.480793E-3</v>
      </c>
      <c r="C108" s="2">
        <f>'MVA2 Opt-9proc'!E344</f>
        <v>1.4400489999999999E-3</v>
      </c>
      <c r="D108" s="2">
        <f>'MVA2 Opt-16proc'!E344</f>
        <v>1.3676420000000001E-3</v>
      </c>
      <c r="E108" s="2">
        <f>'MVA2 Opt-25proc'!E344</f>
        <v>1.7959110000000001E-3</v>
      </c>
      <c r="F108" s="2">
        <f>'MVA2 Opt-36proc'!E344</f>
        <v>1.308965E-3</v>
      </c>
      <c r="G108" s="2">
        <f>'MVA2 Opt-49proc'!E344</f>
        <v>1.2723459999999999E-3</v>
      </c>
      <c r="H108" s="2">
        <f>'MVA2 Opt-64proc'!E344</f>
        <v>1.212786E-3</v>
      </c>
      <c r="K108" s="2" t="s">
        <v>11</v>
      </c>
      <c r="L108" s="2">
        <f>'OMPI-4proc'!M346</f>
        <v>9.7343259999999994</v>
      </c>
      <c r="M108" s="2">
        <f>'OMPI-9proc'!M345</f>
        <v>11.254734000000001</v>
      </c>
      <c r="N108" s="2">
        <f>'OMPI-16proc'!M345</f>
        <v>11.526204999999999</v>
      </c>
      <c r="O108" s="2">
        <f>'OMPI-25proc'!M345</f>
        <v>8.2561269999999993</v>
      </c>
      <c r="P108" s="2">
        <f>'OMPI-36proc'!M345</f>
        <v>11.384407999999999</v>
      </c>
      <c r="Q108" s="2">
        <f>'OMPI-49proc'!M345</f>
        <v>11.609092</v>
      </c>
      <c r="R108" s="2">
        <f>'OMPI-64proc'!M345</f>
        <v>10.860062999999998</v>
      </c>
    </row>
    <row r="109" spans="1:18" ht="14">
      <c r="A109" s="2" t="s">
        <v>12</v>
      </c>
      <c r="B109">
        <f>'MVA2 Opt-4proc'!E345</f>
        <v>1.0747440000000003E-3</v>
      </c>
      <c r="C109" s="2">
        <f>'MVA2 Opt-9proc'!E345</f>
        <v>1.066111E-3</v>
      </c>
      <c r="D109" s="2">
        <f>'MVA2 Opt-16proc'!E345</f>
        <v>1.056457E-3</v>
      </c>
      <c r="E109" s="2">
        <f>'MVA2 Opt-25proc'!E345</f>
        <v>1.397634E-3</v>
      </c>
      <c r="F109" s="2">
        <f>'MVA2 Opt-36proc'!E345</f>
        <v>1.0349279999999998E-3</v>
      </c>
      <c r="G109" s="2">
        <f>'MVA2 Opt-49proc'!E345</f>
        <v>1.0306364000000001E-3</v>
      </c>
      <c r="H109" s="2">
        <f>'MVA2 Opt-64proc'!E345</f>
        <v>9.9415750000000002E-4</v>
      </c>
      <c r="K109" s="2" t="s">
        <v>12</v>
      </c>
      <c r="L109" s="2">
        <f>'OMPI-4proc'!M347</f>
        <v>3.378555</v>
      </c>
      <c r="M109" s="2">
        <f>'OMPI-9proc'!M346</f>
        <v>3.7668200000000001</v>
      </c>
      <c r="N109" s="2">
        <f>'OMPI-16proc'!M346</f>
        <v>3.9417829999999996</v>
      </c>
      <c r="O109" s="2">
        <f>'OMPI-25proc'!M346</f>
        <v>2.9060790000000001</v>
      </c>
      <c r="P109" s="2">
        <f>'OMPI-36proc'!M346</f>
        <v>3.6164619999999998</v>
      </c>
      <c r="Q109" s="2">
        <f>'OMPI-49proc'!M346</f>
        <v>3.6939459999999995</v>
      </c>
      <c r="R109" s="2">
        <f>'OMPI-64proc'!M346</f>
        <v>4.0323009999999995</v>
      </c>
    </row>
    <row r="110" spans="1:18" ht="14">
      <c r="A110" s="2" t="s">
        <v>13</v>
      </c>
      <c r="B110">
        <f>'MVA2 Opt-4proc'!E346</f>
        <v>1.1333220000000002E-3</v>
      </c>
      <c r="C110" s="2">
        <f>'MVA2 Opt-9proc'!E346</f>
        <v>1.102829E-3</v>
      </c>
      <c r="D110" s="2">
        <f>'MVA2 Opt-16proc'!E346</f>
        <v>1.1593340000000001E-3</v>
      </c>
      <c r="E110" s="2">
        <f>'MVA2 Opt-25proc'!E346</f>
        <v>1.3699990000000002E-3</v>
      </c>
      <c r="F110" s="2">
        <f>'MVA2 Opt-36proc'!E346</f>
        <v>1.0178322E-3</v>
      </c>
      <c r="G110" s="2">
        <f>'MVA2 Opt-49proc'!E346</f>
        <v>1.0326390000000001E-3</v>
      </c>
      <c r="H110" s="2">
        <f>'MVA2 Opt-64proc'!E346</f>
        <v>9.9668529999999986E-4</v>
      </c>
      <c r="K110" s="2" t="s">
        <v>13</v>
      </c>
      <c r="L110" s="2">
        <f>'OMPI-4proc'!M348</f>
        <v>4.6545870000000003</v>
      </c>
      <c r="M110" s="2">
        <f>'OMPI-9proc'!M347</f>
        <v>4.4081259999999993</v>
      </c>
      <c r="N110" s="2">
        <f>'OMPI-16proc'!M347</f>
        <v>4.0784969999999996</v>
      </c>
      <c r="O110" s="2">
        <f>'OMPI-25proc'!M347</f>
        <v>3.3742560000000004</v>
      </c>
      <c r="P110" s="2">
        <f>'OMPI-36proc'!M347</f>
        <v>4.4641830000000002</v>
      </c>
      <c r="Q110" s="2">
        <f>'OMPI-49proc'!M347</f>
        <v>4.6435880000000012</v>
      </c>
      <c r="R110" s="2">
        <f>'OMPI-64proc'!M347</f>
        <v>4.335496</v>
      </c>
    </row>
    <row r="111" spans="1:18" ht="14">
      <c r="A111" s="2" t="s">
        <v>14</v>
      </c>
      <c r="B111">
        <f>'MVA2 Opt-4proc'!E347</f>
        <v>1.0554550000000001E-3</v>
      </c>
      <c r="C111" s="2">
        <f>'MVA2 Opt-9proc'!E347</f>
        <v>1.039814E-3</v>
      </c>
      <c r="D111" s="2">
        <f>'MVA2 Opt-16proc'!E347</f>
        <v>1.1489629999999998E-3</v>
      </c>
      <c r="E111" s="2">
        <f>'MVA2 Opt-25proc'!E347</f>
        <v>1.4393800000000001E-3</v>
      </c>
      <c r="F111" s="2">
        <f>'MVA2 Opt-36proc'!E347</f>
        <v>1.076294E-3</v>
      </c>
      <c r="G111" s="2">
        <f>'MVA2 Opt-49proc'!E347</f>
        <v>1.0737419999999999E-3</v>
      </c>
      <c r="H111" s="2">
        <f>'MVA2 Opt-64proc'!E347</f>
        <v>1.0129225E-3</v>
      </c>
      <c r="K111" s="2" t="s">
        <v>14</v>
      </c>
      <c r="L111" s="2">
        <f>'OMPI-4proc'!M349</f>
        <v>4.3718050000000002</v>
      </c>
      <c r="M111" s="2">
        <f>'OMPI-9proc'!M348</f>
        <v>4.9459349999999986</v>
      </c>
      <c r="N111" s="2">
        <f>'OMPI-16proc'!M348</f>
        <v>4.5917079999999997</v>
      </c>
      <c r="O111" s="2">
        <f>'OMPI-25proc'!M348</f>
        <v>3.7823659999999997</v>
      </c>
      <c r="P111" s="2">
        <f>'OMPI-36proc'!M348</f>
        <v>4.8030540000000013</v>
      </c>
      <c r="Q111" s="2">
        <f>'OMPI-49proc'!M348</f>
        <v>5.538233</v>
      </c>
      <c r="R111" s="2">
        <f>'OMPI-64proc'!M348</f>
        <v>4.7150950000000007</v>
      </c>
    </row>
    <row r="112" spans="1:18" ht="14">
      <c r="A112" s="2" t="s">
        <v>15</v>
      </c>
      <c r="B112">
        <f>'MVA2 Opt-4proc'!E348</f>
        <v>1.4065499999999999E-3</v>
      </c>
      <c r="C112" s="2">
        <f>'MVA2 Opt-9proc'!E348</f>
        <v>1.1952639999999999E-3</v>
      </c>
      <c r="D112" s="2">
        <f>'MVA2 Opt-16proc'!E348</f>
        <v>1.2771130000000003E-3</v>
      </c>
      <c r="E112" s="2">
        <f>'MVA2 Opt-25proc'!E348</f>
        <v>1.6582009999999998E-3</v>
      </c>
      <c r="F112" s="2">
        <f>'MVA2 Opt-36proc'!E348</f>
        <v>1.2799490000000003E-3</v>
      </c>
      <c r="G112" s="2">
        <f>'MVA2 Opt-49proc'!E348</f>
        <v>1.171254E-3</v>
      </c>
      <c r="H112" s="2">
        <f>'MVA2 Opt-64proc'!E348</f>
        <v>1.1080749999999998E-3</v>
      </c>
      <c r="K112" s="2" t="s">
        <v>15</v>
      </c>
      <c r="L112" s="2">
        <f>'OMPI-4proc'!M350</f>
        <v>9.3349659999999979</v>
      </c>
      <c r="M112" s="2">
        <f>'OMPI-9proc'!M349</f>
        <v>9.4879829999999998</v>
      </c>
      <c r="N112" s="2">
        <f>'OMPI-16proc'!M349</f>
        <v>9.6615980000000015</v>
      </c>
      <c r="O112" s="2">
        <f>'OMPI-25proc'!M349</f>
        <v>7.4811890000000005</v>
      </c>
      <c r="P112" s="2">
        <f>'OMPI-36proc'!M349</f>
        <v>9.7704540000000009</v>
      </c>
      <c r="Q112" s="2">
        <f>'OMPI-49proc'!M349</f>
        <v>10.290932000000002</v>
      </c>
      <c r="R112" s="2">
        <f>'OMPI-64proc'!M349</f>
        <v>9.6813869999999991</v>
      </c>
    </row>
    <row r="113" spans="1:18" ht="14">
      <c r="A113" s="2" t="s">
        <v>16</v>
      </c>
      <c r="B113">
        <f>'MVA2 Opt-4proc'!E349</f>
        <v>1.2627609999999998E-3</v>
      </c>
      <c r="C113" s="2">
        <f>'MVA2 Opt-9proc'!E349</f>
        <v>1.4015200000000003E-3</v>
      </c>
      <c r="D113" s="2">
        <f>'MVA2 Opt-16proc'!E349</f>
        <v>1.312852E-3</v>
      </c>
      <c r="E113" s="2">
        <f>'MVA2 Opt-25proc'!E349</f>
        <v>1.4961250000000003E-3</v>
      </c>
      <c r="F113" s="2">
        <f>'MVA2 Opt-36proc'!E349</f>
        <v>1.173283E-3</v>
      </c>
      <c r="G113" s="2">
        <f>'MVA2 Opt-49proc'!E349</f>
        <v>1.121354E-3</v>
      </c>
      <c r="H113" s="2">
        <f>'MVA2 Opt-64proc'!E349</f>
        <v>1.092626E-3</v>
      </c>
      <c r="K113" s="2" t="s">
        <v>16</v>
      </c>
      <c r="L113" s="2">
        <f>'OMPI-4proc'!M351</f>
        <v>13.348964</v>
      </c>
      <c r="M113" s="2">
        <f>'OMPI-9proc'!M350</f>
        <v>13.611245</v>
      </c>
      <c r="N113" s="2">
        <f>'OMPI-16proc'!M350</f>
        <v>13.340430000000001</v>
      </c>
      <c r="O113" s="2">
        <f>'OMPI-25proc'!M350</f>
        <v>10.482430000000001</v>
      </c>
      <c r="P113" s="2">
        <f>'OMPI-36proc'!M350</f>
        <v>13.533469999999999</v>
      </c>
      <c r="Q113" s="2">
        <f>'OMPI-49proc'!M350</f>
        <v>14.686589999999999</v>
      </c>
      <c r="R113" s="2">
        <f>'OMPI-64proc'!M350</f>
        <v>14.117709999999999</v>
      </c>
    </row>
    <row r="114" spans="1:18" ht="14">
      <c r="A114" s="2" t="s">
        <v>17</v>
      </c>
      <c r="B114">
        <f>'MVA2 Opt-4proc'!E350</f>
        <v>2.0131099999999998E-3</v>
      </c>
      <c r="C114" s="2">
        <f>'MVA2 Opt-9proc'!E350</f>
        <v>1.9202459999999998E-3</v>
      </c>
      <c r="D114" s="2">
        <f>'MVA2 Opt-16proc'!E350</f>
        <v>1.9568919999999996E-3</v>
      </c>
      <c r="E114" s="2">
        <f>'MVA2 Opt-25proc'!E350</f>
        <v>1.8977879999999999E-3</v>
      </c>
      <c r="F114" s="2">
        <f>'MVA2 Opt-36proc'!E350</f>
        <v>2.4903309999999997E-3</v>
      </c>
      <c r="G114" s="2">
        <f>'MVA2 Opt-49proc'!E350</f>
        <v>2.5222769999999999E-3</v>
      </c>
      <c r="H114" s="2">
        <f>'MVA2 Opt-64proc'!E350</f>
        <v>2.0241729999999998E-3</v>
      </c>
      <c r="K114" s="2" t="s">
        <v>17</v>
      </c>
      <c r="L114" s="2">
        <f>'OMPI-4proc'!M352</f>
        <v>28.05602</v>
      </c>
      <c r="M114" s="2">
        <f>'OMPI-9proc'!M351</f>
        <v>31.302240000000001</v>
      </c>
      <c r="N114" s="2">
        <f>'OMPI-16proc'!M351</f>
        <v>30.244140000000005</v>
      </c>
      <c r="O114" s="2">
        <f>'OMPI-25proc'!M351</f>
        <v>30.632709999999996</v>
      </c>
      <c r="P114" s="2">
        <f>'OMPI-36proc'!M351</f>
        <v>31.158050000000003</v>
      </c>
      <c r="Q114" s="2">
        <f>'OMPI-49proc'!M351</f>
        <v>39.639499999999991</v>
      </c>
      <c r="R114" s="2">
        <f>'OMPI-64proc'!M351</f>
        <v>31.385870000000001</v>
      </c>
    </row>
    <row r="115" spans="1:18" ht="14">
      <c r="A115" s="2" t="s">
        <v>18</v>
      </c>
      <c r="B115">
        <f>'MVA2 Opt-4proc'!E351</f>
        <v>1.467491E-3</v>
      </c>
      <c r="C115" s="2">
        <f>'MVA2 Opt-9proc'!E351</f>
        <v>1.9640909999999998E-3</v>
      </c>
      <c r="D115" s="2">
        <f>'MVA2 Opt-16proc'!E351</f>
        <v>1.0024551999999998E-3</v>
      </c>
      <c r="E115" s="2">
        <f>'MVA2 Opt-25proc'!E351</f>
        <v>1.9688369999999998E-3</v>
      </c>
      <c r="F115" s="2">
        <f>'MVA2 Opt-36proc'!E351</f>
        <v>1.5151509999999997E-3</v>
      </c>
      <c r="G115" s="2">
        <f>'MVA2 Opt-49proc'!E351</f>
        <v>1.3809919999999999E-3</v>
      </c>
      <c r="H115" s="2">
        <f>'MVA2 Opt-64proc'!E351</f>
        <v>1.3535269999999998E-3</v>
      </c>
      <c r="K115" s="2" t="s">
        <v>18</v>
      </c>
      <c r="L115" s="2">
        <f>'OMPI-4proc'!M353</f>
        <v>21.593169999999997</v>
      </c>
      <c r="M115" s="2">
        <f>'OMPI-9proc'!M352</f>
        <v>24.032260000000001</v>
      </c>
      <c r="N115" s="2">
        <f>'OMPI-16proc'!M352</f>
        <v>24.234990000000003</v>
      </c>
      <c r="O115" s="2">
        <f>'OMPI-25proc'!M352</f>
        <v>23.394089999999998</v>
      </c>
      <c r="P115" s="2">
        <f>'OMPI-36proc'!M352</f>
        <v>24.774920000000002</v>
      </c>
      <c r="Q115" s="2">
        <f>'OMPI-49proc'!M352</f>
        <v>33.562290000000004</v>
      </c>
      <c r="R115" s="2">
        <f>'OMPI-64proc'!M352</f>
        <v>24.756730000000001</v>
      </c>
    </row>
    <row r="116" spans="1:18" ht="14">
      <c r="A116" s="2" t="s">
        <v>19</v>
      </c>
      <c r="B116">
        <f>'MVA2 Opt-4proc'!E352</f>
        <v>1.1491530000000002E-3</v>
      </c>
      <c r="C116" s="2">
        <f>'MVA2 Opt-9proc'!E352</f>
        <v>1.1051659999999999E-3</v>
      </c>
      <c r="D116" s="2">
        <f>'MVA2 Opt-16proc'!E352</f>
        <v>1.1272669999999999E-3</v>
      </c>
      <c r="E116" s="2">
        <f>'MVA2 Opt-25proc'!E352</f>
        <v>1.5080459999999999E-3</v>
      </c>
      <c r="F116" s="2">
        <f>'MVA2 Opt-36proc'!E352</f>
        <v>1.1134859999999999E-3</v>
      </c>
      <c r="G116" s="2">
        <f>'MVA2 Opt-49proc'!E352</f>
        <v>1.101208E-3</v>
      </c>
      <c r="H116" s="2">
        <f>'MVA2 Opt-64proc'!E352</f>
        <v>1.0601019999999998E-3</v>
      </c>
      <c r="K116" s="2" t="s">
        <v>19</v>
      </c>
      <c r="L116" s="2">
        <f>'OMPI-4proc'!M354</f>
        <v>6.9349889999999998</v>
      </c>
      <c r="M116" s="2">
        <f>'OMPI-9proc'!M353</f>
        <v>8.3820779999999999</v>
      </c>
      <c r="N116" s="2">
        <f>'OMPI-16proc'!M353</f>
        <v>8.2203399999999984</v>
      </c>
      <c r="O116" s="2">
        <f>'OMPI-25proc'!M353</f>
        <v>5.8473629999999996</v>
      </c>
      <c r="P116" s="2">
        <f>'OMPI-36proc'!M353</f>
        <v>7.7627079999999991</v>
      </c>
      <c r="Q116" s="2">
        <f>'OMPI-49proc'!M353</f>
        <v>8.0909280000000017</v>
      </c>
      <c r="R116" s="2">
        <f>'OMPI-64proc'!M353</f>
        <v>7.8453149999999994</v>
      </c>
    </row>
    <row r="117" spans="1:18" ht="14">
      <c r="A117" s="2" t="s">
        <v>20</v>
      </c>
      <c r="B117">
        <f>'MVA2 Opt-4proc'!E353</f>
        <v>1.1714219999999999E-3</v>
      </c>
      <c r="C117" s="2">
        <f>'MVA2 Opt-9proc'!E353</f>
        <v>1.1573100000000002E-3</v>
      </c>
      <c r="D117" s="2">
        <f>'MVA2 Opt-16proc'!E353</f>
        <v>1.1595010000000003E-3</v>
      </c>
      <c r="E117" s="2">
        <f>'MVA2 Opt-25proc'!E353</f>
        <v>1.442338E-3</v>
      </c>
      <c r="F117" s="2">
        <f>'MVA2 Opt-36proc'!E353</f>
        <v>1.0732889999999998E-3</v>
      </c>
      <c r="G117" s="2">
        <f>'MVA2 Opt-49proc'!E353</f>
        <v>1.0795839999999998E-3</v>
      </c>
      <c r="H117" s="2">
        <f>'MVA2 Opt-64proc'!E353</f>
        <v>1.759768E-4</v>
      </c>
      <c r="K117" s="2" t="s">
        <v>20</v>
      </c>
      <c r="L117" s="2">
        <f>'OMPI-4proc'!M355</f>
        <v>8.9117270000000026</v>
      </c>
      <c r="M117" s="2">
        <f>'OMPI-9proc'!M354</f>
        <v>10.870519000000002</v>
      </c>
      <c r="N117" s="2">
        <f>'OMPI-16proc'!M354</f>
        <v>10.791842000000001</v>
      </c>
      <c r="O117" s="2">
        <f>'OMPI-25proc'!M354</f>
        <v>8.038469000000001</v>
      </c>
      <c r="P117" s="2">
        <f>'OMPI-36proc'!M354</f>
        <v>10.758572999999998</v>
      </c>
      <c r="Q117" s="2">
        <f>'OMPI-49proc'!M354</f>
        <v>11.293512</v>
      </c>
      <c r="R117" s="2">
        <f>'OMPI-64proc'!M354</f>
        <v>10.943174999999998</v>
      </c>
    </row>
    <row r="118" spans="1:18" ht="14">
      <c r="A118" s="2" t="s">
        <v>21</v>
      </c>
      <c r="B118">
        <f>'MVA2 Opt-4proc'!E354</f>
        <v>1.1650559999999998E-3</v>
      </c>
      <c r="C118" s="2">
        <f>'MVA2 Opt-9proc'!E354</f>
        <v>1.0111584000000002E-3</v>
      </c>
      <c r="D118" s="2">
        <f>'MVA2 Opt-16proc'!E354</f>
        <v>1.1238340000000002E-3</v>
      </c>
      <c r="E118" s="2">
        <f>'MVA2 Opt-25proc'!E354</f>
        <v>1.505089E-3</v>
      </c>
      <c r="F118" s="2">
        <f>'MVA2 Opt-36proc'!E354</f>
        <v>1.1439339999999999E-3</v>
      </c>
      <c r="G118" s="2">
        <f>'MVA2 Opt-49proc'!E354</f>
        <v>1.10464E-3</v>
      </c>
      <c r="H118" s="2">
        <f>'MVA2 Opt-64proc'!E354</f>
        <v>1.05357E-3</v>
      </c>
      <c r="K118" s="2" t="s">
        <v>21</v>
      </c>
      <c r="L118" s="2">
        <f>'OMPI-4proc'!M356</f>
        <v>21.90287</v>
      </c>
      <c r="M118" s="2">
        <f>'OMPI-9proc'!M355</f>
        <v>24.929670000000002</v>
      </c>
      <c r="N118" s="2">
        <f>'OMPI-16proc'!M355</f>
        <v>24.37771</v>
      </c>
      <c r="O118" s="2">
        <f>'OMPI-25proc'!M355</f>
        <v>17.069420000000001</v>
      </c>
      <c r="P118" s="2">
        <f>'OMPI-36proc'!M355</f>
        <v>25.440720000000002</v>
      </c>
      <c r="Q118" s="2">
        <f>'OMPI-49proc'!M355</f>
        <v>24.264420000000001</v>
      </c>
      <c r="R118" s="2">
        <f>'OMPI-64proc'!M355</f>
        <v>22.384360000000001</v>
      </c>
    </row>
    <row r="119" spans="1:18" ht="14">
      <c r="A119" s="2" t="s">
        <v>22</v>
      </c>
      <c r="B119">
        <f>'MVA2 Opt-4proc'!E355</f>
        <v>1.0589620000000003E-3</v>
      </c>
      <c r="C119" s="2">
        <f>'MVA2 Opt-9proc'!E355</f>
        <v>1.188326E-3</v>
      </c>
      <c r="D119" s="2">
        <f>'MVA2 Opt-16proc'!E355</f>
        <v>1.129913E-3</v>
      </c>
      <c r="E119" s="2">
        <f>'MVA2 Opt-25proc'!E355</f>
        <v>6.7470089999999996E-4</v>
      </c>
      <c r="F119" s="2">
        <f>'MVA2 Opt-36proc'!E355</f>
        <v>2.2606850000000001E-4</v>
      </c>
      <c r="G119" s="2">
        <f>'MVA2 Opt-49proc'!E355</f>
        <v>1.942395E-4</v>
      </c>
      <c r="H119" s="2">
        <f>'MVA2 Opt-64proc'!E355</f>
        <v>1.6262529999999998E-4</v>
      </c>
      <c r="K119" s="2" t="s">
        <v>22</v>
      </c>
      <c r="L119" s="2">
        <f>'OMPI-4proc'!M357</f>
        <v>10.266480000000001</v>
      </c>
      <c r="M119" s="2">
        <f>'OMPI-9proc'!M356</f>
        <v>10.763369999999998</v>
      </c>
      <c r="N119" s="2">
        <f>'OMPI-16proc'!M356</f>
        <v>10.730319999999999</v>
      </c>
      <c r="O119" s="2">
        <f>'OMPI-25proc'!M356</f>
        <v>10.789479999999999</v>
      </c>
      <c r="P119" s="2">
        <f>'OMPI-36proc'!M356</f>
        <v>10.926020000000001</v>
      </c>
      <c r="Q119" s="2">
        <f>'OMPI-49proc'!M356</f>
        <v>14.91704</v>
      </c>
      <c r="R119" s="2">
        <f>'OMPI-64proc'!M356</f>
        <v>11.035240000000002</v>
      </c>
    </row>
    <row r="120" spans="1:18" ht="14">
      <c r="A120" s="2" t="s">
        <v>23</v>
      </c>
      <c r="B120">
        <f>'MVA2 Opt-4proc'!E356</f>
        <v>1.0575049999999998E-3</v>
      </c>
      <c r="C120" s="2">
        <f>'MVA2 Opt-9proc'!E356</f>
        <v>1.0780799999999999E-3</v>
      </c>
      <c r="D120" s="2">
        <f>'MVA2 Opt-16proc'!E356</f>
        <v>1.1404770000000002E-3</v>
      </c>
      <c r="E120" s="2">
        <f>'MVA2 Opt-25proc'!E356</f>
        <v>1.4452920000000001E-3</v>
      </c>
      <c r="F120" s="2">
        <f>'MVA2 Opt-36proc'!E356</f>
        <v>2.0780550000000001E-4</v>
      </c>
      <c r="G120" s="2">
        <f>'MVA2 Opt-49proc'!E356</f>
        <v>1.7983919999999998E-4</v>
      </c>
      <c r="H120" s="2">
        <f>'MVA2 Opt-64proc'!E356</f>
        <v>1.493217E-4</v>
      </c>
      <c r="K120" s="2" t="s">
        <v>23</v>
      </c>
      <c r="L120" s="2">
        <f>'OMPI-4proc'!M358</f>
        <v>22.309549999999998</v>
      </c>
      <c r="M120" s="2">
        <f>'OMPI-9proc'!M357</f>
        <v>25.37433</v>
      </c>
      <c r="N120" s="2">
        <f>'OMPI-16proc'!M357</f>
        <v>25.270490000000002</v>
      </c>
      <c r="O120" s="2">
        <f>'OMPI-25proc'!M357</f>
        <v>18.205839999999998</v>
      </c>
      <c r="P120" s="2">
        <f>'OMPI-36proc'!M357</f>
        <v>22.381070000000001</v>
      </c>
      <c r="Q120" s="2">
        <f>'OMPI-49proc'!M357</f>
        <v>24.855020000000003</v>
      </c>
      <c r="R120" s="2">
        <f>'OMPI-64proc'!M357</f>
        <v>23.81118</v>
      </c>
    </row>
    <row r="121" spans="1:18" ht="14">
      <c r="A121" s="2" t="s">
        <v>24</v>
      </c>
      <c r="B121">
        <f>'MVA2 Opt-4proc'!E357</f>
        <v>1.0627990000000001E-3</v>
      </c>
      <c r="C121" s="2">
        <f>'MVA2 Opt-9proc'!E357</f>
        <v>4.847052E-4</v>
      </c>
      <c r="D121" s="2">
        <f>'MVA2 Opt-16proc'!E357</f>
        <v>1.7366419999999998E-4</v>
      </c>
      <c r="E121" s="2">
        <f>'MVA2 Opt-25proc'!E357</f>
        <v>5.8636660000000005E-4</v>
      </c>
      <c r="F121" s="2">
        <f>'MVA2 Opt-36proc'!E357</f>
        <v>1.4169220000000003E-4</v>
      </c>
      <c r="G121" s="2">
        <f>'MVA2 Opt-49proc'!E357</f>
        <v>1.3768679999999998E-4</v>
      </c>
      <c r="H121" s="2">
        <f>'MVA2 Opt-64proc'!E357</f>
        <v>1.1391639999999999E-4</v>
      </c>
      <c r="K121" s="2" t="s">
        <v>24</v>
      </c>
      <c r="L121" s="2">
        <f>'OMPI-4proc'!M359</f>
        <v>20.678819999999998</v>
      </c>
      <c r="M121" s="2">
        <f>'OMPI-9proc'!M358</f>
        <v>20.550980000000003</v>
      </c>
      <c r="N121" s="2">
        <f>'OMPI-16proc'!M358</f>
        <v>20.373570000000001</v>
      </c>
      <c r="O121" s="2">
        <f>'OMPI-25proc'!M358</f>
        <v>15.672760000000002</v>
      </c>
      <c r="P121" s="2">
        <f>'OMPI-36proc'!M358</f>
        <v>20.823069999999998</v>
      </c>
      <c r="Q121" s="2">
        <f>'OMPI-49proc'!M358</f>
        <v>21.448079999999997</v>
      </c>
      <c r="R121" s="2">
        <f>'OMPI-64proc'!M358</f>
        <v>20.29233</v>
      </c>
    </row>
    <row r="124" spans="1:18" ht="14">
      <c r="A124" s="2"/>
      <c r="B124" s="2"/>
      <c r="C124" s="52" t="s">
        <v>37</v>
      </c>
      <c r="D124" s="52"/>
      <c r="E124" s="52"/>
      <c r="F124" s="52"/>
      <c r="G124" s="52"/>
      <c r="H124" s="2"/>
    </row>
    <row r="125" spans="1:18" ht="14">
      <c r="A125" s="2"/>
      <c r="B125" s="2"/>
      <c r="C125" s="2"/>
      <c r="D125" s="2"/>
      <c r="E125" s="2"/>
      <c r="F125" s="2"/>
      <c r="G125" s="2"/>
      <c r="H125" s="2"/>
    </row>
    <row r="126" spans="1:18" ht="14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>
      <c r="A127" s="2" t="s">
        <v>0</v>
      </c>
      <c r="B127" s="2">
        <f>'MVA2 Opt-4proc'!F333</f>
        <v>1.0403639999999998E-3</v>
      </c>
      <c r="C127" s="2">
        <f>'MVA2 Opt-9proc'!F333</f>
        <v>1.3345020000000002E-3</v>
      </c>
      <c r="D127" s="2">
        <f>'MVA2 Opt-16proc'!F333</f>
        <v>3.6310179999999997E-3</v>
      </c>
      <c r="E127" s="2">
        <f>'MVA2 Opt-25proc'!F333</f>
        <v>1.5844100000000001E-3</v>
      </c>
      <c r="F127" s="2">
        <f>'MVA2 Opt-36proc'!F333</f>
        <v>1.6032210000000002E-3</v>
      </c>
      <c r="G127" s="2">
        <f>'MVA2 Opt-49proc'!F333</f>
        <v>3.2927E-3</v>
      </c>
      <c r="H127" s="2">
        <f>'MVA2 Opt-64proc'!F333</f>
        <v>2.5399460000000004E-3</v>
      </c>
    </row>
    <row r="128" spans="1:18" ht="14">
      <c r="A128" s="2" t="s">
        <v>1</v>
      </c>
      <c r="B128" s="2">
        <f>'MVA2 Opt-4proc'!F334</f>
        <v>4.1015149999999999E-4</v>
      </c>
      <c r="C128" s="2">
        <f>'MVA2 Opt-9proc'!F334</f>
        <v>5.5329789999999999E-4</v>
      </c>
      <c r="D128" s="2">
        <f>'MVA2 Opt-16proc'!F334</f>
        <v>6.0696609999999994E-4</v>
      </c>
      <c r="E128" s="2">
        <f>'MVA2 Opt-25proc'!F334</f>
        <v>6.8023189999999998E-4</v>
      </c>
      <c r="F128" s="2">
        <f>'MVA2 Opt-36proc'!F334</f>
        <v>6.8247319999999992E-4</v>
      </c>
      <c r="G128" s="2">
        <f>'MVA2 Opt-49proc'!F334</f>
        <v>7.7073579999999999E-4</v>
      </c>
      <c r="H128" s="2">
        <f>'MVA2 Opt-64proc'!F334</f>
        <v>1.0136611999999998E-3</v>
      </c>
    </row>
    <row r="129" spans="1:8" ht="14">
      <c r="A129" s="2" t="s">
        <v>2</v>
      </c>
      <c r="B129" s="2">
        <f>'MVA2 Opt-4proc'!F335</f>
        <v>5.74732E-4</v>
      </c>
      <c r="C129" s="2">
        <f>'MVA2 Opt-9proc'!F335</f>
        <v>7.4012260000000005E-4</v>
      </c>
      <c r="D129" s="2">
        <f>'MVA2 Opt-16proc'!F335</f>
        <v>7.8785420000000001E-4</v>
      </c>
      <c r="E129" s="2">
        <f>'MVA2 Opt-25proc'!F335</f>
        <v>8.731365E-4</v>
      </c>
      <c r="F129" s="2">
        <f>'MVA2 Opt-36proc'!F335</f>
        <v>8.6288439999999999E-4</v>
      </c>
      <c r="G129" s="2">
        <f>'MVA2 Opt-49proc'!F335</f>
        <v>9.2158319999999998E-4</v>
      </c>
      <c r="H129" s="2">
        <f>'MVA2 Opt-64proc'!F335</f>
        <v>1.277207E-3</v>
      </c>
    </row>
    <row r="130" spans="1:8" ht="14">
      <c r="A130" s="2" t="s">
        <v>3</v>
      </c>
      <c r="B130" s="2">
        <f>'MVA2 Opt-4proc'!F336</f>
        <v>1.0011905000000001E-3</v>
      </c>
      <c r="C130" s="2">
        <f>'MVA2 Opt-9proc'!F336</f>
        <v>1.2743239999999999E-3</v>
      </c>
      <c r="D130" s="2">
        <f>'MVA2 Opt-16proc'!F336</f>
        <v>1.6407480000000002E-3</v>
      </c>
      <c r="E130" s="2">
        <f>'MVA2 Opt-25proc'!F336</f>
        <v>1.5338179999999999E-3</v>
      </c>
      <c r="F130" s="2">
        <f>'MVA2 Opt-36proc'!F336</f>
        <v>1.5344609999999998E-3</v>
      </c>
      <c r="G130" s="2">
        <f>'MVA2 Opt-49proc'!F336</f>
        <v>1.9748219999999998E-3</v>
      </c>
      <c r="H130" s="2">
        <f>'MVA2 Opt-64proc'!F336</f>
        <v>2.4595509999999999E-3</v>
      </c>
    </row>
    <row r="131" spans="1:8" ht="14">
      <c r="A131" s="2" t="s">
        <v>4</v>
      </c>
      <c r="B131" s="2">
        <f>'MVA2 Opt-4proc'!F337</f>
        <v>3.0739309999999997E-4</v>
      </c>
      <c r="C131" s="2">
        <f>'MVA2 Opt-9proc'!F337</f>
        <v>3.6125199999999995E-4</v>
      </c>
      <c r="D131" s="2">
        <f>'MVA2 Opt-16proc'!F337</f>
        <v>3.7381649999999997E-4</v>
      </c>
      <c r="E131" s="2">
        <f>'MVA2 Opt-25proc'!F337</f>
        <v>4.1265490000000002E-4</v>
      </c>
      <c r="F131" s="2">
        <f>'MVA2 Opt-36proc'!F337</f>
        <v>4.5921790000000008E-4</v>
      </c>
      <c r="G131" s="2">
        <f>'MVA2 Opt-49proc'!F337</f>
        <v>4.6615600000000001E-4</v>
      </c>
      <c r="H131" s="2">
        <f>'MVA2 Opt-64proc'!F337</f>
        <v>6.1340349999999995E-4</v>
      </c>
    </row>
    <row r="132" spans="1:8" ht="14">
      <c r="A132" s="2" t="s">
        <v>5</v>
      </c>
      <c r="B132" s="2">
        <f>'MVA2 Opt-4proc'!F338</f>
        <v>1.600505E-4</v>
      </c>
      <c r="C132" s="2">
        <f>'MVA2 Opt-9proc'!F338</f>
        <v>2.0804410000000001E-4</v>
      </c>
      <c r="D132" s="2">
        <f>'MVA2 Opt-16proc'!F338</f>
        <v>2.4287690000000003E-4</v>
      </c>
      <c r="E132" s="2">
        <f>'MVA2 Opt-25proc'!F338</f>
        <v>2.6669500000000001E-4</v>
      </c>
      <c r="F132" s="2">
        <f>'MVA2 Opt-36proc'!F338</f>
        <v>2.4638189999999998E-4</v>
      </c>
      <c r="G132" s="2">
        <f>'MVA2 Opt-49proc'!F338</f>
        <v>2.9499539999999996E-4</v>
      </c>
      <c r="H132" s="2">
        <f>'MVA2 Opt-64proc'!F338</f>
        <v>3.9350979999999995E-4</v>
      </c>
    </row>
    <row r="133" spans="1:8" ht="14">
      <c r="A133" s="2" t="s">
        <v>6</v>
      </c>
      <c r="B133" s="2">
        <f>'MVA2 Opt-4proc'!F339</f>
        <v>8.3944809999999983E-4</v>
      </c>
      <c r="C133" s="2">
        <f>'MVA2 Opt-9proc'!F339</f>
        <v>1.1480079999999998E-3</v>
      </c>
      <c r="D133" s="2">
        <f>'MVA2 Opt-16proc'!F339</f>
        <v>1.434566E-3</v>
      </c>
      <c r="E133" s="2">
        <f>'MVA2 Opt-25proc'!F339</f>
        <v>1.3947490000000002E-3</v>
      </c>
      <c r="F133" s="2">
        <f>'MVA2 Opt-36proc'!F339</f>
        <v>1.3591040000000001E-3</v>
      </c>
      <c r="G133" s="2">
        <f>'MVA2 Opt-49proc'!F339</f>
        <v>1.7179960000000001E-3</v>
      </c>
      <c r="H133" s="2">
        <f>'MVA2 Opt-64proc'!F339</f>
        <v>2.1945239999999998E-3</v>
      </c>
    </row>
    <row r="134" spans="1:8" ht="14">
      <c r="A134" s="2" t="s">
        <v>7</v>
      </c>
      <c r="B134" s="2">
        <f>'MVA2 Opt-4proc'!F340</f>
        <v>2.7852070000000006E-4</v>
      </c>
      <c r="C134" s="2">
        <f>'MVA2 Opt-9proc'!F340</f>
        <v>3.2591820000000003E-4</v>
      </c>
      <c r="D134" s="2">
        <f>'MVA2 Opt-16proc'!F340</f>
        <v>3.4711369999999999E-4</v>
      </c>
      <c r="E134" s="2">
        <f>'MVA2 Opt-25proc'!F340</f>
        <v>3.7102689999999998E-4</v>
      </c>
      <c r="F134" s="2">
        <f>'MVA2 Opt-36proc'!F340</f>
        <v>3.8690569999999996E-4</v>
      </c>
      <c r="G134" s="2">
        <f>'MVA2 Opt-49proc'!F340</f>
        <v>3.9334299999999999E-4</v>
      </c>
      <c r="H134" s="2">
        <f>'MVA2 Opt-64proc'!F340</f>
        <v>5.1107419999999999E-4</v>
      </c>
    </row>
    <row r="135" spans="1:8" ht="14">
      <c r="A135" s="2" t="s">
        <v>8</v>
      </c>
      <c r="B135" s="2">
        <f>'MVA2 Opt-4proc'!F341</f>
        <v>5.1472170000000002E-4</v>
      </c>
      <c r="C135" s="2">
        <f>'MVA2 Opt-9proc'!F341</f>
        <v>6.9141379999999983E-4</v>
      </c>
      <c r="D135" s="2">
        <f>'MVA2 Opt-16proc'!F341</f>
        <v>7.4620250000000002E-4</v>
      </c>
      <c r="E135" s="2">
        <f>'MVA2 Opt-25proc'!F341</f>
        <v>8.4578980000000006E-4</v>
      </c>
      <c r="F135" s="2">
        <f>'MVA2 Opt-36proc'!F341</f>
        <v>7.9202649999999988E-4</v>
      </c>
      <c r="G135" s="2">
        <f>'MVA2 Opt-49proc'!F341</f>
        <v>8.7196820000000016E-4</v>
      </c>
      <c r="H135" s="2">
        <f>'MVA2 Opt-64proc'!F341</f>
        <v>1.193143E-3</v>
      </c>
    </row>
    <row r="136" spans="1:8" ht="14">
      <c r="A136" s="2" t="s">
        <v>9</v>
      </c>
      <c r="B136" s="2">
        <f>'MVA2 Opt-4proc'!F342</f>
        <v>4.1444289999999998E-4</v>
      </c>
      <c r="C136" s="2">
        <f>'MVA2 Opt-9proc'!F342</f>
        <v>5.1178940000000015E-4</v>
      </c>
      <c r="D136" s="2">
        <f>'MVA2 Opt-16proc'!F342</f>
        <v>5.5365550000000007E-4</v>
      </c>
      <c r="E136" s="2">
        <f>'MVA2 Opt-25proc'!F342</f>
        <v>6.1793320000000005E-4</v>
      </c>
      <c r="F136" s="2">
        <f>'MVA2 Opt-36proc'!F342</f>
        <v>5.9683319999999992E-4</v>
      </c>
      <c r="G136" s="2">
        <f>'MVA2 Opt-49proc'!F342</f>
        <v>6.3853279999999987E-4</v>
      </c>
      <c r="H136" s="2">
        <f>'MVA2 Opt-64proc'!F342</f>
        <v>8.3081720000000004E-4</v>
      </c>
    </row>
    <row r="137" spans="1:8" ht="14">
      <c r="A137" s="2" t="s">
        <v>10</v>
      </c>
      <c r="B137" s="2">
        <f>'MVA2 Opt-4proc'!F343</f>
        <v>2.8553009999999997E-4</v>
      </c>
      <c r="C137" s="2">
        <f>'MVA2 Opt-9proc'!F343</f>
        <v>3.3237920000000001E-4</v>
      </c>
      <c r="D137" s="2">
        <f>'MVA2 Opt-16proc'!F343</f>
        <v>3.4322749999999999E-4</v>
      </c>
      <c r="E137" s="2">
        <f>'MVA2 Opt-25proc'!F343</f>
        <v>3.8046839999999994E-4</v>
      </c>
      <c r="F137" s="2">
        <f>'MVA2 Opt-36proc'!F343</f>
        <v>3.9248449999999997E-4</v>
      </c>
      <c r="G137" s="2">
        <f>'MVA2 Opt-49proc'!F343</f>
        <v>4.3396950000000004E-4</v>
      </c>
      <c r="H137" s="2">
        <f>'MVA2 Opt-64proc'!F343</f>
        <v>5.6467049999999993E-4</v>
      </c>
    </row>
    <row r="138" spans="1:8" ht="14">
      <c r="A138" s="2" t="s">
        <v>11</v>
      </c>
      <c r="B138" s="2">
        <f>'MVA2 Opt-4proc'!F344</f>
        <v>3.0617719999999999E-4</v>
      </c>
      <c r="C138" s="2">
        <f>'MVA2 Opt-9proc'!F344</f>
        <v>3.4785240000000003E-4</v>
      </c>
      <c r="D138" s="2">
        <f>'MVA2 Opt-16proc'!F344</f>
        <v>3.6554320000000003E-4</v>
      </c>
      <c r="E138" s="2">
        <f>'MVA2 Opt-25proc'!F344</f>
        <v>4.0812489999999993E-4</v>
      </c>
      <c r="F138" s="2">
        <f>'MVA2 Opt-36proc'!F344</f>
        <v>3.9629929999999996E-4</v>
      </c>
      <c r="G138" s="2">
        <f>'MVA2 Opt-49proc'!F344</f>
        <v>4.2357449999999997E-4</v>
      </c>
      <c r="H138" s="2">
        <f>'MVA2 Opt-64proc'!F344</f>
        <v>5.6796090000000004E-4</v>
      </c>
    </row>
    <row r="139" spans="1:8" ht="14">
      <c r="A139" s="2" t="s">
        <v>12</v>
      </c>
      <c r="B139" s="2">
        <f>'MVA2 Opt-4proc'!F345</f>
        <v>1.5919219999999999E-4</v>
      </c>
      <c r="C139" s="2">
        <f>'MVA2 Opt-9proc'!F345</f>
        <v>1.6491410000000001E-4</v>
      </c>
      <c r="D139" s="2">
        <f>'MVA2 Opt-16proc'!F345</f>
        <v>1.7373560000000002E-4</v>
      </c>
      <c r="E139" s="2">
        <f>'MVA2 Opt-25proc'!F345</f>
        <v>2.2602070000000003E-4</v>
      </c>
      <c r="F139" s="2">
        <f>'MVA2 Opt-36proc'!F345</f>
        <v>1.925467E-4</v>
      </c>
      <c r="G139" s="2">
        <f>'MVA2 Opt-49proc'!F345</f>
        <v>2.2373210000000001E-4</v>
      </c>
      <c r="H139" s="2">
        <f>'MVA2 Opt-64proc'!F345</f>
        <v>2.6452529999999993E-4</v>
      </c>
    </row>
    <row r="140" spans="1:8" ht="14">
      <c r="A140" s="2" t="s">
        <v>13</v>
      </c>
      <c r="B140" s="2">
        <f>'MVA2 Opt-4proc'!F346</f>
        <v>1.5370849999999999E-4</v>
      </c>
      <c r="C140" s="2">
        <f>'MVA2 Opt-9proc'!F346</f>
        <v>1.4483920000000003E-4</v>
      </c>
      <c r="D140" s="2">
        <f>'MVA2 Opt-16proc'!F346</f>
        <v>1.6863349999999996E-4</v>
      </c>
      <c r="E140" s="2">
        <f>'MVA2 Opt-25proc'!F346</f>
        <v>2.0294180000000002E-4</v>
      </c>
      <c r="F140" s="2">
        <f>'MVA2 Opt-36proc'!F346</f>
        <v>1.8463140000000002E-4</v>
      </c>
      <c r="G140" s="2">
        <f>'MVA2 Opt-49proc'!F346</f>
        <v>2.0275110000000002E-4</v>
      </c>
      <c r="H140" s="2">
        <f>'MVA2 Opt-64proc'!F346</f>
        <v>2.5324819999999999E-4</v>
      </c>
    </row>
    <row r="141" spans="1:8" ht="14">
      <c r="A141" s="2" t="s">
        <v>14</v>
      </c>
      <c r="B141" s="2">
        <f>'MVA2 Opt-4proc'!F347</f>
        <v>1.4870160000000001E-4</v>
      </c>
      <c r="C141" s="2">
        <f>'MVA2 Opt-9proc'!F347</f>
        <v>1.615047E-4</v>
      </c>
      <c r="D141" s="2">
        <f>'MVA2 Opt-16proc'!F347</f>
        <v>1.917124E-4</v>
      </c>
      <c r="E141" s="2">
        <f>'MVA2 Opt-25proc'!F347</f>
        <v>2.254487E-4</v>
      </c>
      <c r="F141" s="2">
        <f>'MVA2 Opt-36proc'!F347</f>
        <v>2.0179749999999999E-4</v>
      </c>
      <c r="G141" s="2">
        <f>'MVA2 Opt-49proc'!F347</f>
        <v>2.282858E-4</v>
      </c>
      <c r="H141" s="2">
        <f>'MVA2 Opt-64proc'!F347</f>
        <v>2.8507720000000002E-4</v>
      </c>
    </row>
    <row r="142" spans="1:8" ht="14">
      <c r="A142" s="2" t="s">
        <v>15</v>
      </c>
      <c r="B142" s="2">
        <f>'MVA2 Opt-4proc'!F348</f>
        <v>2.399922E-4</v>
      </c>
      <c r="C142" s="2">
        <f>'MVA2 Opt-9proc'!F348</f>
        <v>2.3419860000000004E-4</v>
      </c>
      <c r="D142" s="2">
        <f>'MVA2 Opt-16proc'!F348</f>
        <v>2.6719560000000001E-4</v>
      </c>
      <c r="E142" s="2">
        <f>'MVA2 Opt-25proc'!F348</f>
        <v>2.918005E-4</v>
      </c>
      <c r="F142" s="2">
        <f>'MVA2 Opt-36proc'!F348</f>
        <v>2.6776789999999995E-4</v>
      </c>
      <c r="G142" s="2">
        <f>'MVA2 Opt-49proc'!F348</f>
        <v>3.1669139999999999E-4</v>
      </c>
      <c r="H142" s="2">
        <f>'MVA2 Opt-64proc'!F348</f>
        <v>4.2009350000000003E-4</v>
      </c>
    </row>
    <row r="143" spans="1:8" ht="14">
      <c r="A143" s="2" t="s">
        <v>16</v>
      </c>
      <c r="B143" s="2">
        <f>'MVA2 Opt-4proc'!F349</f>
        <v>1.6920580000000002E-4</v>
      </c>
      <c r="C143" s="2">
        <f>'MVA2 Opt-9proc'!F349</f>
        <v>1.9705290000000001E-4</v>
      </c>
      <c r="D143" s="2">
        <f>'MVA2 Opt-16proc'!F349</f>
        <v>2.6195050000000001E-4</v>
      </c>
      <c r="E143" s="2">
        <f>'MVA2 Opt-25proc'!F349</f>
        <v>2.77543E-4</v>
      </c>
      <c r="F143" s="2">
        <f>'MVA2 Opt-36proc'!F349</f>
        <v>2.6407239999999999E-4</v>
      </c>
      <c r="G143" s="2">
        <f>'MVA2 Opt-49proc'!F349</f>
        <v>2.9406550000000005E-4</v>
      </c>
      <c r="H143" s="2">
        <f>'MVA2 Opt-64proc'!F349</f>
        <v>3.7474639999999999E-4</v>
      </c>
    </row>
    <row r="144" spans="1:8" ht="14">
      <c r="A144" s="2" t="s">
        <v>17</v>
      </c>
      <c r="B144" s="2">
        <f>'MVA2 Opt-4proc'!F350</f>
        <v>8.7625980000000016E-4</v>
      </c>
      <c r="C144" s="2">
        <f>'MVA2 Opt-9proc'!F350</f>
        <v>1.181173E-3</v>
      </c>
      <c r="D144" s="2">
        <f>'MVA2 Opt-16proc'!F350</f>
        <v>1.486874E-3</v>
      </c>
      <c r="E144" s="2">
        <f>'MVA2 Opt-25proc'!F350</f>
        <v>1.4374969999999998E-3</v>
      </c>
      <c r="F144" s="2">
        <f>'MVA2 Opt-36proc'!F350</f>
        <v>1.4159680000000001E-3</v>
      </c>
      <c r="G144" s="2">
        <f>'MVA2 Opt-49proc'!F350</f>
        <v>1.7680400000000002E-3</v>
      </c>
      <c r="H144" s="2">
        <f>'MVA2 Opt-64proc'!F350</f>
        <v>2.2835479999999998E-3</v>
      </c>
    </row>
    <row r="145" spans="1:8" ht="14">
      <c r="A145" s="2" t="s">
        <v>18</v>
      </c>
      <c r="B145" s="2">
        <f>'MVA2 Opt-4proc'!F351</f>
        <v>3.6134710000000002E-4</v>
      </c>
      <c r="C145" s="2">
        <f>'MVA2 Opt-9proc'!F351</f>
        <v>4.8689830000000003E-4</v>
      </c>
      <c r="D145" s="2">
        <f>'MVA2 Opt-16proc'!F351</f>
        <v>5.1996700000000009E-4</v>
      </c>
      <c r="E145" s="2">
        <f>'MVA2 Opt-25proc'!F351</f>
        <v>5.9967039999999998E-4</v>
      </c>
      <c r="F145" s="2">
        <f>'MVA2 Opt-36proc'!F351</f>
        <v>5.5174820000000009E-4</v>
      </c>
      <c r="G145" s="2">
        <f>'MVA2 Opt-49proc'!F351</f>
        <v>5.850079E-4</v>
      </c>
      <c r="H145" s="2">
        <f>'MVA2 Opt-64proc'!F351</f>
        <v>7.7769759999999992E-4</v>
      </c>
    </row>
    <row r="146" spans="1:8" ht="14">
      <c r="A146" s="2" t="s">
        <v>19</v>
      </c>
      <c r="B146" s="2">
        <f>'MVA2 Opt-4proc'!F352</f>
        <v>1.5330310000000001E-4</v>
      </c>
      <c r="C146" s="2">
        <f>'MVA2 Opt-9proc'!F352</f>
        <v>1.722576E-4</v>
      </c>
      <c r="D146" s="2">
        <f>'MVA2 Opt-16proc'!F352</f>
        <v>2.0246500000000003E-4</v>
      </c>
      <c r="E146" s="2">
        <f>'MVA2 Opt-25proc'!F352</f>
        <v>2.3808489999999999E-4</v>
      </c>
      <c r="F146" s="2">
        <f>'MVA2 Opt-36proc'!F352</f>
        <v>2.0720970000000002E-4</v>
      </c>
      <c r="G146" s="2">
        <f>'MVA2 Opt-49proc'!F352</f>
        <v>2.5408270000000001E-4</v>
      </c>
      <c r="H146" s="2">
        <f>'MVA2 Opt-64proc'!F352</f>
        <v>2.9416080000000007E-4</v>
      </c>
    </row>
    <row r="147" spans="1:8" ht="14">
      <c r="A147" s="2" t="s">
        <v>20</v>
      </c>
      <c r="B147" s="2">
        <f>'MVA2 Opt-4proc'!F353</f>
        <v>1.260043E-4</v>
      </c>
      <c r="C147" s="2">
        <f>'MVA2 Opt-9proc'!F353</f>
        <v>1.3561250000000002E-4</v>
      </c>
      <c r="D147" s="2">
        <f>'MVA2 Opt-16proc'!F353</f>
        <v>1.7480840000000001E-4</v>
      </c>
      <c r="E147" s="2">
        <f>'MVA2 Opt-25proc'!F353</f>
        <v>2.098084E-4</v>
      </c>
      <c r="F147" s="2">
        <f>'MVA2 Opt-36proc'!F353</f>
        <v>1.79863E-4</v>
      </c>
      <c r="G147" s="2">
        <f>'MVA2 Opt-49proc'!F353</f>
        <v>1.9357199999999998E-4</v>
      </c>
      <c r="H147" s="2">
        <f>'MVA2 Opt-64proc'!F353</f>
        <v>2.4702559999999999E-4</v>
      </c>
    </row>
    <row r="148" spans="1:8" ht="14">
      <c r="A148" s="2" t="s">
        <v>21</v>
      </c>
      <c r="B148" s="2">
        <f>'MVA2 Opt-4proc'!F354</f>
        <v>1.2643320000000003E-4</v>
      </c>
      <c r="C148" s="2">
        <f>'MVA2 Opt-9proc'!F354</f>
        <v>1.5034679999999999E-4</v>
      </c>
      <c r="D148" s="2">
        <f>'MVA2 Opt-16proc'!F354</f>
        <v>1.6472339999999998E-4</v>
      </c>
      <c r="E148" s="2">
        <f>'MVA2 Opt-25proc'!F354</f>
        <v>1.899719E-4</v>
      </c>
      <c r="F148" s="2">
        <f>'MVA2 Opt-36proc'!F354</f>
        <v>1.8618090000000002E-4</v>
      </c>
      <c r="G148" s="2">
        <f>'MVA2 Opt-49proc'!F354</f>
        <v>2.928734E-4</v>
      </c>
      <c r="H148" s="2">
        <f>'MVA2 Opt-64proc'!F354</f>
        <v>2.6113979999999997E-4</v>
      </c>
    </row>
    <row r="149" spans="1:8" ht="14">
      <c r="A149" s="2" t="s">
        <v>22</v>
      </c>
      <c r="B149" s="2">
        <f>'MVA2 Opt-4proc'!F355</f>
        <v>8.4590909999999984E-5</v>
      </c>
      <c r="C149" s="2">
        <f>'MVA2 Opt-9proc'!F355</f>
        <v>1.148461E-4</v>
      </c>
      <c r="D149" s="2">
        <f>'MVA2 Opt-16proc'!F355</f>
        <v>1.3887870000000002E-4</v>
      </c>
      <c r="E149" s="2">
        <f>'MVA2 Opt-25proc'!F355</f>
        <v>1.566649E-4</v>
      </c>
      <c r="F149" s="2">
        <f>'MVA2 Opt-36proc'!F355</f>
        <v>1.5456690000000001E-4</v>
      </c>
      <c r="G149" s="2">
        <f>'MVA2 Opt-49proc'!F355</f>
        <v>1.752616E-4</v>
      </c>
      <c r="H149" s="2">
        <f>'MVA2 Opt-64proc'!F355</f>
        <v>2.0174969999999995E-4</v>
      </c>
    </row>
    <row r="150" spans="1:8" ht="14">
      <c r="A150" s="2" t="s">
        <v>23</v>
      </c>
      <c r="B150" s="2">
        <f>'MVA2 Opt-4proc'!F356</f>
        <v>9.2029570000000009E-5</v>
      </c>
      <c r="C150" s="2">
        <f>'MVA2 Opt-9proc'!F356</f>
        <v>1.18637E-4</v>
      </c>
      <c r="D150" s="2">
        <f>'MVA2 Opt-16proc'!F356</f>
        <v>1.3434879999999998E-4</v>
      </c>
      <c r="E150" s="2">
        <f>'MVA2 Opt-25proc'!F356</f>
        <v>1.6784659999999999E-4</v>
      </c>
      <c r="F150" s="2">
        <f>'MVA2 Opt-36proc'!F356</f>
        <v>1.5070429999999998E-4</v>
      </c>
      <c r="G150" s="2">
        <f>'MVA2 Opt-49proc'!F356</f>
        <v>1.7468919999999999E-4</v>
      </c>
      <c r="H150" s="2">
        <f>'MVA2 Opt-64proc'!F356</f>
        <v>2.0773429999999997E-4</v>
      </c>
    </row>
    <row r="151" spans="1:8" ht="14">
      <c r="A151" s="2" t="s">
        <v>24</v>
      </c>
      <c r="B151" s="2">
        <f>'MVA2 Opt-4proc'!F357</f>
        <v>7.0858000000000005E-5</v>
      </c>
      <c r="C151" s="2">
        <f>'MVA2 Opt-9proc'!F357</f>
        <v>9.5343559999999997E-5</v>
      </c>
      <c r="D151" s="2">
        <f>'MVA2 Opt-16proc'!F357</f>
        <v>1.092434E-4</v>
      </c>
      <c r="E151" s="2">
        <f>'MVA2 Opt-25proc'!F357</f>
        <v>1.2853140000000001E-4</v>
      </c>
      <c r="F151" s="2">
        <f>'MVA2 Opt-36proc'!F357</f>
        <v>1.1665819999999999E-4</v>
      </c>
      <c r="G151" s="2">
        <f>'MVA2 Opt-49proc'!F357</f>
        <v>1.3103480000000001E-4</v>
      </c>
      <c r="H151" s="2">
        <f>'MVA2 Opt-64proc'!F357</f>
        <v>1.725912E-4</v>
      </c>
    </row>
    <row r="154" spans="1:8" ht="14">
      <c r="A154" s="2"/>
      <c r="B154" s="2"/>
      <c r="C154" s="52" t="s">
        <v>38</v>
      </c>
      <c r="D154" s="52"/>
      <c r="E154" s="52"/>
      <c r="F154" s="52"/>
      <c r="G154" s="52"/>
      <c r="H154" s="2"/>
    </row>
    <row r="155" spans="1:8" ht="14">
      <c r="A155" s="2"/>
      <c r="B155" s="2"/>
      <c r="C155" s="2"/>
      <c r="D155" s="2"/>
      <c r="E155" s="2"/>
      <c r="F155" s="2"/>
      <c r="G155" s="2"/>
      <c r="H155" s="2"/>
    </row>
    <row r="156" spans="1:8" ht="14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8" ht="14">
      <c r="A157" s="2" t="s">
        <v>0</v>
      </c>
      <c r="B157" s="28">
        <f>'MVA2 Opt-4proc'!D333</f>
        <v>2.0798209999999999E-3</v>
      </c>
      <c r="C157" s="2">
        <f>'MVA2 Opt-9proc'!D333</f>
        <v>1.4774559999999998E-3</v>
      </c>
      <c r="D157" s="2">
        <f>'MVA2 Opt-16proc'!D333</f>
        <v>1.143074E-3</v>
      </c>
      <c r="E157" s="2">
        <f>'MVA2 Opt-25proc'!D333</f>
        <v>9.0718289999999996E-4</v>
      </c>
      <c r="F157" s="2">
        <f>'MVA2 Opt-36proc'!D333</f>
        <v>7.7774499999999983E-4</v>
      </c>
      <c r="G157" s="2">
        <f>'MVA2 Opt-49proc'!D333</f>
        <v>1.0655636E-3</v>
      </c>
      <c r="H157" s="2">
        <f>'MVA2 Opt-64proc'!D333</f>
        <v>1.5674350999999999E-3</v>
      </c>
    </row>
    <row r="158" spans="1:8" ht="14">
      <c r="A158" s="2" t="s">
        <v>1</v>
      </c>
      <c r="B158" s="28">
        <f>'MVA2 Opt-4proc'!D334</f>
        <v>6.997587E-4</v>
      </c>
      <c r="C158" s="2">
        <f>'MVA2 Opt-9proc'!D334</f>
        <v>5.1672459999999997E-4</v>
      </c>
      <c r="D158" s="2">
        <f>'MVA2 Opt-16proc'!D334</f>
        <v>5.1977639999999992E-4</v>
      </c>
      <c r="E158" s="2">
        <f>'MVA2 Opt-25proc'!D334</f>
        <v>7.4133830000000002E-4</v>
      </c>
      <c r="F158" s="2">
        <f>'MVA2 Opt-36proc'!D334</f>
        <v>4.0237899999999991E-4</v>
      </c>
      <c r="G158" s="2">
        <f>'MVA2 Opt-49proc'!D334</f>
        <v>5.6681630000000004E-4</v>
      </c>
      <c r="H158" s="2">
        <f>'MVA2 Opt-64proc'!D334</f>
        <v>4.8620699999999995E-4</v>
      </c>
    </row>
    <row r="159" spans="1:8" ht="14">
      <c r="A159" s="2" t="s">
        <v>2</v>
      </c>
      <c r="B159" s="28">
        <f>'MVA2 Opt-4proc'!D335</f>
        <v>2.2442349999999998E-3</v>
      </c>
      <c r="C159" s="2">
        <f>'MVA2 Opt-9proc'!D335</f>
        <v>1.5564450000000001E-3</v>
      </c>
      <c r="D159" s="2">
        <f>'MVA2 Opt-16proc'!D335</f>
        <v>1.0053394000000002E-3</v>
      </c>
      <c r="E159" s="2">
        <f>'MVA2 Opt-25proc'!D335</f>
        <v>8.4605219999999998E-4</v>
      </c>
      <c r="F159" s="2">
        <f>'MVA2 Opt-36proc'!D335</f>
        <v>7.7931919999999996E-4</v>
      </c>
      <c r="G159" s="2">
        <f>'MVA2 Opt-49proc'!D335</f>
        <v>7.1682919999999995E-4</v>
      </c>
      <c r="H159" s="2">
        <f>'MVA2 Opt-64proc'!D335</f>
        <v>6.9065139999999994E-4</v>
      </c>
    </row>
    <row r="160" spans="1:8" ht="14">
      <c r="A160" s="2" t="s">
        <v>3</v>
      </c>
      <c r="B160" s="28">
        <f>'MVA2 Opt-4proc'!D336</f>
        <v>2.7300359999999999E-3</v>
      </c>
      <c r="C160" s="2">
        <f>'MVA2 Opt-9proc'!D336</f>
        <v>2.6117329999999998E-3</v>
      </c>
      <c r="D160" s="2">
        <f>'MVA2 Opt-16proc'!D336</f>
        <v>1.52433E-3</v>
      </c>
      <c r="E160" s="2">
        <f>'MVA2 Opt-25proc'!D336</f>
        <v>1.3005709999999999E-3</v>
      </c>
      <c r="F160" s="2">
        <f>'MVA2 Opt-36proc'!D336</f>
        <v>1.0600550000000001E-3</v>
      </c>
      <c r="G160" s="2">
        <f>'MVA2 Opt-49proc'!D336</f>
        <v>9.3092969999999996E-4</v>
      </c>
      <c r="H160" s="2">
        <f>'MVA2 Opt-64proc'!D336</f>
        <v>7.4131520000000005E-4</v>
      </c>
    </row>
    <row r="161" spans="1:13" ht="14">
      <c r="A161" s="2" t="s">
        <v>4</v>
      </c>
      <c r="B161" s="28">
        <f>'MVA2 Opt-4proc'!D337</f>
        <v>9.4711779999999998E-4</v>
      </c>
      <c r="C161" s="2">
        <f>'MVA2 Opt-9proc'!D337</f>
        <v>5.485059E-4</v>
      </c>
      <c r="D161" s="2">
        <f>'MVA2 Opt-16proc'!D337</f>
        <v>5.0830820000000003E-4</v>
      </c>
      <c r="E161" s="2">
        <f>'MVA2 Opt-25proc'!D337</f>
        <v>4.9386029999999993E-4</v>
      </c>
      <c r="F161" s="2">
        <f>'MVA2 Opt-36proc'!D337</f>
        <v>4.4472209999999997E-4</v>
      </c>
      <c r="G161" s="2">
        <f>'MVA2 Opt-49proc'!D337</f>
        <v>9.8853140000000009E-4</v>
      </c>
      <c r="H161" s="2">
        <f>'MVA2 Opt-64proc'!D337</f>
        <v>8.59237E-4</v>
      </c>
    </row>
    <row r="162" spans="1:13" ht="14">
      <c r="A162" s="2" t="s">
        <v>5</v>
      </c>
      <c r="B162" s="28">
        <f>'MVA2 Opt-4proc'!D338</f>
        <v>6.8421370000000005E-4</v>
      </c>
      <c r="C162" s="2">
        <f>'MVA2 Opt-9proc'!D338</f>
        <v>6.0131520000000001E-4</v>
      </c>
      <c r="D162" s="2">
        <f>'MVA2 Opt-16proc'!D338</f>
        <v>4.5938490000000005E-4</v>
      </c>
      <c r="E162" s="2">
        <f>'MVA2 Opt-25proc'!D338</f>
        <v>7.8449210000000017E-4</v>
      </c>
      <c r="F162" s="2">
        <f>'MVA2 Opt-36proc'!D338</f>
        <v>3.8497450000000001E-4</v>
      </c>
      <c r="G162" s="2">
        <f>'MVA2 Opt-49proc'!D338</f>
        <v>5.1085940000000004E-4</v>
      </c>
      <c r="H162" s="2">
        <f>'MVA2 Opt-64proc'!D338</f>
        <v>4.6784880000000015E-4</v>
      </c>
    </row>
    <row r="163" spans="1:13" ht="14">
      <c r="A163" s="2" t="s">
        <v>6</v>
      </c>
      <c r="B163" s="28">
        <f>'MVA2 Opt-4proc'!D339</f>
        <v>4.2164310000000005E-3</v>
      </c>
      <c r="C163" s="2">
        <f>'MVA2 Opt-9proc'!D339</f>
        <v>2.3113970000000002E-3</v>
      </c>
      <c r="D163" s="2">
        <f>'MVA2 Opt-16proc'!D339</f>
        <v>2.4565450000000001E-3</v>
      </c>
      <c r="E163" s="2">
        <f>'MVA2 Opt-25proc'!D339</f>
        <v>1.5186080000000001E-3</v>
      </c>
      <c r="F163" s="2">
        <f>'MVA2 Opt-36proc'!D339</f>
        <v>1.792954E-3</v>
      </c>
      <c r="G163" s="2">
        <f>'MVA2 Opt-49proc'!D339</f>
        <v>1.5084040000000001E-3</v>
      </c>
      <c r="H163" s="2">
        <f>'MVA2 Opt-64proc'!D339</f>
        <v>1.4752390000000002E-3</v>
      </c>
    </row>
    <row r="164" spans="1:13" ht="14">
      <c r="A164" s="2" t="s">
        <v>7</v>
      </c>
      <c r="B164" s="28">
        <f>'MVA2 Opt-4proc'!D340</f>
        <v>1.9531020000000004E-3</v>
      </c>
      <c r="C164" s="2">
        <f>'MVA2 Opt-9proc'!D340</f>
        <v>1.161956E-3</v>
      </c>
      <c r="D164" s="2">
        <f>'MVA2 Opt-16proc'!D340</f>
        <v>7.2510209999999996E-4</v>
      </c>
      <c r="E164" s="2">
        <f>'MVA2 Opt-25proc'!D340</f>
        <v>6.9510950000000002E-4</v>
      </c>
      <c r="F164" s="2">
        <f>'MVA2 Opt-36proc'!D340</f>
        <v>6.0315140000000004E-4</v>
      </c>
      <c r="G164" s="2">
        <f>'MVA2 Opt-49proc'!D340</f>
        <v>5.0263400000000007E-4</v>
      </c>
      <c r="H164" s="2">
        <f>'MVA2 Opt-64proc'!D340</f>
        <v>5.5565860000000009E-4</v>
      </c>
    </row>
    <row r="165" spans="1:13" ht="14">
      <c r="A165" s="2" t="s">
        <v>8</v>
      </c>
      <c r="B165" s="28">
        <f>'MVA2 Opt-4proc'!D341</f>
        <v>4.5561309999999997E-3</v>
      </c>
      <c r="C165" s="2">
        <f>'MVA2 Opt-9proc'!D341</f>
        <v>2.781057E-3</v>
      </c>
      <c r="D165" s="2">
        <f>'MVA2 Opt-16proc'!D341</f>
        <v>1.5758019999999998E-3</v>
      </c>
      <c r="E165" s="2">
        <f>'MVA2 Opt-25proc'!D341</f>
        <v>1.0191908000000002E-3</v>
      </c>
      <c r="F165" s="2">
        <f>'MVA2 Opt-36proc'!D341</f>
        <v>8.818627000000001E-4</v>
      </c>
      <c r="G165" s="2">
        <f>'MVA2 Opt-49proc'!D341</f>
        <v>6.9191460000000006E-4</v>
      </c>
      <c r="H165" s="2">
        <f>'MVA2 Opt-64proc'!D341</f>
        <v>8.9983949999999989E-4</v>
      </c>
      <c r="M165">
        <f>'OMPI-4proc'!N143</f>
        <v>0</v>
      </c>
    </row>
    <row r="166" spans="1:13" ht="14">
      <c r="A166" s="2" t="s">
        <v>9</v>
      </c>
      <c r="B166" s="28">
        <f>'MVA2 Opt-4proc'!D342</f>
        <v>4.815794E-3</v>
      </c>
      <c r="C166" s="2">
        <f>'MVA2 Opt-9proc'!D342</f>
        <v>3.1117430000000001E-3</v>
      </c>
      <c r="D166" s="2">
        <f>'MVA2 Opt-16proc'!D342</f>
        <v>2.5079250000000003E-3</v>
      </c>
      <c r="E166" s="2">
        <f>'MVA2 Opt-25proc'!D342</f>
        <v>1.9985929999999999E-3</v>
      </c>
      <c r="F166" s="2">
        <f>'MVA2 Opt-36proc'!D342</f>
        <v>1.5011330000000002E-3</v>
      </c>
      <c r="G166" s="2">
        <f>'MVA2 Opt-49proc'!D342</f>
        <v>1.3282772E-3</v>
      </c>
      <c r="H166" s="2">
        <f>'MVA2 Opt-64proc'!D342</f>
        <v>8.8710789999999992E-4</v>
      </c>
      <c r="M166">
        <f>'OMPI-4proc'!N156</f>
        <v>0</v>
      </c>
    </row>
    <row r="167" spans="1:13" ht="14">
      <c r="A167" s="2" t="s">
        <v>10</v>
      </c>
      <c r="B167" s="28">
        <f>'MVA2 Opt-4proc'!D343</f>
        <v>3.4749510000000004E-3</v>
      </c>
      <c r="C167" s="2">
        <f>'MVA2 Opt-9proc'!D343</f>
        <v>1.889871E-3</v>
      </c>
      <c r="D167" s="2">
        <f>'MVA2 Opt-16proc'!D343</f>
        <v>1.7733080000000001E-3</v>
      </c>
      <c r="E167" s="2">
        <f>'MVA2 Opt-25proc'!D343</f>
        <v>1.074577E-3</v>
      </c>
      <c r="F167" s="2">
        <f>'MVA2 Opt-36proc'!D343</f>
        <v>6.8569189999999997E-4</v>
      </c>
      <c r="G167" s="2">
        <f>'MVA2 Opt-49proc'!D343</f>
        <v>6.4437390000000004E-4</v>
      </c>
      <c r="H167" s="2">
        <f>'MVA2 Opt-64proc'!D343</f>
        <v>8.2414169999999994E-4</v>
      </c>
      <c r="M167">
        <f>'OMPI-4proc'!N169</f>
        <v>0</v>
      </c>
    </row>
    <row r="168" spans="1:13" ht="14">
      <c r="A168" s="2" t="s">
        <v>11</v>
      </c>
      <c r="B168" s="28">
        <f>'MVA2 Opt-4proc'!D344</f>
        <v>3.5031320000000004E-3</v>
      </c>
      <c r="C168" s="2">
        <f>'MVA2 Opt-9proc'!D344</f>
        <v>2.1778829999999998E-3</v>
      </c>
      <c r="D168" s="2">
        <f>'MVA2 Opt-16proc'!D344</f>
        <v>1.429273E-3</v>
      </c>
      <c r="E168" s="2">
        <f>'MVA2 Opt-25proc'!D344</f>
        <v>1.3076299999999999E-3</v>
      </c>
      <c r="F168" s="2">
        <f>'MVA2 Opt-36proc'!D344</f>
        <v>1.2156962000000001E-3</v>
      </c>
      <c r="G168" s="2">
        <f>'MVA2 Opt-49proc'!D344</f>
        <v>7.8973740000000002E-4</v>
      </c>
      <c r="H168" s="2">
        <f>'MVA2 Opt-64proc'!D344</f>
        <v>6.168603000000001E-4</v>
      </c>
      <c r="M168">
        <f>'OMPI-4proc'!N182</f>
        <v>0</v>
      </c>
    </row>
    <row r="169" spans="1:13" ht="14">
      <c r="A169" s="2" t="s">
        <v>12</v>
      </c>
      <c r="B169" s="28">
        <f>'MVA2 Opt-4proc'!D345</f>
        <v>1.0456782999999996E-3</v>
      </c>
      <c r="C169" s="2">
        <f>'MVA2 Opt-9proc'!D345</f>
        <v>5.5091380000000004E-4</v>
      </c>
      <c r="D169" s="2">
        <f>'MVA2 Opt-16proc'!D345</f>
        <v>4.7702789999999997E-4</v>
      </c>
      <c r="E169" s="2">
        <f>'MVA2 Opt-25proc'!D345</f>
        <v>5.2368640000000001E-4</v>
      </c>
      <c r="F169" s="2">
        <f>'MVA2 Opt-36proc'!D345</f>
        <v>3.9696690000000004E-4</v>
      </c>
      <c r="G169" s="2">
        <f>'MVA2 Opt-49proc'!D345</f>
        <v>3.9436810000000001E-4</v>
      </c>
      <c r="H169" s="2">
        <f>'MVA2 Opt-64proc'!D345</f>
        <v>4.0597919999999996E-4</v>
      </c>
      <c r="M169">
        <f>'OMPI-4proc'!N195</f>
        <v>0</v>
      </c>
    </row>
    <row r="170" spans="1:13" ht="14">
      <c r="A170" s="2" t="s">
        <v>13</v>
      </c>
      <c r="B170" s="28">
        <f>'MVA2 Opt-4proc'!D346</f>
        <v>9.5796570000000021E-4</v>
      </c>
      <c r="C170" s="2">
        <f>'MVA2 Opt-9proc'!D346</f>
        <v>5.4259299999999996E-4</v>
      </c>
      <c r="D170" s="2">
        <f>'MVA2 Opt-16proc'!D346</f>
        <v>5.6865250000000017E-4</v>
      </c>
      <c r="E170" s="2">
        <f>'MVA2 Opt-25proc'!D346</f>
        <v>4.4028760000000008E-4</v>
      </c>
      <c r="F170" s="2">
        <f>'MVA2 Opt-36proc'!D346</f>
        <v>5.4333209999999992E-4</v>
      </c>
      <c r="G170" s="2">
        <f>'MVA2 Opt-49proc'!D346</f>
        <v>4.8627850000000004E-4</v>
      </c>
      <c r="H170" s="2">
        <f>'MVA2 Opt-64proc'!D346</f>
        <v>5.516764E-4</v>
      </c>
      <c r="M170">
        <f>'OMPI-4proc'!N208</f>
        <v>0</v>
      </c>
    </row>
    <row r="171" spans="1:13" ht="14">
      <c r="A171" s="2" t="s">
        <v>14</v>
      </c>
      <c r="B171" s="28">
        <f>'MVA2 Opt-4proc'!D347</f>
        <v>1.5595190000000001E-3</v>
      </c>
      <c r="C171" s="2">
        <f>'MVA2 Opt-9proc'!D347</f>
        <v>8.6324229999999984E-4</v>
      </c>
      <c r="D171" s="2">
        <f>'MVA2 Opt-16proc'!D347</f>
        <v>5.8069220000000002E-4</v>
      </c>
      <c r="E171" s="2">
        <f>'MVA2 Opt-25proc'!D347</f>
        <v>5.1302900000000002E-4</v>
      </c>
      <c r="F171" s="2">
        <f>'MVA2 Opt-36proc'!D347</f>
        <v>4.7953120000000012E-4</v>
      </c>
      <c r="G171" s="2">
        <f>'MVA2 Opt-49proc'!D347</f>
        <v>4.6434400000000005E-4</v>
      </c>
      <c r="H171" s="2">
        <f>'MVA2 Opt-64proc'!D347</f>
        <v>4.7833910000000008E-4</v>
      </c>
      <c r="M171">
        <f>'OMPI-4proc'!N221</f>
        <v>0</v>
      </c>
    </row>
    <row r="172" spans="1:13" ht="14">
      <c r="A172" s="2" t="s">
        <v>15</v>
      </c>
      <c r="B172" s="28">
        <f>'MVA2 Opt-4proc'!D348</f>
        <v>2.4531119999999995E-3</v>
      </c>
      <c r="C172" s="2">
        <f>'MVA2 Opt-9proc'!D348</f>
        <v>2.5516499999999999E-3</v>
      </c>
      <c r="D172" s="2">
        <f>'MVA2 Opt-16proc'!D348</f>
        <v>1.3157620000000003E-3</v>
      </c>
      <c r="E172" s="2">
        <f>'MVA2 Opt-25proc'!D348</f>
        <v>1.7050990000000003E-3</v>
      </c>
      <c r="F172" s="2">
        <f>'MVA2 Opt-36proc'!D348</f>
        <v>1.1638878999999998E-3</v>
      </c>
      <c r="G172" s="2">
        <f>'MVA2 Opt-49proc'!D348</f>
        <v>1.090646E-3</v>
      </c>
      <c r="H172" s="2">
        <f>'MVA2 Opt-64proc'!D348</f>
        <v>8.298158999999999E-4</v>
      </c>
      <c r="M172">
        <f>'OMPI-4proc'!N234</f>
        <v>0</v>
      </c>
    </row>
    <row r="173" spans="1:13" ht="14">
      <c r="A173" s="2" t="s">
        <v>16</v>
      </c>
      <c r="B173" s="28">
        <f>'MVA2 Opt-4proc'!D349</f>
        <v>3.3461570000000002E-3</v>
      </c>
      <c r="C173" s="2">
        <f>'MVA2 Opt-9proc'!D349</f>
        <v>1.6580100000000001E-3</v>
      </c>
      <c r="D173" s="2">
        <f>'MVA2 Opt-16proc'!D349</f>
        <v>9.1707700000000019E-4</v>
      </c>
      <c r="E173" s="2">
        <f>'MVA2 Opt-25proc'!D349</f>
        <v>9.5877609999999998E-4</v>
      </c>
      <c r="F173" s="2">
        <f>'MVA2 Opt-36proc'!D349</f>
        <v>6.266116E-4</v>
      </c>
      <c r="G173" s="2">
        <f>'MVA2 Opt-49proc'!D349</f>
        <v>6.2396510000000001E-4</v>
      </c>
      <c r="H173" s="2">
        <f>'MVA2 Opt-64proc'!D349</f>
        <v>6.5732020000000004E-4</v>
      </c>
      <c r="M173">
        <f>'OMPI-4proc'!N247</f>
        <v>0</v>
      </c>
    </row>
    <row r="174" spans="1:13" ht="14">
      <c r="A174" s="2" t="s">
        <v>17</v>
      </c>
      <c r="B174" s="28">
        <f>'MVA2 Opt-4proc'!D350</f>
        <v>6.5706969999999986E-3</v>
      </c>
      <c r="C174" s="2">
        <f>'MVA2 Opt-9proc'!D350</f>
        <v>3.9950359999999996E-3</v>
      </c>
      <c r="D174" s="2">
        <f>'MVA2 Opt-16proc'!D350</f>
        <v>2.8018709999999996E-3</v>
      </c>
      <c r="E174" s="2">
        <f>'MVA2 Opt-25proc'!D350</f>
        <v>2.6851409999999998E-3</v>
      </c>
      <c r="F174" s="2">
        <f>'MVA2 Opt-36proc'!D350</f>
        <v>5.2807310000000003E-3</v>
      </c>
      <c r="G174" s="2">
        <f>'MVA2 Opt-49proc'!D350</f>
        <v>1.979518E-3</v>
      </c>
      <c r="H174" s="2">
        <f>'MVA2 Opt-64proc'!D350</f>
        <v>1.674937E-3</v>
      </c>
      <c r="M174">
        <f>'OMPI-4proc'!N260</f>
        <v>0</v>
      </c>
    </row>
    <row r="175" spans="1:13" ht="14">
      <c r="A175" s="2" t="s">
        <v>18</v>
      </c>
      <c r="B175" s="28">
        <f>'MVA2 Opt-4proc'!D351</f>
        <v>7.0495829999999999E-3</v>
      </c>
      <c r="C175" s="2">
        <f>'MVA2 Opt-9proc'!D351</f>
        <v>5.6280139999999998E-3</v>
      </c>
      <c r="D175" s="2">
        <f>'MVA2 Opt-16proc'!D351</f>
        <v>2.7577869999999998E-3</v>
      </c>
      <c r="E175" s="2">
        <f>'MVA2 Opt-25proc'!D351</f>
        <v>2.4030459999999998E-3</v>
      </c>
      <c r="F175" s="2">
        <f>'MVA2 Opt-36proc'!D351</f>
        <v>2.2093289999999999E-3</v>
      </c>
      <c r="G175" s="2">
        <f>'MVA2 Opt-49proc'!D351</f>
        <v>2.4192800000000002E-3</v>
      </c>
      <c r="H175" s="2">
        <f>'MVA2 Opt-64proc'!D351</f>
        <v>1.8167260000000001E-3</v>
      </c>
      <c r="M175">
        <f>'OMPI-4proc'!N273</f>
        <v>0</v>
      </c>
    </row>
    <row r="176" spans="1:13" ht="14">
      <c r="A176" s="2" t="s">
        <v>19</v>
      </c>
      <c r="B176" s="28">
        <f>'MVA2 Opt-4proc'!D352</f>
        <v>1.8817910000000001E-3</v>
      </c>
      <c r="C176" s="2">
        <f>'MVA2 Opt-9proc'!D352</f>
        <v>1.3909819999999998E-3</v>
      </c>
      <c r="D176" s="2">
        <f>'MVA2 Opt-16proc'!D352</f>
        <v>1.0209091999999998E-3</v>
      </c>
      <c r="E176" s="2">
        <f>'MVA2 Opt-25proc'!D352</f>
        <v>7.3819170000000004E-4</v>
      </c>
      <c r="F176" s="2">
        <f>'MVA2 Opt-36proc'!D352</f>
        <v>5.4001790000000004E-4</v>
      </c>
      <c r="G176" s="2">
        <f>'MVA2 Opt-49proc'!D352</f>
        <v>5.3243630000000006E-4</v>
      </c>
      <c r="H176" s="2">
        <f>'MVA2 Opt-64proc'!D352</f>
        <v>4.7249800000000002E-4</v>
      </c>
      <c r="M176">
        <f>'OMPI-4proc'!N286</f>
        <v>0</v>
      </c>
    </row>
    <row r="177" spans="1:13" ht="14">
      <c r="A177" s="2" t="s">
        <v>20</v>
      </c>
      <c r="B177" s="28">
        <f>'MVA2 Opt-4proc'!D353</f>
        <v>2.4429809999999995E-3</v>
      </c>
      <c r="C177" s="2">
        <f>'MVA2 Opt-9proc'!D353</f>
        <v>1.82581E-3</v>
      </c>
      <c r="D177" s="2">
        <f>'MVA2 Opt-16proc'!D353</f>
        <v>9.4165789999999991E-4</v>
      </c>
      <c r="E177" s="2">
        <f>'MVA2 Opt-25proc'!D353</f>
        <v>7.2922669999999994E-4</v>
      </c>
      <c r="F177" s="2">
        <f>'MVA2 Opt-36proc'!D353</f>
        <v>6.4504139999999998E-4</v>
      </c>
      <c r="G177" s="2">
        <f>'MVA2 Opt-49proc'!D353</f>
        <v>6.2227250000000006E-4</v>
      </c>
      <c r="H177" s="2">
        <f>'MVA2 Opt-64proc'!D353</f>
        <v>6.0937410000000002E-4</v>
      </c>
      <c r="M177">
        <f>'OMPI-4proc'!N299</f>
        <v>0</v>
      </c>
    </row>
    <row r="178" spans="1:13" ht="14">
      <c r="A178" s="2" t="s">
        <v>21</v>
      </c>
      <c r="B178" s="28">
        <f>'MVA2 Opt-4proc'!D354</f>
        <v>4.590224999999999E-3</v>
      </c>
      <c r="C178" s="2">
        <f>'MVA2 Opt-9proc'!D354</f>
        <v>4.4634589999999995E-3</v>
      </c>
      <c r="D178" s="2">
        <f>'MVA2 Opt-16proc'!D354</f>
        <v>2.7508250000000001E-3</v>
      </c>
      <c r="E178" s="2">
        <f>'MVA2 Opt-25proc'!D354</f>
        <v>1.9705289999999999E-3</v>
      </c>
      <c r="F178" s="2">
        <f>'MVA2 Opt-36proc'!D354</f>
        <v>1.669549E-3</v>
      </c>
      <c r="G178" s="2">
        <f>'MVA2 Opt-49proc'!D354</f>
        <v>1.6052250000000001E-3</v>
      </c>
      <c r="H178" s="2">
        <f>'MVA2 Opt-64proc'!D354</f>
        <v>1.2625217E-3</v>
      </c>
      <c r="M178">
        <f>'OMPI-4proc'!N312</f>
        <v>0</v>
      </c>
    </row>
    <row r="179" spans="1:13" ht="14">
      <c r="A179" s="2" t="s">
        <v>22</v>
      </c>
      <c r="B179" s="28">
        <f>'MVA2 Opt-4proc'!D355</f>
        <v>4.1933769999999999E-3</v>
      </c>
      <c r="C179" s="2">
        <f>'MVA2 Opt-9proc'!D355</f>
        <v>2.9076329999999997E-3</v>
      </c>
      <c r="D179" s="2">
        <f>'MVA2 Opt-16proc'!D355</f>
        <v>2.2220390000000003E-3</v>
      </c>
      <c r="E179" s="2">
        <f>'MVA2 Opt-25proc'!D355</f>
        <v>1.7261270000000003E-3</v>
      </c>
      <c r="F179" s="2">
        <f>'MVA2 Opt-36proc'!D355</f>
        <v>1.1024470000000001E-3</v>
      </c>
      <c r="G179" s="2">
        <f>'MVA2 Opt-49proc'!D355</f>
        <v>1.3980619999999998E-3</v>
      </c>
      <c r="H179" s="2">
        <f>'MVA2 Opt-64proc'!D355</f>
        <v>1.447201E-3</v>
      </c>
      <c r="M179">
        <f>'OMPI-4proc'!N325</f>
        <v>0</v>
      </c>
    </row>
    <row r="180" spans="1:13" ht="14">
      <c r="A180" s="2" t="s">
        <v>23</v>
      </c>
      <c r="B180" s="28">
        <f>'MVA2 Opt-4proc'!D356</f>
        <v>5.4836030000000001E-3</v>
      </c>
      <c r="C180" s="2">
        <f>'MVA2 Opt-9proc'!D356</f>
        <v>3.7672760000000008E-3</v>
      </c>
      <c r="D180" s="2">
        <f>'MVA2 Opt-16proc'!D356</f>
        <v>1.4865640000000001E-3</v>
      </c>
      <c r="E180" s="2">
        <f>'MVA2 Opt-25proc'!D356</f>
        <v>1.0335214000000001E-3</v>
      </c>
      <c r="F180" s="2">
        <f>'MVA2 Opt-36proc'!D356</f>
        <v>7.1871270000000006E-4</v>
      </c>
      <c r="G180" s="2">
        <f>'MVA2 Opt-49proc'!D356</f>
        <v>7.2078690000000004E-4</v>
      </c>
      <c r="H180" s="2">
        <f>'MVA2 Opt-64proc'!D356</f>
        <v>6.5033429999999991E-4</v>
      </c>
      <c r="M180">
        <f>'OMPI-4proc'!N338</f>
        <v>0</v>
      </c>
    </row>
    <row r="181" spans="1:13" ht="14">
      <c r="A181" s="2" t="s">
        <v>24</v>
      </c>
      <c r="B181" s="28">
        <f>'MVA2 Opt-4proc'!D357</f>
        <v>3.9393670000000009E-3</v>
      </c>
      <c r="C181" s="2">
        <f>'MVA2 Opt-9proc'!D357</f>
        <v>2.3257259999999997E-3</v>
      </c>
      <c r="D181" s="2">
        <f>'MVA2 Opt-16proc'!D357</f>
        <v>8.8036049999999991E-4</v>
      </c>
      <c r="E181" s="2">
        <f>'MVA2 Opt-25proc'!D357</f>
        <v>8.4924709999999995E-4</v>
      </c>
      <c r="F181" s="2">
        <f>'MVA2 Opt-36proc'!D357</f>
        <v>1.0835882E-3</v>
      </c>
      <c r="G181" s="2">
        <f>'MVA2 Opt-49proc'!D357</f>
        <v>5.7413579999999998E-4</v>
      </c>
      <c r="H181" s="2">
        <f>'MVA2 Opt-64proc'!D357</f>
        <v>9.0630080000000013E-4</v>
      </c>
      <c r="M181">
        <f>'OMPI-4proc'!N351</f>
        <v>0</v>
      </c>
    </row>
    <row r="182" spans="1:13">
      <c r="M182">
        <f>'OMPI-4proc'!N364</f>
        <v>0</v>
      </c>
    </row>
    <row r="183" spans="1:13">
      <c r="M183">
        <f>'OMPI-4proc'!N377</f>
        <v>0</v>
      </c>
    </row>
    <row r="184" spans="1:13" ht="14">
      <c r="A184" s="2"/>
      <c r="B184" s="2"/>
      <c r="C184" s="52" t="s">
        <v>39</v>
      </c>
      <c r="D184" s="52"/>
      <c r="E184" s="52"/>
      <c r="F184" s="52"/>
      <c r="G184" s="52"/>
      <c r="H184" s="2"/>
      <c r="M184">
        <f>'OMPI-4proc'!N390</f>
        <v>0</v>
      </c>
    </row>
    <row r="185" spans="1:13" ht="14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>
      <c r="A187" s="2" t="s">
        <v>0</v>
      </c>
      <c r="B187" s="2">
        <f>'MVA2 Opt-4proc'!G333</f>
        <v>4.1239650000000001</v>
      </c>
      <c r="C187" s="2">
        <f>'MVA2 Opt-9proc'!G333</f>
        <v>4.2662639999999996</v>
      </c>
      <c r="D187" s="2">
        <f>'MVA2 Opt-16proc'!G333</f>
        <v>5.1080180000000004</v>
      </c>
      <c r="E187" s="2">
        <f>'MVA2 Opt-25proc'!G333</f>
        <v>4.1729900000000004</v>
      </c>
      <c r="F187" s="2">
        <f>'MVA2 Opt-36proc'!G333</f>
        <v>4.1546149999999988</v>
      </c>
      <c r="G187" s="2">
        <f>'MVA2 Opt-49proc'!G333</f>
        <v>4.2283200000000001</v>
      </c>
      <c r="H187" s="2">
        <f>'MVA2 Opt-64proc'!G333</f>
        <v>4.2061789999999997</v>
      </c>
      <c r="M187">
        <f>'OMPI-4proc'!N429</f>
        <v>0</v>
      </c>
    </row>
    <row r="188" spans="1:13" ht="14">
      <c r="A188" s="2" t="s">
        <v>1</v>
      </c>
      <c r="B188" s="2">
        <f>'MVA2 Opt-4proc'!G334</f>
        <v>1.8074519999999996</v>
      </c>
      <c r="C188" s="2">
        <f>'MVA2 Opt-9proc'!G334</f>
        <v>1.9421029999999999</v>
      </c>
      <c r="D188" s="2">
        <f>'MVA2 Opt-16proc'!G334</f>
        <v>1.8189569999999999</v>
      </c>
      <c r="E188" s="2">
        <f>'MVA2 Opt-25proc'!G334</f>
        <v>1.8199850000000002</v>
      </c>
      <c r="F188" s="2">
        <f>'MVA2 Opt-36proc'!G334</f>
        <v>1.8329629999999999</v>
      </c>
      <c r="G188" s="2">
        <f>'MVA2 Opt-49proc'!G334</f>
        <v>2.377078</v>
      </c>
      <c r="H188" s="2">
        <f>'MVA2 Opt-64proc'!G334</f>
        <v>1.8340200000000002</v>
      </c>
      <c r="M188">
        <f>'OMPI-4proc'!N442</f>
        <v>0</v>
      </c>
    </row>
    <row r="189" spans="1:13" ht="14">
      <c r="A189" s="2" t="s">
        <v>2</v>
      </c>
      <c r="B189" s="2">
        <f>'MVA2 Opt-4proc'!G335</f>
        <v>3.0363630000000001</v>
      </c>
      <c r="C189" s="2">
        <f>'MVA2 Opt-9proc'!G335</f>
        <v>3.1313619999999998</v>
      </c>
      <c r="D189" s="2">
        <f>'MVA2 Opt-16proc'!G335</f>
        <v>3.8567200000000001</v>
      </c>
      <c r="E189" s="2">
        <f>'MVA2 Opt-25proc'!G335</f>
        <v>3.0886179999999999</v>
      </c>
      <c r="F189" s="2">
        <f>'MVA2 Opt-36proc'!G335</f>
        <v>3.0221600000000004</v>
      </c>
      <c r="G189" s="2">
        <f>'MVA2 Opt-49proc'!G335</f>
        <v>3.0775940000000004</v>
      </c>
      <c r="H189" s="2">
        <f>'MVA2 Opt-64proc'!G335</f>
        <v>3.0767790000000002</v>
      </c>
      <c r="M189">
        <f>'OMPI-4proc'!N455</f>
        <v>0</v>
      </c>
    </row>
    <row r="190" spans="1:13" ht="14">
      <c r="A190" s="2" t="s">
        <v>3</v>
      </c>
      <c r="B190" s="2">
        <f>'MVA2 Opt-4proc'!G336</f>
        <v>6.6592219999999998</v>
      </c>
      <c r="C190" s="2">
        <f>'MVA2 Opt-9proc'!G336</f>
        <v>6.7309399999999995</v>
      </c>
      <c r="D190" s="2">
        <f>'MVA2 Opt-16proc'!G336</f>
        <v>8.4962080000000011</v>
      </c>
      <c r="E190" s="2">
        <f>'MVA2 Opt-25proc'!G336</f>
        <v>8.2664390000000019</v>
      </c>
      <c r="F190" s="2">
        <f>'MVA2 Opt-36proc'!G336</f>
        <v>6.583260000000001</v>
      </c>
      <c r="G190" s="2">
        <f>'MVA2 Opt-49proc'!G336</f>
        <v>8.649146</v>
      </c>
      <c r="H190" s="2">
        <f>'MVA2 Opt-64proc'!G336</f>
        <v>7.0544200000000021</v>
      </c>
    </row>
    <row r="191" spans="1:13" ht="14">
      <c r="A191" s="2" t="s">
        <v>4</v>
      </c>
      <c r="B191" s="2">
        <f>'MVA2 Opt-4proc'!G337</f>
        <v>2.1456820000000003</v>
      </c>
      <c r="C191" s="2">
        <f>'MVA2 Opt-9proc'!G337</f>
        <v>2.1961000000000004</v>
      </c>
      <c r="D191" s="2">
        <f>'MVA2 Opt-16proc'!G337</f>
        <v>2.5653210000000004</v>
      </c>
      <c r="E191" s="2">
        <f>'MVA2 Opt-25proc'!G337</f>
        <v>2.8211250000000003</v>
      </c>
      <c r="F191" s="2">
        <f>'MVA2 Opt-36proc'!G337</f>
        <v>2.1292819999999995</v>
      </c>
      <c r="G191" s="2">
        <f>'MVA2 Opt-49proc'!G337</f>
        <v>2.8257330000000005</v>
      </c>
      <c r="H191" s="2">
        <f>'MVA2 Opt-64proc'!G337</f>
        <v>2.1589140000000002</v>
      </c>
    </row>
    <row r="192" spans="1:13" ht="14">
      <c r="A192" s="2" t="s">
        <v>5</v>
      </c>
      <c r="B192" s="2">
        <f>'MVA2 Opt-4proc'!G338</f>
        <v>1.7880579999999999</v>
      </c>
      <c r="C192" s="2">
        <f>'MVA2 Opt-9proc'!G338</f>
        <v>1.8852550000000001</v>
      </c>
      <c r="D192" s="2">
        <f>'MVA2 Opt-16proc'!G338</f>
        <v>2.3330230000000003</v>
      </c>
      <c r="E192" s="2">
        <f>'MVA2 Opt-25proc'!G338</f>
        <v>1.9109419999999997</v>
      </c>
      <c r="F192" s="2">
        <f>'MVA2 Opt-36proc'!G338</f>
        <v>1.7799629999999997</v>
      </c>
      <c r="G192" s="2">
        <f>'MVA2 Opt-49proc'!G338</f>
        <v>1.8578330000000001</v>
      </c>
      <c r="H192" s="2">
        <f>'MVA2 Opt-64proc'!G338</f>
        <v>1.7824929999999999</v>
      </c>
    </row>
    <row r="193" spans="1:8" ht="14">
      <c r="A193" s="2" t="s">
        <v>6</v>
      </c>
      <c r="B193" s="2">
        <f>'MVA2 Opt-4proc'!G339</f>
        <v>10.455609999999998</v>
      </c>
      <c r="C193" s="2">
        <f>'MVA2 Opt-9proc'!G339</f>
        <v>10.679160000000001</v>
      </c>
      <c r="D193" s="2">
        <f>'MVA2 Opt-16proc'!G339</f>
        <v>11.726062000000002</v>
      </c>
      <c r="E193" s="2">
        <f>'MVA2 Opt-25proc'!G339</f>
        <v>12.80255</v>
      </c>
      <c r="F193" s="2">
        <f>'MVA2 Opt-36proc'!G339</f>
        <v>10.647119999999999</v>
      </c>
      <c r="G193" s="2">
        <f>'MVA2 Opt-49proc'!G339</f>
        <v>13.049430000000001</v>
      </c>
      <c r="H193" s="2">
        <f>'MVA2 Opt-64proc'!G339</f>
        <v>11.46012</v>
      </c>
    </row>
    <row r="194" spans="1:8" ht="14">
      <c r="A194" s="2" t="s">
        <v>7</v>
      </c>
      <c r="B194" s="2">
        <f>'MVA2 Opt-4proc'!G340</f>
        <v>3.9085580000000006</v>
      </c>
      <c r="C194" s="2">
        <f>'MVA2 Opt-9proc'!G340</f>
        <v>3.826441</v>
      </c>
      <c r="D194" s="2">
        <f>'MVA2 Opt-16proc'!G340</f>
        <v>4.5167289999999998</v>
      </c>
      <c r="E194" s="2">
        <f>'MVA2 Opt-25proc'!G340</f>
        <v>4.7023229999999998</v>
      </c>
      <c r="F194" s="2">
        <f>'MVA2 Opt-36proc'!G340</f>
        <v>3.6902050000000002</v>
      </c>
      <c r="G194" s="2">
        <f>'MVA2 Opt-49proc'!G340</f>
        <v>4.8330799999999989</v>
      </c>
      <c r="H194" s="2">
        <f>'MVA2 Opt-64proc'!G340</f>
        <v>3.7093879999999997</v>
      </c>
    </row>
    <row r="195" spans="1:8" ht="14">
      <c r="A195" s="2" t="s">
        <v>8</v>
      </c>
      <c r="B195" s="2">
        <f>'MVA2 Opt-4proc'!G341</f>
        <v>12.490239999999998</v>
      </c>
      <c r="C195" s="2">
        <f>'MVA2 Opt-9proc'!G341</f>
        <v>12.143460000000001</v>
      </c>
      <c r="D195" s="2">
        <f>'MVA2 Opt-16proc'!G341</f>
        <v>15.187029999999998</v>
      </c>
      <c r="E195" s="2">
        <f>'MVA2 Opt-25proc'!G341</f>
        <v>15.609099999999998</v>
      </c>
      <c r="F195" s="2">
        <f>'MVA2 Opt-36proc'!G341</f>
        <v>11.966429999999999</v>
      </c>
      <c r="G195" s="2">
        <f>'MVA2 Opt-49proc'!G341</f>
        <v>16.326930000000001</v>
      </c>
      <c r="H195" s="2">
        <f>'MVA2 Opt-64proc'!G341</f>
        <v>12.840359999999999</v>
      </c>
    </row>
    <row r="196" spans="1:8" ht="14">
      <c r="A196" s="2" t="s">
        <v>9</v>
      </c>
      <c r="B196" s="2">
        <f>'MVA2 Opt-4proc'!G342</f>
        <v>9.9671240000000019</v>
      </c>
      <c r="C196" s="2">
        <f>'MVA2 Opt-9proc'!G342</f>
        <v>9.8300459999999994</v>
      </c>
      <c r="D196" s="2">
        <f>'MVA2 Opt-16proc'!G342</f>
        <v>12.503921000000002</v>
      </c>
      <c r="E196" s="2">
        <f>'MVA2 Opt-25proc'!G342</f>
        <v>12.296603000000001</v>
      </c>
      <c r="F196" s="2">
        <f>'MVA2 Opt-36proc'!G342</f>
        <v>9.6086279999999995</v>
      </c>
      <c r="G196" s="2">
        <f>'MVA2 Opt-49proc'!G342</f>
        <v>12.037552000000002</v>
      </c>
      <c r="H196" s="2">
        <f>'MVA2 Opt-64proc'!G342</f>
        <v>9.849222000000001</v>
      </c>
    </row>
    <row r="197" spans="1:8" ht="14">
      <c r="A197" s="2" t="s">
        <v>10</v>
      </c>
      <c r="B197" s="2">
        <f>'MVA2 Opt-4proc'!G343</f>
        <v>5.7402459999999991</v>
      </c>
      <c r="C197" s="2">
        <f>'MVA2 Opt-9proc'!G343</f>
        <v>5.5748429999999995</v>
      </c>
      <c r="D197" s="2">
        <f>'MVA2 Opt-16proc'!G343</f>
        <v>7.0942579999999991</v>
      </c>
      <c r="E197" s="2">
        <f>'MVA2 Opt-25proc'!G343</f>
        <v>7.0883689999999984</v>
      </c>
      <c r="F197" s="2">
        <f>'MVA2 Opt-36proc'!G343</f>
        <v>5.4010940000000005</v>
      </c>
      <c r="G197" s="2">
        <f>'MVA2 Opt-49proc'!G343</f>
        <v>7.9495940000000003</v>
      </c>
      <c r="H197" s="2">
        <f>'MVA2 Opt-64proc'!G343</f>
        <v>5.421049</v>
      </c>
    </row>
    <row r="198" spans="1:8" ht="14">
      <c r="A198" s="2" t="s">
        <v>11</v>
      </c>
      <c r="B198" s="2">
        <f>'MVA2 Opt-4proc'!G344</f>
        <v>6.8430669999999996</v>
      </c>
      <c r="C198" s="2">
        <f>'MVA2 Opt-9proc'!G344</f>
        <v>6.7639990000000001</v>
      </c>
      <c r="D198" s="2">
        <f>'MVA2 Opt-16proc'!G344</f>
        <v>9.4118750000000002</v>
      </c>
      <c r="E198" s="2">
        <f>'MVA2 Opt-25proc'!G344</f>
        <v>9.2288129999999988</v>
      </c>
      <c r="F198" s="2">
        <f>'MVA2 Opt-36proc'!G344</f>
        <v>6.5657960000000006</v>
      </c>
      <c r="G198" s="2">
        <f>'MVA2 Opt-49proc'!G344</f>
        <v>8.5603319999999989</v>
      </c>
      <c r="H198" s="2">
        <f>'MVA2 Opt-64proc'!G344</f>
        <v>6.5599440000000016</v>
      </c>
    </row>
    <row r="199" spans="1:8" ht="14">
      <c r="A199" s="2" t="s">
        <v>12</v>
      </c>
      <c r="B199" s="2">
        <f>'MVA2 Opt-4proc'!G345</f>
        <v>2.4180160000000002</v>
      </c>
      <c r="C199" s="2">
        <f>'MVA2 Opt-9proc'!G345</f>
        <v>2.3246179999999996</v>
      </c>
      <c r="D199" s="2">
        <f>'MVA2 Opt-16proc'!G345</f>
        <v>3.2393200000000002</v>
      </c>
      <c r="E199" s="2">
        <f>'MVA2 Opt-25proc'!G345</f>
        <v>3.1629310000000004</v>
      </c>
      <c r="F199" s="2">
        <f>'MVA2 Opt-36proc'!G345</f>
        <v>2.2440379999999998</v>
      </c>
      <c r="G199" s="2">
        <f>'MVA2 Opt-49proc'!G345</f>
        <v>2.8050100000000002</v>
      </c>
      <c r="H199" s="2">
        <f>'MVA2 Opt-64proc'!G345</f>
        <v>2.2659080000000005</v>
      </c>
    </row>
    <row r="200" spans="1:8" ht="14">
      <c r="A200" s="2" t="s">
        <v>13</v>
      </c>
      <c r="B200" s="2">
        <f>'MVA2 Opt-4proc'!G346</f>
        <v>2.7459519999999999</v>
      </c>
      <c r="C200" s="2">
        <f>'MVA2 Opt-9proc'!G346</f>
        <v>2.705527</v>
      </c>
      <c r="D200" s="2">
        <f>'MVA2 Opt-16proc'!G346</f>
        <v>3.4887279999999996</v>
      </c>
      <c r="E200" s="2">
        <f>'MVA2 Opt-25proc'!G346</f>
        <v>3.5735079999999995</v>
      </c>
      <c r="F200" s="2">
        <f>'MVA2 Opt-36proc'!G346</f>
        <v>2.595707</v>
      </c>
      <c r="G200" s="2">
        <f>'MVA2 Opt-49proc'!G346</f>
        <v>3.8257339999999997</v>
      </c>
      <c r="H200" s="2">
        <f>'MVA2 Opt-64proc'!G346</f>
        <v>2.6144449999999999</v>
      </c>
    </row>
    <row r="201" spans="1:8" ht="14">
      <c r="A201" s="2" t="s">
        <v>14</v>
      </c>
      <c r="B201" s="2">
        <f>'MVA2 Opt-4proc'!G347</f>
        <v>3.0961530000000002</v>
      </c>
      <c r="C201" s="2">
        <f>'MVA2 Opt-9proc'!G347</f>
        <v>3.007244</v>
      </c>
      <c r="D201" s="2">
        <f>'MVA2 Opt-16proc'!G347</f>
        <v>4.0117230000000008</v>
      </c>
      <c r="E201" s="2">
        <f>'MVA2 Opt-25proc'!G347</f>
        <v>3.9831139999999996</v>
      </c>
      <c r="F201" s="2">
        <f>'MVA2 Opt-36proc'!G347</f>
        <v>2.8864879999999999</v>
      </c>
      <c r="G201" s="2">
        <f>'MVA2 Opt-49proc'!G347</f>
        <v>3.7831219999999997</v>
      </c>
      <c r="H201" s="2">
        <f>'MVA2 Opt-64proc'!G347</f>
        <v>2.9166470000000002</v>
      </c>
    </row>
    <row r="202" spans="1:8" ht="14">
      <c r="A202" s="2" t="s">
        <v>15</v>
      </c>
      <c r="B202" s="2">
        <f>'MVA2 Opt-4proc'!G348</f>
        <v>5.9561340000000005</v>
      </c>
      <c r="C202" s="2">
        <f>'MVA2 Opt-9proc'!G348</f>
        <v>5.8298709999999998</v>
      </c>
      <c r="D202" s="2">
        <f>'MVA2 Opt-16proc'!G348</f>
        <v>7.8738120000000009</v>
      </c>
      <c r="E202" s="2">
        <f>'MVA2 Opt-25proc'!G348</f>
        <v>8.1919110000000011</v>
      </c>
      <c r="F202" s="2">
        <f>'MVA2 Opt-36proc'!G348</f>
        <v>5.6785019999999999</v>
      </c>
      <c r="G202" s="2">
        <f>'MVA2 Opt-49proc'!G348</f>
        <v>7.8517270000000012</v>
      </c>
      <c r="H202" s="2">
        <f>'MVA2 Opt-64proc'!G348</f>
        <v>5.7434250000000002</v>
      </c>
    </row>
    <row r="203" spans="1:8" ht="14">
      <c r="A203" s="2" t="s">
        <v>16</v>
      </c>
      <c r="B203" s="2">
        <f>'MVA2 Opt-4proc'!G349</f>
        <v>8.8612080000000013</v>
      </c>
      <c r="C203" s="2">
        <f>'MVA2 Opt-9proc'!G349</f>
        <v>8.640943</v>
      </c>
      <c r="D203" s="2">
        <f>'MVA2 Opt-16proc'!G349</f>
        <v>11.499565</v>
      </c>
      <c r="E203" s="2">
        <f>'MVA2 Opt-25proc'!G349</f>
        <v>11.414337</v>
      </c>
      <c r="F203" s="2">
        <f>'MVA2 Opt-36proc'!G349</f>
        <v>8.3769840000000002</v>
      </c>
      <c r="G203" s="2">
        <f>'MVA2 Opt-49proc'!G349</f>
        <v>11.043051999999998</v>
      </c>
      <c r="H203" s="2">
        <f>'MVA2 Opt-64proc'!G349</f>
        <v>8.5097319999999996</v>
      </c>
    </row>
    <row r="204" spans="1:8" ht="14">
      <c r="A204" s="2" t="s">
        <v>17</v>
      </c>
      <c r="B204" s="2">
        <f>'MVA2 Opt-4proc'!G350</f>
        <v>25.69894</v>
      </c>
      <c r="C204" s="2">
        <f>'MVA2 Opt-9proc'!G350</f>
        <v>25.778559999999999</v>
      </c>
      <c r="D204" s="2">
        <f>'MVA2 Opt-16proc'!G350</f>
        <v>32.13355</v>
      </c>
      <c r="E204" s="2">
        <f>'MVA2 Opt-25proc'!G350</f>
        <v>26.342970000000001</v>
      </c>
      <c r="F204" s="2">
        <f>'MVA2 Opt-36proc'!G350</f>
        <v>26.672290000000004</v>
      </c>
      <c r="G204" s="2">
        <f>'MVA2 Opt-49proc'!G350</f>
        <v>26.287460000000003</v>
      </c>
      <c r="H204" s="2">
        <f>'MVA2 Opt-64proc'!G350</f>
        <v>26.855989999999998</v>
      </c>
    </row>
    <row r="205" spans="1:8" ht="14">
      <c r="A205" s="2" t="s">
        <v>18</v>
      </c>
      <c r="B205" s="2">
        <f>'MVA2 Opt-4proc'!G351</f>
        <v>20.474340000000002</v>
      </c>
      <c r="C205" s="2">
        <f>'MVA2 Opt-9proc'!G351</f>
        <v>20.330169999999999</v>
      </c>
      <c r="D205" s="2">
        <f>'MVA2 Opt-16proc'!G351</f>
        <v>24.113590000000002</v>
      </c>
      <c r="E205" s="2">
        <f>'MVA2 Opt-25proc'!G351</f>
        <v>20.077489999999997</v>
      </c>
      <c r="F205" s="2">
        <f>'MVA2 Opt-36proc'!G351</f>
        <v>20.075449999999996</v>
      </c>
      <c r="G205" s="2">
        <f>'MVA2 Opt-49proc'!G351</f>
        <v>20.359789999999997</v>
      </c>
      <c r="H205" s="2">
        <f>'MVA2 Opt-64proc'!G351</f>
        <v>20.053289999999997</v>
      </c>
    </row>
    <row r="206" spans="1:8" ht="14">
      <c r="A206" s="2" t="s">
        <v>19</v>
      </c>
      <c r="B206" s="2">
        <f>'MVA2 Opt-4proc'!G352</f>
        <v>4.7116670000000003</v>
      </c>
      <c r="C206" s="2">
        <f>'MVA2 Opt-9proc'!G352</f>
        <v>4.8833670000000007</v>
      </c>
      <c r="D206" s="2">
        <f>'MVA2 Opt-16proc'!G352</f>
        <v>5.7342429999999993</v>
      </c>
      <c r="E206" s="2">
        <f>'MVA2 Opt-25proc'!G352</f>
        <v>5.9694640000000003</v>
      </c>
      <c r="F206" s="2">
        <f>'MVA2 Opt-36proc'!G352</f>
        <v>4.6641469999999998</v>
      </c>
      <c r="G206" s="2">
        <f>'MVA2 Opt-49proc'!G352</f>
        <v>5.7142520000000001</v>
      </c>
      <c r="H206" s="2">
        <f>'MVA2 Opt-64proc'!G352</f>
        <v>4.6992519999999995</v>
      </c>
    </row>
    <row r="207" spans="1:8" ht="14">
      <c r="A207" s="2" t="s">
        <v>20</v>
      </c>
      <c r="B207" s="2">
        <f>'MVA2 Opt-4proc'!G353</f>
        <v>6.6974479999999996</v>
      </c>
      <c r="C207" s="2">
        <f>'MVA2 Opt-9proc'!G353</f>
        <v>6.964099</v>
      </c>
      <c r="D207" s="2">
        <f>'MVA2 Opt-16proc'!G353</f>
        <v>8.8813050000000011</v>
      </c>
      <c r="E207" s="2">
        <f>'MVA2 Opt-25proc'!G353</f>
        <v>8.5060500000000001</v>
      </c>
      <c r="F207" s="2">
        <f>'MVA2 Opt-36proc'!G353</f>
        <v>6.8011940000000006</v>
      </c>
      <c r="G207" s="2">
        <f>'MVA2 Opt-49proc'!G353</f>
        <v>8.5154350000000001</v>
      </c>
      <c r="H207" s="2">
        <f>'MVA2 Opt-64proc'!G353</f>
        <v>6.6826930000000004</v>
      </c>
    </row>
    <row r="208" spans="1:8" ht="14">
      <c r="A208" s="2" t="s">
        <v>21</v>
      </c>
      <c r="B208" s="2">
        <f>'MVA2 Opt-4proc'!G354</f>
        <v>14.711929999999999</v>
      </c>
      <c r="C208" s="2">
        <f>'MVA2 Opt-9proc'!G354</f>
        <v>15.17225</v>
      </c>
      <c r="D208" s="2">
        <f>'MVA2 Opt-16proc'!G354</f>
        <v>18.404049999999994</v>
      </c>
      <c r="E208" s="2">
        <f>'MVA2 Opt-25proc'!G354</f>
        <v>18.421950000000002</v>
      </c>
      <c r="F208" s="2">
        <f>'MVA2 Opt-36proc'!G354</f>
        <v>14.47763</v>
      </c>
      <c r="G208" s="2">
        <f>'MVA2 Opt-49proc'!G354</f>
        <v>18.970079999999999</v>
      </c>
      <c r="H208" s="2">
        <f>'MVA2 Opt-64proc'!G354</f>
        <v>14.683950000000001</v>
      </c>
    </row>
    <row r="209" spans="1:8" ht="14">
      <c r="A209" s="2" t="s">
        <v>22</v>
      </c>
      <c r="B209" s="2">
        <f>'MVA2 Opt-4proc'!G355</f>
        <v>8.908608000000001</v>
      </c>
      <c r="C209" s="2">
        <f>'MVA2 Opt-9proc'!G355</f>
        <v>9.2922170000000008</v>
      </c>
      <c r="D209" s="2">
        <f>'MVA2 Opt-16proc'!G355</f>
        <v>11.188112</v>
      </c>
      <c r="E209" s="2">
        <f>'MVA2 Opt-25proc'!G355</f>
        <v>9.0696600000000007</v>
      </c>
      <c r="F209" s="2">
        <f>'MVA2 Opt-36proc'!G355</f>
        <v>8.7150679999999987</v>
      </c>
      <c r="G209" s="2">
        <f>'MVA2 Opt-49proc'!G355</f>
        <v>9.069426</v>
      </c>
      <c r="H209" s="2">
        <f>'MVA2 Opt-64proc'!G355</f>
        <v>8.6323550000000004</v>
      </c>
    </row>
    <row r="210" spans="1:8" ht="14">
      <c r="A210" s="2" t="s">
        <v>23</v>
      </c>
      <c r="B210" s="2">
        <f>'MVA2 Opt-4proc'!G356</f>
        <v>14.64579</v>
      </c>
      <c r="C210" s="2">
        <f>'MVA2 Opt-9proc'!G356</f>
        <v>14.985650000000001</v>
      </c>
      <c r="D210" s="2">
        <f>'MVA2 Opt-16proc'!G356</f>
        <v>18.255760000000002</v>
      </c>
      <c r="E210" s="2">
        <f>'MVA2 Opt-25proc'!G356</f>
        <v>18.818999999999996</v>
      </c>
      <c r="F210" s="2">
        <f>'MVA2 Opt-36proc'!G356</f>
        <v>14.656099999999999</v>
      </c>
      <c r="G210" s="2">
        <f>'MVA2 Opt-49proc'!G356</f>
        <v>18.551459999999999</v>
      </c>
      <c r="H210" s="2">
        <f>'MVA2 Opt-64proc'!G356</f>
        <v>14.819700000000001</v>
      </c>
    </row>
    <row r="211" spans="1:8" ht="14">
      <c r="A211" s="2" t="s">
        <v>24</v>
      </c>
      <c r="B211" s="2">
        <f>'MVA2 Opt-4proc'!G357</f>
        <v>12.350480000000001</v>
      </c>
      <c r="C211" s="2">
        <f>'MVA2 Opt-9proc'!G357</f>
        <v>12.73237</v>
      </c>
      <c r="D211" s="2">
        <f>'MVA2 Opt-16proc'!G357</f>
        <v>15.967080000000001</v>
      </c>
      <c r="E211" s="2">
        <f>'MVA2 Opt-25proc'!G357</f>
        <v>15.554849999999998</v>
      </c>
      <c r="F211" s="2">
        <f>'MVA2 Opt-36proc'!G357</f>
        <v>12.33684</v>
      </c>
      <c r="G211" s="2">
        <f>'MVA2 Opt-49proc'!G357</f>
        <v>16.176070000000003</v>
      </c>
      <c r="H211" s="2">
        <f>'MVA2 Opt-64proc'!G357</f>
        <v>12.333930000000001</v>
      </c>
    </row>
    <row r="214" spans="1:8" ht="14">
      <c r="A214" s="2"/>
      <c r="B214" s="2"/>
      <c r="C214" s="52" t="s">
        <v>40</v>
      </c>
      <c r="D214" s="52"/>
      <c r="E214" s="52"/>
      <c r="F214" s="52"/>
      <c r="G214" s="52"/>
      <c r="H214" s="2"/>
    </row>
    <row r="215" spans="1:8" ht="14">
      <c r="A215" s="2"/>
      <c r="B215" s="2"/>
      <c r="C215" s="2"/>
      <c r="D215" s="2"/>
      <c r="E215" s="2"/>
      <c r="F215" s="2"/>
      <c r="G215" s="2"/>
      <c r="H215" s="2"/>
    </row>
    <row r="216" spans="1:8" ht="14">
      <c r="A216" s="2"/>
      <c r="B216" s="1">
        <v>4</v>
      </c>
      <c r="C216" s="1">
        <v>9</v>
      </c>
      <c r="D216" s="1">
        <v>16</v>
      </c>
      <c r="E216" s="1">
        <v>25</v>
      </c>
      <c r="F216" s="1">
        <v>36</v>
      </c>
      <c r="G216" s="1">
        <v>49</v>
      </c>
      <c r="H216" s="1">
        <v>64</v>
      </c>
    </row>
    <row r="217" spans="1:8" ht="14">
      <c r="A217" s="2" t="s">
        <v>0</v>
      </c>
      <c r="B217" s="2">
        <f t="shared" ref="B217:H232" si="0">B187-B37</f>
        <v>7.5697999999999155E-2</v>
      </c>
      <c r="C217" s="2">
        <f t="shared" si="0"/>
        <v>7.8719999999998791E-2</v>
      </c>
      <c r="D217" s="2">
        <f t="shared" si="0"/>
        <v>8.7762999999999813E-2</v>
      </c>
      <c r="E217" s="2">
        <f t="shared" si="0"/>
        <v>8.6748000000000935E-2</v>
      </c>
      <c r="F217" s="2">
        <f t="shared" si="0"/>
        <v>9.0654999999999042E-2</v>
      </c>
      <c r="G217" s="2">
        <f t="shared" si="0"/>
        <v>0.1033539999999995</v>
      </c>
      <c r="H217" s="2">
        <f t="shared" si="0"/>
        <v>9.6636999999999418E-2</v>
      </c>
    </row>
    <row r="218" spans="1:8" ht="14">
      <c r="A218" s="2" t="s">
        <v>1</v>
      </c>
      <c r="B218" s="2">
        <f t="shared" si="0"/>
        <v>2.9036999999999535E-2</v>
      </c>
      <c r="C218" s="2">
        <f t="shared" si="0"/>
        <v>3.3474000000000004E-2</v>
      </c>
      <c r="D218" s="2">
        <f t="shared" si="0"/>
        <v>3.6712999999999996E-2</v>
      </c>
      <c r="E218" s="2">
        <f t="shared" si="0"/>
        <v>3.8825000000000331E-2</v>
      </c>
      <c r="F218" s="2">
        <f t="shared" si="0"/>
        <v>3.9535999999999794E-2</v>
      </c>
      <c r="G218" s="2">
        <f t="shared" si="0"/>
        <v>4.5090000000000074E-2</v>
      </c>
      <c r="H218" s="2">
        <f t="shared" si="0"/>
        <v>4.6685000000000088E-2</v>
      </c>
    </row>
    <row r="219" spans="1:8" ht="14">
      <c r="A219" s="2" t="s">
        <v>2</v>
      </c>
      <c r="B219" s="2">
        <f t="shared" si="0"/>
        <v>4.186100000000037E-2</v>
      </c>
      <c r="C219" s="2">
        <f t="shared" si="0"/>
        <v>4.6239999999999615E-2</v>
      </c>
      <c r="D219" s="2">
        <f t="shared" si="0"/>
        <v>4.6553000000000289E-2</v>
      </c>
      <c r="E219" s="2">
        <f t="shared" si="0"/>
        <v>5.0419000000000214E-2</v>
      </c>
      <c r="F219" s="2">
        <f t="shared" si="0"/>
        <v>5.3188000000000457E-2</v>
      </c>
      <c r="G219" s="2">
        <f t="shared" si="0"/>
        <v>5.8487000000000844E-2</v>
      </c>
      <c r="H219" s="2">
        <f t="shared" si="0"/>
        <v>6.1781000000000308E-2</v>
      </c>
    </row>
    <row r="220" spans="1:8" ht="14">
      <c r="A220" s="2" t="s">
        <v>3</v>
      </c>
      <c r="B220" s="2">
        <f t="shared" si="0"/>
        <v>9.574999999999978E-2</v>
      </c>
      <c r="C220" s="2">
        <f t="shared" si="0"/>
        <v>0.10576400000000064</v>
      </c>
      <c r="D220" s="2">
        <f t="shared" si="0"/>
        <v>0.10729600000000161</v>
      </c>
      <c r="E220" s="2">
        <f t="shared" si="0"/>
        <v>0.10917100000000168</v>
      </c>
      <c r="F220" s="2">
        <f t="shared" si="0"/>
        <v>0.11141199999999962</v>
      </c>
      <c r="G220" s="2">
        <f t="shared" si="0"/>
        <v>0.11623600000000067</v>
      </c>
      <c r="H220" s="2">
        <f t="shared" si="0"/>
        <v>0.11982100000000173</v>
      </c>
    </row>
    <row r="221" spans="1:8" ht="14">
      <c r="A221" s="2" t="s">
        <v>4</v>
      </c>
      <c r="B221" s="2">
        <f t="shared" si="0"/>
        <v>3.1612000000000418E-2</v>
      </c>
      <c r="C221" s="2">
        <f t="shared" si="0"/>
        <v>3.4607000000000276E-2</v>
      </c>
      <c r="D221" s="2">
        <f t="shared" si="0"/>
        <v>3.453600000000101E-2</v>
      </c>
      <c r="E221" s="2">
        <f t="shared" si="0"/>
        <v>3.6221999999999976E-2</v>
      </c>
      <c r="F221" s="2">
        <f t="shared" si="0"/>
        <v>3.7125999999999326E-2</v>
      </c>
      <c r="G221" s="2">
        <f t="shared" si="0"/>
        <v>4.0917000000000758E-2</v>
      </c>
      <c r="H221" s="2">
        <f t="shared" si="0"/>
        <v>4.3099999999999916E-2</v>
      </c>
    </row>
    <row r="222" spans="1:8" ht="14">
      <c r="A222" s="2" t="s">
        <v>5</v>
      </c>
      <c r="B222" s="2">
        <f t="shared" si="0"/>
        <v>2.5222999999999773E-2</v>
      </c>
      <c r="C222" s="2">
        <f t="shared" si="0"/>
        <v>2.7931999999999846E-2</v>
      </c>
      <c r="D222" s="2">
        <f t="shared" si="0"/>
        <v>2.777800000000008E-2</v>
      </c>
      <c r="E222" s="2">
        <f t="shared" si="0"/>
        <v>2.9774999999999663E-2</v>
      </c>
      <c r="F222" s="2">
        <f t="shared" si="0"/>
        <v>2.9909999999999659E-2</v>
      </c>
      <c r="G222" s="2">
        <f t="shared" si="0"/>
        <v>3.3166999999999947E-2</v>
      </c>
      <c r="H222" s="2">
        <f t="shared" si="0"/>
        <v>3.4131000000000133E-2</v>
      </c>
    </row>
    <row r="223" spans="1:8" ht="14">
      <c r="A223" s="2" t="s">
        <v>6</v>
      </c>
      <c r="B223" s="2">
        <f t="shared" si="0"/>
        <v>0.16552000000000078</v>
      </c>
      <c r="C223" s="2">
        <f t="shared" si="0"/>
        <v>0.17204000000000086</v>
      </c>
      <c r="D223" s="2">
        <f t="shared" si="0"/>
        <v>0.18608200000000075</v>
      </c>
      <c r="E223" s="2">
        <f t="shared" si="0"/>
        <v>0.18459000000000181</v>
      </c>
      <c r="F223" s="2">
        <f t="shared" si="0"/>
        <v>0.20284999999999975</v>
      </c>
      <c r="G223" s="2">
        <f t="shared" si="0"/>
        <v>0.21032000000000117</v>
      </c>
      <c r="H223" s="2">
        <f t="shared" si="0"/>
        <v>0.21954999999999991</v>
      </c>
    </row>
    <row r="224" spans="1:8" ht="14">
      <c r="A224" s="2" t="s">
        <v>7</v>
      </c>
      <c r="B224" s="2">
        <f t="shared" si="0"/>
        <v>5.0515000000000754E-2</v>
      </c>
      <c r="C224" s="2">
        <f t="shared" si="0"/>
        <v>5.5026999999999937E-2</v>
      </c>
      <c r="D224" s="2">
        <f t="shared" si="0"/>
        <v>5.4488000000000092E-2</v>
      </c>
      <c r="E224" s="2">
        <f t="shared" si="0"/>
        <v>5.4823999999999984E-2</v>
      </c>
      <c r="F224" s="2">
        <f t="shared" si="0"/>
        <v>5.4765000000000175E-2</v>
      </c>
      <c r="G224" s="2">
        <f t="shared" si="0"/>
        <v>5.7176999999998479E-2</v>
      </c>
      <c r="H224" s="2">
        <f t="shared" si="0"/>
        <v>5.9079999999999799E-2</v>
      </c>
    </row>
    <row r="225" spans="1:8" ht="14">
      <c r="A225" s="2" t="s">
        <v>8</v>
      </c>
      <c r="B225" s="2">
        <f t="shared" si="0"/>
        <v>0.12000999999999529</v>
      </c>
      <c r="C225" s="2">
        <f t="shared" si="0"/>
        <v>0.12573000000000256</v>
      </c>
      <c r="D225" s="2">
        <f t="shared" si="0"/>
        <v>0.12883999999999851</v>
      </c>
      <c r="E225" s="2">
        <f t="shared" si="0"/>
        <v>0.1287999999999947</v>
      </c>
      <c r="F225" s="2">
        <f t="shared" si="0"/>
        <v>0.13363000000000014</v>
      </c>
      <c r="G225" s="2">
        <f t="shared" si="0"/>
        <v>0.15146000000000015</v>
      </c>
      <c r="H225" s="2">
        <f t="shared" si="0"/>
        <v>0.15259999999999785</v>
      </c>
    </row>
    <row r="226" spans="1:8" ht="14">
      <c r="A226" s="2" t="s">
        <v>9</v>
      </c>
      <c r="B226" s="2">
        <f t="shared" si="0"/>
        <v>0.11116700000000179</v>
      </c>
      <c r="C226" s="2">
        <f t="shared" si="0"/>
        <v>0.12340599999999924</v>
      </c>
      <c r="D226" s="2">
        <f t="shared" si="0"/>
        <v>0.11983700000000397</v>
      </c>
      <c r="E226" s="2">
        <f t="shared" si="0"/>
        <v>0.1184270000000005</v>
      </c>
      <c r="F226" s="2">
        <f t="shared" si="0"/>
        <v>0.13613499999999945</v>
      </c>
      <c r="G226" s="2">
        <f t="shared" si="0"/>
        <v>0.1292370000000016</v>
      </c>
      <c r="H226" s="2">
        <f t="shared" si="0"/>
        <v>0.13355599999999868</v>
      </c>
    </row>
    <row r="227" spans="1:8" ht="14">
      <c r="A227" s="2" t="s">
        <v>10</v>
      </c>
      <c r="B227" s="2">
        <f t="shared" si="0"/>
        <v>6.7148999999998793E-2</v>
      </c>
      <c r="C227" s="2">
        <f t="shared" si="0"/>
        <v>7.4748999999999732E-2</v>
      </c>
      <c r="D227" s="2">
        <f t="shared" si="0"/>
        <v>7.3009999999999131E-2</v>
      </c>
      <c r="E227" s="2">
        <f t="shared" si="0"/>
        <v>7.2933999999999166E-2</v>
      </c>
      <c r="F227" s="2">
        <f t="shared" si="0"/>
        <v>7.1984000000000492E-2</v>
      </c>
      <c r="G227" s="2">
        <f t="shared" si="0"/>
        <v>7.7984000000000719E-2</v>
      </c>
      <c r="H227" s="2">
        <f t="shared" si="0"/>
        <v>7.7880999999999645E-2</v>
      </c>
    </row>
    <row r="228" spans="1:8" ht="14">
      <c r="A228" s="2" t="s">
        <v>11</v>
      </c>
      <c r="B228" s="2">
        <f t="shared" si="0"/>
        <v>8.1846999999999781E-2</v>
      </c>
      <c r="C228" s="2">
        <f t="shared" si="0"/>
        <v>9.1347999999999985E-2</v>
      </c>
      <c r="D228" s="2">
        <f t="shared" si="0"/>
        <v>9.1194000000001552E-2</v>
      </c>
      <c r="E228" s="2">
        <f t="shared" si="0"/>
        <v>8.7633999999999546E-2</v>
      </c>
      <c r="F228" s="2">
        <f t="shared" si="0"/>
        <v>8.8253000000000803E-2</v>
      </c>
      <c r="G228" s="2">
        <f t="shared" si="0"/>
        <v>9.4631999999997163E-2</v>
      </c>
      <c r="H228" s="2">
        <f t="shared" si="0"/>
        <v>9.0651000000001147E-2</v>
      </c>
    </row>
    <row r="229" spans="1:8" ht="14">
      <c r="A229" s="2" t="s">
        <v>12</v>
      </c>
      <c r="B229" s="2">
        <f t="shared" si="0"/>
        <v>2.9743999999999993E-2</v>
      </c>
      <c r="C229" s="2">
        <f t="shared" si="0"/>
        <v>3.2153999999999794E-2</v>
      </c>
      <c r="D229" s="2">
        <f t="shared" si="0"/>
        <v>3.1475000000000364E-2</v>
      </c>
      <c r="E229" s="2">
        <f t="shared" si="0"/>
        <v>3.3258000000000454E-2</v>
      </c>
      <c r="F229" s="2">
        <f t="shared" si="0"/>
        <v>3.3538000000000068E-2</v>
      </c>
      <c r="G229" s="2">
        <f t="shared" si="0"/>
        <v>3.7609999999999921E-2</v>
      </c>
      <c r="H229" s="2">
        <f t="shared" si="0"/>
        <v>3.7940000000000751E-2</v>
      </c>
    </row>
    <row r="230" spans="1:8" ht="14">
      <c r="A230" s="2" t="s">
        <v>13</v>
      </c>
      <c r="B230" s="2">
        <f t="shared" si="0"/>
        <v>2.7801000000000187E-2</v>
      </c>
      <c r="C230" s="2">
        <f t="shared" si="0"/>
        <v>3.4419000000000199E-2</v>
      </c>
      <c r="D230" s="2">
        <f t="shared" si="0"/>
        <v>4.2727999999999433E-2</v>
      </c>
      <c r="E230" s="2">
        <f t="shared" si="0"/>
        <v>3.6513999999999491E-2</v>
      </c>
      <c r="F230" s="2">
        <f t="shared" si="0"/>
        <v>3.7311000000000316E-2</v>
      </c>
      <c r="G230" s="2">
        <f t="shared" si="0"/>
        <v>4.2377000000000109E-2</v>
      </c>
      <c r="H230" s="2">
        <f t="shared" si="0"/>
        <v>4.2904999999999749E-2</v>
      </c>
    </row>
    <row r="231" spans="1:8" ht="14">
      <c r="A231" s="2" t="s">
        <v>14</v>
      </c>
      <c r="B231" s="2">
        <f t="shared" si="0"/>
        <v>3.9277000000000228E-2</v>
      </c>
      <c r="C231" s="2">
        <f t="shared" si="0"/>
        <v>4.2594999999999938E-2</v>
      </c>
      <c r="D231" s="2">
        <f t="shared" si="0"/>
        <v>4.3209000000000941E-2</v>
      </c>
      <c r="E231" s="2">
        <f t="shared" si="0"/>
        <v>4.2601999999999141E-2</v>
      </c>
      <c r="F231" s="2">
        <f t="shared" si="0"/>
        <v>4.2402999999999302E-2</v>
      </c>
      <c r="G231" s="2">
        <f t="shared" si="0"/>
        <v>4.6158000000000587E-2</v>
      </c>
      <c r="H231" s="2">
        <f t="shared" si="0"/>
        <v>4.6030000000000015E-2</v>
      </c>
    </row>
    <row r="232" spans="1:8" ht="14">
      <c r="A232" s="2" t="s">
        <v>15</v>
      </c>
      <c r="B232" s="2">
        <f t="shared" si="0"/>
        <v>6.1759999999999593E-2</v>
      </c>
      <c r="C232" s="2">
        <f t="shared" si="0"/>
        <v>8.4329999999999572E-2</v>
      </c>
      <c r="D232" s="2">
        <f t="shared" si="0"/>
        <v>8.9516000000000595E-2</v>
      </c>
      <c r="E232" s="2">
        <f t="shared" si="0"/>
        <v>7.8251000000001625E-2</v>
      </c>
      <c r="F232" s="2">
        <f t="shared" si="0"/>
        <v>7.410500000000031E-2</v>
      </c>
      <c r="G232" s="2">
        <f t="shared" si="0"/>
        <v>7.8204000000001272E-2</v>
      </c>
      <c r="H232" s="2">
        <f t="shared" si="0"/>
        <v>7.7999999999999403E-2</v>
      </c>
    </row>
    <row r="233" spans="1:8" ht="14">
      <c r="A233" s="2" t="s">
        <v>16</v>
      </c>
      <c r="B233" s="2">
        <f t="shared" ref="B233:H241" si="1">B203-B53</f>
        <v>8.3754000000002549E-2</v>
      </c>
      <c r="C233" s="2">
        <f t="shared" si="1"/>
        <v>9.3658999999998827E-2</v>
      </c>
      <c r="D233" s="2">
        <f t="shared" si="1"/>
        <v>0.11396200000000078</v>
      </c>
      <c r="E233" s="2">
        <f t="shared" si="1"/>
        <v>0.11634599999999828</v>
      </c>
      <c r="F233" s="2">
        <f t="shared" si="1"/>
        <v>0.10414199999999951</v>
      </c>
      <c r="G233" s="2">
        <f t="shared" si="1"/>
        <v>0.12276599999999682</v>
      </c>
      <c r="H233" s="2">
        <f t="shared" si="1"/>
        <v>0.10755599999999887</v>
      </c>
    </row>
    <row r="234" spans="1:8" ht="14">
      <c r="A234" s="2" t="s">
        <v>17</v>
      </c>
      <c r="B234" s="2">
        <f t="shared" si="1"/>
        <v>0.18828999999999851</v>
      </c>
      <c r="C234" s="2">
        <f t="shared" si="1"/>
        <v>0.23977999999999611</v>
      </c>
      <c r="D234" s="2">
        <f t="shared" si="1"/>
        <v>0.25337000000000387</v>
      </c>
      <c r="E234" s="2">
        <f t="shared" si="1"/>
        <v>0.26900000000000546</v>
      </c>
      <c r="F234" s="2">
        <f t="shared" si="1"/>
        <v>0.28651000000000337</v>
      </c>
      <c r="G234" s="2">
        <f t="shared" si="1"/>
        <v>0.30926000000000542</v>
      </c>
      <c r="H234" s="2">
        <f t="shared" si="1"/>
        <v>0.28901999999999362</v>
      </c>
    </row>
    <row r="235" spans="1:8" ht="14">
      <c r="A235" s="2" t="s">
        <v>18</v>
      </c>
      <c r="B235" s="2">
        <f t="shared" si="1"/>
        <v>0.21235000000000426</v>
      </c>
      <c r="C235" s="2">
        <f t="shared" si="1"/>
        <v>0.24742000000000175</v>
      </c>
      <c r="D235" s="2">
        <f t="shared" si="1"/>
        <v>0.23038000000000025</v>
      </c>
      <c r="E235" s="2">
        <f t="shared" si="1"/>
        <v>0.23195999999999728</v>
      </c>
      <c r="F235" s="2">
        <f t="shared" si="1"/>
        <v>0.22050999999999732</v>
      </c>
      <c r="G235" s="2">
        <f t="shared" si="1"/>
        <v>0.23205999999999705</v>
      </c>
      <c r="H235" s="2">
        <f t="shared" si="1"/>
        <v>0.22935999999999979</v>
      </c>
    </row>
    <row r="236" spans="1:8" ht="14">
      <c r="A236" s="2" t="s">
        <v>19</v>
      </c>
      <c r="B236" s="2">
        <f t="shared" si="1"/>
        <v>6.1046000000001044E-2</v>
      </c>
      <c r="C236" s="2">
        <f t="shared" si="1"/>
        <v>7.0339999999999847E-2</v>
      </c>
      <c r="D236" s="2">
        <f t="shared" si="1"/>
        <v>6.8861000000000061E-2</v>
      </c>
      <c r="E236" s="2">
        <f t="shared" si="1"/>
        <v>6.8964000000000247E-2</v>
      </c>
      <c r="F236" s="2">
        <f t="shared" si="1"/>
        <v>6.4133999999999247E-2</v>
      </c>
      <c r="G236" s="2">
        <f t="shared" si="1"/>
        <v>6.6144999999999676E-2</v>
      </c>
      <c r="H236" s="2">
        <f t="shared" si="1"/>
        <v>6.6835999999998563E-2</v>
      </c>
    </row>
    <row r="237" spans="1:8" ht="14">
      <c r="A237" s="2" t="s">
        <v>20</v>
      </c>
      <c r="B237" s="2">
        <f t="shared" si="1"/>
        <v>6.1889999999999112E-2</v>
      </c>
      <c r="C237" s="2">
        <f t="shared" si="1"/>
        <v>6.8788999999999767E-2</v>
      </c>
      <c r="D237" s="2">
        <f t="shared" si="1"/>
        <v>8.6374000000002837E-2</v>
      </c>
      <c r="E237" s="2">
        <f t="shared" si="1"/>
        <v>8.9107000000000269E-2</v>
      </c>
      <c r="F237" s="2">
        <f t="shared" si="1"/>
        <v>8.3166999999999547E-2</v>
      </c>
      <c r="G237" s="2">
        <f t="shared" si="1"/>
        <v>9.3447000000001168E-2</v>
      </c>
      <c r="H237" s="2">
        <f t="shared" si="1"/>
        <v>8.9667000000001273E-2</v>
      </c>
    </row>
    <row r="238" spans="1:8" ht="14">
      <c r="A238" s="2" t="s">
        <v>21</v>
      </c>
      <c r="B238" s="2">
        <f t="shared" si="1"/>
        <v>0.13304000000000116</v>
      </c>
      <c r="C238" s="2">
        <f t="shared" si="1"/>
        <v>0.16437999999999953</v>
      </c>
      <c r="D238" s="2">
        <f t="shared" si="1"/>
        <v>0.17352999999999597</v>
      </c>
      <c r="E238" s="2">
        <f t="shared" si="1"/>
        <v>0.15735000000000099</v>
      </c>
      <c r="F238" s="2">
        <f t="shared" si="1"/>
        <v>0.15461999999999954</v>
      </c>
      <c r="G238" s="2">
        <f t="shared" si="1"/>
        <v>0.15993999999999886</v>
      </c>
      <c r="H238" s="2">
        <f t="shared" si="1"/>
        <v>0.16295000000000037</v>
      </c>
    </row>
    <row r="239" spans="1:8" ht="14">
      <c r="A239" s="2" t="s">
        <v>22</v>
      </c>
      <c r="B239" s="2">
        <f t="shared" si="1"/>
        <v>9.2608000000000246E-2</v>
      </c>
      <c r="C239" s="2">
        <f t="shared" si="1"/>
        <v>9.6339000000000397E-2</v>
      </c>
      <c r="D239" s="2">
        <f t="shared" si="1"/>
        <v>0.113900000000001</v>
      </c>
      <c r="E239" s="2">
        <f t="shared" si="1"/>
        <v>0.1070960000000003</v>
      </c>
      <c r="F239" s="2">
        <f t="shared" si="1"/>
        <v>9.5397999999999428E-2</v>
      </c>
      <c r="G239" s="2">
        <f t="shared" si="1"/>
        <v>0.10199099999999994</v>
      </c>
      <c r="H239" s="2">
        <f t="shared" si="1"/>
        <v>0.10830700000000171</v>
      </c>
    </row>
    <row r="240" spans="1:8" ht="14">
      <c r="A240" s="2" t="s">
        <v>23</v>
      </c>
      <c r="B240" s="2">
        <f t="shared" si="1"/>
        <v>0.12762999999999991</v>
      </c>
      <c r="C240" s="2">
        <f t="shared" si="1"/>
        <v>0.15347000000000222</v>
      </c>
      <c r="D240" s="2">
        <f t="shared" si="1"/>
        <v>0.1626499999999993</v>
      </c>
      <c r="E240" s="2">
        <f t="shared" si="1"/>
        <v>0.16712999999999667</v>
      </c>
      <c r="F240" s="2">
        <f t="shared" si="1"/>
        <v>0.15738999999999947</v>
      </c>
      <c r="G240" s="2">
        <f t="shared" si="1"/>
        <v>0.16217999999999577</v>
      </c>
      <c r="H240" s="2">
        <f t="shared" si="1"/>
        <v>0.16962000000000188</v>
      </c>
    </row>
    <row r="241" spans="1:8" ht="14">
      <c r="A241" s="2" t="s">
        <v>24</v>
      </c>
      <c r="B241" s="2">
        <f t="shared" si="1"/>
        <v>0.12636000000000003</v>
      </c>
      <c r="C241" s="2">
        <f t="shared" si="1"/>
        <v>0.1507000000000005</v>
      </c>
      <c r="D241" s="2">
        <f t="shared" si="1"/>
        <v>0.15211000000000219</v>
      </c>
      <c r="E241" s="2">
        <f t="shared" si="1"/>
        <v>0.14747999999999806</v>
      </c>
      <c r="F241" s="2">
        <f t="shared" si="1"/>
        <v>0.14693000000000112</v>
      </c>
      <c r="G241" s="2">
        <f t="shared" si="1"/>
        <v>0.14742999999999995</v>
      </c>
      <c r="H241" s="2">
        <f t="shared" si="1"/>
        <v>0.15212999999999965</v>
      </c>
    </row>
  </sheetData>
  <mergeCells count="14">
    <mergeCell ref="C214:G214"/>
    <mergeCell ref="T74:T85"/>
    <mergeCell ref="C94:G94"/>
    <mergeCell ref="L94:Q94"/>
    <mergeCell ref="C124:G124"/>
    <mergeCell ref="C154:G154"/>
    <mergeCell ref="C184:G184"/>
    <mergeCell ref="C64:G64"/>
    <mergeCell ref="L64:Q64"/>
    <mergeCell ref="A2:Q2"/>
    <mergeCell ref="B4:H4"/>
    <mergeCell ref="L4:Q4"/>
    <mergeCell ref="C34:G34"/>
    <mergeCell ref="L34:Q3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D96DF-C9FE-AE4F-8E98-A6C3DE295F19}">
  <dimension ref="A2:AC241"/>
  <sheetViews>
    <sheetView topLeftCell="A91" workbookViewId="0">
      <selection activeCell="H128" sqref="H128"/>
    </sheetView>
  </sheetViews>
  <sheetFormatPr baseColWidth="10" defaultRowHeight="13"/>
  <cols>
    <col min="1" max="1" width="17.1640625" customWidth="1"/>
    <col min="11" max="11" width="17.6640625" customWidth="1"/>
  </cols>
  <sheetData>
    <row r="2" spans="1:18" ht="18">
      <c r="A2" s="56" t="s">
        <v>81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</row>
    <row r="3" spans="1:18" ht="14">
      <c r="C3" s="8"/>
      <c r="D3" s="8"/>
      <c r="E3" s="8"/>
      <c r="F3" s="8"/>
      <c r="G3" s="8"/>
    </row>
    <row r="4" spans="1:18" ht="14">
      <c r="A4" s="2"/>
      <c r="B4" s="52" t="s">
        <v>28</v>
      </c>
      <c r="C4" s="52"/>
      <c r="D4" s="52"/>
      <c r="E4" s="52"/>
      <c r="F4" s="52"/>
      <c r="G4" s="52"/>
      <c r="H4" s="52"/>
      <c r="K4" s="2"/>
      <c r="L4" s="54" t="s">
        <v>29</v>
      </c>
      <c r="M4" s="54"/>
      <c r="N4" s="54"/>
      <c r="O4" s="54"/>
      <c r="P4" s="54"/>
      <c r="Q4" s="54"/>
      <c r="R4" s="2"/>
    </row>
    <row r="5" spans="1:18" ht="14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>
      <c r="A7" s="2" t="s">
        <v>0</v>
      </c>
      <c r="B7" s="2">
        <f>((2*'Matrix Statistics'!$E3)/(B187))/1000000000</f>
        <v>7.00252221335146E-2</v>
      </c>
      <c r="C7" s="2">
        <f>((2*'Matrix Statistics'!$E3)/(C187))/1000000000</f>
        <v>4.3973919593728407E-2</v>
      </c>
      <c r="D7" s="2">
        <f>((2*'Matrix Statistics'!$E3)/(D187))/1000000000</f>
        <v>2.4559216657588569E-2</v>
      </c>
      <c r="E7" s="2">
        <f>((2*'Matrix Statistics'!$E3)/(E187))/1000000000</f>
        <v>1.567726623170479E-2</v>
      </c>
      <c r="F7" s="2">
        <f>((2*'Matrix Statistics'!$E3)/(F187))/1000000000</f>
        <v>1.0337403851453646E-2</v>
      </c>
      <c r="G7" s="2">
        <f>((2*'Matrix Statistics'!$E3)/(G187))/1000000000</f>
        <v>7.5485276745294273E-3</v>
      </c>
      <c r="H7" s="2">
        <f>((2*'Matrix Statistics'!$E3)/(H187))/1000000000</f>
        <v>5.8028231135219413E-3</v>
      </c>
      <c r="K7" s="2" t="s">
        <v>0</v>
      </c>
      <c r="L7" s="2">
        <f>((2*'Matrix Statistics'!$E3)/(L67))/1000000000</f>
        <v>0.22062295861542577</v>
      </c>
      <c r="M7" s="2">
        <f>((2*'Matrix Statistics'!$E3)/(M67))/1000000000</f>
        <v>3.7709909948450297E-2</v>
      </c>
      <c r="N7" s="2">
        <f>((2*'Matrix Statistics'!$E3)/(N67))/1000000000</f>
        <v>2.4609543272485667E-2</v>
      </c>
      <c r="O7" s="2">
        <f>((2*'Matrix Statistics'!$E3)/(O67))/1000000000</f>
        <v>1.5715529882644491E-2</v>
      </c>
      <c r="P7" s="2">
        <f>((2*'Matrix Statistics'!$E3)/(P67))/1000000000</f>
        <v>9.9021232283495516E-3</v>
      </c>
      <c r="Q7" s="2">
        <f>((2*'Matrix Statistics'!$E3)/(Q67))/1000000000</f>
        <v>7.6179447170800279E-3</v>
      </c>
      <c r="R7" s="2">
        <f>((2*'Matrix Statistics'!$E3)/(R67))/1000000000</f>
        <v>5.7920954397879991E-3</v>
      </c>
    </row>
    <row r="8" spans="1:18" ht="14">
      <c r="A8" s="2" t="s">
        <v>1</v>
      </c>
      <c r="B8" s="2">
        <f>((2*'Matrix Statistics'!$E4)/(B188))/1000000000</f>
        <v>4.6521896008203931E-2</v>
      </c>
      <c r="C8" s="2">
        <f>((2*'Matrix Statistics'!$E4)/(C188))/1000000000</f>
        <v>2.1243246993123431E-2</v>
      </c>
      <c r="D8" s="2">
        <f>((2*'Matrix Statistics'!$E4)/(D188))/1000000000</f>
        <v>1.1242112509082563E-2</v>
      </c>
      <c r="E8" s="2">
        <f>((2*'Matrix Statistics'!$E4)/(E188))/1000000000</f>
        <v>6.9353353175764017E-3</v>
      </c>
      <c r="F8" s="2">
        <f>((2*'Matrix Statistics'!$E4)/(F188))/1000000000</f>
        <v>4.6167545614734925E-3</v>
      </c>
      <c r="G8" s="2">
        <f>((2*'Matrix Statistics'!$E4)/(G188))/1000000000</f>
        <v>3.3250838707926046E-3</v>
      </c>
      <c r="H8" s="2">
        <f>((2*'Matrix Statistics'!$E4)/(H188))/1000000000</f>
        <v>2.5258027631321644E-3</v>
      </c>
      <c r="K8" s="2" t="s">
        <v>1</v>
      </c>
      <c r="L8" s="2">
        <f>((2*'Matrix Statistics'!$E4)/(L68))/1000000000</f>
        <v>0.23676707474226788</v>
      </c>
      <c r="M8" s="2">
        <f>((2*'Matrix Statistics'!$E4)/(M68))/1000000000</f>
        <v>1.9925198323401346E-2</v>
      </c>
      <c r="N8" s="2">
        <f>((2*'Matrix Statistics'!$E4)/(N68))/1000000000</f>
        <v>1.1258801144684997E-2</v>
      </c>
      <c r="O8" s="2">
        <f>((2*'Matrix Statistics'!$E4)/(O68))/1000000000</f>
        <v>6.9374302646309765E-3</v>
      </c>
      <c r="P8" s="2">
        <f>((2*'Matrix Statistics'!$E4)/(P68))/1000000000</f>
        <v>4.6103250454022204E-3</v>
      </c>
      <c r="Q8" s="2">
        <f>((2*'Matrix Statistics'!$E4)/(Q68))/1000000000</f>
        <v>3.3408460794693371E-3</v>
      </c>
      <c r="R8" s="2">
        <f>((2*'Matrix Statistics'!$E4)/(R68))/1000000000</f>
        <v>2.525286365773002E-3</v>
      </c>
    </row>
    <row r="9" spans="1:18" ht="14">
      <c r="A9" s="2" t="s">
        <v>2</v>
      </c>
      <c r="B9" s="2">
        <f>((2*'Matrix Statistics'!$E5)/(B189))/1000000000</f>
        <v>5.0283364144996685E-2</v>
      </c>
      <c r="C9" s="2">
        <f>((2*'Matrix Statistics'!$E5)/(C189))/1000000000</f>
        <v>3.3864967817485242E-2</v>
      </c>
      <c r="D9" s="2">
        <f>((2*'Matrix Statistics'!$E5)/(D189))/1000000000</f>
        <v>1.8374523096702015E-2</v>
      </c>
      <c r="E9" s="2">
        <f>((2*'Matrix Statistics'!$E5)/(E189))/1000000000</f>
        <v>1.131826551777553E-2</v>
      </c>
      <c r="F9" s="2">
        <f>((2*'Matrix Statistics'!$E5)/(F189))/1000000000</f>
        <v>7.2842638276385237E-3</v>
      </c>
      <c r="G9" s="2">
        <f>((2*'Matrix Statistics'!$E5)/(G189))/1000000000</f>
        <v>5.2963274157319731E-3</v>
      </c>
      <c r="H9" s="2">
        <f>((2*'Matrix Statistics'!$E5)/(H189))/1000000000</f>
        <v>4.1148171214679475E-3</v>
      </c>
      <c r="K9" s="2" t="s">
        <v>2</v>
      </c>
      <c r="L9" s="2">
        <f>((2*'Matrix Statistics'!$E5)/(L69))/1000000000</f>
        <v>0.29199545991960346</v>
      </c>
      <c r="M9" s="2">
        <f>((2*'Matrix Statistics'!$E5)/(M69))/1000000000</f>
        <v>2.6101166558514993E-2</v>
      </c>
      <c r="N9" s="2">
        <f>((2*'Matrix Statistics'!$E5)/(N69))/1000000000</f>
        <v>1.8033597712446458E-2</v>
      </c>
      <c r="O9" s="2">
        <f>((2*'Matrix Statistics'!$E5)/(O69))/1000000000</f>
        <v>1.1390459253137142E-2</v>
      </c>
      <c r="P9" s="2">
        <f>((2*'Matrix Statistics'!$E5)/(P69))/1000000000</f>
        <v>7.3085490901665792E-3</v>
      </c>
      <c r="Q9" s="2">
        <f>((2*'Matrix Statistics'!$E5)/(Q69))/1000000000</f>
        <v>5.3912510456378361E-3</v>
      </c>
      <c r="R9" s="2">
        <f>((2*'Matrix Statistics'!$E5)/(R69))/1000000000</f>
        <v>4.1176065740386302E-3</v>
      </c>
    </row>
    <row r="10" spans="1:18" ht="14">
      <c r="A10" s="2" t="s">
        <v>3</v>
      </c>
      <c r="B10" s="2">
        <f>((2*'Matrix Statistics'!$E6)/(B190))/1000000000</f>
        <v>7.2438472358154107E-2</v>
      </c>
      <c r="C10" s="2">
        <f>((2*'Matrix Statistics'!$E6)/(C190))/1000000000</f>
        <v>6.3610362042164095E-2</v>
      </c>
      <c r="D10" s="2">
        <f>((2*'Matrix Statistics'!$E6)/(D190))/1000000000</f>
        <v>2.9157776110615437E-2</v>
      </c>
      <c r="E10" s="2">
        <f>((2*'Matrix Statistics'!$E6)/(E190))/1000000000</f>
        <v>2.3532141085636345E-2</v>
      </c>
      <c r="F10" s="2">
        <f>((2*'Matrix Statistics'!$E6)/(F190))/1000000000</f>
        <v>1.4582066405448851E-2</v>
      </c>
      <c r="G10" s="2">
        <f>((2*'Matrix Statistics'!$E6)/(G190))/1000000000</f>
        <v>1.0913973785579704E-2</v>
      </c>
      <c r="H10" s="2">
        <f>((2*'Matrix Statistics'!$E6)/(H190))/1000000000</f>
        <v>8.5186598188420858E-3</v>
      </c>
      <c r="K10" s="2" t="s">
        <v>3</v>
      </c>
      <c r="L10" s="2">
        <f>((2*'Matrix Statistics'!$E6)/(L70))/1000000000</f>
        <v>0.27777279205930888</v>
      </c>
      <c r="M10" s="2">
        <f>((2*'Matrix Statistics'!$E6)/(M70))/1000000000</f>
        <v>4.5409528726653429E-2</v>
      </c>
      <c r="N10" s="2">
        <f>((2*'Matrix Statistics'!$E6)/(N70))/1000000000</f>
        <v>3.2485655661525663E-2</v>
      </c>
      <c r="O10" s="2">
        <f>((2*'Matrix Statistics'!$E6)/(O70))/1000000000</f>
        <v>2.2163942527578889E-2</v>
      </c>
      <c r="P10" s="2">
        <f>((2*'Matrix Statistics'!$E6)/(P70))/1000000000</f>
        <v>1.4569235940613497E-2</v>
      </c>
      <c r="Q10" s="2">
        <f>((2*'Matrix Statistics'!$E6)/(Q70))/1000000000</f>
        <v>1.0975117907854218E-2</v>
      </c>
      <c r="R10" s="2">
        <f>((2*'Matrix Statistics'!$E6)/(R70))/1000000000</f>
        <v>8.4991011217623886E-3</v>
      </c>
    </row>
    <row r="11" spans="1:18" ht="14">
      <c r="A11" s="2" t="s">
        <v>4</v>
      </c>
      <c r="B11" s="2">
        <f>((2*'Matrix Statistics'!$E7)/(B191))/1000000000</f>
        <v>5.601443047166399E-2</v>
      </c>
      <c r="C11" s="2">
        <f>((2*'Matrix Statistics'!$E7)/(C191))/1000000000</f>
        <v>2.4936510735339892E-2</v>
      </c>
      <c r="D11" s="2">
        <f>((2*'Matrix Statistics'!$E7)/(D191))/1000000000</f>
        <v>1.313594256026652E-2</v>
      </c>
      <c r="E11" s="2">
        <f>((2*'Matrix Statistics'!$E7)/(E191))/1000000000</f>
        <v>8.0693929990765904E-3</v>
      </c>
      <c r="F11" s="2">
        <f>((2*'Matrix Statistics'!$E7)/(F191))/1000000000</f>
        <v>5.3483239975216533E-3</v>
      </c>
      <c r="G11" s="2">
        <f>((2*'Matrix Statistics'!$E7)/(G191))/1000000000</f>
        <v>3.848969597782068E-3</v>
      </c>
      <c r="H11" s="2">
        <f>((2*'Matrix Statistics'!$E7)/(H191))/1000000000</f>
        <v>2.9274764112293206E-3</v>
      </c>
      <c r="K11" s="2" t="s">
        <v>4</v>
      </c>
      <c r="L11" s="2">
        <f>((2*'Matrix Statistics'!$E7)/(L71))/1000000000</f>
        <v>0.25448657889212106</v>
      </c>
      <c r="M11" s="2">
        <f>((2*'Matrix Statistics'!$E7)/(M71))/1000000000</f>
        <v>2.3455084722337396E-2</v>
      </c>
      <c r="N11" s="2">
        <f>((2*'Matrix Statistics'!$E7)/(N71))/1000000000</f>
        <v>1.3138891856696691E-2</v>
      </c>
      <c r="O11" s="2">
        <f>((2*'Matrix Statistics'!$E7)/(O71))/1000000000</f>
        <v>8.0654352448475044E-3</v>
      </c>
      <c r="P11" s="2">
        <f>((2*'Matrix Statistics'!$E7)/(P71))/1000000000</f>
        <v>5.342326880409789E-3</v>
      </c>
      <c r="Q11" s="2">
        <f>((2*'Matrix Statistics'!$E7)/(Q71))/1000000000</f>
        <v>3.8742210211180953E-3</v>
      </c>
      <c r="R11" s="2">
        <f>((2*'Matrix Statistics'!$E7)/(R71))/1000000000</f>
        <v>2.9270967040889721E-3</v>
      </c>
    </row>
    <row r="12" spans="1:18" ht="14">
      <c r="A12" s="2" t="s">
        <v>5</v>
      </c>
      <c r="B12" s="2">
        <f>((2*'Matrix Statistics'!$E8)/(B192))/1000000000</f>
        <v>5.3005111690047964E-2</v>
      </c>
      <c r="C12" s="2">
        <f>((2*'Matrix Statistics'!$E8)/(C192))/1000000000</f>
        <v>2.1029570856448892E-2</v>
      </c>
      <c r="D12" s="2">
        <f>((2*'Matrix Statistics'!$E8)/(D192))/1000000000</f>
        <v>1.0972814037956578E-2</v>
      </c>
      <c r="E12" s="2">
        <f>((2*'Matrix Statistics'!$E8)/(E192))/1000000000</f>
        <v>6.7026646996450178E-3</v>
      </c>
      <c r="F12" s="2">
        <f>((2*'Matrix Statistics'!$E8)/(F192))/1000000000</f>
        <v>4.4959731063678489E-3</v>
      </c>
      <c r="G12" s="2">
        <f>((2*'Matrix Statistics'!$E8)/(G192))/1000000000</f>
        <v>3.2180089716537068E-3</v>
      </c>
      <c r="H12" s="2">
        <f>((2*'Matrix Statistics'!$E8)/(H192))/1000000000</f>
        <v>2.4338763105635386E-3</v>
      </c>
      <c r="K12" s="9" t="s">
        <v>5</v>
      </c>
      <c r="L12" s="2">
        <f>((2*'Matrix Statistics'!$E8)/(L72))/1000000000</f>
        <v>0.26145891873665306</v>
      </c>
      <c r="M12" s="2">
        <f>((2*'Matrix Statistics'!$E8)/(M72))/1000000000</f>
        <v>2.1012094916642323E-2</v>
      </c>
      <c r="N12" s="2">
        <f>((2*'Matrix Statistics'!$E8)/(N72))/1000000000</f>
        <v>1.0968864494773023E-2</v>
      </c>
      <c r="O12" s="2">
        <f>((2*'Matrix Statistics'!$E8)/(O72))/1000000000</f>
        <v>6.7005988541405607E-3</v>
      </c>
      <c r="P12" s="2">
        <f>((2*'Matrix Statistics'!$E8)/(P72))/1000000000</f>
        <v>4.4908000568862991E-3</v>
      </c>
      <c r="Q12" s="2">
        <f>((2*'Matrix Statistics'!$E8)/(Q72))/1000000000</f>
        <v>3.2304699054689677E-3</v>
      </c>
      <c r="R12" s="2">
        <f>((2*'Matrix Statistics'!$E8)/(R72))/1000000000</f>
        <v>2.4336140455372408E-3</v>
      </c>
    </row>
    <row r="13" spans="1:18" ht="14">
      <c r="A13" s="2" t="s">
        <v>6</v>
      </c>
      <c r="B13" s="2">
        <f>((2*'Matrix Statistics'!$E9)/(B193))/1000000000</f>
        <v>0.21283110255539225</v>
      </c>
      <c r="C13" s="2">
        <f>((2*'Matrix Statistics'!$E9)/(C193))/1000000000</f>
        <v>0.1140803301905874</v>
      </c>
      <c r="D13" s="2">
        <f>((2*'Matrix Statistics'!$E9)/(D193))/1000000000</f>
        <v>6.7601031063793948E-2</v>
      </c>
      <c r="E13" s="2">
        <f>((2*'Matrix Statistics'!$E9)/(E193))/1000000000</f>
        <v>4.5890244974363212E-2</v>
      </c>
      <c r="F13" s="2">
        <f>((2*'Matrix Statistics'!$E9)/(F193))/1000000000</f>
        <v>3.2379875615176593E-2</v>
      </c>
      <c r="G13" s="2">
        <f>((2*'Matrix Statistics'!$E9)/(G193))/1000000000</f>
        <v>2.3997439607769677E-2</v>
      </c>
      <c r="H13" s="2">
        <v>0</v>
      </c>
      <c r="K13" s="2" t="s">
        <v>6</v>
      </c>
      <c r="L13" s="2">
        <f>((2*'Matrix Statistics'!$E9)/(L73))/1000000000</f>
        <v>0.3386975017569997</v>
      </c>
      <c r="M13" s="2">
        <f>((2*'Matrix Statistics'!$E9)/(M73))/1000000000</f>
        <v>0.11058334934985976</v>
      </c>
      <c r="N13" s="2">
        <f>((2*'Matrix Statistics'!$E9)/(N73))/1000000000</f>
        <v>6.874836192496675E-2</v>
      </c>
      <c r="O13" s="2">
        <f>((2*'Matrix Statistics'!$E9)/(O73))/1000000000</f>
        <v>4.5930616966162172E-2</v>
      </c>
      <c r="P13" s="2">
        <f>((2*'Matrix Statistics'!$E9)/(P73))/1000000000</f>
        <v>3.2238618639222408E-2</v>
      </c>
      <c r="Q13" s="2">
        <f>((2*'Matrix Statistics'!$E9)/(Q73))/1000000000</f>
        <v>2.3847734087861991E-2</v>
      </c>
      <c r="R13" s="2" t="e">
        <f>((2*'Matrix Statistics'!$E9)/(R73))/1000000000</f>
        <v>#DIV/0!</v>
      </c>
    </row>
    <row r="14" spans="1:18" ht="14">
      <c r="A14" s="2" t="s">
        <v>7</v>
      </c>
      <c r="B14" s="2">
        <f>((2*'Matrix Statistics'!$E10)/(B194))/1000000000</f>
        <v>0.10320485998923008</v>
      </c>
      <c r="C14" s="2">
        <f>((2*'Matrix Statistics'!$E10)/(C194))/1000000000</f>
        <v>4.2951910578216054E-2</v>
      </c>
      <c r="D14" s="2">
        <f>((2*'Matrix Statistics'!$E10)/(D194))/1000000000</f>
        <v>2.3103058887348562E-2</v>
      </c>
      <c r="E14" s="2">
        <f>((2*'Matrix Statistics'!$E10)/(E194))/1000000000</f>
        <v>1.4341275290200075E-2</v>
      </c>
      <c r="F14" s="2">
        <f>((2*'Matrix Statistics'!$E10)/(F194))/1000000000</f>
        <v>9.6658790450192579E-3</v>
      </c>
      <c r="G14" s="2">
        <f>((2*'Matrix Statistics'!$E10)/(G194))/1000000000</f>
        <v>7.0280183537544038E-3</v>
      </c>
      <c r="H14" s="2">
        <f>((2*'Matrix Statistics'!$E10)/(H194))/1000000000</f>
        <v>5.3110001870544481E-3</v>
      </c>
      <c r="K14" s="2" t="s">
        <v>7</v>
      </c>
      <c r="L14" s="2">
        <f>((2*'Matrix Statistics'!$E10)/(L74))/1000000000</f>
        <v>0.29142965215738426</v>
      </c>
      <c r="M14" s="2">
        <f>((2*'Matrix Statistics'!$E10)/(M74))/1000000000</f>
        <v>4.2879835552075245E-2</v>
      </c>
      <c r="N14" s="2">
        <f>((2*'Matrix Statistics'!$E10)/(N74))/1000000000</f>
        <v>2.3135130975374205E-2</v>
      </c>
      <c r="O14" s="2">
        <f>((2*'Matrix Statistics'!$E10)/(O74))/1000000000</f>
        <v>1.4338190625818287E-2</v>
      </c>
      <c r="P14" s="2">
        <f>((2*'Matrix Statistics'!$E10)/(P74))/1000000000</f>
        <v>9.7199875743321212E-3</v>
      </c>
      <c r="Q14" s="2">
        <f>((2*'Matrix Statistics'!$E10)/(Q74))/1000000000</f>
        <v>7.0339187242515174E-3</v>
      </c>
      <c r="R14" s="2">
        <f>((2*'Matrix Statistics'!$E10)/(R74))/1000000000</f>
        <v>5.3149585226937883E-3</v>
      </c>
    </row>
    <row r="15" spans="1:18" ht="14">
      <c r="A15" s="2" t="s">
        <v>8</v>
      </c>
      <c r="B15" s="2">
        <f>((2*'Matrix Statistics'!$E11)/(B195))/1000000000</f>
        <v>0.18903543720950472</v>
      </c>
      <c r="C15" s="2">
        <f>((2*'Matrix Statistics'!$E11)/(C195))/1000000000</f>
        <v>9.6367970237831641E-2</v>
      </c>
      <c r="D15" s="2">
        <f>((2*'Matrix Statistics'!$E11)/(D195))/1000000000</f>
        <v>5.6776234213547674E-2</v>
      </c>
      <c r="E15" s="2">
        <f>((2*'Matrix Statistics'!$E11)/(E195))/1000000000</f>
        <v>3.7173454517498594E-2</v>
      </c>
      <c r="F15" s="2">
        <f>((2*'Matrix Statistics'!$E11)/(F195))/1000000000</f>
        <v>2.5912735500774071E-2</v>
      </c>
      <c r="G15" s="2">
        <f>((2*'Matrix Statistics'!$E11)/(G195))/1000000000</f>
        <v>1.9035263344370699E-2</v>
      </c>
      <c r="H15" s="2">
        <f>((2*'Matrix Statistics'!$E11)/(H195))/1000000000</f>
        <v>1.4450939423926249E-2</v>
      </c>
      <c r="K15" s="2" t="s">
        <v>8</v>
      </c>
      <c r="L15" s="2">
        <f>((2*'Matrix Statistics'!$E11)/(L75))/1000000000</f>
        <v>0.35429331596515534</v>
      </c>
      <c r="M15" s="2">
        <f>((2*'Matrix Statistics'!$E11)/(M75))/1000000000</f>
        <v>9.6082857899849883E-2</v>
      </c>
      <c r="N15" s="2">
        <f>((2*'Matrix Statistics'!$E11)/(N75))/1000000000</f>
        <v>5.6983655671804023E-2</v>
      </c>
      <c r="O15" s="2">
        <f>((2*'Matrix Statistics'!$E11)/(O75))/1000000000</f>
        <v>3.7196649400823983E-2</v>
      </c>
      <c r="P15" s="2">
        <f>((2*'Matrix Statistics'!$E11)/(P75))/1000000000</f>
        <v>2.5862839347691725E-2</v>
      </c>
      <c r="Q15" s="2">
        <f>((2*'Matrix Statistics'!$E11)/(Q75))/1000000000</f>
        <v>1.8982786402557916E-2</v>
      </c>
      <c r="R15" s="2">
        <f>((2*'Matrix Statistics'!$E11)/(R75))/1000000000</f>
        <v>1.4509963756639334E-2</v>
      </c>
    </row>
    <row r="16" spans="1:18" ht="14">
      <c r="A16" s="2" t="s">
        <v>9</v>
      </c>
      <c r="B16" s="2">
        <f>((2*'Matrix Statistics'!$E12)/(B196))/1000000000</f>
        <v>0.18502449215922942</v>
      </c>
      <c r="C16" s="2">
        <f>((2*'Matrix Statistics'!$E12)/(C196))/1000000000</f>
        <v>9.0114271614222224E-2</v>
      </c>
      <c r="D16" s="2">
        <f>((2*'Matrix Statistics'!$E12)/(D196))/1000000000</f>
        <v>5.2070564751571874E-2</v>
      </c>
      <c r="E16" s="2">
        <f>((2*'Matrix Statistics'!$E12)/(E196))/1000000000</f>
        <v>3.3473285148134496E-2</v>
      </c>
      <c r="F16" s="2">
        <f>((2*'Matrix Statistics'!$E12)/(F196))/1000000000</f>
        <v>2.3182592346291039E-2</v>
      </c>
      <c r="G16" s="2">
        <f>((2*'Matrix Statistics'!$E12)/(G196))/1000000000</f>
        <v>1.6964398336577622E-2</v>
      </c>
      <c r="H16" s="2">
        <f>((2*'Matrix Statistics'!$E12)/(H196))/1000000000</f>
        <v>1.2854436294885902E-2</v>
      </c>
      <c r="K16" s="2" t="s">
        <v>9</v>
      </c>
      <c r="L16" s="2">
        <f>((2*'Matrix Statistics'!$E12)/(L76))/1000000000</f>
        <v>0.34335893624641789</v>
      </c>
      <c r="M16" s="2">
        <f>((2*'Matrix Statistics'!$E12)/(M76))/1000000000</f>
        <v>9.0124861333082645E-2</v>
      </c>
      <c r="N16" s="2">
        <f>((2*'Matrix Statistics'!$E12)/(N76))/1000000000</f>
        <v>5.2193885856619764E-2</v>
      </c>
      <c r="O16" s="2">
        <f>((2*'Matrix Statistics'!$E12)/(O76))/1000000000</f>
        <v>3.3493166215390002E-2</v>
      </c>
      <c r="P16" s="2">
        <f>((2*'Matrix Statistics'!$E12)/(P76))/1000000000</f>
        <v>2.3182452194835893E-2</v>
      </c>
      <c r="Q16" s="2">
        <f>((2*'Matrix Statistics'!$E12)/(Q76))/1000000000</f>
        <v>1.6925536394493269E-2</v>
      </c>
      <c r="R16" s="2">
        <f>((2*'Matrix Statistics'!$E12)/(R76))/1000000000</f>
        <v>1.2895936802173857E-2</v>
      </c>
    </row>
    <row r="17" spans="1:18" ht="14">
      <c r="A17" s="2" t="s">
        <v>10</v>
      </c>
      <c r="B17" s="2">
        <f>((2*'Matrix Statistics'!$E13)/(B197))/1000000000</f>
        <v>0.13556496259201906</v>
      </c>
      <c r="C17" s="2">
        <f>((2*'Matrix Statistics'!$E13)/(C197))/1000000000</f>
        <v>6.0384604069100435E-2</v>
      </c>
      <c r="D17" s="2">
        <f>((2*'Matrix Statistics'!$E13)/(D197))/1000000000</f>
        <v>3.298073650335475E-2</v>
      </c>
      <c r="E17" s="2">
        <f>((2*'Matrix Statistics'!$E13)/(E197))/1000000000</f>
        <v>2.0582056066928096E-2</v>
      </c>
      <c r="F17" s="2">
        <f>((2*'Matrix Statistics'!$E13)/(F197))/1000000000</f>
        <v>1.4145027306724331E-2</v>
      </c>
      <c r="G17" s="2">
        <f>((2*'Matrix Statistics'!$E13)/(G197))/1000000000</f>
        <v>1.0245555598414422E-2</v>
      </c>
      <c r="H17" s="2">
        <f>((2*'Matrix Statistics'!$E13)/(H197))/1000000000</f>
        <v>7.7489462316433586E-3</v>
      </c>
      <c r="K17" s="2" t="s">
        <v>10</v>
      </c>
      <c r="L17" s="2">
        <f>((2*'Matrix Statistics'!$E13)/(L77))/1000000000</f>
        <v>0.33249282064120878</v>
      </c>
      <c r="M17" s="2">
        <f>((2*'Matrix Statistics'!$E13)/(M77))/1000000000</f>
        <v>6.0354902091826514E-2</v>
      </c>
      <c r="N17" s="2">
        <f>((2*'Matrix Statistics'!$E13)/(N77))/1000000000</f>
        <v>3.3014206020194045E-2</v>
      </c>
      <c r="O17" s="2">
        <f>((2*'Matrix Statistics'!$E13)/(O77))/1000000000</f>
        <v>2.0658649869335112E-2</v>
      </c>
      <c r="P17" s="2">
        <f>((2*'Matrix Statistics'!$E13)/(P77))/1000000000</f>
        <v>1.4131985478217323E-2</v>
      </c>
      <c r="Q17" s="2">
        <f>((2*'Matrix Statistics'!$E13)/(Q77))/1000000000</f>
        <v>1.0244300405874172E-2</v>
      </c>
      <c r="R17" s="2">
        <f>((2*'Matrix Statistics'!$E13)/(R77))/1000000000</f>
        <v>7.7599032403418214E-3</v>
      </c>
    </row>
    <row r="18" spans="1:18" ht="14">
      <c r="A18" s="2" t="s">
        <v>11</v>
      </c>
      <c r="B18" s="2">
        <f>((2*'Matrix Statistics'!$E14)/(B198))/1000000000</f>
        <v>0.15150341013824847</v>
      </c>
      <c r="C18" s="2">
        <f>((2*'Matrix Statistics'!$E14)/(C198))/1000000000</f>
        <v>6.8070272788446767E-2</v>
      </c>
      <c r="D18" s="2">
        <f>((2*'Matrix Statistics'!$E14)/(D198))/1000000000</f>
        <v>3.7860531668492486E-2</v>
      </c>
      <c r="E18" s="2">
        <f>((2*'Matrix Statistics'!$E14)/(E198))/1000000000</f>
        <v>2.380576675211073E-2</v>
      </c>
      <c r="F18" s="2">
        <f>((2*'Matrix Statistics'!$E14)/(F198))/1000000000</f>
        <v>1.635031878810788E-2</v>
      </c>
      <c r="G18" s="2">
        <f>((2*'Matrix Statistics'!$E14)/(G198))/1000000000</f>
        <v>1.1869428574007392E-2</v>
      </c>
      <c r="H18" s="2">
        <f>((2*'Matrix Statistics'!$E14)/(H198))/1000000000</f>
        <v>8.9852582412720764E-3</v>
      </c>
      <c r="K18" s="2" t="s">
        <v>11</v>
      </c>
      <c r="L18" s="2">
        <f>((2*'Matrix Statistics'!$E14)/(L78))/1000000000</f>
        <v>0.31934957138347225</v>
      </c>
      <c r="M18" s="2">
        <f>((2*'Matrix Statistics'!$E14)/(M78))/1000000000</f>
        <v>6.7903843522398394E-2</v>
      </c>
      <c r="N18" s="2">
        <f>((2*'Matrix Statistics'!$E14)/(N78))/1000000000</f>
        <v>3.7899703586502458E-2</v>
      </c>
      <c r="O18" s="2">
        <f>((2*'Matrix Statistics'!$E14)/(O78))/1000000000</f>
        <v>2.3797818464781916E-2</v>
      </c>
      <c r="P18" s="2">
        <f>((2*'Matrix Statistics'!$E14)/(P78))/1000000000</f>
        <v>1.6342069486592555E-2</v>
      </c>
      <c r="Q18" s="2">
        <f>((2*'Matrix Statistics'!$E14)/(Q78))/1000000000</f>
        <v>1.1875205776460163E-2</v>
      </c>
      <c r="R18" s="2">
        <f>((2*'Matrix Statistics'!$E14)/(R78))/1000000000</f>
        <v>9.0025829250376683E-3</v>
      </c>
    </row>
    <row r="19" spans="1:18" ht="14">
      <c r="A19" s="2" t="s">
        <v>12</v>
      </c>
      <c r="B19" s="2">
        <f>((2*'Matrix Statistics'!$E15)/(B199))/1000000000</f>
        <v>6.8463232575882799E-2</v>
      </c>
      <c r="C19" s="2">
        <f>((2*'Matrix Statistics'!$E15)/(C199))/1000000000</f>
        <v>2.6121040975194028E-2</v>
      </c>
      <c r="D19" s="2">
        <f>((2*'Matrix Statistics'!$E15)/(D199))/1000000000</f>
        <v>1.3645464763914376E-2</v>
      </c>
      <c r="E19" s="2">
        <f>((2*'Matrix Statistics'!$E15)/(E199))/1000000000</f>
        <v>8.3617623833521938E-3</v>
      </c>
      <c r="F19" s="2">
        <f>((2*'Matrix Statistics'!$E15)/(F199))/1000000000</f>
        <v>5.6375110833617754E-3</v>
      </c>
      <c r="G19" s="2">
        <f>((2*'Matrix Statistics'!$E15)/(G199))/1000000000</f>
        <v>4.0538698992518421E-3</v>
      </c>
      <c r="H19" s="2">
        <f>((2*'Matrix Statistics'!$E15)/(H199))/1000000000</f>
        <v>3.0554660421085304E-3</v>
      </c>
      <c r="K19" s="2" t="s">
        <v>12</v>
      </c>
      <c r="L19" s="2">
        <f>((2*'Matrix Statistics'!$E15)/(L79))/1000000000</f>
        <v>0.28080814272349031</v>
      </c>
      <c r="M19" s="2">
        <f>((2*'Matrix Statistics'!$E15)/(M79))/1000000000</f>
        <v>2.6093008057940435E-2</v>
      </c>
      <c r="N19" s="2">
        <f>((2*'Matrix Statistics'!$E15)/(N79))/1000000000</f>
        <v>1.3653063081150944E-2</v>
      </c>
      <c r="O19" s="2">
        <f>((2*'Matrix Statistics'!$E15)/(O79))/1000000000</f>
        <v>8.3560870571135898E-3</v>
      </c>
      <c r="P19" s="2">
        <f>((2*'Matrix Statistics'!$E15)/(P79))/1000000000</f>
        <v>5.6329944169726115E-3</v>
      </c>
      <c r="Q19" s="2">
        <f>((2*'Matrix Statistics'!$E15)/(Q79))/1000000000</f>
        <v>4.0596952969956445E-3</v>
      </c>
      <c r="R19" s="2">
        <f>((2*'Matrix Statistics'!$E15)/(R79))/1000000000</f>
        <v>3.0543713406941996E-3</v>
      </c>
    </row>
    <row r="20" spans="1:18" ht="14">
      <c r="A20" s="2" t="s">
        <v>13</v>
      </c>
      <c r="B20" s="2">
        <f>((2*'Matrix Statistics'!$E16)/(B200))/1000000000</f>
        <v>6.5179482120089796E-2</v>
      </c>
      <c r="C20" s="2">
        <f>((2*'Matrix Statistics'!$E16)/(C200))/1000000000</f>
        <v>2.5409293835371216E-2</v>
      </c>
      <c r="D20" s="2">
        <f>((2*'Matrix Statistics'!$E16)/(D200))/1000000000</f>
        <v>1.3363804977329089E-2</v>
      </c>
      <c r="E20" s="2">
        <f>((2*'Matrix Statistics'!$E16)/(E200))/1000000000</f>
        <v>8.1986582127194906E-3</v>
      </c>
      <c r="F20" s="2">
        <f>((2*'Matrix Statistics'!$E16)/(F200))/1000000000</f>
        <v>5.55350650140025E-3</v>
      </c>
      <c r="G20" s="2">
        <f>((2*'Matrix Statistics'!$E16)/(G200))/1000000000</f>
        <v>3.9912827767223441E-3</v>
      </c>
      <c r="H20" s="2">
        <f>((2*'Matrix Statistics'!$E16)/(H200))/1000000000</f>
        <v>3.0080407564573326E-3</v>
      </c>
      <c r="K20" s="2" t="s">
        <v>13</v>
      </c>
      <c r="L20" s="2">
        <f>((2*'Matrix Statistics'!$E16)/(L80))/1000000000</f>
        <v>0.29559697126140116</v>
      </c>
      <c r="M20" s="2">
        <f>((2*'Matrix Statistics'!$E16)/(M80))/1000000000</f>
        <v>2.5415534762048494E-2</v>
      </c>
      <c r="N20" s="2">
        <f>((2*'Matrix Statistics'!$E16)/(N80))/1000000000</f>
        <v>1.3365822306120514E-2</v>
      </c>
      <c r="O20" s="2">
        <f>((2*'Matrix Statistics'!$E16)/(O80))/1000000000</f>
        <v>8.20479090539992E-3</v>
      </c>
      <c r="P20" s="2">
        <f>((2*'Matrix Statistics'!$E16)/(P80))/1000000000</f>
        <v>5.549261612099534E-3</v>
      </c>
      <c r="Q20" s="2">
        <f>((2*'Matrix Statistics'!$E16)/(Q80))/1000000000</f>
        <v>3.9965723337167698E-3</v>
      </c>
      <c r="R20" s="2">
        <f>((2*'Matrix Statistics'!$E16)/(R80))/1000000000</f>
        <v>3.0081145053086826E-3</v>
      </c>
    </row>
    <row r="21" spans="1:18" ht="14">
      <c r="A21" s="2" t="s">
        <v>14</v>
      </c>
      <c r="B21" s="2">
        <f>((2*'Matrix Statistics'!$E17)/(B201))/1000000000</f>
        <v>8.8555453239530582E-2</v>
      </c>
      <c r="C21" s="2">
        <f>((2*'Matrix Statistics'!$E17)/(C201))/1000000000</f>
        <v>3.5172454150720345E-2</v>
      </c>
      <c r="D21" s="2">
        <f>((2*'Matrix Statistics'!$E17)/(D201))/1000000000</f>
        <v>1.8559743086970625E-2</v>
      </c>
      <c r="E21" s="2">
        <f>((2*'Matrix Statistics'!$E17)/(E201))/1000000000</f>
        <v>1.1393443322146158E-2</v>
      </c>
      <c r="F21" s="2">
        <f>((2*'Matrix Statistics'!$E17)/(F201))/1000000000</f>
        <v>7.7327487276077043E-3</v>
      </c>
      <c r="G21" s="2">
        <f>((2*'Matrix Statistics'!$E17)/(G201))/1000000000</f>
        <v>5.5731132206683848E-3</v>
      </c>
      <c r="H21" s="2">
        <f>((2*'Matrix Statistics'!$E17)/(H201))/1000000000</f>
        <v>4.2016241021143822E-3</v>
      </c>
      <c r="K21" s="2" t="s">
        <v>14</v>
      </c>
      <c r="L21" s="2">
        <f>((2*'Matrix Statistics'!$E17)/(L81))/1000000000</f>
        <v>0.29541334906124062</v>
      </c>
      <c r="M21" s="2">
        <f>((2*'Matrix Statistics'!$E17)/(M81))/1000000000</f>
        <v>3.515383693080628E-2</v>
      </c>
      <c r="N21" s="2">
        <f>((2*'Matrix Statistics'!$E17)/(N81))/1000000000</f>
        <v>1.8576004870789635E-2</v>
      </c>
      <c r="O21" s="2">
        <f>((2*'Matrix Statistics'!$E17)/(O81))/1000000000</f>
        <v>1.1410108434832795E-2</v>
      </c>
      <c r="P21" s="2">
        <f>((2*'Matrix Statistics'!$E17)/(P81))/1000000000</f>
        <v>7.7258059229447758E-3</v>
      </c>
      <c r="Q21" s="2">
        <f>((2*'Matrix Statistics'!$E17)/(Q81))/1000000000</f>
        <v>5.5813547494139356E-3</v>
      </c>
      <c r="R21" s="2">
        <f>((2*'Matrix Statistics'!$E17)/(R81))/1000000000</f>
        <v>4.2039663108035755E-3</v>
      </c>
    </row>
    <row r="22" spans="1:18" ht="14">
      <c r="A22" s="2" t="s">
        <v>15</v>
      </c>
      <c r="B22" s="2">
        <f>((2*'Matrix Statistics'!$E18)/(B202))/1000000000</f>
        <v>0.13801774836705294</v>
      </c>
      <c r="C22" s="2">
        <f>((2*'Matrix Statistics'!$E18)/(C202))/1000000000</f>
        <v>6.068161186581067E-2</v>
      </c>
      <c r="D22" s="2">
        <f>((2*'Matrix Statistics'!$E18)/(D202))/1000000000</f>
        <v>3.3145147124052976E-2</v>
      </c>
      <c r="E22" s="2">
        <f>((2*'Matrix Statistics'!$E18)/(E202))/1000000000</f>
        <v>2.072601749592454E-2</v>
      </c>
      <c r="F22" s="2">
        <f>((2*'Matrix Statistics'!$E18)/(F202))/1000000000</f>
        <v>1.4176385930284627E-2</v>
      </c>
      <c r="G22" s="2">
        <f>((2*'Matrix Statistics'!$E18)/(G202))/1000000000</f>
        <v>1.0270829976779472E-2</v>
      </c>
      <c r="H22" s="2">
        <f>((2*'Matrix Statistics'!$E18)/(H202))/1000000000</f>
        <v>7.7587549414045278E-3</v>
      </c>
      <c r="K22" s="2" t="s">
        <v>15</v>
      </c>
      <c r="L22" s="2">
        <f>((2*'Matrix Statistics'!$E18)/(L82))/1000000000</f>
        <v>0.3575707630878438</v>
      </c>
      <c r="M22" s="2">
        <f>((2*'Matrix Statistics'!$E18)/(M82))/1000000000</f>
        <v>6.0174510567267366E-2</v>
      </c>
      <c r="N22" s="2">
        <f>((2*'Matrix Statistics'!$E18)/(N82))/1000000000</f>
        <v>3.3137651833752321E-2</v>
      </c>
      <c r="O22" s="2">
        <f>((2*'Matrix Statistics'!$E18)/(O82))/1000000000</f>
        <v>2.0713518901643167E-2</v>
      </c>
      <c r="P22" s="2">
        <f>((2*'Matrix Statistics'!$E18)/(P82))/1000000000</f>
        <v>1.4167432680071744E-2</v>
      </c>
      <c r="Q22" s="2">
        <f>((2*'Matrix Statistics'!$E18)/(Q82))/1000000000</f>
        <v>1.0271573279442519E-2</v>
      </c>
      <c r="R22" s="2">
        <f>((2*'Matrix Statistics'!$E18)/(R82))/1000000000</f>
        <v>7.7722306850630416E-3</v>
      </c>
    </row>
    <row r="23" spans="1:18" ht="14">
      <c r="A23" s="2" t="s">
        <v>16</v>
      </c>
      <c r="B23" s="2">
        <f>((2*'Matrix Statistics'!$E19)/(B203))/1000000000</f>
        <v>8.8194480401802694E-2</v>
      </c>
      <c r="C23" s="2">
        <f>((2*'Matrix Statistics'!$E19)/(C203))/1000000000</f>
        <v>4.2528488819199774E-2</v>
      </c>
      <c r="D23" s="2">
        <f>((2*'Matrix Statistics'!$E19)/(D203))/1000000000</f>
        <v>2.3861089319735535E-2</v>
      </c>
      <c r="E23" s="2">
        <f>((2*'Matrix Statistics'!$E19)/(E203))/1000000000</f>
        <v>1.524750224017345E-2</v>
      </c>
      <c r="F23" s="2">
        <f>((2*'Matrix Statistics'!$E19)/(F203))/1000000000</f>
        <v>1.0401342959750898E-2</v>
      </c>
      <c r="G23" s="2">
        <f>((2*'Matrix Statistics'!$E19)/(G203))/1000000000</f>
        <v>7.6398603986290933E-3</v>
      </c>
      <c r="H23" s="2">
        <f>((2*'Matrix Statistics'!$E19)/(H203))/1000000000</f>
        <v>5.7990326887996536E-3</v>
      </c>
      <c r="K23" s="2" t="s">
        <v>16</v>
      </c>
      <c r="L23" s="2">
        <f>((2*'Matrix Statistics'!$E19)/(L83))/1000000000</f>
        <v>0.20173152995238866</v>
      </c>
      <c r="M23" s="2">
        <f>((2*'Matrix Statistics'!$E19)/(M83))/1000000000</f>
        <v>4.1161999400682436E-2</v>
      </c>
      <c r="N23" s="2">
        <f>((2*'Matrix Statistics'!$E19)/(N83))/1000000000</f>
        <v>2.3821611332782298E-2</v>
      </c>
      <c r="O23" s="2">
        <f>((2*'Matrix Statistics'!$E19)/(O83))/1000000000</f>
        <v>1.5252608739647204E-2</v>
      </c>
      <c r="P23" s="2">
        <f>((2*'Matrix Statistics'!$E19)/(P83))/1000000000</f>
        <v>1.0506000256589923E-2</v>
      </c>
      <c r="Q23" s="2">
        <f>((2*'Matrix Statistics'!$E19)/(Q83))/1000000000</f>
        <v>7.6405835067824583E-3</v>
      </c>
      <c r="R23" s="2">
        <f>((2*'Matrix Statistics'!$E19)/(R83))/1000000000</f>
        <v>5.812556733256439E-3</v>
      </c>
    </row>
    <row r="24" spans="1:18" ht="14">
      <c r="A24" s="2" t="s">
        <v>17</v>
      </c>
      <c r="B24" s="2">
        <f>((2*'Matrix Statistics'!$E20)/(B204))/1000000000</f>
        <v>0.47633688028375909</v>
      </c>
      <c r="C24" s="2">
        <f>((2*'Matrix Statistics'!$E20)/(C204))/1000000000</f>
        <v>0.24912761001464515</v>
      </c>
      <c r="D24" s="2">
        <f>((2*'Matrix Statistics'!$E20)/(D204))/1000000000</f>
        <v>0.17011642570051516</v>
      </c>
      <c r="E24" s="2">
        <f>((2*'Matrix Statistics'!$E20)/(E204))/1000000000</f>
        <v>0.13208800343139437</v>
      </c>
      <c r="F24" s="2">
        <f>((2*'Matrix Statistics'!$E20)/(F204))/1000000000</f>
        <v>9.0675215757944835E-2</v>
      </c>
      <c r="G24" s="2">
        <f>((2*'Matrix Statistics'!$E20)/(G204))/1000000000</f>
        <v>6.3482802864708227E-2</v>
      </c>
      <c r="H24" s="2">
        <f>((2*'Matrix Statistics'!$E20)/(H204))/1000000000</f>
        <v>5.2543152494307577E-2</v>
      </c>
      <c r="K24" s="2" t="s">
        <v>17</v>
      </c>
      <c r="L24" s="2">
        <f>((2*'Matrix Statistics'!$E20)/(L84))/1000000000</f>
        <v>0.9218210156895128</v>
      </c>
      <c r="M24" s="2">
        <f>((2*'Matrix Statistics'!$E20)/(M84))/1000000000</f>
        <v>0.20743033667413768</v>
      </c>
      <c r="N24" s="2">
        <f>((2*'Matrix Statistics'!$E20)/(N84))/1000000000</f>
        <v>0.19226269106566207</v>
      </c>
      <c r="O24" s="2">
        <f>((2*'Matrix Statistics'!$E20)/(O84))/1000000000</f>
        <v>0.12998285448141364</v>
      </c>
      <c r="P24" s="2">
        <f>((2*'Matrix Statistics'!$E20)/(P84))/1000000000</f>
        <v>8.5031082335578767E-2</v>
      </c>
      <c r="Q24" s="2">
        <f>((2*'Matrix Statistics'!$E20)/(Q84))/1000000000</f>
        <v>6.7606395300423186E-2</v>
      </c>
      <c r="R24" s="2">
        <f>((2*'Matrix Statistics'!$E20)/(R84))/1000000000</f>
        <v>5.3302706735503892E-2</v>
      </c>
    </row>
    <row r="25" spans="1:18" ht="14">
      <c r="A25" s="2" t="s">
        <v>18</v>
      </c>
      <c r="B25" s="2">
        <f>((2*'Matrix Statistics'!$E21)/(B205))/1000000000</f>
        <v>0.24762037012557689</v>
      </c>
      <c r="C25" s="2">
        <f>((2*'Matrix Statistics'!$E21)/(C205))/1000000000</f>
        <v>0.14409323666852386</v>
      </c>
      <c r="D25" s="2">
        <f>((2*'Matrix Statistics'!$E21)/(D205))/1000000000</f>
        <v>8.522511828935353E-2</v>
      </c>
      <c r="E25" s="2">
        <f>((2*'Matrix Statistics'!$E21)/(E205))/1000000000</f>
        <v>5.9823812983529033E-2</v>
      </c>
      <c r="F25" s="2">
        <f>((2*'Matrix Statistics'!$E21)/(F205))/1000000000</f>
        <v>4.248522909614616E-2</v>
      </c>
      <c r="G25" s="2">
        <f>((2*'Matrix Statistics'!$E21)/(G205))/1000000000</f>
        <v>3.1581355475006297E-2</v>
      </c>
      <c r="H25" s="2">
        <f>((2*'Matrix Statistics'!$E21)/(H205))/1000000000</f>
        <v>2.411082172518202E-2</v>
      </c>
      <c r="K25" s="2" t="s">
        <v>18</v>
      </c>
      <c r="L25" s="2">
        <f>((2*'Matrix Statistics'!$E21)/(L85))/1000000000</f>
        <v>0.35332637336728329</v>
      </c>
      <c r="M25" s="2">
        <f>((2*'Matrix Statistics'!$E21)/(M85))/1000000000</f>
        <v>0.13496023775216129</v>
      </c>
      <c r="N25" s="2">
        <f>((2*'Matrix Statistics'!$E21)/(N85))/1000000000</f>
        <v>8.9027415196340498E-2</v>
      </c>
      <c r="O25" s="2">
        <f>((2*'Matrix Statistics'!$E21)/(O85))/1000000000</f>
        <v>5.9658532779184363E-2</v>
      </c>
      <c r="P25" s="2">
        <f>((2*'Matrix Statistics'!$E21)/(P85))/1000000000</f>
        <v>4.2594633741487323E-2</v>
      </c>
      <c r="Q25" s="2">
        <f>((2*'Matrix Statistics'!$E21)/(Q85))/1000000000</f>
        <v>3.1345793016319227E-2</v>
      </c>
      <c r="R25" s="2">
        <f>((2*'Matrix Statistics'!$E21)/(R85))/1000000000</f>
        <v>2.430635313504588E-2</v>
      </c>
    </row>
    <row r="26" spans="1:18" ht="14">
      <c r="A26" s="2" t="s">
        <v>19</v>
      </c>
      <c r="B26" s="2">
        <f>((2*'Matrix Statistics'!$E22)/(B206))/1000000000</f>
        <v>0.12712706750257513</v>
      </c>
      <c r="C26" s="2">
        <f>((2*'Matrix Statistics'!$E22)/(C206))/1000000000</f>
        <v>5.3996163523579103E-2</v>
      </c>
      <c r="D26" s="2">
        <f>((2*'Matrix Statistics'!$E22)/(D206))/1000000000</f>
        <v>2.9122784492642797E-2</v>
      </c>
      <c r="E26" s="2">
        <f>((2*'Matrix Statistics'!$E22)/(E206))/1000000000</f>
        <v>1.8168925929582535E-2</v>
      </c>
      <c r="F26" s="2">
        <f>((2*'Matrix Statistics'!$E22)/(F206))/1000000000</f>
        <v>1.2360184612577178E-2</v>
      </c>
      <c r="G26" s="2">
        <f>((2*'Matrix Statistics'!$E22)/(G206))/1000000000</f>
        <v>8.9527467988434507E-3</v>
      </c>
      <c r="H26" s="2">
        <f>((2*'Matrix Statistics'!$E22)/(H206))/1000000000</f>
        <v>6.759190954176637E-3</v>
      </c>
      <c r="K26" s="2" t="s">
        <v>19</v>
      </c>
      <c r="L26" s="2">
        <f>((2*'Matrix Statistics'!$E22)/(L86))/1000000000</f>
        <v>0.31257434944237955</v>
      </c>
      <c r="M26" s="2">
        <f>((2*'Matrix Statistics'!$E22)/(M86))/1000000000</f>
        <v>5.3990932843256623E-2</v>
      </c>
      <c r="N26" s="2">
        <f>((2*'Matrix Statistics'!$E22)/(N86))/1000000000</f>
        <v>2.9126959004252474E-2</v>
      </c>
      <c r="O26" s="2">
        <f>((2*'Matrix Statistics'!$E22)/(O86))/1000000000</f>
        <v>1.815744280404679E-2</v>
      </c>
      <c r="P26" s="2">
        <f>((2*'Matrix Statistics'!$E22)/(P86))/1000000000</f>
        <v>1.2344791012737694E-2</v>
      </c>
      <c r="Q26" s="2">
        <f>((2*'Matrix Statistics'!$E22)/(Q86))/1000000000</f>
        <v>8.9527262547013271E-3</v>
      </c>
      <c r="R26" s="2">
        <f>((2*'Matrix Statistics'!$E22)/(R86))/1000000000</f>
        <v>6.7634702417419647E-3</v>
      </c>
    </row>
    <row r="27" spans="1:18" ht="14">
      <c r="A27" s="2" t="s">
        <v>20</v>
      </c>
      <c r="B27" s="2">
        <f>((2*'Matrix Statistics'!$E23)/(B207))/1000000000</f>
        <v>0.16324506619746804</v>
      </c>
      <c r="C27" s="2">
        <f>((2*'Matrix Statistics'!$E23)/(C207))/1000000000</f>
        <v>7.3533603411402956E-2</v>
      </c>
      <c r="D27" s="2">
        <f>((2*'Matrix Statistics'!$E23)/(D207))/1000000000</f>
        <v>4.1018672975064979E-2</v>
      </c>
      <c r="E27" s="2">
        <f>((2*'Matrix Statistics'!$E23)/(E207))/1000000000</f>
        <v>2.5735935267534333E-2</v>
      </c>
      <c r="F27" s="2">
        <f>((2*'Matrix Statistics'!$E23)/(F207))/1000000000</f>
        <v>1.7703698745063064E-2</v>
      </c>
      <c r="G27" s="2">
        <f>((2*'Matrix Statistics'!$E23)/(G207))/1000000000</f>
        <v>1.2844061865262622E-2</v>
      </c>
      <c r="H27" s="2">
        <f>((2*'Matrix Statistics'!$E23)/(H207))/1000000000</f>
        <v>9.7091700734422467E-3</v>
      </c>
      <c r="K27" s="2" t="s">
        <v>20</v>
      </c>
      <c r="L27" s="2">
        <f>((2*'Matrix Statistics'!$E23)/(L87))/1000000000</f>
        <v>0.44710489643077284</v>
      </c>
      <c r="M27" s="2">
        <f>((2*'Matrix Statistics'!$E23)/(M87))/1000000000</f>
        <v>7.1680254928731937E-2</v>
      </c>
      <c r="N27" s="2">
        <f>((2*'Matrix Statistics'!$E23)/(N87))/1000000000</f>
        <v>4.1060753054049305E-2</v>
      </c>
      <c r="O27" s="2">
        <f>((2*'Matrix Statistics'!$E23)/(O87))/1000000000</f>
        <v>2.5740898311606447E-2</v>
      </c>
      <c r="P27" s="2">
        <f>((2*'Matrix Statistics'!$E23)/(P87))/1000000000</f>
        <v>1.7683232130838986E-2</v>
      </c>
      <c r="Q27" s="2">
        <f>((2*'Matrix Statistics'!$E23)/(Q87))/1000000000</f>
        <v>1.2844580738110088E-2</v>
      </c>
      <c r="R27" s="2">
        <f>((2*'Matrix Statistics'!$E23)/(R87))/1000000000</f>
        <v>9.7341924422858547E-3</v>
      </c>
    </row>
    <row r="28" spans="1:18" ht="14">
      <c r="A28" s="2" t="s">
        <v>21</v>
      </c>
      <c r="B28" s="2">
        <f>((2*'Matrix Statistics'!$E24)/(B208))/1000000000</f>
        <v>0.20602406371071882</v>
      </c>
      <c r="C28" s="2">
        <f>((2*'Matrix Statistics'!$E24)/(C208))/1000000000</f>
        <v>0.12458245948936063</v>
      </c>
      <c r="D28" s="2">
        <f>((2*'Matrix Statistics'!$E24)/(D208))/1000000000</f>
        <v>7.182948908761147E-2</v>
      </c>
      <c r="E28" s="2">
        <f>((2*'Matrix Statistics'!$E24)/(E208))/1000000000</f>
        <v>4.7936487851294118E-2</v>
      </c>
      <c r="F28" s="2">
        <f>((2*'Matrix Statistics'!$E24)/(F208))/1000000000</f>
        <v>3.3807559587230696E-2</v>
      </c>
      <c r="G28" s="2">
        <f>((2*'Matrix Statistics'!$E24)/(G208))/1000000000</f>
        <v>2.5076637717609138E-2</v>
      </c>
      <c r="H28" s="2">
        <f>((2*'Matrix Statistics'!$E24)/(H208))/1000000000</f>
        <v>1.9082120749977598E-2</v>
      </c>
      <c r="K28" s="2" t="s">
        <v>21</v>
      </c>
      <c r="L28" s="2">
        <f>((2*'Matrix Statistics'!$E24)/(L88))/1000000000</f>
        <v>0.43243180483397253</v>
      </c>
      <c r="M28" s="2">
        <f>((2*'Matrix Statistics'!$E24)/(M88))/1000000000</f>
        <v>0.11803047392001308</v>
      </c>
      <c r="N28" s="2">
        <f>((2*'Matrix Statistics'!$E24)/(N88))/1000000000</f>
        <v>7.4478696943367395E-2</v>
      </c>
      <c r="O28" s="2">
        <f>((2*'Matrix Statistics'!$E24)/(O88))/1000000000</f>
        <v>4.6442506529948822E-2</v>
      </c>
      <c r="P28" s="2">
        <f>((2*'Matrix Statistics'!$E24)/(P88))/1000000000</f>
        <v>3.3734481482569238E-2</v>
      </c>
      <c r="Q28" s="2">
        <f>((2*'Matrix Statistics'!$E24)/(Q88))/1000000000</f>
        <v>2.4903202698835298E-2</v>
      </c>
      <c r="R28" s="2">
        <f>((2*'Matrix Statistics'!$E24)/(R88))/1000000000</f>
        <v>1.9203864094616153E-2</v>
      </c>
    </row>
    <row r="29" spans="1:18" ht="14">
      <c r="A29" s="2" t="s">
        <v>22</v>
      </c>
      <c r="B29" s="2">
        <f>((2*'Matrix Statistics'!$E25)/(B209))/1000000000</f>
        <v>0.16963090898600977</v>
      </c>
      <c r="C29" s="2">
        <f>((2*'Matrix Statistics'!$E25)/(C209))/1000000000</f>
        <v>8.2148033568024997E-2</v>
      </c>
      <c r="D29" s="2">
        <f>((2*'Matrix Statistics'!$E25)/(D209))/1000000000</f>
        <v>4.5713228881774842E-2</v>
      </c>
      <c r="E29" s="2">
        <f>((2*'Matrix Statistics'!$E25)/(E209))/1000000000</f>
        <v>2.9105697158844972E-2</v>
      </c>
      <c r="F29" s="2">
        <f>((2*'Matrix Statistics'!$E25)/(F209))/1000000000</f>
        <v>2.0082895254843094E-2</v>
      </c>
      <c r="G29" s="2">
        <f>((2*'Matrix Statistics'!$E25)/(G209))/1000000000</f>
        <v>1.459840936686122E-2</v>
      </c>
      <c r="H29" s="2">
        <f>((2*'Matrix Statistics'!$E25)/(H209))/1000000000</f>
        <v>1.1051991521268076E-2</v>
      </c>
      <c r="K29" s="9" t="s">
        <v>22</v>
      </c>
      <c r="L29" s="2">
        <f>((2*'Matrix Statistics'!$E25)/(L89))/1000000000</f>
        <v>0.33930630829110631</v>
      </c>
      <c r="M29" s="2">
        <f>((2*'Matrix Statistics'!$E25)/(M89))/1000000000</f>
        <v>8.0891639550501132E-2</v>
      </c>
      <c r="N29" s="2">
        <f>((2*'Matrix Statistics'!$E25)/(N89))/1000000000</f>
        <v>4.632809494137783E-2</v>
      </c>
      <c r="O29" s="2">
        <f>((2*'Matrix Statistics'!$E25)/(O89))/1000000000</f>
        <v>2.9033114568381323E-2</v>
      </c>
      <c r="P29" s="2">
        <f>((2*'Matrix Statistics'!$E25)/(P89))/1000000000</f>
        <v>2.0069598122008623E-2</v>
      </c>
      <c r="Q29" s="2">
        <f>((2*'Matrix Statistics'!$E25)/(Q89))/1000000000</f>
        <v>1.45788653287896E-2</v>
      </c>
      <c r="R29" s="2">
        <f>((2*'Matrix Statistics'!$E25)/(R89))/1000000000</f>
        <v>1.1089956222870744E-2</v>
      </c>
    </row>
    <row r="30" spans="1:18" ht="14">
      <c r="A30" s="2" t="s">
        <v>23</v>
      </c>
      <c r="B30" s="2">
        <f>((2*'Matrix Statistics'!$E26)/(B210))/1000000000</f>
        <v>0.21253377600058618</v>
      </c>
      <c r="C30" s="2">
        <f>((2*'Matrix Statistics'!$E26)/(C210))/1000000000</f>
        <v>0.12470313401351812</v>
      </c>
      <c r="D30" s="2">
        <f>((2*'Matrix Statistics'!$E26)/(D210))/1000000000</f>
        <v>7.1112425585192027E-2</v>
      </c>
      <c r="E30" s="2">
        <f>((2*'Matrix Statistics'!$E26)/(E210))/1000000000</f>
        <v>4.8296124444592879E-2</v>
      </c>
      <c r="F30" s="2">
        <f>((2*'Matrix Statistics'!$E26)/(F210))/1000000000</f>
        <v>3.4327739099005182E-2</v>
      </c>
      <c r="G30" s="2">
        <f>((2*'Matrix Statistics'!$E26)/(G210))/1000000000</f>
        <v>2.5284921462769568E-2</v>
      </c>
      <c r="H30" s="2">
        <f>((2*'Matrix Statistics'!$E26)/(H210))/1000000000</f>
        <v>1.9246730008969769E-2</v>
      </c>
      <c r="K30" s="2" t="s">
        <v>23</v>
      </c>
      <c r="L30" s="2">
        <f>((2*'Matrix Statistics'!$E26)/(L90))/1000000000</f>
        <v>0.45560382195658905</v>
      </c>
      <c r="M30" s="2">
        <f>((2*'Matrix Statistics'!$E26)/(M90))/1000000000</f>
        <v>0.12049621880199672</v>
      </c>
      <c r="N30" s="2">
        <f>((2*'Matrix Statistics'!$E26)/(N90))/1000000000</f>
        <v>7.5288605588044177E-2</v>
      </c>
      <c r="O30" s="2">
        <f>((2*'Matrix Statistics'!$E26)/(O90))/1000000000</f>
        <v>4.7524368975841856E-2</v>
      </c>
      <c r="P30" s="2">
        <f>((2*'Matrix Statistics'!$E26)/(P90))/1000000000</f>
        <v>3.3701118628095425E-2</v>
      </c>
      <c r="Q30" s="2">
        <f>((2*'Matrix Statistics'!$E26)/(Q90))/1000000000</f>
        <v>2.5127332107354138E-2</v>
      </c>
      <c r="R30" s="2">
        <f>((2*'Matrix Statistics'!$E26)/(R90))/1000000000</f>
        <v>1.93761143812709E-2</v>
      </c>
    </row>
    <row r="31" spans="1:18" ht="14">
      <c r="A31" s="2" t="s">
        <v>24</v>
      </c>
      <c r="B31" s="2">
        <f>((2*'Matrix Statistics'!$E27)/(B211))/1000000000</f>
        <v>0.19873237201434085</v>
      </c>
      <c r="C31" s="2">
        <f>((2*'Matrix Statistics'!$E27)/(C211))/1000000000</f>
        <v>0.11239529363524513</v>
      </c>
      <c r="D31" s="2">
        <f>((2*'Matrix Statistics'!$E27)/(D211))/1000000000</f>
        <v>6.5220470588235532E-2</v>
      </c>
      <c r="E31" s="2">
        <f>((2*'Matrix Statistics'!$E27)/(E211))/1000000000</f>
        <v>4.2003393351211012E-2</v>
      </c>
      <c r="F31" s="2">
        <f>((2*'Matrix Statistics'!$E27)/(F211))/1000000000</f>
        <v>2.9741811540038156E-2</v>
      </c>
      <c r="G31" s="2">
        <f>((2*'Matrix Statistics'!$E27)/(G211))/1000000000</f>
        <v>2.1825361844433431E-2</v>
      </c>
      <c r="H31" s="2">
        <f>((2*'Matrix Statistics'!$E27)/(H211))/1000000000</f>
        <v>1.6582571579332992E-2</v>
      </c>
      <c r="K31" s="2" t="s">
        <v>24</v>
      </c>
      <c r="L31" s="2">
        <f>((2*'Matrix Statistics'!$E27)/(L91))/1000000000</f>
        <v>0.38706586647838676</v>
      </c>
      <c r="M31" s="2">
        <f>((2*'Matrix Statistics'!$E27)/(M91))/1000000000</f>
        <v>0.11124729092917864</v>
      </c>
      <c r="N31" s="2">
        <f>((2*'Matrix Statistics'!$E27)/(N91))/1000000000</f>
        <v>6.6103009110396557E-2</v>
      </c>
      <c r="O31" s="2">
        <f>((2*'Matrix Statistics'!$E27)/(O91))/1000000000</f>
        <v>4.1779318345399885E-2</v>
      </c>
      <c r="P31" s="2">
        <f>((2*'Matrix Statistics'!$E27)/(P91))/1000000000</f>
        <v>2.9571752394423598E-2</v>
      </c>
      <c r="Q31" s="2">
        <f>((2*'Matrix Statistics'!$E27)/(Q91))/1000000000</f>
        <v>2.1722162738071132E-2</v>
      </c>
      <c r="R31" s="2">
        <f>((2*'Matrix Statistics'!$E27)/(R91))/1000000000</f>
        <v>1.6657591400318032E-2</v>
      </c>
    </row>
    <row r="32" spans="1:18" ht="14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>
      <c r="C34" s="55" t="s">
        <v>30</v>
      </c>
      <c r="D34" s="55"/>
      <c r="E34" s="55"/>
      <c r="F34" s="55"/>
      <c r="G34" s="55"/>
      <c r="K34" s="10"/>
      <c r="L34" s="50" t="s">
        <v>31</v>
      </c>
      <c r="M34" s="50"/>
      <c r="N34" s="50"/>
      <c r="O34" s="50"/>
      <c r="P34" s="50"/>
      <c r="Q34" s="50"/>
      <c r="R34" s="10"/>
    </row>
    <row r="36" spans="1:18" ht="14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>
      <c r="A37" s="5" t="s">
        <v>0</v>
      </c>
      <c r="B37">
        <f>'MVA2-4proc Balanced'!B333</f>
        <v>5.1390739999999999</v>
      </c>
      <c r="C37">
        <f>'MVA2-9proc Balanced'!B333</f>
        <v>5.1461070000000007</v>
      </c>
      <c r="D37">
        <f>'MVA2-16proc Balanced'!B333</f>
        <v>5.6027109999999993</v>
      </c>
      <c r="E37">
        <f>'MVA2-25proc Balanced'!B333</f>
        <v>5.3275950000000005</v>
      </c>
      <c r="F37">
        <f>'MVA2-36proc Balanced'!B333</f>
        <v>5.4445999999999994</v>
      </c>
      <c r="G37">
        <f>'MVA2-49proc Balanced'!B333</f>
        <v>6.3789439999999997</v>
      </c>
      <c r="H37">
        <f>'MVA2-64proc Balanced'!B333</f>
        <v>6.558063999999999</v>
      </c>
      <c r="K37" s="5" t="s">
        <v>0</v>
      </c>
      <c r="L37">
        <f>'MVA2-4proc Balanced'!J333</f>
        <v>4.0507809999999997</v>
      </c>
      <c r="M37">
        <f>'MVA2-9proc Balanced'!J333</f>
        <v>5.2184100000000004</v>
      </c>
      <c r="N37">
        <f>'MVA2-16proc Balanced'!J333</f>
        <v>5.5116120000000004</v>
      </c>
      <c r="O37">
        <f>'MVA2-25proc Balanced'!J333</f>
        <v>5.4302259999999993</v>
      </c>
      <c r="P37">
        <f>'MVA2-36proc Balanced'!J333</f>
        <v>6.1007790000000002</v>
      </c>
      <c r="Q37">
        <f>'MVA2-49proc Balanced'!J333</f>
        <v>5.6916780000000005</v>
      </c>
      <c r="R37">
        <f>'MVA2-64proc Balanced'!J333</f>
        <v>6.2833510000000015</v>
      </c>
    </row>
    <row r="38" spans="1:18" ht="14">
      <c r="A38" s="5" t="s">
        <v>1</v>
      </c>
      <c r="B38">
        <f>'MVA2-4proc Balanced'!B334</f>
        <v>2.2488360000000003</v>
      </c>
      <c r="C38">
        <f>'MVA2-9proc Balanced'!B334</f>
        <v>2.2955830000000002</v>
      </c>
      <c r="D38">
        <f>'MVA2-16proc Balanced'!B334</f>
        <v>2.520899</v>
      </c>
      <c r="E38">
        <f>'MVA2-25proc Balanced'!B334</f>
        <v>2.4226809999999999</v>
      </c>
      <c r="F38">
        <f>'MVA2-36proc Balanced'!B334</f>
        <v>2.4105289999999999</v>
      </c>
      <c r="G38">
        <f>'MVA2-49proc Balanced'!B334</f>
        <v>2.785072</v>
      </c>
      <c r="H38">
        <f>'MVA2-64proc Balanced'!B334</f>
        <v>2.578039</v>
      </c>
      <c r="K38" s="5" t="s">
        <v>1</v>
      </c>
      <c r="L38">
        <f>'MVA2-4proc Balanced'!J334</f>
        <v>1.8074410000000001</v>
      </c>
      <c r="M38">
        <f>'MVA2-9proc Balanced'!J334</f>
        <v>2.2925620000000002</v>
      </c>
      <c r="N38">
        <f>'MVA2-16proc Balanced'!J334</f>
        <v>2.3528840000000004</v>
      </c>
      <c r="O38">
        <f>'MVA2-25proc Balanced'!J334</f>
        <v>2.3746590000000003</v>
      </c>
      <c r="P38">
        <f>'MVA2-36proc Balanced'!J334</f>
        <v>2.4407670000000001</v>
      </c>
      <c r="Q38">
        <f>'MVA2-49proc Balanced'!J334</f>
        <v>2.5122810000000002</v>
      </c>
      <c r="R38">
        <f>'MVA2-64proc Balanced'!J334</f>
        <v>2.5632300000000003</v>
      </c>
    </row>
    <row r="39" spans="1:18" ht="14">
      <c r="A39" s="5" t="s">
        <v>2</v>
      </c>
      <c r="B39">
        <f>'MVA2-4proc Balanced'!B335</f>
        <v>3.7664590000000002</v>
      </c>
      <c r="C39">
        <f>'MVA2-9proc Balanced'!B335</f>
        <v>3.8169010000000001</v>
      </c>
      <c r="D39">
        <f>'MVA2-16proc Balanced'!B335</f>
        <v>4.2636279999999998</v>
      </c>
      <c r="E39">
        <f>'MVA2-25proc Balanced'!B335</f>
        <v>4.0347300000000015</v>
      </c>
      <c r="F39">
        <f>'MVA2-36proc Balanced'!B335</f>
        <v>4.0344069999999999</v>
      </c>
      <c r="G39">
        <f>'MVA2-49proc Balanced'!B335</f>
        <v>4.5921129999999994</v>
      </c>
      <c r="H39">
        <f>'MVA2-64proc Balanced'!B335</f>
        <v>4.4153800000000007</v>
      </c>
      <c r="K39" s="5" t="s">
        <v>2</v>
      </c>
      <c r="L39">
        <f>'MVA2-4proc Balanced'!J335</f>
        <v>2.9839200000000003</v>
      </c>
      <c r="M39">
        <f>'MVA2-9proc Balanced'!J335</f>
        <v>3.8508800000000001</v>
      </c>
      <c r="N39">
        <f>'MVA2-16proc Balanced'!J335</f>
        <v>3.9922509999999987</v>
      </c>
      <c r="O39">
        <f>'MVA2-25proc Balanced'!J335</f>
        <v>4.057912</v>
      </c>
      <c r="P39">
        <f>'MVA2-36proc Balanced'!J335</f>
        <v>4.0526749999999998</v>
      </c>
      <c r="Q39">
        <f>'MVA2-49proc Balanced'!J335</f>
        <v>4.1217190000000006</v>
      </c>
      <c r="R39">
        <f>'MVA2-64proc Balanced'!J335</f>
        <v>4.3058439999999996</v>
      </c>
    </row>
    <row r="40" spans="1:18" ht="14">
      <c r="A40" s="5" t="s">
        <v>3</v>
      </c>
      <c r="B40">
        <f>'MVA2-4proc Balanced'!B336</f>
        <v>7.7048200000000007</v>
      </c>
      <c r="C40">
        <f>'MVA2-9proc Balanced'!B336</f>
        <v>7.8263239999999996</v>
      </c>
      <c r="D40">
        <f>'MVA2-16proc Balanced'!B336</f>
        <v>8.558580000000001</v>
      </c>
      <c r="E40">
        <f>'MVA2-25proc Balanced'!B336</f>
        <v>8.2344650000000001</v>
      </c>
      <c r="F40">
        <f>'MVA2-36proc Balanced'!B336</f>
        <v>8.104595999999999</v>
      </c>
      <c r="G40">
        <f>'MVA2-49proc Balanced'!B336</f>
        <v>9.325311000000001</v>
      </c>
      <c r="H40">
        <f>'MVA2-64proc Balanced'!B336</f>
        <v>9.0230319999999988</v>
      </c>
      <c r="K40" s="5" t="s">
        <v>3</v>
      </c>
      <c r="L40">
        <f>'MVA2-4proc Balanced'!J336</f>
        <v>6.2885740000000006</v>
      </c>
      <c r="M40">
        <f>'MVA2-9proc Balanced'!J336</f>
        <v>7.7427890000000001</v>
      </c>
      <c r="N40">
        <f>'MVA2-16proc Balanced'!J336</f>
        <v>8.1182499999999997</v>
      </c>
      <c r="O40">
        <f>'MVA2-25proc Balanced'!J336</f>
        <v>8.1612159999999996</v>
      </c>
      <c r="P40">
        <f>'MVA2-36proc Balanced'!J336</f>
        <v>8.1515260000000005</v>
      </c>
      <c r="Q40">
        <f>'MVA2-49proc Balanced'!J336</f>
        <v>8.5759789999999985</v>
      </c>
      <c r="R40">
        <f>'MVA2-64proc Balanced'!J336</f>
        <v>8.484493999999998</v>
      </c>
    </row>
    <row r="41" spans="1:18" ht="14">
      <c r="A41" s="5" t="s">
        <v>4</v>
      </c>
      <c r="B41">
        <f>'MVA2-4proc Balanced'!B337</f>
        <v>2.4998270000000002</v>
      </c>
      <c r="C41">
        <f>'MVA2-9proc Balanced'!B337</f>
        <v>2.5553859999999995</v>
      </c>
      <c r="D41">
        <f>'MVA2-16proc Balanced'!B337</f>
        <v>2.7069260000000002</v>
      </c>
      <c r="E41">
        <f>'MVA2-25proc Balanced'!B337</f>
        <v>2.5666029999999997</v>
      </c>
      <c r="F41">
        <f>'MVA2-36proc Balanced'!B337</f>
        <v>2.5712960000000002</v>
      </c>
      <c r="G41">
        <f>'MVA2-49proc Balanced'!B337</f>
        <v>2.8253619999999997</v>
      </c>
      <c r="H41">
        <f>'MVA2-64proc Balanced'!B337</f>
        <v>2.6883689999999998</v>
      </c>
      <c r="I41" s="1"/>
      <c r="K41" s="5" t="s">
        <v>4</v>
      </c>
      <c r="L41">
        <f>'MVA2-4proc Balanced'!J337</f>
        <v>2.1253230000000003</v>
      </c>
      <c r="M41">
        <f>'MVA2-9proc Balanced'!J337</f>
        <v>2.504931</v>
      </c>
      <c r="N41">
        <f>'MVA2-16proc Balanced'!J337</f>
        <v>2.5261149999999999</v>
      </c>
      <c r="O41">
        <f>'MVA2-25proc Balanced'!J337</f>
        <v>2.5868370000000001</v>
      </c>
      <c r="P41">
        <f>'MVA2-36proc Balanced'!J337</f>
        <v>2.5960619999999999</v>
      </c>
      <c r="Q41">
        <f>'MVA2-49proc Balanced'!J337</f>
        <v>2.618773</v>
      </c>
      <c r="R41">
        <f>'MVA2-64proc Balanced'!J337</f>
        <v>2.6626330000000005</v>
      </c>
    </row>
    <row r="42" spans="1:18" ht="14">
      <c r="A42" s="5" t="s">
        <v>5</v>
      </c>
      <c r="B42">
        <f>'MVA2-4proc Balanced'!B338</f>
        <v>2.0938000000000003</v>
      </c>
      <c r="C42">
        <f>'MVA2-9proc Balanced'!B338</f>
        <v>2.0773219999999997</v>
      </c>
      <c r="D42">
        <f>'MVA2-16proc Balanced'!B338</f>
        <v>2.2108410000000003</v>
      </c>
      <c r="E42">
        <f>'MVA2-25proc Balanced'!B338</f>
        <v>2.1403810000000005</v>
      </c>
      <c r="F42">
        <f>'MVA2-36proc Balanced'!B338</f>
        <v>2.1212760000000004</v>
      </c>
      <c r="G42">
        <f>'MVA2-49proc Balanced'!B338</f>
        <v>2.2267940000000004</v>
      </c>
      <c r="H42">
        <f>'MVA2-64proc Balanced'!B338</f>
        <v>2.1011500000000001</v>
      </c>
      <c r="I42" s="1"/>
      <c r="K42" s="5" t="s">
        <v>5</v>
      </c>
      <c r="L42">
        <f>'MVA2-4proc Balanced'!J338</f>
        <v>1.809836</v>
      </c>
      <c r="M42">
        <f>'MVA2-9proc Balanced'!J338</f>
        <v>2.0915140000000001</v>
      </c>
      <c r="N42">
        <f>'MVA2-16proc Balanced'!J338</f>
        <v>2.0572949999999999</v>
      </c>
      <c r="O42">
        <f>'MVA2-25proc Balanced'!J338</f>
        <v>2.1051450000000003</v>
      </c>
      <c r="P42">
        <f>'MVA2-36proc Balanced'!J338</f>
        <v>2.1169249999999997</v>
      </c>
      <c r="Q42">
        <f>'MVA2-49proc Balanced'!J338</f>
        <v>2.1042650000000003</v>
      </c>
      <c r="R42">
        <f>'MVA2-64proc Balanced'!J338</f>
        <v>2.1068579999999999</v>
      </c>
    </row>
    <row r="43" spans="1:18" ht="14">
      <c r="A43" s="5" t="s">
        <v>6</v>
      </c>
      <c r="B43">
        <f>'MVA2-4proc Balanced'!B339</f>
        <v>11.188280000000002</v>
      </c>
      <c r="C43">
        <f>'MVA2-9proc Balanced'!B339</f>
        <v>11.174359999999998</v>
      </c>
      <c r="D43">
        <f>'MVA2-16proc Balanced'!B339</f>
        <v>11.485569999999999</v>
      </c>
      <c r="E43">
        <f>'MVA2-25proc Balanced'!B339</f>
        <v>11.43974</v>
      </c>
      <c r="F43">
        <f>'MVA2-36proc Balanced'!B339</f>
        <v>12.11243</v>
      </c>
      <c r="G43">
        <f>'MVA2-49proc Balanced'!B339</f>
        <v>12.569729999999998</v>
      </c>
      <c r="H43">
        <f>'MVA2-64proc Balanced'!B339</f>
        <v>0</v>
      </c>
      <c r="I43" s="1"/>
      <c r="K43" s="5" t="s">
        <v>6</v>
      </c>
      <c r="L43">
        <f>'MVA2-4proc Balanced'!J339</f>
        <v>9.6623009999999994</v>
      </c>
      <c r="M43">
        <f>'MVA2-9proc Balanced'!J339</f>
        <v>11.638339999999999</v>
      </c>
      <c r="N43">
        <f>'MVA2-16proc Balanced'!J339</f>
        <v>11.58769</v>
      </c>
      <c r="O43">
        <f>'MVA2-25proc Balanced'!J339</f>
        <v>11.59681</v>
      </c>
      <c r="P43">
        <f>'MVA2-36proc Balanced'!J339</f>
        <v>11.451389999999998</v>
      </c>
      <c r="Q43">
        <f>'MVA2-49proc Balanced'!J339</f>
        <v>12.78265</v>
      </c>
      <c r="R43">
        <f>'MVA2-64proc Balanced'!J339</f>
        <v>0</v>
      </c>
    </row>
    <row r="44" spans="1:18" ht="14">
      <c r="A44" s="5" t="s">
        <v>7</v>
      </c>
      <c r="B44">
        <f>'MVA2-4proc Balanced'!B340</f>
        <v>4.0728499999999999</v>
      </c>
      <c r="C44">
        <f>'MVA2-9proc Balanced'!B340</f>
        <v>4.0986399999999996</v>
      </c>
      <c r="D44">
        <f>'MVA2-16proc Balanced'!B340</f>
        <v>4.1721000000000004</v>
      </c>
      <c r="E44">
        <f>'MVA2-25proc Balanced'!B340</f>
        <v>4.2125399999999997</v>
      </c>
      <c r="F44">
        <f>'MVA2-36proc Balanced'!B340</f>
        <v>4.5402399999999998</v>
      </c>
      <c r="G44">
        <f>'MVA2-49proc Balanced'!B340</f>
        <v>4.7028499999999998</v>
      </c>
      <c r="H44">
        <f>'MVA2-64proc Balanced'!B340</f>
        <v>4.3249700000000004</v>
      </c>
      <c r="K44" s="5" t="s">
        <v>7</v>
      </c>
      <c r="L44">
        <f>'MVA2-4proc Balanced'!J340</f>
        <v>3.7152599999999998</v>
      </c>
      <c r="M44">
        <f>'MVA2-9proc Balanced'!J340</f>
        <v>4.1404800000000002</v>
      </c>
      <c r="N44">
        <f>'MVA2-16proc Balanced'!J340</f>
        <v>4.1265499999999999</v>
      </c>
      <c r="O44">
        <f>'MVA2-25proc Balanced'!J340</f>
        <v>4.2294900000000002</v>
      </c>
      <c r="P44">
        <f>'MVA2-36proc Balanced'!J340</f>
        <v>4.27379</v>
      </c>
      <c r="Q44">
        <f>'MVA2-49proc Balanced'!J340</f>
        <v>4.2777099999999999</v>
      </c>
      <c r="R44">
        <f>'MVA2-64proc Balanced'!J340</f>
        <v>4.3083299999999998</v>
      </c>
    </row>
    <row r="45" spans="1:18" ht="14">
      <c r="A45" s="5" t="s">
        <v>8</v>
      </c>
      <c r="B45">
        <f>'MVA2-4proc Balanced'!B341</f>
        <v>12.964850000000002</v>
      </c>
      <c r="C45">
        <f>'MVA2-9proc Balanced'!B341</f>
        <v>12.914840000000002</v>
      </c>
      <c r="D45">
        <f>'MVA2-16proc Balanced'!B341</f>
        <v>13.05062</v>
      </c>
      <c r="E45">
        <f>'MVA2-25proc Balanced'!B341</f>
        <v>13.113740000000002</v>
      </c>
      <c r="F45">
        <f>'MVA2-36proc Balanced'!B341</f>
        <v>14.15452</v>
      </c>
      <c r="G45">
        <f>'MVA2-49proc Balanced'!B341</f>
        <v>14.018229999999999</v>
      </c>
      <c r="H45">
        <f>'MVA2-64proc Balanced'!B341</f>
        <v>14.470180000000003</v>
      </c>
      <c r="I45" s="1"/>
      <c r="K45" s="5" t="s">
        <v>8</v>
      </c>
      <c r="L45">
        <f>'MVA2-4proc Balanced'!J341</f>
        <v>11.655040000000001</v>
      </c>
      <c r="M45">
        <f>'MVA2-9proc Balanced'!J341</f>
        <v>13.687969999999998</v>
      </c>
      <c r="N45">
        <f>'MVA2-16proc Balanced'!J341</f>
        <v>12.992619999999999</v>
      </c>
      <c r="O45">
        <f>'MVA2-25proc Balanced'!J341</f>
        <v>13.46909</v>
      </c>
      <c r="P45">
        <f>'MVA2-36proc Balanced'!J341</f>
        <v>13.196860000000001</v>
      </c>
      <c r="Q45">
        <f>'MVA2-49proc Balanced'!J341</f>
        <v>13.802910000000001</v>
      </c>
      <c r="R45">
        <f>'MVA2-64proc Balanced'!J341</f>
        <v>13.213579999999999</v>
      </c>
    </row>
    <row r="46" spans="1:18" ht="14">
      <c r="A46" s="5" t="s">
        <v>9</v>
      </c>
      <c r="B46">
        <f>'MVA2-4proc Balanced'!B342</f>
        <v>10.48357</v>
      </c>
      <c r="C46">
        <f>'MVA2-9proc Balanced'!B342</f>
        <v>10.378530000000001</v>
      </c>
      <c r="D46">
        <f>'MVA2-16proc Balanced'!B342</f>
        <v>10.61117</v>
      </c>
      <c r="E46">
        <f>'MVA2-25proc Balanced'!B342</f>
        <v>10.745169999999998</v>
      </c>
      <c r="F46">
        <f>'MVA2-36proc Balanced'!B342</f>
        <v>11.58315</v>
      </c>
      <c r="G46">
        <f>'MVA2-49proc Balanced'!B342</f>
        <v>11.564510000000002</v>
      </c>
      <c r="H46">
        <f>'MVA2-64proc Balanced'!B342</f>
        <v>11.806230000000001</v>
      </c>
      <c r="I46" s="1"/>
      <c r="K46" s="5" t="s">
        <v>9</v>
      </c>
      <c r="L46">
        <f>'MVA2-4proc Balanced'!J342</f>
        <v>9.2889609999999987</v>
      </c>
      <c r="M46">
        <f>'MVA2-9proc Balanced'!J342</f>
        <v>11.342840000000001</v>
      </c>
      <c r="N46">
        <f>'MVA2-16proc Balanced'!J342</f>
        <v>10.511919999999998</v>
      </c>
      <c r="O46">
        <f>'MVA2-25proc Balanced'!J342</f>
        <v>11.534829999999999</v>
      </c>
      <c r="P46">
        <f>'MVA2-36proc Balanced'!J342</f>
        <v>10.628959999999999</v>
      </c>
      <c r="Q46">
        <f>'MVA2-49proc Balanced'!J342</f>
        <v>11.18501</v>
      </c>
      <c r="R46">
        <f>'MVA2-64proc Balanced'!J342</f>
        <v>10.751929999999998</v>
      </c>
    </row>
    <row r="47" spans="1:18" ht="14">
      <c r="A47" s="5" t="s">
        <v>10</v>
      </c>
      <c r="B47">
        <f>'MVA2-4proc Balanced'!B343</f>
        <v>5.8311289999999998</v>
      </c>
      <c r="C47">
        <f>'MVA2-9proc Balanced'!B343</f>
        <v>5.8809269999999998</v>
      </c>
      <c r="D47">
        <f>'MVA2-16proc Balanced'!B343</f>
        <v>5.9120660000000012</v>
      </c>
      <c r="E47">
        <f>'MVA2-25proc Balanced'!B343</f>
        <v>5.9902790000000001</v>
      </c>
      <c r="F47">
        <f>'MVA2-36proc Balanced'!B343</f>
        <v>6.4636499999999995</v>
      </c>
      <c r="G47">
        <f>'MVA2-49proc Balanced'!B343</f>
        <v>6.3983669999999995</v>
      </c>
      <c r="H47">
        <f>'MVA2-64proc Balanced'!B343</f>
        <v>6.5776930000000009</v>
      </c>
      <c r="K47" s="5" t="s">
        <v>10</v>
      </c>
      <c r="L47">
        <f>'MVA2-4proc Balanced'!J343</f>
        <v>5.3028260000000005</v>
      </c>
      <c r="M47">
        <f>'MVA2-9proc Balanced'!J343</f>
        <v>6.2972719999999995</v>
      </c>
      <c r="N47">
        <f>'MVA2-16proc Balanced'!J343</f>
        <v>5.9191839999999996</v>
      </c>
      <c r="O47">
        <f>'MVA2-25proc Balanced'!J343</f>
        <v>6.4821309999999999</v>
      </c>
      <c r="P47">
        <f>'MVA2-36proc Balanced'!J343</f>
        <v>5.9599219999999997</v>
      </c>
      <c r="Q47">
        <f>'MVA2-49proc Balanced'!J343</f>
        <v>6.006265</v>
      </c>
      <c r="R47">
        <f>'MVA2-64proc Balanced'!J343</f>
        <v>6.0285820000000001</v>
      </c>
    </row>
    <row r="48" spans="1:18" ht="14">
      <c r="A48" s="5" t="s">
        <v>11</v>
      </c>
      <c r="B48">
        <f>'MVA2-4proc Balanced'!B344</f>
        <v>6.7980639999999992</v>
      </c>
      <c r="C48">
        <f>'MVA2-9proc Balanced'!B344</f>
        <v>6.7966800000000003</v>
      </c>
      <c r="D48">
        <f>'MVA2-16proc Balanced'!B344</f>
        <v>7.3264589999999998</v>
      </c>
      <c r="E48">
        <f>'MVA2-25proc Balanced'!B344</f>
        <v>6.8853889999999991</v>
      </c>
      <c r="F48">
        <f>'MVA2-36proc Balanced'!B344</f>
        <v>7.3445750000000007</v>
      </c>
      <c r="G48">
        <f>'MVA2-49proc Balanced'!B344</f>
        <v>7.2120450000000007</v>
      </c>
      <c r="H48">
        <f>'MVA2-64proc Balanced'!B344</f>
        <v>7.4882930000000005</v>
      </c>
      <c r="K48" s="5" t="s">
        <v>11</v>
      </c>
      <c r="L48">
        <f>'MVA2-4proc Balanced'!J344</f>
        <v>6.6337779999999995</v>
      </c>
      <c r="M48">
        <f>'MVA2-9proc Balanced'!J344</f>
        <v>7.3086189999999984</v>
      </c>
      <c r="N48">
        <f>'MVA2-16proc Balanced'!J344</f>
        <v>6.7721080000000011</v>
      </c>
      <c r="O48">
        <f>'MVA2-25proc Balanced'!J344</f>
        <v>7.3129219999999986</v>
      </c>
      <c r="P48">
        <f>'MVA2-36proc Balanced'!J344</f>
        <v>6.9867019999999993</v>
      </c>
      <c r="Q48">
        <f>'MVA2-49proc Balanced'!J344</f>
        <v>6.8700989999999988</v>
      </c>
      <c r="R48">
        <f>'MVA2-64proc Balanced'!J344</f>
        <v>6.8273779999999986</v>
      </c>
    </row>
    <row r="49" spans="1:18" ht="14">
      <c r="A49" s="5" t="s">
        <v>12</v>
      </c>
      <c r="B49">
        <f>'MVA2-4proc Balanced'!B345</f>
        <v>2.3983840000000005</v>
      </c>
      <c r="C49">
        <f>'MVA2-9proc Balanced'!B345</f>
        <v>2.3939860000000004</v>
      </c>
      <c r="D49">
        <f>'MVA2-16proc Balanced'!B345</f>
        <v>2.6112250000000001</v>
      </c>
      <c r="E49">
        <f>'MVA2-25proc Balanced'!B345</f>
        <v>2.4403919999999997</v>
      </c>
      <c r="F49">
        <f>'MVA2-36proc Balanced'!B345</f>
        <v>2.5830069999999994</v>
      </c>
      <c r="G49">
        <f>'MVA2-49proc Balanced'!B345</f>
        <v>2.5211250000000001</v>
      </c>
      <c r="H49">
        <f>'MVA2-64proc Balanced'!B345</f>
        <v>2.4427080000000005</v>
      </c>
      <c r="I49" s="1"/>
      <c r="K49" s="5" t="s">
        <v>12</v>
      </c>
      <c r="L49">
        <f>'MVA2-4proc Balanced'!J345</f>
        <v>2.3417759999999999</v>
      </c>
      <c r="M49">
        <f>'MVA2-9proc Balanced'!J345</f>
        <v>2.5309080000000002</v>
      </c>
      <c r="N49">
        <f>'MVA2-16proc Balanced'!J345</f>
        <v>2.4054220000000002</v>
      </c>
      <c r="O49">
        <f>'MVA2-25proc Balanced'!J345</f>
        <v>2.5499679999999998</v>
      </c>
      <c r="P49">
        <f>'MVA2-36proc Balanced'!J345</f>
        <v>2.4357450000000003</v>
      </c>
      <c r="Q49">
        <f>'MVA2-49proc Balanced'!J345</f>
        <v>2.4063749999999997</v>
      </c>
      <c r="R49">
        <f>'MVA2-64proc Balanced'!J345</f>
        <v>2.4236819999999999</v>
      </c>
    </row>
    <row r="50" spans="1:18" ht="14">
      <c r="A50" s="5" t="s">
        <v>13</v>
      </c>
      <c r="B50">
        <f>'MVA2-4proc Balanced'!B346</f>
        <v>2.805771</v>
      </c>
      <c r="C50">
        <f>'MVA2-9proc Balanced'!B346</f>
        <v>2.7711079999999999</v>
      </c>
      <c r="D50">
        <f>'MVA2-16proc Balanced'!B346</f>
        <v>3.0185059999999999</v>
      </c>
      <c r="E50">
        <f>'MVA2-25proc Balanced'!B346</f>
        <v>2.8664670000000001</v>
      </c>
      <c r="F50">
        <f>'MVA2-36proc Balanced'!B346</f>
        <v>2.965408</v>
      </c>
      <c r="G50">
        <f>'MVA2-49proc Balanced'!B346</f>
        <v>2.9327829999999997</v>
      </c>
      <c r="H50">
        <f>'MVA2-64proc Balanced'!B346</f>
        <v>2.7853139999999996</v>
      </c>
      <c r="I50" s="1"/>
      <c r="K50" s="5" t="s">
        <v>13</v>
      </c>
      <c r="L50">
        <f>'MVA2-4proc Balanced'!J346</f>
        <v>2.706734</v>
      </c>
      <c r="M50">
        <f>'MVA2-9proc Balanced'!J346</f>
        <v>2.9474620000000002</v>
      </c>
      <c r="N50">
        <f>'MVA2-16proc Balanced'!J346</f>
        <v>2.7717359999999998</v>
      </c>
      <c r="O50">
        <f>'MVA2-25proc Balanced'!J346</f>
        <v>3.002901</v>
      </c>
      <c r="P50">
        <f>'MVA2-36proc Balanced'!J346</f>
        <v>2.7982020000000003</v>
      </c>
      <c r="Q50">
        <f>'MVA2-49proc Balanced'!J346</f>
        <v>2.7919950000000004</v>
      </c>
      <c r="R50">
        <f>'MVA2-64proc Balanced'!J346</f>
        <v>2.7785170000000003</v>
      </c>
    </row>
    <row r="51" spans="1:18" ht="14">
      <c r="A51" s="5" t="s">
        <v>14</v>
      </c>
      <c r="B51">
        <f>'MVA2-4proc Balanced'!B347</f>
        <v>3.0960190000000005</v>
      </c>
      <c r="C51">
        <f>'MVA2-9proc Balanced'!B347</f>
        <v>3.0863900000000002</v>
      </c>
      <c r="D51">
        <f>'MVA2-16proc Balanced'!B347</f>
        <v>3.3891660000000003</v>
      </c>
      <c r="E51">
        <f>'MVA2-25proc Balanced'!B347</f>
        <v>3.3714789999999999</v>
      </c>
      <c r="F51">
        <f>'MVA2-36proc Balanced'!B347</f>
        <v>3.3248620000000004</v>
      </c>
      <c r="G51">
        <f>'MVA2-49proc Balanced'!B347</f>
        <v>3.3178550000000002</v>
      </c>
      <c r="H51">
        <f>'MVA2-64proc Balanced'!B347</f>
        <v>3.134328</v>
      </c>
      <c r="K51" s="5" t="s">
        <v>14</v>
      </c>
      <c r="L51">
        <f>'MVA2-4proc Balanced'!J347</f>
        <v>3.0229620000000001</v>
      </c>
      <c r="M51">
        <f>'MVA2-9proc Balanced'!J347</f>
        <v>3.291941</v>
      </c>
      <c r="N51">
        <f>'MVA2-16proc Balanced'!J347</f>
        <v>3.1154909999999996</v>
      </c>
      <c r="O51">
        <f>'MVA2-25proc Balanced'!J347</f>
        <v>3.3802329999999996</v>
      </c>
      <c r="P51">
        <f>'MVA2-36proc Balanced'!J347</f>
        <v>3.1552889999999998</v>
      </c>
      <c r="Q51">
        <f>'MVA2-49proc Balanced'!J347</f>
        <v>3.1552340000000005</v>
      </c>
      <c r="R51">
        <f>'MVA2-64proc Balanced'!J347</f>
        <v>3.1418919999999999</v>
      </c>
    </row>
    <row r="52" spans="1:18" ht="14">
      <c r="A52" s="5" t="s">
        <v>15</v>
      </c>
      <c r="B52">
        <f>'MVA2-4proc Balanced'!B348</f>
        <v>6.4143910000000002</v>
      </c>
      <c r="C52">
        <f>'MVA2-9proc Balanced'!B348</f>
        <v>6.0011230000000007</v>
      </c>
      <c r="D52">
        <f>'MVA2-16proc Balanced'!B348</f>
        <v>6.4896829999999994</v>
      </c>
      <c r="E52">
        <f>'MVA2-25proc Balanced'!B348</f>
        <v>6.5597190000000012</v>
      </c>
      <c r="F52">
        <f>'MVA2-36proc Balanced'!B348</f>
        <v>6.437481</v>
      </c>
      <c r="G52">
        <f>'MVA2-49proc Balanced'!B348</f>
        <v>6.391991</v>
      </c>
      <c r="H52">
        <f>'MVA2-64proc Balanced'!B348</f>
        <v>6.4424980000000005</v>
      </c>
      <c r="K52" s="5" t="s">
        <v>15</v>
      </c>
      <c r="L52">
        <f>'MVA2-4proc Balanced'!J348</f>
        <v>5.9340310000000001</v>
      </c>
      <c r="M52">
        <f>'MVA2-9proc Balanced'!J348</f>
        <v>6.4348610000000006</v>
      </c>
      <c r="N52">
        <f>'MVA2-16proc Balanced'!J348</f>
        <v>5.9731590000000008</v>
      </c>
      <c r="O52">
        <f>'MVA2-25proc Balanced'!J348</f>
        <v>6.5247359999999999</v>
      </c>
      <c r="P52">
        <f>'MVA2-36proc Balanced'!J348</f>
        <v>6.0575679999999998</v>
      </c>
      <c r="Q52">
        <f>'MVA2-49proc Balanced'!J348</f>
        <v>6.0140440000000002</v>
      </c>
      <c r="R52">
        <f>'MVA2-64proc Balanced'!J348</f>
        <v>6.0662459999999996</v>
      </c>
    </row>
    <row r="53" spans="1:18" ht="14">
      <c r="A53" s="5" t="s">
        <v>16</v>
      </c>
      <c r="B53">
        <f>'MVA2-4proc Balanced'!B349</f>
        <v>9.4972910000000006</v>
      </c>
      <c r="C53">
        <f>'MVA2-9proc Balanced'!B349</f>
        <v>9.1533770000000008</v>
      </c>
      <c r="D53">
        <f>'MVA2-16proc Balanced'!B349</f>
        <v>9.6456700000000009</v>
      </c>
      <c r="E53">
        <f>'MVA2-25proc Balanced'!B349</f>
        <v>9.4261590000000002</v>
      </c>
      <c r="F53">
        <f>'MVA2-36proc Balanced'!B349</f>
        <v>9.2109729999999992</v>
      </c>
      <c r="G53">
        <f>'MVA2-49proc Balanced'!B349</f>
        <v>9.3509989999999981</v>
      </c>
      <c r="H53">
        <f>'MVA2-64proc Balanced'!B349</f>
        <v>9.2778959999999984</v>
      </c>
      <c r="K53" s="5" t="s">
        <v>16</v>
      </c>
      <c r="L53">
        <f>'MVA2-4proc Balanced'!J349</f>
        <v>8.7606459999999995</v>
      </c>
      <c r="M53">
        <f>'MVA2-9proc Balanced'!J349</f>
        <v>9.4149810000000009</v>
      </c>
      <c r="N53">
        <f>'MVA2-16proc Balanced'!J349</f>
        <v>8.75291</v>
      </c>
      <c r="O53">
        <f>'MVA2-25proc Balanced'!J349</f>
        <v>9.3985829999999986</v>
      </c>
      <c r="P53">
        <f>'MVA2-36proc Balanced'!J349</f>
        <v>8.904615999999999</v>
      </c>
      <c r="Q53">
        <f>'MVA2-49proc Balanced'!J349</f>
        <v>8.8887800000000006</v>
      </c>
      <c r="R53">
        <f>'MVA2-64proc Balanced'!J349</f>
        <v>8.7584</v>
      </c>
    </row>
    <row r="54" spans="1:18" ht="14">
      <c r="A54" s="5" t="s">
        <v>17</v>
      </c>
      <c r="B54">
        <f>'MVA2-4proc Balanced'!B350</f>
        <v>30.16639</v>
      </c>
      <c r="C54">
        <f>'MVA2-9proc Balanced'!B350</f>
        <v>29.778780000000001</v>
      </c>
      <c r="D54">
        <f>'MVA2-16proc Balanced'!B350</f>
        <v>29.830319999999993</v>
      </c>
      <c r="E54">
        <f>'MVA2-25proc Balanced'!B350</f>
        <v>30.834839999999996</v>
      </c>
      <c r="F54">
        <f>'MVA2-36proc Balanced'!B350</f>
        <v>28.283119999999997</v>
      </c>
      <c r="G54">
        <f>'MVA2-49proc Balanced'!B350</f>
        <v>30.908159999999999</v>
      </c>
      <c r="H54">
        <f>'MVA2-64proc Balanced'!B350</f>
        <v>31.966789999999996</v>
      </c>
      <c r="K54" s="5" t="s">
        <v>17</v>
      </c>
      <c r="L54">
        <f>'MVA2-4proc Balanced'!J350</f>
        <v>25.71604</v>
      </c>
      <c r="M54">
        <f>'MVA2-9proc Balanced'!J350</f>
        <v>28.477179999999997</v>
      </c>
      <c r="N54">
        <f>'MVA2-16proc Balanced'!J350</f>
        <v>28.285159999999998</v>
      </c>
      <c r="O54">
        <f>'MVA2-25proc Balanced'!J350</f>
        <v>30.000759999999996</v>
      </c>
      <c r="P54">
        <f>'MVA2-36proc Balanced'!J350</f>
        <v>30.922109999999996</v>
      </c>
      <c r="Q54">
        <f>'MVA2-49proc Balanced'!J350</f>
        <v>30.844389999999997</v>
      </c>
      <c r="R54">
        <f>'MVA2-64proc Balanced'!J350</f>
        <v>29.221959999999996</v>
      </c>
    </row>
    <row r="55" spans="1:18" ht="14">
      <c r="A55" s="5" t="s">
        <v>18</v>
      </c>
      <c r="B55">
        <f>'MVA2-4proc Balanced'!B351</f>
        <v>22.09066</v>
      </c>
      <c r="C55">
        <f>'MVA2-9proc Balanced'!B351</f>
        <v>21.903149999999997</v>
      </c>
      <c r="D55">
        <f>'MVA2-16proc Balanced'!B351</f>
        <v>23.196909999999995</v>
      </c>
      <c r="E55">
        <f>'MVA2-25proc Balanced'!B351</f>
        <v>22.112069999999999</v>
      </c>
      <c r="F55">
        <f>'MVA2-36proc Balanced'!B351</f>
        <v>20.915469999999999</v>
      </c>
      <c r="G55">
        <f>'MVA2-49proc Balanced'!B351</f>
        <v>22.026599999999998</v>
      </c>
      <c r="H55">
        <f>'MVA2-64proc Balanced'!B351</f>
        <v>22.815159999999999</v>
      </c>
      <c r="I55" s="1"/>
      <c r="K55" s="5" t="s">
        <v>18</v>
      </c>
      <c r="L55">
        <f>'MVA2-4proc Balanced'!J351</f>
        <v>20.369459999999997</v>
      </c>
      <c r="M55">
        <f>'MVA2-9proc Balanced'!J351</f>
        <v>21.86975</v>
      </c>
      <c r="N55">
        <f>'MVA2-16proc Balanced'!J351</f>
        <v>20.795119999999997</v>
      </c>
      <c r="O55">
        <f>'MVA2-25proc Balanced'!J351</f>
        <v>22.175770000000004</v>
      </c>
      <c r="P55">
        <f>'MVA2-36proc Balanced'!J351</f>
        <v>22.17811</v>
      </c>
      <c r="Q55">
        <f>'MVA2-49proc Balanced'!J351</f>
        <v>21.963559999999998</v>
      </c>
      <c r="R55">
        <f>'MVA2-64proc Balanced'!J351</f>
        <v>21.130510000000005</v>
      </c>
    </row>
    <row r="56" spans="1:18" ht="14">
      <c r="A56" s="5" t="s">
        <v>19</v>
      </c>
      <c r="B56">
        <f>'MVA2-4proc Balanced'!B352</f>
        <v>5.3165450000000005</v>
      </c>
      <c r="C56">
        <f>'MVA2-9proc Balanced'!B352</f>
        <v>5.2421369999999987</v>
      </c>
      <c r="D56">
        <f>'MVA2-16proc Balanced'!B352</f>
        <v>5.0899349999999997</v>
      </c>
      <c r="E56">
        <f>'MVA2-25proc Balanced'!B352</f>
        <v>5.3146830000000005</v>
      </c>
      <c r="F56">
        <f>'MVA2-36proc Balanced'!B352</f>
        <v>4.9482540000000004</v>
      </c>
      <c r="G56">
        <f>'MVA2-49proc Balanced'!B352</f>
        <v>5.2467039999999994</v>
      </c>
      <c r="H56">
        <f>'MVA2-64proc Balanced'!B352</f>
        <v>4.9598949999999995</v>
      </c>
      <c r="K56" s="5" t="s">
        <v>19</v>
      </c>
      <c r="L56">
        <f>'MVA2-4proc Balanced'!J352</f>
        <v>4.8735210000000002</v>
      </c>
      <c r="M56">
        <f>'MVA2-9proc Balanced'!J352</f>
        <v>4.9401529999999996</v>
      </c>
      <c r="N56">
        <f>'MVA2-16proc Balanced'!J352</f>
        <v>4.9397489999999999</v>
      </c>
      <c r="O56">
        <f>'MVA2-25proc Balanced'!J352</f>
        <v>5.0743989999999997</v>
      </c>
      <c r="P56">
        <f>'MVA2-36proc Balanced'!J352</f>
        <v>5.3059810000000001</v>
      </c>
      <c r="Q56">
        <f>'MVA2-49proc Balanced'!J352</f>
        <v>4.9476609999999992</v>
      </c>
      <c r="R56">
        <f>'MVA2-64proc Balanced'!J352</f>
        <v>5.0049569999999992</v>
      </c>
    </row>
    <row r="57" spans="1:18" ht="14">
      <c r="A57" s="5" t="s">
        <v>20</v>
      </c>
      <c r="B57">
        <f>'MVA2-4proc Balanced'!B353</f>
        <v>7.3044729999999998</v>
      </c>
      <c r="C57">
        <f>'MVA2-9proc Balanced'!B353</f>
        <v>7.4975900000000006</v>
      </c>
      <c r="D57">
        <f>'MVA2-16proc Balanced'!B353</f>
        <v>7.3393889999999997</v>
      </c>
      <c r="E57">
        <f>'MVA2-25proc Balanced'!B353</f>
        <v>7.3982419999999989</v>
      </c>
      <c r="F57">
        <f>'MVA2-36proc Balanced'!B353</f>
        <v>6.954745</v>
      </c>
      <c r="G57">
        <f>'MVA2-49proc Balanced'!B353</f>
        <v>7.2003639999999987</v>
      </c>
      <c r="H57">
        <f>'MVA2-64proc Balanced'!B353</f>
        <v>7.2295559999999996</v>
      </c>
      <c r="K57" s="5" t="s">
        <v>20</v>
      </c>
      <c r="L57">
        <f>'MVA2-4proc Balanced'!J353</f>
        <v>6.8983279999999993</v>
      </c>
      <c r="M57">
        <f>'MVA2-9proc Balanced'!J353</f>
        <v>7.4746440000000005</v>
      </c>
      <c r="N57">
        <f>'MVA2-16proc Balanced'!J353</f>
        <v>6.8521960000000011</v>
      </c>
      <c r="O57">
        <f>'MVA2-25proc Balanced'!J353</f>
        <v>7.4000089999999998</v>
      </c>
      <c r="P57">
        <f>'MVA2-36proc Balanced'!J353</f>
        <v>7.4079730000000001</v>
      </c>
      <c r="Q57">
        <f>'MVA2-49proc Balanced'!J353</f>
        <v>6.9044420000000004</v>
      </c>
      <c r="R57">
        <f>'MVA2-64proc Balanced'!J353</f>
        <v>6.8605400000000003</v>
      </c>
    </row>
    <row r="58" spans="1:18" ht="14">
      <c r="A58" s="5" t="s">
        <v>21</v>
      </c>
      <c r="B58">
        <f>'MVA2-4proc Balanced'!B354</f>
        <v>15.743979999999999</v>
      </c>
      <c r="C58">
        <f>'MVA2-9proc Balanced'!B354</f>
        <v>15.086740000000001</v>
      </c>
      <c r="D58">
        <f>'MVA2-16proc Balanced'!B354</f>
        <v>16.157969999999999</v>
      </c>
      <c r="E58">
        <f>'MVA2-25proc Balanced'!B354</f>
        <v>15.305029999999999</v>
      </c>
      <c r="F58">
        <f>'MVA2-36proc Balanced'!B354</f>
        <v>15.343439999999998</v>
      </c>
      <c r="G58">
        <f>'MVA2-49proc Balanced'!B354</f>
        <v>15.337979999999998</v>
      </c>
      <c r="H58">
        <f>'MVA2-64proc Balanced'!B354</f>
        <v>16.08747</v>
      </c>
      <c r="K58" s="5" t="s">
        <v>21</v>
      </c>
      <c r="L58">
        <f>'MVA2-4proc Balanced'!J354</f>
        <v>14.746879999999999</v>
      </c>
      <c r="M58">
        <f>'MVA2-9proc Balanced'!J354</f>
        <v>15.38578</v>
      </c>
      <c r="N58">
        <f>'MVA2-16proc Balanced'!J354</f>
        <v>14.454029999999999</v>
      </c>
      <c r="O58">
        <f>'MVA2-25proc Balanced'!J354</f>
        <v>15.806220000000001</v>
      </c>
      <c r="P58">
        <f>'MVA2-36proc Balanced'!J354</f>
        <v>16.426360000000003</v>
      </c>
      <c r="Q58">
        <f>'MVA2-49proc Balanced'!J354</f>
        <v>15.896529999999998</v>
      </c>
      <c r="R58">
        <f>'MVA2-64proc Balanced'!J354</f>
        <v>14.49391</v>
      </c>
    </row>
    <row r="59" spans="1:18" ht="14">
      <c r="A59" s="5" t="s">
        <v>22</v>
      </c>
      <c r="B59">
        <f>'MVA2-4proc Balanced'!B355</f>
        <v>9.4683869999999981</v>
      </c>
      <c r="C59">
        <f>'MVA2-9proc Balanced'!B355</f>
        <v>9.2913530000000009</v>
      </c>
      <c r="D59">
        <f>'MVA2-16proc Balanced'!B355</f>
        <v>9.2996010000000009</v>
      </c>
      <c r="E59">
        <f>'MVA2-25proc Balanced'!B355</f>
        <v>9.2019370000000009</v>
      </c>
      <c r="F59">
        <f>'MVA2-36proc Balanced'!B355</f>
        <v>9.3729279999999999</v>
      </c>
      <c r="G59">
        <f>'MVA2-49proc Balanced'!B355</f>
        <v>9.343630000000001</v>
      </c>
      <c r="H59">
        <f>'MVA2-64proc Balanced'!B355</f>
        <v>9.2603989999999996</v>
      </c>
      <c r="K59" s="5" t="s">
        <v>22</v>
      </c>
      <c r="L59">
        <f>'MVA2-4proc Balanced'!J355</f>
        <v>8.9928439999999998</v>
      </c>
      <c r="M59">
        <f>'MVA2-9proc Balanced'!J355</f>
        <v>9.3984740000000002</v>
      </c>
      <c r="N59">
        <f>'MVA2-16proc Balanced'!J355</f>
        <v>8.8124079999999996</v>
      </c>
      <c r="O59">
        <f>'MVA2-25proc Balanced'!J355</f>
        <v>9.362089000000001</v>
      </c>
      <c r="P59">
        <f>'MVA2-36proc Balanced'!J355</f>
        <v>9.3809409999999982</v>
      </c>
      <c r="Q59">
        <f>'MVA2-49proc Balanced'!J355</f>
        <v>8.9786099999999998</v>
      </c>
      <c r="R59">
        <f>'MVA2-64proc Balanced'!J355</f>
        <v>8.8179970000000001</v>
      </c>
    </row>
    <row r="60" spans="1:18" ht="14">
      <c r="A60" s="5" t="s">
        <v>23</v>
      </c>
      <c r="B60">
        <f>'MVA2-4proc Balanced'!B356</f>
        <v>15.691179999999999</v>
      </c>
      <c r="C60">
        <f>'MVA2-9proc Balanced'!B356</f>
        <v>15.788869999999999</v>
      </c>
      <c r="D60">
        <f>'MVA2-16proc Balanced'!B356</f>
        <v>15.80819</v>
      </c>
      <c r="E60">
        <f>'MVA2-25proc Balanced'!B356</f>
        <v>16.479930000000003</v>
      </c>
      <c r="F60">
        <f>'MVA2-36proc Balanced'!B356</f>
        <v>15.73427</v>
      </c>
      <c r="G60">
        <f>'MVA2-49proc Balanced'!B356</f>
        <v>15.34735</v>
      </c>
      <c r="H60">
        <f>'MVA2-64proc Balanced'!B356</f>
        <v>16.211999999999996</v>
      </c>
      <c r="K60" s="5" t="s">
        <v>23</v>
      </c>
      <c r="L60">
        <f>'MVA2-4proc Balanced'!J356</f>
        <v>14.625400000000003</v>
      </c>
      <c r="M60">
        <f>'MVA2-9proc Balanced'!J356</f>
        <v>15.646940000000001</v>
      </c>
      <c r="N60">
        <f>'MVA2-16proc Balanced'!J356</f>
        <v>14.739679999999998</v>
      </c>
      <c r="O60">
        <f>'MVA2-25proc Balanced'!J356</f>
        <v>16.082139999999999</v>
      </c>
      <c r="P60">
        <f>'MVA2-36proc Balanced'!J356</f>
        <v>19.566780000000001</v>
      </c>
      <c r="Q60">
        <f>'MVA2-49proc Balanced'!J356</f>
        <v>16.304079999999999</v>
      </c>
      <c r="R60">
        <f>'MVA2-64proc Balanced'!J356</f>
        <v>14.70144</v>
      </c>
    </row>
    <row r="61" spans="1:18" ht="14">
      <c r="A61" s="5" t="s">
        <v>24</v>
      </c>
      <c r="B61">
        <f>'MVA2-4proc Balanced'!B357</f>
        <v>13.508500000000002</v>
      </c>
      <c r="C61">
        <f>'MVA2-9proc Balanced'!B357</f>
        <v>13.56678</v>
      </c>
      <c r="D61">
        <f>'MVA2-16proc Balanced'!B357</f>
        <v>13.749260000000001</v>
      </c>
      <c r="E61">
        <f>'MVA2-25proc Balanced'!B357</f>
        <v>13.973230000000001</v>
      </c>
      <c r="F61">
        <f>'MVA2-36proc Balanced'!B357</f>
        <v>13.394290000000002</v>
      </c>
      <c r="G61">
        <f>'MVA2-49proc Balanced'!B357</f>
        <v>13.252940000000001</v>
      </c>
      <c r="H61">
        <f>'MVA2-64proc Balanced'!B357</f>
        <v>13.681569999999999</v>
      </c>
      <c r="K61" s="5" t="s">
        <v>24</v>
      </c>
      <c r="L61">
        <f>'MVA2-4proc Balanced'!J357</f>
        <v>12.555589999999999</v>
      </c>
      <c r="M61">
        <f>'MVA2-9proc Balanced'!J357</f>
        <v>13.386339999999999</v>
      </c>
      <c r="N61">
        <f>'MVA2-16proc Balanced'!J357</f>
        <v>12.61679</v>
      </c>
      <c r="O61">
        <f>'MVA2-25proc Balanced'!J357</f>
        <v>13.66661</v>
      </c>
      <c r="P61">
        <f>'MVA2-36proc Balanced'!J357</f>
        <v>13.526109999999999</v>
      </c>
      <c r="Q61">
        <f>'MVA2-49proc Balanced'!J357</f>
        <v>13.449729999999999</v>
      </c>
      <c r="R61">
        <f>'MVA2-64proc Balanced'!J357</f>
        <v>12.54152</v>
      </c>
    </row>
    <row r="64" spans="1:18" ht="14">
      <c r="C64" s="55" t="s">
        <v>32</v>
      </c>
      <c r="D64" s="55"/>
      <c r="E64" s="55"/>
      <c r="F64" s="55"/>
      <c r="G64" s="55"/>
      <c r="K64" s="10"/>
      <c r="L64" s="50" t="s">
        <v>33</v>
      </c>
      <c r="M64" s="50"/>
      <c r="N64" s="50"/>
      <c r="O64" s="50"/>
      <c r="P64" s="50"/>
      <c r="Q64" s="50"/>
      <c r="R64" s="2"/>
    </row>
    <row r="65" spans="1:18" ht="14">
      <c r="K65" s="2"/>
      <c r="L65" s="2"/>
      <c r="M65" s="2"/>
      <c r="N65" s="2"/>
      <c r="O65" s="2"/>
      <c r="P65" s="2"/>
      <c r="Q65" s="2"/>
      <c r="R65" s="2"/>
    </row>
    <row r="66" spans="1:18" ht="14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18" ht="14">
      <c r="A67" s="5" t="s">
        <v>0</v>
      </c>
      <c r="B67">
        <f>'MVA2-4proc Balanced'!C333</f>
        <v>0.22900320000000002</v>
      </c>
      <c r="C67">
        <f>'MVA2-9proc Balanced'!C333</f>
        <v>0.37245490000000003</v>
      </c>
      <c r="D67">
        <f>'MVA2-16proc Balanced'!C333</f>
        <v>0.68985759999999996</v>
      </c>
      <c r="E67">
        <f>'MVA2-25proc Balanced'!C333</f>
        <v>1.094795</v>
      </c>
      <c r="F67">
        <f>'MVA2-36proc Balanced'!C333</f>
        <v>1.672175</v>
      </c>
      <c r="G67">
        <f>'MVA2-49proc Balanced'!C333</f>
        <v>2.3004050000000005</v>
      </c>
      <c r="H67">
        <f>'MVA2-64proc Balanced'!C333</f>
        <v>2.9987400000000002</v>
      </c>
      <c r="K67" s="2" t="s">
        <v>0</v>
      </c>
      <c r="L67">
        <f>'MVA2-4proc Balanced'!K333</f>
        <v>7.9908999999999744E-2</v>
      </c>
      <c r="M67">
        <f>'MVA2-9proc Balanced'!K333</f>
        <v>0.46751000000000004</v>
      </c>
      <c r="N67">
        <f>'MVA2-16proc Balanced'!K333</f>
        <v>0.71637899999999965</v>
      </c>
      <c r="O67">
        <f>'MVA2-25proc Balanced'!K333</f>
        <v>1.1218049999999997</v>
      </c>
      <c r="P67">
        <f>'MVA2-36proc Balanced'!K333</f>
        <v>1.780402</v>
      </c>
      <c r="Q67">
        <f>'MVA2-49proc Balanced'!K333</f>
        <v>2.314241</v>
      </c>
      <c r="R67">
        <f>'MVA2-64proc Balanced'!K333</f>
        <v>3.0437620000000001</v>
      </c>
    </row>
    <row r="68" spans="1:18" ht="14">
      <c r="A68" s="5" t="s">
        <v>1</v>
      </c>
      <c r="B68">
        <f>'MVA2-4proc Balanced'!C334</f>
        <v>0.1473032</v>
      </c>
      <c r="C68">
        <f>'MVA2-9proc Balanced'!C334</f>
        <v>0.33421279999999998</v>
      </c>
      <c r="D68">
        <f>'MVA2-16proc Balanced'!C334</f>
        <v>0.64124280000000011</v>
      </c>
      <c r="E68">
        <f>'MVA2-25proc Balanced'!C334</f>
        <v>1.0457780000000001</v>
      </c>
      <c r="F68">
        <f>'MVA2-36proc Balanced'!C334</f>
        <v>1.5774269999999999</v>
      </c>
      <c r="G68">
        <f>'MVA2-49proc Balanced'!C334</f>
        <v>2.1936489999999997</v>
      </c>
      <c r="H68">
        <f>'MVA2-64proc Balanced'!C334</f>
        <v>2.8913099999999998</v>
      </c>
      <c r="K68" s="2" t="s">
        <v>1</v>
      </c>
      <c r="L68">
        <f>'MVA2-4proc Balanced'!K334</f>
        <v>3.1040000000000022E-2</v>
      </c>
      <c r="M68">
        <f>'MVA2-9proc Balanced'!K334</f>
        <v>0.368842</v>
      </c>
      <c r="N68">
        <f>'MVA2-16proc Balanced'!K334</f>
        <v>0.652756</v>
      </c>
      <c r="O68">
        <f>'MVA2-25proc Balanced'!K334</f>
        <v>1.0593619999999999</v>
      </c>
      <c r="P68">
        <f>'MVA2-36proc Balanced'!K334</f>
        <v>1.5940850000000002</v>
      </c>
      <c r="Q68">
        <f>'MVA2-49proc Balanced'!K334</f>
        <v>2.1998170000000004</v>
      </c>
      <c r="R68">
        <f>'MVA2-64proc Balanced'!K334</f>
        <v>2.9102639999999997</v>
      </c>
    </row>
    <row r="69" spans="1:18" ht="14">
      <c r="A69" s="5" t="s">
        <v>2</v>
      </c>
      <c r="B69">
        <f>'MVA2-4proc Balanced'!C335</f>
        <v>0.23240549999999999</v>
      </c>
      <c r="C69">
        <f>'MVA2-9proc Balanced'!C335</f>
        <v>0.35092390000000001</v>
      </c>
      <c r="D69">
        <f>'MVA2-16proc Balanced'!C335</f>
        <v>0.65719529999999993</v>
      </c>
      <c r="E69">
        <f>'MVA2-25proc Balanced'!C335</f>
        <v>1.0747639999999998</v>
      </c>
      <c r="F69">
        <f>'MVA2-36proc Balanced'!C335</f>
        <v>1.6782010000000003</v>
      </c>
      <c r="G69">
        <f>'MVA2-49proc Balanced'!C335</f>
        <v>2.3119480000000001</v>
      </c>
      <c r="H69">
        <f>'MVA2-64proc Balanced'!C335</f>
        <v>2.9788769999999998</v>
      </c>
      <c r="K69" s="2" t="s">
        <v>2</v>
      </c>
      <c r="L69">
        <f>'MVA2-4proc Balanced'!K335</f>
        <v>4.2289999999999897E-2</v>
      </c>
      <c r="M69">
        <f>'MVA2-9proc Balanced'!K335</f>
        <v>0.47310099999999994</v>
      </c>
      <c r="N69">
        <f>'MVA2-16proc Balanced'!K335</f>
        <v>0.68474900000000005</v>
      </c>
      <c r="O69">
        <f>'MVA2-25proc Balanced'!K335</f>
        <v>1.0841080000000001</v>
      </c>
      <c r="P69">
        <f>'MVA2-36proc Balanced'!K335</f>
        <v>1.689595</v>
      </c>
      <c r="Q69">
        <f>'MVA2-49proc Balanced'!K335</f>
        <v>2.2904679999999997</v>
      </c>
      <c r="R69">
        <f>'MVA2-64proc Balanced'!K335</f>
        <v>2.9989479999999995</v>
      </c>
    </row>
    <row r="70" spans="1:18" ht="14">
      <c r="A70" s="5" t="s">
        <v>3</v>
      </c>
      <c r="B70">
        <f>'MVA2-4proc Balanced'!C336</f>
        <v>0.35075209999999996</v>
      </c>
      <c r="C70">
        <f>'MVA2-9proc Balanced'!C336</f>
        <v>0.40069589999999999</v>
      </c>
      <c r="D70">
        <f>'MVA2-16proc Balanced'!C336</f>
        <v>0.88414760000000003</v>
      </c>
      <c r="E70">
        <f>'MVA2-25proc Balanced'!C336</f>
        <v>1.1229169999999999</v>
      </c>
      <c r="F70">
        <f>'MVA2-36proc Balanced'!C336</f>
        <v>1.8263240000000001</v>
      </c>
      <c r="G70">
        <f>'MVA2-49proc Balanced'!C336</f>
        <v>2.4479110000000004</v>
      </c>
      <c r="H70">
        <f>'MVA2-64proc Balanced'!C336</f>
        <v>3.1419700000000002</v>
      </c>
      <c r="K70" s="2" t="s">
        <v>3</v>
      </c>
      <c r="L70">
        <f>'MVA2-4proc Balanced'!K336</f>
        <v>9.7523000000000068E-2</v>
      </c>
      <c r="M70">
        <f>'MVA2-9proc Balanced'!K336</f>
        <v>0.59655399999999981</v>
      </c>
      <c r="N70">
        <f>'MVA2-16proc Balanced'!K336</f>
        <v>0.83388299999999982</v>
      </c>
      <c r="O70">
        <f>'MVA2-25proc Balanced'!K336</f>
        <v>1.222221</v>
      </c>
      <c r="P70">
        <f>'MVA2-36proc Balanced'!K336</f>
        <v>1.8593449999999998</v>
      </c>
      <c r="Q70">
        <f>'MVA2-49proc Balanced'!K336</f>
        <v>2.4682409999999999</v>
      </c>
      <c r="R70">
        <f>'MVA2-64proc Balanced'!K336</f>
        <v>3.1873060000000004</v>
      </c>
    </row>
    <row r="71" spans="1:18" ht="14">
      <c r="A71" s="5" t="s">
        <v>4</v>
      </c>
      <c r="B71">
        <f>'MVA2-4proc Balanced'!C337</f>
        <v>0.14464549999999998</v>
      </c>
      <c r="C71">
        <f>'MVA2-9proc Balanced'!C337</f>
        <v>0.33258540000000003</v>
      </c>
      <c r="D71">
        <f>'MVA2-16proc Balanced'!C337</f>
        <v>0.63822909999999999</v>
      </c>
      <c r="E71">
        <f>'MVA2-25proc Balanced'!C337</f>
        <v>1.0427059999999999</v>
      </c>
      <c r="F71">
        <f>'MVA2-36proc Balanced'!C337</f>
        <v>1.5772170000000001</v>
      </c>
      <c r="G71">
        <f>'MVA2-49proc Balanced'!C337</f>
        <v>2.1930229999999997</v>
      </c>
      <c r="H71">
        <f>'MVA2-64proc Balanced'!C337</f>
        <v>2.8857170000000005</v>
      </c>
      <c r="K71" s="2" t="s">
        <v>4</v>
      </c>
      <c r="L71">
        <f>'MVA2-4proc Balanced'!K337</f>
        <v>3.3343000000000032E-2</v>
      </c>
      <c r="M71">
        <f>'MVA2-9proc Balanced'!K337</f>
        <v>0.36177000000000004</v>
      </c>
      <c r="N71">
        <f>'MVA2-16proc Balanced'!K337</f>
        <v>0.64581899999999992</v>
      </c>
      <c r="O71">
        <f>'MVA2-25proc Balanced'!K337</f>
        <v>1.052063</v>
      </c>
      <c r="P71">
        <f>'MVA2-36proc Balanced'!K337</f>
        <v>1.5883240000000003</v>
      </c>
      <c r="Q71">
        <f>'MVA2-49proc Balanced'!K337</f>
        <v>2.190207</v>
      </c>
      <c r="R71">
        <f>'MVA2-64proc Balanced'!K337</f>
        <v>2.898895</v>
      </c>
    </row>
    <row r="72" spans="1:18" ht="14">
      <c r="A72" s="5" t="s">
        <v>5</v>
      </c>
      <c r="B72">
        <f>'MVA2-4proc Balanced'!C338</f>
        <v>0.12679979999999999</v>
      </c>
      <c r="C72">
        <f>'MVA2-9proc Balanced'!C338</f>
        <v>0.32663460000000005</v>
      </c>
      <c r="D72">
        <f>'MVA2-16proc Balanced'!C338</f>
        <v>0.63085849999999999</v>
      </c>
      <c r="E72">
        <f>'MVA2-25proc Balanced'!C338</f>
        <v>1.0336289999999999</v>
      </c>
      <c r="F72">
        <f>'MVA2-36proc Balanced'!C338</f>
        <v>1.5459069999999999</v>
      </c>
      <c r="G72">
        <f>'MVA2-49proc Balanced'!C338</f>
        <v>2.1583669999999997</v>
      </c>
      <c r="H72">
        <f>'MVA2-64proc Balanced'!C338</f>
        <v>2.8568159999999994</v>
      </c>
      <c r="K72" s="2" t="s">
        <v>5</v>
      </c>
      <c r="L72">
        <f>'MVA2-4proc Balanced'!K338</f>
        <v>2.6690999999999975E-2</v>
      </c>
      <c r="M72">
        <f>'MVA2-9proc Balanced'!K338</f>
        <v>0.33212300000000006</v>
      </c>
      <c r="N72">
        <f>'MVA2-16proc Balanced'!K338</f>
        <v>0.6362190000000002</v>
      </c>
      <c r="O72">
        <f>'MVA2-25proc Balanced'!K338</f>
        <v>1.0414890000000001</v>
      </c>
      <c r="P72">
        <f>'MVA2-36proc Balanced'!K338</f>
        <v>1.5539769999999997</v>
      </c>
      <c r="Q72">
        <f>'MVA2-49proc Balanced'!K338</f>
        <v>2.1602430000000004</v>
      </c>
      <c r="R72">
        <f>'MVA2-64proc Balanced'!K338</f>
        <v>2.8675870000000003</v>
      </c>
    </row>
    <row r="73" spans="1:18" ht="14">
      <c r="A73" s="5" t="s">
        <v>6</v>
      </c>
      <c r="B73">
        <f>'MVA2-4proc Balanced'!C339</f>
        <v>0.24230999999999997</v>
      </c>
      <c r="C73">
        <f>'MVA2-9proc Balanced'!C339</f>
        <v>0.47161219999999993</v>
      </c>
      <c r="D73">
        <f>'MVA2-16proc Balanced'!C339</f>
        <v>0.79469470000000009</v>
      </c>
      <c r="E73">
        <f>'MVA2-25proc Balanced'!C339</f>
        <v>1.2004179999999998</v>
      </c>
      <c r="F73">
        <f>'MVA2-36proc Balanced'!C339</f>
        <v>1.7130579999999997</v>
      </c>
      <c r="G73">
        <f>'MVA2-49proc Balanced'!C339</f>
        <v>2.3193890000000001</v>
      </c>
      <c r="H73">
        <f>'MVA2-64proc Balanced'!C339</f>
        <v>0</v>
      </c>
      <c r="K73" s="2" t="s">
        <v>6</v>
      </c>
      <c r="L73">
        <f>'MVA2-4proc Balanced'!K339</f>
        <v>0.1664769999999999</v>
      </c>
      <c r="M73">
        <f>'MVA2-9proc Balanced'!K339</f>
        <v>0.50989000000000007</v>
      </c>
      <c r="N73">
        <f>'MVA2-16proc Balanced'!K339</f>
        <v>0.82017000000000029</v>
      </c>
      <c r="O73">
        <f>'MVA2-25proc Balanced'!K339</f>
        <v>1.2276199999999997</v>
      </c>
      <c r="P73">
        <f>'MVA2-36proc Balanced'!K339</f>
        <v>1.7490000000000001</v>
      </c>
      <c r="Q73">
        <f>'MVA2-49proc Balanced'!K339</f>
        <v>2.3643899999999993</v>
      </c>
      <c r="R73">
        <f>'MVA2-64proc Balanced'!K339</f>
        <v>0</v>
      </c>
    </row>
    <row r="74" spans="1:18" ht="14">
      <c r="A74" s="5" t="s">
        <v>7</v>
      </c>
      <c r="B74">
        <f>'MVA2-4proc Balanced'!C340</f>
        <v>0.14045099999999999</v>
      </c>
      <c r="C74">
        <f>'MVA2-9proc Balanced'!C340</f>
        <v>0.34896500000000003</v>
      </c>
      <c r="D74">
        <f>'MVA2-16proc Balanced'!C340</f>
        <v>0.65637599999999996</v>
      </c>
      <c r="E74">
        <f>'MVA2-25proc Balanced'!C340</f>
        <v>1.0610599999999999</v>
      </c>
      <c r="F74">
        <f>'MVA2-36proc Balanced'!C340</f>
        <v>1.5733999999999999</v>
      </c>
      <c r="G74">
        <f>'MVA2-49proc Balanced'!C340</f>
        <v>2.16987</v>
      </c>
      <c r="H74">
        <f>'MVA2-64proc Balanced'!C340</f>
        <v>2.8737200000000001</v>
      </c>
      <c r="K74" s="2" t="s">
        <v>7</v>
      </c>
      <c r="L74">
        <f>'MVA2-4proc Balanced'!K340</f>
        <v>5.2610000000000046E-2</v>
      </c>
      <c r="M74">
        <f>'MVA2-9proc Balanced'!K340</f>
        <v>0.35755999999999943</v>
      </c>
      <c r="N74">
        <f>'MVA2-16proc Balanced'!K340</f>
        <v>0.6627200000000002</v>
      </c>
      <c r="O74">
        <f>'MVA2-25proc Balanced'!K340</f>
        <v>1.0693199999999994</v>
      </c>
      <c r="P74">
        <f>'MVA2-36proc Balanced'!K340</f>
        <v>1.5773799999999998</v>
      </c>
      <c r="Q74">
        <f>'MVA2-49proc Balanced'!K340</f>
        <v>2.1797399999999998</v>
      </c>
      <c r="R74">
        <f>'MVA2-64proc Balanced'!K340</f>
        <v>2.8847100000000001</v>
      </c>
    </row>
    <row r="75" spans="1:18" ht="14">
      <c r="A75" s="5" t="s">
        <v>8</v>
      </c>
      <c r="B75">
        <f>'MVA2-4proc Balanced'!C341</f>
        <v>0.21591089999999996</v>
      </c>
      <c r="C75">
        <f>'MVA2-9proc Balanced'!C341</f>
        <v>0.43727660000000002</v>
      </c>
      <c r="D75">
        <f>'MVA2-16proc Balanced'!C341</f>
        <v>0.75199329999999998</v>
      </c>
      <c r="E75">
        <f>'MVA2-25proc Balanced'!C341</f>
        <v>1.1545879999999999</v>
      </c>
      <c r="F75">
        <f>'MVA2-36proc Balanced'!C341</f>
        <v>1.6632159999999998</v>
      </c>
      <c r="G75">
        <f>'MVA2-49proc Balanced'!C341</f>
        <v>2.2678720000000001</v>
      </c>
      <c r="H75">
        <f>'MVA2-64proc Balanced'!C341</f>
        <v>2.9910909999999999</v>
      </c>
      <c r="K75" s="2" t="s">
        <v>8</v>
      </c>
      <c r="L75">
        <f>'MVA2-4proc Balanced'!K341</f>
        <v>0.12282999999999991</v>
      </c>
      <c r="M75">
        <f>'MVA2-9proc Balanced'!K341</f>
        <v>0.45291999999999993</v>
      </c>
      <c r="N75">
        <f>'MVA2-16proc Balanced'!K341</f>
        <v>0.76368999999999976</v>
      </c>
      <c r="O75">
        <f>'MVA2-25proc Balanced'!K341</f>
        <v>1.1699399999999998</v>
      </c>
      <c r="P75">
        <f>'MVA2-36proc Balanced'!K341</f>
        <v>1.6826399999999997</v>
      </c>
      <c r="Q75">
        <f>'MVA2-49proc Balanced'!K341</f>
        <v>2.2924899999999999</v>
      </c>
      <c r="R75">
        <f>'MVA2-64proc Balanced'!K341</f>
        <v>2.9991700000000008</v>
      </c>
    </row>
    <row r="76" spans="1:18" ht="14">
      <c r="A76" s="5" t="s">
        <v>9</v>
      </c>
      <c r="B76">
        <f>'MVA2-4proc Balanced'!C342</f>
        <v>0.19616529999999996</v>
      </c>
      <c r="C76">
        <f>'MVA2-9proc Balanced'!C342</f>
        <v>0.4122904</v>
      </c>
      <c r="D76">
        <f>'MVA2-16proc Balanced'!C342</f>
        <v>0.72565330000000006</v>
      </c>
      <c r="E76">
        <f>'MVA2-25proc Balanced'!C342</f>
        <v>1.133294</v>
      </c>
      <c r="F76">
        <f>'MVA2-36proc Balanced'!C342</f>
        <v>1.6415769999999998</v>
      </c>
      <c r="G76">
        <f>'MVA2-49proc Balanced'!C342</f>
        <v>2.2468049999999997</v>
      </c>
      <c r="H76">
        <f>'MVA2-64proc Balanced'!C342</f>
        <v>2.9631759999999998</v>
      </c>
      <c r="K76" s="2" t="s">
        <v>9</v>
      </c>
      <c r="L76">
        <f>'MVA2-4proc Balanced'!K342</f>
        <v>0.11168000000000014</v>
      </c>
      <c r="M76">
        <f>'MVA2-9proc Balanced'!K342</f>
        <v>0.42547999999999997</v>
      </c>
      <c r="N76">
        <f>'MVA2-16proc Balanced'!K342</f>
        <v>0.73469000000000051</v>
      </c>
      <c r="O76">
        <f>'MVA2-25proc Balanced'!K342</f>
        <v>1.1448999999999996</v>
      </c>
      <c r="P76">
        <f>'MVA2-36proc Balanced'!K342</f>
        <v>1.65411</v>
      </c>
      <c r="Q76">
        <f>'MVA2-49proc Balanced'!K342</f>
        <v>2.2655899999999995</v>
      </c>
      <c r="R76">
        <f>'MVA2-64proc Balanced'!K342</f>
        <v>2.9735199999999997</v>
      </c>
    </row>
    <row r="77" spans="1:18" ht="14">
      <c r="A77" s="5" t="s">
        <v>10</v>
      </c>
      <c r="B77">
        <f>'MVA2-4proc Balanced'!C343</f>
        <v>0.1588186</v>
      </c>
      <c r="C77">
        <f>'MVA2-9proc Balanced'!C343</f>
        <v>0.36630849999999998</v>
      </c>
      <c r="D77">
        <f>'MVA2-16proc Balanced'!C343</f>
        <v>0.67744590000000005</v>
      </c>
      <c r="E77">
        <f>'MVA2-25proc Balanced'!C343</f>
        <v>1.088805</v>
      </c>
      <c r="F77">
        <f>'MVA2-36proc Balanced'!C343</f>
        <v>1.5872160000000002</v>
      </c>
      <c r="G77">
        <f>'MVA2-49proc Balanced'!C343</f>
        <v>2.1919109999999997</v>
      </c>
      <c r="H77">
        <f>'MVA2-64proc Balanced'!C343</f>
        <v>2.9007260000000006</v>
      </c>
      <c r="K77" s="2" t="s">
        <v>10</v>
      </c>
      <c r="L77">
        <f>'MVA2-4proc Balanced'!K343</f>
        <v>6.7903000000000005E-2</v>
      </c>
      <c r="M77">
        <f>'MVA2-9proc Balanced'!K343</f>
        <v>0.37407499999999994</v>
      </c>
      <c r="N77">
        <f>'MVA2-16proc Balanced'!K343</f>
        <v>0.68386499999999995</v>
      </c>
      <c r="O77">
        <f>'MVA2-25proc Balanced'!K343</f>
        <v>1.0928719999999998</v>
      </c>
      <c r="P77">
        <f>'MVA2-36proc Balanced'!K343</f>
        <v>1.5976000000000004</v>
      </c>
      <c r="Q77">
        <f>'MVA2-49proc Balanced'!K343</f>
        <v>2.2038850000000001</v>
      </c>
      <c r="R77">
        <f>'MVA2-64proc Balanced'!K343</f>
        <v>2.9094769999999999</v>
      </c>
    </row>
    <row r="78" spans="1:18" ht="14">
      <c r="A78" s="5" t="s">
        <v>11</v>
      </c>
      <c r="B78">
        <f>'MVA2-4proc Balanced'!C344</f>
        <v>0.16580059999999999</v>
      </c>
      <c r="C78">
        <f>'MVA2-9proc Balanced'!C344</f>
        <v>0.37870790000000004</v>
      </c>
      <c r="D78">
        <f>'MVA2-16proc Balanced'!C344</f>
        <v>0.68719350000000001</v>
      </c>
      <c r="E78">
        <f>'MVA2-25proc Balanced'!C344</f>
        <v>1.0962130000000001</v>
      </c>
      <c r="F78">
        <f>'MVA2-36proc Balanced'!C344</f>
        <v>1.598743</v>
      </c>
      <c r="G78">
        <f>'MVA2-49proc Balanced'!C344</f>
        <v>2.2037499999999999</v>
      </c>
      <c r="H78">
        <f>'MVA2-64proc Balanced'!C344</f>
        <v>2.9128040000000004</v>
      </c>
      <c r="K78" s="2" t="s">
        <v>11</v>
      </c>
      <c r="L78">
        <f>'MVA2-4proc Balanced'!K344</f>
        <v>8.2357999999999973E-2</v>
      </c>
      <c r="M78">
        <f>'MVA2-9proc Balanced'!K344</f>
        <v>0.38732699999999998</v>
      </c>
      <c r="N78">
        <f>'MVA2-16proc Balanced'!K344</f>
        <v>0.69396299999999989</v>
      </c>
      <c r="O78">
        <f>'MVA2-25proc Balanced'!K344</f>
        <v>1.1051849999999999</v>
      </c>
      <c r="P78">
        <f>'MVA2-36proc Balanced'!K344</f>
        <v>1.6094039999999996</v>
      </c>
      <c r="Q78">
        <f>'MVA2-49proc Balanced'!K344</f>
        <v>2.2147820000000005</v>
      </c>
      <c r="R78">
        <f>'MVA2-64proc Balanced'!K344</f>
        <v>2.921494</v>
      </c>
    </row>
    <row r="79" spans="1:18" ht="14">
      <c r="A79" s="5" t="s">
        <v>12</v>
      </c>
      <c r="B79">
        <f>'MVA2-4proc Balanced'!C345</f>
        <v>0.12333729999999998</v>
      </c>
      <c r="C79">
        <f>'MVA2-9proc Balanced'!C345</f>
        <v>0.32946039999999999</v>
      </c>
      <c r="D79">
        <f>'MVA2-16proc Balanced'!C345</f>
        <v>0.63341019999999992</v>
      </c>
      <c r="E79">
        <f>'MVA2-25proc Balanced'!C345</f>
        <v>1.035436</v>
      </c>
      <c r="F79">
        <f>'MVA2-36proc Balanced'!C345</f>
        <v>1.5395099999999997</v>
      </c>
      <c r="G79">
        <f>'MVA2-49proc Balanced'!C345</f>
        <v>2.1405809999999996</v>
      </c>
      <c r="H79">
        <f>'MVA2-64proc Balanced'!C345</f>
        <v>2.840741</v>
      </c>
      <c r="K79" s="2" t="s">
        <v>12</v>
      </c>
      <c r="L79">
        <f>'MVA2-4proc Balanced'!K345</f>
        <v>3.0996999999999896E-2</v>
      </c>
      <c r="M79">
        <f>'MVA2-9proc Balanced'!K345</f>
        <v>0.33358399999999994</v>
      </c>
      <c r="N79">
        <f>'MVA2-16proc Balanced'!K345</f>
        <v>0.63752800000000009</v>
      </c>
      <c r="O79">
        <f>'MVA2-25proc Balanced'!K345</f>
        <v>1.0416610000000002</v>
      </c>
      <c r="P79">
        <f>'MVA2-36proc Balanced'!K345</f>
        <v>1.5452189999999999</v>
      </c>
      <c r="Q79">
        <f>'MVA2-49proc Balanced'!K345</f>
        <v>2.1440550000000007</v>
      </c>
      <c r="R79">
        <f>'MVA2-64proc Balanced'!K345</f>
        <v>2.849755</v>
      </c>
    </row>
    <row r="80" spans="1:18" ht="14">
      <c r="A80" s="5" t="s">
        <v>13</v>
      </c>
      <c r="B80">
        <f>'MVA2-4proc Balanced'!C346</f>
        <v>0.12764539999999999</v>
      </c>
      <c r="C80">
        <f>'MVA2-9proc Balanced'!C346</f>
        <v>0.33336929999999998</v>
      </c>
      <c r="D80">
        <f>'MVA2-16proc Balanced'!C346</f>
        <v>0.63821559999999999</v>
      </c>
      <c r="E80">
        <f>'MVA2-25proc Balanced'!C346</f>
        <v>1.0415459999999999</v>
      </c>
      <c r="F80">
        <f>'MVA2-36proc Balanced'!C346</f>
        <v>1.5422280000000002</v>
      </c>
      <c r="G80">
        <f>'MVA2-49proc Balanced'!C346</f>
        <v>2.1454509999999996</v>
      </c>
      <c r="H80">
        <f>'MVA2-64proc Balanced'!C346</f>
        <v>2.8463780000000005</v>
      </c>
      <c r="K80" s="2" t="s">
        <v>13</v>
      </c>
      <c r="L80">
        <f>'MVA2-4proc Balanced'!K346</f>
        <v>2.9054999999999963E-2</v>
      </c>
      <c r="M80">
        <f>'MVA2-9proc Balanced'!K346</f>
        <v>0.337926</v>
      </c>
      <c r="N80">
        <f>'MVA2-16proc Balanced'!K346</f>
        <v>0.64257699999999995</v>
      </c>
      <c r="O80">
        <f>'MVA2-25proc Balanced'!K346</f>
        <v>1.0467749999999998</v>
      </c>
      <c r="P80">
        <f>'MVA2-36proc Balanced'!K346</f>
        <v>1.547696</v>
      </c>
      <c r="Q80">
        <f>'MVA2-49proc Balanced'!K346</f>
        <v>2.148984</v>
      </c>
      <c r="R80">
        <f>'MVA2-64proc Balanced'!K346</f>
        <v>2.8551340000000001</v>
      </c>
    </row>
    <row r="81" spans="1:18" ht="14">
      <c r="A81" s="5" t="s">
        <v>14</v>
      </c>
      <c r="B81">
        <f>'MVA2-4proc Balanced'!C347</f>
        <v>0.13117249999999997</v>
      </c>
      <c r="C81">
        <f>'MVA2-9proc Balanced'!C347</f>
        <v>0.33770420000000001</v>
      </c>
      <c r="D81">
        <f>'MVA2-16proc Balanced'!C347</f>
        <v>0.64288210000000001</v>
      </c>
      <c r="E81">
        <f>'MVA2-25proc Balanced'!C347</f>
        <v>1.048227</v>
      </c>
      <c r="F81">
        <f>'MVA2-36proc Balanced'!C347</f>
        <v>1.5497110000000001</v>
      </c>
      <c r="G81">
        <f>'MVA2-49proc Balanced'!C347</f>
        <v>2.150077</v>
      </c>
      <c r="H81">
        <f>'MVA2-64proc Balanced'!C347</f>
        <v>2.8521369999999999</v>
      </c>
      <c r="K81" s="2" t="s">
        <v>14</v>
      </c>
      <c r="L81">
        <f>'MVA2-4proc Balanced'!K347</f>
        <v>4.0691999999999992E-2</v>
      </c>
      <c r="M81">
        <f>'MVA2-9proc Balanced'!K347</f>
        <v>0.34195300000000001</v>
      </c>
      <c r="N81">
        <f>'MVA2-16proc Balanced'!K347</f>
        <v>0.64712299999999989</v>
      </c>
      <c r="O81">
        <f>'MVA2-25proc Balanced'!K347</f>
        <v>1.0535359999999998</v>
      </c>
      <c r="P81">
        <f>'MVA2-36proc Balanced'!K347</f>
        <v>1.5559489999999998</v>
      </c>
      <c r="Q81">
        <f>'MVA2-49proc Balanced'!K347</f>
        <v>2.1537709999999999</v>
      </c>
      <c r="R81">
        <f>'MVA2-64proc Balanced'!K347</f>
        <v>2.8594330000000001</v>
      </c>
    </row>
    <row r="82" spans="1:18" ht="14">
      <c r="A82" s="5" t="s">
        <v>15</v>
      </c>
      <c r="B82">
        <f>'MVA2-4proc Balanced'!C348</f>
        <v>0.15647179999999999</v>
      </c>
      <c r="C82">
        <f>'MVA2-9proc Balanced'!C348</f>
        <v>0.36556789999999995</v>
      </c>
      <c r="D82">
        <f>'MVA2-16proc Balanced'!C348</f>
        <v>0.67509299999999994</v>
      </c>
      <c r="E82">
        <f>'MVA2-25proc Balanced'!C348</f>
        <v>1.0802879999999999</v>
      </c>
      <c r="F82">
        <f>'MVA2-36proc Balanced'!C348</f>
        <v>1.5846530000000001</v>
      </c>
      <c r="G82">
        <f>'MVA2-49proc Balanced'!C348</f>
        <v>2.1879769999999996</v>
      </c>
      <c r="H82">
        <f>'MVA2-64proc Balanced'!C348</f>
        <v>2.8970729999999998</v>
      </c>
      <c r="K82" s="2" t="s">
        <v>15</v>
      </c>
      <c r="L82">
        <f>'MVA2-4proc Balanced'!K348</f>
        <v>6.3112000000000015E-2</v>
      </c>
      <c r="M82">
        <f>'MVA2-9proc Balanced'!K348</f>
        <v>0.3750259999999998</v>
      </c>
      <c r="N82">
        <f>'MVA2-16proc Balanced'!K348</f>
        <v>0.68100799999999995</v>
      </c>
      <c r="O82">
        <f>'MVA2-25proc Balanced'!K348</f>
        <v>1.0894819999999998</v>
      </c>
      <c r="P82">
        <f>'MVA2-36proc Balanced'!K348</f>
        <v>1.5928789999999999</v>
      </c>
      <c r="Q82">
        <f>'MVA2-49proc Balanced'!K348</f>
        <v>2.1970350000000005</v>
      </c>
      <c r="R82">
        <f>'MVA2-64proc Balanced'!K348</f>
        <v>2.903543</v>
      </c>
    </row>
    <row r="83" spans="1:18" ht="14">
      <c r="A83" s="5" t="s">
        <v>16</v>
      </c>
      <c r="B83">
        <f>'MVA2-4proc Balanced'!C349</f>
        <v>0.18473540000000002</v>
      </c>
      <c r="C83">
        <f>'MVA2-9proc Balanced'!C349</f>
        <v>0.39472399999999996</v>
      </c>
      <c r="D83">
        <f>'MVA2-16proc Balanced'!C349</f>
        <v>0.70778739999999996</v>
      </c>
      <c r="E83">
        <f>'MVA2-25proc Balanced'!C349</f>
        <v>1.1096280000000001</v>
      </c>
      <c r="F83">
        <f>'MVA2-36proc Balanced'!C349</f>
        <v>1.631626</v>
      </c>
      <c r="G83">
        <f>'MVA2-49proc Balanced'!C349</f>
        <v>2.2206940000000004</v>
      </c>
      <c r="H83">
        <f>'MVA2-64proc Balanced'!C349</f>
        <v>2.9269439999999998</v>
      </c>
      <c r="K83" s="2" t="s">
        <v>16</v>
      </c>
      <c r="L83">
        <f>'MVA2-4proc Balanced'!K349</f>
        <v>8.4434000000000078E-2</v>
      </c>
      <c r="M83">
        <f>'MVA2-9proc Balanced'!K349</f>
        <v>0.41380400000000017</v>
      </c>
      <c r="N83">
        <f>'MVA2-16proc Balanced'!K349</f>
        <v>0.71502300000000008</v>
      </c>
      <c r="O83">
        <f>'MVA2-25proc Balanced'!K349</f>
        <v>1.1167269999999998</v>
      </c>
      <c r="P83">
        <f>'MVA2-36proc Balanced'!K349</f>
        <v>1.6212639999999996</v>
      </c>
      <c r="Q83">
        <f>'MVA2-49proc Balanced'!K349</f>
        <v>2.2292800000000002</v>
      </c>
      <c r="R83">
        <f>'MVA2-64proc Balanced'!K349</f>
        <v>2.9303799999999995</v>
      </c>
    </row>
    <row r="84" spans="1:18" ht="14">
      <c r="A84" s="5" t="s">
        <v>17</v>
      </c>
      <c r="B84">
        <f>'MVA2-4proc Balanced'!C350</f>
        <v>0.33224060000000005</v>
      </c>
      <c r="C84">
        <f>'MVA2-9proc Balanced'!C350</f>
        <v>0.68869000000000002</v>
      </c>
      <c r="D84">
        <f>'MVA2-16proc Balanced'!C350</f>
        <v>0.96444689999999988</v>
      </c>
      <c r="E84">
        <f>'MVA2-25proc Balanced'!C350</f>
        <v>1.3119529999999999</v>
      </c>
      <c r="F84">
        <f>'MVA2-36proc Balanced'!C350</f>
        <v>1.9369209999999999</v>
      </c>
      <c r="G84">
        <f>'MVA2-49proc Balanced'!C350</f>
        <v>2.770877</v>
      </c>
      <c r="H84">
        <f>'MVA2-64proc Balanced'!C350</f>
        <v>3.3230130000000004</v>
      </c>
      <c r="K84" s="2" t="s">
        <v>17</v>
      </c>
      <c r="L84">
        <f>'MVA2-4proc Balanced'!K350</f>
        <v>0.19375999999999999</v>
      </c>
      <c r="M84">
        <f>'MVA2-9proc Balanced'!K350</f>
        <v>0.86107000000000122</v>
      </c>
      <c r="N84">
        <f>'MVA2-16proc Balanced'!K350</f>
        <v>0.9289999999999996</v>
      </c>
      <c r="O84">
        <f>'MVA2-25proc Balanced'!K350</f>
        <v>1.3741199999999991</v>
      </c>
      <c r="P84">
        <f>'MVA2-36proc Balanced'!K350</f>
        <v>2.1005500000000001</v>
      </c>
      <c r="Q84">
        <f>'MVA2-49proc Balanced'!K350</f>
        <v>2.6419399999999995</v>
      </c>
      <c r="R84">
        <f>'MVA2-64proc Balanced'!K350</f>
        <v>3.3509000000000002</v>
      </c>
    </row>
    <row r="85" spans="1:18" ht="14">
      <c r="A85" s="5" t="s">
        <v>18</v>
      </c>
      <c r="B85">
        <f>'MVA2-4proc Balanced'!C351</f>
        <v>0.28496289999999991</v>
      </c>
      <c r="C85">
        <f>'MVA2-9proc Balanced'!C351</f>
        <v>0.50562829999999992</v>
      </c>
      <c r="D85">
        <f>'MVA2-16proc Balanced'!C351</f>
        <v>0.86472400000000005</v>
      </c>
      <c r="E85">
        <f>'MVA2-25proc Balanced'!C351</f>
        <v>1.2398529999999999</v>
      </c>
      <c r="F85">
        <f>'MVA2-36proc Balanced'!C351</f>
        <v>1.7445989999999998</v>
      </c>
      <c r="G85">
        <f>'MVA2-49proc Balanced'!C351</f>
        <v>2.3558270000000001</v>
      </c>
      <c r="H85">
        <f>'MVA2-64proc Balanced'!C351</f>
        <v>3.091167</v>
      </c>
      <c r="K85" s="2" t="s">
        <v>18</v>
      </c>
      <c r="L85">
        <f>'MVA2-4proc Balanced'!K351</f>
        <v>0.21207000000000065</v>
      </c>
      <c r="M85">
        <f>'MVA2-9proc Balanced'!K351</f>
        <v>0.55520000000000036</v>
      </c>
      <c r="N85">
        <f>'MVA2-16proc Balanced'!K351</f>
        <v>0.84165000000000023</v>
      </c>
      <c r="O85">
        <f>'MVA2-25proc Balanced'!K351</f>
        <v>1.2559800000000003</v>
      </c>
      <c r="P85">
        <f>'MVA2-36proc Balanced'!K351</f>
        <v>1.7591399999999997</v>
      </c>
      <c r="Q85">
        <f>'MVA2-49proc Balanced'!K351</f>
        <v>2.3904300000000007</v>
      </c>
      <c r="R85">
        <f>'MVA2-64proc Balanced'!K351</f>
        <v>3.0827300000000006</v>
      </c>
    </row>
    <row r="86" spans="1:18" ht="14">
      <c r="A86" s="5" t="s">
        <v>19</v>
      </c>
      <c r="B86">
        <f>'MVA2-4proc Balanced'!C352</f>
        <v>0.14784119999999998</v>
      </c>
      <c r="C86">
        <f>'MVA2-9proc Balanced'!C352</f>
        <v>0.3563847</v>
      </c>
      <c r="D86">
        <f>'MVA2-16proc Balanced'!C352</f>
        <v>0.66470479999999998</v>
      </c>
      <c r="E86">
        <f>'MVA2-25proc Balanced'!C352</f>
        <v>1.0672999999999999</v>
      </c>
      <c r="F86">
        <f>'MVA2-36proc Balanced'!C352</f>
        <v>1.5727040000000001</v>
      </c>
      <c r="G86">
        <f>'MVA2-49proc Balanced'!C352</f>
        <v>2.1723299999999997</v>
      </c>
      <c r="H86">
        <f>'MVA2-64proc Balanced'!C352</f>
        <v>2.8767529999999999</v>
      </c>
      <c r="K86" s="2" t="s">
        <v>19</v>
      </c>
      <c r="L86">
        <f>'MVA2-4proc Balanced'!K352</f>
        <v>6.2407999999999929E-2</v>
      </c>
      <c r="M86">
        <f>'MVA2-9proc Balanced'!K352</f>
        <v>0.36130400000000018</v>
      </c>
      <c r="N86">
        <f>'MVA2-16proc Balanced'!K352</f>
        <v>0.66972799999999999</v>
      </c>
      <c r="O86">
        <f>'MVA2-25proc Balanced'!K352</f>
        <v>1.074333</v>
      </c>
      <c r="P86">
        <f>'MVA2-36proc Balanced'!K352</f>
        <v>1.5801919999999998</v>
      </c>
      <c r="Q86">
        <f>'MVA2-49proc Balanced'!K352</f>
        <v>2.1789050000000003</v>
      </c>
      <c r="R86">
        <f>'MVA2-64proc Balanced'!K352</f>
        <v>2.8841910000000004</v>
      </c>
    </row>
    <row r="87" spans="1:18" ht="14">
      <c r="A87" s="5" t="s">
        <v>20</v>
      </c>
      <c r="B87">
        <f>'MVA2-4proc Balanced'!C353</f>
        <v>0.16736299999999998</v>
      </c>
      <c r="C87">
        <f>'MVA2-9proc Balanced'!C353</f>
        <v>0.37932359999999998</v>
      </c>
      <c r="D87">
        <f>'MVA2-16proc Balanced'!C353</f>
        <v>0.68519429999999992</v>
      </c>
      <c r="E87">
        <f>'MVA2-25proc Balanced'!C353</f>
        <v>1.0937830000000002</v>
      </c>
      <c r="F87">
        <f>'MVA2-36proc Balanced'!C353</f>
        <v>1.5937750000000002</v>
      </c>
      <c r="G87">
        <f>'MVA2-49proc Balanced'!C353</f>
        <v>2.1965940000000002</v>
      </c>
      <c r="H87">
        <f>'MVA2-64proc Balanced'!C353</f>
        <v>2.9059520000000001</v>
      </c>
      <c r="K87" s="2" t="s">
        <v>20</v>
      </c>
      <c r="L87">
        <f>'MVA2-4proc Balanced'!K353</f>
        <v>6.3290999999999903E-2</v>
      </c>
      <c r="M87">
        <f>'MVA2-9proc Balanced'!K353</f>
        <v>0.39477699999999993</v>
      </c>
      <c r="N87">
        <f>'MVA2-16proc Balanced'!K353</f>
        <v>0.68916700000000009</v>
      </c>
      <c r="O87">
        <f>'MVA2-25proc Balanced'!K353</f>
        <v>1.0993289999999998</v>
      </c>
      <c r="P87">
        <f>'MVA2-36proc Balanced'!K353</f>
        <v>1.6002569999999998</v>
      </c>
      <c r="Q87">
        <f>'MVA2-49proc Balanced'!K353</f>
        <v>2.2030859999999999</v>
      </c>
      <c r="R87">
        <f>'MVA2-64proc Balanced'!K353</f>
        <v>2.9070430000000003</v>
      </c>
    </row>
    <row r="88" spans="1:18" ht="14">
      <c r="A88" s="5" t="s">
        <v>21</v>
      </c>
      <c r="B88">
        <f>'MVA2-4proc Balanced'!C354</f>
        <v>0.26932070000000002</v>
      </c>
      <c r="C88">
        <f>'MVA2-9proc Balanced'!C354</f>
        <v>0.45382120000000004</v>
      </c>
      <c r="D88">
        <f>'MVA2-16proc Balanced'!C354</f>
        <v>0.79395329999999997</v>
      </c>
      <c r="E88">
        <f>'MVA2-25proc Balanced'!C354</f>
        <v>1.1916870000000002</v>
      </c>
      <c r="F88">
        <f>'MVA2-36proc Balanced'!C354</f>
        <v>1.6939419999999998</v>
      </c>
      <c r="G88">
        <f>'MVA2-49proc Balanced'!C354</f>
        <v>2.2837089999999995</v>
      </c>
      <c r="H88">
        <f>'MVA2-64proc Balanced'!C354</f>
        <v>3.0016129999999999</v>
      </c>
      <c r="K88" s="2" t="s">
        <v>21</v>
      </c>
      <c r="L88">
        <f>'MVA2-4proc Balanced'!K354</f>
        <v>0.13281000000000026</v>
      </c>
      <c r="M88">
        <f>'MVA2-9proc Balanced'!K354</f>
        <v>0.48658000000000035</v>
      </c>
      <c r="N88">
        <f>'MVA2-16proc Balanced'!K354</f>
        <v>0.77110999999999963</v>
      </c>
      <c r="O88">
        <f>'MVA2-25proc Balanced'!K354</f>
        <v>1.2366099999999998</v>
      </c>
      <c r="P88">
        <f>'MVA2-36proc Balanced'!K354</f>
        <v>1.70245</v>
      </c>
      <c r="Q88">
        <f>'MVA2-49proc Balanced'!K354</f>
        <v>2.3061800000000003</v>
      </c>
      <c r="R88">
        <f>'MVA2-64proc Balanced'!K354</f>
        <v>2.9906099999999993</v>
      </c>
    </row>
    <row r="89" spans="1:18" ht="14">
      <c r="A89" s="5" t="s">
        <v>22</v>
      </c>
      <c r="B89">
        <f>'MVA2-4proc Balanced'!C355</f>
        <v>0.18411369999999999</v>
      </c>
      <c r="C89">
        <f>'MVA2-9proc Balanced'!C355</f>
        <v>0.38862680000000005</v>
      </c>
      <c r="D89">
        <f>'MVA2-16proc Balanced'!C355</f>
        <v>0.70312190000000008</v>
      </c>
      <c r="E89">
        <f>'MVA2-25proc Balanced'!C355</f>
        <v>1.1062419999999999</v>
      </c>
      <c r="F89">
        <f>'MVA2-36proc Balanced'!C355</f>
        <v>1.6063880000000001</v>
      </c>
      <c r="G89">
        <f>'MVA2-49proc Balanced'!C355</f>
        <v>2.2097249999999997</v>
      </c>
      <c r="H89">
        <f>'MVA2-64proc Balanced'!C355</f>
        <v>2.9184259999999997</v>
      </c>
      <c r="K89" s="2" t="s">
        <v>22</v>
      </c>
      <c r="L89">
        <f>'MVA2-4proc Balanced'!K355</f>
        <v>9.5319000000000112E-2</v>
      </c>
      <c r="M89">
        <f>'MVA2-9proc Balanced'!K355</f>
        <v>0.39982299999999976</v>
      </c>
      <c r="N89">
        <f>'MVA2-16proc Balanced'!K355</f>
        <v>0.69811500000000026</v>
      </c>
      <c r="O89">
        <f>'MVA2-25proc Balanced'!K355</f>
        <v>1.1139810000000001</v>
      </c>
      <c r="P89">
        <f>'MVA2-36proc Balanced'!K355</f>
        <v>1.6115090000000003</v>
      </c>
      <c r="Q89">
        <f>'MVA2-49proc Balanced'!K355</f>
        <v>2.2184400000000002</v>
      </c>
      <c r="R89">
        <f>'MVA2-64proc Balanced'!K355</f>
        <v>2.9163630000000005</v>
      </c>
    </row>
    <row r="90" spans="1:18" ht="14">
      <c r="A90" s="5" t="s">
        <v>23</v>
      </c>
      <c r="B90">
        <f>'MVA2-4proc Balanced'!C356</f>
        <v>0.26077609999999996</v>
      </c>
      <c r="C90">
        <f>'MVA2-9proc Balanced'!C356</f>
        <v>0.45668610000000004</v>
      </c>
      <c r="D90">
        <f>'MVA2-16proc Balanced'!C356</f>
        <v>0.80905740000000004</v>
      </c>
      <c r="E90">
        <f>'MVA2-25proc Balanced'!C356</f>
        <v>1.1933510000000001</v>
      </c>
      <c r="F90">
        <f>'MVA2-36proc Balanced'!C356</f>
        <v>1.6825970000000001</v>
      </c>
      <c r="G90">
        <f>'MVA2-49proc Balanced'!C356</f>
        <v>2.28478</v>
      </c>
      <c r="H90">
        <f>'MVA2-64proc Balanced'!C356</f>
        <v>3.001887</v>
      </c>
      <c r="K90" s="2" t="s">
        <v>23</v>
      </c>
      <c r="L90">
        <f>'MVA2-4proc Balanced'!K356</f>
        <v>0.1271600000000003</v>
      </c>
      <c r="M90">
        <f>'MVA2-9proc Balanced'!K356</f>
        <v>0.48079999999999978</v>
      </c>
      <c r="N90">
        <f>'MVA2-16proc Balanced'!K356</f>
        <v>0.76950000000000007</v>
      </c>
      <c r="O90">
        <f>'MVA2-25proc Balanced'!K356</f>
        <v>1.2190499999999997</v>
      </c>
      <c r="P90">
        <f>'MVA2-36proc Balanced'!K356</f>
        <v>1.7190699999999999</v>
      </c>
      <c r="Q90">
        <f>'MVA2-49proc Balanced'!K356</f>
        <v>2.3056400000000004</v>
      </c>
      <c r="R90">
        <f>'MVA2-64proc Balanced'!K356</f>
        <v>2.9900000000000007</v>
      </c>
    </row>
    <row r="91" spans="1:18" ht="14">
      <c r="A91" s="5" t="s">
        <v>24</v>
      </c>
      <c r="B91">
        <f>'MVA2-4proc Balanced'!C357</f>
        <v>0.24130840000000003</v>
      </c>
      <c r="C91">
        <f>'MVA2-9proc Balanced'!C357</f>
        <v>0.43327300000000007</v>
      </c>
      <c r="D91">
        <f>'MVA2-16proc Balanced'!C357</f>
        <v>0.75192370000000008</v>
      </c>
      <c r="E91">
        <f>'MVA2-25proc Balanced'!C357</f>
        <v>1.1698240000000002</v>
      </c>
      <c r="F91">
        <f>'MVA2-36proc Balanced'!C357</f>
        <v>1.6553100000000001</v>
      </c>
      <c r="G91">
        <f>'MVA2-49proc Balanced'!C357</f>
        <v>2.2552279999999998</v>
      </c>
      <c r="H91">
        <f>'MVA2-64proc Balanced'!C357</f>
        <v>2.9680609999999996</v>
      </c>
      <c r="K91" s="2" t="s">
        <v>24</v>
      </c>
      <c r="L91">
        <f>'MVA2-4proc Balanced'!K357</f>
        <v>0.12747000000000011</v>
      </c>
      <c r="M91">
        <f>'MVA2-9proc Balanced'!K357</f>
        <v>0.44350999999999985</v>
      </c>
      <c r="N91">
        <f>'MVA2-16proc Balanced'!K357</f>
        <v>0.74640000000000006</v>
      </c>
      <c r="O91">
        <f>'MVA2-25proc Balanced'!K357</f>
        <v>1.1809500000000002</v>
      </c>
      <c r="P91">
        <f>'MVA2-36proc Balanced'!K357</f>
        <v>1.6684600000000003</v>
      </c>
      <c r="Q91">
        <f>'MVA2-49proc Balanced'!K357</f>
        <v>2.2713799999999997</v>
      </c>
      <c r="R91">
        <f>'MVA2-64proc Balanced'!K357</f>
        <v>2.96197</v>
      </c>
    </row>
    <row r="94" spans="1:18" ht="14">
      <c r="A94" s="2"/>
      <c r="B94" s="2"/>
      <c r="C94" s="52" t="s">
        <v>35</v>
      </c>
      <c r="D94" s="52"/>
      <c r="E94" s="52"/>
      <c r="F94" s="52"/>
      <c r="G94" s="52"/>
      <c r="H94" s="2"/>
      <c r="K94" s="10"/>
      <c r="L94" s="50" t="s">
        <v>36</v>
      </c>
      <c r="M94" s="50"/>
      <c r="N94" s="50"/>
      <c r="O94" s="50"/>
      <c r="P94" s="50"/>
      <c r="Q94" s="50"/>
      <c r="R94" s="2"/>
    </row>
    <row r="95" spans="1:18" ht="14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18" ht="14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29" ht="14">
      <c r="A97" s="2" t="s">
        <v>0</v>
      </c>
      <c r="B97">
        <f>'MVA2-4proc Balanced'!E333</f>
        <v>1.6135320000000002E-2</v>
      </c>
      <c r="C97" s="2">
        <f>'MVA2-9proc Balanced'!E333</f>
        <v>2.187265E-2</v>
      </c>
      <c r="D97" s="2">
        <f>'MVA2-16proc Balanced'!E333</f>
        <v>2.2295530000000001E-2</v>
      </c>
      <c r="E97" s="2">
        <f>'MVA2-25proc Balanced'!E333</f>
        <v>2.3657030000000003E-2</v>
      </c>
      <c r="F97" s="2">
        <f>'MVA2-36proc Balanced'!E333</f>
        <v>2.8387329999999999E-2</v>
      </c>
      <c r="G97" s="2">
        <f>'MVA2-49proc Balanced'!E333</f>
        <v>2.8370269999999996E-2</v>
      </c>
      <c r="H97" s="2">
        <f>'MVA2-64proc Balanced'!E333</f>
        <v>3.0164119999999999E-2</v>
      </c>
      <c r="K97" s="2" t="s">
        <v>0</v>
      </c>
      <c r="L97">
        <f>'MVA2-4proc Balanced'!L333</f>
        <v>4.1306899999999995</v>
      </c>
      <c r="M97">
        <f>'MVA2-9proc Balanced'!L333</f>
        <v>5.6859199999999994</v>
      </c>
      <c r="N97">
        <f>'MVA2-16proc Balanced'!L333</f>
        <v>6.2279910000000012</v>
      </c>
      <c r="O97">
        <f>'MVA2-25proc Balanced'!L333</f>
        <v>6.5520309999999995</v>
      </c>
      <c r="P97">
        <f>'MVA2-36proc Balanced'!L333</f>
        <v>7.8811810000000007</v>
      </c>
      <c r="Q97">
        <f>'MVA2-49proc Balanced'!L333</f>
        <v>8.0059189999999987</v>
      </c>
      <c r="R97">
        <f>'MVA2-64proc Balanced'!L333</f>
        <v>9.3271130000000007</v>
      </c>
    </row>
    <row r="98" spans="1:29" ht="14">
      <c r="A98" s="2" t="s">
        <v>1</v>
      </c>
      <c r="B98">
        <f>'MVA2-4proc Balanced'!E334</f>
        <v>6.4982650000000005E-3</v>
      </c>
      <c r="C98" s="2">
        <f>'MVA2-9proc Balanced'!E334</f>
        <v>8.3080979999999999E-3</v>
      </c>
      <c r="D98" s="2">
        <f>'MVA2-16proc Balanced'!E334</f>
        <v>9.0327210000000005E-3</v>
      </c>
      <c r="E98" s="2">
        <f>'MVA2-25proc Balanced'!E334</f>
        <v>1.0044031E-2</v>
      </c>
      <c r="F98" s="2">
        <f>'MVA2-36proc Balanced'!E334</f>
        <v>1.1798880000000001E-2</v>
      </c>
      <c r="G98" s="2">
        <f>'MVA2-49proc Balanced'!E334</f>
        <v>1.1448409999999999E-2</v>
      </c>
      <c r="H98" s="2">
        <f>'MVA2-64proc Balanced'!E334</f>
        <v>1.159172E-2</v>
      </c>
      <c r="K98" s="2" t="s">
        <v>1</v>
      </c>
      <c r="L98">
        <f>'MVA2-4proc Balanced'!L334</f>
        <v>1.8384810000000003</v>
      </c>
      <c r="M98">
        <f>'MVA2-9proc Balanced'!L334</f>
        <v>2.6614040000000001</v>
      </c>
      <c r="N98">
        <f>'MVA2-16proc Balanced'!L334</f>
        <v>3.0056400000000001</v>
      </c>
      <c r="O98">
        <f>'MVA2-25proc Balanced'!L334</f>
        <v>3.434021</v>
      </c>
      <c r="P98">
        <f>'MVA2-36proc Balanced'!L334</f>
        <v>4.0348519999999999</v>
      </c>
      <c r="Q98">
        <f>'MVA2-49proc Balanced'!L334</f>
        <v>4.7120979999999992</v>
      </c>
      <c r="R98">
        <f>'MVA2-64proc Balanced'!L334</f>
        <v>5.4734940000000005</v>
      </c>
    </row>
    <row r="99" spans="1:29" ht="14">
      <c r="A99" s="2" t="s">
        <v>2</v>
      </c>
      <c r="B99">
        <f>'MVA2-4proc Balanced'!E335</f>
        <v>7.8305010000000001E-3</v>
      </c>
      <c r="C99" s="2">
        <f>'MVA2-9proc Balanced'!E335</f>
        <v>9.5041740000000006E-3</v>
      </c>
      <c r="D99" s="2">
        <f>'MVA2-16proc Balanced'!E335</f>
        <v>1.076383E-2</v>
      </c>
      <c r="E99" s="2">
        <f>'MVA2-25proc Balanced'!E335</f>
        <v>1.196943E-2</v>
      </c>
      <c r="F99" s="2">
        <f>'MVA2-36proc Balanced'!E335</f>
        <v>1.3711859999999998E-2</v>
      </c>
      <c r="G99" s="2">
        <f>'MVA2-49proc Balanced'!E335</f>
        <v>1.389833E-2</v>
      </c>
      <c r="H99" s="2">
        <f>'MVA2-64proc Balanced'!E335</f>
        <v>1.3887609999999998E-2</v>
      </c>
      <c r="K99" s="2" t="s">
        <v>2</v>
      </c>
      <c r="L99">
        <f>'MVA2-4proc Balanced'!L335</f>
        <v>3.0262099999999998</v>
      </c>
      <c r="M99">
        <f>'MVA2-9proc Balanced'!L335</f>
        <v>4.3239809999999999</v>
      </c>
      <c r="N99">
        <f>'MVA2-16proc Balanced'!L335</f>
        <v>4.6769999999999996</v>
      </c>
      <c r="O99">
        <f>'MVA2-25proc Balanced'!L335</f>
        <v>5.1420199999999996</v>
      </c>
      <c r="P99">
        <f>'MVA2-36proc Balanced'!L335</f>
        <v>5.7422699999999995</v>
      </c>
      <c r="Q99">
        <f>'MVA2-49proc Balanced'!L335</f>
        <v>6.4121870000000003</v>
      </c>
      <c r="R99">
        <f>'MVA2-64proc Balanced'!L335</f>
        <v>7.3047919999999991</v>
      </c>
    </row>
    <row r="100" spans="1:29" ht="14">
      <c r="A100" s="2" t="s">
        <v>3</v>
      </c>
      <c r="B100">
        <f>'MVA2-4proc Balanced'!E336</f>
        <v>1.4591130000000003E-2</v>
      </c>
      <c r="C100" s="2">
        <f>'MVA2-9proc Balanced'!E336</f>
        <v>1.8931090000000001E-2</v>
      </c>
      <c r="D100" s="2">
        <f>'MVA2-16proc Balanced'!E336</f>
        <v>3.8365829999999997E-2</v>
      </c>
      <c r="E100" s="2">
        <f>'MVA2-25proc Balanced'!E336</f>
        <v>2.2053620000000003E-2</v>
      </c>
      <c r="F100" s="2">
        <f>'MVA2-36proc Balanced'!E336</f>
        <v>2.6426909999999998E-2</v>
      </c>
      <c r="G100" s="2">
        <f>'MVA2-49proc Balanced'!E336</f>
        <v>2.6835950000000008E-2</v>
      </c>
      <c r="H100" s="2">
        <f>'MVA2-64proc Balanced'!E336</f>
        <v>2.8375919999999999E-2</v>
      </c>
      <c r="K100" s="2" t="s">
        <v>3</v>
      </c>
      <c r="L100">
        <f>'MVA2-4proc Balanced'!L336</f>
        <v>6.3860969999999995</v>
      </c>
      <c r="M100">
        <f>'MVA2-9proc Balanced'!L336</f>
        <v>8.3393430000000013</v>
      </c>
      <c r="N100">
        <f>'MVA2-16proc Balanced'!L336</f>
        <v>8.9521329999999999</v>
      </c>
      <c r="O100">
        <f>'MVA2-25proc Balanced'!L336</f>
        <v>9.3834369999999989</v>
      </c>
      <c r="P100">
        <f>'MVA2-36proc Balanced'!L336</f>
        <v>10.010871000000002</v>
      </c>
      <c r="Q100">
        <f>'MVA2-49proc Balanced'!L336</f>
        <v>11.044220000000001</v>
      </c>
      <c r="R100">
        <f>'MVA2-64proc Balanced'!L336</f>
        <v>11.671799999999998</v>
      </c>
    </row>
    <row r="101" spans="1:29" ht="14">
      <c r="A101" s="2" t="s">
        <v>4</v>
      </c>
      <c r="B101">
        <f>'MVA2-4proc Balanced'!E337</f>
        <v>3.3086050000000001E-3</v>
      </c>
      <c r="C101" s="2">
        <f>'MVA2-9proc Balanced'!E337</f>
        <v>4.4990079999999997E-3</v>
      </c>
      <c r="D101" s="2">
        <f>'MVA2-16proc Balanced'!E337</f>
        <v>4.6979669999999999E-3</v>
      </c>
      <c r="E101" s="2">
        <f>'MVA2-25proc Balanced'!E337</f>
        <v>5.4605960000000007E-3</v>
      </c>
      <c r="F101" s="2">
        <f>'MVA2-36proc Balanced'!E337</f>
        <v>6.595707000000001E-3</v>
      </c>
      <c r="G101" s="2">
        <f>'MVA2-49proc Balanced'!E337</f>
        <v>6.808209E-3</v>
      </c>
      <c r="H101" s="2">
        <f>'MVA2-64proc Balanced'!E337</f>
        <v>6.8770180000000004E-3</v>
      </c>
      <c r="K101" s="2" t="s">
        <v>4</v>
      </c>
      <c r="L101">
        <f>'MVA2-4proc Balanced'!L337</f>
        <v>2.1586660000000002</v>
      </c>
      <c r="M101">
        <f>'MVA2-9proc Balanced'!L337</f>
        <v>2.8667010000000004</v>
      </c>
      <c r="N101">
        <f>'MVA2-16proc Balanced'!L337</f>
        <v>3.1719340000000003</v>
      </c>
      <c r="O101">
        <f>'MVA2-25proc Balanced'!L337</f>
        <v>3.6388999999999996</v>
      </c>
      <c r="P101">
        <f>'MVA2-36proc Balanced'!L337</f>
        <v>4.1843860000000008</v>
      </c>
      <c r="Q101">
        <f>'MVA2-49proc Balanced'!L337</f>
        <v>4.80898</v>
      </c>
      <c r="R101">
        <f>'MVA2-64proc Balanced'!L337</f>
        <v>5.5615279999999991</v>
      </c>
    </row>
    <row r="102" spans="1:29" ht="14">
      <c r="A102" s="2" t="s">
        <v>5</v>
      </c>
      <c r="B102">
        <f>'MVA2-4proc Balanced'!E338</f>
        <v>1.9756320000000002E-3</v>
      </c>
      <c r="C102" s="2">
        <f>'MVA2-9proc Balanced'!E338</f>
        <v>2.6637079999999999E-3</v>
      </c>
      <c r="D102" s="2">
        <f>'MVA2-16proc Balanced'!E338</f>
        <v>2.7603389999999997E-3</v>
      </c>
      <c r="E102" s="2">
        <f>'MVA2-25proc Balanced'!E338</f>
        <v>3.9924850000000005E-3</v>
      </c>
      <c r="F102" s="2">
        <f>'MVA2-36proc Balanced'!E338</f>
        <v>4.1918040000000004E-3</v>
      </c>
      <c r="G102" s="2">
        <f>'MVA2-49proc Balanced'!E338</f>
        <v>4.3013329999999992E-3</v>
      </c>
      <c r="H102" s="2">
        <f>'MVA2-64proc Balanced'!E338</f>
        <v>4.3334710000000002E-3</v>
      </c>
      <c r="K102" s="2" t="s">
        <v>5</v>
      </c>
      <c r="L102">
        <f>'MVA2-4proc Balanced'!L338</f>
        <v>1.8365269999999998</v>
      </c>
      <c r="M102">
        <f>'MVA2-9proc Balanced'!L338</f>
        <v>2.4236370000000003</v>
      </c>
      <c r="N102">
        <f>'MVA2-16proc Balanced'!L338</f>
        <v>2.6935140000000004</v>
      </c>
      <c r="O102">
        <f>'MVA2-25proc Balanced'!L338</f>
        <v>3.1466340000000002</v>
      </c>
      <c r="P102">
        <f>'MVA2-36proc Balanced'!L338</f>
        <v>3.6709020000000003</v>
      </c>
      <c r="Q102">
        <f>'MVA2-49proc Balanced'!L338</f>
        <v>4.2645080000000002</v>
      </c>
      <c r="R102">
        <f>'MVA2-64proc Balanced'!L338</f>
        <v>4.9744450000000002</v>
      </c>
    </row>
    <row r="103" spans="1:29" ht="14">
      <c r="A103" s="2" t="s">
        <v>6</v>
      </c>
      <c r="B103">
        <f>'MVA2-4proc Balanced'!E339</f>
        <v>1.3784260000000001E-2</v>
      </c>
      <c r="C103" s="2">
        <f>'MVA2-9proc Balanced'!E339</f>
        <v>1.618783E-2</v>
      </c>
      <c r="D103" s="2">
        <f>'MVA2-16proc Balanced'!E339</f>
        <v>3.0232179999999997E-2</v>
      </c>
      <c r="E103" s="2">
        <f>'MVA2-25proc Balanced'!E339</f>
        <v>2.2777199999999997E-2</v>
      </c>
      <c r="F103" s="2">
        <f>'MVA2-36proc Balanced'!E339</f>
        <v>2.378512E-2</v>
      </c>
      <c r="G103" s="2">
        <f>'MVA2-49proc Balanced'!E339</f>
        <v>2.3478840000000001E-2</v>
      </c>
      <c r="H103" s="2">
        <f>'MVA2-64proc Balanced'!E339</f>
        <v>0</v>
      </c>
      <c r="K103" s="2" t="s">
        <v>6</v>
      </c>
      <c r="L103">
        <f>'MVA2-4proc Balanced'!L339</f>
        <v>9.8287779999999998</v>
      </c>
      <c r="M103">
        <f>'MVA2-9proc Balanced'!L339</f>
        <v>12.14823</v>
      </c>
      <c r="N103">
        <f>'MVA2-16proc Balanced'!L339</f>
        <v>12.407860000000001</v>
      </c>
      <c r="O103">
        <f>'MVA2-25proc Balanced'!L339</f>
        <v>12.824430000000001</v>
      </c>
      <c r="P103">
        <f>'MVA2-36proc Balanced'!L339</f>
        <v>13.200389999999999</v>
      </c>
      <c r="Q103">
        <f>'MVA2-49proc Balanced'!L339</f>
        <v>15.147039999999999</v>
      </c>
      <c r="R103">
        <f>'MVA2-64proc Balanced'!L339</f>
        <v>0</v>
      </c>
    </row>
    <row r="104" spans="1:29" ht="14">
      <c r="A104" s="2" t="s">
        <v>7</v>
      </c>
      <c r="B104">
        <f>'MVA2-4proc Balanced'!E340</f>
        <v>2.8572099999999998E-3</v>
      </c>
      <c r="C104" s="2">
        <f>'MVA2-9proc Balanced'!E340</f>
        <v>3.8924200000000002E-3</v>
      </c>
      <c r="D104" s="2">
        <f>'MVA2-16proc Balanced'!E340</f>
        <v>4.0492999999999996E-3</v>
      </c>
      <c r="E104" s="2">
        <f>'MVA2-25proc Balanced'!E340</f>
        <v>4.8382299999999998E-3</v>
      </c>
      <c r="F104" s="2">
        <f>'MVA2-36proc Balanced'!E340</f>
        <v>5.7403999999999997E-3</v>
      </c>
      <c r="G104" s="2">
        <f>'MVA2-49proc Balanced'!E340</f>
        <v>5.99623E-3</v>
      </c>
      <c r="H104" s="2">
        <f>'MVA2-64proc Balanced'!E340</f>
        <v>6.0689400000000001E-3</v>
      </c>
      <c r="K104" s="2" t="s">
        <v>7</v>
      </c>
      <c r="L104">
        <f>'MVA2-4proc Balanced'!L340</f>
        <v>3.7678699999999998</v>
      </c>
      <c r="M104">
        <f>'MVA2-9proc Balanced'!L340</f>
        <v>4.4980399999999996</v>
      </c>
      <c r="N104">
        <f>'MVA2-16proc Balanced'!L340</f>
        <v>4.7892700000000001</v>
      </c>
      <c r="O104">
        <f>'MVA2-25proc Balanced'!L340</f>
        <v>5.2988099999999996</v>
      </c>
      <c r="P104">
        <f>'MVA2-36proc Balanced'!L340</f>
        <v>5.8511699999999998</v>
      </c>
      <c r="Q104">
        <f>'MVA2-49proc Balanced'!L340</f>
        <v>6.4574499999999997</v>
      </c>
      <c r="R104">
        <f>'MVA2-64proc Balanced'!L340</f>
        <v>7.1930399999999999</v>
      </c>
    </row>
    <row r="105" spans="1:29" ht="14">
      <c r="A105" s="2" t="s">
        <v>8</v>
      </c>
      <c r="B105">
        <f>'MVA2-4proc Balanced'!E341</f>
        <v>7.0192580000000004E-3</v>
      </c>
      <c r="C105" s="2">
        <f>'MVA2-9proc Balanced'!E341</f>
        <v>8.9190240000000011E-3</v>
      </c>
      <c r="D105" s="2">
        <f>'MVA2-16proc Balanced'!E341</f>
        <v>1.0075158999999998E-2</v>
      </c>
      <c r="E105" s="2">
        <f>'MVA2-25proc Balanced'!E341</f>
        <v>1.1208739999999998E-2</v>
      </c>
      <c r="F105" s="2">
        <f>'MVA2-36proc Balanced'!E341</f>
        <v>1.2813120000000001E-2</v>
      </c>
      <c r="G105" s="2">
        <f>'MVA2-49proc Balanced'!E341</f>
        <v>1.2614730000000001E-2</v>
      </c>
      <c r="H105" s="2">
        <f>'MVA2-64proc Balanced'!E341</f>
        <v>1.2838269999999999E-2</v>
      </c>
      <c r="K105" s="2" t="s">
        <v>8</v>
      </c>
      <c r="L105">
        <f>'MVA2-4proc Balanced'!L341</f>
        <v>11.777869999999998</v>
      </c>
      <c r="M105">
        <f>'MVA2-9proc Balanced'!L341</f>
        <v>14.140890000000002</v>
      </c>
      <c r="N105">
        <f>'MVA2-16proc Balanced'!L341</f>
        <v>13.756309999999999</v>
      </c>
      <c r="O105">
        <f>'MVA2-25proc Balanced'!L341</f>
        <v>14.63903</v>
      </c>
      <c r="P105">
        <f>'MVA2-36proc Balanced'!L341</f>
        <v>14.879499999999998</v>
      </c>
      <c r="Q105">
        <f>'MVA2-49proc Balanced'!L341</f>
        <v>16.095399999999998</v>
      </c>
      <c r="R105">
        <f>'MVA2-64proc Balanced'!L341</f>
        <v>16.21275</v>
      </c>
    </row>
    <row r="106" spans="1:29" ht="14">
      <c r="A106" s="2" t="s">
        <v>9</v>
      </c>
      <c r="B106">
        <f>'MVA2-4proc Balanced'!E342</f>
        <v>5.0458179999999997E-3</v>
      </c>
      <c r="C106" s="2">
        <f>'MVA2-9proc Balanced'!E342</f>
        <v>8.924198999999999E-3</v>
      </c>
      <c r="D106" s="2">
        <f>'MVA2-16proc Balanced'!E342</f>
        <v>7.0147279999999996E-3</v>
      </c>
      <c r="E106" s="2">
        <f>'MVA2-25proc Balanced'!E342</f>
        <v>7.9809420000000013E-3</v>
      </c>
      <c r="F106" s="2">
        <f>'MVA2-36proc Balanced'!E342</f>
        <v>8.9308979999999996E-3</v>
      </c>
      <c r="G106" s="2">
        <f>'MVA2-49proc Balanced'!E342</f>
        <v>9.0699430000000004E-3</v>
      </c>
      <c r="H106" s="2">
        <f>'MVA2-64proc Balanced'!E342</f>
        <v>9.9106270000000017E-3</v>
      </c>
      <c r="K106" s="2" t="s">
        <v>9</v>
      </c>
      <c r="L106">
        <f>'MVA2-4proc Balanced'!L342</f>
        <v>9.4006409999999985</v>
      </c>
      <c r="M106">
        <f>'MVA2-9proc Balanced'!L342</f>
        <v>11.768319999999999</v>
      </c>
      <c r="N106">
        <f>'MVA2-16proc Balanced'!L342</f>
        <v>11.24661</v>
      </c>
      <c r="O106">
        <f>'MVA2-25proc Balanced'!L342</f>
        <v>12.679729999999999</v>
      </c>
      <c r="P106">
        <f>'MVA2-36proc Balanced'!L342</f>
        <v>12.283070000000002</v>
      </c>
      <c r="Q106">
        <f>'MVA2-49proc Balanced'!L342</f>
        <v>13.4506</v>
      </c>
      <c r="R106">
        <f>'MVA2-64proc Balanced'!L342</f>
        <v>13.72545</v>
      </c>
      <c r="V106" s="2"/>
      <c r="W106" s="1"/>
      <c r="X106" s="1"/>
      <c r="Y106" s="1"/>
      <c r="Z106" s="1"/>
      <c r="AA106" s="1"/>
      <c r="AB106" s="1"/>
      <c r="AC106" s="1"/>
    </row>
    <row r="107" spans="1:29" ht="14">
      <c r="A107" s="2" t="s">
        <v>10</v>
      </c>
      <c r="B107">
        <f>'MVA2-4proc Balanced'!E343</f>
        <v>3.0567180000000004E-3</v>
      </c>
      <c r="C107" s="2">
        <f>'MVA2-9proc Balanced'!E343</f>
        <v>4.1029459999999997E-3</v>
      </c>
      <c r="D107" s="2">
        <f>'MVA2-16proc Balanced'!E343</f>
        <v>4.1194189999999992E-3</v>
      </c>
      <c r="E107" s="2">
        <f>'MVA2-25proc Balanced'!E343</f>
        <v>4.8858390000000012E-3</v>
      </c>
      <c r="F107" s="2">
        <f>'MVA2-36proc Balanced'!E343</f>
        <v>6.0456300000000006E-3</v>
      </c>
      <c r="G107" s="2">
        <f>'MVA2-49proc Balanced'!E343</f>
        <v>6.0603140000000007E-3</v>
      </c>
      <c r="H107" s="2">
        <f>'MVA2-64proc Balanced'!E343</f>
        <v>6.2220549999999998E-3</v>
      </c>
      <c r="K107" s="2" t="s">
        <v>10</v>
      </c>
      <c r="L107">
        <f>'MVA2-4proc Balanced'!L343</f>
        <v>5.3707289999999999</v>
      </c>
      <c r="M107">
        <f>'MVA2-9proc Balanced'!L343</f>
        <v>6.671346999999999</v>
      </c>
      <c r="N107">
        <f>'MVA2-16proc Balanced'!L343</f>
        <v>6.6030490000000004</v>
      </c>
      <c r="O107">
        <f>'MVA2-25proc Balanced'!L343</f>
        <v>7.5750030000000006</v>
      </c>
      <c r="P107">
        <f>'MVA2-36proc Balanced'!L343</f>
        <v>7.5575220000000005</v>
      </c>
      <c r="Q107">
        <f>'MVA2-49proc Balanced'!L343</f>
        <v>8.2101500000000023</v>
      </c>
      <c r="R107">
        <f>'MVA2-64proc Balanced'!L343</f>
        <v>8.9380590000000009</v>
      </c>
      <c r="V107" s="2"/>
      <c r="X107" s="2"/>
      <c r="Y107" s="2"/>
      <c r="Z107" s="2"/>
      <c r="AA107" s="2"/>
      <c r="AB107" s="2"/>
      <c r="AC107" s="2"/>
    </row>
    <row r="108" spans="1:29" ht="14">
      <c r="A108" s="2" t="s">
        <v>11</v>
      </c>
      <c r="B108">
        <f>'MVA2-4proc Balanced'!E344</f>
        <v>3.2696729999999999E-3</v>
      </c>
      <c r="C108" s="2">
        <f>'MVA2-9proc Balanced'!E344</f>
        <v>4.3323519999999994E-3</v>
      </c>
      <c r="D108" s="2">
        <f>'MVA2-16proc Balanced'!E344</f>
        <v>4.4507750000000014E-3</v>
      </c>
      <c r="E108" s="2">
        <f>'MVA2-25proc Balanced'!E344</f>
        <v>5.1348439999999995E-3</v>
      </c>
      <c r="F108" s="2">
        <f>'MVA2-36proc Balanced'!E344</f>
        <v>6.2883380000000001E-3</v>
      </c>
      <c r="G108" s="2">
        <f>'MVA2-49proc Balanced'!E344</f>
        <v>6.4795019999999998E-3</v>
      </c>
      <c r="H108" s="2">
        <f>'MVA2-64proc Balanced'!E344</f>
        <v>6.6918610000000003E-3</v>
      </c>
      <c r="K108" s="2" t="s">
        <v>11</v>
      </c>
      <c r="L108">
        <f>'MVA2-4proc Balanced'!L344</f>
        <v>6.7161360000000005</v>
      </c>
      <c r="M108">
        <f>'MVA2-9proc Balanced'!L344</f>
        <v>7.6959460000000011</v>
      </c>
      <c r="N108">
        <f>'MVA2-16proc Balanced'!L344</f>
        <v>7.4660710000000012</v>
      </c>
      <c r="O108">
        <f>'MVA2-25proc Balanced'!L344</f>
        <v>8.4181069999999991</v>
      </c>
      <c r="P108">
        <f>'MVA2-36proc Balanced'!L344</f>
        <v>8.5961060000000007</v>
      </c>
      <c r="Q108">
        <f>'MVA2-49proc Balanced'!L344</f>
        <v>9.0848809999999993</v>
      </c>
      <c r="R108">
        <f>'MVA2-64proc Balanced'!L344</f>
        <v>9.7488720000000004</v>
      </c>
      <c r="V108" s="2"/>
      <c r="X108" s="2"/>
      <c r="Y108" s="2"/>
      <c r="Z108" s="2"/>
      <c r="AA108" s="2"/>
      <c r="AB108" s="2"/>
      <c r="AC108" s="2"/>
    </row>
    <row r="109" spans="1:29" ht="14">
      <c r="A109" s="2" t="s">
        <v>12</v>
      </c>
      <c r="B109">
        <f>'MVA2-4proc Balanced'!E345</f>
        <v>1.084804E-3</v>
      </c>
      <c r="C109" s="2">
        <f>'MVA2-9proc Balanced'!E345</f>
        <v>1.4941690000000001E-3</v>
      </c>
      <c r="D109" s="2">
        <f>'MVA2-16proc Balanced'!E345</f>
        <v>2.4008750000000002E-3</v>
      </c>
      <c r="E109" s="2">
        <f>'MVA2-25proc Balanced'!E345</f>
        <v>2.6462569999999999E-3</v>
      </c>
      <c r="F109" s="2">
        <f>'MVA2-36proc Balanced'!E345</f>
        <v>2.7098420000000001E-3</v>
      </c>
      <c r="G109" s="2">
        <f>'MVA2-49proc Balanced'!E345</f>
        <v>2.759194E-3</v>
      </c>
      <c r="H109" s="2">
        <f>'MVA2-64proc Balanced'!E345</f>
        <v>2.8346300000000003E-3</v>
      </c>
      <c r="K109" s="2" t="s">
        <v>12</v>
      </c>
      <c r="L109">
        <f>'MVA2-4proc Balanced'!L345</f>
        <v>2.3727729999999996</v>
      </c>
      <c r="M109">
        <f>'MVA2-9proc Balanced'!L345</f>
        <v>2.8644919999999998</v>
      </c>
      <c r="N109">
        <f>'MVA2-16proc Balanced'!L345</f>
        <v>3.0429500000000003</v>
      </c>
      <c r="O109">
        <f>'MVA2-25proc Balanced'!L345</f>
        <v>3.5916290000000002</v>
      </c>
      <c r="P109">
        <f>'MVA2-36proc Balanced'!L345</f>
        <v>3.9809639999999993</v>
      </c>
      <c r="Q109">
        <f>'MVA2-49proc Balanced'!L345</f>
        <v>4.5504300000000004</v>
      </c>
      <c r="R109">
        <f>'MVA2-64proc Balanced'!L345</f>
        <v>5.2734369999999995</v>
      </c>
      <c r="V109" s="2"/>
      <c r="X109" s="2"/>
      <c r="Y109" s="2"/>
      <c r="Z109" s="2"/>
      <c r="AA109" s="2"/>
      <c r="AB109" s="2"/>
      <c r="AC109" s="2"/>
    </row>
    <row r="110" spans="1:29" ht="14">
      <c r="A110" s="2" t="s">
        <v>13</v>
      </c>
      <c r="B110">
        <f>'MVA2-4proc Balanced'!E346</f>
        <v>9.843110999999999E-4</v>
      </c>
      <c r="C110" s="2">
        <f>'MVA2-9proc Balanced'!E346</f>
        <v>2.2178650000000003E-3</v>
      </c>
      <c r="D110" s="2">
        <f>'MVA2-16proc Balanced'!E346</f>
        <v>2.3023849999999997E-3</v>
      </c>
      <c r="E110" s="2">
        <f>'MVA2-25proc Balanced'!E346</f>
        <v>2.5026329999999998E-3</v>
      </c>
      <c r="F110" s="2">
        <f>'MVA2-36proc Balanced'!E346</f>
        <v>2.5759459999999995E-3</v>
      </c>
      <c r="G110" s="2">
        <f>'MVA2-49proc Balanced'!E346</f>
        <v>2.6770359999999998E-3</v>
      </c>
      <c r="H110" s="2">
        <f>'MVA2-64proc Balanced'!E346</f>
        <v>2.6882870000000001E-3</v>
      </c>
      <c r="K110" s="2" t="s">
        <v>13</v>
      </c>
      <c r="L110">
        <f>'MVA2-4proc Balanced'!L346</f>
        <v>2.735789</v>
      </c>
      <c r="M110">
        <f>'MVA2-9proc Balanced'!L346</f>
        <v>3.2853880000000002</v>
      </c>
      <c r="N110">
        <f>'MVA2-16proc Balanced'!L346</f>
        <v>3.4143129999999999</v>
      </c>
      <c r="O110">
        <f>'MVA2-25proc Balanced'!L346</f>
        <v>4.0496759999999998</v>
      </c>
      <c r="P110">
        <f>'MVA2-36proc Balanced'!L346</f>
        <v>4.3458980000000009</v>
      </c>
      <c r="Q110">
        <f>'MVA2-49proc Balanced'!L346</f>
        <v>4.9409790000000005</v>
      </c>
      <c r="R110">
        <f>'MVA2-64proc Balanced'!L346</f>
        <v>5.6336509999999986</v>
      </c>
      <c r="V110" s="2"/>
      <c r="X110" s="2"/>
      <c r="Y110" s="2"/>
      <c r="Z110" s="2"/>
      <c r="AA110" s="2"/>
      <c r="AB110" s="2"/>
      <c r="AC110" s="2"/>
    </row>
    <row r="111" spans="1:29" ht="14">
      <c r="A111" s="2" t="s">
        <v>14</v>
      </c>
      <c r="B111">
        <f>'MVA2-4proc Balanced'!E347</f>
        <v>1.1446960000000002E-3</v>
      </c>
      <c r="C111" s="2">
        <f>'MVA2-9proc Balanced'!E347</f>
        <v>1.5780199999999999E-3</v>
      </c>
      <c r="D111" s="2">
        <f>'MVA2-16proc Balanced'!E347</f>
        <v>2.58217E-3</v>
      </c>
      <c r="E111" s="2">
        <f>'MVA2-25proc Balanced'!E347</f>
        <v>2.7354469999999998E-3</v>
      </c>
      <c r="F111" s="2">
        <f>'MVA2-36proc Balanced'!E347</f>
        <v>2.8887030000000003E-3</v>
      </c>
      <c r="G111" s="2">
        <f>'MVA2-49proc Balanced'!E347</f>
        <v>2.8382770000000006E-3</v>
      </c>
      <c r="H111" s="2">
        <f>'MVA2-64proc Balanced'!E347</f>
        <v>2.899647E-3</v>
      </c>
      <c r="K111" s="2" t="s">
        <v>14</v>
      </c>
      <c r="L111">
        <f>'MVA2-4proc Balanced'!L347</f>
        <v>3.0636539999999997</v>
      </c>
      <c r="M111">
        <f>'MVA2-9proc Balanced'!L347</f>
        <v>3.6338939999999993</v>
      </c>
      <c r="N111">
        <f>'MVA2-16proc Balanced'!L347</f>
        <v>3.7626140000000001</v>
      </c>
      <c r="O111">
        <f>'MVA2-25proc Balanced'!L347</f>
        <v>4.4337689999999998</v>
      </c>
      <c r="P111">
        <f>'MVA2-36proc Balanced'!L347</f>
        <v>4.7112379999999998</v>
      </c>
      <c r="Q111">
        <f>'MVA2-49proc Balanced'!L347</f>
        <v>5.3090050000000009</v>
      </c>
      <c r="R111">
        <f>'MVA2-64proc Balanced'!L347</f>
        <v>6.0013250000000005</v>
      </c>
      <c r="V111" s="2"/>
      <c r="X111" s="2"/>
      <c r="Y111" s="2"/>
      <c r="Z111" s="2"/>
      <c r="AA111" s="2"/>
      <c r="AB111" s="2"/>
      <c r="AC111" s="2"/>
    </row>
    <row r="112" spans="1:29" ht="14">
      <c r="A112" s="2" t="s">
        <v>15</v>
      </c>
      <c r="B112">
        <f>'MVA2-4proc Balanced'!E348</f>
        <v>2.128315E-3</v>
      </c>
      <c r="C112" s="2">
        <f>'MVA2-9proc Balanced'!E348</f>
        <v>2.8936390000000004E-3</v>
      </c>
      <c r="D112" s="2">
        <f>'MVA2-16proc Balanced'!E348</f>
        <v>2.9760820000000001E-3</v>
      </c>
      <c r="E112" s="2">
        <f>'MVA2-25proc Balanced'!E348</f>
        <v>4.2660000000000007E-3</v>
      </c>
      <c r="F112" s="2">
        <f>'MVA2-36proc Balanced'!E348</f>
        <v>4.4583079999999994E-3</v>
      </c>
      <c r="G112" s="2">
        <f>'MVA2-49proc Balanced'!E348</f>
        <v>4.4151069999999997E-3</v>
      </c>
      <c r="H112" s="2">
        <f>'MVA2-64proc Balanced'!E348</f>
        <v>4.585647E-3</v>
      </c>
      <c r="K112" s="2" t="s">
        <v>15</v>
      </c>
      <c r="L112">
        <f>'MVA2-4proc Balanced'!L348</f>
        <v>5.9971429999999994</v>
      </c>
      <c r="M112">
        <f>'MVA2-9proc Balanced'!L348</f>
        <v>6.8098870000000007</v>
      </c>
      <c r="N112">
        <f>'MVA2-16proc Balanced'!L348</f>
        <v>6.6541670000000011</v>
      </c>
      <c r="O112">
        <f>'MVA2-25proc Balanced'!L348</f>
        <v>7.614218000000001</v>
      </c>
      <c r="P112">
        <f>'MVA2-36proc Balanced'!L348</f>
        <v>7.6504470000000016</v>
      </c>
      <c r="Q112">
        <f>'MVA2-49proc Balanced'!L348</f>
        <v>8.2110790000000016</v>
      </c>
      <c r="R112">
        <f>'MVA2-64proc Balanced'!L348</f>
        <v>8.9697890000000005</v>
      </c>
      <c r="V112" s="2"/>
      <c r="X112" s="2"/>
      <c r="Y112" s="2"/>
      <c r="Z112" s="2"/>
      <c r="AA112" s="2"/>
      <c r="AB112" s="2"/>
      <c r="AC112" s="2"/>
    </row>
    <row r="113" spans="1:29" ht="14">
      <c r="A113" s="2" t="s">
        <v>16</v>
      </c>
      <c r="B113">
        <f>'MVA2-4proc Balanced'!E349</f>
        <v>1.5734659999999997E-3</v>
      </c>
      <c r="C113" s="2">
        <f>'MVA2-9proc Balanced'!E349</f>
        <v>2.233124E-3</v>
      </c>
      <c r="D113" s="2">
        <f>'MVA2-16proc Balanced'!E349</f>
        <v>3.0985839999999997E-3</v>
      </c>
      <c r="E113" s="2">
        <f>'MVA2-25proc Balanced'!E349</f>
        <v>3.4674879999999999E-3</v>
      </c>
      <c r="F113" s="2">
        <f>'MVA2-36proc Balanced'!E349</f>
        <v>3.5522939999999997E-3</v>
      </c>
      <c r="G113" s="2">
        <f>'MVA2-49proc Balanced'!E349</f>
        <v>3.6124949999999994E-3</v>
      </c>
      <c r="H113" s="2">
        <f>'MVA2-64proc Balanced'!E349</f>
        <v>3.705191E-3</v>
      </c>
      <c r="K113" s="2" t="s">
        <v>16</v>
      </c>
      <c r="L113">
        <f>'MVA2-4proc Balanced'!L349</f>
        <v>8.8450799999999994</v>
      </c>
      <c r="M113">
        <f>'MVA2-9proc Balanced'!L349</f>
        <v>9.8287849999999999</v>
      </c>
      <c r="N113">
        <f>'MVA2-16proc Balanced'!L349</f>
        <v>9.4679329999999986</v>
      </c>
      <c r="O113">
        <f>'MVA2-25proc Balanced'!L349</f>
        <v>10.515310000000001</v>
      </c>
      <c r="P113">
        <f>'MVA2-36proc Balanced'!L349</f>
        <v>10.525880000000001</v>
      </c>
      <c r="Q113">
        <f>'MVA2-49proc Balanced'!L349</f>
        <v>11.11806</v>
      </c>
      <c r="R113">
        <f>'MVA2-64proc Balanced'!L349</f>
        <v>11.68878</v>
      </c>
      <c r="V113" s="2"/>
      <c r="X113" s="2"/>
      <c r="Y113" s="2"/>
      <c r="Z113" s="2"/>
      <c r="AA113" s="2"/>
      <c r="AB113" s="2"/>
      <c r="AC113" s="2"/>
    </row>
    <row r="114" spans="1:29" ht="14">
      <c r="A114" s="2" t="s">
        <v>17</v>
      </c>
      <c r="B114">
        <f>'MVA2-4proc Balanced'!E350</f>
        <v>1.9547440000000003E-2</v>
      </c>
      <c r="C114" s="2">
        <f>'MVA2-9proc Balanced'!E350</f>
        <v>1.8099820000000003E-2</v>
      </c>
      <c r="D114" s="2">
        <f>'MVA2-16proc Balanced'!E350</f>
        <v>4.9595510000000002E-2</v>
      </c>
      <c r="E114" s="2">
        <f>'MVA2-25proc Balanced'!E350</f>
        <v>2.8983799999999997E-2</v>
      </c>
      <c r="F114" s="2">
        <f>'MVA2-36proc Balanced'!E350</f>
        <v>2.4509690000000001E-2</v>
      </c>
      <c r="G114" s="2">
        <f>'MVA2-49proc Balanced'!E350</f>
        <v>2.9574480000000004E-2</v>
      </c>
      <c r="H114" s="2">
        <f>'MVA2-64proc Balanced'!E350</f>
        <v>5.6048310000000004E-2</v>
      </c>
      <c r="K114" s="2" t="s">
        <v>17</v>
      </c>
      <c r="L114">
        <f>'MVA2-4proc Balanced'!L350</f>
        <v>25.909799999999997</v>
      </c>
      <c r="M114">
        <f>'MVA2-9proc Balanced'!L350</f>
        <v>29.338250000000006</v>
      </c>
      <c r="N114">
        <f>'MVA2-16proc Balanced'!L350</f>
        <v>29.214160000000003</v>
      </c>
      <c r="O114">
        <f>'MVA2-25proc Balanced'!L350</f>
        <v>31.374880000000008</v>
      </c>
      <c r="P114">
        <f>'MVA2-36proc Balanced'!L350</f>
        <v>33.022660000000002</v>
      </c>
      <c r="Q114">
        <f>'MVA2-49proc Balanced'!L350</f>
        <v>33.486329999999995</v>
      </c>
      <c r="R114">
        <f>'MVA2-64proc Balanced'!L350</f>
        <v>32.572859999999999</v>
      </c>
      <c r="V114" s="2"/>
      <c r="X114" s="2"/>
      <c r="Y114" s="2"/>
      <c r="Z114" s="2"/>
      <c r="AA114" s="2"/>
      <c r="AB114" s="2"/>
      <c r="AC114" s="2"/>
    </row>
    <row r="115" spans="1:29" ht="14">
      <c r="A115" s="2" t="s">
        <v>18</v>
      </c>
      <c r="B115">
        <f>'MVA2-4proc Balanced'!E351</f>
        <v>4.7751920000000002E-3</v>
      </c>
      <c r="C115" s="2">
        <f>'MVA2-9proc Balanced'!E351</f>
        <v>8.4156989999999987E-3</v>
      </c>
      <c r="D115" s="2">
        <f>'MVA2-16proc Balanced'!E351</f>
        <v>9.5771800000000011E-3</v>
      </c>
      <c r="E115" s="2">
        <f>'MVA2-25proc Balanced'!E351</f>
        <v>7.5731270000000007E-3</v>
      </c>
      <c r="F115" s="2">
        <f>'MVA2-36proc Balanced'!E351</f>
        <v>1.4693692999999999E-2</v>
      </c>
      <c r="G115" s="2">
        <f>'MVA2-49proc Balanced'!E351</f>
        <v>9.2502360000000002E-3</v>
      </c>
      <c r="H115" s="2">
        <f>'MVA2-64proc Balanced'!E351</f>
        <v>9.3626969999999997E-3</v>
      </c>
      <c r="K115" s="2" t="s">
        <v>18</v>
      </c>
      <c r="L115">
        <f>'MVA2-4proc Balanced'!L351</f>
        <v>20.581530000000001</v>
      </c>
      <c r="M115">
        <f>'MVA2-9proc Balanced'!L351</f>
        <v>22.424949999999999</v>
      </c>
      <c r="N115">
        <f>'MVA2-16proc Balanced'!L351</f>
        <v>21.636769999999995</v>
      </c>
      <c r="O115">
        <f>'MVA2-25proc Balanced'!L351</f>
        <v>23.431750000000001</v>
      </c>
      <c r="P115">
        <f>'MVA2-36proc Balanced'!L351</f>
        <v>23.937249999999995</v>
      </c>
      <c r="Q115">
        <f>'MVA2-49proc Balanced'!L351</f>
        <v>24.353990000000003</v>
      </c>
      <c r="R115">
        <f>'MVA2-64proc Balanced'!L351</f>
        <v>24.213239999999999</v>
      </c>
      <c r="V115" s="2"/>
      <c r="X115" s="2"/>
      <c r="Y115" s="2"/>
      <c r="Z115" s="2"/>
      <c r="AA115" s="2"/>
      <c r="AB115" s="2"/>
      <c r="AC115" s="2"/>
    </row>
    <row r="116" spans="1:29" ht="14">
      <c r="A116" s="2" t="s">
        <v>19</v>
      </c>
      <c r="B116">
        <f>'MVA2-4proc Balanced'!E352</f>
        <v>1.3903399999999999E-3</v>
      </c>
      <c r="C116" s="2">
        <f>'MVA2-9proc Balanced'!E352</f>
        <v>1.7908329999999999E-3</v>
      </c>
      <c r="D116" s="2">
        <f>'MVA2-16proc Balanced'!E352</f>
        <v>2.7170899999999997E-3</v>
      </c>
      <c r="E116" s="2">
        <f>'MVA2-25proc Balanced'!E352</f>
        <v>3.0374280000000004E-3</v>
      </c>
      <c r="F116" s="2">
        <f>'MVA2-36proc Balanced'!E352</f>
        <v>3.2006270000000002E-3</v>
      </c>
      <c r="G116" s="2">
        <f>'MVA2-49proc Balanced'!E352</f>
        <v>3.1944510000000001E-3</v>
      </c>
      <c r="H116" s="2">
        <f>'MVA2-64proc Balanced'!E352</f>
        <v>3.3023599999999998E-3</v>
      </c>
      <c r="K116" s="2" t="s">
        <v>19</v>
      </c>
      <c r="L116">
        <f>'MVA2-4proc Balanced'!L352</f>
        <v>4.9359289999999998</v>
      </c>
      <c r="M116">
        <f>'MVA2-9proc Balanced'!L352</f>
        <v>5.3014570000000001</v>
      </c>
      <c r="N116">
        <f>'MVA2-16proc Balanced'!L352</f>
        <v>5.609477</v>
      </c>
      <c r="O116">
        <f>'MVA2-25proc Balanced'!L352</f>
        <v>6.1487320000000008</v>
      </c>
      <c r="P116">
        <f>'MVA2-36proc Balanced'!L352</f>
        <v>6.8861729999999994</v>
      </c>
      <c r="Q116">
        <f>'MVA2-49proc Balanced'!L352</f>
        <v>7.1265660000000013</v>
      </c>
      <c r="R116">
        <f>'MVA2-64proc Balanced'!L352</f>
        <v>7.8891480000000005</v>
      </c>
      <c r="V116" s="2"/>
      <c r="X116" s="2"/>
      <c r="Y116" s="2"/>
      <c r="Z116" s="2"/>
      <c r="AA116" s="2"/>
      <c r="AB116" s="2"/>
      <c r="AC116" s="2"/>
    </row>
    <row r="117" spans="1:29" ht="14">
      <c r="A117" s="2" t="s">
        <v>20</v>
      </c>
      <c r="B117">
        <f>'MVA2-4proc Balanced'!E353</f>
        <v>1.0096072999999999E-3</v>
      </c>
      <c r="C117" s="2">
        <f>'MVA2-9proc Balanced'!E353</f>
        <v>2.1824360000000003E-3</v>
      </c>
      <c r="D117" s="2">
        <f>'MVA2-16proc Balanced'!E353</f>
        <v>1.3024320000000001E-3</v>
      </c>
      <c r="E117" s="2">
        <f>'MVA2-25proc Balanced'!E353</f>
        <v>2.3764380000000002E-3</v>
      </c>
      <c r="F117" s="2">
        <f>'MVA2-36proc Balanced'!E353</f>
        <v>2.5307660000000003E-3</v>
      </c>
      <c r="G117" s="2">
        <f>'MVA2-49proc Balanced'!E353</f>
        <v>2.4599550000000006E-3</v>
      </c>
      <c r="H117" s="2">
        <f>'MVA2-64proc Balanced'!E353</f>
        <v>1.7516850000000004E-3</v>
      </c>
      <c r="K117" s="2" t="s">
        <v>20</v>
      </c>
      <c r="L117">
        <f>'MVA2-4proc Balanced'!L353</f>
        <v>6.9616190000000007</v>
      </c>
      <c r="M117">
        <f>'MVA2-9proc Balanced'!L353</f>
        <v>7.8694210000000009</v>
      </c>
      <c r="N117">
        <f>'MVA2-16proc Balanced'!L353</f>
        <v>7.5413629999999996</v>
      </c>
      <c r="O117">
        <f>'MVA2-25proc Balanced'!L353</f>
        <v>8.4993380000000016</v>
      </c>
      <c r="P117">
        <f>'MVA2-36proc Balanced'!L353</f>
        <v>9.0082299999999993</v>
      </c>
      <c r="Q117">
        <f>'MVA2-49proc Balanced'!L353</f>
        <v>9.1075280000000021</v>
      </c>
      <c r="R117">
        <f>'MVA2-64proc Balanced'!L353</f>
        <v>9.7675830000000001</v>
      </c>
      <c r="V117" s="2"/>
      <c r="X117" s="2"/>
      <c r="Y117" s="2"/>
      <c r="Z117" s="2"/>
      <c r="AA117" s="2"/>
      <c r="AB117" s="2"/>
      <c r="AC117" s="2"/>
    </row>
    <row r="118" spans="1:29" ht="14">
      <c r="A118" s="2" t="s">
        <v>21</v>
      </c>
      <c r="B118">
        <f>'MVA2-4proc Balanced'!E354</f>
        <v>1.0427469999999999E-3</v>
      </c>
      <c r="C118" s="2">
        <f>'MVA2-9proc Balanced'!E354</f>
        <v>2.2948970000000002E-3</v>
      </c>
      <c r="D118" s="2">
        <f>'MVA2-16proc Balanced'!E354</f>
        <v>2.4033550000000002E-3</v>
      </c>
      <c r="E118" s="2">
        <f>'MVA2-25proc Balanced'!E354</f>
        <v>2.6058190000000001E-3</v>
      </c>
      <c r="F118" s="2">
        <f>'MVA2-36proc Balanced'!E354</f>
        <v>2.6916499999999999E-3</v>
      </c>
      <c r="G118" s="2">
        <f>'MVA2-49proc Balanced'!E354</f>
        <v>2.677132E-3</v>
      </c>
      <c r="H118" s="2">
        <f>'MVA2-64proc Balanced'!E354</f>
        <v>2.7688749999999996E-3</v>
      </c>
      <c r="K118" s="2" t="s">
        <v>21</v>
      </c>
      <c r="L118">
        <f>'MVA2-4proc Balanced'!L354</f>
        <v>14.87969</v>
      </c>
      <c r="M118">
        <f>'MVA2-9proc Balanced'!L354</f>
        <v>15.872359999999997</v>
      </c>
      <c r="N118">
        <f>'MVA2-16proc Balanced'!L354</f>
        <v>15.225140000000001</v>
      </c>
      <c r="O118">
        <f>'MVA2-25proc Balanced'!L354</f>
        <v>17.042830000000002</v>
      </c>
      <c r="P118">
        <f>'MVA2-36proc Balanced'!L354</f>
        <v>18.128809999999998</v>
      </c>
      <c r="Q118">
        <f>'MVA2-49proc Balanced'!L354</f>
        <v>18.202710000000003</v>
      </c>
      <c r="R118">
        <f>'MVA2-64proc Balanced'!L354</f>
        <v>17.48452</v>
      </c>
      <c r="V118" s="2"/>
      <c r="X118" s="2"/>
      <c r="Y118" s="2"/>
      <c r="Z118" s="2"/>
      <c r="AA118" s="2"/>
      <c r="AB118" s="2"/>
      <c r="AC118" s="2"/>
    </row>
    <row r="119" spans="1:29" ht="14">
      <c r="A119" s="2" t="s">
        <v>22</v>
      </c>
      <c r="B119">
        <f>'MVA2-4proc Balanced'!E355</f>
        <v>7.0147519999999997E-4</v>
      </c>
      <c r="C119" s="2">
        <f>'MVA2-9proc Balanced'!E355</f>
        <v>1.8175829999999998E-3</v>
      </c>
      <c r="D119" s="2">
        <f>'MVA2-16proc Balanced'!E355</f>
        <v>8.7332719999999987E-4</v>
      </c>
      <c r="E119" s="2">
        <f>'MVA2-25proc Balanced'!E355</f>
        <v>1.9316669999999998E-3</v>
      </c>
      <c r="F119" s="2">
        <f>'MVA2-36proc Balanced'!E355</f>
        <v>1.9903189999999999E-3</v>
      </c>
      <c r="G119" s="2">
        <f>'MVA2-49proc Balanced'!E355</f>
        <v>2.0195020000000003E-3</v>
      </c>
      <c r="H119" s="2">
        <f>'MVA2-64proc Balanced'!E355</f>
        <v>1.1489620000000001E-3</v>
      </c>
      <c r="K119" s="2" t="s">
        <v>22</v>
      </c>
      <c r="L119">
        <f>'MVA2-4proc Balanced'!L355</f>
        <v>9.0881629999999998</v>
      </c>
      <c r="M119">
        <f>'MVA2-9proc Balanced'!L355</f>
        <v>9.7982969999999998</v>
      </c>
      <c r="N119">
        <f>'MVA2-16proc Balanced'!L355</f>
        <v>9.5105230000000009</v>
      </c>
      <c r="O119">
        <f>'MVA2-25proc Balanced'!L355</f>
        <v>10.476069999999998</v>
      </c>
      <c r="P119">
        <f>'MVA2-36proc Balanced'!L355</f>
        <v>10.99245</v>
      </c>
      <c r="Q119">
        <f>'MVA2-49proc Balanced'!L355</f>
        <v>11.197050000000001</v>
      </c>
      <c r="R119">
        <f>'MVA2-64proc Balanced'!L355</f>
        <v>11.734359999999999</v>
      </c>
      <c r="V119" s="2"/>
      <c r="X119" s="2"/>
      <c r="Y119" s="2"/>
      <c r="Z119" s="2"/>
      <c r="AA119" s="2"/>
      <c r="AB119" s="2"/>
      <c r="AC119" s="2"/>
    </row>
    <row r="120" spans="1:29" ht="14">
      <c r="A120" s="2" t="s">
        <v>23</v>
      </c>
      <c r="B120">
        <f>'MVA2-4proc Balanced'!E356</f>
        <v>7.268191E-4</v>
      </c>
      <c r="C120" s="2">
        <f>'MVA2-9proc Balanced'!E356</f>
        <v>1.8401159999999999E-3</v>
      </c>
      <c r="D120" s="2">
        <f>'MVA2-16proc Balanced'!E356</f>
        <v>1.0476819999999999E-3</v>
      </c>
      <c r="E120" s="2">
        <f>'MVA2-25proc Balanced'!E356</f>
        <v>2.0305390000000005E-3</v>
      </c>
      <c r="F120" s="2">
        <f>'MVA2-36proc Balanced'!E356</f>
        <v>2.14708E-3</v>
      </c>
      <c r="G120" s="2">
        <f>'MVA2-49proc Balanced'!E356</f>
        <v>2.1390669999999997E-3</v>
      </c>
      <c r="H120" s="2">
        <f>'MVA2-64proc Balanced'!E356</f>
        <v>1.3270599999999999E-3</v>
      </c>
      <c r="K120" s="2" t="s">
        <v>23</v>
      </c>
      <c r="L120">
        <f>'MVA2-4proc Balanced'!L356</f>
        <v>14.752559999999999</v>
      </c>
      <c r="M120">
        <f>'MVA2-9proc Balanced'!L356</f>
        <v>16.127739999999996</v>
      </c>
      <c r="N120">
        <f>'MVA2-16proc Balanced'!L356</f>
        <v>15.509180000000001</v>
      </c>
      <c r="O120">
        <f>'MVA2-25proc Balanced'!L356</f>
        <v>17.301189999999998</v>
      </c>
      <c r="P120">
        <f>'MVA2-36proc Balanced'!L356</f>
        <v>21.28585</v>
      </c>
      <c r="Q120">
        <f>'MVA2-49proc Balanced'!L356</f>
        <v>18.609720000000003</v>
      </c>
      <c r="R120">
        <f>'MVA2-64proc Balanced'!L356</f>
        <v>17.691440000000004</v>
      </c>
      <c r="V120" s="2"/>
      <c r="X120" s="2"/>
      <c r="Y120" s="2"/>
      <c r="Z120" s="2"/>
      <c r="AA120" s="2"/>
      <c r="AB120" s="2"/>
      <c r="AC120" s="2"/>
    </row>
    <row r="121" spans="1:29" ht="14">
      <c r="A121" s="2" t="s">
        <v>24</v>
      </c>
      <c r="B121">
        <f>'MVA2-4proc Balanced'!E357</f>
        <v>5.0883299999999998E-4</v>
      </c>
      <c r="C121" s="2">
        <f>'MVA2-9proc Balanced'!E357</f>
        <v>1.517224E-3</v>
      </c>
      <c r="D121" s="2">
        <f>'MVA2-16proc Balanced'!E357</f>
        <v>6.4232360000000008E-4</v>
      </c>
      <c r="E121" s="2">
        <f>'MVA2-25proc Balanced'!E357</f>
        <v>1.6635420000000001E-3</v>
      </c>
      <c r="F121" s="2">
        <f>'MVA2-36proc Balanced'!E357</f>
        <v>1.6995179999999999E-3</v>
      </c>
      <c r="G121" s="2">
        <f>'MVA2-49proc Balanced'!E357</f>
        <v>1.707769E-3</v>
      </c>
      <c r="H121" s="2">
        <f>'MVA2-64proc Balanced'!E357</f>
        <v>7.9603200000000001E-4</v>
      </c>
      <c r="K121" s="2" t="s">
        <v>24</v>
      </c>
      <c r="L121">
        <f>'MVA2-4proc Balanced'!L357</f>
        <v>12.683060000000001</v>
      </c>
      <c r="M121">
        <f>'MVA2-9proc Balanced'!L357</f>
        <v>13.829849999999999</v>
      </c>
      <c r="N121">
        <f>'MVA2-16proc Balanced'!L357</f>
        <v>13.363190000000003</v>
      </c>
      <c r="O121">
        <f>'MVA2-25proc Balanced'!L357</f>
        <v>14.847559999999998</v>
      </c>
      <c r="P121">
        <f>'MVA2-36proc Balanced'!L357</f>
        <v>15.194569999999999</v>
      </c>
      <c r="Q121">
        <f>'MVA2-49proc Balanced'!L357</f>
        <v>15.721109999999999</v>
      </c>
      <c r="R121">
        <f>'MVA2-64proc Balanced'!L357</f>
        <v>15.503490000000003</v>
      </c>
      <c r="V121" s="2"/>
      <c r="X121" s="2"/>
      <c r="Y121" s="2"/>
      <c r="Z121" s="2"/>
      <c r="AA121" s="2"/>
      <c r="AB121" s="2"/>
      <c r="AC121" s="2"/>
    </row>
    <row r="122" spans="1:29" ht="14">
      <c r="V122" s="2"/>
      <c r="X122" s="2"/>
      <c r="Y122" s="2"/>
      <c r="Z122" s="2"/>
      <c r="AA122" s="2"/>
      <c r="AB122" s="2"/>
      <c r="AC122" s="2"/>
    </row>
    <row r="123" spans="1:29" ht="14">
      <c r="V123" s="2"/>
      <c r="X123" s="2"/>
      <c r="Y123" s="2"/>
      <c r="Z123" s="2"/>
      <c r="AA123" s="2"/>
      <c r="AB123" s="2"/>
      <c r="AC123" s="2"/>
    </row>
    <row r="124" spans="1:29" ht="14">
      <c r="A124" s="2"/>
      <c r="B124" s="2"/>
      <c r="C124" s="31" t="s">
        <v>86</v>
      </c>
      <c r="D124" s="31"/>
      <c r="E124" s="31"/>
      <c r="F124" s="31"/>
      <c r="G124" s="31"/>
      <c r="H124" s="2"/>
      <c r="V124" s="2"/>
      <c r="X124" s="2"/>
      <c r="Y124" s="2"/>
      <c r="Z124" s="2"/>
      <c r="AA124" s="2"/>
      <c r="AB124" s="2"/>
      <c r="AC124" s="2"/>
    </row>
    <row r="125" spans="1:29" ht="14">
      <c r="A125" s="2"/>
      <c r="B125" s="2"/>
      <c r="C125" s="2"/>
      <c r="D125" s="2"/>
      <c r="E125" s="2"/>
      <c r="F125" s="2"/>
      <c r="G125" s="2"/>
      <c r="H125" s="2"/>
      <c r="V125" s="2"/>
      <c r="X125" s="2"/>
      <c r="Y125" s="2"/>
      <c r="Z125" s="2"/>
      <c r="AA125" s="2"/>
      <c r="AB125" s="2"/>
      <c r="AC125" s="2"/>
    </row>
    <row r="126" spans="1:29" ht="14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  <c r="V126" s="2"/>
      <c r="X126" s="2"/>
      <c r="Y126" s="2"/>
      <c r="Z126" s="2"/>
      <c r="AA126" s="2"/>
      <c r="AB126" s="2"/>
      <c r="AC126" s="2"/>
    </row>
    <row r="127" spans="1:29" ht="14">
      <c r="A127" s="2" t="s">
        <v>0</v>
      </c>
      <c r="B127" s="28">
        <f>'MVA2-4proc Balanced'!D333</f>
        <v>2.1847239999999999E-3</v>
      </c>
      <c r="C127" s="2">
        <f>'MVA2-9proc Balanced'!D333</f>
        <v>2.3705477E-3</v>
      </c>
      <c r="D127" s="2">
        <f>'MVA2-16proc Balanced'!D333</f>
        <v>1.3885261999999998E-3</v>
      </c>
      <c r="E127" s="2">
        <f>'MVA2-25proc Balanced'!D333</f>
        <v>1.2200589000000003E-3</v>
      </c>
      <c r="F127" s="2">
        <f>'MVA2-36proc Balanced'!D333</f>
        <v>1.229024E-3</v>
      </c>
      <c r="G127" s="2">
        <f>'MVA2-49proc Balanced'!D333</f>
        <v>9.4144380000000009E-4</v>
      </c>
      <c r="H127" s="2">
        <f>'MVA2-64proc Balanced'!D333</f>
        <v>9.4487710000000014E-4</v>
      </c>
      <c r="V127" s="2"/>
      <c r="X127" s="2"/>
      <c r="Y127" s="2"/>
      <c r="Z127" s="2"/>
      <c r="AA127" s="2"/>
      <c r="AB127" s="2"/>
      <c r="AC127" s="2"/>
    </row>
    <row r="128" spans="1:29" ht="14">
      <c r="A128" s="2" t="s">
        <v>1</v>
      </c>
      <c r="B128" s="28">
        <f>'MVA2-4proc Balanced'!D334</f>
        <v>8.4471709999999996E-4</v>
      </c>
      <c r="C128" s="2">
        <f>'MVA2-9proc Balanced'!D334</f>
        <v>6.0987460000000004E-4</v>
      </c>
      <c r="D128" s="2">
        <f>'MVA2-16proc Balanced'!D334</f>
        <v>4.8964029999999995E-4</v>
      </c>
      <c r="E128" s="2">
        <f>'MVA2-25proc Balanced'!D334</f>
        <v>5.1145559999999995E-4</v>
      </c>
      <c r="F128" s="2">
        <f>'MVA2-36proc Balanced'!D334</f>
        <v>4.3141849999999999E-4</v>
      </c>
      <c r="G128" s="2">
        <f>'MVA2-49proc Balanced'!D334</f>
        <v>7.6217649999999989E-4</v>
      </c>
      <c r="H128" s="2">
        <f>'MVA2-64proc Balanced'!D334</f>
        <v>5.2733429999999985E-4</v>
      </c>
      <c r="V128" s="2"/>
      <c r="X128" s="2"/>
      <c r="Y128" s="2"/>
      <c r="Z128" s="2"/>
      <c r="AA128" s="2"/>
      <c r="AB128" s="2"/>
      <c r="AC128" s="2"/>
    </row>
    <row r="129" spans="1:29" ht="14">
      <c r="A129" s="2" t="s">
        <v>2</v>
      </c>
      <c r="B129" s="28">
        <f>'MVA2-4proc Balanced'!D335</f>
        <v>2.0254610000000001E-3</v>
      </c>
      <c r="C129" s="2">
        <f>'MVA2-9proc Balanced'!D335</f>
        <v>1.0190954999999998E-3</v>
      </c>
      <c r="D129" s="2">
        <f>'MVA2-16proc Balanced'!D335</f>
        <v>9.4161029999999984E-4</v>
      </c>
      <c r="E129" s="2">
        <f>'MVA2-25proc Balanced'!D335</f>
        <v>6.9532390000000006E-4</v>
      </c>
      <c r="F129" s="2">
        <f>'MVA2-36proc Balanced'!D335</f>
        <v>9.2811529999999986E-4</v>
      </c>
      <c r="G129" s="2">
        <f>'MVA2-49proc Balanced'!D335</f>
        <v>6.5841669999999991E-4</v>
      </c>
      <c r="H129" s="2">
        <f>'MVA2-64proc Balanced'!D335</f>
        <v>8.986714E-4</v>
      </c>
      <c r="V129" s="2"/>
      <c r="X129" s="2"/>
      <c r="Y129" s="2"/>
      <c r="Z129" s="2"/>
      <c r="AA129" s="2"/>
      <c r="AB129" s="2"/>
      <c r="AC129" s="2"/>
    </row>
    <row r="130" spans="1:29" ht="14">
      <c r="A130" s="2" t="s">
        <v>3</v>
      </c>
      <c r="B130" s="28">
        <f>'MVA2-4proc Balanced'!D336</f>
        <v>4.1685089999999991E-3</v>
      </c>
      <c r="C130" s="2">
        <f>'MVA2-9proc Balanced'!D336</f>
        <v>1.9334100000000004E-3</v>
      </c>
      <c r="D130" s="2">
        <f>'MVA2-16proc Balanced'!D336</f>
        <v>2.2854329999999999E-3</v>
      </c>
      <c r="E130" s="2">
        <f>'MVA2-25proc Balanced'!D336</f>
        <v>1.5157469999999998E-3</v>
      </c>
      <c r="F130" s="2">
        <f>'MVA2-36proc Balanced'!D336</f>
        <v>1.1950250000000002E-3</v>
      </c>
      <c r="G130" s="2">
        <f>'MVA2-49proc Balanced'!D336</f>
        <v>1.4872080000000001E-3</v>
      </c>
      <c r="H130" s="2">
        <f>'MVA2-64proc Balanced'!D336</f>
        <v>1.0935302E-3</v>
      </c>
      <c r="V130" s="2"/>
      <c r="X130" s="2"/>
      <c r="Y130" s="2"/>
      <c r="Z130" s="2"/>
      <c r="AA130" s="2"/>
      <c r="AB130" s="2"/>
      <c r="AC130" s="2"/>
    </row>
    <row r="131" spans="1:29" ht="14">
      <c r="A131" s="2" t="s">
        <v>4</v>
      </c>
      <c r="B131" s="28">
        <f>'MVA2-4proc Balanced'!D337</f>
        <v>1.1026870000000002E-3</v>
      </c>
      <c r="C131" s="2">
        <f>'MVA2-9proc Balanced'!D337</f>
        <v>8.1796630000000004E-4</v>
      </c>
      <c r="D131" s="2">
        <f>'MVA2-16proc Balanced'!D337</f>
        <v>8.0714220000000002E-4</v>
      </c>
      <c r="E131" s="2">
        <f>'MVA2-25proc Balanced'!D337</f>
        <v>6.4518439999999995E-4</v>
      </c>
      <c r="F131" s="2">
        <f>'MVA2-36proc Balanced'!D337</f>
        <v>4.6946999999999994E-4</v>
      </c>
      <c r="G131" s="2">
        <f>'MVA2-49proc Balanced'!D337</f>
        <v>7.7919969999999997E-4</v>
      </c>
      <c r="H131" s="2">
        <f>'MVA2-64proc Balanced'!D337</f>
        <v>4.6555999999999995E-4</v>
      </c>
      <c r="V131" s="2"/>
      <c r="X131" s="2"/>
      <c r="Y131" s="2"/>
      <c r="Z131" s="2"/>
      <c r="AA131" s="2"/>
      <c r="AB131" s="2"/>
      <c r="AC131" s="2"/>
    </row>
    <row r="132" spans="1:29" ht="14">
      <c r="A132" s="2" t="s">
        <v>5</v>
      </c>
      <c r="B132" s="28">
        <f>'MVA2-4proc Balanced'!D338</f>
        <v>8.0151560000000003E-4</v>
      </c>
      <c r="C132" s="2">
        <f>'MVA2-9proc Balanced'!D338</f>
        <v>5.4223529999999995E-4</v>
      </c>
      <c r="D132" s="2">
        <f>'MVA2-16proc Balanced'!D338</f>
        <v>4.9107070000000005E-4</v>
      </c>
      <c r="E132" s="2">
        <f>'MVA2-25proc Balanced'!D338</f>
        <v>3.2460680000000002E-4</v>
      </c>
      <c r="F132" s="2">
        <f>'MVA2-36proc Balanced'!D338</f>
        <v>6.6604610000000003E-4</v>
      </c>
      <c r="G132" s="2">
        <f>'MVA2-49proc Balanced'!D338</f>
        <v>1.5068283000000001E-3</v>
      </c>
      <c r="H132" s="2">
        <f>'MVA2-64proc Balanced'!D338</f>
        <v>4.1851990000000004E-4</v>
      </c>
    </row>
    <row r="133" spans="1:29" ht="14">
      <c r="A133" s="2" t="s">
        <v>6</v>
      </c>
      <c r="B133" s="28">
        <f>'MVA2-4proc Balanced'!D339</f>
        <v>4.8135989999999991E-3</v>
      </c>
      <c r="C133" s="2">
        <f>'MVA2-9proc Balanced'!D339</f>
        <v>2.246357E-3</v>
      </c>
      <c r="D133" s="2">
        <f>'MVA2-16proc Balanced'!D339</f>
        <v>1.4415980000000001E-3</v>
      </c>
      <c r="E133" s="2">
        <f>'MVA2-25proc Balanced'!D339</f>
        <v>1.2305270000000001E-3</v>
      </c>
      <c r="F133" s="2">
        <f>'MVA2-36proc Balanced'!D339</f>
        <v>1.0898345E-3</v>
      </c>
      <c r="G133" s="2">
        <f>'MVA2-49proc Balanced'!D339</f>
        <v>1.3641595000000002E-3</v>
      </c>
      <c r="H133" s="2">
        <f>'MVA2-64proc Balanced'!D339</f>
        <v>0</v>
      </c>
    </row>
    <row r="134" spans="1:29" ht="14">
      <c r="A134" s="2" t="s">
        <v>7</v>
      </c>
      <c r="B134" s="28">
        <f>'MVA2-4proc Balanced'!D340</f>
        <v>2.81715E-3</v>
      </c>
      <c r="C134" s="2">
        <f>'MVA2-9proc Balanced'!D340</f>
        <v>2.0036699999999999E-3</v>
      </c>
      <c r="D134" s="2">
        <f>'MVA2-16proc Balanced'!D340</f>
        <v>1.02735E-3</v>
      </c>
      <c r="E134" s="2">
        <f>'MVA2-25proc Balanced'!D340</f>
        <v>5.2261400000000002E-4</v>
      </c>
      <c r="F134" s="2">
        <f>'MVA2-36proc Balanced'!D340</f>
        <v>3.0369799999999999E-3</v>
      </c>
      <c r="G134" s="2">
        <f>'MVA2-49proc Balanced'!D340</f>
        <v>6.5159799999999998E-4</v>
      </c>
      <c r="H134" s="2">
        <f>'MVA2-64proc Balanced'!D340</f>
        <v>6.5517400000000001E-4</v>
      </c>
    </row>
    <row r="135" spans="1:29" ht="14">
      <c r="A135" s="2" t="s">
        <v>8</v>
      </c>
      <c r="B135" s="28">
        <f>'MVA2-4proc Balanced'!D341</f>
        <v>4.291319E-3</v>
      </c>
      <c r="C135" s="2">
        <f>'MVA2-9proc Balanced'!D341</f>
        <v>2.233053E-3</v>
      </c>
      <c r="D135" s="2">
        <f>'MVA2-16proc Balanced'!D341</f>
        <v>1.5101199999999998E-3</v>
      </c>
      <c r="E135" s="2">
        <f>'MVA2-25proc Balanced'!D341</f>
        <v>1.1537069999999999E-3</v>
      </c>
      <c r="F135" s="2">
        <f>'MVA2-36proc Balanced'!D341</f>
        <v>1.0107987999999999E-3</v>
      </c>
      <c r="G135" s="2">
        <f>'MVA2-49proc Balanced'!D341</f>
        <v>1.1653193E-3</v>
      </c>
      <c r="H135" s="2">
        <f>'MVA2-64proc Balanced'!D341</f>
        <v>1.1273383000000002E-3</v>
      </c>
    </row>
    <row r="136" spans="1:29" ht="14">
      <c r="A136" s="2" t="s">
        <v>9</v>
      </c>
      <c r="B136" s="28">
        <f>'MVA2-4proc Balanced'!D342</f>
        <v>3.2814250000000001E-3</v>
      </c>
      <c r="C136" s="2">
        <f>'MVA2-9proc Balanced'!D342</f>
        <v>1.4840379999999998E-3</v>
      </c>
      <c r="D136" s="2">
        <f>'MVA2-16proc Balanced'!D342</f>
        <v>1.1242870000000001E-3</v>
      </c>
      <c r="E136" s="2">
        <f>'MVA2-25proc Balanced'!D342</f>
        <v>9.1099740000000001E-4</v>
      </c>
      <c r="F136" s="2">
        <f>'MVA2-36proc Balanced'!D342</f>
        <v>9.863853000000001E-4</v>
      </c>
      <c r="G136" s="2">
        <f>'MVA2-49proc Balanced'!D342</f>
        <v>7.6012620000000003E-4</v>
      </c>
      <c r="H136" s="2">
        <f>'MVA2-64proc Balanced'!D342</f>
        <v>7.1845069999999995E-4</v>
      </c>
    </row>
    <row r="137" spans="1:29" ht="14">
      <c r="A137" s="2" t="s">
        <v>10</v>
      </c>
      <c r="B137" s="28">
        <f>'MVA2-4proc Balanced'!D343</f>
        <v>2.2790179999999998E-3</v>
      </c>
      <c r="C137" s="2">
        <f>'MVA2-9proc Balanced'!D343</f>
        <v>1.2498609999999999E-3</v>
      </c>
      <c r="D137" s="2">
        <f>'MVA2-16proc Balanced'!D343</f>
        <v>9.0103150000000001E-4</v>
      </c>
      <c r="E137" s="2">
        <f>'MVA2-25proc Balanced'!D343</f>
        <v>6.2141430000000003E-4</v>
      </c>
      <c r="F137" s="2">
        <f>'MVA2-36proc Balanced'!D343</f>
        <v>6.5085880000000009E-4</v>
      </c>
      <c r="G137" s="2">
        <f>'MVA2-49proc Balanced'!D343</f>
        <v>6.5274229999999999E-4</v>
      </c>
      <c r="H137" s="2">
        <f>'MVA2-64proc Balanced'!D343</f>
        <v>5.4314140000000005E-4</v>
      </c>
    </row>
    <row r="138" spans="1:29" ht="14">
      <c r="A138" s="2" t="s">
        <v>11</v>
      </c>
      <c r="B138" s="28">
        <f>'MVA2-4proc Balanced'!D344</f>
        <v>2.0974169999999999E-3</v>
      </c>
      <c r="C138" s="2">
        <f>'MVA2-9proc Balanced'!D344</f>
        <v>1.0128019999999999E-3</v>
      </c>
      <c r="D138" s="2">
        <f>'MVA2-16proc Balanced'!D344</f>
        <v>8.7826259999999998E-4</v>
      </c>
      <c r="E138" s="2">
        <f>'MVA2-25proc Balanced'!D344</f>
        <v>8.1219609999999987E-4</v>
      </c>
      <c r="F138" s="2">
        <f>'MVA2-36proc Balanced'!D344</f>
        <v>8.6083460000000009E-4</v>
      </c>
      <c r="G138" s="2">
        <f>'MVA2-49proc Balanced'!D344</f>
        <v>1.0122058999999998E-3</v>
      </c>
      <c r="H138" s="2">
        <f>'MVA2-64proc Balanced'!D344</f>
        <v>9.1726769999999984E-4</v>
      </c>
    </row>
    <row r="139" spans="1:29" ht="14">
      <c r="A139" s="2" t="s">
        <v>12</v>
      </c>
      <c r="B139" s="28">
        <f>'MVA2-4proc Balanced'!D345</f>
        <v>7.067442E-4</v>
      </c>
      <c r="C139" s="2">
        <f>'MVA2-9proc Balanced'!D345</f>
        <v>5.2952760000000011E-4</v>
      </c>
      <c r="D139" s="2">
        <f>'MVA2-16proc Balanced'!D345</f>
        <v>4.5292359999999997E-4</v>
      </c>
      <c r="E139" s="2">
        <f>'MVA2-25proc Balanced'!D345</f>
        <v>4.3799879999999994E-4</v>
      </c>
      <c r="F139" s="2">
        <f>'MVA2-36proc Balanced'!D345</f>
        <v>4.4136049999999992E-4</v>
      </c>
      <c r="G139" s="2">
        <f>'MVA2-49proc Balanced'!D345</f>
        <v>7.4598799999999995E-4</v>
      </c>
      <c r="H139" s="2">
        <f>'MVA2-64proc Balanced'!D345</f>
        <v>5.3038610000000002E-4</v>
      </c>
    </row>
    <row r="140" spans="1:29" ht="14">
      <c r="A140" s="2" t="s">
        <v>13</v>
      </c>
      <c r="B140" s="28">
        <f>'MVA2-4proc Balanced'!D346</f>
        <v>8.9898170000000011E-4</v>
      </c>
      <c r="C140" s="2">
        <f>'MVA2-9proc Balanced'!D346</f>
        <v>5.5015080000000007E-4</v>
      </c>
      <c r="D140" s="2">
        <f>'MVA2-16proc Balanced'!D346</f>
        <v>5.3839680000000007E-4</v>
      </c>
      <c r="E140" s="2">
        <f>'MVA2-25proc Balanced'!D346</f>
        <v>5.9404349999999989E-4</v>
      </c>
      <c r="F140" s="2">
        <f>'MVA2-36proc Balanced'!D346</f>
        <v>6.5162230000000002E-4</v>
      </c>
      <c r="G140" s="2">
        <f>'MVA2-49proc Balanced'!D346</f>
        <v>5.395176000000002E-4</v>
      </c>
      <c r="H140" s="2">
        <f>'MVA2-64proc Balanced'!D346</f>
        <v>8.1994490000000006E-4</v>
      </c>
    </row>
    <row r="141" spans="1:29" ht="14">
      <c r="A141" s="2" t="s">
        <v>14</v>
      </c>
      <c r="B141" s="28">
        <f>'MVA2-4proc Balanced'!D347</f>
        <v>1.4554739999999998E-3</v>
      </c>
      <c r="C141" s="2">
        <f>'MVA2-9proc Balanced'!D347</f>
        <v>7.5089929999999996E-4</v>
      </c>
      <c r="D141" s="2">
        <f>'MVA2-16proc Balanced'!D347</f>
        <v>5.7036869999999994E-4</v>
      </c>
      <c r="E141" s="2">
        <f>'MVA2-25proc Balanced'!D347</f>
        <v>5.6683999999999999E-4</v>
      </c>
      <c r="F141" s="2">
        <f>'MVA2-36proc Balanced'!D347</f>
        <v>5.6385979999999994E-4</v>
      </c>
      <c r="G141" s="2">
        <f>'MVA2-49proc Balanced'!D347</f>
        <v>5.9239869999999997E-4</v>
      </c>
      <c r="H141" s="2">
        <f>'MVA2-64proc Balanced'!D347</f>
        <v>5.6982039999999999E-4</v>
      </c>
    </row>
    <row r="142" spans="1:29" ht="14">
      <c r="A142" s="2" t="s">
        <v>15</v>
      </c>
      <c r="B142" s="28">
        <f>'MVA2-4proc Balanced'!D348</f>
        <v>2.6457780000000001E-3</v>
      </c>
      <c r="C142" s="2">
        <f>'MVA2-9proc Balanced'!D348</f>
        <v>1.3128279999999998E-3</v>
      </c>
      <c r="D142" s="2">
        <f>'MVA2-16proc Balanced'!D348</f>
        <v>9.7978080000000003E-4</v>
      </c>
      <c r="E142" s="2">
        <f>'MVA2-25proc Balanced'!D348</f>
        <v>9.8772079999999993E-4</v>
      </c>
      <c r="F142" s="2">
        <f>'MVA2-36proc Balanced'!D348</f>
        <v>1.0692830999999999E-3</v>
      </c>
      <c r="G142" s="2">
        <f>'MVA2-49proc Balanced'!D348</f>
        <v>7.5864770000000001E-4</v>
      </c>
      <c r="H142" s="2">
        <f>'MVA2-64proc Balanced'!D348</f>
        <v>1.1470076E-3</v>
      </c>
      <c r="P142" s="28"/>
      <c r="Q142" s="2"/>
      <c r="R142" s="2"/>
      <c r="S142" s="2"/>
      <c r="T142" s="2"/>
      <c r="U142" s="2"/>
      <c r="V142" s="2"/>
    </row>
    <row r="143" spans="1:29" ht="14">
      <c r="A143" s="2" t="s">
        <v>16</v>
      </c>
      <c r="B143" s="28">
        <f>'MVA2-4proc Balanced'!D349</f>
        <v>4.6947719999999998E-3</v>
      </c>
      <c r="C143" s="2">
        <f>'MVA2-9proc Balanced'!D349</f>
        <v>1.701737E-3</v>
      </c>
      <c r="D143" s="2">
        <f>'MVA2-16proc Balanced'!D349</f>
        <v>1.2394190000000001E-3</v>
      </c>
      <c r="E143" s="2">
        <f>'MVA2-25proc Balanced'!D349</f>
        <v>1.0101326999999998E-3</v>
      </c>
      <c r="F143" s="2">
        <f>'MVA2-36proc Balanced'!D349</f>
        <v>7.5125689999999993E-4</v>
      </c>
      <c r="G143" s="2">
        <f>'MVA2-49proc Balanced'!D349</f>
        <v>1.0699509000000002E-3</v>
      </c>
      <c r="H143" s="2">
        <f>'MVA2-64proc Balanced'!D349</f>
        <v>9.1543279999999993E-4</v>
      </c>
    </row>
    <row r="144" spans="1:29" ht="14">
      <c r="A144" s="2" t="s">
        <v>17</v>
      </c>
      <c r="B144" s="28">
        <f>'MVA2-4proc Balanced'!D350</f>
        <v>1.6892349999999997E-2</v>
      </c>
      <c r="C144" s="2">
        <f>'MVA2-9proc Balanced'!D350</f>
        <v>6.0305820000000005E-3</v>
      </c>
      <c r="D144" s="2">
        <f>'MVA2-16proc Balanced'!D350</f>
        <v>5.0063120000000006E-3</v>
      </c>
      <c r="E144" s="2">
        <f>'MVA2-25proc Balanced'!D350</f>
        <v>3.9734590000000004E-3</v>
      </c>
      <c r="F144" s="2">
        <f>'MVA2-36proc Balanced'!D350</f>
        <v>1.9229900000000001E-3</v>
      </c>
      <c r="G144" s="2">
        <f>'MVA2-49proc Balanced'!D350</f>
        <v>3.0804399999999998E-3</v>
      </c>
      <c r="H144" s="2">
        <f>'MVA2-64proc Balanced'!D350</f>
        <v>1.6628739999999999E-3</v>
      </c>
    </row>
    <row r="145" spans="1:8" ht="14">
      <c r="A145" s="2" t="s">
        <v>18</v>
      </c>
      <c r="B145" s="28">
        <f>'MVA2-4proc Balanced'!D351</f>
        <v>1.0149745999999998E-2</v>
      </c>
      <c r="C145" s="2">
        <f>'MVA2-9proc Balanced'!D351</f>
        <v>3.2167920000000004E-3</v>
      </c>
      <c r="D145" s="2">
        <f>'MVA2-16proc Balanced'!D351</f>
        <v>2.273536E-3</v>
      </c>
      <c r="E145" s="2">
        <f>'MVA2-25proc Balanced'!D351</f>
        <v>1.898671E-3</v>
      </c>
      <c r="F145" s="2">
        <f>'MVA2-36proc Balanced'!D351</f>
        <v>1.4588599999999998E-3</v>
      </c>
      <c r="G145" s="2">
        <f>'MVA2-49proc Balanced'!D351</f>
        <v>2.3691879999999995E-3</v>
      </c>
      <c r="H145" s="2">
        <f>'MVA2-64proc Balanced'!D351</f>
        <v>1.0814189999999999E-3</v>
      </c>
    </row>
    <row r="146" spans="1:8" ht="14">
      <c r="A146" s="2" t="s">
        <v>19</v>
      </c>
      <c r="B146" s="28">
        <f>'MVA2-4proc Balanced'!D352</f>
        <v>2.1147730000000003E-3</v>
      </c>
      <c r="C146" s="2">
        <f>'MVA2-9proc Balanced'!D352</f>
        <v>1.181603E-3</v>
      </c>
      <c r="D146" s="2">
        <f>'MVA2-16proc Balanced'!D352</f>
        <v>6.6258920000000006E-4</v>
      </c>
      <c r="E146" s="2">
        <f>'MVA2-25proc Balanced'!D352</f>
        <v>6.5081169999999986E-4</v>
      </c>
      <c r="F146" s="2">
        <f>'MVA2-36proc Balanced'!D352</f>
        <v>7.4403180000000009E-4</v>
      </c>
      <c r="G146" s="2">
        <f>'MVA2-49proc Balanced'!D352</f>
        <v>4.2796129999999997E-4</v>
      </c>
      <c r="H146" s="2">
        <f>'MVA2-64proc Balanced'!D352</f>
        <v>7.2975139999999987E-4</v>
      </c>
    </row>
    <row r="147" spans="1:8" ht="14">
      <c r="A147" s="2" t="s">
        <v>20</v>
      </c>
      <c r="B147" s="28">
        <f>'MVA2-4proc Balanced'!D353</f>
        <v>2.8365830000000002E-3</v>
      </c>
      <c r="C147" s="2">
        <f>'MVA2-9proc Balanced'!D353</f>
        <v>1.4657019999999999E-3</v>
      </c>
      <c r="D147" s="2">
        <f>'MVA2-16proc Balanced'!D353</f>
        <v>1.0123011000000002E-3</v>
      </c>
      <c r="E147" s="2">
        <f>'MVA2-25proc Balanced'!D353</f>
        <v>6.9248669999999999E-4</v>
      </c>
      <c r="F147" s="2">
        <f>'MVA2-36proc Balanced'!D353</f>
        <v>5.4035189999999999E-4</v>
      </c>
      <c r="G147" s="2">
        <f>'MVA2-49proc Balanced'!D353</f>
        <v>9.4137220000000007E-4</v>
      </c>
      <c r="H147" s="2">
        <f>'MVA2-64proc Balanced'!D353</f>
        <v>6.4401619999999993E-4</v>
      </c>
    </row>
    <row r="148" spans="1:8" ht="14">
      <c r="A148" s="2" t="s">
        <v>21</v>
      </c>
      <c r="B148" s="28">
        <f>'MVA2-4proc Balanced'!D354</f>
        <v>6.3236699999999991E-3</v>
      </c>
      <c r="C148" s="2">
        <f>'MVA2-9proc Balanced'!D354</f>
        <v>3.093312E-3</v>
      </c>
      <c r="D148" s="2">
        <f>'MVA2-16proc Balanced'!D354</f>
        <v>1.602079E-3</v>
      </c>
      <c r="E148" s="2">
        <f>'MVA2-25proc Balanced'!D354</f>
        <v>1.0997781999999997E-3</v>
      </c>
      <c r="F148" s="2">
        <f>'MVA2-36proc Balanced'!D354</f>
        <v>8.2712170000000013E-4</v>
      </c>
      <c r="G148" s="2">
        <f>'MVA2-49proc Balanced'!D354</f>
        <v>7.9779630000000013E-4</v>
      </c>
      <c r="H148" s="2">
        <f>'MVA2-64proc Balanced'!D354</f>
        <v>5.9900280000000001E-4</v>
      </c>
    </row>
    <row r="149" spans="1:8" ht="14">
      <c r="A149" s="2" t="s">
        <v>22</v>
      </c>
      <c r="B149" s="28">
        <f>'MVA2-4proc Balanced'!D355</f>
        <v>3.8769740000000005E-3</v>
      </c>
      <c r="C149" s="2">
        <f>'MVA2-9proc Balanced'!D355</f>
        <v>1.6972790000000001E-3</v>
      </c>
      <c r="D149" s="2">
        <f>'MVA2-16proc Balanced'!D355</f>
        <v>1.1512766999999999E-3</v>
      </c>
      <c r="E149" s="2">
        <f>'MVA2-25proc Balanced'!D355</f>
        <v>9.1879350000000017E-4</v>
      </c>
      <c r="F149" s="2">
        <f>'MVA2-36proc Balanced'!D355</f>
        <v>1.0371212999999999E-3</v>
      </c>
      <c r="G149" s="2">
        <f>'MVA2-49proc Balanced'!D355</f>
        <v>6.8111430000000002E-4</v>
      </c>
      <c r="H149" s="2">
        <f>'MVA2-64proc Balanced'!D355</f>
        <v>6.2813769999999999E-4</v>
      </c>
    </row>
    <row r="150" spans="1:8" ht="14">
      <c r="A150" s="2" t="s">
        <v>23</v>
      </c>
      <c r="B150" s="28">
        <f>'MVA2-4proc Balanced'!D356</f>
        <v>9.142332999999999E-3</v>
      </c>
      <c r="C150" s="2">
        <f>'MVA2-9proc Balanced'!D356</f>
        <v>4.4176809999999997E-3</v>
      </c>
      <c r="D150" s="2">
        <f>'MVA2-16proc Balanced'!D356</f>
        <v>2.2053949999999998E-3</v>
      </c>
      <c r="E150" s="2">
        <f>'MVA2-25proc Balanced'!D356</f>
        <v>1.9429450000000002E-3</v>
      </c>
      <c r="F150" s="2">
        <f>'MVA2-36proc Balanced'!D356</f>
        <v>1.7470579999999999E-3</v>
      </c>
      <c r="G150" s="2">
        <f>'MVA2-49proc Balanced'!D356</f>
        <v>1.4167540000000001E-3</v>
      </c>
      <c r="H150" s="2">
        <f>'MVA2-64proc Balanced'!D356</f>
        <v>1.1150843E-3</v>
      </c>
    </row>
    <row r="151" spans="1:8" ht="14">
      <c r="A151" s="2" t="s">
        <v>24</v>
      </c>
      <c r="B151" s="28">
        <f>'MVA2-4proc Balanced'!D357</f>
        <v>4.5280940000000007E-3</v>
      </c>
      <c r="C151" s="2">
        <f>'MVA2-9proc Balanced'!D357</f>
        <v>2.631712E-3</v>
      </c>
      <c r="D151" s="2">
        <f>'MVA2-16proc Balanced'!D357</f>
        <v>1.6269189999999999E-3</v>
      </c>
      <c r="E151" s="2">
        <f>'MVA2-25proc Balanced'!D357</f>
        <v>1.1136780000000001E-3</v>
      </c>
      <c r="F151" s="2">
        <f>'MVA2-36proc Balanced'!D357</f>
        <v>9.6175730000000004E-4</v>
      </c>
      <c r="G151" s="2">
        <f>'MVA2-49proc Balanced'!D357</f>
        <v>9.1833989999999999E-4</v>
      </c>
      <c r="H151" s="2">
        <f>'MVA2-64proc Balanced'!D357</f>
        <v>9.1528859999999988E-4</v>
      </c>
    </row>
    <row r="154" spans="1:8" ht="14">
      <c r="A154" s="2"/>
      <c r="B154" s="2"/>
      <c r="C154" s="31" t="s">
        <v>39</v>
      </c>
      <c r="D154" s="31"/>
      <c r="E154" s="31"/>
      <c r="F154" s="31"/>
      <c r="G154" s="31"/>
      <c r="H154" s="2"/>
    </row>
    <row r="155" spans="1:8" ht="14">
      <c r="A155" s="2"/>
      <c r="B155" s="2"/>
      <c r="C155" s="2"/>
      <c r="D155" s="2"/>
      <c r="E155" s="2"/>
      <c r="F155" s="2"/>
      <c r="G155" s="2"/>
      <c r="H155" s="2"/>
    </row>
    <row r="156" spans="1:8" ht="14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8" ht="14">
      <c r="A157" s="2" t="s">
        <v>0</v>
      </c>
      <c r="B157" s="2">
        <f>'MVA2-4proc Balanced'!F333</f>
        <v>5.3908369999999994</v>
      </c>
      <c r="C157" s="2">
        <f>'MVA2-9proc Balanced'!F333</f>
        <v>5.547021</v>
      </c>
      <c r="D157" s="2">
        <f>'MVA2-16proc Balanced'!F333</f>
        <v>6.3205580000000001</v>
      </c>
      <c r="E157" s="2">
        <f>'MVA2-25proc Balanced'!F333</f>
        <v>6.4521380000000006</v>
      </c>
      <c r="F157" s="2">
        <f>'MVA2-36proc Balanced'!F333</f>
        <v>7.1500339999999998</v>
      </c>
      <c r="G157" s="2">
        <f>'MVA2-49proc Balanced'!F333</f>
        <v>8.7144670000000009</v>
      </c>
      <c r="H157" s="2">
        <f>'MVA2-64proc Balanced'!F333</f>
        <v>9.5961990000000021</v>
      </c>
    </row>
    <row r="158" spans="1:8" ht="14">
      <c r="A158" s="2" t="s">
        <v>1</v>
      </c>
      <c r="B158" s="2">
        <f>'MVA2-4proc Balanced'!F334</f>
        <v>2.4068100000000001</v>
      </c>
      <c r="C158" s="2">
        <f>'MVA2-9proc Balanced'!F334</f>
        <v>2.64154</v>
      </c>
      <c r="D158" s="2">
        <f>'MVA2-16proc Balanced'!F334</f>
        <v>3.1746240000000001</v>
      </c>
      <c r="E158" s="2">
        <f>'MVA2-25proc Balanced'!F334</f>
        <v>3.4823630000000003</v>
      </c>
      <c r="F158" s="2">
        <f>'MVA2-36proc Balanced'!F334</f>
        <v>4.0023939999999998</v>
      </c>
      <c r="G158" s="2">
        <f>'MVA2-49proc Balanced'!F334</f>
        <v>4.995317</v>
      </c>
      <c r="H158" s="2">
        <f>'MVA2-64proc Balanced'!F334</f>
        <v>5.4877079999999996</v>
      </c>
    </row>
    <row r="159" spans="1:8" ht="14">
      <c r="A159" s="2" t="s">
        <v>2</v>
      </c>
      <c r="B159" s="2">
        <f>'MVA2-4proc Balanced'!F335</f>
        <v>4.0120370000000003</v>
      </c>
      <c r="C159" s="2">
        <f>'MVA2-9proc Balanced'!F335</f>
        <v>4.18154</v>
      </c>
      <c r="D159" s="2">
        <f>'MVA2-16proc Balanced'!F335</f>
        <v>4.9356719999999994</v>
      </c>
      <c r="E159" s="2">
        <f>'MVA2-25proc Balanced'!F335</f>
        <v>5.1257530000000004</v>
      </c>
      <c r="F159" s="2">
        <f>'MVA2-36proc Balanced'!F335</f>
        <v>5.729635</v>
      </c>
      <c r="G159" s="2">
        <f>'MVA2-49proc Balanced'!F335</f>
        <v>6.9236320000000005</v>
      </c>
      <c r="H159" s="2">
        <f>'MVA2-64proc Balanced'!F335</f>
        <v>7.4163610000000002</v>
      </c>
    </row>
    <row r="160" spans="1:8" ht="14">
      <c r="A160" s="2" t="s">
        <v>3</v>
      </c>
      <c r="B160" s="2">
        <f>'MVA2-4proc Balanced'!F336</f>
        <v>8.0787820000000004</v>
      </c>
      <c r="C160" s="2">
        <f>'MVA2-9proc Balanced'!F336</f>
        <v>8.2521859999999982</v>
      </c>
      <c r="D160" s="2">
        <f>'MVA2-16proc Balanced'!F336</f>
        <v>9.4876369999999994</v>
      </c>
      <c r="E160" s="2">
        <f>'MVA2-25proc Balanced'!F336</f>
        <v>9.3856239999999982</v>
      </c>
      <c r="F160" s="2">
        <f>'MVA2-36proc Balanced'!F336</f>
        <v>9.9623050000000006</v>
      </c>
      <c r="G160" s="2">
        <f>'MVA2-49proc Balanced'!F336</f>
        <v>11.807379999999998</v>
      </c>
      <c r="H160" s="2">
        <f>'MVA2-64proc Balanced'!F336</f>
        <v>12.203019999999999</v>
      </c>
    </row>
    <row r="161" spans="1:13" ht="14">
      <c r="A161" s="2" t="s">
        <v>4</v>
      </c>
      <c r="B161" s="2">
        <f>'MVA2-4proc Balanced'!F337</f>
        <v>2.6513119999999999</v>
      </c>
      <c r="C161" s="2">
        <f>'MVA2-9proc Balanced'!F337</f>
        <v>2.895664</v>
      </c>
      <c r="D161" s="2">
        <f>'MVA2-16proc Balanced'!F337</f>
        <v>3.3528899999999999</v>
      </c>
      <c r="E161" s="2">
        <f>'MVA2-25proc Balanced'!F337</f>
        <v>3.6181500000000009</v>
      </c>
      <c r="F161" s="2">
        <f>'MVA2-36proc Balanced'!F337</f>
        <v>4.157839000000001</v>
      </c>
      <c r="G161" s="2">
        <f>'MVA2-49proc Balanced'!F337</f>
        <v>5.0299379999999996</v>
      </c>
      <c r="H161" s="2">
        <f>'MVA2-64proc Balanced'!F337</f>
        <v>5.5868880000000001</v>
      </c>
    </row>
    <row r="162" spans="1:13" ht="14">
      <c r="A162" s="2" t="s">
        <v>5</v>
      </c>
      <c r="B162" s="2">
        <f>'MVA2-4proc Balanced'!F338</f>
        <v>2.2254589999999999</v>
      </c>
      <c r="C162" s="2">
        <f>'MVA2-9proc Balanced'!F338</f>
        <v>2.4091689999999999</v>
      </c>
      <c r="D162" s="2">
        <f>'MVA2-16proc Balanced'!F338</f>
        <v>2.8468309999999999</v>
      </c>
      <c r="E162" s="2">
        <f>'MVA2-25proc Balanced'!F338</f>
        <v>3.181549</v>
      </c>
      <c r="F162" s="2">
        <f>'MVA2-36proc Balanced'!F338</f>
        <v>3.6734649999999993</v>
      </c>
      <c r="G162" s="2">
        <f>'MVA2-49proc Balanced'!F338</f>
        <v>4.3954019999999998</v>
      </c>
      <c r="H162" s="2">
        <f>'MVA2-64proc Balanced'!F338</f>
        <v>4.9684279999999994</v>
      </c>
    </row>
    <row r="163" spans="1:13" ht="14">
      <c r="A163" s="2" t="s">
        <v>6</v>
      </c>
      <c r="B163" s="2">
        <f>'MVA2-4proc Balanced'!F339</f>
        <v>11.453210000000002</v>
      </c>
      <c r="C163" s="2">
        <f>'MVA2-9proc Balanced'!F339</f>
        <v>11.668620000000001</v>
      </c>
      <c r="D163" s="2">
        <f>'MVA2-16proc Balanced'!F339</f>
        <v>12.319660000000001</v>
      </c>
      <c r="E163" s="2">
        <f>'MVA2-25proc Balanced'!F339</f>
        <v>12.668439999999999</v>
      </c>
      <c r="F163" s="2">
        <f>'MVA2-36proc Balanced'!F339</f>
        <v>13.853799999999998</v>
      </c>
      <c r="G163" s="2">
        <f>'MVA2-49proc Balanced'!F339</f>
        <v>14.919370000000001</v>
      </c>
      <c r="H163" s="2">
        <f>'MVA2-64proc Balanced'!F339</f>
        <v>0</v>
      </c>
    </row>
    <row r="164" spans="1:13" ht="14">
      <c r="A164" s="2" t="s">
        <v>7</v>
      </c>
      <c r="B164" s="2">
        <f>'MVA2-4proc Balanced'!F340</f>
        <v>4.2214099999999997</v>
      </c>
      <c r="C164" s="2">
        <f>'MVA2-9proc Balanced'!F340</f>
        <v>4.4555999999999996</v>
      </c>
      <c r="D164" s="2">
        <f>'MVA2-16proc Balanced'!F340</f>
        <v>4.8357400000000004</v>
      </c>
      <c r="E164" s="2">
        <f>'MVA2-25proc Balanced'!F340</f>
        <v>5.2816299999999998</v>
      </c>
      <c r="F164" s="2">
        <f>'MVA2-36proc Balanced'!F340</f>
        <v>6.1264500000000002</v>
      </c>
      <c r="G164" s="2">
        <f>'MVA2-49proc Balanced'!F340</f>
        <v>6.8844200000000004</v>
      </c>
      <c r="H164" s="2">
        <f>'MVA2-64proc Balanced'!F340</f>
        <v>7.21183</v>
      </c>
    </row>
    <row r="165" spans="1:13" ht="14">
      <c r="A165" s="2" t="s">
        <v>8</v>
      </c>
      <c r="B165" s="2">
        <f>'MVA2-4proc Balanced'!F341</f>
        <v>13.195060000000002</v>
      </c>
      <c r="C165" s="2">
        <f>'MVA2-9proc Balanced'!F341</f>
        <v>13.366420000000002</v>
      </c>
      <c r="D165" s="2">
        <f>'MVA2-16proc Balanced'!F341</f>
        <v>13.8171</v>
      </c>
      <c r="E165" s="2">
        <f>'MVA2-25proc Balanced'!F341</f>
        <v>14.284409999999999</v>
      </c>
      <c r="F165" s="2">
        <f>'MVA2-36proc Balanced'!F341</f>
        <v>15.833920000000001</v>
      </c>
      <c r="G165" s="2">
        <f>'MVA2-49proc Balanced'!F341</f>
        <v>16.304400000000001</v>
      </c>
      <c r="H165" s="2">
        <f>'MVA2-64proc Balanced'!F341</f>
        <v>17.481600000000004</v>
      </c>
      <c r="M165">
        <f>'OMPI-4proc'!N143</f>
        <v>0</v>
      </c>
    </row>
    <row r="166" spans="1:13" ht="14">
      <c r="A166" s="2" t="s">
        <v>9</v>
      </c>
      <c r="B166" s="2">
        <f>'MVA2-4proc Balanced'!F342</f>
        <v>10.690819999999999</v>
      </c>
      <c r="C166" s="2">
        <f>'MVA2-9proc Balanced'!F342</f>
        <v>10.804060000000002</v>
      </c>
      <c r="D166" s="2">
        <f>'MVA2-16proc Balanced'!F342</f>
        <v>11.347599999999998</v>
      </c>
      <c r="E166" s="2">
        <f>'MVA2-25proc Balanced'!F342</f>
        <v>11.890750000000001</v>
      </c>
      <c r="F166" s="2">
        <f>'MVA2-36proc Balanced'!F342</f>
        <v>13.23725</v>
      </c>
      <c r="G166" s="2">
        <f>'MVA2-49proc Balanced'!F342</f>
        <v>13.824909999999999</v>
      </c>
      <c r="H166" s="2">
        <f>'MVA2-64proc Balanced'!F342</f>
        <v>14.789349999999999</v>
      </c>
      <c r="M166">
        <f>'OMPI-4proc'!N156</f>
        <v>0</v>
      </c>
    </row>
    <row r="167" spans="1:13" ht="14">
      <c r="A167" s="2" t="s">
        <v>10</v>
      </c>
      <c r="B167" s="2">
        <f>'MVA2-4proc Balanced'!F343</f>
        <v>5.9976709999999995</v>
      </c>
      <c r="C167" s="2">
        <f>'MVA2-9proc Balanced'!F343</f>
        <v>6.2548179999999993</v>
      </c>
      <c r="D167" s="2">
        <f>'MVA2-16proc Balanced'!F343</f>
        <v>6.5966250000000004</v>
      </c>
      <c r="E167" s="2">
        <f>'MVA2-25proc Balanced'!F343</f>
        <v>7.0872179999999982</v>
      </c>
      <c r="F167" s="2">
        <f>'MVA2-36proc Balanced'!F343</f>
        <v>8.0597770000000004</v>
      </c>
      <c r="G167" s="2">
        <f>'MVA2-49proc Balanced'!F343</f>
        <v>8.6019819999999996</v>
      </c>
      <c r="H167" s="2">
        <f>'MVA2-64proc Balanced'!F343</f>
        <v>9.4912840000000003</v>
      </c>
      <c r="M167">
        <f>'OMPI-4proc'!N169</f>
        <v>0</v>
      </c>
    </row>
    <row r="168" spans="1:13" ht="14">
      <c r="A168" s="2" t="s">
        <v>11</v>
      </c>
      <c r="B168" s="2">
        <f>'MVA2-4proc Balanced'!F344</f>
        <v>6.9716639999999996</v>
      </c>
      <c r="C168" s="2">
        <f>'MVA2-9proc Balanced'!F344</f>
        <v>7.1830599999999993</v>
      </c>
      <c r="D168" s="2">
        <f>'MVA2-16proc Balanced'!F344</f>
        <v>8.021139999999999</v>
      </c>
      <c r="E168" s="2">
        <f>'MVA2-25proc Balanced'!F344</f>
        <v>7.9902050000000004</v>
      </c>
      <c r="F168" s="2">
        <f>'MVA2-36proc Balanced'!F344</f>
        <v>8.9531669999999988</v>
      </c>
      <c r="G168" s="2">
        <f>'MVA2-49proc Balanced'!F344</f>
        <v>9.4279049999999991</v>
      </c>
      <c r="H168" s="2">
        <f>'MVA2-64proc Balanced'!F344</f>
        <v>10.415419999999999</v>
      </c>
      <c r="M168">
        <f>'OMPI-4proc'!N182</f>
        <v>0</v>
      </c>
    </row>
    <row r="169" spans="1:13" ht="14">
      <c r="A169" s="2" t="s">
        <v>12</v>
      </c>
      <c r="B169" s="2">
        <f>'MVA2-4proc Balanced'!F345</f>
        <v>2.5255210000000003</v>
      </c>
      <c r="C169" s="2">
        <f>'MVA2-9proc Balanced'!F345</f>
        <v>2.7272120000000002</v>
      </c>
      <c r="D169" s="2">
        <f>'MVA2-16proc Balanced'!F345</f>
        <v>3.2491080000000006</v>
      </c>
      <c r="E169" s="2">
        <f>'MVA2-25proc Balanced'!F345</f>
        <v>3.4813459999999998</v>
      </c>
      <c r="F169" s="2">
        <f>'MVA2-36proc Balanced'!F345</f>
        <v>4.1269879999999999</v>
      </c>
      <c r="G169" s="2">
        <f>'MVA2-49proc Balanced'!F345</f>
        <v>4.6682609999999993</v>
      </c>
      <c r="H169" s="2">
        <f>'MVA2-64proc Balanced'!F345</f>
        <v>5.291442</v>
      </c>
      <c r="M169">
        <f>'OMPI-4proc'!N195</f>
        <v>0</v>
      </c>
    </row>
    <row r="170" spans="1:13" ht="14">
      <c r="A170" s="2" t="s">
        <v>13</v>
      </c>
      <c r="B170" s="2">
        <f>'MVA2-4proc Balanced'!F346</f>
        <v>2.9375390000000001</v>
      </c>
      <c r="C170" s="2">
        <f>'MVA2-9proc Balanced'!F346</f>
        <v>3.1091170000000004</v>
      </c>
      <c r="D170" s="2">
        <f>'MVA2-16proc Balanced'!F346</f>
        <v>3.6611800000000003</v>
      </c>
      <c r="E170" s="2">
        <f>'MVA2-25proc Balanced'!F346</f>
        <v>3.9140249999999996</v>
      </c>
      <c r="F170" s="2">
        <f>'MVA2-36proc Balanced'!F346</f>
        <v>4.5119209999999992</v>
      </c>
      <c r="G170" s="2">
        <f>'MVA2-49proc Balanced'!F346</f>
        <v>5.0846150000000012</v>
      </c>
      <c r="H170" s="2">
        <f>'MVA2-64proc Balanced'!F346</f>
        <v>5.6405179999999993</v>
      </c>
      <c r="M170">
        <f>'OMPI-4proc'!N208</f>
        <v>0</v>
      </c>
    </row>
    <row r="171" spans="1:13" ht="14">
      <c r="A171" s="2" t="s">
        <v>14</v>
      </c>
      <c r="B171" s="2">
        <f>'MVA2-4proc Balanced'!F347</f>
        <v>3.2317639999999996</v>
      </c>
      <c r="C171" s="2">
        <f>'MVA2-9proc Balanced'!F347</f>
        <v>3.4281620000000004</v>
      </c>
      <c r="D171" s="2">
        <f>'MVA2-16proc Balanced'!F347</f>
        <v>4.0368560000000002</v>
      </c>
      <c r="E171" s="2">
        <f>'MVA2-25proc Balanced'!F347</f>
        <v>4.4265559999999997</v>
      </c>
      <c r="F171" s="2">
        <f>'MVA2-36proc Balanced'!F347</f>
        <v>4.8794139999999988</v>
      </c>
      <c r="G171" s="2">
        <f>'MVA2-49proc Balanced'!F347</f>
        <v>5.4748110000000008</v>
      </c>
      <c r="H171" s="2">
        <f>'MVA2-64proc Balanced'!F347</f>
        <v>5.9953549999999991</v>
      </c>
      <c r="M171">
        <f>'OMPI-4proc'!N221</f>
        <v>0</v>
      </c>
    </row>
    <row r="172" spans="1:13" ht="14">
      <c r="A172" s="2" t="s">
        <v>15</v>
      </c>
      <c r="B172" s="2">
        <f>'MVA2-4proc Balanced'!F348</f>
        <v>6.5778989999999995</v>
      </c>
      <c r="C172" s="2">
        <f>'MVA2-9proc Balanced'!F348</f>
        <v>6.3730149999999997</v>
      </c>
      <c r="D172" s="2">
        <f>'MVA2-16proc Balanced'!F348</f>
        <v>7.1705370000000004</v>
      </c>
      <c r="E172" s="2">
        <f>'MVA2-25proc Balanced'!F348</f>
        <v>7.6485439999999993</v>
      </c>
      <c r="F172" s="2">
        <f>'MVA2-36proc Balanced'!F348</f>
        <v>8.0293540000000014</v>
      </c>
      <c r="G172" s="2">
        <f>'MVA2-49proc Balanced'!F348</f>
        <v>8.5891850000000005</v>
      </c>
      <c r="H172" s="2">
        <f>'MVA2-64proc Balanced'!F348</f>
        <v>9.3510839999999966</v>
      </c>
      <c r="M172">
        <f>'OMPI-4proc'!N234</f>
        <v>0</v>
      </c>
    </row>
    <row r="173" spans="1:13" ht="14">
      <c r="A173" s="2" t="s">
        <v>16</v>
      </c>
      <c r="B173" s="2">
        <f>'MVA2-4proc Balanced'!F349</f>
        <v>9.6904209999999988</v>
      </c>
      <c r="C173" s="2">
        <f>'MVA2-9proc Balanced'!F349</f>
        <v>9.5538849999999993</v>
      </c>
      <c r="D173" s="2">
        <f>'MVA2-16proc Balanced'!F349</f>
        <v>10.35951</v>
      </c>
      <c r="E173" s="2">
        <f>'MVA2-25proc Balanced'!F349</f>
        <v>10.54326</v>
      </c>
      <c r="F173" s="2">
        <f>'MVA2-36proc Balanced'!F349</f>
        <v>10.848549999999999</v>
      </c>
      <c r="G173" s="2">
        <f>'MVA2-49proc Balanced'!F349</f>
        <v>11.580490000000001</v>
      </c>
      <c r="H173" s="2">
        <f>'MVA2-64proc Balanced'!F349</f>
        <v>12.215110000000001</v>
      </c>
      <c r="M173">
        <f>'OMPI-4proc'!N247</f>
        <v>0</v>
      </c>
    </row>
    <row r="174" spans="1:13" ht="14">
      <c r="A174" s="2" t="s">
        <v>17</v>
      </c>
      <c r="B174" s="2">
        <f>'MVA2-4proc Balanced'!F350</f>
        <v>30.541359999999997</v>
      </c>
      <c r="C174" s="2">
        <f>'MVA2-9proc Balanced'!F350</f>
        <v>30.495730000000002</v>
      </c>
      <c r="D174" s="2">
        <f>'MVA2-16proc Balanced'!F350</f>
        <v>30.88026</v>
      </c>
      <c r="E174" s="2">
        <f>'MVA2-25proc Balanced'!F350</f>
        <v>32.187059999999995</v>
      </c>
      <c r="F174" s="2">
        <f>'MVA2-36proc Balanced'!F350</f>
        <v>30.25292</v>
      </c>
      <c r="G174" s="2">
        <f>'MVA2-49proc Balanced'!F350</f>
        <v>33.721710000000002</v>
      </c>
      <c r="H174" s="2">
        <f>'MVA2-64proc Balanced'!F350</f>
        <v>35.366130000000005</v>
      </c>
      <c r="M174">
        <f>'OMPI-4proc'!N260</f>
        <v>0</v>
      </c>
    </row>
    <row r="175" spans="1:13" ht="14">
      <c r="A175" s="2" t="s">
        <v>18</v>
      </c>
      <c r="B175" s="2">
        <f>'MVA2-4proc Balanced'!F351</f>
        <v>22.393260000000001</v>
      </c>
      <c r="C175" s="2">
        <f>'MVA2-9proc Balanced'!F351</f>
        <v>22.423160000000003</v>
      </c>
      <c r="D175" s="2">
        <f>'MVA2-16proc Balanced'!F351</f>
        <v>24.07611</v>
      </c>
      <c r="E175" s="2">
        <f>'MVA2-25proc Balanced'!F351</f>
        <v>23.36458</v>
      </c>
      <c r="F175" s="2">
        <f>'MVA2-36proc Balanced'!F351</f>
        <v>22.679139999999997</v>
      </c>
      <c r="G175" s="2">
        <f>'MVA2-49proc Balanced'!F351</f>
        <v>24.3992</v>
      </c>
      <c r="H175" s="2">
        <f>'MVA2-64proc Balanced'!F351</f>
        <v>25.922890000000002</v>
      </c>
      <c r="M175">
        <f>'OMPI-4proc'!N273</f>
        <v>0</v>
      </c>
    </row>
    <row r="176" spans="1:13" ht="14">
      <c r="A176" s="2" t="s">
        <v>19</v>
      </c>
      <c r="B176" s="2">
        <f>'MVA2-4proc Balanced'!F352</f>
        <v>5.4699909999999994</v>
      </c>
      <c r="C176" s="2">
        <f>'MVA2-9proc Balanced'!F352</f>
        <v>5.6034060000000006</v>
      </c>
      <c r="D176" s="2">
        <f>'MVA2-16proc Balanced'!F352</f>
        <v>5.7597590000000007</v>
      </c>
      <c r="E176" s="2">
        <f>'MVA2-25proc Balanced'!F352</f>
        <v>6.3883369999999999</v>
      </c>
      <c r="F176" s="2">
        <f>'MVA2-36proc Balanced'!F352</f>
        <v>6.526478</v>
      </c>
      <c r="G176" s="2">
        <f>'MVA2-49proc Balanced'!F352</f>
        <v>7.4256039999999999</v>
      </c>
      <c r="H176" s="2">
        <f>'MVA2-64proc Balanced'!F352</f>
        <v>7.8459120000000002</v>
      </c>
      <c r="M176">
        <f>'OMPI-4proc'!N286</f>
        <v>0</v>
      </c>
    </row>
    <row r="177" spans="1:13" ht="14">
      <c r="A177" s="2" t="s">
        <v>20</v>
      </c>
      <c r="B177" s="2">
        <f>'MVA2-4proc Balanced'!F353</f>
        <v>7.4778179999999992</v>
      </c>
      <c r="C177" s="2">
        <f>'MVA2-9proc Balanced'!F353</f>
        <v>7.8824170000000011</v>
      </c>
      <c r="D177" s="2">
        <f>'MVA2-16proc Balanced'!F353</f>
        <v>8.0292630000000003</v>
      </c>
      <c r="E177" s="2">
        <f>'MVA2-25proc Balanced'!F353</f>
        <v>8.4977830000000001</v>
      </c>
      <c r="F177" s="2">
        <f>'MVA2-36proc Balanced'!F353</f>
        <v>8.553151999999999</v>
      </c>
      <c r="G177" s="2">
        <f>'MVA2-49proc Balanced'!F353</f>
        <v>9.4035390000000003</v>
      </c>
      <c r="H177" s="2">
        <f>'MVA2-64proc Balanced'!F353</f>
        <v>10.144091</v>
      </c>
      <c r="M177">
        <f>'OMPI-4proc'!N299</f>
        <v>0</v>
      </c>
    </row>
    <row r="178" spans="1:13" ht="14">
      <c r="A178" s="2" t="s">
        <v>21</v>
      </c>
      <c r="B178" s="2">
        <f>'MVA2-4proc Balanced'!F354</f>
        <v>16.022739999999999</v>
      </c>
      <c r="C178" s="2">
        <f>'MVA2-9proc Balanced'!F354</f>
        <v>15.547729999999998</v>
      </c>
      <c r="D178" s="2">
        <f>'MVA2-16proc Balanced'!F354</f>
        <v>16.957520000000002</v>
      </c>
      <c r="E178" s="2">
        <f>'MVA2-25proc Balanced'!F354</f>
        <v>16.5031</v>
      </c>
      <c r="F178" s="2">
        <f>'MVA2-36proc Balanced'!F354</f>
        <v>17.042210000000001</v>
      </c>
      <c r="G178" s="2">
        <f>'MVA2-49proc Balanced'!F354</f>
        <v>17.628209999999999</v>
      </c>
      <c r="H178" s="2">
        <f>'MVA2-64proc Balanced'!F354</f>
        <v>19.097159999999995</v>
      </c>
      <c r="M178">
        <f>'OMPI-4proc'!N312</f>
        <v>0</v>
      </c>
    </row>
    <row r="179" spans="1:13" ht="14">
      <c r="A179" s="2" t="s">
        <v>22</v>
      </c>
      <c r="B179" s="2">
        <f>'MVA2-4proc Balanced'!F355</f>
        <v>9.6590500000000006</v>
      </c>
      <c r="C179" s="2">
        <f>'MVA2-9proc Balanced'!F355</f>
        <v>9.685061000000001</v>
      </c>
      <c r="D179" s="2">
        <f>'MVA2-16proc Balanced'!F355</f>
        <v>10.007105999999999</v>
      </c>
      <c r="E179" s="2">
        <f>'MVA2-25proc Balanced'!F355</f>
        <v>10.313140000000001</v>
      </c>
      <c r="F179" s="2">
        <f>'MVA2-36proc Balanced'!F355</f>
        <v>10.983369999999999</v>
      </c>
      <c r="G179" s="2">
        <f>'MVA2-49proc Balanced'!F355</f>
        <v>11.559099999999999</v>
      </c>
      <c r="H179" s="2">
        <f>'MVA2-64proc Balanced'!F355</f>
        <v>12.186780000000001</v>
      </c>
      <c r="M179">
        <f>'OMPI-4proc'!N325</f>
        <v>0</v>
      </c>
    </row>
    <row r="180" spans="1:13" ht="14">
      <c r="A180" s="2" t="s">
        <v>23</v>
      </c>
      <c r="B180" s="2">
        <f>'MVA2-4proc Balanced'!F356</f>
        <v>15.96377</v>
      </c>
      <c r="C180" s="2">
        <f>'MVA2-9proc Balanced'!F356</f>
        <v>16.253449999999997</v>
      </c>
      <c r="D180" s="2">
        <f>'MVA2-16proc Balanced'!F356</f>
        <v>16.622879999999999</v>
      </c>
      <c r="E180" s="2">
        <f>'MVA2-25proc Balanced'!F356</f>
        <v>17.679499999999997</v>
      </c>
      <c r="F180" s="2">
        <f>'MVA2-36proc Balanced'!F356</f>
        <v>17.421959999999999</v>
      </c>
      <c r="G180" s="2">
        <f>'MVA2-49proc Balanced'!F356</f>
        <v>17.63862</v>
      </c>
      <c r="H180" s="2">
        <f>'MVA2-64proc Balanced'!F356</f>
        <v>19.222100000000001</v>
      </c>
      <c r="M180">
        <f>'OMPI-4proc'!N338</f>
        <v>0</v>
      </c>
    </row>
    <row r="181" spans="1:13" ht="14">
      <c r="A181" s="2" t="s">
        <v>24</v>
      </c>
      <c r="B181" s="2">
        <f>'MVA2-4proc Balanced'!F357</f>
        <v>13.756769999999999</v>
      </c>
      <c r="C181" s="2">
        <f>'MVA2-9proc Balanced'!F357</f>
        <v>14.00576</v>
      </c>
      <c r="D181" s="2">
        <f>'MVA2-16proc Balanced'!F357</f>
        <v>14.505759999999999</v>
      </c>
      <c r="E181" s="2">
        <f>'MVA2-25proc Balanced'!F357</f>
        <v>15.147880000000001</v>
      </c>
      <c r="F181" s="2">
        <f>'MVA2-36proc Balanced'!F357</f>
        <v>15.053209999999998</v>
      </c>
      <c r="G181" s="2">
        <f>'MVA2-49proc Balanced'!F357</f>
        <v>15.513580000000001</v>
      </c>
      <c r="H181" s="2">
        <f>'MVA2-64proc Balanced'!F357</f>
        <v>16.656939999999999</v>
      </c>
      <c r="M181">
        <f>'OMPI-4proc'!N351</f>
        <v>0</v>
      </c>
    </row>
    <row r="182" spans="1:13">
      <c r="M182">
        <f>'OMPI-4proc'!N364</f>
        <v>0</v>
      </c>
    </row>
    <row r="183" spans="1:13">
      <c r="M183">
        <f>'OMPI-4proc'!N377</f>
        <v>0</v>
      </c>
    </row>
    <row r="184" spans="1:13" ht="14">
      <c r="A184" s="2"/>
      <c r="B184" s="2"/>
      <c r="C184" s="52" t="s">
        <v>40</v>
      </c>
      <c r="D184" s="52"/>
      <c r="E184" s="52"/>
      <c r="F184" s="52"/>
      <c r="G184" s="52"/>
      <c r="H184" s="2"/>
      <c r="M184">
        <f>'OMPI-4proc'!N390</f>
        <v>0</v>
      </c>
    </row>
    <row r="185" spans="1:13" ht="14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>
      <c r="A187" s="2" t="s">
        <v>0</v>
      </c>
      <c r="B187" s="2">
        <f t="shared" ref="B187:H187" si="0">B157-B37</f>
        <v>0.25176299999999951</v>
      </c>
      <c r="C187" s="2">
        <f t="shared" si="0"/>
        <v>0.40091399999999933</v>
      </c>
      <c r="D187" s="2">
        <f t="shared" si="0"/>
        <v>0.71784700000000079</v>
      </c>
      <c r="E187" s="2">
        <f t="shared" si="0"/>
        <v>1.1245430000000001</v>
      </c>
      <c r="F187" s="2">
        <f t="shared" si="0"/>
        <v>1.7054340000000003</v>
      </c>
      <c r="G187" s="2">
        <f t="shared" si="0"/>
        <v>2.3355230000000011</v>
      </c>
      <c r="H187" s="2">
        <f t="shared" si="0"/>
        <v>3.0381350000000031</v>
      </c>
      <c r="M187">
        <f>'OMPI-4proc'!N429</f>
        <v>0</v>
      </c>
    </row>
    <row r="188" spans="1:13" ht="14">
      <c r="A188" s="2" t="s">
        <v>1</v>
      </c>
      <c r="B188" s="2">
        <f t="shared" ref="B188:H188" si="1">B158-B38</f>
        <v>0.15797399999999984</v>
      </c>
      <c r="C188" s="2">
        <f t="shared" si="1"/>
        <v>0.34595699999999985</v>
      </c>
      <c r="D188" s="2">
        <f t="shared" si="1"/>
        <v>0.65372500000000011</v>
      </c>
      <c r="E188" s="2">
        <f t="shared" si="1"/>
        <v>1.0596820000000005</v>
      </c>
      <c r="F188" s="2">
        <f t="shared" si="1"/>
        <v>1.5918649999999999</v>
      </c>
      <c r="G188" s="2">
        <f t="shared" si="1"/>
        <v>2.210245</v>
      </c>
      <c r="H188" s="2">
        <f t="shared" si="1"/>
        <v>2.9096689999999996</v>
      </c>
      <c r="M188">
        <f>'OMPI-4proc'!N442</f>
        <v>0</v>
      </c>
    </row>
    <row r="189" spans="1:13" ht="14">
      <c r="A189" s="2" t="s">
        <v>2</v>
      </c>
      <c r="B189" s="2">
        <f t="shared" ref="B189:H189" si="2">B159-B39</f>
        <v>0.24557800000000007</v>
      </c>
      <c r="C189" s="2">
        <f t="shared" si="2"/>
        <v>0.36463899999999994</v>
      </c>
      <c r="D189" s="2">
        <f t="shared" si="2"/>
        <v>0.67204399999999964</v>
      </c>
      <c r="E189" s="2">
        <f t="shared" si="2"/>
        <v>1.091022999999999</v>
      </c>
      <c r="F189" s="2">
        <f t="shared" si="2"/>
        <v>1.6952280000000002</v>
      </c>
      <c r="G189" s="2">
        <f t="shared" si="2"/>
        <v>2.331519000000001</v>
      </c>
      <c r="H189" s="2">
        <f t="shared" si="2"/>
        <v>3.0009809999999995</v>
      </c>
      <c r="M189">
        <f>'OMPI-4proc'!N455</f>
        <v>0</v>
      </c>
    </row>
    <row r="190" spans="1:13" ht="14">
      <c r="A190" s="2" t="s">
        <v>3</v>
      </c>
      <c r="B190" s="2">
        <f t="shared" ref="B190:H190" si="3">B160-B40</f>
        <v>0.37396199999999968</v>
      </c>
      <c r="C190" s="2">
        <f t="shared" si="3"/>
        <v>0.42586199999999863</v>
      </c>
      <c r="D190" s="2">
        <f t="shared" si="3"/>
        <v>0.92905699999999847</v>
      </c>
      <c r="E190" s="2">
        <f t="shared" si="3"/>
        <v>1.151158999999998</v>
      </c>
      <c r="F190" s="2">
        <f t="shared" si="3"/>
        <v>1.8577090000000016</v>
      </c>
      <c r="G190" s="2">
        <f t="shared" si="3"/>
        <v>2.4820689999999974</v>
      </c>
      <c r="H190" s="2">
        <f t="shared" si="3"/>
        <v>3.1799879999999998</v>
      </c>
    </row>
    <row r="191" spans="1:13" ht="14">
      <c r="A191" s="2" t="s">
        <v>4</v>
      </c>
      <c r="B191" s="2">
        <f t="shared" ref="B191:H191" si="4">B161-B41</f>
        <v>0.15148499999999965</v>
      </c>
      <c r="C191" s="2">
        <f t="shared" si="4"/>
        <v>0.34027800000000052</v>
      </c>
      <c r="D191" s="2">
        <f t="shared" si="4"/>
        <v>0.64596399999999976</v>
      </c>
      <c r="E191" s="2">
        <f t="shared" si="4"/>
        <v>1.0515470000000011</v>
      </c>
      <c r="F191" s="2">
        <f t="shared" si="4"/>
        <v>1.5865430000000007</v>
      </c>
      <c r="G191" s="2">
        <f t="shared" si="4"/>
        <v>2.2045759999999999</v>
      </c>
      <c r="H191" s="2">
        <f t="shared" si="4"/>
        <v>2.8985190000000003</v>
      </c>
    </row>
    <row r="192" spans="1:13" ht="14">
      <c r="A192" s="2" t="s">
        <v>5</v>
      </c>
      <c r="B192" s="2">
        <f t="shared" ref="B192:H192" si="5">B162-B42</f>
        <v>0.13165899999999953</v>
      </c>
      <c r="C192" s="2">
        <f t="shared" si="5"/>
        <v>0.33184700000000023</v>
      </c>
      <c r="D192" s="2">
        <f t="shared" si="5"/>
        <v>0.63598999999999961</v>
      </c>
      <c r="E192" s="2">
        <f t="shared" si="5"/>
        <v>1.0411679999999994</v>
      </c>
      <c r="F192" s="2">
        <f t="shared" si="5"/>
        <v>1.5521889999999989</v>
      </c>
      <c r="G192" s="2">
        <f t="shared" si="5"/>
        <v>2.1686079999999994</v>
      </c>
      <c r="H192" s="2">
        <f t="shared" si="5"/>
        <v>2.8672779999999993</v>
      </c>
    </row>
    <row r="193" spans="1:8" ht="14">
      <c r="A193" s="2" t="s">
        <v>6</v>
      </c>
      <c r="B193" s="2">
        <f t="shared" ref="B193:H193" si="6">B163-B43</f>
        <v>0.26492999999999967</v>
      </c>
      <c r="C193" s="2">
        <f t="shared" si="6"/>
        <v>0.49426000000000236</v>
      </c>
      <c r="D193" s="2">
        <f t="shared" si="6"/>
        <v>0.83409000000000155</v>
      </c>
      <c r="E193" s="2">
        <f t="shared" si="6"/>
        <v>1.2286999999999981</v>
      </c>
      <c r="F193" s="2">
        <f t="shared" si="6"/>
        <v>1.7413699999999981</v>
      </c>
      <c r="G193" s="2">
        <f t="shared" si="6"/>
        <v>2.3496400000000026</v>
      </c>
      <c r="H193" s="2">
        <f t="shared" si="6"/>
        <v>0</v>
      </c>
    </row>
    <row r="194" spans="1:8" ht="14">
      <c r="A194" s="2" t="s">
        <v>7</v>
      </c>
      <c r="B194" s="2">
        <f t="shared" ref="B194:H194" si="7">B164-B44</f>
        <v>0.1485599999999998</v>
      </c>
      <c r="C194" s="2">
        <f t="shared" si="7"/>
        <v>0.35695999999999994</v>
      </c>
      <c r="D194" s="2">
        <f t="shared" si="7"/>
        <v>0.66364000000000001</v>
      </c>
      <c r="E194" s="2">
        <f t="shared" si="7"/>
        <v>1.0690900000000001</v>
      </c>
      <c r="F194" s="2">
        <f t="shared" si="7"/>
        <v>1.5862100000000003</v>
      </c>
      <c r="G194" s="2">
        <f t="shared" si="7"/>
        <v>2.1815700000000007</v>
      </c>
      <c r="H194" s="2">
        <f t="shared" si="7"/>
        <v>2.8868599999999995</v>
      </c>
    </row>
    <row r="195" spans="1:8" ht="14">
      <c r="A195" s="2" t="s">
        <v>8</v>
      </c>
      <c r="B195" s="2">
        <f t="shared" ref="B195:H195" si="8">B165-B45</f>
        <v>0.23020999999999958</v>
      </c>
      <c r="C195" s="2">
        <f t="shared" si="8"/>
        <v>0.45157999999999987</v>
      </c>
      <c r="D195" s="2">
        <f t="shared" si="8"/>
        <v>0.76647999999999961</v>
      </c>
      <c r="E195" s="2">
        <f t="shared" si="8"/>
        <v>1.1706699999999977</v>
      </c>
      <c r="F195" s="2">
        <f t="shared" si="8"/>
        <v>1.6794000000000011</v>
      </c>
      <c r="G195" s="2">
        <f t="shared" si="8"/>
        <v>2.286170000000002</v>
      </c>
      <c r="H195" s="2">
        <f t="shared" si="8"/>
        <v>3.0114200000000011</v>
      </c>
    </row>
    <row r="196" spans="1:8" ht="14">
      <c r="A196" s="2" t="s">
        <v>9</v>
      </c>
      <c r="B196" s="2">
        <f t="shared" ref="B196:H196" si="9">B166-B46</f>
        <v>0.20724999999999838</v>
      </c>
      <c r="C196" s="2">
        <f t="shared" si="9"/>
        <v>0.42553000000000019</v>
      </c>
      <c r="D196" s="2">
        <f t="shared" si="9"/>
        <v>0.73642999999999859</v>
      </c>
      <c r="E196" s="2">
        <f t="shared" si="9"/>
        <v>1.1455800000000025</v>
      </c>
      <c r="F196" s="2">
        <f t="shared" si="9"/>
        <v>1.6540999999999997</v>
      </c>
      <c r="G196" s="2">
        <f t="shared" si="9"/>
        <v>2.2603999999999971</v>
      </c>
      <c r="H196" s="2">
        <f t="shared" si="9"/>
        <v>2.9831199999999978</v>
      </c>
    </row>
    <row r="197" spans="1:8" ht="14">
      <c r="A197" s="2" t="s">
        <v>10</v>
      </c>
      <c r="B197" s="2">
        <f t="shared" ref="B197:H197" si="10">B167-B47</f>
        <v>0.16654199999999975</v>
      </c>
      <c r="C197" s="2">
        <f t="shared" si="10"/>
        <v>0.37389099999999953</v>
      </c>
      <c r="D197" s="2">
        <f t="shared" si="10"/>
        <v>0.68455899999999925</v>
      </c>
      <c r="E197" s="2">
        <f t="shared" si="10"/>
        <v>1.0969389999999981</v>
      </c>
      <c r="F197" s="2">
        <f t="shared" si="10"/>
        <v>1.596127000000001</v>
      </c>
      <c r="G197" s="2">
        <f t="shared" si="10"/>
        <v>2.2036150000000001</v>
      </c>
      <c r="H197" s="2">
        <f t="shared" si="10"/>
        <v>2.9135909999999994</v>
      </c>
    </row>
    <row r="198" spans="1:8" ht="14">
      <c r="A198" s="2" t="s">
        <v>11</v>
      </c>
      <c r="B198" s="2">
        <f t="shared" ref="B198:H198" si="11">B168-B48</f>
        <v>0.17360000000000042</v>
      </c>
      <c r="C198" s="2">
        <f t="shared" si="11"/>
        <v>0.38637999999999906</v>
      </c>
      <c r="D198" s="2">
        <f t="shared" si="11"/>
        <v>0.69468099999999922</v>
      </c>
      <c r="E198" s="2">
        <f t="shared" si="11"/>
        <v>1.1048160000000014</v>
      </c>
      <c r="F198" s="2">
        <f t="shared" si="11"/>
        <v>1.608591999999998</v>
      </c>
      <c r="G198" s="2">
        <f t="shared" si="11"/>
        <v>2.2158599999999984</v>
      </c>
      <c r="H198" s="2">
        <f t="shared" si="11"/>
        <v>2.9271269999999987</v>
      </c>
    </row>
    <row r="199" spans="1:8" ht="14">
      <c r="A199" s="2" t="s">
        <v>12</v>
      </c>
      <c r="B199" s="2">
        <f t="shared" ref="B199:H199" si="12">B169-B49</f>
        <v>0.12713699999999983</v>
      </c>
      <c r="C199" s="2">
        <f t="shared" si="12"/>
        <v>0.3332259999999998</v>
      </c>
      <c r="D199" s="2">
        <f t="shared" si="12"/>
        <v>0.63788300000000042</v>
      </c>
      <c r="E199" s="2">
        <f t="shared" si="12"/>
        <v>1.0409540000000002</v>
      </c>
      <c r="F199" s="2">
        <f t="shared" si="12"/>
        <v>1.5439810000000005</v>
      </c>
      <c r="G199" s="2">
        <f t="shared" si="12"/>
        <v>2.1471359999999993</v>
      </c>
      <c r="H199" s="2">
        <f t="shared" si="12"/>
        <v>2.8487339999999994</v>
      </c>
    </row>
    <row r="200" spans="1:8" ht="14">
      <c r="A200" s="2" t="s">
        <v>13</v>
      </c>
      <c r="B200" s="2">
        <f t="shared" ref="B200:H200" si="13">B170-B50</f>
        <v>0.13176800000000011</v>
      </c>
      <c r="C200" s="2">
        <f t="shared" si="13"/>
        <v>0.33800900000000045</v>
      </c>
      <c r="D200" s="2">
        <f t="shared" si="13"/>
        <v>0.64267400000000041</v>
      </c>
      <c r="E200" s="2">
        <f t="shared" si="13"/>
        <v>1.0475579999999995</v>
      </c>
      <c r="F200" s="2">
        <f t="shared" si="13"/>
        <v>1.5465129999999991</v>
      </c>
      <c r="G200" s="2">
        <f t="shared" si="13"/>
        <v>2.1518320000000015</v>
      </c>
      <c r="H200" s="2">
        <f t="shared" si="13"/>
        <v>2.8552039999999996</v>
      </c>
    </row>
    <row r="201" spans="1:8" ht="14">
      <c r="A201" s="2" t="s">
        <v>14</v>
      </c>
      <c r="B201" s="2">
        <f t="shared" ref="B201:H201" si="14">B171-B51</f>
        <v>0.13574499999999912</v>
      </c>
      <c r="C201" s="2">
        <f t="shared" si="14"/>
        <v>0.34177200000000019</v>
      </c>
      <c r="D201" s="2">
        <f t="shared" si="14"/>
        <v>0.64768999999999988</v>
      </c>
      <c r="E201" s="2">
        <f t="shared" si="14"/>
        <v>1.0550769999999998</v>
      </c>
      <c r="F201" s="2">
        <f t="shared" si="14"/>
        <v>1.5545519999999984</v>
      </c>
      <c r="G201" s="2">
        <f t="shared" si="14"/>
        <v>2.1569560000000005</v>
      </c>
      <c r="H201" s="2">
        <f t="shared" si="14"/>
        <v>2.8610269999999991</v>
      </c>
    </row>
    <row r="202" spans="1:8" ht="14">
      <c r="A202" s="2" t="s">
        <v>15</v>
      </c>
      <c r="B202" s="2">
        <f t="shared" ref="B202:H202" si="15">B172-B52</f>
        <v>0.16350799999999932</v>
      </c>
      <c r="C202" s="2">
        <f t="shared" si="15"/>
        <v>0.371891999999999</v>
      </c>
      <c r="D202" s="2">
        <f t="shared" si="15"/>
        <v>0.68085400000000096</v>
      </c>
      <c r="E202" s="2">
        <f t="shared" si="15"/>
        <v>1.0888249999999982</v>
      </c>
      <c r="F202" s="2">
        <f t="shared" si="15"/>
        <v>1.5918730000000014</v>
      </c>
      <c r="G202" s="2">
        <f t="shared" si="15"/>
        <v>2.1971940000000005</v>
      </c>
      <c r="H202" s="2">
        <f t="shared" si="15"/>
        <v>2.9085859999999961</v>
      </c>
    </row>
    <row r="203" spans="1:8" ht="14">
      <c r="A203" s="2" t="s">
        <v>16</v>
      </c>
      <c r="B203" s="2">
        <f t="shared" ref="B203:H203" si="16">B173-B53</f>
        <v>0.19312999999999825</v>
      </c>
      <c r="C203" s="2">
        <f t="shared" si="16"/>
        <v>0.40050799999999853</v>
      </c>
      <c r="D203" s="2">
        <f t="shared" si="16"/>
        <v>0.71383999999999936</v>
      </c>
      <c r="E203" s="2">
        <f t="shared" si="16"/>
        <v>1.1171009999999999</v>
      </c>
      <c r="F203" s="2">
        <f t="shared" si="16"/>
        <v>1.6375770000000003</v>
      </c>
      <c r="G203" s="2">
        <f t="shared" si="16"/>
        <v>2.229491000000003</v>
      </c>
      <c r="H203" s="2">
        <f t="shared" si="16"/>
        <v>2.9372140000000027</v>
      </c>
    </row>
    <row r="204" spans="1:8" ht="14">
      <c r="A204" s="2" t="s">
        <v>17</v>
      </c>
      <c r="B204" s="2">
        <f t="shared" ref="B204:H204" si="17">B174-B54</f>
        <v>0.37496999999999758</v>
      </c>
      <c r="C204" s="2">
        <f t="shared" si="17"/>
        <v>0.71695000000000064</v>
      </c>
      <c r="D204" s="2">
        <f t="shared" si="17"/>
        <v>1.0499400000000065</v>
      </c>
      <c r="E204" s="2">
        <f t="shared" si="17"/>
        <v>1.3522199999999991</v>
      </c>
      <c r="F204" s="2">
        <f t="shared" si="17"/>
        <v>1.9698000000000029</v>
      </c>
      <c r="G204" s="2">
        <f t="shared" si="17"/>
        <v>2.8135500000000029</v>
      </c>
      <c r="H204" s="2">
        <f t="shared" si="17"/>
        <v>3.3993400000000094</v>
      </c>
    </row>
    <row r="205" spans="1:8" ht="14">
      <c r="A205" s="2" t="s">
        <v>18</v>
      </c>
      <c r="B205" s="2">
        <f t="shared" ref="B205:H205" si="18">B175-B55</f>
        <v>0.30260000000000176</v>
      </c>
      <c r="C205" s="2">
        <f t="shared" si="18"/>
        <v>0.5200100000000063</v>
      </c>
      <c r="D205" s="2">
        <f t="shared" si="18"/>
        <v>0.87920000000000442</v>
      </c>
      <c r="E205" s="2">
        <f t="shared" si="18"/>
        <v>1.2525100000000009</v>
      </c>
      <c r="F205" s="2">
        <f t="shared" si="18"/>
        <v>1.7636699999999976</v>
      </c>
      <c r="G205" s="2">
        <f t="shared" si="18"/>
        <v>2.372600000000002</v>
      </c>
      <c r="H205" s="2">
        <f t="shared" si="18"/>
        <v>3.1077300000000037</v>
      </c>
    </row>
    <row r="206" spans="1:8" ht="14">
      <c r="A206" s="2" t="s">
        <v>19</v>
      </c>
      <c r="B206" s="2">
        <f t="shared" ref="B206:H206" si="19">B176-B56</f>
        <v>0.15344599999999886</v>
      </c>
      <c r="C206" s="2">
        <f t="shared" si="19"/>
        <v>0.36126900000000184</v>
      </c>
      <c r="D206" s="2">
        <f t="shared" si="19"/>
        <v>0.66982400000000109</v>
      </c>
      <c r="E206" s="2">
        <f t="shared" si="19"/>
        <v>1.0736539999999994</v>
      </c>
      <c r="F206" s="2">
        <f t="shared" si="19"/>
        <v>1.5782239999999996</v>
      </c>
      <c r="G206" s="2">
        <f t="shared" si="19"/>
        <v>2.1789000000000005</v>
      </c>
      <c r="H206" s="2">
        <f t="shared" si="19"/>
        <v>2.8860170000000007</v>
      </c>
    </row>
    <row r="207" spans="1:8" ht="14">
      <c r="A207" s="2" t="s">
        <v>20</v>
      </c>
      <c r="B207" s="2">
        <f t="shared" ref="B207:H207" si="20">B177-B57</f>
        <v>0.17334499999999942</v>
      </c>
      <c r="C207" s="2">
        <f t="shared" si="20"/>
        <v>0.38482700000000047</v>
      </c>
      <c r="D207" s="2">
        <f t="shared" si="20"/>
        <v>0.68987400000000054</v>
      </c>
      <c r="E207" s="2">
        <f t="shared" si="20"/>
        <v>1.0995410000000012</v>
      </c>
      <c r="F207" s="2">
        <f t="shared" si="20"/>
        <v>1.598406999999999</v>
      </c>
      <c r="G207" s="2">
        <f t="shared" si="20"/>
        <v>2.2031750000000017</v>
      </c>
      <c r="H207" s="2">
        <f t="shared" si="20"/>
        <v>2.9145349999999999</v>
      </c>
    </row>
    <row r="208" spans="1:8" ht="14">
      <c r="A208" s="2" t="s">
        <v>21</v>
      </c>
      <c r="B208" s="2">
        <f t="shared" ref="B208:H208" si="21">B178-B58</f>
        <v>0.27876000000000012</v>
      </c>
      <c r="C208" s="2">
        <f t="shared" si="21"/>
        <v>0.46098999999999712</v>
      </c>
      <c r="D208" s="2">
        <f t="shared" si="21"/>
        <v>0.79955000000000354</v>
      </c>
      <c r="E208" s="2">
        <f t="shared" si="21"/>
        <v>1.1980700000000013</v>
      </c>
      <c r="F208" s="2">
        <f t="shared" si="21"/>
        <v>1.6987700000000032</v>
      </c>
      <c r="G208" s="2">
        <f t="shared" si="21"/>
        <v>2.2902300000000011</v>
      </c>
      <c r="H208" s="2">
        <f t="shared" si="21"/>
        <v>3.0096899999999955</v>
      </c>
    </row>
    <row r="209" spans="1:8" ht="14">
      <c r="A209" s="2" t="s">
        <v>22</v>
      </c>
      <c r="B209" s="2">
        <f t="shared" ref="B209:H209" si="22">B179-B59</f>
        <v>0.19066300000000247</v>
      </c>
      <c r="C209" s="2">
        <f t="shared" si="22"/>
        <v>0.39370800000000017</v>
      </c>
      <c r="D209" s="2">
        <f t="shared" si="22"/>
        <v>0.70750499999999761</v>
      </c>
      <c r="E209" s="2">
        <f t="shared" si="22"/>
        <v>1.1112029999999997</v>
      </c>
      <c r="F209" s="2">
        <f t="shared" si="22"/>
        <v>1.610441999999999</v>
      </c>
      <c r="G209" s="2">
        <f t="shared" si="22"/>
        <v>2.2154699999999981</v>
      </c>
      <c r="H209" s="2">
        <f t="shared" si="22"/>
        <v>2.926381000000001</v>
      </c>
    </row>
    <row r="210" spans="1:8" ht="14">
      <c r="A210" s="2" t="s">
        <v>23</v>
      </c>
      <c r="B210" s="2">
        <f t="shared" ref="B210:H210" si="23">B180-B60</f>
        <v>0.272590000000001</v>
      </c>
      <c r="C210" s="2">
        <f t="shared" si="23"/>
        <v>0.46457999999999799</v>
      </c>
      <c r="D210" s="2">
        <f t="shared" si="23"/>
        <v>0.8146899999999988</v>
      </c>
      <c r="E210" s="2">
        <f t="shared" si="23"/>
        <v>1.1995699999999943</v>
      </c>
      <c r="F210" s="2">
        <f t="shared" si="23"/>
        <v>1.6876899999999981</v>
      </c>
      <c r="G210" s="2">
        <f t="shared" si="23"/>
        <v>2.291269999999999</v>
      </c>
      <c r="H210" s="2">
        <f t="shared" si="23"/>
        <v>3.0101000000000049</v>
      </c>
    </row>
    <row r="211" spans="1:8" ht="14">
      <c r="A211" s="2" t="s">
        <v>24</v>
      </c>
      <c r="B211" s="2">
        <f t="shared" ref="B211:H211" si="24">B181-B61</f>
        <v>0.24826999999999799</v>
      </c>
      <c r="C211" s="2">
        <f t="shared" si="24"/>
        <v>0.43898000000000081</v>
      </c>
      <c r="D211" s="2">
        <f t="shared" si="24"/>
        <v>0.75649999999999729</v>
      </c>
      <c r="E211" s="2">
        <f t="shared" si="24"/>
        <v>1.1746499999999997</v>
      </c>
      <c r="F211" s="2">
        <f t="shared" si="24"/>
        <v>1.6589199999999966</v>
      </c>
      <c r="G211" s="2">
        <f t="shared" si="24"/>
        <v>2.2606400000000004</v>
      </c>
      <c r="H211" s="2">
        <f t="shared" si="24"/>
        <v>2.9753699999999998</v>
      </c>
    </row>
    <row r="214" spans="1:8" ht="14">
      <c r="A214" s="2"/>
      <c r="B214" s="2"/>
      <c r="C214" s="52"/>
      <c r="D214" s="52"/>
      <c r="E214" s="52"/>
      <c r="F214" s="52"/>
      <c r="G214" s="52"/>
      <c r="H214" s="2"/>
    </row>
    <row r="215" spans="1:8" ht="14">
      <c r="A215" s="2"/>
      <c r="B215" s="2"/>
      <c r="C215" s="2"/>
      <c r="D215" s="2"/>
      <c r="E215" s="2"/>
      <c r="F215" s="2"/>
      <c r="G215" s="2"/>
      <c r="H215" s="2"/>
    </row>
    <row r="216" spans="1:8" ht="14">
      <c r="A216" s="2"/>
      <c r="B216" s="1"/>
      <c r="C216" s="1"/>
      <c r="D216" s="1"/>
      <c r="E216" s="1"/>
      <c r="F216" s="1"/>
      <c r="G216" s="1"/>
      <c r="H216" s="1"/>
    </row>
    <row r="217" spans="1:8" ht="14">
      <c r="A217" s="2"/>
      <c r="B217" s="2"/>
      <c r="C217" s="2"/>
      <c r="D217" s="2"/>
      <c r="E217" s="2"/>
      <c r="F217" s="2"/>
      <c r="G217" s="2"/>
      <c r="H217" s="2"/>
    </row>
    <row r="218" spans="1:8" ht="14">
      <c r="A218" s="2"/>
      <c r="B218" s="2"/>
      <c r="C218" s="2"/>
      <c r="D218" s="2"/>
      <c r="E218" s="2"/>
      <c r="F218" s="2"/>
      <c r="G218" s="2"/>
      <c r="H218" s="2"/>
    </row>
    <row r="219" spans="1:8" ht="14">
      <c r="A219" s="2"/>
      <c r="B219" s="2"/>
      <c r="C219" s="2"/>
      <c r="D219" s="2"/>
      <c r="E219" s="2"/>
      <c r="F219" s="2"/>
      <c r="G219" s="2"/>
      <c r="H219" s="2"/>
    </row>
    <row r="220" spans="1:8" ht="14">
      <c r="A220" s="2"/>
      <c r="B220" s="2"/>
      <c r="C220" s="2"/>
      <c r="D220" s="2"/>
      <c r="E220" s="2"/>
      <c r="F220" s="2"/>
      <c r="G220" s="2"/>
      <c r="H220" s="2"/>
    </row>
    <row r="221" spans="1:8" ht="14">
      <c r="A221" s="2"/>
      <c r="B221" s="2"/>
      <c r="C221" s="2"/>
      <c r="D221" s="2"/>
      <c r="E221" s="2"/>
      <c r="F221" s="2"/>
      <c r="G221" s="2"/>
      <c r="H221" s="2"/>
    </row>
    <row r="222" spans="1:8" ht="14">
      <c r="A222" s="2"/>
      <c r="B222" s="2"/>
      <c r="C222" s="2"/>
      <c r="D222" s="2"/>
      <c r="E222" s="2"/>
      <c r="F222" s="2"/>
      <c r="G222" s="2"/>
      <c r="H222" s="2"/>
    </row>
    <row r="223" spans="1:8" ht="14">
      <c r="A223" s="2"/>
      <c r="B223" s="2"/>
      <c r="C223" s="2"/>
      <c r="D223" s="2"/>
      <c r="E223" s="2"/>
      <c r="F223" s="2"/>
      <c r="G223" s="2"/>
      <c r="H223" s="2"/>
    </row>
    <row r="224" spans="1:8" ht="14">
      <c r="A224" s="2"/>
      <c r="B224" s="2"/>
      <c r="C224" s="2"/>
      <c r="D224" s="2"/>
      <c r="E224" s="2"/>
      <c r="F224" s="2"/>
      <c r="G224" s="2"/>
      <c r="H224" s="2"/>
    </row>
    <row r="225" spans="1:8" ht="14">
      <c r="A225" s="2"/>
      <c r="B225" s="2"/>
      <c r="C225" s="2"/>
      <c r="D225" s="2"/>
      <c r="E225" s="2"/>
      <c r="F225" s="2"/>
      <c r="G225" s="2"/>
      <c r="H225" s="2"/>
    </row>
    <row r="226" spans="1:8" ht="14">
      <c r="A226" s="2"/>
      <c r="B226" s="2"/>
      <c r="C226" s="2"/>
      <c r="D226" s="2"/>
      <c r="E226" s="2"/>
      <c r="F226" s="2"/>
      <c r="G226" s="2"/>
      <c r="H226" s="2"/>
    </row>
    <row r="227" spans="1:8" ht="14">
      <c r="A227" s="2"/>
      <c r="B227" s="2"/>
      <c r="C227" s="2"/>
      <c r="D227" s="2"/>
      <c r="E227" s="2"/>
      <c r="F227" s="2"/>
      <c r="G227" s="2"/>
      <c r="H227" s="2"/>
    </row>
    <row r="228" spans="1:8" ht="14">
      <c r="A228" s="2"/>
      <c r="B228" s="2"/>
      <c r="C228" s="2"/>
      <c r="D228" s="2"/>
      <c r="E228" s="2"/>
      <c r="F228" s="2"/>
      <c r="G228" s="2"/>
      <c r="H228" s="2"/>
    </row>
    <row r="229" spans="1:8" ht="14">
      <c r="A229" s="2"/>
      <c r="B229" s="2"/>
      <c r="C229" s="2"/>
      <c r="D229" s="2"/>
      <c r="E229" s="2"/>
      <c r="F229" s="2"/>
      <c r="G229" s="2"/>
      <c r="H229" s="2"/>
    </row>
    <row r="230" spans="1:8" ht="14">
      <c r="A230" s="2"/>
      <c r="B230" s="2"/>
      <c r="C230" s="2"/>
      <c r="D230" s="2"/>
      <c r="E230" s="2"/>
      <c r="F230" s="2"/>
      <c r="G230" s="2"/>
      <c r="H230" s="2"/>
    </row>
    <row r="231" spans="1:8" ht="14">
      <c r="A231" s="2"/>
      <c r="B231" s="2"/>
      <c r="C231" s="2"/>
      <c r="D231" s="2"/>
      <c r="E231" s="2"/>
      <c r="F231" s="2"/>
      <c r="G231" s="2"/>
      <c r="H231" s="2"/>
    </row>
    <row r="232" spans="1:8" ht="14">
      <c r="A232" s="2"/>
      <c r="B232" s="2"/>
      <c r="C232" s="2"/>
      <c r="D232" s="2"/>
      <c r="E232" s="2"/>
      <c r="F232" s="2"/>
      <c r="G232" s="2"/>
      <c r="H232" s="2"/>
    </row>
    <row r="233" spans="1:8" ht="14">
      <c r="A233" s="2"/>
      <c r="B233" s="2"/>
      <c r="C233" s="2"/>
      <c r="D233" s="2"/>
      <c r="E233" s="2"/>
      <c r="F233" s="2"/>
      <c r="G233" s="2"/>
      <c r="H233" s="2"/>
    </row>
    <row r="234" spans="1:8" ht="14">
      <c r="A234" s="2"/>
      <c r="B234" s="2"/>
      <c r="C234" s="2"/>
      <c r="D234" s="2"/>
      <c r="E234" s="2"/>
      <c r="F234" s="2"/>
      <c r="G234" s="2"/>
      <c r="H234" s="2"/>
    </row>
    <row r="235" spans="1:8" ht="14">
      <c r="A235" s="2"/>
      <c r="B235" s="2"/>
      <c r="C235" s="2"/>
      <c r="D235" s="2"/>
      <c r="E235" s="2"/>
      <c r="F235" s="2"/>
      <c r="G235" s="2"/>
      <c r="H235" s="2"/>
    </row>
    <row r="236" spans="1:8" ht="14">
      <c r="A236" s="2"/>
      <c r="B236" s="2"/>
      <c r="C236" s="2"/>
      <c r="D236" s="2"/>
      <c r="E236" s="2"/>
      <c r="F236" s="2"/>
      <c r="G236" s="2"/>
      <c r="H236" s="2"/>
    </row>
    <row r="237" spans="1:8" ht="14">
      <c r="A237" s="2"/>
      <c r="B237" s="2"/>
      <c r="C237" s="2"/>
      <c r="D237" s="2"/>
      <c r="E237" s="2"/>
      <c r="F237" s="2"/>
      <c r="G237" s="2"/>
      <c r="H237" s="2"/>
    </row>
    <row r="238" spans="1:8" ht="14">
      <c r="A238" s="2"/>
      <c r="B238" s="2"/>
      <c r="C238" s="2"/>
      <c r="D238" s="2"/>
      <c r="E238" s="2"/>
      <c r="F238" s="2"/>
      <c r="G238" s="2"/>
      <c r="H238" s="2"/>
    </row>
    <row r="239" spans="1:8" ht="14">
      <c r="A239" s="2"/>
      <c r="B239" s="2"/>
      <c r="C239" s="2"/>
      <c r="D239" s="2"/>
      <c r="E239" s="2"/>
      <c r="F239" s="2"/>
      <c r="G239" s="2"/>
      <c r="H239" s="2"/>
    </row>
    <row r="240" spans="1:8" ht="14">
      <c r="A240" s="2"/>
      <c r="B240" s="2"/>
      <c r="C240" s="2"/>
      <c r="D240" s="2"/>
      <c r="E240" s="2"/>
      <c r="F240" s="2"/>
      <c r="G240" s="2"/>
      <c r="H240" s="2"/>
    </row>
    <row r="241" spans="1:8" ht="14">
      <c r="A241" s="2"/>
      <c r="B241" s="2"/>
      <c r="C241" s="2"/>
      <c r="D241" s="2"/>
      <c r="E241" s="2"/>
      <c r="F241" s="2"/>
      <c r="G241" s="2"/>
      <c r="H241" s="2"/>
    </row>
  </sheetData>
  <mergeCells count="11">
    <mergeCell ref="C94:G94"/>
    <mergeCell ref="L94:Q94"/>
    <mergeCell ref="C184:G184"/>
    <mergeCell ref="C214:G214"/>
    <mergeCell ref="A2:Q2"/>
    <mergeCell ref="B4:H4"/>
    <mergeCell ref="L4:Q4"/>
    <mergeCell ref="C34:G34"/>
    <mergeCell ref="L34:Q34"/>
    <mergeCell ref="C64:G64"/>
    <mergeCell ref="L64:Q6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1B79-42CF-E645-8429-89916917CE4C}">
  <dimension ref="A2:R211"/>
  <sheetViews>
    <sheetView topLeftCell="A91" workbookViewId="0">
      <selection activeCell="R138" sqref="R137:R138"/>
    </sheetView>
  </sheetViews>
  <sheetFormatPr baseColWidth="10" defaultRowHeight="13"/>
  <sheetData>
    <row r="2" spans="1:18" ht="18">
      <c r="A2" s="56" t="s">
        <v>81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</row>
    <row r="3" spans="1:18" ht="14">
      <c r="C3" s="8"/>
      <c r="D3" s="8"/>
      <c r="E3" s="8"/>
      <c r="F3" s="8"/>
      <c r="G3" s="8"/>
    </row>
    <row r="4" spans="1:18" ht="14">
      <c r="A4" s="2"/>
      <c r="B4" s="52" t="s">
        <v>28</v>
      </c>
      <c r="C4" s="52"/>
      <c r="D4" s="52"/>
      <c r="E4" s="52"/>
      <c r="F4" s="52"/>
      <c r="G4" s="52"/>
      <c r="H4" s="52"/>
      <c r="K4" s="2"/>
      <c r="L4" s="54" t="s">
        <v>29</v>
      </c>
      <c r="M4" s="54"/>
      <c r="N4" s="54"/>
      <c r="O4" s="54"/>
      <c r="P4" s="54"/>
      <c r="Q4" s="54"/>
      <c r="R4" s="2"/>
    </row>
    <row r="5" spans="1:18" ht="14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>
      <c r="A7" s="2" t="s">
        <v>0</v>
      </c>
      <c r="B7" s="2">
        <f>((2*'Matrix Statistics'!$E3)/(B187))/1000000000</f>
        <v>7.3037065883396077E-2</v>
      </c>
      <c r="C7" s="2">
        <f>((2*'Matrix Statistics'!$E3)/(C187))/1000000000</f>
        <v>4.4760806974961022E-2</v>
      </c>
      <c r="D7" s="2">
        <f>((2*'Matrix Statistics'!$E3)/(D187))/1000000000</f>
        <v>2.506930056694652E-2</v>
      </c>
      <c r="E7" s="2">
        <f>((2*'Matrix Statistics'!$E3)/(E187))/1000000000</f>
        <v>1.5852518318764962E-2</v>
      </c>
      <c r="F7" s="2">
        <f>((2*'Matrix Statistics'!$E3)/(F187))/1000000000</f>
        <v>1.038737848575531E-2</v>
      </c>
      <c r="G7" s="2">
        <f>((2*'Matrix Statistics'!$E3)/(G187))/1000000000</f>
        <v>7.6567372387423126E-3</v>
      </c>
      <c r="H7" s="2">
        <f>((2*'Matrix Statistics'!$E3)/(H187))/1000000000</f>
        <v>5.849738317701191E-3</v>
      </c>
      <c r="K7" s="2" t="s">
        <v>0</v>
      </c>
      <c r="L7" s="2">
        <f>((2*'Matrix Statistics'!$E3)/(L67))/1000000000</f>
        <v>7.3063399835884849E-2</v>
      </c>
      <c r="M7" s="2">
        <f>((2*'Matrix Statistics'!$E3)/(M67))/1000000000</f>
        <v>3.4535111501151836E-2</v>
      </c>
      <c r="N7" s="2">
        <f>((2*'Matrix Statistics'!$E3)/(N67))/1000000000</f>
        <v>2.5166460631011561E-2</v>
      </c>
      <c r="O7" s="2">
        <f>((2*'Matrix Statistics'!$E3)/(O67))/1000000000</f>
        <v>1.5862616890542854E-2</v>
      </c>
      <c r="P7" s="2">
        <f>((2*'Matrix Statistics'!$E3)/(P67))/1000000000</f>
        <v>1.0355170137232833E-2</v>
      </c>
      <c r="Q7" s="2">
        <f>((2*'Matrix Statistics'!$E3)/(Q67))/1000000000</f>
        <v>7.658796201567666E-3</v>
      </c>
      <c r="R7" s="2">
        <f>((2*'Matrix Statistics'!$E3)/(R67))/1000000000</f>
        <v>5.8529835350642637E-3</v>
      </c>
    </row>
    <row r="8" spans="1:18" ht="14">
      <c r="A8" s="2" t="s">
        <v>1</v>
      </c>
      <c r="B8" s="2">
        <f>((2*'Matrix Statistics'!$E4)/(B188))/1000000000</f>
        <v>4.7523974573695518E-2</v>
      </c>
      <c r="C8" s="2">
        <f>((2*'Matrix Statistics'!$E4)/(C188))/1000000000</f>
        <v>2.1477291656316601E-2</v>
      </c>
      <c r="D8" s="2">
        <f>((2*'Matrix Statistics'!$E4)/(D188))/1000000000</f>
        <v>1.1342100308351404E-2</v>
      </c>
      <c r="E8" s="2">
        <f>((2*'Matrix Statistics'!$E4)/(E188))/1000000000</f>
        <v>6.9781121283419983E-3</v>
      </c>
      <c r="F8" s="2">
        <f>((2*'Matrix Statistics'!$E4)/(F188))/1000000000</f>
        <v>4.6326238076867775E-3</v>
      </c>
      <c r="G8" s="2">
        <f>((2*'Matrix Statistics'!$E4)/(G188))/1000000000</f>
        <v>3.3633102743825965E-3</v>
      </c>
      <c r="H8" s="2">
        <f>((2*'Matrix Statistics'!$E4)/(H188))/1000000000</f>
        <v>2.538469509351847E-3</v>
      </c>
      <c r="K8" s="2" t="s">
        <v>1</v>
      </c>
      <c r="L8" s="2">
        <f>((2*'Matrix Statistics'!$E4)/(L68))/1000000000</f>
        <v>4.763795349801974E-2</v>
      </c>
      <c r="M8" s="2">
        <f>((2*'Matrix Statistics'!$E4)/(M68))/1000000000</f>
        <v>1.9544630129991702E-2</v>
      </c>
      <c r="N8" s="2">
        <f>((2*'Matrix Statistics'!$E4)/(N68))/1000000000</f>
        <v>1.135566481455157E-2</v>
      </c>
      <c r="O8" s="2">
        <f>((2*'Matrix Statistics'!$E4)/(O68))/1000000000</f>
        <v>6.9799081597279921E-3</v>
      </c>
      <c r="P8" s="2">
        <f>((2*'Matrix Statistics'!$E4)/(P68))/1000000000</f>
        <v>4.633619806427328E-3</v>
      </c>
      <c r="Q8" s="2">
        <f>((2*'Matrix Statistics'!$E4)/(Q68))/1000000000</f>
        <v>3.3630147768103106E-3</v>
      </c>
      <c r="R8" s="2">
        <f>((2*'Matrix Statistics'!$E4)/(R68))/1000000000</f>
        <v>2.5407371862906495E-3</v>
      </c>
    </row>
    <row r="9" spans="1:18" ht="14">
      <c r="A9" s="2" t="s">
        <v>2</v>
      </c>
      <c r="B9" s="2">
        <f>((2*'Matrix Statistics'!$E5)/(B189))/1000000000</f>
        <v>5.1435531100438636E-2</v>
      </c>
      <c r="C9" s="2">
        <f>((2*'Matrix Statistics'!$E5)/(C189))/1000000000</f>
        <v>2.9959260121889639E-2</v>
      </c>
      <c r="D9" s="2">
        <f>((2*'Matrix Statistics'!$E5)/(D189))/1000000000</f>
        <v>1.8531172949278408E-2</v>
      </c>
      <c r="E9" s="2">
        <f>((2*'Matrix Statistics'!$E5)/(E189))/1000000000</f>
        <v>1.1306938090825518E-2</v>
      </c>
      <c r="F9" s="2">
        <f>((2*'Matrix Statistics'!$E5)/(F189))/1000000000</f>
        <v>7.3658596235256831E-3</v>
      </c>
      <c r="G9" s="2">
        <f>((2*'Matrix Statistics'!$E5)/(G189))/1000000000</f>
        <v>5.4170893025487976E-3</v>
      </c>
      <c r="H9" s="2">
        <f>((2*'Matrix Statistics'!$E5)/(H189))/1000000000</f>
        <v>4.1357565023894885E-3</v>
      </c>
      <c r="K9" s="2" t="s">
        <v>2</v>
      </c>
      <c r="L9" s="2">
        <f>((2*'Matrix Statistics'!$E5)/(L69))/1000000000</f>
        <v>5.1142408667525376E-2</v>
      </c>
      <c r="M9" s="2">
        <f>((2*'Matrix Statistics'!$E5)/(M69))/1000000000</f>
        <v>2.3866286047819589E-2</v>
      </c>
      <c r="N9" s="2">
        <f>((2*'Matrix Statistics'!$E5)/(N69))/1000000000</f>
        <v>1.8248394757414403E-2</v>
      </c>
      <c r="O9" s="2">
        <f>((2*'Matrix Statistics'!$E5)/(O69))/1000000000</f>
        <v>1.1467838293896785E-2</v>
      </c>
      <c r="P9" s="2">
        <f>((2*'Matrix Statistics'!$E5)/(P69))/1000000000</f>
        <v>7.3615518978437256E-3</v>
      </c>
      <c r="Q9" s="2">
        <f>((2*'Matrix Statistics'!$E5)/(Q69))/1000000000</f>
        <v>5.4164216185109025E-3</v>
      </c>
      <c r="R9" s="2">
        <f>((2*'Matrix Statistics'!$E5)/(R69))/1000000000</f>
        <v>4.1351180477977719E-3</v>
      </c>
    </row>
    <row r="10" spans="1:18" ht="14">
      <c r="A10" s="2" t="s">
        <v>3</v>
      </c>
      <c r="B10" s="2">
        <f>((2*'Matrix Statistics'!$E6)/(B190))/1000000000</f>
        <v>9.1762906957443754E-2</v>
      </c>
      <c r="C10" s="2">
        <f>((2*'Matrix Statistics'!$E6)/(C190))/1000000000</f>
        <v>5.6131860754247857E-2</v>
      </c>
      <c r="D10" s="2">
        <f>((2*'Matrix Statistics'!$E6)/(D190))/1000000000</f>
        <v>3.7351944107009705E-2</v>
      </c>
      <c r="E10" s="2">
        <f>((2*'Matrix Statistics'!$E6)/(E190))/1000000000</f>
        <v>2.3176389360633615E-2</v>
      </c>
      <c r="F10" s="2">
        <f>((2*'Matrix Statistics'!$E6)/(F190))/1000000000</f>
        <v>1.5272408479949375E-2</v>
      </c>
      <c r="G10" s="2">
        <f>((2*'Matrix Statistics'!$E6)/(G190))/1000000000</f>
        <v>1.1481194722146412E-2</v>
      </c>
      <c r="H10" s="2">
        <f>((2*'Matrix Statistics'!$E6)/(H190))/1000000000</f>
        <v>8.7820505256087141E-3</v>
      </c>
      <c r="K10" s="2" t="s">
        <v>3</v>
      </c>
      <c r="L10" s="2">
        <f>((2*'Matrix Statistics'!$E6)/(L70))/1000000000</f>
        <v>9.2197019253349943E-2</v>
      </c>
      <c r="M10" s="2">
        <f>((2*'Matrix Statistics'!$E6)/(M70))/1000000000</f>
        <v>4.352565499201444E-2</v>
      </c>
      <c r="N10" s="2">
        <f>((2*'Matrix Statistics'!$E6)/(N70))/1000000000</f>
        <v>3.7576029451338408E-2</v>
      </c>
      <c r="O10" s="2">
        <f>((2*'Matrix Statistics'!$E6)/(O70))/1000000000</f>
        <v>2.3934310877386431E-2</v>
      </c>
      <c r="P10" s="2">
        <f>((2*'Matrix Statistics'!$E6)/(P70))/1000000000</f>
        <v>1.5354986231704152E-2</v>
      </c>
      <c r="Q10" s="2">
        <f>((2*'Matrix Statistics'!$E6)/(Q70))/1000000000</f>
        <v>1.1483268037802169E-2</v>
      </c>
      <c r="R10" s="2">
        <f>((2*'Matrix Statistics'!$E6)/(R70))/1000000000</f>
        <v>8.8300565478557583E-3</v>
      </c>
    </row>
    <row r="11" spans="1:18" ht="14">
      <c r="A11" s="2" t="s">
        <v>4</v>
      </c>
      <c r="B11" s="2">
        <f>((2*'Matrix Statistics'!$E7)/(B191))/1000000000</f>
        <v>5.6594629565402919E-2</v>
      </c>
      <c r="C11" s="2">
        <f>((2*'Matrix Statistics'!$E7)/(C191))/1000000000</f>
        <v>2.5201577670263327E-2</v>
      </c>
      <c r="D11" s="2">
        <f>((2*'Matrix Statistics'!$E7)/(D191))/1000000000</f>
        <v>1.3241304944883465E-2</v>
      </c>
      <c r="E11" s="2">
        <f>((2*'Matrix Statistics'!$E7)/(E191))/1000000000</f>
        <v>8.1197074536544754E-3</v>
      </c>
      <c r="F11" s="2">
        <f>((2*'Matrix Statistics'!$E7)/(F191))/1000000000</f>
        <v>5.3967351242852077E-3</v>
      </c>
      <c r="G11" s="2">
        <f>((2*'Matrix Statistics'!$E7)/(G191))/1000000000</f>
        <v>3.9046620269730511E-3</v>
      </c>
      <c r="H11" s="2">
        <f>((2*'Matrix Statistics'!$E7)/(H191))/1000000000</f>
        <v>2.9463170628725717E-3</v>
      </c>
      <c r="K11" s="2" t="s">
        <v>4</v>
      </c>
      <c r="L11" s="2">
        <f>((2*'Matrix Statistics'!$E7)/(L71))/1000000000</f>
        <v>5.6842956383099857E-2</v>
      </c>
      <c r="M11" s="2">
        <f>((2*'Matrix Statistics'!$E7)/(M71))/1000000000</f>
        <v>2.3007738527781697E-2</v>
      </c>
      <c r="N11" s="2">
        <f>((2*'Matrix Statistics'!$E7)/(N71))/1000000000</f>
        <v>1.3240643763965696E-2</v>
      </c>
      <c r="O11" s="2">
        <f>((2*'Matrix Statistics'!$E7)/(O71))/1000000000</f>
        <v>8.1172063408245839E-3</v>
      </c>
      <c r="P11" s="2">
        <f>((2*'Matrix Statistics'!$E7)/(P71))/1000000000</f>
        <v>5.4023838280170136E-3</v>
      </c>
      <c r="Q11" s="2">
        <f>((2*'Matrix Statistics'!$E7)/(Q71))/1000000000</f>
        <v>3.9052263005921336E-3</v>
      </c>
      <c r="R11" s="2">
        <f>((2*'Matrix Statistics'!$E7)/(R71))/1000000000</f>
        <v>2.945940635033496E-3</v>
      </c>
    </row>
    <row r="12" spans="1:18" ht="14">
      <c r="A12" s="2" t="s">
        <v>5</v>
      </c>
      <c r="B12" s="2">
        <f>((2*'Matrix Statistics'!$E8)/(B192))/1000000000</f>
        <v>5.2748698024928667E-2</v>
      </c>
      <c r="C12" s="2">
        <f>((2*'Matrix Statistics'!$E8)/(C192))/1000000000</f>
        <v>2.1246293330735393E-2</v>
      </c>
      <c r="D12" s="2">
        <f>((2*'Matrix Statistics'!$E8)/(D192))/1000000000</f>
        <v>1.1048661862120503E-2</v>
      </c>
      <c r="E12" s="2">
        <f>((2*'Matrix Statistics'!$E8)/(E192))/1000000000</f>
        <v>6.7375506503813054E-3</v>
      </c>
      <c r="F12" s="2">
        <f>((2*'Matrix Statistics'!$E8)/(F192))/1000000000</f>
        <v>4.5111148890838223E-3</v>
      </c>
      <c r="G12" s="2">
        <f>((2*'Matrix Statistics'!$E8)/(G192))/1000000000</f>
        <v>3.2493879402104432E-3</v>
      </c>
      <c r="H12" s="2">
        <f>((2*'Matrix Statistics'!$E8)/(H192))/1000000000</f>
        <v>2.4445804374014567E-3</v>
      </c>
      <c r="K12" s="9" t="s">
        <v>5</v>
      </c>
      <c r="L12" s="2">
        <f>((2*'Matrix Statistics'!$E8)/(L72))/1000000000</f>
        <v>5.291548505482177E-2</v>
      </c>
      <c r="M12" s="2">
        <f>((2*'Matrix Statistics'!$E8)/(M72))/1000000000</f>
        <v>2.1243318275354032E-2</v>
      </c>
      <c r="N12" s="2">
        <f>((2*'Matrix Statistics'!$E8)/(N72))/1000000000</f>
        <v>1.1032522433080175E-2</v>
      </c>
      <c r="O12" s="2">
        <f>((2*'Matrix Statistics'!$E8)/(O72))/1000000000</f>
        <v>6.7349627234781773E-3</v>
      </c>
      <c r="P12" s="2">
        <f>((2*'Matrix Statistics'!$E8)/(P72))/1000000000</f>
        <v>4.5134839897630714E-3</v>
      </c>
      <c r="Q12" s="2">
        <f>((2*'Matrix Statistics'!$E8)/(Q72))/1000000000</f>
        <v>3.2497828774730427E-3</v>
      </c>
      <c r="R12" s="2">
        <f>((2*'Matrix Statistics'!$E8)/(R72))/1000000000</f>
        <v>2.4453385230696341E-3</v>
      </c>
    </row>
    <row r="13" spans="1:18" ht="14">
      <c r="A13" s="2" t="s">
        <v>6</v>
      </c>
      <c r="B13" s="2">
        <f>((2*'Matrix Statistics'!$E9)/(B193))/1000000000</f>
        <v>0.22370697877405385</v>
      </c>
      <c r="C13" s="2">
        <f>((2*'Matrix Statistics'!$E9)/(C193))/1000000000</f>
        <v>0.11233259089550773</v>
      </c>
      <c r="D13" s="2">
        <f>((2*'Matrix Statistics'!$E9)/(D193))/1000000000</f>
        <v>6.7708183532067534E-2</v>
      </c>
      <c r="E13" s="2">
        <f>((2*'Matrix Statistics'!$E9)/(E193))/1000000000</f>
        <v>4.4697770872308633E-2</v>
      </c>
      <c r="F13" s="2">
        <f>((2*'Matrix Statistics'!$E9)/(F193))/1000000000</f>
        <v>3.2901540472411492E-2</v>
      </c>
      <c r="G13" s="2">
        <f>((2*'Matrix Statistics'!$E9)/(G193))/1000000000</f>
        <v>2.4105881397307499E-2</v>
      </c>
      <c r="H13" s="2">
        <v>0</v>
      </c>
      <c r="K13" s="2" t="s">
        <v>6</v>
      </c>
      <c r="L13" s="2">
        <f>((2*'Matrix Statistics'!$E9)/(L73))/1000000000</f>
        <v>0.22641079344683607</v>
      </c>
      <c r="M13" s="2">
        <f>((2*'Matrix Statistics'!$E9)/(M73))/1000000000</f>
        <v>0.10263263619650878</v>
      </c>
      <c r="N13" s="2">
        <f>((2*'Matrix Statistics'!$E9)/(N73))/1000000000</f>
        <v>7.1574079386638553E-2</v>
      </c>
      <c r="O13" s="2">
        <f>((2*'Matrix Statistics'!$E9)/(O73))/1000000000</f>
        <v>4.7113816124800513E-2</v>
      </c>
      <c r="P13" s="2">
        <f>((2*'Matrix Statistics'!$E9)/(P73))/1000000000</f>
        <v>3.259419163891971E-2</v>
      </c>
      <c r="Q13" s="2">
        <f>((2*'Matrix Statistics'!$E9)/(Q73))/1000000000</f>
        <v>2.4131053696990961E-2</v>
      </c>
      <c r="R13" s="2" t="e">
        <f>((2*'Matrix Statistics'!$E9)/(R73))/1000000000</f>
        <v>#DIV/0!</v>
      </c>
    </row>
    <row r="14" spans="1:18" ht="14">
      <c r="A14" s="2" t="s">
        <v>7</v>
      </c>
      <c r="B14" s="2">
        <f>((2*'Matrix Statistics'!$E10)/(B194))/1000000000</f>
        <v>0.10511527492115735</v>
      </c>
      <c r="C14" s="2">
        <f>((2*'Matrix Statistics'!$E10)/(C194))/1000000000</f>
        <v>4.3421450014160347E-2</v>
      </c>
      <c r="D14" s="2">
        <f>((2*'Matrix Statistics'!$E10)/(D194))/1000000000</f>
        <v>2.3348278435134841E-2</v>
      </c>
      <c r="E14" s="2">
        <f>((2*'Matrix Statistics'!$E10)/(E194))/1000000000</f>
        <v>1.4455530623020071E-2</v>
      </c>
      <c r="F14" s="2">
        <f>((2*'Matrix Statistics'!$E10)/(F194))/1000000000</f>
        <v>9.8021391673486086E-3</v>
      </c>
      <c r="G14" s="2">
        <f>((2*'Matrix Statistics'!$E10)/(G194))/1000000000</f>
        <v>7.080597773128844E-3</v>
      </c>
      <c r="H14" s="2">
        <f>((2*'Matrix Statistics'!$E10)/(H194))/1000000000</f>
        <v>5.3350989275598327E-3</v>
      </c>
      <c r="K14" s="2" t="s">
        <v>7</v>
      </c>
      <c r="L14" s="2">
        <f>((2*'Matrix Statistics'!$E10)/(L74))/1000000000</f>
        <v>0.10609725278527476</v>
      </c>
      <c r="M14" s="2">
        <f>((2*'Matrix Statistics'!$E10)/(M74))/1000000000</f>
        <v>4.3665064221228664E-2</v>
      </c>
      <c r="N14" s="2">
        <f>((2*'Matrix Statistics'!$E10)/(N74))/1000000000</f>
        <v>2.3382105166839518E-2</v>
      </c>
      <c r="O14" s="2">
        <f>((2*'Matrix Statistics'!$E10)/(O74))/1000000000</f>
        <v>1.4451851712209319E-2</v>
      </c>
      <c r="P14" s="2">
        <f>((2*'Matrix Statistics'!$E10)/(P74))/1000000000</f>
        <v>9.8027658785468565E-3</v>
      </c>
      <c r="Q14" s="2">
        <f>((2*'Matrix Statistics'!$E10)/(Q74))/1000000000</f>
        <v>7.0804015830574045E-3</v>
      </c>
      <c r="R14" s="2">
        <f>((2*'Matrix Statistics'!$E10)/(R74))/1000000000</f>
        <v>5.3352474475770253E-3</v>
      </c>
    </row>
    <row r="15" spans="1:18" ht="14">
      <c r="A15" s="2" t="s">
        <v>8</v>
      </c>
      <c r="B15" s="2">
        <f>((2*'Matrix Statistics'!$E11)/(B195))/1000000000</f>
        <v>0.20108982024860406</v>
      </c>
      <c r="C15" s="2">
        <f>((2*'Matrix Statistics'!$E11)/(C195))/1000000000</f>
        <v>9.8022001982160031E-2</v>
      </c>
      <c r="D15" s="2">
        <f>((2*'Matrix Statistics'!$E11)/(D195))/1000000000</f>
        <v>5.8164166856012431E-2</v>
      </c>
      <c r="E15" s="2">
        <f>((2*'Matrix Statistics'!$E11)/(E195))/1000000000</f>
        <v>3.7580504149431405E-2</v>
      </c>
      <c r="F15" s="2">
        <f>((2*'Matrix Statistics'!$E11)/(F195))/1000000000</f>
        <v>2.6232005593866001E-2</v>
      </c>
      <c r="G15" s="2">
        <f>((2*'Matrix Statistics'!$E11)/(G195))/1000000000</f>
        <v>1.9136378947183258E-2</v>
      </c>
      <c r="H15" s="2">
        <f>((2*'Matrix Statistics'!$E11)/(H195))/1000000000</f>
        <v>1.460359873017578E-2</v>
      </c>
      <c r="K15" s="2" t="s">
        <v>8</v>
      </c>
      <c r="L15" s="2">
        <f>((2*'Matrix Statistics'!$E11)/(L75))/1000000000</f>
        <v>0.20228628271277807</v>
      </c>
      <c r="M15" s="2">
        <f>((2*'Matrix Statistics'!$E11)/(M75))/1000000000</f>
        <v>0.10181280677537845</v>
      </c>
      <c r="N15" s="2">
        <f>((2*'Matrix Statistics'!$E11)/(N75))/1000000000</f>
        <v>5.8747567363248564E-2</v>
      </c>
      <c r="O15" s="2">
        <f>((2*'Matrix Statistics'!$E11)/(O75))/1000000000</f>
        <v>3.7996898629180119E-2</v>
      </c>
      <c r="P15" s="2">
        <f>((2*'Matrix Statistics'!$E11)/(P75))/1000000000</f>
        <v>2.6124607090972394E-2</v>
      </c>
      <c r="Q15" s="2">
        <f>((2*'Matrix Statistics'!$E11)/(Q75))/1000000000</f>
        <v>1.9163007226114408E-2</v>
      </c>
      <c r="R15" s="2">
        <f>((2*'Matrix Statistics'!$E11)/(R75))/1000000000</f>
        <v>1.4655928333277205E-2</v>
      </c>
    </row>
    <row r="16" spans="1:18" ht="14">
      <c r="A16" s="2" t="s">
        <v>9</v>
      </c>
      <c r="B16" s="2">
        <f>((2*'Matrix Statistics'!$E12)/(B196))/1000000000</f>
        <v>0.19131074635801198</v>
      </c>
      <c r="C16" s="2">
        <f>((2*'Matrix Statistics'!$E12)/(C196))/1000000000</f>
        <v>9.2211917758807105E-2</v>
      </c>
      <c r="D16" s="2">
        <f>((2*'Matrix Statistics'!$E12)/(D196))/1000000000</f>
        <v>5.227072422676908E-2</v>
      </c>
      <c r="E16" s="2">
        <f>((2*'Matrix Statistics'!$E12)/(E196))/1000000000</f>
        <v>3.3976897040581232E-2</v>
      </c>
      <c r="F16" s="2">
        <f>((2*'Matrix Statistics'!$E12)/(F196))/1000000000</f>
        <v>2.346647124699373E-2</v>
      </c>
      <c r="G16" s="2">
        <f>((2*'Matrix Statistics'!$E12)/(G196))/1000000000</f>
        <v>1.699801234967396E-2</v>
      </c>
      <c r="H16" s="2">
        <f>((2*'Matrix Statistics'!$E12)/(H196))/1000000000</f>
        <v>1.2967851526700788E-2</v>
      </c>
      <c r="K16" s="2" t="s">
        <v>9</v>
      </c>
      <c r="L16" s="2">
        <f>((2*'Matrix Statistics'!$E12)/(L76))/1000000000</f>
        <v>0.19362919612199542</v>
      </c>
      <c r="M16" s="2">
        <f>((2*'Matrix Statistics'!$E12)/(M76))/1000000000</f>
        <v>9.3673846980652758E-2</v>
      </c>
      <c r="N16" s="2">
        <f>((2*'Matrix Statistics'!$E12)/(N76))/1000000000</f>
        <v>5.3398214783044587E-2</v>
      </c>
      <c r="O16" s="2">
        <f>((2*'Matrix Statistics'!$E12)/(O76))/1000000000</f>
        <v>3.4043560400926841E-2</v>
      </c>
      <c r="P16" s="2">
        <f>((2*'Matrix Statistics'!$E12)/(P76))/1000000000</f>
        <v>2.3427332266223528E-2</v>
      </c>
      <c r="Q16" s="2">
        <f>((2*'Matrix Statistics'!$E12)/(Q76))/1000000000</f>
        <v>1.7078638744388225E-2</v>
      </c>
      <c r="R16" s="2">
        <f>((2*'Matrix Statistics'!$E12)/(R76))/1000000000</f>
        <v>1.3009117771784302E-2</v>
      </c>
    </row>
    <row r="17" spans="1:18" ht="14">
      <c r="A17" s="2" t="s">
        <v>10</v>
      </c>
      <c r="B17" s="2">
        <f>((2*'Matrix Statistics'!$E13)/(B197))/1000000000</f>
        <v>0.13961141514392678</v>
      </c>
      <c r="C17" s="2">
        <f>((2*'Matrix Statistics'!$E13)/(C197))/1000000000</f>
        <v>6.0965905715504948E-2</v>
      </c>
      <c r="D17" s="2">
        <f>((2*'Matrix Statistics'!$E13)/(D197))/1000000000</f>
        <v>3.3400734668637161E-2</v>
      </c>
      <c r="E17" s="2">
        <f>((2*'Matrix Statistics'!$E13)/(E197))/1000000000</f>
        <v>2.0907348278314454E-2</v>
      </c>
      <c r="F17" s="2">
        <f>((2*'Matrix Statistics'!$E13)/(F197))/1000000000</f>
        <v>1.4241650465716857E-2</v>
      </c>
      <c r="G17" s="2">
        <f>((2*'Matrix Statistics'!$E13)/(G197))/1000000000</f>
        <v>1.0312707546730282E-2</v>
      </c>
      <c r="H17" s="2">
        <f>((2*'Matrix Statistics'!$E13)/(H197))/1000000000</f>
        <v>7.7895355693416634E-3</v>
      </c>
      <c r="K17" s="2" t="s">
        <v>10</v>
      </c>
      <c r="L17" s="2">
        <f>((2*'Matrix Statistics'!$E13)/(L77))/1000000000</f>
        <v>0.13984576695324696</v>
      </c>
      <c r="M17" s="2">
        <f>((2*'Matrix Statistics'!$E13)/(M77))/1000000000</f>
        <v>6.141817578393851E-2</v>
      </c>
      <c r="N17" s="2">
        <f>((2*'Matrix Statistics'!$E13)/(N77))/1000000000</f>
        <v>3.3510792883213021E-2</v>
      </c>
      <c r="O17" s="2">
        <f>((2*'Matrix Statistics'!$E13)/(O77))/1000000000</f>
        <v>2.0888469053928022E-2</v>
      </c>
      <c r="P17" s="2">
        <f>((2*'Matrix Statistics'!$E13)/(P77))/1000000000</f>
        <v>1.4237914277101669E-2</v>
      </c>
      <c r="Q17" s="2">
        <f>((2*'Matrix Statistics'!$E13)/(Q77))/1000000000</f>
        <v>1.0317118533310791E-2</v>
      </c>
      <c r="R17" s="2">
        <f>((2*'Matrix Statistics'!$E13)/(R77))/1000000000</f>
        <v>7.8049871554698039E-3</v>
      </c>
    </row>
    <row r="18" spans="1:18" ht="14">
      <c r="A18" s="2" t="s">
        <v>11</v>
      </c>
      <c r="B18" s="2">
        <f>((2*'Matrix Statistics'!$E14)/(B198))/1000000000</f>
        <v>0.15557377941298114</v>
      </c>
      <c r="C18" s="2">
        <f>((2*'Matrix Statistics'!$E14)/(C198))/1000000000</f>
        <v>6.9252866117930564E-2</v>
      </c>
      <c r="D18" s="2">
        <f>((2*'Matrix Statistics'!$E14)/(D198))/1000000000</f>
        <v>3.791117587959985E-2</v>
      </c>
      <c r="E18" s="2">
        <f>((2*'Matrix Statistics'!$E14)/(E198))/1000000000</f>
        <v>2.41368793935723E-2</v>
      </c>
      <c r="F18" s="2">
        <f>((2*'Matrix Statistics'!$E14)/(F198))/1000000000</f>
        <v>1.6472454772917304E-2</v>
      </c>
      <c r="G18" s="2">
        <f>((2*'Matrix Statistics'!$E14)/(G198))/1000000000</f>
        <v>1.1957061674289202E-2</v>
      </c>
      <c r="H18" s="2">
        <f>((2*'Matrix Statistics'!$E14)/(H198))/1000000000</f>
        <v>9.03128897386451E-3</v>
      </c>
      <c r="K18" s="2" t="s">
        <v>11</v>
      </c>
      <c r="L18" s="2">
        <f>((2*'Matrix Statistics'!$E14)/(L78))/1000000000</f>
        <v>0.15639154685028589</v>
      </c>
      <c r="M18" s="2">
        <f>((2*'Matrix Statistics'!$E14)/(M78))/1000000000</f>
        <v>6.9715085457398504E-2</v>
      </c>
      <c r="N18" s="2">
        <f>((2*'Matrix Statistics'!$E14)/(N78))/1000000000</f>
        <v>3.8473454317787537E-2</v>
      </c>
      <c r="O18" s="2">
        <f>((2*'Matrix Statistics'!$E14)/(O78))/1000000000</f>
        <v>2.4128088714626853E-2</v>
      </c>
      <c r="P18" s="2">
        <f>((2*'Matrix Statistics'!$E14)/(P78))/1000000000</f>
        <v>1.6474600944466403E-2</v>
      </c>
      <c r="Q18" s="2">
        <f>((2*'Matrix Statistics'!$E14)/(Q78))/1000000000</f>
        <v>1.1950015379952989E-2</v>
      </c>
      <c r="R18" s="2">
        <f>((2*'Matrix Statistics'!$E14)/(R78))/1000000000</f>
        <v>9.0575889401023242E-3</v>
      </c>
    </row>
    <row r="19" spans="1:18" ht="14">
      <c r="A19" s="2" t="s">
        <v>12</v>
      </c>
      <c r="B19" s="2">
        <f>((2*'Matrix Statistics'!$E15)/(B199))/1000000000</f>
        <v>6.9138098112727961E-2</v>
      </c>
      <c r="C19" s="2">
        <f>((2*'Matrix Statistics'!$E15)/(C199))/1000000000</f>
        <v>2.6324781413410648E-2</v>
      </c>
      <c r="D19" s="2">
        <f>((2*'Matrix Statistics'!$E15)/(D199))/1000000000</f>
        <v>1.3691720358392282E-2</v>
      </c>
      <c r="E19" s="2">
        <f>((2*'Matrix Statistics'!$E15)/(E199))/1000000000</f>
        <v>8.4017065554702931E-3</v>
      </c>
      <c r="F19" s="2">
        <f>((2*'Matrix Statistics'!$E15)/(F199))/1000000000</f>
        <v>5.6541441395209528E-3</v>
      </c>
      <c r="G19" s="2">
        <f>((2*'Matrix Statistics'!$E15)/(G199))/1000000000</f>
        <v>4.0693160217037411E-3</v>
      </c>
      <c r="H19" s="2">
        <f>((2*'Matrix Statistics'!$E15)/(H199))/1000000000</f>
        <v>3.0600420323757577E-3</v>
      </c>
      <c r="K19" s="2" t="s">
        <v>12</v>
      </c>
      <c r="L19" s="2">
        <f>((2*'Matrix Statistics'!$E15)/(L79))/1000000000</f>
        <v>6.9475276369876673E-2</v>
      </c>
      <c r="M19" s="2">
        <f>((2*'Matrix Statistics'!$E15)/(M79))/1000000000</f>
        <v>2.638023106391232E-2</v>
      </c>
      <c r="N19" s="2">
        <f>((2*'Matrix Statistics'!$E15)/(N79))/1000000000</f>
        <v>1.3757138002702679E-2</v>
      </c>
      <c r="O19" s="2">
        <f>((2*'Matrix Statistics'!$E15)/(O79))/1000000000</f>
        <v>8.3978967172387165E-3</v>
      </c>
      <c r="P19" s="2">
        <f>((2*'Matrix Statistics'!$E15)/(P79))/1000000000</f>
        <v>5.6497328060203513E-3</v>
      </c>
      <c r="Q19" s="2">
        <f>((2*'Matrix Statistics'!$E15)/(Q79))/1000000000</f>
        <v>4.0705720269032875E-3</v>
      </c>
      <c r="R19" s="2">
        <f>((2*'Matrix Statistics'!$E15)/(R79))/1000000000</f>
        <v>3.060502537582022E-3</v>
      </c>
    </row>
    <row r="20" spans="1:18" ht="14">
      <c r="A20" s="2" t="s">
        <v>13</v>
      </c>
      <c r="B20" s="2">
        <f>((2*'Matrix Statistics'!$E16)/(B200))/1000000000</f>
        <v>6.612136329691809E-2</v>
      </c>
      <c r="C20" s="2">
        <f>((2*'Matrix Statistics'!$E16)/(C200))/1000000000</f>
        <v>2.5574768776316037E-2</v>
      </c>
      <c r="D20" s="2">
        <f>((2*'Matrix Statistics'!$E16)/(D200))/1000000000</f>
        <v>1.3441461998463118E-2</v>
      </c>
      <c r="E20" s="2">
        <f>((2*'Matrix Statistics'!$E16)/(E200))/1000000000</f>
        <v>8.2457211598928153E-3</v>
      </c>
      <c r="F20" s="2">
        <f>((2*'Matrix Statistics'!$E16)/(F200))/1000000000</f>
        <v>5.5663631985928214E-3</v>
      </c>
      <c r="G20" s="2">
        <f>((2*'Matrix Statistics'!$E16)/(G200))/1000000000</f>
        <v>4.0072684075757913E-3</v>
      </c>
      <c r="H20" s="2">
        <f>((2*'Matrix Statistics'!$E16)/(H200))/1000000000</f>
        <v>3.0143445622032314E-3</v>
      </c>
      <c r="K20" s="2" t="s">
        <v>13</v>
      </c>
      <c r="L20" s="2">
        <f>((2*'Matrix Statistics'!$E16)/(L80))/1000000000</f>
        <v>6.6450826711645122E-2</v>
      </c>
      <c r="M20" s="2">
        <f>((2*'Matrix Statistics'!$E16)/(M80))/1000000000</f>
        <v>2.5687670855939648E-2</v>
      </c>
      <c r="N20" s="2">
        <f>((2*'Matrix Statistics'!$E16)/(N80))/1000000000</f>
        <v>1.3479751893600527E-2</v>
      </c>
      <c r="O20" s="2">
        <f>((2*'Matrix Statistics'!$E16)/(O80))/1000000000</f>
        <v>8.2498319020997829E-3</v>
      </c>
      <c r="P20" s="2">
        <f>((2*'Matrix Statistics'!$E16)/(P80))/1000000000</f>
        <v>5.5588082623210565E-3</v>
      </c>
      <c r="Q20" s="2">
        <f>((2*'Matrix Statistics'!$E16)/(Q80))/1000000000</f>
        <v>4.0069244090785248E-3</v>
      </c>
      <c r="R20" s="2">
        <f>((2*'Matrix Statistics'!$E16)/(R80))/1000000000</f>
        <v>3.0152631421885888E-3</v>
      </c>
    </row>
    <row r="21" spans="1:18" ht="14">
      <c r="A21" s="2" t="s">
        <v>14</v>
      </c>
      <c r="B21" s="2">
        <f>((2*'Matrix Statistics'!$E17)/(B201))/1000000000</f>
        <v>8.977632394566025E-2</v>
      </c>
      <c r="C21" s="2">
        <f>((2*'Matrix Statistics'!$E17)/(C201))/1000000000</f>
        <v>3.5438315134077004E-2</v>
      </c>
      <c r="D21" s="2">
        <f>((2*'Matrix Statistics'!$E17)/(D201))/1000000000</f>
        <v>1.861512660217449E-2</v>
      </c>
      <c r="E21" s="2">
        <f>((2*'Matrix Statistics'!$E17)/(E201))/1000000000</f>
        <v>1.1495599602563255E-2</v>
      </c>
      <c r="F21" s="2">
        <f>((2*'Matrix Statistics'!$E17)/(F201))/1000000000</f>
        <v>7.7615020212513878E-3</v>
      </c>
      <c r="G21" s="2">
        <f>((2*'Matrix Statistics'!$E17)/(G201))/1000000000</f>
        <v>5.5974393527231997E-3</v>
      </c>
      <c r="H21" s="2">
        <f>((2*'Matrix Statistics'!$E17)/(H201))/1000000000</f>
        <v>4.2135533085844818E-3</v>
      </c>
      <c r="K21" s="2" t="s">
        <v>14</v>
      </c>
      <c r="L21" s="2">
        <f>((2*'Matrix Statistics'!$E17)/(L81))/1000000000</f>
        <v>9.0647603535124952E-2</v>
      </c>
      <c r="M21" s="2">
        <f>((2*'Matrix Statistics'!$E17)/(M81))/1000000000</f>
        <v>3.556907453818637E-2</v>
      </c>
      <c r="N21" s="2">
        <f>((2*'Matrix Statistics'!$E17)/(N81))/1000000000</f>
        <v>1.8739765662511617E-2</v>
      </c>
      <c r="O21" s="2">
        <f>((2*'Matrix Statistics'!$E17)/(O81))/1000000000</f>
        <v>1.1494764180126356E-2</v>
      </c>
      <c r="P21" s="2">
        <f>((2*'Matrix Statistics'!$E17)/(P81))/1000000000</f>
        <v>7.7516522533130506E-3</v>
      </c>
      <c r="Q21" s="2">
        <f>((2*'Matrix Statistics'!$E17)/(Q81))/1000000000</f>
        <v>5.5969285466188788E-3</v>
      </c>
      <c r="R21" s="2">
        <f>((2*'Matrix Statistics'!$E17)/(R81))/1000000000</f>
        <v>4.2139609787527456E-3</v>
      </c>
    </row>
    <row r="22" spans="1:18" ht="14">
      <c r="A22" s="2" t="s">
        <v>15</v>
      </c>
      <c r="B22" s="2">
        <f>((2*'Matrix Statistics'!$E18)/(B202))/1000000000</f>
        <v>0.14169024926225962</v>
      </c>
      <c r="C22" s="2">
        <f>((2*'Matrix Statistics'!$E18)/(C202))/1000000000</f>
        <v>6.1151066153258264E-2</v>
      </c>
      <c r="D22" s="2">
        <f>((2*'Matrix Statistics'!$E18)/(D202))/1000000000</f>
        <v>3.3023888058019639E-2</v>
      </c>
      <c r="E22" s="2">
        <f>((2*'Matrix Statistics'!$E18)/(E202))/1000000000</f>
        <v>2.0965260126347109E-2</v>
      </c>
      <c r="F22" s="2">
        <f>((2*'Matrix Statistics'!$E18)/(F202))/1000000000</f>
        <v>1.4278929741761955E-2</v>
      </c>
      <c r="G22" s="2">
        <f>((2*'Matrix Statistics'!$E18)/(G202))/1000000000</f>
        <v>1.0335211199231318E-2</v>
      </c>
      <c r="H22" s="2">
        <f>((2*'Matrix Statistics'!$E18)/(H202))/1000000000</f>
        <v>7.8072424288761688E-3</v>
      </c>
      <c r="K22" s="2" t="s">
        <v>15</v>
      </c>
      <c r="L22" s="2">
        <f>((2*'Matrix Statistics'!$E18)/(L82))/1000000000</f>
        <v>0.14082375039001552</v>
      </c>
      <c r="M22" s="2">
        <f>((2*'Matrix Statistics'!$E18)/(M82))/1000000000</f>
        <v>6.1874879359508694E-2</v>
      </c>
      <c r="N22" s="2">
        <f>((2*'Matrix Statistics'!$E18)/(N82))/1000000000</f>
        <v>3.3643584135772918E-2</v>
      </c>
      <c r="O22" s="2">
        <f>((2*'Matrix Statistics'!$E18)/(O82))/1000000000</f>
        <v>2.0951518234974088E-2</v>
      </c>
      <c r="P22" s="2">
        <f>((2*'Matrix Statistics'!$E18)/(P82))/1000000000</f>
        <v>1.4270947464942374E-2</v>
      </c>
      <c r="Q22" s="2">
        <f>((2*'Matrix Statistics'!$E18)/(Q82))/1000000000</f>
        <v>1.0338175099787851E-2</v>
      </c>
      <c r="R22" s="2">
        <f>((2*'Matrix Statistics'!$E18)/(R82))/1000000000</f>
        <v>7.8186436855123172E-3</v>
      </c>
    </row>
    <row r="23" spans="1:18" ht="14">
      <c r="A23" s="2" t="s">
        <v>16</v>
      </c>
      <c r="B23" s="2">
        <f>((2*'Matrix Statistics'!$E19)/(B203))/1000000000</f>
        <v>8.9653502608073865E-2</v>
      </c>
      <c r="C23" s="2">
        <f>((2*'Matrix Statistics'!$E19)/(C203))/1000000000</f>
        <v>4.3169825475595676E-2</v>
      </c>
      <c r="D23" s="2">
        <f>((2*'Matrix Statistics'!$E19)/(D203))/1000000000</f>
        <v>2.397595788406855E-2</v>
      </c>
      <c r="E23" s="2">
        <f>((2*'Matrix Statistics'!$E19)/(E203))/1000000000</f>
        <v>1.5459501062823705E-2</v>
      </c>
      <c r="F23" s="2">
        <f>((2*'Matrix Statistics'!$E19)/(F203))/1000000000</f>
        <v>1.0595211658527266E-2</v>
      </c>
      <c r="G23" s="2">
        <f>((2*'Matrix Statistics'!$E19)/(G203))/1000000000</f>
        <v>7.6977517304462626E-3</v>
      </c>
      <c r="H23" s="2">
        <f>((2*'Matrix Statistics'!$E19)/(H203))/1000000000</f>
        <v>5.8371132522655536E-3</v>
      </c>
      <c r="K23" s="2" t="s">
        <v>16</v>
      </c>
      <c r="L23" s="2">
        <f>((2*'Matrix Statistics'!$E19)/(L83))/1000000000</f>
        <v>9.3988654924292356E-2</v>
      </c>
      <c r="M23" s="2">
        <f>((2*'Matrix Statistics'!$E19)/(M83))/1000000000</f>
        <v>4.3810057820119735E-2</v>
      </c>
      <c r="N23" s="2">
        <f>((2*'Matrix Statistics'!$E19)/(N83))/1000000000</f>
        <v>2.4488675084034701E-2</v>
      </c>
      <c r="O23" s="2">
        <f>((2*'Matrix Statistics'!$E19)/(O83))/1000000000</f>
        <v>1.5450189850568641E-2</v>
      </c>
      <c r="P23" s="2">
        <f>((2*'Matrix Statistics'!$E19)/(P83))/1000000000</f>
        <v>1.0595415972560033E-2</v>
      </c>
      <c r="Q23" s="2">
        <f>((2*'Matrix Statistics'!$E19)/(Q83))/1000000000</f>
        <v>7.7046843739158018E-3</v>
      </c>
      <c r="R23" s="2">
        <f>((2*'Matrix Statistics'!$E19)/(R83))/1000000000</f>
        <v>5.8466885870290903E-3</v>
      </c>
    </row>
    <row r="24" spans="1:18" ht="14">
      <c r="A24" s="2" t="s">
        <v>17</v>
      </c>
      <c r="B24" s="2">
        <f>((2*'Matrix Statistics'!$E20)/(B204))/1000000000</f>
        <v>0.45098356268147682</v>
      </c>
      <c r="C24" s="2">
        <f>((2*'Matrix Statistics'!$E20)/(C204))/1000000000</f>
        <v>0.24941983773442611</v>
      </c>
      <c r="D24" s="2">
        <f>((2*'Matrix Statistics'!$E20)/(D204))/1000000000</f>
        <v>0.19583579847595906</v>
      </c>
      <c r="E24" s="2">
        <f>((2*'Matrix Statistics'!$E20)/(E204))/1000000000</f>
        <v>0.12205611742838328</v>
      </c>
      <c r="F24" s="2">
        <f>((2*'Matrix Statistics'!$E20)/(F204))/1000000000</f>
        <v>8.6061086725032737E-2</v>
      </c>
      <c r="G24" s="2">
        <f>((2*'Matrix Statistics'!$E20)/(G204))/1000000000</f>
        <v>6.8555345306041057E-2</v>
      </c>
      <c r="H24" s="2">
        <f>((2*'Matrix Statistics'!$E20)/(H204))/1000000000</f>
        <v>5.4107972360141948E-2</v>
      </c>
      <c r="K24" s="2" t="s">
        <v>17</v>
      </c>
      <c r="L24" s="2">
        <f>((2*'Matrix Statistics'!$E20)/(L84))/1000000000</f>
        <v>0.54468175164674315</v>
      </c>
      <c r="M24" s="2">
        <f>((2*'Matrix Statistics'!$E20)/(M84))/1000000000</f>
        <v>0.21532234692770419</v>
      </c>
      <c r="N24" s="2">
        <f>((2*'Matrix Statistics'!$E20)/(N84))/1000000000</f>
        <v>0.20102875665454875</v>
      </c>
      <c r="O24" s="2">
        <f>((2*'Matrix Statistics'!$E20)/(O84))/1000000000</f>
        <v>0.13898796193262727</v>
      </c>
      <c r="P24" s="2">
        <f>((2*'Matrix Statistics'!$E20)/(P84))/1000000000</f>
        <v>8.8661891359274811E-2</v>
      </c>
      <c r="Q24" s="2">
        <f>((2*'Matrix Statistics'!$E20)/(Q84))/1000000000</f>
        <v>6.9234034800742666E-2</v>
      </c>
      <c r="R24" s="2">
        <f>((2*'Matrix Statistics'!$E20)/(R84))/1000000000</f>
        <v>5.4424359505643172E-2</v>
      </c>
    </row>
    <row r="25" spans="1:18" ht="14">
      <c r="A25" s="2" t="s">
        <v>18</v>
      </c>
      <c r="B25" s="2">
        <f>((2*'Matrix Statistics'!$E21)/(B205))/1000000000</f>
        <v>0.22278029375037176</v>
      </c>
      <c r="C25" s="2">
        <f>((2*'Matrix Statistics'!$E21)/(C205))/1000000000</f>
        <v>0.14763062555413203</v>
      </c>
      <c r="D25" s="2">
        <f>((2*'Matrix Statistics'!$E21)/(D205))/1000000000</f>
        <v>9.2751125194960163E-2</v>
      </c>
      <c r="E25" s="2">
        <f>((2*'Matrix Statistics'!$E21)/(E205))/1000000000</f>
        <v>6.1498119680567363E-2</v>
      </c>
      <c r="F25" s="2">
        <f>((2*'Matrix Statistics'!$E21)/(F205))/1000000000</f>
        <v>4.3426811867186658E-2</v>
      </c>
      <c r="G25" s="2">
        <f>((2*'Matrix Statistics'!$E21)/(G205))/1000000000</f>
        <v>3.1780266779768855E-2</v>
      </c>
      <c r="H25" s="2">
        <f>((2*'Matrix Statistics'!$E21)/(H205))/1000000000</f>
        <v>2.4461642225675449E-2</v>
      </c>
      <c r="K25" s="2" t="s">
        <v>18</v>
      </c>
      <c r="L25" s="2">
        <f>((2*'Matrix Statistics'!$E21)/(L85))/1000000000</f>
        <v>0.26978441708072265</v>
      </c>
      <c r="M25" s="2">
        <f>((2*'Matrix Statistics'!$E21)/(M85))/1000000000</f>
        <v>0.15209565411549791</v>
      </c>
      <c r="N25" s="2">
        <f>((2*'Matrix Statistics'!$E21)/(N85))/1000000000</f>
        <v>9.2887951702678939E-2</v>
      </c>
      <c r="O25" s="2">
        <f>((2*'Matrix Statistics'!$E21)/(O85))/1000000000</f>
        <v>6.1729146105367214E-2</v>
      </c>
      <c r="P25" s="2">
        <f>((2*'Matrix Statistics'!$E21)/(P85))/1000000000</f>
        <v>4.3347424201227606E-2</v>
      </c>
      <c r="Q25" s="2">
        <f>((2*'Matrix Statistics'!$E21)/(Q85))/1000000000</f>
        <v>3.1819269086060316E-2</v>
      </c>
      <c r="R25" s="2">
        <f>((2*'Matrix Statistics'!$E21)/(R85))/1000000000</f>
        <v>2.464451541393816E-2</v>
      </c>
    </row>
    <row r="26" spans="1:18" ht="14">
      <c r="A26" s="2" t="s">
        <v>19</v>
      </c>
      <c r="B26" s="2">
        <f>((2*'Matrix Statistics'!$E22)/(B206))/1000000000</f>
        <v>0.13021601270976985</v>
      </c>
      <c r="C26" s="2">
        <f>((2*'Matrix Statistics'!$E22)/(C206))/1000000000</f>
        <v>5.4363331837727846E-2</v>
      </c>
      <c r="D26" s="2">
        <f>((2*'Matrix Statistics'!$E22)/(D206))/1000000000</f>
        <v>2.9512540508156094E-2</v>
      </c>
      <c r="E26" s="2">
        <f>((2*'Matrix Statistics'!$E22)/(E206))/1000000000</f>
        <v>1.8318575843543392E-2</v>
      </c>
      <c r="F26" s="2">
        <f>((2*'Matrix Statistics'!$E22)/(F206))/1000000000</f>
        <v>1.2442428587465686E-2</v>
      </c>
      <c r="G26" s="2">
        <f>((2*'Matrix Statistics'!$E22)/(G206))/1000000000</f>
        <v>8.9974885439320345E-3</v>
      </c>
      <c r="H26" s="2">
        <f>((2*'Matrix Statistics'!$E22)/(H206))/1000000000</f>
        <v>6.7881049119539677E-3</v>
      </c>
      <c r="K26" s="2" t="s">
        <v>19</v>
      </c>
      <c r="L26" s="2">
        <f>((2*'Matrix Statistics'!$E22)/(L86))/1000000000</f>
        <v>0.13040490945189828</v>
      </c>
      <c r="M26" s="2">
        <f>((2*'Matrix Statistics'!$E22)/(M86))/1000000000</f>
        <v>5.4883520713055807E-2</v>
      </c>
      <c r="N26" s="2">
        <f>((2*'Matrix Statistics'!$E22)/(N86))/1000000000</f>
        <v>2.9524243396557667E-2</v>
      </c>
      <c r="O26" s="2">
        <f>((2*'Matrix Statistics'!$E22)/(O86))/1000000000</f>
        <v>1.83074354476782E-2</v>
      </c>
      <c r="P26" s="2">
        <f>((2*'Matrix Statistics'!$E22)/(P86))/1000000000</f>
        <v>1.244309527029268E-2</v>
      </c>
      <c r="Q26" s="2">
        <f>((2*'Matrix Statistics'!$E22)/(Q86))/1000000000</f>
        <v>8.9959408569670885E-3</v>
      </c>
      <c r="R26" s="2">
        <f>((2*'Matrix Statistics'!$E22)/(R86))/1000000000</f>
        <v>6.7908508154045054E-3</v>
      </c>
    </row>
    <row r="27" spans="1:18" ht="14">
      <c r="A27" s="2" t="s">
        <v>20</v>
      </c>
      <c r="B27" s="2">
        <f>((2*'Matrix Statistics'!$E23)/(B207))/1000000000</f>
        <v>0.1668920539995398</v>
      </c>
      <c r="C27" s="2">
        <f>((2*'Matrix Statistics'!$E23)/(C207))/1000000000</f>
        <v>7.4501395368429785E-2</v>
      </c>
      <c r="D27" s="2">
        <f>((2*'Matrix Statistics'!$E23)/(D207))/1000000000</f>
        <v>4.158957913239774E-2</v>
      </c>
      <c r="E27" s="2">
        <f>((2*'Matrix Statistics'!$E23)/(E207))/1000000000</f>
        <v>2.6095274806344593E-2</v>
      </c>
      <c r="F27" s="2">
        <f>((2*'Matrix Statistics'!$E23)/(F207))/1000000000</f>
        <v>1.7803004861304639E-2</v>
      </c>
      <c r="G27" s="2">
        <f>((2*'Matrix Statistics'!$E23)/(G207))/1000000000</f>
        <v>1.2910985032542417E-2</v>
      </c>
      <c r="H27" s="2">
        <f>((2*'Matrix Statistics'!$E23)/(H207))/1000000000</f>
        <v>9.7604852628921344E-3</v>
      </c>
      <c r="K27" s="2" t="s">
        <v>20</v>
      </c>
      <c r="L27" s="2">
        <f>((2*'Matrix Statistics'!$E23)/(L87))/1000000000</f>
        <v>0.16844279625705361</v>
      </c>
      <c r="M27" s="2">
        <f>((2*'Matrix Statistics'!$E23)/(M87))/1000000000</f>
        <v>7.5642117080994414E-2</v>
      </c>
      <c r="N27" s="2">
        <f>((2*'Matrix Statistics'!$E23)/(N87))/1000000000</f>
        <v>4.1639578155556238E-2</v>
      </c>
      <c r="O27" s="2">
        <f>((2*'Matrix Statistics'!$E23)/(O87))/1000000000</f>
        <v>2.6080075057694163E-2</v>
      </c>
      <c r="P27" s="2">
        <f>((2*'Matrix Statistics'!$E23)/(P87))/1000000000</f>
        <v>1.7806746595836666E-2</v>
      </c>
      <c r="Q27" s="2">
        <f>((2*'Matrix Statistics'!$E23)/(Q87))/1000000000</f>
        <v>1.2911762652609505E-2</v>
      </c>
      <c r="R27" s="2">
        <f>((2*'Matrix Statistics'!$E23)/(R87))/1000000000</f>
        <v>9.7788677852567001E-3</v>
      </c>
    </row>
    <row r="28" spans="1:18" ht="14">
      <c r="A28" s="2" t="s">
        <v>21</v>
      </c>
      <c r="B28" s="2">
        <f>((2*'Matrix Statistics'!$E24)/(B208))/1000000000</f>
        <v>0.20491407571270445</v>
      </c>
      <c r="C28" s="2">
        <f>((2*'Matrix Statistics'!$E24)/(C208))/1000000000</f>
        <v>0.12670432192732811</v>
      </c>
      <c r="D28" s="2">
        <f>((2*'Matrix Statistics'!$E24)/(D208))/1000000000</f>
        <v>7.5012758287400866E-2</v>
      </c>
      <c r="E28" s="2">
        <f>((2*'Matrix Statistics'!$E24)/(E208))/1000000000</f>
        <v>4.9171027149205057E-2</v>
      </c>
      <c r="F28" s="2">
        <f>((2*'Matrix Statistics'!$E24)/(F208))/1000000000</f>
        <v>3.4523734468269215E-2</v>
      </c>
      <c r="G28" s="2">
        <f>((2*'Matrix Statistics'!$E24)/(G208))/1000000000</f>
        <v>2.5110077912538591E-2</v>
      </c>
      <c r="H28" s="2">
        <f>((2*'Matrix Statistics'!$E24)/(H208))/1000000000</f>
        <v>1.9195455760849217E-2</v>
      </c>
      <c r="K28" s="2" t="s">
        <v>21</v>
      </c>
      <c r="L28" s="2">
        <f>((2*'Matrix Statistics'!$E24)/(L88))/1000000000</f>
        <v>0.2466978865979382</v>
      </c>
      <c r="M28" s="2">
        <f>((2*'Matrix Statistics'!$E24)/(M88))/1000000000</f>
        <v>0.13033898735900876</v>
      </c>
      <c r="N28" s="2">
        <f>((2*'Matrix Statistics'!$E24)/(N88))/1000000000</f>
        <v>7.6497506526719605E-2</v>
      </c>
      <c r="O28" s="2">
        <f>((2*'Matrix Statistics'!$E24)/(O88))/1000000000</f>
        <v>4.9677589786173974E-2</v>
      </c>
      <c r="P28" s="2">
        <f>((2*'Matrix Statistics'!$E24)/(P88))/1000000000</f>
        <v>3.4370634493159517E-2</v>
      </c>
      <c r="Q28" s="2">
        <f>((2*'Matrix Statistics'!$E24)/(Q88))/1000000000</f>
        <v>2.513161446162733E-2</v>
      </c>
      <c r="R28" s="2">
        <f>((2*'Matrix Statistics'!$E24)/(R88))/1000000000</f>
        <v>1.9342663051715142E-2</v>
      </c>
    </row>
    <row r="29" spans="1:18" ht="14">
      <c r="A29" s="2" t="s">
        <v>22</v>
      </c>
      <c r="B29" s="2">
        <f>((2*'Matrix Statistics'!$E25)/(B209))/1000000000</f>
        <v>0.17900540187515704</v>
      </c>
      <c r="C29" s="2">
        <f>((2*'Matrix Statistics'!$E25)/(C209))/1000000000</f>
        <v>8.3171976618894597E-2</v>
      </c>
      <c r="D29" s="2">
        <f>((2*'Matrix Statistics'!$E25)/(D209))/1000000000</f>
        <v>4.6590775578056708E-2</v>
      </c>
      <c r="E29" s="2">
        <f>((2*'Matrix Statistics'!$E25)/(E209))/1000000000</f>
        <v>2.9552763952254757E-2</v>
      </c>
      <c r="F29" s="2">
        <f>((2*'Matrix Statistics'!$E25)/(F209))/1000000000</f>
        <v>2.0225009161254335E-2</v>
      </c>
      <c r="G29" s="2">
        <f>((2*'Matrix Statistics'!$E25)/(G209))/1000000000</f>
        <v>1.4666084116654507E-2</v>
      </c>
      <c r="H29" s="2">
        <f>((2*'Matrix Statistics'!$E25)/(H209))/1000000000</f>
        <v>1.1105355560294046E-2</v>
      </c>
      <c r="K29" s="9" t="s">
        <v>22</v>
      </c>
      <c r="L29" s="2">
        <f>((2*'Matrix Statistics'!$E25)/(L89))/1000000000</f>
        <v>0.18291108471892314</v>
      </c>
      <c r="M29" s="2">
        <f>((2*'Matrix Statistics'!$E25)/(M89))/1000000000</f>
        <v>8.4592507539278855E-2</v>
      </c>
      <c r="N29" s="2">
        <f>((2*'Matrix Statistics'!$E25)/(N89))/1000000000</f>
        <v>4.7034370128208124E-2</v>
      </c>
      <c r="O29" s="2">
        <f>((2*'Matrix Statistics'!$E25)/(O89))/1000000000</f>
        <v>2.9579305494457257E-2</v>
      </c>
      <c r="P29" s="2">
        <f>((2*'Matrix Statistics'!$E25)/(P89))/1000000000</f>
        <v>2.0244112324793739E-2</v>
      </c>
      <c r="Q29" s="2">
        <f>((2*'Matrix Statistics'!$E25)/(Q89))/1000000000</f>
        <v>1.468486932137561E-2</v>
      </c>
      <c r="R29" s="2">
        <f>((2*'Matrix Statistics'!$E25)/(R89))/1000000000</f>
        <v>1.1143204635293152E-2</v>
      </c>
    </row>
    <row r="30" spans="1:18" ht="14">
      <c r="A30" s="2" t="s">
        <v>23</v>
      </c>
      <c r="B30" s="2">
        <f>((2*'Matrix Statistics'!$E26)/(B210))/1000000000</f>
        <v>0.20888617991707081</v>
      </c>
      <c r="C30" s="2">
        <f>((2*'Matrix Statistics'!$E26)/(C210))/1000000000</f>
        <v>0.12159124813734182</v>
      </c>
      <c r="D30" s="2">
        <f>((2*'Matrix Statistics'!$E26)/(D210))/1000000000</f>
        <v>7.6627976985648896E-2</v>
      </c>
      <c r="E30" s="2">
        <f>((2*'Matrix Statistics'!$E26)/(E210))/1000000000</f>
        <v>4.9562486739896654E-2</v>
      </c>
      <c r="F30" s="2">
        <f>((2*'Matrix Statistics'!$E26)/(F210))/1000000000</f>
        <v>3.4793664006149944E-2</v>
      </c>
      <c r="G30" s="2">
        <f>((2*'Matrix Statistics'!$E26)/(G210))/1000000000</f>
        <v>2.5330579675927133E-2</v>
      </c>
      <c r="H30" s="2">
        <f>((2*'Matrix Statistics'!$E26)/(H210))/1000000000</f>
        <v>1.9362515290264407E-2</v>
      </c>
      <c r="K30" s="2" t="s">
        <v>23</v>
      </c>
      <c r="L30" s="2">
        <f>((2*'Matrix Statistics'!$E26)/(L90))/1000000000</f>
        <v>0.20661405848787445</v>
      </c>
      <c r="M30" s="2">
        <f>((2*'Matrix Statistics'!$E26)/(M90))/1000000000</f>
        <v>0.13110337632948629</v>
      </c>
      <c r="N30" s="2">
        <f>((2*'Matrix Statistics'!$E26)/(N90))/1000000000</f>
        <v>7.734820896917266E-2</v>
      </c>
      <c r="O30" s="2">
        <f>((2*'Matrix Statistics'!$E26)/(O90))/1000000000</f>
        <v>4.9798074592355128E-2</v>
      </c>
      <c r="P30" s="2">
        <f>((2*'Matrix Statistics'!$E26)/(P90))/1000000000</f>
        <v>3.4622949859558945E-2</v>
      </c>
      <c r="Q30" s="2">
        <f>((2*'Matrix Statistics'!$E26)/(Q90))/1000000000</f>
        <v>2.5360851160693577E-2</v>
      </c>
      <c r="R30" s="2">
        <f>((2*'Matrix Statistics'!$E26)/(R90))/1000000000</f>
        <v>1.9517567790643221E-2</v>
      </c>
    </row>
    <row r="31" spans="1:18" ht="14">
      <c r="A31" s="2" t="s">
        <v>24</v>
      </c>
      <c r="B31" s="2">
        <f>((2*'Matrix Statistics'!$E27)/(B211))/1000000000</f>
        <v>0.16904541748038546</v>
      </c>
      <c r="C31" s="2">
        <f>((2*'Matrix Statistics'!$E27)/(C211))/1000000000</f>
        <v>0.11287354959736454</v>
      </c>
      <c r="D31" s="2">
        <f>((2*'Matrix Statistics'!$E27)/(D211))/1000000000</f>
        <v>6.6736035816696807E-2</v>
      </c>
      <c r="E31" s="2">
        <f>((2*'Matrix Statistics'!$E27)/(E211))/1000000000</f>
        <v>4.3311229129724904E-2</v>
      </c>
      <c r="F31" s="2">
        <f>((2*'Matrix Statistics'!$E27)/(F211))/1000000000</f>
        <v>3.0124422871447253E-2</v>
      </c>
      <c r="G31" s="2">
        <f>((2*'Matrix Statistics'!$E27)/(G211))/1000000000</f>
        <v>2.1851750512642217E-2</v>
      </c>
      <c r="H31" s="2">
        <f>((2*'Matrix Statistics'!$E27)/(H211))/1000000000</f>
        <v>1.6656410481469739E-2</v>
      </c>
      <c r="K31" s="2" t="s">
        <v>24</v>
      </c>
      <c r="L31" s="2">
        <f>((2*'Matrix Statistics'!$E27)/(L91))/1000000000</f>
        <v>0.20382239021770576</v>
      </c>
      <c r="M31" s="2">
        <f>((2*'Matrix Statistics'!$E27)/(M91))/1000000000</f>
        <v>0.11745771080321858</v>
      </c>
      <c r="N31" s="2">
        <f>((2*'Matrix Statistics'!$E27)/(N91))/1000000000</f>
        <v>6.7823121228366812E-2</v>
      </c>
      <c r="O31" s="2">
        <f>((2*'Matrix Statistics'!$E27)/(O91))/1000000000</f>
        <v>4.3263756653192223E-2</v>
      </c>
      <c r="P31" s="2">
        <f>((2*'Matrix Statistics'!$E27)/(P91))/1000000000</f>
        <v>3.0007898017893084E-2</v>
      </c>
      <c r="Q31" s="2">
        <f>((2*'Matrix Statistics'!$E27)/(Q91))/1000000000</f>
        <v>2.1883637153932812E-2</v>
      </c>
      <c r="R31" s="2">
        <f>((2*'Matrix Statistics'!$E27)/(R91))/1000000000</f>
        <v>1.6755113711613628E-2</v>
      </c>
    </row>
    <row r="32" spans="1:18" ht="14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>
      <c r="C34" s="55" t="s">
        <v>30</v>
      </c>
      <c r="D34" s="55"/>
      <c r="E34" s="55"/>
      <c r="F34" s="55"/>
      <c r="G34" s="55"/>
      <c r="K34" s="10"/>
      <c r="L34" s="50" t="s">
        <v>31</v>
      </c>
      <c r="M34" s="50"/>
      <c r="N34" s="50"/>
      <c r="O34" s="50"/>
      <c r="P34" s="50"/>
      <c r="Q34" s="50"/>
      <c r="R34" s="10"/>
    </row>
    <row r="36" spans="1:18" ht="14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>
      <c r="A37" s="5" t="s">
        <v>0</v>
      </c>
      <c r="B37">
        <f>'MVA2 Opt-4proc Balanced'!B333</f>
        <v>5.2199020000000003</v>
      </c>
      <c r="C37">
        <f>'MVA2 Opt-9proc Balanced'!B333</f>
        <v>5.1739329999999999</v>
      </c>
      <c r="D37">
        <f>'MVA2 Opt-16proc Balanced'!B333</f>
        <v>6.7398560000000005</v>
      </c>
      <c r="E37">
        <f>'MVA2 Opt-25proc Balanced'!B333</f>
        <v>5.7231530000000017</v>
      </c>
      <c r="F37">
        <f>'MVA2 Opt-36proc Balanced'!B333</f>
        <v>5.8548980000000004</v>
      </c>
      <c r="G37">
        <f>'MVA2 Opt-49proc Balanced'!B333</f>
        <v>5.6925170000000005</v>
      </c>
      <c r="H37">
        <f>'MVA2 Opt-64proc Balanced'!B333</f>
        <v>6.358372000000001</v>
      </c>
      <c r="K37" s="5" t="s">
        <v>0</v>
      </c>
      <c r="L37">
        <f>'MVA2 Opt-4proc Balanced'!J333</f>
        <v>5.1749450000000001</v>
      </c>
      <c r="M37">
        <f>'MVA2 Opt-9proc Balanced'!J333</f>
        <v>5.5298889999999998</v>
      </c>
      <c r="N37">
        <f>'MVA2 Opt-16proc Balanced'!J333</f>
        <v>5.4141750000000002</v>
      </c>
      <c r="O37">
        <f>'MVA2 Opt-25proc Balanced'!J333</f>
        <v>5.3181690000000001</v>
      </c>
      <c r="P37">
        <f>'MVA2 Opt-36proc Balanced'!J333</f>
        <v>6.2288350000000001</v>
      </c>
      <c r="Q37">
        <f>'MVA2 Opt-49proc Balanced'!J333</f>
        <v>5.7356180000000005</v>
      </c>
      <c r="R37">
        <f>'MVA2 Opt-64proc Balanced'!J333</f>
        <v>5.8711510000000002</v>
      </c>
    </row>
    <row r="38" spans="1:18" ht="14">
      <c r="A38" s="5" t="s">
        <v>1</v>
      </c>
      <c r="B38">
        <f>'MVA2 Opt-4proc Balanced'!B334</f>
        <v>2.2365570000000004</v>
      </c>
      <c r="C38">
        <f>'MVA2 Opt-9proc Balanced'!B334</f>
        <v>2.3632500000000003</v>
      </c>
      <c r="D38">
        <f>'MVA2 Opt-16proc Balanced'!B334</f>
        <v>3.0743580000000001</v>
      </c>
      <c r="E38">
        <f>'MVA2 Opt-25proc Balanced'!B334</f>
        <v>2.4838419999999997</v>
      </c>
      <c r="F38">
        <f>'MVA2 Opt-36proc Balanced'!B334</f>
        <v>2.5643040000000004</v>
      </c>
      <c r="G38">
        <f>'MVA2 Opt-49proc Balanced'!B334</f>
        <v>2.521026</v>
      </c>
      <c r="H38">
        <f>'MVA2 Opt-64proc Balanced'!B334</f>
        <v>2.5670360000000008</v>
      </c>
      <c r="K38" s="5" t="s">
        <v>1</v>
      </c>
      <c r="L38">
        <f>'MVA2 Opt-4proc Balanced'!J334</f>
        <v>2.2291129999999999</v>
      </c>
      <c r="M38">
        <f>'MVA2 Opt-9proc Balanced'!J334</f>
        <v>2.4408099999999999</v>
      </c>
      <c r="N38">
        <f>'MVA2 Opt-16proc Balanced'!J334</f>
        <v>2.3049190000000004</v>
      </c>
      <c r="O38">
        <f>'MVA2 Opt-25proc Balanced'!J334</f>
        <v>2.350689</v>
      </c>
      <c r="P38">
        <f>'MVA2 Opt-36proc Balanced'!J334</f>
        <v>2.5464790000000006</v>
      </c>
      <c r="Q38">
        <f>'MVA2 Opt-49proc Balanced'!J334</f>
        <v>2.5128599999999999</v>
      </c>
      <c r="R38">
        <f>'MVA2 Opt-64proc Balanced'!J334</f>
        <v>2.5595289999999999</v>
      </c>
    </row>
    <row r="39" spans="1:18" ht="14">
      <c r="A39" s="5" t="s">
        <v>2</v>
      </c>
      <c r="B39">
        <f>'MVA2 Opt-4proc Balanced'!B335</f>
        <v>3.7911009999999998</v>
      </c>
      <c r="C39">
        <f>'MVA2 Opt-9proc Balanced'!B335</f>
        <v>3.981533999999999</v>
      </c>
      <c r="D39">
        <f>'MVA2 Opt-16proc Balanced'!B335</f>
        <v>5.3862720000000008</v>
      </c>
      <c r="E39">
        <f>'MVA2 Opt-25proc Balanced'!B335</f>
        <v>4.4050739999999999</v>
      </c>
      <c r="F39">
        <f>'MVA2 Opt-36proc Balanced'!B335</f>
        <v>4.3053860000000004</v>
      </c>
      <c r="G39">
        <f>'MVA2 Opt-49proc Balanced'!B335</f>
        <v>4.1291979999999997</v>
      </c>
      <c r="H39">
        <f>'MVA2 Opt-64proc Balanced'!B335</f>
        <v>4.2922510000000003</v>
      </c>
      <c r="K39" s="5" t="s">
        <v>2</v>
      </c>
      <c r="L39">
        <f>'MVA2 Opt-4proc Balanced'!J335</f>
        <v>3.7379790000000002</v>
      </c>
      <c r="M39">
        <f>'MVA2 Opt-9proc Balanced'!J335</f>
        <v>4.1384850000000002</v>
      </c>
      <c r="N39">
        <f>'MVA2 Opt-16proc Balanced'!J335</f>
        <v>3.8921890000000006</v>
      </c>
      <c r="O39">
        <f>'MVA2 Opt-25proc Balanced'!J335</f>
        <v>3.9557760000000002</v>
      </c>
      <c r="P39">
        <f>'MVA2 Opt-36proc Balanced'!J335</f>
        <v>4.3337519999999996</v>
      </c>
      <c r="Q39">
        <f>'MVA2 Opt-49proc Balanced'!J335</f>
        <v>4.1188379999999993</v>
      </c>
      <c r="R39">
        <f>'MVA2 Opt-64proc Balanced'!J335</f>
        <v>4.2936759999999996</v>
      </c>
    </row>
    <row r="40" spans="1:18" ht="14">
      <c r="A40" s="5" t="s">
        <v>3</v>
      </c>
      <c r="B40">
        <f>'MVA2 Opt-4proc Balanced'!B336</f>
        <v>7.6950219999999998</v>
      </c>
      <c r="C40">
        <f>'MVA2 Opt-9proc Balanced'!B336</f>
        <v>8.4465450000000004</v>
      </c>
      <c r="D40">
        <f>'MVA2 Opt-16proc Balanced'!B336</f>
        <v>10.624748</v>
      </c>
      <c r="E40">
        <f>'MVA2 Opt-25proc Balanced'!B336</f>
        <v>8.6500750000000011</v>
      </c>
      <c r="F40">
        <f>'MVA2 Opt-36proc Balanced'!B336</f>
        <v>8.6932829999999992</v>
      </c>
      <c r="G40">
        <f>'MVA2 Opt-49proc Balanced'!B336</f>
        <v>8.6236360000000012</v>
      </c>
      <c r="H40">
        <f>'MVA2 Opt-64proc Balanced'!B336</f>
        <v>8.8791460000000004</v>
      </c>
      <c r="K40" s="5" t="s">
        <v>3</v>
      </c>
      <c r="L40">
        <f>'MVA2 Opt-4proc Balanced'!J336</f>
        <v>7.9392620000000012</v>
      </c>
      <c r="M40">
        <f>'MVA2 Opt-9proc Balanced'!J336</f>
        <v>8.3107219999999984</v>
      </c>
      <c r="N40">
        <f>'MVA2 Opt-16proc Balanced'!J336</f>
        <v>7.985638999999999</v>
      </c>
      <c r="O40">
        <f>'MVA2 Opt-25proc Balanced'!J336</f>
        <v>7.9802359999999997</v>
      </c>
      <c r="P40">
        <f>'MVA2 Opt-36proc Balanced'!J336</f>
        <v>9.1488819999999986</v>
      </c>
      <c r="Q40">
        <f>'MVA2 Opt-49proc Balanced'!J336</f>
        <v>8.6211319999999994</v>
      </c>
      <c r="R40">
        <f>'MVA2 Opt-64proc Balanced'!J336</f>
        <v>8.2708359999999992</v>
      </c>
    </row>
    <row r="41" spans="1:18" ht="14">
      <c r="A41" s="5" t="s">
        <v>4</v>
      </c>
      <c r="B41">
        <f>'MVA2 Opt-4proc Balanced'!B337</f>
        <v>2.4616880000000001</v>
      </c>
      <c r="C41">
        <f>'MVA2 Opt-9proc Balanced'!B337</f>
        <v>2.6761879999999998</v>
      </c>
      <c r="D41">
        <f>'MVA2 Opt-16proc Balanced'!B337</f>
        <v>3.4807130000000002</v>
      </c>
      <c r="E41">
        <f>'MVA2 Opt-25proc Balanced'!B337</f>
        <v>2.6595869999999997</v>
      </c>
      <c r="F41">
        <f>'MVA2 Opt-36proc Balanced'!B337</f>
        <v>2.6789870000000002</v>
      </c>
      <c r="G41">
        <f>'MVA2 Opt-49proc Balanced'!B337</f>
        <v>2.602697</v>
      </c>
      <c r="H41">
        <f>'MVA2 Opt-64proc Balanced'!B337</f>
        <v>2.6807810000000001</v>
      </c>
      <c r="I41" s="1"/>
      <c r="K41" s="5" t="s">
        <v>4</v>
      </c>
      <c r="L41">
        <f>'MVA2 Opt-4proc Balanced'!J337</f>
        <v>2.4490260000000004</v>
      </c>
      <c r="M41">
        <f>'MVA2 Opt-9proc Balanced'!J337</f>
        <v>2.642881</v>
      </c>
      <c r="N41">
        <f>'MVA2 Opt-16proc Balanced'!J337</f>
        <v>2.5101810000000002</v>
      </c>
      <c r="O41">
        <f>'MVA2 Opt-25proc Balanced'!J337</f>
        <v>2.5634869999999998</v>
      </c>
      <c r="P41">
        <f>'MVA2 Opt-36proc Balanced'!J337</f>
        <v>2.7105969999999999</v>
      </c>
      <c r="Q41">
        <f>'MVA2 Opt-49proc Balanced'!J337</f>
        <v>2.6491850000000001</v>
      </c>
      <c r="R41">
        <f>'MVA2 Opt-64proc Balanced'!J337</f>
        <v>2.6683629999999994</v>
      </c>
    </row>
    <row r="42" spans="1:18" ht="14">
      <c r="A42" s="5" t="s">
        <v>5</v>
      </c>
      <c r="B42">
        <f>'MVA2 Opt-4proc Balanced'!B338</f>
        <v>2.0322820000000004</v>
      </c>
      <c r="C42">
        <f>'MVA2 Opt-9proc Balanced'!B338</f>
        <v>2.2192430000000001</v>
      </c>
      <c r="D42">
        <f>'MVA2 Opt-16proc Balanced'!B338</f>
        <v>2.8422190000000001</v>
      </c>
      <c r="E42">
        <f>'MVA2 Opt-25proc Balanced'!B338</f>
        <v>2.1861709999999999</v>
      </c>
      <c r="F42">
        <f>'MVA2 Opt-36proc Balanced'!B338</f>
        <v>2.1937030000000002</v>
      </c>
      <c r="G42">
        <f>'MVA2 Opt-49proc Balanced'!B338</f>
        <v>2.1028530000000001</v>
      </c>
      <c r="H42">
        <f>'MVA2 Opt-64proc Balanced'!B338</f>
        <v>2.0953570000000004</v>
      </c>
      <c r="I42" s="1"/>
      <c r="K42" s="5" t="s">
        <v>5</v>
      </c>
      <c r="L42">
        <f>'MVA2 Opt-4proc Balanced'!J338</f>
        <v>2.0282559999999998</v>
      </c>
      <c r="M42">
        <f>'MVA2 Opt-9proc Balanced'!J338</f>
        <v>2.1874030000000007</v>
      </c>
      <c r="N42">
        <f>'MVA2 Opt-16proc Balanced'!J338</f>
        <v>2.0534209999999997</v>
      </c>
      <c r="O42">
        <f>'MVA2 Opt-25proc Balanced'!J338</f>
        <v>2.0968200000000001</v>
      </c>
      <c r="P42">
        <f>'MVA2 Opt-36proc Balanced'!J338</f>
        <v>2.1879680000000001</v>
      </c>
      <c r="Q42">
        <f>'MVA2 Opt-49proc Balanced'!J338</f>
        <v>2.095065</v>
      </c>
      <c r="R42">
        <f>'MVA2 Opt-64proc Balanced'!J338</f>
        <v>2.1013080000000004</v>
      </c>
    </row>
    <row r="43" spans="1:18" ht="14">
      <c r="A43" s="5" t="s">
        <v>6</v>
      </c>
      <c r="B43">
        <f>'MVA2 Opt-4proc Balanced'!B339</f>
        <v>11.126950000000001</v>
      </c>
      <c r="C43">
        <f>'MVA2 Opt-9proc Balanced'!B339</f>
        <v>11.58839</v>
      </c>
      <c r="D43">
        <f>'MVA2 Opt-16proc Balanced'!B339</f>
        <v>14.636939999999999</v>
      </c>
      <c r="E43">
        <f>'MVA2 Opt-25proc Balanced'!B339</f>
        <v>12.535209999999999</v>
      </c>
      <c r="F43">
        <f>'MVA2 Opt-36proc Balanced'!B339</f>
        <v>12.413589999999999</v>
      </c>
      <c r="G43">
        <f>'MVA2 Opt-49proc Balanced'!B339</f>
        <v>12.969330000000003</v>
      </c>
      <c r="H43">
        <f>'MVA2 Opt-64proc Balanced'!B339</f>
        <v>0</v>
      </c>
      <c r="I43" s="1"/>
      <c r="K43" s="5" t="s">
        <v>6</v>
      </c>
      <c r="L43">
        <f>'MVA2 Opt-4proc Balanced'!J339</f>
        <v>11.55612</v>
      </c>
      <c r="M43">
        <f>'MVA2 Opt-9proc Balanced'!J339</f>
        <v>12.391769999999999</v>
      </c>
      <c r="N43">
        <f>'MVA2 Opt-16proc Balanced'!J339</f>
        <v>11.720040000000001</v>
      </c>
      <c r="O43">
        <f>'MVA2 Opt-25proc Balanced'!J339</f>
        <v>11.367979999999999</v>
      </c>
      <c r="P43">
        <f>'MVA2 Opt-36proc Balanced'!J339</f>
        <v>13.200080000000003</v>
      </c>
      <c r="Q43">
        <f>'MVA2 Opt-49proc Balanced'!J339</f>
        <v>12.705169999999999</v>
      </c>
      <c r="R43">
        <f>'MVA2 Opt-64proc Balanced'!J339</f>
        <v>0</v>
      </c>
    </row>
    <row r="44" spans="1:18" ht="14">
      <c r="A44" s="5" t="s">
        <v>7</v>
      </c>
      <c r="B44">
        <f>'MVA2 Opt-4proc Balanced'!B340</f>
        <v>4.0833700000000004</v>
      </c>
      <c r="C44">
        <f>'MVA2 Opt-9proc Balanced'!B340</f>
        <v>4.1498100000000004</v>
      </c>
      <c r="D44">
        <f>'MVA2 Opt-16proc Balanced'!B340</f>
        <v>4.3494700000000002</v>
      </c>
      <c r="E44">
        <f>'MVA2 Opt-25proc Balanced'!B340</f>
        <v>4.4178300000000004</v>
      </c>
      <c r="F44">
        <f>'MVA2 Opt-36proc Balanced'!B340</f>
        <v>4.6233599999999999</v>
      </c>
      <c r="G44">
        <f>'MVA2 Opt-49proc Balanced'!B340</f>
        <v>4.2914700000000003</v>
      </c>
      <c r="H44">
        <f>'MVA2 Opt-64proc Balanced'!B340</f>
        <v>4.3171099999999996</v>
      </c>
      <c r="K44" s="5" t="s">
        <v>7</v>
      </c>
      <c r="L44">
        <f>'MVA2 Opt-4proc Balanced'!J340</f>
        <v>4.0991400000000002</v>
      </c>
      <c r="M44">
        <f>'MVA2 Opt-9proc Balanced'!J340</f>
        <v>4.3401100000000001</v>
      </c>
      <c r="N44">
        <f>'MVA2 Opt-16proc Balanced'!J340</f>
        <v>4.1933100000000003</v>
      </c>
      <c r="O44">
        <f>'MVA2 Opt-25proc Balanced'!J340</f>
        <v>4.5543899999999997</v>
      </c>
      <c r="P44">
        <f>'MVA2 Opt-36proc Balanced'!J340</f>
        <v>4.5024699999999998</v>
      </c>
      <c r="Q44">
        <f>'MVA2 Opt-49proc Balanced'!J340</f>
        <v>4.4396899999999997</v>
      </c>
      <c r="R44">
        <f>'MVA2 Opt-64proc Balanced'!J340</f>
        <v>4.3172899999999998</v>
      </c>
    </row>
    <row r="45" spans="1:18" ht="14">
      <c r="A45" s="5" t="s">
        <v>8</v>
      </c>
      <c r="B45">
        <f>'MVA2 Opt-4proc Balanced'!B341</f>
        <v>13.893840000000001</v>
      </c>
      <c r="C45">
        <f>'MVA2 Opt-9proc Balanced'!B341</f>
        <v>13.11755</v>
      </c>
      <c r="D45">
        <f>'MVA2 Opt-16proc Balanced'!B341</f>
        <v>18.276509999999998</v>
      </c>
      <c r="E45">
        <f>'MVA2 Opt-25proc Balanced'!B341</f>
        <v>14.01252</v>
      </c>
      <c r="F45">
        <f>'MVA2 Opt-36proc Balanced'!B341</f>
        <v>13.732809999999997</v>
      </c>
      <c r="G45">
        <f>'MVA2 Opt-49proc Balanced'!B341</f>
        <v>13.977779999999999</v>
      </c>
      <c r="H45">
        <f>'MVA2 Opt-64proc Balanced'!B341</f>
        <v>14.178360000000001</v>
      </c>
      <c r="I45" s="1"/>
      <c r="K45" s="5" t="s">
        <v>8</v>
      </c>
      <c r="L45">
        <f>'MVA2 Opt-4proc Balanced'!J341</f>
        <v>13.03431</v>
      </c>
      <c r="M45">
        <f>'MVA2 Opt-9proc Balanced'!J341</f>
        <v>13.476229999999997</v>
      </c>
      <c r="N45">
        <f>'MVA2 Opt-16proc Balanced'!J341</f>
        <v>13.09957</v>
      </c>
      <c r="O45">
        <f>'MVA2 Opt-25proc Balanced'!J341</f>
        <v>13.132949999999999</v>
      </c>
      <c r="P45">
        <f>'MVA2 Opt-36proc Balanced'!J341</f>
        <v>14.036809999999999</v>
      </c>
      <c r="Q45">
        <f>'MVA2 Opt-49proc Balanced'!J341</f>
        <v>14.02877</v>
      </c>
      <c r="R45">
        <f>'MVA2 Opt-64proc Balanced'!J341</f>
        <v>13.269389999999998</v>
      </c>
    </row>
    <row r="46" spans="1:18" ht="14">
      <c r="A46" s="5" t="s">
        <v>9</v>
      </c>
      <c r="B46">
        <f>'MVA2 Opt-4proc Balanced'!B342</f>
        <v>11.3827</v>
      </c>
      <c r="C46">
        <f>'MVA2 Opt-9proc Balanced'!B342</f>
        <v>10.53079</v>
      </c>
      <c r="D46">
        <f>'MVA2 Opt-16proc Balanced'!B342</f>
        <v>14.311629999999999</v>
      </c>
      <c r="E46">
        <f>'MVA2 Opt-25proc Balanced'!B342</f>
        <v>11.19632</v>
      </c>
      <c r="F46">
        <f>'MVA2 Opt-36proc Balanced'!B342</f>
        <v>11.23481</v>
      </c>
      <c r="G46">
        <f>'MVA2 Opt-49proc Balanced'!B342</f>
        <v>11.207890000000001</v>
      </c>
      <c r="H46">
        <f>'MVA2 Opt-64proc Balanced'!B342</f>
        <v>11.388109999999999</v>
      </c>
      <c r="I46" s="1"/>
      <c r="K46" s="5" t="s">
        <v>9</v>
      </c>
      <c r="L46">
        <f>'MVA2 Opt-4proc Balanced'!J342</f>
        <v>10.540430000000001</v>
      </c>
      <c r="M46">
        <f>'MVA2 Opt-9proc Balanced'!J342</f>
        <v>11.099</v>
      </c>
      <c r="N46">
        <f>'MVA2 Opt-16proc Balanced'!J342</f>
        <v>10.649980000000001</v>
      </c>
      <c r="O46">
        <f>'MVA2 Opt-25proc Balanced'!J342</f>
        <v>10.962679999999999</v>
      </c>
      <c r="P46">
        <f>'MVA2 Opt-36proc Balanced'!J342</f>
        <v>11.343540000000001</v>
      </c>
      <c r="Q46">
        <f>'MVA2 Opt-49proc Balanced'!J342</f>
        <v>11.095000000000001</v>
      </c>
      <c r="R46">
        <f>'MVA2 Opt-64proc Balanced'!J342</f>
        <v>10.7502</v>
      </c>
    </row>
    <row r="47" spans="1:18" ht="14">
      <c r="A47" s="5" t="s">
        <v>10</v>
      </c>
      <c r="B47">
        <f>'MVA2 Opt-4proc Balanced'!B343</f>
        <v>6.267176000000001</v>
      </c>
      <c r="C47">
        <f>'MVA2 Opt-9proc Balanced'!B343</f>
        <v>5.8830960000000001</v>
      </c>
      <c r="D47">
        <f>'MVA2 Opt-16proc Balanced'!B343</f>
        <v>8.1498099999999987</v>
      </c>
      <c r="E47">
        <f>'MVA2 Opt-25proc Balanced'!B343</f>
        <v>6.2631179999999995</v>
      </c>
      <c r="F47">
        <f>'MVA2 Opt-36proc Balanced'!B343</f>
        <v>6.2791200000000007</v>
      </c>
      <c r="G47">
        <f>'MVA2 Opt-49proc Balanced'!B343</f>
        <v>6.0176610000000004</v>
      </c>
      <c r="H47">
        <f>'MVA2 Opt-64proc Balanced'!B343</f>
        <v>6.1313740000000001</v>
      </c>
      <c r="K47" s="5" t="s">
        <v>10</v>
      </c>
      <c r="L47">
        <f>'MVA2 Opt-4proc Balanced'!J343</f>
        <v>5.8865179999999997</v>
      </c>
      <c r="M47">
        <f>'MVA2 Opt-9proc Balanced'!J343</f>
        <v>6.1298519999999996</v>
      </c>
      <c r="N47">
        <f>'MVA2 Opt-16proc Balanced'!J343</f>
        <v>5.9012230000000008</v>
      </c>
      <c r="O47">
        <f>'MVA2 Opt-25proc Balanced'!J343</f>
        <v>6.4525819999999996</v>
      </c>
      <c r="P47">
        <f>'MVA2 Opt-36proc Balanced'!J343</f>
        <v>6.2710120000000007</v>
      </c>
      <c r="Q47">
        <f>'MVA2 Opt-49proc Balanced'!J343</f>
        <v>6.0812289999999996</v>
      </c>
      <c r="R47">
        <f>'MVA2 Opt-64proc Balanced'!J343</f>
        <v>6.0225660000000003</v>
      </c>
    </row>
    <row r="48" spans="1:18" ht="14">
      <c r="A48" s="5" t="s">
        <v>11</v>
      </c>
      <c r="B48">
        <f>'MVA2 Opt-4proc Balanced'!B344</f>
        <v>7.1870890000000003</v>
      </c>
      <c r="C48">
        <f>'MVA2 Opt-9proc Balanced'!B344</f>
        <v>6.8790759999999995</v>
      </c>
      <c r="D48">
        <f>'MVA2 Opt-16proc Balanced'!B344</f>
        <v>9.5888300000000015</v>
      </c>
      <c r="E48">
        <f>'MVA2 Opt-25proc Balanced'!B344</f>
        <v>7.2091080000000005</v>
      </c>
      <c r="F48">
        <f>'MVA2 Opt-36proc Balanced'!B344</f>
        <v>7.1994860000000003</v>
      </c>
      <c r="G48">
        <f>'MVA2 Opt-49proc Balanced'!B344</f>
        <v>6.8583939999999997</v>
      </c>
      <c r="H48">
        <f>'MVA2 Opt-64proc Balanced'!B344</f>
        <v>7.1819380000000006</v>
      </c>
      <c r="K48" s="5" t="s">
        <v>11</v>
      </c>
      <c r="L48">
        <f>'MVA2 Opt-4proc Balanced'!J344</f>
        <v>6.8156379999999999</v>
      </c>
      <c r="M48">
        <f>'MVA2 Opt-9proc Balanced'!J344</f>
        <v>7.1442219999999992</v>
      </c>
      <c r="N48">
        <f>'MVA2 Opt-16proc Balanced'!J344</f>
        <v>6.7766090000000005</v>
      </c>
      <c r="O48">
        <f>'MVA2 Opt-25proc Balanced'!J344</f>
        <v>7.4212940000000005</v>
      </c>
      <c r="P48">
        <f>'MVA2 Opt-36proc Balanced'!J344</f>
        <v>7.185611999999999</v>
      </c>
      <c r="Q48">
        <f>'MVA2 Opt-49proc Balanced'!J344</f>
        <v>6.8142189999999996</v>
      </c>
      <c r="R48">
        <f>'MVA2 Opt-64proc Balanced'!J344</f>
        <v>6.8327369999999998</v>
      </c>
    </row>
    <row r="49" spans="1:18" ht="14">
      <c r="A49" s="5" t="s">
        <v>12</v>
      </c>
      <c r="B49">
        <f>'MVA2 Opt-4proc Balanced'!B345</f>
        <v>2.5597439999999998</v>
      </c>
      <c r="C49">
        <f>'MVA2 Opt-9proc Balanced'!B345</f>
        <v>2.4091169999999997</v>
      </c>
      <c r="D49">
        <f>'MVA2 Opt-16proc Balanced'!B345</f>
        <v>3.4691830000000001</v>
      </c>
      <c r="E49">
        <f>'MVA2 Opt-25proc Balanced'!B345</f>
        <v>2.4975139999999998</v>
      </c>
      <c r="F49">
        <f>'MVA2 Opt-36proc Balanced'!B345</f>
        <v>2.5125419999999998</v>
      </c>
      <c r="G49">
        <f>'MVA2 Opt-49proc Balanced'!B345</f>
        <v>2.4241110000000003</v>
      </c>
      <c r="H49">
        <f>'MVA2 Opt-64proc Balanced'!B345</f>
        <v>2.4115549999999999</v>
      </c>
      <c r="I49" s="1"/>
      <c r="K49" s="5" t="s">
        <v>12</v>
      </c>
      <c r="L49">
        <f>'MVA2 Opt-4proc Balanced'!J345</f>
        <v>2.3840390000000005</v>
      </c>
      <c r="M49">
        <f>'MVA2 Opt-9proc Balanced'!J345</f>
        <v>2.4970270000000001</v>
      </c>
      <c r="N49">
        <f>'MVA2 Opt-16proc Balanced'!J345</f>
        <v>2.431772</v>
      </c>
      <c r="O49">
        <f>'MVA2 Opt-25proc Balanced'!J345</f>
        <v>2.5968849999999994</v>
      </c>
      <c r="P49">
        <f>'MVA2 Opt-36proc Balanced'!J345</f>
        <v>2.4806800000000004</v>
      </c>
      <c r="Q49">
        <f>'MVA2 Opt-49proc Balanced'!J345</f>
        <v>2.4127809999999998</v>
      </c>
      <c r="R49">
        <f>'MVA2 Opt-64proc Balanced'!J345</f>
        <v>2.4262140000000003</v>
      </c>
    </row>
    <row r="50" spans="1:18" ht="14">
      <c r="A50" s="5" t="s">
        <v>13</v>
      </c>
      <c r="B50">
        <f>'MVA2 Opt-4proc Balanced'!B346</f>
        <v>2.9540990000000003</v>
      </c>
      <c r="C50">
        <f>'MVA2 Opt-9proc Balanced'!B346</f>
        <v>2.7908940000000002</v>
      </c>
      <c r="D50">
        <f>'MVA2 Opt-16proc Balanced'!B346</f>
        <v>3.8083849999999999</v>
      </c>
      <c r="E50">
        <f>'MVA2 Opt-25proc Balanced'!B346</f>
        <v>2.94638</v>
      </c>
      <c r="F50">
        <f>'MVA2 Opt-36proc Balanced'!B346</f>
        <v>2.8946180000000004</v>
      </c>
      <c r="G50">
        <f>'MVA2 Opt-49proc Balanced'!B346</f>
        <v>2.7799050000000003</v>
      </c>
      <c r="H50">
        <f>'MVA2 Opt-64proc Balanced'!B346</f>
        <v>2.801472</v>
      </c>
      <c r="I50" s="1"/>
      <c r="K50" s="5" t="s">
        <v>13</v>
      </c>
      <c r="L50">
        <f>'MVA2 Opt-4proc Balanced'!J346</f>
        <v>2.738594</v>
      </c>
      <c r="M50">
        <f>'MVA2 Opt-9proc Balanced'!J346</f>
        <v>2.8888660000000002</v>
      </c>
      <c r="N50">
        <f>'MVA2 Opt-16proc Balanced'!J346</f>
        <v>2.7886899999999999</v>
      </c>
      <c r="O50">
        <f>'MVA2 Opt-25proc Balanced'!J346</f>
        <v>3.0108450000000002</v>
      </c>
      <c r="P50">
        <f>'MVA2 Opt-36proc Balanced'!J346</f>
        <v>2.8708369999999999</v>
      </c>
      <c r="Q50">
        <f>'MVA2 Opt-49proc Balanced'!J346</f>
        <v>2.7869429999999999</v>
      </c>
      <c r="R50">
        <f>'MVA2 Opt-64proc Balanced'!J346</f>
        <v>2.7802859999999998</v>
      </c>
    </row>
    <row r="51" spans="1:18" ht="14">
      <c r="A51" s="5" t="s">
        <v>14</v>
      </c>
      <c r="B51">
        <f>'MVA2 Opt-4proc Balanced'!B347</f>
        <v>3.2982299999999993</v>
      </c>
      <c r="C51">
        <f>'MVA2 Opt-9proc Balanced'!B347</f>
        <v>3.1143649999999998</v>
      </c>
      <c r="D51">
        <f>'MVA2 Opt-16proc Balanced'!B347</f>
        <v>4.3674030000000004</v>
      </c>
      <c r="E51">
        <f>'MVA2 Opt-25proc Balanced'!B347</f>
        <v>3.3133499999999998</v>
      </c>
      <c r="F51">
        <f>'MVA2 Opt-36proc Balanced'!B347</f>
        <v>3.2561620000000007</v>
      </c>
      <c r="G51">
        <f>'MVA2 Opt-49proc Balanced'!B347</f>
        <v>3.1152139999999999</v>
      </c>
      <c r="H51">
        <f>'MVA2 Opt-64proc Balanced'!B347</f>
        <v>3.171799</v>
      </c>
      <c r="K51" s="5" t="s">
        <v>14</v>
      </c>
      <c r="L51">
        <f>'MVA2 Opt-4proc Balanced'!J347</f>
        <v>3.0852089999999999</v>
      </c>
      <c r="M51">
        <f>'MVA2 Opt-9proc Balanced'!J347</f>
        <v>3.2224540000000004</v>
      </c>
      <c r="N51">
        <f>'MVA2 Opt-16proc Balanced'!J347</f>
        <v>3.1174929999999996</v>
      </c>
      <c r="O51">
        <f>'MVA2 Opt-25proc Balanced'!J347</f>
        <v>3.4085099999999997</v>
      </c>
      <c r="P51">
        <f>'MVA2 Opt-36proc Balanced'!J347</f>
        <v>3.23543</v>
      </c>
      <c r="Q51">
        <f>'MVA2 Opt-49proc Balanced'!J347</f>
        <v>3.1163150000000002</v>
      </c>
      <c r="R51">
        <f>'MVA2 Opt-64proc Balanced'!J347</f>
        <v>3.1316770000000007</v>
      </c>
    </row>
    <row r="52" spans="1:18" ht="14">
      <c r="A52" s="5" t="s">
        <v>15</v>
      </c>
      <c r="B52">
        <f>'MVA2 Opt-4proc Balanced'!B348</f>
        <v>6.3629130000000007</v>
      </c>
      <c r="C52">
        <f>'MVA2 Opt-9proc Balanced'!B348</f>
        <v>5.999606</v>
      </c>
      <c r="D52">
        <f>'MVA2 Opt-16proc Balanced'!B348</f>
        <v>8.4317219999999988</v>
      </c>
      <c r="E52">
        <f>'MVA2 Opt-25proc Balanced'!B348</f>
        <v>6.3832590000000007</v>
      </c>
      <c r="F52">
        <f>'MVA2 Opt-36proc Balanced'!B348</f>
        <v>6.2985450000000007</v>
      </c>
      <c r="G52">
        <f>'MVA2 Opt-49proc Balanced'!B348</f>
        <v>6.0732590000000002</v>
      </c>
      <c r="H52">
        <f>'MVA2 Opt-64proc Balanced'!B348</f>
        <v>6.1462340000000006</v>
      </c>
      <c r="K52" s="5" t="s">
        <v>15</v>
      </c>
      <c r="L52">
        <f>'MVA2 Opt-4proc Balanced'!J348</f>
        <v>6.0176400000000001</v>
      </c>
      <c r="M52">
        <f>'MVA2 Opt-9proc Balanced'!J348</f>
        <v>6.3187580000000008</v>
      </c>
      <c r="N52">
        <f>'MVA2 Opt-16proc Balanced'!J348</f>
        <v>5.9868940000000004</v>
      </c>
      <c r="O52">
        <f>'MVA2 Opt-25proc Balanced'!J348</f>
        <v>6.532991</v>
      </c>
      <c r="P52">
        <f>'MVA2 Opt-36proc Balanced'!J348</f>
        <v>6.3072479999999995</v>
      </c>
      <c r="Q52">
        <f>'MVA2 Opt-49proc Balanced'!J348</f>
        <v>6.0240950000000009</v>
      </c>
      <c r="R52">
        <f>'MVA2 Opt-64proc Balanced'!J348</f>
        <v>6.0550189999999997</v>
      </c>
    </row>
    <row r="53" spans="1:18" ht="14">
      <c r="A53" s="5" t="s">
        <v>16</v>
      </c>
      <c r="B53">
        <f>'MVA2 Opt-4proc Balanced'!B349</f>
        <v>9.2967420000000018</v>
      </c>
      <c r="C53">
        <f>'MVA2 Opt-9proc Balanced'!B349</f>
        <v>8.7960539999999998</v>
      </c>
      <c r="D53">
        <f>'MVA2 Opt-16proc Balanced'!B349</f>
        <v>12.236199999999998</v>
      </c>
      <c r="E53">
        <f>'MVA2 Opt-25proc Balanced'!B349</f>
        <v>9.2176179999999999</v>
      </c>
      <c r="F53">
        <f>'MVA2 Opt-36proc Balanced'!B349</f>
        <v>9.1786069999999995</v>
      </c>
      <c r="G53">
        <f>'MVA2 Opt-49proc Balanced'!B349</f>
        <v>8.7712459999999997</v>
      </c>
      <c r="H53">
        <f>'MVA2 Opt-64proc Balanced'!B349</f>
        <v>9.0569980000000001</v>
      </c>
      <c r="K53" s="5" t="s">
        <v>16</v>
      </c>
      <c r="L53">
        <f>'MVA2 Opt-4proc Balanced'!J349</f>
        <v>8.7915349999999997</v>
      </c>
      <c r="M53">
        <f>'MVA2 Opt-9proc Balanced'!J349</f>
        <v>9.2016920000000013</v>
      </c>
      <c r="N53">
        <f>'MVA2 Opt-16proc Balanced'!J349</f>
        <v>8.7782349999999987</v>
      </c>
      <c r="O53">
        <f>'MVA2 Opt-25proc Balanced'!J349</f>
        <v>9.4608239999999988</v>
      </c>
      <c r="P53">
        <f>'MVA2 Opt-36proc Balanced'!J349</f>
        <v>9.1080380000000005</v>
      </c>
      <c r="Q53">
        <f>'MVA2 Opt-49proc Balanced'!J349</f>
        <v>8.8155169999999998</v>
      </c>
      <c r="R53">
        <f>'MVA2 Opt-64proc Balanced'!J349</f>
        <v>8.7616069999999997</v>
      </c>
    </row>
    <row r="54" spans="1:18" ht="14">
      <c r="A54" s="5" t="s">
        <v>17</v>
      </c>
      <c r="B54">
        <f>'MVA2 Opt-4proc Balanced'!B350</f>
        <v>28.345130000000001</v>
      </c>
      <c r="C54">
        <f>'MVA2 Opt-9proc Balanced'!B350</f>
        <v>29.795679999999997</v>
      </c>
      <c r="D54">
        <f>'MVA2 Opt-16proc Balanced'!B350</f>
        <v>36.830959999999997</v>
      </c>
      <c r="E54">
        <f>'MVA2 Opt-25proc Balanced'!B350</f>
        <v>30.727069999999998</v>
      </c>
      <c r="F54">
        <f>'MVA2 Opt-36proc Balanced'!B350</f>
        <v>30.628210000000003</v>
      </c>
      <c r="G54">
        <f>'MVA2 Opt-49proc Balanced'!B350</f>
        <v>31.314589999999999</v>
      </c>
      <c r="H54">
        <f>'MVA2 Opt-64proc Balanced'!B350</f>
        <v>32.155359999999995</v>
      </c>
      <c r="K54" s="5" t="s">
        <v>17</v>
      </c>
      <c r="L54">
        <f>'MVA2 Opt-4proc Balanced'!J350</f>
        <v>28.830860000000001</v>
      </c>
      <c r="M54">
        <f>'MVA2 Opt-9proc Balanced'!J350</f>
        <v>29.708010000000002</v>
      </c>
      <c r="N54">
        <f>'MVA2 Opt-16proc Balanced'!J350</f>
        <v>28.292850000000005</v>
      </c>
      <c r="O54">
        <f>'MVA2 Opt-25proc Balanced'!J350</f>
        <v>28.717690000000005</v>
      </c>
      <c r="P54">
        <f>'MVA2 Opt-36proc Balanced'!J350</f>
        <v>30.922190000000001</v>
      </c>
      <c r="Q54">
        <f>'MVA2 Opt-49proc Balanced'!J350</f>
        <v>30.729920000000003</v>
      </c>
      <c r="R54">
        <f>'MVA2 Opt-64proc Balanced'!J350</f>
        <v>29.320579999999996</v>
      </c>
    </row>
    <row r="55" spans="1:18" ht="14">
      <c r="A55" s="5" t="s">
        <v>18</v>
      </c>
      <c r="B55">
        <f>'MVA2 Opt-4proc Balanced'!B351</f>
        <v>21.812169999999998</v>
      </c>
      <c r="C55">
        <f>'MVA2 Opt-9proc Balanced'!B351</f>
        <v>22.011939999999999</v>
      </c>
      <c r="D55">
        <f>'MVA2 Opt-16proc Balanced'!B351</f>
        <v>27.634240000000005</v>
      </c>
      <c r="E55">
        <f>'MVA2 Opt-25proc Balanced'!B351</f>
        <v>21.803180000000001</v>
      </c>
      <c r="F55">
        <f>'MVA2 Opt-36proc Balanced'!B351</f>
        <v>21.776769999999996</v>
      </c>
      <c r="G55">
        <f>'MVA2 Opt-49proc Balanced'!B351</f>
        <v>22.028979999999997</v>
      </c>
      <c r="H55">
        <f>'MVA2 Opt-64proc Balanced'!B351</f>
        <v>22.419230000000002</v>
      </c>
      <c r="I55" s="1"/>
      <c r="K55" s="5" t="s">
        <v>18</v>
      </c>
      <c r="L55">
        <f>'MVA2 Opt-4proc Balanced'!J351</f>
        <v>21.078290000000003</v>
      </c>
      <c r="M55">
        <f>'MVA2 Opt-9proc Balanced'!J351</f>
        <v>21.734590000000001</v>
      </c>
      <c r="N55">
        <f>'MVA2 Opt-16proc Balanced'!J351</f>
        <v>20.606079999999999</v>
      </c>
      <c r="O55">
        <f>'MVA2 Opt-25proc Balanced'!J351</f>
        <v>21.216480000000001</v>
      </c>
      <c r="P55">
        <f>'MVA2 Opt-36proc Balanced'!J351</f>
        <v>21.911059999999999</v>
      </c>
      <c r="Q55">
        <f>'MVA2 Opt-49proc Balanced'!J351</f>
        <v>21.984529999999999</v>
      </c>
      <c r="R55">
        <f>'MVA2 Opt-64proc Balanced'!J351</f>
        <v>21.391950000000001</v>
      </c>
    </row>
    <row r="56" spans="1:18" ht="14">
      <c r="A56" s="5" t="s">
        <v>19</v>
      </c>
      <c r="B56">
        <f>'MVA2 Opt-4proc Balanced'!B352</f>
        <v>5.0749289999999991</v>
      </c>
      <c r="C56">
        <f>'MVA2 Opt-9proc Balanced'!B352</f>
        <v>5.3039760000000005</v>
      </c>
      <c r="D56">
        <f>'MVA2 Opt-16proc Balanced'!B352</f>
        <v>6.8970760000000002</v>
      </c>
      <c r="E56">
        <f>'MVA2 Opt-25proc Balanced'!B352</f>
        <v>5.1917630000000008</v>
      </c>
      <c r="F56">
        <f>'MVA2 Opt-36proc Balanced'!B352</f>
        <v>5.1656740000000001</v>
      </c>
      <c r="G56">
        <f>'MVA2 Opt-49proc Balanced'!B352</f>
        <v>4.9636060000000004</v>
      </c>
      <c r="H56">
        <f>'MVA2 Opt-64proc Balanced'!B352</f>
        <v>4.9780059999999997</v>
      </c>
      <c r="K56" s="5" t="s">
        <v>19</v>
      </c>
      <c r="L56">
        <f>'MVA2 Opt-4proc Balanced'!J352</f>
        <v>4.928464</v>
      </c>
      <c r="M56">
        <f>'MVA2 Opt-9proc Balanced'!J352</f>
        <v>5.0638769999999997</v>
      </c>
      <c r="N56">
        <f>'MVA2 Opt-16proc Balanced'!J352</f>
        <v>4.9553969999999996</v>
      </c>
      <c r="O56">
        <f>'MVA2 Opt-25proc Balanced'!J352</f>
        <v>5.0243539999999998</v>
      </c>
      <c r="P56">
        <f>'MVA2 Opt-36proc Balanced'!J352</f>
        <v>4.9987200000000005</v>
      </c>
      <c r="Q56">
        <f>'MVA2 Opt-49proc Balanced'!J352</f>
        <v>4.9313900000000004</v>
      </c>
      <c r="R56">
        <f>'MVA2 Opt-64proc Balanced'!J352</f>
        <v>5.0135209999999999</v>
      </c>
    </row>
    <row r="57" spans="1:18" ht="14">
      <c r="A57" s="5" t="s">
        <v>20</v>
      </c>
      <c r="B57">
        <f>'MVA2 Opt-4proc Balanced'!B353</f>
        <v>7.2553810000000016</v>
      </c>
      <c r="C57">
        <f>'MVA2 Opt-9proc Balanced'!B353</f>
        <v>7.4479090000000001</v>
      </c>
      <c r="D57">
        <f>'MVA2 Opt-16proc Balanced'!B353</f>
        <v>9.1502649999999992</v>
      </c>
      <c r="E57">
        <f>'MVA2 Opt-25proc Balanced'!B353</f>
        <v>7.2834850000000007</v>
      </c>
      <c r="F57">
        <f>'MVA2 Opt-36proc Balanced'!B353</f>
        <v>7.2980809999999989</v>
      </c>
      <c r="G57">
        <f>'MVA2 Opt-49proc Balanced'!B353</f>
        <v>6.9286640000000004</v>
      </c>
      <c r="H57">
        <f>'MVA2 Opt-64proc Balanced'!B353</f>
        <v>7.0022200000000012</v>
      </c>
      <c r="K57" s="5" t="s">
        <v>20</v>
      </c>
      <c r="L57">
        <f>'MVA2 Opt-4proc Balanced'!J353</f>
        <v>7.2741759999999998</v>
      </c>
      <c r="M57">
        <f>'MVA2 Opt-9proc Balanced'!J353</f>
        <v>7.1844569999999992</v>
      </c>
      <c r="N57">
        <f>'MVA2 Opt-16proc Balanced'!J353</f>
        <v>6.8812559999999987</v>
      </c>
      <c r="O57">
        <f>'MVA2 Opt-25proc Balanced'!J353</f>
        <v>7.1999879999999994</v>
      </c>
      <c r="P57">
        <f>'MVA2 Opt-36proc Balanced'!J353</f>
        <v>7.0667099999999987</v>
      </c>
      <c r="Q57">
        <f>'MVA2 Opt-49proc Balanced'!J353</f>
        <v>6.8697689999999998</v>
      </c>
      <c r="R57">
        <f>'MVA2 Opt-64proc Balanced'!J353</f>
        <v>6.9388049999999994</v>
      </c>
    </row>
    <row r="58" spans="1:18" ht="14">
      <c r="A58" s="5" t="s">
        <v>21</v>
      </c>
      <c r="B58">
        <f>'MVA2 Opt-4proc Balanced'!B354</f>
        <v>16.167749999999998</v>
      </c>
      <c r="C58">
        <f>'MVA2 Opt-9proc Balanced'!B354</f>
        <v>15.75863</v>
      </c>
      <c r="D58">
        <f>'MVA2 Opt-16proc Balanced'!B354</f>
        <v>20.50412</v>
      </c>
      <c r="E58">
        <f>'MVA2 Opt-25proc Balanced'!B354</f>
        <v>15.718810000000001</v>
      </c>
      <c r="F58">
        <f>'MVA2 Opt-36proc Balanced'!B354</f>
        <v>15.330119999999999</v>
      </c>
      <c r="G58">
        <f>'MVA2 Opt-49proc Balanced'!B354</f>
        <v>15.96302</v>
      </c>
      <c r="H58">
        <f>'MVA2 Opt-64proc Balanced'!B354</f>
        <v>16.087910000000001</v>
      </c>
      <c r="K58" s="5" t="s">
        <v>21</v>
      </c>
      <c r="L58">
        <f>'MVA2 Opt-4proc Balanced'!J354</f>
        <v>15.51116</v>
      </c>
      <c r="M58">
        <f>'MVA2 Opt-9proc Balanced'!J354</f>
        <v>15.21523</v>
      </c>
      <c r="N58">
        <f>'MVA2 Opt-16proc Balanced'!J354</f>
        <v>14.479759999999999</v>
      </c>
      <c r="O58">
        <f>'MVA2 Opt-25proc Balanced'!J354</f>
        <v>15.69699</v>
      </c>
      <c r="P58">
        <f>'MVA2 Opt-36proc Balanced'!J354</f>
        <v>15.393109999999998</v>
      </c>
      <c r="Q58">
        <f>'MVA2 Opt-49proc Balanced'!J354</f>
        <v>15.954609999999999</v>
      </c>
      <c r="R58">
        <f>'MVA2 Opt-64proc Balanced'!J354</f>
        <v>14.51525</v>
      </c>
    </row>
    <row r="59" spans="1:18" ht="14">
      <c r="A59" s="5" t="s">
        <v>22</v>
      </c>
      <c r="B59">
        <f>'MVA2 Opt-4proc Balanced'!B355</f>
        <v>9.5877329999999983</v>
      </c>
      <c r="C59">
        <f>'MVA2 Opt-9proc Balanced'!B355</f>
        <v>9.5625920000000004</v>
      </c>
      <c r="D59">
        <f>'MVA2 Opt-16proc Balanced'!B355</f>
        <v>12.220606</v>
      </c>
      <c r="E59">
        <f>'MVA2 Opt-25proc Balanced'!B355</f>
        <v>9.2879269999999998</v>
      </c>
      <c r="F59">
        <f>'MVA2 Opt-36proc Balanced'!B355</f>
        <v>9.3431139999999999</v>
      </c>
      <c r="G59">
        <f>'MVA2 Opt-49proc Balanced'!B355</f>
        <v>9.0514329999999994</v>
      </c>
      <c r="H59">
        <f>'MVA2 Opt-64proc Balanced'!B355</f>
        <v>9.0453310000000009</v>
      </c>
      <c r="K59" s="5" t="s">
        <v>22</v>
      </c>
      <c r="L59">
        <f>'MVA2 Opt-4proc Balanced'!J355</f>
        <v>9.4822340000000018</v>
      </c>
      <c r="M59">
        <f>'MVA2 Opt-9proc Balanced'!J355</f>
        <v>9.1751529999999999</v>
      </c>
      <c r="N59">
        <f>'MVA2 Opt-16proc Balanced'!J355</f>
        <v>8.7597900000000006</v>
      </c>
      <c r="O59">
        <f>'MVA2 Opt-25proc Balanced'!J355</f>
        <v>9.4677889999999998</v>
      </c>
      <c r="P59">
        <f>'MVA2 Opt-36proc Balanced'!J355</f>
        <v>9.0518430000000016</v>
      </c>
      <c r="Q59">
        <f>'MVA2 Opt-49proc Balanced'!J355</f>
        <v>8.9074739999999988</v>
      </c>
      <c r="R59">
        <f>'MVA2 Opt-64proc Balanced'!J355</f>
        <v>8.7631830000000015</v>
      </c>
    </row>
    <row r="60" spans="1:18" ht="14">
      <c r="A60" s="5" t="s">
        <v>23</v>
      </c>
      <c r="B60">
        <f>'MVA2 Opt-4proc Balanced'!B356</f>
        <v>16.875170000000001</v>
      </c>
      <c r="C60">
        <f>'MVA2 Opt-9proc Balanced'!B356</f>
        <v>16.43394</v>
      </c>
      <c r="D60">
        <f>'MVA2 Opt-16proc Balanced'!B356</f>
        <v>20.035709999999998</v>
      </c>
      <c r="E60">
        <f>'MVA2 Opt-25proc Balanced'!B356</f>
        <v>15.880990000000001</v>
      </c>
      <c r="F60">
        <f>'MVA2 Opt-36proc Balanced'!B356</f>
        <v>15.506120000000001</v>
      </c>
      <c r="G60">
        <f>'MVA2 Opt-49proc Balanced'!B356</f>
        <v>16.062419999999999</v>
      </c>
      <c r="H60">
        <f>'MVA2 Opt-64proc Balanced'!B356</f>
        <v>16.071760000000005</v>
      </c>
      <c r="K60" s="5" t="s">
        <v>23</v>
      </c>
      <c r="L60">
        <f>'MVA2 Opt-4proc Balanced'!J356</f>
        <v>15.961870000000001</v>
      </c>
      <c r="M60">
        <f>'MVA2 Opt-9proc Balanced'!J356</f>
        <v>15.44929</v>
      </c>
      <c r="N60">
        <f>'MVA2 Opt-16proc Balanced'!J356</f>
        <v>14.653790000000001</v>
      </c>
      <c r="O60">
        <f>'MVA2 Opt-25proc Balanced'!J356</f>
        <v>15.90382</v>
      </c>
      <c r="P60">
        <f>'MVA2 Opt-36proc Balanced'!J356</f>
        <v>15.466759999999999</v>
      </c>
      <c r="Q60">
        <f>'MVA2 Opt-49proc Balanced'!J356</f>
        <v>16.235790000000001</v>
      </c>
      <c r="R60">
        <f>'MVA2 Opt-64proc Balanced'!J356</f>
        <v>14.742460000000003</v>
      </c>
    </row>
    <row r="61" spans="1:18" ht="14">
      <c r="A61" s="5" t="s">
        <v>24</v>
      </c>
      <c r="B61">
        <f>'MVA2 Opt-4proc Balanced'!B357</f>
        <v>13.782720000000001</v>
      </c>
      <c r="C61">
        <f>'MVA2 Opt-9proc Balanced'!B357</f>
        <v>13.75149</v>
      </c>
      <c r="D61">
        <f>'MVA2 Opt-16proc Balanced'!B357</f>
        <v>17.225640000000002</v>
      </c>
      <c r="E61">
        <f>'MVA2 Opt-25proc Balanced'!B357</f>
        <v>13.54426</v>
      </c>
      <c r="F61">
        <f>'MVA2 Opt-36proc Balanced'!B357</f>
        <v>13.145679999999999</v>
      </c>
      <c r="G61">
        <f>'MVA2 Opt-49proc Balanced'!B357</f>
        <v>13.481110000000001</v>
      </c>
      <c r="H61">
        <f>'MVA2 Opt-64proc Balanced'!B357</f>
        <v>13.612080000000001</v>
      </c>
      <c r="K61" s="5" t="s">
        <v>24</v>
      </c>
      <c r="L61">
        <f>'MVA2 Opt-4proc Balanced'!J357</f>
        <v>14.13269</v>
      </c>
      <c r="M61">
        <f>'MVA2 Opt-9proc Balanced'!J357</f>
        <v>13.11509</v>
      </c>
      <c r="N61">
        <f>'MVA2 Opt-16proc Balanced'!J357</f>
        <v>12.63466</v>
      </c>
      <c r="O61">
        <f>'MVA2 Opt-25proc Balanced'!J357</f>
        <v>13.66686</v>
      </c>
      <c r="P61">
        <f>'MVA2 Opt-36proc Balanced'!J357</f>
        <v>12.861659999999997</v>
      </c>
      <c r="Q61">
        <f>'MVA2 Opt-49proc Balanced'!J357</f>
        <v>13.26745</v>
      </c>
      <c r="R61">
        <f>'MVA2 Opt-64proc Balanced'!J357</f>
        <v>12.631040000000002</v>
      </c>
    </row>
    <row r="64" spans="1:18" ht="14">
      <c r="C64" s="55" t="s">
        <v>32</v>
      </c>
      <c r="D64" s="55"/>
      <c r="E64" s="55"/>
      <c r="F64" s="55"/>
      <c r="G64" s="55"/>
      <c r="K64" s="10"/>
      <c r="L64" s="50" t="s">
        <v>33</v>
      </c>
      <c r="M64" s="50"/>
      <c r="N64" s="50"/>
      <c r="O64" s="50"/>
      <c r="P64" s="50"/>
      <c r="Q64" s="50"/>
      <c r="R64" s="2"/>
    </row>
    <row r="65" spans="1:18" ht="14">
      <c r="K65" s="2"/>
      <c r="L65" s="2"/>
      <c r="M65" s="2"/>
      <c r="N65" s="2"/>
      <c r="O65" s="2"/>
      <c r="P65" s="2"/>
      <c r="Q65" s="2"/>
      <c r="R65" s="2"/>
    </row>
    <row r="66" spans="1:18" ht="14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18" ht="14">
      <c r="A67" s="5" t="s">
        <v>0</v>
      </c>
      <c r="B67">
        <f>'MVA2 Opt-4proc Balanced'!C333</f>
        <v>0.22311509999999996</v>
      </c>
      <c r="C67">
        <f>'MVA2 Opt-9proc Balanced'!C333</f>
        <v>0.36672320000000003</v>
      </c>
      <c r="D67">
        <f>'MVA2 Opt-16proc Balanced'!C333</f>
        <v>0.67661040000000006</v>
      </c>
      <c r="E67">
        <f>'MVA2 Opt-25proc Balanced'!C333</f>
        <v>1.0837410000000001</v>
      </c>
      <c r="F67">
        <f>'MVA2 Opt-36proc Balanced'!C333</f>
        <v>1.6589130000000001</v>
      </c>
      <c r="G67">
        <f>'MVA2 Opt-49proc Balanced'!C333</f>
        <v>2.268275</v>
      </c>
      <c r="H67">
        <f>'MVA2 Opt-64proc Balanced'!C333</f>
        <v>2.9753820000000002</v>
      </c>
      <c r="K67" s="2" t="s">
        <v>0</v>
      </c>
      <c r="L67">
        <f>'MVA2 Opt-4proc Balanced'!K333</f>
        <v>0.24129399999999998</v>
      </c>
      <c r="M67">
        <f>'MVA2 Opt-9proc Balanced'!K333</f>
        <v>0.51048800000000005</v>
      </c>
      <c r="N67">
        <f>'MVA2 Opt-16proc Balanced'!K333</f>
        <v>0.70052599999999987</v>
      </c>
      <c r="O67">
        <f>'MVA2 Opt-25proc Balanced'!K333</f>
        <v>1.1114029999999999</v>
      </c>
      <c r="P67">
        <f>'MVA2 Opt-36proc Balanced'!K333</f>
        <v>1.7025080000000004</v>
      </c>
      <c r="Q67">
        <f>'MVA2 Opt-49proc Balanced'!K333</f>
        <v>2.3018969999999994</v>
      </c>
      <c r="R67">
        <f>'MVA2 Opt-64proc Balanced'!K333</f>
        <v>3.0120980000000004</v>
      </c>
    </row>
    <row r="68" spans="1:18" ht="14">
      <c r="A68" s="5" t="s">
        <v>1</v>
      </c>
      <c r="B68">
        <f>'MVA2 Opt-4proc Balanced'!C334</f>
        <v>0.14555140000000003</v>
      </c>
      <c r="C68">
        <f>'MVA2 Opt-9proc Balanced'!C334</f>
        <v>0.33083679999999999</v>
      </c>
      <c r="D68">
        <f>'MVA2 Opt-16proc Balanced'!C334</f>
        <v>0.63657769999999991</v>
      </c>
      <c r="E68">
        <f>'MVA2 Opt-25proc Balanced'!C334</f>
        <v>1.0400640000000001</v>
      </c>
      <c r="F68">
        <f>'MVA2 Opt-36proc Balanced'!C334</f>
        <v>1.5678940000000001</v>
      </c>
      <c r="G68">
        <f>'MVA2 Opt-49proc Balanced'!C334</f>
        <v>2.171176</v>
      </c>
      <c r="H68">
        <f>'MVA2 Opt-64proc Balanced'!C334</f>
        <v>2.8755450000000002</v>
      </c>
      <c r="K68" s="2" t="s">
        <v>1</v>
      </c>
      <c r="L68">
        <f>'MVA2 Opt-4proc Balanced'!K334</f>
        <v>0.15427300000000002</v>
      </c>
      <c r="M68">
        <f>'MVA2 Opt-9proc Balanced'!K334</f>
        <v>0.37602400000000002</v>
      </c>
      <c r="N68">
        <f>'MVA2 Opt-16proc Balanced'!K334</f>
        <v>0.64718799999999987</v>
      </c>
      <c r="O68">
        <f>'MVA2 Opt-25proc Balanced'!K334</f>
        <v>1.052915</v>
      </c>
      <c r="P68">
        <f>'MVA2 Opt-36proc Balanced'!K334</f>
        <v>1.5860710000000005</v>
      </c>
      <c r="Q68">
        <f>'MVA2 Opt-49proc Balanced'!K334</f>
        <v>2.1853159999999998</v>
      </c>
      <c r="R68">
        <f>'MVA2 Opt-64proc Balanced'!K334</f>
        <v>2.892566</v>
      </c>
    </row>
    <row r="69" spans="1:18" ht="14">
      <c r="A69" s="5" t="s">
        <v>2</v>
      </c>
      <c r="B69">
        <f>'MVA2 Opt-4proc Balanced'!C335</f>
        <v>0.22866780000000003</v>
      </c>
      <c r="C69">
        <f>'MVA2 Opt-9proc Balanced'!C335</f>
        <v>0.39663130000000002</v>
      </c>
      <c r="D69">
        <f>'MVA2 Opt-16proc Balanced'!C335</f>
        <v>0.65216429999999992</v>
      </c>
      <c r="E69">
        <f>'MVA2 Opt-25proc Balanced'!C335</f>
        <v>1.0771029999999999</v>
      </c>
      <c r="F69">
        <f>'MVA2 Opt-36proc Balanced'!C335</f>
        <v>1.6554880000000001</v>
      </c>
      <c r="G69">
        <f>'MVA2 Opt-49proc Balanced'!C335</f>
        <v>2.2623360000000003</v>
      </c>
      <c r="H69">
        <f>'MVA2 Opt-64proc Balanced'!C335</f>
        <v>2.964693</v>
      </c>
      <c r="K69" s="2" t="s">
        <v>2</v>
      </c>
      <c r="L69">
        <f>'MVA2 Opt-4proc Balanced'!K335</f>
        <v>0.24145299999999992</v>
      </c>
      <c r="M69">
        <f>'MVA2 Opt-9proc Balanced'!K335</f>
        <v>0.51740300000000006</v>
      </c>
      <c r="N69">
        <f>'MVA2 Opt-16proc Balanced'!K335</f>
        <v>0.67668900000000021</v>
      </c>
      <c r="O69">
        <f>'MVA2 Opt-25proc Balanced'!K335</f>
        <v>1.0767929999999999</v>
      </c>
      <c r="P69">
        <f>'MVA2 Opt-36proc Balanced'!K335</f>
        <v>1.6774299999999998</v>
      </c>
      <c r="Q69">
        <f>'MVA2 Opt-49proc Balanced'!K335</f>
        <v>2.2798240000000001</v>
      </c>
      <c r="R69">
        <f>'MVA2 Opt-64proc Balanced'!K335</f>
        <v>2.9862479999999998</v>
      </c>
    </row>
    <row r="70" spans="1:18" ht="14">
      <c r="A70" s="5" t="s">
        <v>3</v>
      </c>
      <c r="B70">
        <f>'MVA2 Opt-4proc Balanced'!C336</f>
        <v>0.27622980000000003</v>
      </c>
      <c r="C70">
        <f>'MVA2 Opt-9proc Balanced'!C336</f>
        <v>0.45433120000000005</v>
      </c>
      <c r="D70">
        <f>'MVA2 Opt-16proc Balanced'!C336</f>
        <v>0.69868019999999997</v>
      </c>
      <c r="E70">
        <f>'MVA2 Opt-25proc Balanced'!C336</f>
        <v>1.142604</v>
      </c>
      <c r="F70">
        <f>'MVA2 Opt-36proc Balanced'!C336</f>
        <v>1.73946</v>
      </c>
      <c r="G70">
        <f>'MVA2 Opt-49proc Balanced'!C336</f>
        <v>2.327245</v>
      </c>
      <c r="H70">
        <f>'MVA2 Opt-64proc Balanced'!C336</f>
        <v>3.0485910000000001</v>
      </c>
      <c r="K70" s="2" t="s">
        <v>3</v>
      </c>
      <c r="L70">
        <f>'MVA2 Opt-4proc Balanced'!K336</f>
        <v>0.29381899999999972</v>
      </c>
      <c r="M70">
        <f>'MVA2 Opt-9proc Balanced'!K336</f>
        <v>0.62237400000000009</v>
      </c>
      <c r="N70">
        <f>'MVA2 Opt-16proc Balanced'!K336</f>
        <v>0.72091800000000039</v>
      </c>
      <c r="O70">
        <f>'MVA2 Opt-25proc Balanced'!K336</f>
        <v>1.1318159999999999</v>
      </c>
      <c r="P70">
        <f>'MVA2 Opt-36proc Balanced'!K336</f>
        <v>1.7641979999999999</v>
      </c>
      <c r="Q70">
        <f>'MVA2 Opt-49proc Balanced'!K336</f>
        <v>2.3590180000000003</v>
      </c>
      <c r="R70">
        <f>'MVA2 Opt-64proc Balanced'!K336</f>
        <v>3.0678439999999996</v>
      </c>
    </row>
    <row r="71" spans="1:18" ht="14">
      <c r="A71" s="5" t="s">
        <v>4</v>
      </c>
      <c r="B71">
        <f>'MVA2 Opt-4proc Balanced'!C337</f>
        <v>0.14295219999999997</v>
      </c>
      <c r="C71">
        <f>'MVA2 Opt-9proc Balanced'!C337</f>
        <v>0.32899619999999996</v>
      </c>
      <c r="D71">
        <f>'MVA2 Opt-16proc Balanced'!C337</f>
        <v>0.63344600000000006</v>
      </c>
      <c r="E71">
        <f>'MVA2 Opt-25proc Balanced'!C337</f>
        <v>1.0365500000000001</v>
      </c>
      <c r="F71">
        <f>'MVA2 Opt-36proc Balanced'!C337</f>
        <v>1.561175</v>
      </c>
      <c r="G71">
        <f>'MVA2 Opt-49proc Balanced'!C337</f>
        <v>2.1636650000000004</v>
      </c>
      <c r="H71">
        <f>'MVA2 Opt-64proc Balanced'!C337</f>
        <v>2.8666849999999999</v>
      </c>
      <c r="K71" s="2" t="s">
        <v>4</v>
      </c>
      <c r="L71">
        <f>'MVA2 Opt-4proc Balanced'!K337</f>
        <v>0.14927700000000005</v>
      </c>
      <c r="M71">
        <f>'MVA2 Opt-9proc Balanced'!K337</f>
        <v>0.36880399999999997</v>
      </c>
      <c r="N71">
        <f>'MVA2 Opt-16proc Balanced'!K337</f>
        <v>0.64085599999999998</v>
      </c>
      <c r="O71">
        <f>'MVA2 Opt-25proc Balanced'!K337</f>
        <v>1.0453529999999998</v>
      </c>
      <c r="P71">
        <f>'MVA2 Opt-36proc Balanced'!K337</f>
        <v>1.570667</v>
      </c>
      <c r="Q71">
        <f>'MVA2 Opt-49proc Balanced'!K337</f>
        <v>2.1728180000000004</v>
      </c>
      <c r="R71">
        <f>'MVA2 Opt-64proc Balanced'!K337</f>
        <v>2.8803519999999998</v>
      </c>
    </row>
    <row r="72" spans="1:18" ht="14">
      <c r="A72" s="5" t="s">
        <v>5</v>
      </c>
      <c r="B72">
        <f>'MVA2 Opt-4proc Balanced'!C338</f>
        <v>0.12724780000000002</v>
      </c>
      <c r="C72">
        <f>'MVA2 Opt-9proc Balanced'!C338</f>
        <v>0.3231719999999999</v>
      </c>
      <c r="D72">
        <f>'MVA2 Opt-16proc Balanced'!C338</f>
        <v>0.62678549999999988</v>
      </c>
      <c r="E72">
        <f>'MVA2 Opt-25proc Balanced'!C338</f>
        <v>1.02908</v>
      </c>
      <c r="F72">
        <f>'MVA2 Opt-36proc Balanced'!C338</f>
        <v>1.53874</v>
      </c>
      <c r="G72">
        <f>'MVA2 Opt-49proc Balanced'!C338</f>
        <v>2.1414280000000003</v>
      </c>
      <c r="H72">
        <f>'MVA2 Opt-64proc Balanced'!C338</f>
        <v>2.8439329999999994</v>
      </c>
      <c r="K72" s="2" t="s">
        <v>5</v>
      </c>
      <c r="L72">
        <f>'MVA2 Opt-4proc Balanced'!K338</f>
        <v>0.13188199999999992</v>
      </c>
      <c r="M72">
        <f>'MVA2 Opt-9proc Balanced'!K338</f>
        <v>0.32850799999999991</v>
      </c>
      <c r="N72">
        <f>'MVA2 Opt-16proc Balanced'!K338</f>
        <v>0.63254800000000011</v>
      </c>
      <c r="O72">
        <f>'MVA2 Opt-25proc Balanced'!K338</f>
        <v>1.0361749999999998</v>
      </c>
      <c r="P72">
        <f>'MVA2 Opt-36proc Balanced'!K338</f>
        <v>1.5461670000000001</v>
      </c>
      <c r="Q72">
        <f>'MVA2 Opt-49proc Balanced'!K338</f>
        <v>2.147405</v>
      </c>
      <c r="R72">
        <f>'MVA2 Opt-64proc Balanced'!K338</f>
        <v>2.8538380000000005</v>
      </c>
    </row>
    <row r="73" spans="1:18" ht="14">
      <c r="A73" s="5" t="s">
        <v>6</v>
      </c>
      <c r="B73">
        <f>'MVA2 Opt-4proc Balanced'!C339</f>
        <v>0.23112110000000002</v>
      </c>
      <c r="C73">
        <f>'MVA2 Opt-9proc Balanced'!C339</f>
        <v>0.47769030000000007</v>
      </c>
      <c r="D73">
        <f>'MVA2 Opt-16proc Balanced'!C339</f>
        <v>0.80030940000000006</v>
      </c>
      <c r="E73">
        <f>'MVA2 Opt-25proc Balanced'!C339</f>
        <v>1.2305039999999998</v>
      </c>
      <c r="F73">
        <f>'MVA2 Opt-36proc Balanced'!C339</f>
        <v>1.6845690000000002</v>
      </c>
      <c r="G73">
        <f>'MVA2 Opt-49proc Balanced'!C339</f>
        <v>2.311388</v>
      </c>
      <c r="H73">
        <f>'MVA2 Opt-64proc Balanced'!C339</f>
        <v>0</v>
      </c>
      <c r="K73" s="2" t="s">
        <v>6</v>
      </c>
      <c r="L73">
        <f>'MVA2 Opt-4proc Balanced'!K339</f>
        <v>0.24903999999999976</v>
      </c>
      <c r="M73">
        <f>'MVA2 Opt-9proc Balanced'!K339</f>
        <v>0.54939000000000038</v>
      </c>
      <c r="N73">
        <f>'MVA2 Opt-16proc Balanced'!K339</f>
        <v>0.78779000000000021</v>
      </c>
      <c r="O73">
        <f>'MVA2 Opt-25proc Balanced'!K339</f>
        <v>1.19679</v>
      </c>
      <c r="P73">
        <f>'MVA2 Opt-36proc Balanced'!K339</f>
        <v>1.7299200000000003</v>
      </c>
      <c r="Q73">
        <f>'MVA2 Opt-49proc Balanced'!K339</f>
        <v>2.3366300000000004</v>
      </c>
      <c r="R73">
        <f>'MVA2 Opt-64proc Balanced'!K339</f>
        <v>0</v>
      </c>
    </row>
    <row r="74" spans="1:18" ht="14">
      <c r="A74" s="5" t="s">
        <v>7</v>
      </c>
      <c r="B74">
        <f>'MVA2 Opt-4proc Balanced'!C340</f>
        <v>0.13783200000000001</v>
      </c>
      <c r="C74">
        <f>'MVA2 Opt-9proc Balanced'!C340</f>
        <v>0.345105</v>
      </c>
      <c r="D74">
        <f>'MVA2 Opt-16proc Balanced'!C340</f>
        <v>0.64960200000000001</v>
      </c>
      <c r="E74">
        <f>'MVA2 Opt-25proc Balanced'!C340</f>
        <v>1.05297</v>
      </c>
      <c r="F74">
        <f>'MVA2 Opt-36proc Balanced'!C340</f>
        <v>1.5551200000000001</v>
      </c>
      <c r="G74">
        <f>'MVA2 Opt-49proc Balanced'!C340</f>
        <v>2.1576599999999999</v>
      </c>
      <c r="H74">
        <f>'MVA2 Opt-64proc Balanced'!C340</f>
        <v>2.8607</v>
      </c>
      <c r="K74" s="2" t="s">
        <v>7</v>
      </c>
      <c r="L74">
        <f>'MVA2 Opt-4proc Balanced'!K340</f>
        <v>0.14450999999999947</v>
      </c>
      <c r="M74">
        <f>'MVA2 Opt-9proc Balanced'!K340</f>
        <v>0.3511299999999995</v>
      </c>
      <c r="N74">
        <f>'MVA2 Opt-16proc Balanced'!K340</f>
        <v>0.65571999999999964</v>
      </c>
      <c r="O74">
        <f>'MVA2 Opt-25proc Balanced'!K340</f>
        <v>1.0609100000000007</v>
      </c>
      <c r="P74">
        <f>'MVA2 Opt-36proc Balanced'!K340</f>
        <v>1.5640600000000004</v>
      </c>
      <c r="Q74">
        <f>'MVA2 Opt-49proc Balanced'!K340</f>
        <v>2.1654300000000006</v>
      </c>
      <c r="R74">
        <f>'MVA2 Opt-64proc Balanced'!K340</f>
        <v>2.8737399999999997</v>
      </c>
    </row>
    <row r="75" spans="1:18" ht="14">
      <c r="A75" s="5" t="s">
        <v>8</v>
      </c>
      <c r="B75">
        <f>'MVA2 Opt-4proc Balanced'!C341</f>
        <v>0.20228509999999997</v>
      </c>
      <c r="C75">
        <f>'MVA2 Opt-9proc Balanced'!C341</f>
        <v>0.42951359999999994</v>
      </c>
      <c r="D75">
        <f>'MVA2 Opt-16proc Balanced'!C341</f>
        <v>0.73284339999999992</v>
      </c>
      <c r="E75">
        <f>'MVA2 Opt-25proc Balanced'!C341</f>
        <v>1.142984</v>
      </c>
      <c r="F75">
        <f>'MVA2 Opt-36proc Balanced'!C341</f>
        <v>1.6412740000000003</v>
      </c>
      <c r="G75">
        <f>'MVA2 Opt-49proc Balanced'!C341</f>
        <v>2.2578360000000002</v>
      </c>
      <c r="H75">
        <f>'MVA2 Opt-64proc Balanced'!C341</f>
        <v>2.9601630000000001</v>
      </c>
      <c r="K75" s="2" t="s">
        <v>8</v>
      </c>
      <c r="L75">
        <f>'MVA2 Opt-4proc Balanced'!K341</f>
        <v>0.21513000000000027</v>
      </c>
      <c r="M75">
        <f>'MVA2 Opt-9proc Balanced'!K341</f>
        <v>0.42742999999999987</v>
      </c>
      <c r="N75">
        <f>'MVA2 Opt-16proc Balanced'!K341</f>
        <v>0.74075999999999986</v>
      </c>
      <c r="O75">
        <f>'MVA2 Opt-25proc Balanced'!K341</f>
        <v>1.1453000000000002</v>
      </c>
      <c r="P75">
        <f>'MVA2 Opt-36proc Balanced'!K341</f>
        <v>1.6657800000000003</v>
      </c>
      <c r="Q75">
        <f>'MVA2 Opt-49proc Balanced'!K341</f>
        <v>2.2709300000000003</v>
      </c>
      <c r="R75">
        <f>'MVA2 Opt-64proc Balanced'!K341</f>
        <v>2.9692999999999996</v>
      </c>
    </row>
    <row r="76" spans="1:18" ht="14">
      <c r="A76" s="5" t="s">
        <v>9</v>
      </c>
      <c r="B76">
        <f>'MVA2 Opt-4proc Balanced'!C342</f>
        <v>0.18887809999999999</v>
      </c>
      <c r="C76">
        <f>'MVA2 Opt-9proc Balanced'!C342</f>
        <v>0.40523880000000007</v>
      </c>
      <c r="D76">
        <f>'MVA2 Opt-16proc Balanced'!C342</f>
        <v>0.7217519</v>
      </c>
      <c r="E76">
        <f>'MVA2 Opt-25proc Balanced'!C342</f>
        <v>1.1168499999999999</v>
      </c>
      <c r="F76">
        <f>'MVA2 Opt-36proc Balanced'!C342</f>
        <v>1.6211779999999998</v>
      </c>
      <c r="G76">
        <f>'MVA2 Opt-49proc Balanced'!C342</f>
        <v>2.2348179999999997</v>
      </c>
      <c r="H76">
        <f>'MVA2 Opt-64proc Balanced'!C342</f>
        <v>2.9401199999999998</v>
      </c>
      <c r="K76" s="2" t="s">
        <v>9</v>
      </c>
      <c r="L76">
        <f>'MVA2 Opt-4proc Balanced'!K342</f>
        <v>0.19804000000000013</v>
      </c>
      <c r="M76">
        <f>'MVA2 Opt-9proc Balanced'!K342</f>
        <v>0.40935999999999984</v>
      </c>
      <c r="N76">
        <f>'MVA2 Opt-16proc Balanced'!K342</f>
        <v>0.71812000000000042</v>
      </c>
      <c r="O76">
        <f>'MVA2 Opt-25proc Balanced'!K342</f>
        <v>1.1263900000000004</v>
      </c>
      <c r="P76">
        <f>'MVA2 Opt-36proc Balanced'!K342</f>
        <v>1.6368200000000002</v>
      </c>
      <c r="Q76">
        <f>'MVA2 Opt-49proc Balanced'!K342</f>
        <v>2.2452800000000002</v>
      </c>
      <c r="R76">
        <f>'MVA2 Opt-64proc Balanced'!K342</f>
        <v>2.9476500000000003</v>
      </c>
    </row>
    <row r="77" spans="1:18" ht="14">
      <c r="A77" s="5" t="s">
        <v>10</v>
      </c>
      <c r="B77">
        <f>'MVA2 Opt-4proc Balanced'!C343</f>
        <v>0.15326339999999999</v>
      </c>
      <c r="C77">
        <f>'MVA2 Opt-9proc Balanced'!C343</f>
        <v>0.36305390000000004</v>
      </c>
      <c r="D77">
        <f>'MVA2 Opt-16proc Balanced'!C343</f>
        <v>0.66894120000000001</v>
      </c>
      <c r="E77">
        <f>'MVA2 Opt-25proc Balanced'!C343</f>
        <v>1.0718449999999999</v>
      </c>
      <c r="F77">
        <f>'MVA2 Opt-36proc Balanced'!C343</f>
        <v>1.5752429999999999</v>
      </c>
      <c r="G77">
        <f>'MVA2 Opt-49proc Balanced'!C343</f>
        <v>2.1799340000000003</v>
      </c>
      <c r="H77">
        <f>'MVA2 Opt-64proc Balanced'!C343</f>
        <v>2.8851270000000002</v>
      </c>
      <c r="K77" s="2" t="s">
        <v>10</v>
      </c>
      <c r="L77">
        <f>'MVA2 Opt-4proc Balanced'!K343</f>
        <v>0.161444</v>
      </c>
      <c r="M77">
        <f>'MVA2 Opt-9proc Balanced'!K343</f>
        <v>0.36759899999999979</v>
      </c>
      <c r="N77">
        <f>'MVA2 Opt-16proc Balanced'!K343</f>
        <v>0.67373100000000019</v>
      </c>
      <c r="O77">
        <f>'MVA2 Opt-25proc Balanced'!K343</f>
        <v>1.0808480000000003</v>
      </c>
      <c r="P77">
        <f>'MVA2 Opt-36proc Balanced'!K343</f>
        <v>1.5857140000000003</v>
      </c>
      <c r="Q77">
        <f>'MVA2 Opt-49proc Balanced'!K343</f>
        <v>2.1883299999999997</v>
      </c>
      <c r="R77">
        <f>'MVA2 Opt-64proc Balanced'!K343</f>
        <v>2.8926710000000009</v>
      </c>
    </row>
    <row r="78" spans="1:18" ht="14">
      <c r="A78" s="5" t="s">
        <v>11</v>
      </c>
      <c r="B78">
        <f>'MVA2 Opt-4proc Balanced'!C344</f>
        <v>0.16109609999999999</v>
      </c>
      <c r="C78">
        <f>'MVA2 Opt-9proc Balanced'!C344</f>
        <v>0.37239670000000002</v>
      </c>
      <c r="D78">
        <f>'MVA2 Opt-16proc Balanced'!C344</f>
        <v>0.68677480000000002</v>
      </c>
      <c r="E78">
        <f>'MVA2 Opt-25proc Balanced'!C344</f>
        <v>1.0814010000000001</v>
      </c>
      <c r="F78">
        <f>'MVA2 Opt-36proc Balanced'!C344</f>
        <v>1.5857000000000001</v>
      </c>
      <c r="G78">
        <f>'MVA2 Opt-49proc Balanced'!C344</f>
        <v>2.1911560000000003</v>
      </c>
      <c r="H78">
        <f>'MVA2 Opt-64proc Balanced'!C344</f>
        <v>2.8989690000000001</v>
      </c>
      <c r="K78" s="2" t="s">
        <v>11</v>
      </c>
      <c r="L78">
        <f>'MVA2 Opt-4proc Balanced'!K344</f>
        <v>0.16817400000000013</v>
      </c>
      <c r="M78">
        <f>'MVA2 Opt-9proc Balanced'!K344</f>
        <v>0.37726400000000015</v>
      </c>
      <c r="N78">
        <f>'MVA2 Opt-16proc Balanced'!K344</f>
        <v>0.68361399999999983</v>
      </c>
      <c r="O78">
        <f>'MVA2 Opt-25proc Balanced'!K344</f>
        <v>1.0900569999999998</v>
      </c>
      <c r="P78">
        <f>'MVA2 Opt-36proc Balanced'!K344</f>
        <v>1.5964569999999998</v>
      </c>
      <c r="Q78">
        <f>'MVA2 Opt-49proc Balanced'!K344</f>
        <v>2.2009170000000005</v>
      </c>
      <c r="R78">
        <f>'MVA2 Opt-64proc Balanced'!K344</f>
        <v>2.9037519999999999</v>
      </c>
    </row>
    <row r="79" spans="1:18" ht="14">
      <c r="A79" s="5" t="s">
        <v>12</v>
      </c>
      <c r="B79">
        <f>'MVA2 Opt-4proc Balanced'!C345</f>
        <v>0.12172659999999999</v>
      </c>
      <c r="C79">
        <f>'MVA2 Opt-9proc Balanced'!C345</f>
        <v>0.3269108</v>
      </c>
      <c r="D79">
        <f>'MVA2 Opt-16proc Balanced'!C345</f>
        <v>0.63129689999999994</v>
      </c>
      <c r="E79">
        <f>'MVA2 Opt-25proc Balanced'!C345</f>
        <v>1.0308580000000001</v>
      </c>
      <c r="F79">
        <f>'MVA2 Opt-36proc Balanced'!C345</f>
        <v>1.5328009999999999</v>
      </c>
      <c r="G79">
        <f>'MVA2 Opt-49proc Balanced'!C345</f>
        <v>2.1339719999999995</v>
      </c>
      <c r="H79">
        <f>'MVA2 Opt-64proc Balanced'!C345</f>
        <v>2.8354159999999995</v>
      </c>
      <c r="K79" s="2" t="s">
        <v>12</v>
      </c>
      <c r="L79">
        <f>'MVA2 Opt-4proc Balanced'!K345</f>
        <v>0.12528500000000004</v>
      </c>
      <c r="M79">
        <f>'MVA2 Opt-9proc Balanced'!K345</f>
        <v>0.32995200000000008</v>
      </c>
      <c r="N79">
        <f>'MVA2 Opt-16proc Balanced'!K345</f>
        <v>0.63270500000000007</v>
      </c>
      <c r="O79">
        <f>'MVA2 Opt-25proc Balanced'!K345</f>
        <v>1.036475</v>
      </c>
      <c r="P79">
        <f>'MVA2 Opt-36proc Balanced'!K345</f>
        <v>1.5406410000000001</v>
      </c>
      <c r="Q79">
        <f>'MVA2 Opt-49proc Balanced'!K345</f>
        <v>2.1383260000000002</v>
      </c>
      <c r="R79">
        <f>'MVA2 Opt-64proc Balanced'!K345</f>
        <v>2.8440460000000001</v>
      </c>
    </row>
    <row r="80" spans="1:18" ht="14">
      <c r="A80" s="5" t="s">
        <v>13</v>
      </c>
      <c r="B80">
        <f>'MVA2 Opt-4proc Balanced'!C346</f>
        <v>0.12566400000000003</v>
      </c>
      <c r="C80">
        <f>'MVA2 Opt-9proc Balanced'!C346</f>
        <v>0.33133979999999996</v>
      </c>
      <c r="D80">
        <f>'MVA2 Opt-16proc Balanced'!C346</f>
        <v>0.63451389999999996</v>
      </c>
      <c r="E80">
        <f>'MVA2 Opt-25proc Balanced'!C346</f>
        <v>1.0358170000000002</v>
      </c>
      <c r="F80">
        <f>'MVA2 Opt-36proc Balanced'!C346</f>
        <v>1.5366440000000003</v>
      </c>
      <c r="G80">
        <f>'MVA2 Opt-49proc Balanced'!C346</f>
        <v>2.1386889999999998</v>
      </c>
      <c r="H80">
        <f>'MVA2 Opt-64proc Balanced'!C346</f>
        <v>2.8400119999999998</v>
      </c>
      <c r="K80" s="2" t="s">
        <v>13</v>
      </c>
      <c r="L80">
        <f>'MVA2 Opt-4proc Balanced'!K346</f>
        <v>0.12924700000000003</v>
      </c>
      <c r="M80">
        <f>'MVA2 Opt-9proc Balanced'!K346</f>
        <v>0.33434600000000009</v>
      </c>
      <c r="N80">
        <f>'MVA2 Opt-16proc Balanced'!K346</f>
        <v>0.63714599999999988</v>
      </c>
      <c r="O80">
        <f>'MVA2 Opt-25proc Balanced'!K346</f>
        <v>1.0410599999999999</v>
      </c>
      <c r="P80">
        <f>'MVA2 Opt-36proc Balanced'!K346</f>
        <v>1.5450379999999999</v>
      </c>
      <c r="Q80">
        <f>'MVA2 Opt-49proc Balanced'!K346</f>
        <v>2.1434319999999998</v>
      </c>
      <c r="R80">
        <f>'MVA2 Opt-64proc Balanced'!K346</f>
        <v>2.8483650000000003</v>
      </c>
    </row>
    <row r="81" spans="1:18" ht="14">
      <c r="A81" s="5" t="s">
        <v>14</v>
      </c>
      <c r="B81">
        <f>'MVA2 Opt-4proc Balanced'!C347</f>
        <v>0.1288398</v>
      </c>
      <c r="C81">
        <f>'MVA2 Opt-9proc Balanced'!C347</f>
        <v>0.33525729999999992</v>
      </c>
      <c r="D81">
        <f>'MVA2 Opt-16proc Balanced'!C347</f>
        <v>0.64086779999999999</v>
      </c>
      <c r="E81">
        <f>'MVA2 Opt-25proc Balanced'!C347</f>
        <v>1.039819</v>
      </c>
      <c r="F81">
        <f>'MVA2 Opt-36proc Balanced'!C347</f>
        <v>1.5418830000000001</v>
      </c>
      <c r="G81">
        <f>'MVA2 Opt-49proc Balanced'!C347</f>
        <v>2.1431490000000002</v>
      </c>
      <c r="H81">
        <f>'MVA2 Opt-64proc Balanced'!C347</f>
        <v>2.844449</v>
      </c>
      <c r="K81" s="2" t="s">
        <v>14</v>
      </c>
      <c r="L81">
        <f>'MVA2 Opt-4proc Balanced'!K347</f>
        <v>0.13261200000000009</v>
      </c>
      <c r="M81">
        <f>'MVA2 Opt-9proc Balanced'!K347</f>
        <v>0.3379609999999999</v>
      </c>
      <c r="N81">
        <f>'MVA2 Opt-16proc Balanced'!K347</f>
        <v>0.64146799999999993</v>
      </c>
      <c r="O81">
        <f>'MVA2 Opt-25proc Balanced'!K347</f>
        <v>1.045777</v>
      </c>
      <c r="P81">
        <f>'MVA2 Opt-36proc Balanced'!K347</f>
        <v>1.5507610000000001</v>
      </c>
      <c r="Q81">
        <f>'MVA2 Opt-49proc Balanced'!K347</f>
        <v>2.1477779999999997</v>
      </c>
      <c r="R81">
        <f>'MVA2 Opt-64proc Balanced'!K347</f>
        <v>2.8526510000000003</v>
      </c>
    </row>
    <row r="82" spans="1:18" ht="14">
      <c r="A82" s="5" t="s">
        <v>15</v>
      </c>
      <c r="B82">
        <f>'MVA2 Opt-4proc Balanced'!C348</f>
        <v>0.15250370000000002</v>
      </c>
      <c r="C82">
        <f>'MVA2 Opt-9proc Balanced'!C348</f>
        <v>0.3631141</v>
      </c>
      <c r="D82">
        <f>'MVA2 Opt-16proc Balanced'!C348</f>
        <v>0.67791610000000002</v>
      </c>
      <c r="E82">
        <f>'MVA2 Opt-25proc Balanced'!C348</f>
        <v>1.0689689999999996</v>
      </c>
      <c r="F82">
        <f>'MVA2 Opt-36proc Balanced'!C348</f>
        <v>1.5723579999999999</v>
      </c>
      <c r="G82">
        <f>'MVA2 Opt-49proc Balanced'!C348</f>
        <v>2.1764999999999999</v>
      </c>
      <c r="H82">
        <f>'MVA2 Opt-64proc Balanced'!C348</f>
        <v>2.8798110000000006</v>
      </c>
      <c r="K82" s="2" t="s">
        <v>15</v>
      </c>
      <c r="L82">
        <f>'MVA2 Opt-4proc Balanced'!K348</f>
        <v>0.16025000000000009</v>
      </c>
      <c r="M82">
        <f>'MVA2 Opt-9proc Balanced'!K348</f>
        <v>0.36471999999999982</v>
      </c>
      <c r="N82">
        <f>'MVA2 Opt-16proc Balanced'!K348</f>
        <v>0.67076700000000011</v>
      </c>
      <c r="O82">
        <f>'MVA2 Opt-25proc Balanced'!K348</f>
        <v>1.0771060000000001</v>
      </c>
      <c r="P82">
        <f>'MVA2 Opt-36proc Balanced'!K348</f>
        <v>1.5813250000000001</v>
      </c>
      <c r="Q82">
        <f>'MVA2 Opt-49proc Balanced'!K348</f>
        <v>2.1828809999999996</v>
      </c>
      <c r="R82">
        <f>'MVA2 Opt-64proc Balanced'!K348</f>
        <v>2.8863070000000004</v>
      </c>
    </row>
    <row r="83" spans="1:18" ht="14">
      <c r="A83" s="5" t="s">
        <v>16</v>
      </c>
      <c r="B83">
        <f>'MVA2 Opt-4proc Balanced'!C349</f>
        <v>0.18077130000000002</v>
      </c>
      <c r="C83">
        <f>'MVA2 Opt-9proc Balanced'!C349</f>
        <v>0.3892719</v>
      </c>
      <c r="D83">
        <f>'MVA2 Opt-16proc Balanced'!C349</f>
        <v>0.70486379999999993</v>
      </c>
      <c r="E83">
        <f>'MVA2 Opt-25proc Balanced'!C349</f>
        <v>1.095397</v>
      </c>
      <c r="F83">
        <f>'MVA2 Opt-36proc Balanced'!C349</f>
        <v>1.5995130000000002</v>
      </c>
      <c r="G83">
        <f>'MVA2 Opt-49proc Balanced'!C349</f>
        <v>2.2068539999999999</v>
      </c>
      <c r="H83">
        <f>'MVA2 Opt-64proc Balanced'!C349</f>
        <v>2.9086659999999998</v>
      </c>
      <c r="K83" s="2" t="s">
        <v>16</v>
      </c>
      <c r="L83">
        <f>'MVA2 Opt-4proc Balanced'!K349</f>
        <v>0.18122400000000044</v>
      </c>
      <c r="M83">
        <f>'MVA2 Opt-9proc Balanced'!K349</f>
        <v>0.38879200000000014</v>
      </c>
      <c r="N83">
        <f>'MVA2 Opt-16proc Balanced'!K349</f>
        <v>0.695546</v>
      </c>
      <c r="O83">
        <f>'MVA2 Opt-25proc Balanced'!K349</f>
        <v>1.1024460000000003</v>
      </c>
      <c r="P83">
        <f>'MVA2 Opt-36proc Balanced'!K349</f>
        <v>1.6075819999999996</v>
      </c>
      <c r="Q83">
        <f>'MVA2 Opt-49proc Balanced'!K349</f>
        <v>2.2107329999999998</v>
      </c>
      <c r="R83">
        <f>'MVA2 Opt-64proc Balanced'!K349</f>
        <v>2.9132730000000002</v>
      </c>
    </row>
    <row r="84" spans="1:18" ht="14">
      <c r="A84" s="5" t="s">
        <v>17</v>
      </c>
      <c r="B84">
        <f>'MVA2 Opt-4proc Balanced'!C350</f>
        <v>0.35819349999999994</v>
      </c>
      <c r="C84">
        <f>'MVA2 Opt-9proc Balanced'!C350</f>
        <v>0.68489909999999998</v>
      </c>
      <c r="D84">
        <f>'MVA2 Opt-16proc Balanced'!C350</f>
        <v>0.88130489999999995</v>
      </c>
      <c r="E84">
        <f>'MVA2 Opt-25proc Balanced'!C350</f>
        <v>1.4126290000000001</v>
      </c>
      <c r="F84">
        <f>'MVA2 Opt-36proc Balanced'!C350</f>
        <v>2.0406590000000002</v>
      </c>
      <c r="G84">
        <f>'MVA2 Opt-49proc Balanced'!C350</f>
        <v>2.552613</v>
      </c>
      <c r="H84">
        <f>'MVA2 Opt-64proc Balanced'!C350</f>
        <v>3.2581370000000001</v>
      </c>
      <c r="K84" s="2" t="s">
        <v>17</v>
      </c>
      <c r="L84">
        <f>'MVA2 Opt-4proc Balanced'!K350</f>
        <v>0.32791999999999993</v>
      </c>
      <c r="M84">
        <f>'MVA2 Opt-9proc Balanced'!K350</f>
        <v>0.82951000000000052</v>
      </c>
      <c r="N84">
        <f>'MVA2 Opt-16proc Balanced'!K350</f>
        <v>0.88848999999999978</v>
      </c>
      <c r="O84">
        <f>'MVA2 Opt-25proc Balanced'!K350</f>
        <v>1.2850900000000003</v>
      </c>
      <c r="P84">
        <f>'MVA2 Opt-36proc Balanced'!K350</f>
        <v>2.0145300000000015</v>
      </c>
      <c r="Q84">
        <f>'MVA2 Opt-49proc Balanced'!K350</f>
        <v>2.5798300000000003</v>
      </c>
      <c r="R84">
        <f>'MVA2 Opt-64proc Balanced'!K350</f>
        <v>3.2818400000000003</v>
      </c>
    </row>
    <row r="85" spans="1:18" ht="14">
      <c r="A85" s="5" t="s">
        <v>18</v>
      </c>
      <c r="B85">
        <f>'MVA2 Opt-4proc Balanced'!C351</f>
        <v>0.32095109999999999</v>
      </c>
      <c r="C85">
        <f>'MVA2 Opt-9proc Balanced'!C351</f>
        <v>0.49571640000000006</v>
      </c>
      <c r="D85">
        <f>'MVA2 Opt-16proc Balanced'!C351</f>
        <v>0.79690970000000005</v>
      </c>
      <c r="E85">
        <f>'MVA2 Opt-25proc Balanced'!C351</f>
        <v>1.2068209999999999</v>
      </c>
      <c r="F85">
        <f>'MVA2 Opt-36proc Balanced'!C351</f>
        <v>1.7108409999999998</v>
      </c>
      <c r="G85">
        <f>'MVA2 Opt-49proc Balanced'!C351</f>
        <v>2.345056</v>
      </c>
      <c r="H85">
        <f>'MVA2 Opt-64proc Balanced'!C351</f>
        <v>3.0478610000000002</v>
      </c>
      <c r="K85" s="2" t="s">
        <v>18</v>
      </c>
      <c r="L85">
        <f>'MVA2 Opt-4proc Balanced'!K351</f>
        <v>0.27774000000000038</v>
      </c>
      <c r="M85">
        <f>'MVA2 Opt-9proc Balanced'!K351</f>
        <v>0.4926499999999997</v>
      </c>
      <c r="N85">
        <f>'MVA2 Opt-16proc Balanced'!K351</f>
        <v>0.80666999999999978</v>
      </c>
      <c r="O85">
        <f>'MVA2 Opt-25proc Balanced'!K351</f>
        <v>1.2138500000000001</v>
      </c>
      <c r="P85">
        <f>'MVA2 Opt-36proc Balanced'!K351</f>
        <v>1.7285899999999994</v>
      </c>
      <c r="Q85">
        <f>'MVA2 Opt-49proc Balanced'!K351</f>
        <v>2.35486</v>
      </c>
      <c r="R85">
        <f>'MVA2 Opt-64proc Balanced'!K351</f>
        <v>3.0404299999999997</v>
      </c>
    </row>
    <row r="86" spans="1:18" ht="14">
      <c r="A86" s="5" t="s">
        <v>19</v>
      </c>
      <c r="B86">
        <f>'MVA2 Opt-4proc Balanced'!C352</f>
        <v>0.14517090000000002</v>
      </c>
      <c r="C86">
        <f>'MVA2 Opt-9proc Balanced'!C352</f>
        <v>0.35427109999999995</v>
      </c>
      <c r="D86">
        <f>'MVA2 Opt-16proc Balanced'!C352</f>
        <v>0.65601260000000006</v>
      </c>
      <c r="E86">
        <f>'MVA2 Opt-25proc Balanced'!C352</f>
        <v>1.0590729999999999</v>
      </c>
      <c r="F86">
        <f>'MVA2 Opt-36proc Balanced'!C352</f>
        <v>1.56128</v>
      </c>
      <c r="G86">
        <f>'MVA2 Opt-49proc Balanced'!C352</f>
        <v>2.1633560000000003</v>
      </c>
      <c r="H86">
        <f>'MVA2 Opt-64proc Balanced'!C352</f>
        <v>2.8645439999999995</v>
      </c>
      <c r="K86" s="2" t="s">
        <v>19</v>
      </c>
      <c r="L86">
        <f>'MVA2 Opt-4proc Balanced'!K352</f>
        <v>0.14958899999999992</v>
      </c>
      <c r="M86">
        <f>'MVA2 Opt-9proc Balanced'!K352</f>
        <v>0.35542800000000002</v>
      </c>
      <c r="N86">
        <f>'MVA2 Opt-16proc Balanced'!K352</f>
        <v>0.66071600000000019</v>
      </c>
      <c r="O86">
        <f>'MVA2 Opt-25proc Balanced'!K352</f>
        <v>1.065531</v>
      </c>
      <c r="P86">
        <f>'MVA2 Opt-36proc Balanced'!K352</f>
        <v>1.5677080000000001</v>
      </c>
      <c r="Q86">
        <f>'MVA2 Opt-49proc Balanced'!K352</f>
        <v>2.1684380000000001</v>
      </c>
      <c r="R86">
        <f>'MVA2 Opt-64proc Balanced'!K352</f>
        <v>2.8725620000000003</v>
      </c>
    </row>
    <row r="87" spans="1:18" ht="14">
      <c r="A87" s="5" t="s">
        <v>20</v>
      </c>
      <c r="B87">
        <f>'MVA2 Opt-4proc Balanced'!C353</f>
        <v>0.16405529999999999</v>
      </c>
      <c r="C87">
        <f>'MVA2 Opt-9proc Balanced'!C353</f>
        <v>0.37464090000000005</v>
      </c>
      <c r="D87">
        <f>'MVA2 Opt-16proc Balanced'!C353</f>
        <v>0.67577229999999999</v>
      </c>
      <c r="E87">
        <f>'MVA2 Opt-25proc Balanced'!C353</f>
        <v>1.079318</v>
      </c>
      <c r="F87">
        <f>'MVA2 Opt-36proc Balanced'!C353</f>
        <v>1.5829309999999999</v>
      </c>
      <c r="G87">
        <f>'MVA2 Opt-49proc Balanced'!C353</f>
        <v>2.1877079999999998</v>
      </c>
      <c r="H87">
        <f>'MVA2 Opt-64proc Balanced'!C353</f>
        <v>2.8913009999999999</v>
      </c>
      <c r="K87" s="2" t="s">
        <v>20</v>
      </c>
      <c r="L87">
        <f>'MVA2 Opt-4proc Balanced'!K353</f>
        <v>0.16799600000000012</v>
      </c>
      <c r="M87">
        <f>'MVA2 Opt-9proc Balanced'!K353</f>
        <v>0.37409999999999988</v>
      </c>
      <c r="N87">
        <f>'MVA2 Opt-16proc Balanced'!K353</f>
        <v>0.67958700000000005</v>
      </c>
      <c r="O87">
        <f>'MVA2 Opt-25proc Balanced'!K353</f>
        <v>1.0850319999999996</v>
      </c>
      <c r="P87">
        <f>'MVA2 Opt-36proc Balanced'!K353</f>
        <v>1.5891569999999997</v>
      </c>
      <c r="Q87">
        <f>'MVA2 Opt-49proc Balanced'!K353</f>
        <v>2.1916229999999999</v>
      </c>
      <c r="R87">
        <f>'MVA2 Opt-64proc Balanced'!K353</f>
        <v>2.8937620000000002</v>
      </c>
    </row>
    <row r="88" spans="1:18" ht="14">
      <c r="A88" s="5" t="s">
        <v>21</v>
      </c>
      <c r="B88">
        <f>'MVA2 Opt-4proc Balanced'!C354</f>
        <v>0.27178969999999997</v>
      </c>
      <c r="C88">
        <f>'MVA2 Opt-9proc Balanced'!C354</f>
        <v>0.44628030000000007</v>
      </c>
      <c r="D88">
        <f>'MVA2 Opt-16proc Balanced'!C354</f>
        <v>0.76030660000000005</v>
      </c>
      <c r="E88">
        <f>'MVA2 Opt-25proc Balanced'!C354</f>
        <v>1.1623969999999999</v>
      </c>
      <c r="F88">
        <f>'MVA2 Opt-36proc Balanced'!C354</f>
        <v>1.6568719999999999</v>
      </c>
      <c r="G88">
        <f>'MVA2 Opt-49proc Balanced'!C354</f>
        <v>2.2827440000000001</v>
      </c>
      <c r="H88">
        <f>'MVA2 Opt-64proc Balanced'!C354</f>
        <v>2.9830950000000001</v>
      </c>
      <c r="K88" s="2" t="s">
        <v>21</v>
      </c>
      <c r="L88">
        <f>'MVA2 Opt-4proc Balanced'!K354</f>
        <v>0.23279999999999995</v>
      </c>
      <c r="M88">
        <f>'MVA2 Opt-9proc Balanced'!K354</f>
        <v>0.4406299999999998</v>
      </c>
      <c r="N88">
        <f>'MVA2 Opt-16proc Balanced'!K354</f>
        <v>0.75075999999999998</v>
      </c>
      <c r="O88">
        <f>'MVA2 Opt-25proc Balanced'!K354</f>
        <v>1.1560799999999998</v>
      </c>
      <c r="P88">
        <f>'MVA2 Opt-36proc Balanced'!K354</f>
        <v>1.670940000000001</v>
      </c>
      <c r="Q88">
        <f>'MVA2 Opt-49proc Balanced'!K354</f>
        <v>2.2852199999999998</v>
      </c>
      <c r="R88">
        <f>'MVA2 Opt-64proc Balanced'!K354</f>
        <v>2.9691499999999991</v>
      </c>
    </row>
    <row r="89" spans="1:18" ht="14">
      <c r="A89" s="5" t="s">
        <v>22</v>
      </c>
      <c r="B89">
        <f>'MVA2 Opt-4proc Balanced'!C355</f>
        <v>0.17522430000000003</v>
      </c>
      <c r="C89">
        <f>'MVA2 Opt-9proc Balanced'!C355</f>
        <v>0.38417049999999997</v>
      </c>
      <c r="D89">
        <f>'MVA2 Opt-16proc Balanced'!C355</f>
        <v>0.68993080000000007</v>
      </c>
      <c r="E89">
        <f>'MVA2 Opt-25proc Balanced'!C355</f>
        <v>1.0896479999999999</v>
      </c>
      <c r="F89">
        <f>'MVA2 Opt-36proc Balanced'!C355</f>
        <v>1.5937829999999997</v>
      </c>
      <c r="G89">
        <f>'MVA2 Opt-49proc Balanced'!C355</f>
        <v>2.2012119999999999</v>
      </c>
      <c r="H89">
        <f>'MVA2 Opt-64proc Balanced'!C355</f>
        <v>2.9039780000000004</v>
      </c>
      <c r="K89" s="2" t="s">
        <v>22</v>
      </c>
      <c r="L89">
        <f>'MVA2 Opt-4proc Balanced'!K355</f>
        <v>0.17682000000000003</v>
      </c>
      <c r="M89">
        <f>'MVA2 Opt-9proc Balanced'!K355</f>
        <v>0.38233099999999975</v>
      </c>
      <c r="N89">
        <f>'MVA2 Opt-16proc Balanced'!K355</f>
        <v>0.6876319999999998</v>
      </c>
      <c r="O89">
        <f>'MVA2 Opt-25proc Balanced'!K355</f>
        <v>1.0934109999999999</v>
      </c>
      <c r="P89">
        <f>'MVA2 Opt-36proc Balanced'!K355</f>
        <v>1.5976170000000001</v>
      </c>
      <c r="Q89">
        <f>'MVA2 Opt-49proc Balanced'!K355</f>
        <v>2.202426</v>
      </c>
      <c r="R89">
        <f>'MVA2 Opt-64proc Balanced'!K355</f>
        <v>2.9024270000000003</v>
      </c>
    </row>
    <row r="90" spans="1:18" ht="14">
      <c r="A90" s="5" t="s">
        <v>23</v>
      </c>
      <c r="B90">
        <f>'MVA2 Opt-4proc Balanced'!C356</f>
        <v>0.26815430000000001</v>
      </c>
      <c r="C90">
        <f>'MVA2 Opt-9proc Balanced'!C356</f>
        <v>0.4655647</v>
      </c>
      <c r="D90">
        <f>'MVA2 Opt-16proc Balanced'!C356</f>
        <v>0.75046270000000004</v>
      </c>
      <c r="E90">
        <f>'MVA2 Opt-25proc Balanced'!C356</f>
        <v>1.1632039999999999</v>
      </c>
      <c r="F90">
        <f>'MVA2 Opt-36proc Balanced'!C356</f>
        <v>1.6583189999999999</v>
      </c>
      <c r="G90">
        <f>'MVA2 Opt-49proc Balanced'!C356</f>
        <v>2.2830969999999997</v>
      </c>
      <c r="H90">
        <f>'MVA2 Opt-64proc Balanced'!C356</f>
        <v>2.9840489999999997</v>
      </c>
      <c r="K90" s="2" t="s">
        <v>23</v>
      </c>
      <c r="L90">
        <f>'MVA2 Opt-4proc Balanced'!K356</f>
        <v>0.28040000000000004</v>
      </c>
      <c r="M90">
        <f>'MVA2 Opt-9proc Balanced'!K356</f>
        <v>0.44190000000000007</v>
      </c>
      <c r="N90">
        <f>'MVA2 Opt-16proc Balanced'!K356</f>
        <v>0.74900999999999984</v>
      </c>
      <c r="O90">
        <f>'MVA2 Opt-25proc Balanced'!K356</f>
        <v>1.1633899999999995</v>
      </c>
      <c r="P90">
        <f>'MVA2 Opt-36proc Balanced'!K356</f>
        <v>1.6733000000000005</v>
      </c>
      <c r="Q90">
        <f>'MVA2 Opt-49proc Balanced'!K356</f>
        <v>2.2844099999999994</v>
      </c>
      <c r="R90">
        <f>'MVA2 Opt-64proc Balanced'!K356</f>
        <v>2.9683300000000008</v>
      </c>
    </row>
    <row r="91" spans="1:18" ht="14">
      <c r="A91" s="5" t="s">
        <v>24</v>
      </c>
      <c r="B91">
        <f>'MVA2 Opt-4proc Balanced'!C357</f>
        <v>0.28538269999999999</v>
      </c>
      <c r="C91">
        <f>'MVA2 Opt-9proc Balanced'!C357</f>
        <v>0.43170330000000001</v>
      </c>
      <c r="D91">
        <f>'MVA2 Opt-16proc Balanced'!C357</f>
        <v>0.73461630000000011</v>
      </c>
      <c r="E91">
        <f>'MVA2 Opt-25proc Balanced'!C357</f>
        <v>1.1346060000000002</v>
      </c>
      <c r="F91">
        <f>'MVA2 Opt-36proc Balanced'!C357</f>
        <v>1.633081</v>
      </c>
      <c r="G91">
        <f>'MVA2 Opt-49proc Balanced'!C357</f>
        <v>2.2545899999999999</v>
      </c>
      <c r="H91">
        <f>'MVA2 Opt-64proc Balanced'!C357</f>
        <v>2.9555280000000002</v>
      </c>
      <c r="K91" s="2" t="s">
        <v>24</v>
      </c>
      <c r="L91">
        <f>'MVA2 Opt-4proc Balanced'!K357</f>
        <v>0.24206999999999984</v>
      </c>
      <c r="M91">
        <f>'MVA2 Opt-9proc Balanced'!K357</f>
        <v>0.42005999999999999</v>
      </c>
      <c r="N91">
        <f>'MVA2 Opt-16proc Balanced'!K357</f>
        <v>0.72747000000000006</v>
      </c>
      <c r="O91">
        <f>'MVA2 Opt-25proc Balanced'!K357</f>
        <v>1.1404299999999998</v>
      </c>
      <c r="P91">
        <f>'MVA2 Opt-36proc Balanced'!K357</f>
        <v>1.6442100000000004</v>
      </c>
      <c r="Q91">
        <f>'MVA2 Opt-49proc Balanced'!K357</f>
        <v>2.2546200000000001</v>
      </c>
      <c r="R91">
        <f>'MVA2 Opt-64proc Balanced'!K357</f>
        <v>2.9447300000000003</v>
      </c>
    </row>
    <row r="94" spans="1:18" ht="14">
      <c r="A94" s="2"/>
      <c r="B94" s="2"/>
      <c r="C94" s="52" t="s">
        <v>35</v>
      </c>
      <c r="D94" s="52"/>
      <c r="E94" s="52"/>
      <c r="F94" s="52"/>
      <c r="G94" s="52"/>
      <c r="H94" s="2"/>
      <c r="K94" s="10"/>
      <c r="L94" s="50" t="s">
        <v>36</v>
      </c>
      <c r="M94" s="50"/>
      <c r="N94" s="50"/>
      <c r="O94" s="50"/>
      <c r="P94" s="50"/>
      <c r="Q94" s="50"/>
      <c r="R94" s="2"/>
    </row>
    <row r="95" spans="1:18" ht="14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18" ht="14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>
      <c r="A97" s="2" t="s">
        <v>0</v>
      </c>
      <c r="B97">
        <f>'MVA2 Opt-4proc Balanced'!E333</f>
        <v>1.2161079999999998E-2</v>
      </c>
      <c r="C97" s="2">
        <f>'MVA2 Opt-9proc Balanced'!E333</f>
        <v>2.133241E-2</v>
      </c>
      <c r="D97" s="2">
        <f>'MVA2 Opt-16proc Balanced'!E333</f>
        <v>2.1482109999999999E-2</v>
      </c>
      <c r="E97" s="2">
        <f>'MVA2 Opt-25proc Balanced'!E333</f>
        <v>2.1356799999999999E-2</v>
      </c>
      <c r="F97" s="2">
        <f>'MVA2 Opt-36proc Balanced'!E333</f>
        <v>3.031085E-2</v>
      </c>
      <c r="G97" s="2">
        <f>'MVA2 Opt-49proc Balanced'!E333</f>
        <v>2.8664670000000003E-2</v>
      </c>
      <c r="H97" s="2">
        <f>'MVA2 Opt-64proc Balanced'!E333</f>
        <v>2.8574129999999996E-2</v>
      </c>
      <c r="K97" s="2" t="s">
        <v>0</v>
      </c>
      <c r="L97">
        <f>'MVA2 Opt-4proc Balanced'!L333</f>
        <v>5.416239</v>
      </c>
      <c r="M97">
        <f>'MVA2 Opt-9proc Balanced'!L333</f>
        <v>6.0403769999999994</v>
      </c>
      <c r="N97">
        <f>'MVA2 Opt-16proc Balanced'!L333</f>
        <v>6.1147009999999993</v>
      </c>
      <c r="O97">
        <f>'MVA2 Opt-25proc Balanced'!L333</f>
        <v>6.4295720000000021</v>
      </c>
      <c r="P97">
        <f>'MVA2 Opt-36proc Balanced'!L333</f>
        <v>7.931343</v>
      </c>
      <c r="Q97">
        <f>'MVA2 Opt-49proc Balanced'!L333</f>
        <v>8.0375149999999991</v>
      </c>
      <c r="R97">
        <f>'MVA2 Opt-64proc Balanced'!L333</f>
        <v>8.8832490000000011</v>
      </c>
    </row>
    <row r="98" spans="1:18" ht="14">
      <c r="A98" s="2" t="s">
        <v>1</v>
      </c>
      <c r="B98">
        <f>'MVA2 Opt-4proc Balanced'!E334</f>
        <v>5.3580289999999994E-3</v>
      </c>
      <c r="C98" s="2">
        <f>'MVA2 Opt-9proc Balanced'!E334</f>
        <v>7.8635440000000001E-3</v>
      </c>
      <c r="D98" s="2">
        <f>'MVA2 Opt-16proc Balanced'!E334</f>
        <v>8.1976649999999998E-3</v>
      </c>
      <c r="E98" s="2">
        <f>'MVA2 Opt-25proc Balanced'!E334</f>
        <v>9.1492159999999999E-3</v>
      </c>
      <c r="F98" s="2">
        <f>'MVA2 Opt-36proc Balanced'!E334</f>
        <v>1.379554E-2</v>
      </c>
      <c r="G98" s="2">
        <f>'MVA2 Opt-49proc Balanced'!E334</f>
        <v>1.1093950000000002E-2</v>
      </c>
      <c r="H98" s="2">
        <f>'MVA2 Opt-64proc Balanced'!E334</f>
        <v>1.1488809999999999E-2</v>
      </c>
      <c r="K98" s="2" t="s">
        <v>1</v>
      </c>
      <c r="L98">
        <f>'MVA2 Opt-4proc Balanced'!L334</f>
        <v>2.3833859999999998</v>
      </c>
      <c r="M98">
        <f>'MVA2 Opt-9proc Balanced'!L334</f>
        <v>2.8168340000000005</v>
      </c>
      <c r="N98">
        <f>'MVA2 Opt-16proc Balanced'!L334</f>
        <v>2.9521069999999994</v>
      </c>
      <c r="O98">
        <f>'MVA2 Opt-25proc Balanced'!L334</f>
        <v>3.4036040000000001</v>
      </c>
      <c r="P98">
        <f>'MVA2 Opt-36proc Balanced'!L334</f>
        <v>4.1325500000000002</v>
      </c>
      <c r="Q98">
        <f>'MVA2 Opt-49proc Balanced'!L334</f>
        <v>4.6981759999999984</v>
      </c>
      <c r="R98">
        <f>'MVA2 Opt-64proc Balanced'!L334</f>
        <v>5.4520949999999999</v>
      </c>
    </row>
    <row r="99" spans="1:18" ht="14">
      <c r="A99" s="2" t="s">
        <v>2</v>
      </c>
      <c r="B99">
        <f>'MVA2 Opt-4proc Balanced'!E335</f>
        <v>6.4095739999999995E-3</v>
      </c>
      <c r="C99" s="2">
        <f>'MVA2 Opt-9proc Balanced'!E335</f>
        <v>1.009561E-2</v>
      </c>
      <c r="D99" s="2">
        <f>'MVA2 Opt-16proc Balanced'!E335</f>
        <v>1.0320859999999999E-2</v>
      </c>
      <c r="E99" s="2">
        <f>'MVA2 Opt-25proc Balanced'!E335</f>
        <v>1.0688469999999999E-2</v>
      </c>
      <c r="F99" s="2">
        <f>'MVA2 Opt-36proc Balanced'!E335</f>
        <v>1.5444459999999998E-2</v>
      </c>
      <c r="G99" s="2">
        <f>'MVA2 Opt-49proc Balanced'!E335</f>
        <v>1.3829620000000001E-2</v>
      </c>
      <c r="H99" s="2">
        <f>'MVA2 Opt-64proc Balanced'!E335</f>
        <v>1.371201E-2</v>
      </c>
      <c r="K99" s="2" t="s">
        <v>2</v>
      </c>
      <c r="L99">
        <f>'MVA2 Opt-4proc Balanced'!L335</f>
        <v>3.9794319999999992</v>
      </c>
      <c r="M99">
        <f>'MVA2 Opt-9proc Balanced'!L335</f>
        <v>4.6558880000000009</v>
      </c>
      <c r="N99">
        <f>'MVA2 Opt-16proc Balanced'!L335</f>
        <v>4.5688779999999998</v>
      </c>
      <c r="O99">
        <f>'MVA2 Opt-25proc Balanced'!L335</f>
        <v>5.0325689999999996</v>
      </c>
      <c r="P99">
        <f>'MVA2 Opt-36proc Balanced'!L335</f>
        <v>6.0111819999999998</v>
      </c>
      <c r="Q99">
        <f>'MVA2 Opt-49proc Balanced'!L335</f>
        <v>6.3986619999999998</v>
      </c>
      <c r="R99">
        <f>'MVA2 Opt-64proc Balanced'!L335</f>
        <v>7.2799240000000012</v>
      </c>
    </row>
    <row r="100" spans="1:18" ht="14">
      <c r="A100" s="2" t="s">
        <v>3</v>
      </c>
      <c r="B100">
        <f>'MVA2 Opt-4proc Balanced'!E336</f>
        <v>1.145768E-2</v>
      </c>
      <c r="C100" s="2">
        <f>'MVA2 Opt-9proc Balanced'!E336</f>
        <v>2.069499E-2</v>
      </c>
      <c r="D100" s="2">
        <f>'MVA2 Opt-16proc Balanced'!E336</f>
        <v>2.0190449999999999E-2</v>
      </c>
      <c r="E100" s="2">
        <f>'MVA2 Opt-25proc Balanced'!E336</f>
        <v>2.0078350000000002E-2</v>
      </c>
      <c r="F100" s="2">
        <f>'MVA2 Opt-36proc Balanced'!E336</f>
        <v>2.6676970000000001E-2</v>
      </c>
      <c r="G100" s="2">
        <f>'MVA2 Opt-49proc Balanced'!E336</f>
        <v>2.6779509999999999E-2</v>
      </c>
      <c r="H100" s="2">
        <f>'MVA2 Opt-64proc Balanced'!E336</f>
        <v>2.6626730000000005E-2</v>
      </c>
      <c r="K100" s="2" t="s">
        <v>3</v>
      </c>
      <c r="L100">
        <f>'MVA2 Opt-4proc Balanced'!L336</f>
        <v>8.2330810000000021</v>
      </c>
      <c r="M100">
        <f>'MVA2 Opt-9proc Balanced'!L336</f>
        <v>8.9330960000000008</v>
      </c>
      <c r="N100">
        <f>'MVA2 Opt-16proc Balanced'!L336</f>
        <v>8.7065570000000019</v>
      </c>
      <c r="O100">
        <f>'MVA2 Opt-25proc Balanced'!L336</f>
        <v>9.1120520000000003</v>
      </c>
      <c r="P100">
        <f>'MVA2 Opt-36proc Balanced'!L336</f>
        <v>10.913080000000001</v>
      </c>
      <c r="Q100">
        <f>'MVA2 Opt-49proc Balanced'!L336</f>
        <v>10.98015</v>
      </c>
      <c r="R100">
        <f>'MVA2 Opt-64proc Balanced'!L336</f>
        <v>11.33868</v>
      </c>
    </row>
    <row r="101" spans="1:18" ht="14">
      <c r="A101" s="2" t="s">
        <v>4</v>
      </c>
      <c r="B101">
        <f>'MVA2 Opt-4proc Balanced'!E337</f>
        <v>3.3095360000000005E-3</v>
      </c>
      <c r="C101" s="2">
        <f>'MVA2 Opt-9proc Balanced'!E337</f>
        <v>4.4358969999999994E-3</v>
      </c>
      <c r="D101" s="2">
        <f>'MVA2 Opt-16proc Balanced'!E337</f>
        <v>4.4632660000000005E-3</v>
      </c>
      <c r="E101" s="2">
        <f>'MVA2 Opt-25proc Balanced'!E337</f>
        <v>5.076789E-3</v>
      </c>
      <c r="F101" s="2">
        <f>'MVA2 Opt-36proc Balanced'!E337</f>
        <v>6.4619780000000002E-3</v>
      </c>
      <c r="G101" s="2">
        <f>'MVA2 Opt-49proc Balanced'!E337</f>
        <v>6.5465930000000007E-3</v>
      </c>
      <c r="H101" s="2">
        <f>'MVA2 Opt-64proc Balanced'!E337</f>
        <v>6.615615E-3</v>
      </c>
      <c r="K101" s="2" t="s">
        <v>4</v>
      </c>
      <c r="L101">
        <f>'MVA2 Opt-4proc Balanced'!L337</f>
        <v>2.598303</v>
      </c>
      <c r="M101">
        <f>'MVA2 Opt-9proc Balanced'!L337</f>
        <v>3.0116850000000004</v>
      </c>
      <c r="N101">
        <f>'MVA2 Opt-16proc Balanced'!L337</f>
        <v>3.1510369999999996</v>
      </c>
      <c r="O101">
        <f>'MVA2 Opt-25proc Balanced'!L337</f>
        <v>3.6088399999999998</v>
      </c>
      <c r="P101">
        <f>'MVA2 Opt-36proc Balanced'!L337</f>
        <v>4.2812640000000002</v>
      </c>
      <c r="Q101">
        <f>'MVA2 Opt-49proc Balanced'!L337</f>
        <v>4.8220029999999996</v>
      </c>
      <c r="R101">
        <f>'MVA2 Opt-64proc Balanced'!L337</f>
        <v>5.5487149999999996</v>
      </c>
    </row>
    <row r="102" spans="1:18" ht="14">
      <c r="A102" s="2" t="s">
        <v>5</v>
      </c>
      <c r="B102">
        <f>'MVA2 Opt-4proc Balanced'!E338</f>
        <v>2.029276E-3</v>
      </c>
      <c r="C102" s="2">
        <f>'MVA2 Opt-9proc Balanced'!E338</f>
        <v>2.6487110000000002E-3</v>
      </c>
      <c r="D102" s="2">
        <f>'MVA2 Opt-16proc Balanced'!E338</f>
        <v>2.662588E-3</v>
      </c>
      <c r="E102" s="2">
        <f>'MVA2 Opt-25proc Balanced'!E338</f>
        <v>3.8413759999999996E-3</v>
      </c>
      <c r="F102" s="2">
        <f>'MVA2 Opt-36proc Balanced'!E338</f>
        <v>4.1402349999999991E-3</v>
      </c>
      <c r="G102" s="2">
        <f>'MVA2 Opt-49proc Balanced'!E338</f>
        <v>4.2041300000000004E-3</v>
      </c>
      <c r="H102" s="2">
        <f>'MVA2 Opt-64proc Balanced'!E338</f>
        <v>4.2156460000000008E-3</v>
      </c>
      <c r="K102" s="2" t="s">
        <v>5</v>
      </c>
      <c r="L102">
        <f>'MVA2 Opt-4proc Balanced'!L338</f>
        <v>2.1601379999999999</v>
      </c>
      <c r="M102">
        <f>'MVA2 Opt-9proc Balanced'!L338</f>
        <v>2.515911</v>
      </c>
      <c r="N102">
        <f>'MVA2 Opt-16proc Balanced'!L338</f>
        <v>2.6859689999999996</v>
      </c>
      <c r="O102">
        <f>'MVA2 Opt-25proc Balanced'!L338</f>
        <v>3.1329950000000002</v>
      </c>
      <c r="P102">
        <f>'MVA2 Opt-36proc Balanced'!L338</f>
        <v>3.7341349999999998</v>
      </c>
      <c r="Q102">
        <f>'MVA2 Opt-49proc Balanced'!L338</f>
        <v>4.24247</v>
      </c>
      <c r="R102">
        <f>'MVA2 Opt-64proc Balanced'!L338</f>
        <v>4.9551460000000009</v>
      </c>
    </row>
    <row r="103" spans="1:18" ht="14">
      <c r="A103" s="2" t="s">
        <v>6</v>
      </c>
      <c r="B103">
        <f>'MVA2 Opt-4proc Balanced'!E339</f>
        <v>1.2553470000000001E-2</v>
      </c>
      <c r="C103" s="2">
        <f>'MVA2 Opt-9proc Balanced'!E339</f>
        <v>1.7801760000000003E-2</v>
      </c>
      <c r="D103" s="2">
        <f>'MVA2 Opt-16proc Balanced'!E339</f>
        <v>2.2583619999999999E-2</v>
      </c>
      <c r="E103" s="2">
        <f>'MVA2 Opt-25proc Balanced'!E339</f>
        <v>1.9666049999999997E-2</v>
      </c>
      <c r="F103" s="2">
        <f>'MVA2 Opt-36proc Balanced'!E339</f>
        <v>2.3310629999999999E-2</v>
      </c>
      <c r="G103" s="2">
        <f>'MVA2 Opt-49proc Balanced'!E339</f>
        <v>2.3293649999999999E-2</v>
      </c>
      <c r="H103" s="2">
        <f>'MVA2 Opt-64proc Balanced'!E339</f>
        <v>0</v>
      </c>
      <c r="K103" s="2" t="s">
        <v>6</v>
      </c>
      <c r="L103">
        <f>'MVA2 Opt-4proc Balanced'!L339</f>
        <v>11.805159999999999</v>
      </c>
      <c r="M103">
        <f>'MVA2 Opt-9proc Balanced'!L339</f>
        <v>12.941160000000002</v>
      </c>
      <c r="N103">
        <f>'MVA2 Opt-16proc Balanced'!L339</f>
        <v>12.50783</v>
      </c>
      <c r="O103">
        <f>'MVA2 Opt-25proc Balanced'!L339</f>
        <v>12.564769999999999</v>
      </c>
      <c r="P103">
        <f>'MVA2 Opt-36proc Balanced'!L339</f>
        <v>14.929999999999998</v>
      </c>
      <c r="Q103">
        <f>'MVA2 Opt-49proc Balanced'!L339</f>
        <v>15.0418</v>
      </c>
      <c r="R103">
        <f>'MVA2 Opt-64proc Balanced'!L339</f>
        <v>0</v>
      </c>
    </row>
    <row r="104" spans="1:18" ht="14">
      <c r="A104" s="2" t="s">
        <v>7</v>
      </c>
      <c r="B104">
        <f>'MVA2 Opt-4proc Balanced'!E340</f>
        <v>2.6905499999999999E-3</v>
      </c>
      <c r="C104" s="2">
        <f>'MVA2 Opt-9proc Balanced'!E340</f>
        <v>3.7481799999999998E-3</v>
      </c>
      <c r="D104" s="2">
        <f>'MVA2 Opt-16proc Balanced'!E340</f>
        <v>3.7546200000000002E-3</v>
      </c>
      <c r="E104" s="2">
        <f>'MVA2 Opt-25proc Balanced'!E340</f>
        <v>4.3809399999999998E-3</v>
      </c>
      <c r="F104" s="2">
        <f>'MVA2 Opt-36proc Balanced'!E340</f>
        <v>5.6512400000000001E-3</v>
      </c>
      <c r="G104" s="2">
        <f>'MVA2 Opt-49proc Balanced'!E340</f>
        <v>5.7425499999999999E-3</v>
      </c>
      <c r="H104" s="2">
        <f>'MVA2 Opt-64proc Balanced'!E340</f>
        <v>5.80549E-3</v>
      </c>
      <c r="K104" s="2" t="s">
        <v>7</v>
      </c>
      <c r="L104">
        <f>'MVA2 Opt-4proc Balanced'!L340</f>
        <v>4.2436499999999997</v>
      </c>
      <c r="M104">
        <f>'MVA2 Opt-9proc Balanced'!L340</f>
        <v>4.6912399999999996</v>
      </c>
      <c r="N104">
        <f>'MVA2 Opt-16proc Balanced'!L340</f>
        <v>4.84903</v>
      </c>
      <c r="O104">
        <f>'MVA2 Opt-25proc Balanced'!L340</f>
        <v>5.6153000000000004</v>
      </c>
      <c r="P104">
        <f>'MVA2 Opt-36proc Balanced'!L340</f>
        <v>6.0665300000000002</v>
      </c>
      <c r="Q104">
        <f>'MVA2 Opt-49proc Balanced'!L340</f>
        <v>6.6051200000000003</v>
      </c>
      <c r="R104">
        <f>'MVA2 Opt-64proc Balanced'!L340</f>
        <v>7.1910299999999996</v>
      </c>
    </row>
    <row r="105" spans="1:18" ht="14">
      <c r="A105" s="2" t="s">
        <v>8</v>
      </c>
      <c r="B105">
        <f>'MVA2 Opt-4proc Balanced'!E341</f>
        <v>6.4661969999999982E-3</v>
      </c>
      <c r="C105" s="2">
        <f>'MVA2 Opt-9proc Balanced'!E341</f>
        <v>9.2637299999999995E-3</v>
      </c>
      <c r="D105" s="2">
        <f>'MVA2 Opt-16proc Balanced'!E341</f>
        <v>9.8017009999999995E-3</v>
      </c>
      <c r="E105" s="2">
        <f>'MVA2 Opt-25proc Balanced'!E341</f>
        <v>9.758882E-3</v>
      </c>
      <c r="F105" s="2">
        <f>'MVA2 Opt-36proc Balanced'!E341</f>
        <v>1.2521260000000001E-2</v>
      </c>
      <c r="G105" s="2">
        <f>'MVA2 Opt-49proc Balanced'!E341</f>
        <v>1.2468679999999999E-2</v>
      </c>
      <c r="H105" s="2">
        <f>'MVA2 Opt-64proc Balanced'!E341</f>
        <v>1.2561320000000001E-2</v>
      </c>
      <c r="K105" s="2" t="s">
        <v>8</v>
      </c>
      <c r="L105">
        <f>'MVA2 Opt-4proc Balanced'!L341</f>
        <v>13.249439999999998</v>
      </c>
      <c r="M105">
        <f>'MVA2 Opt-9proc Balanced'!L341</f>
        <v>13.903659999999999</v>
      </c>
      <c r="N105">
        <f>'MVA2 Opt-16proc Balanced'!L341</f>
        <v>13.84033</v>
      </c>
      <c r="O105">
        <f>'MVA2 Opt-25proc Balanced'!L341</f>
        <v>14.27825</v>
      </c>
      <c r="P105">
        <f>'MVA2 Opt-36proc Balanced'!L341</f>
        <v>15.702589999999997</v>
      </c>
      <c r="Q105">
        <f>'MVA2 Opt-49proc Balanced'!L341</f>
        <v>16.299700000000001</v>
      </c>
      <c r="R105">
        <f>'MVA2 Opt-64proc Balanced'!L341</f>
        <v>16.238689999999998</v>
      </c>
    </row>
    <row r="106" spans="1:18" ht="14">
      <c r="A106" s="2" t="s">
        <v>9</v>
      </c>
      <c r="B106">
        <f>'MVA2 Opt-4proc Balanced'!E342</f>
        <v>4.2465439999999997E-3</v>
      </c>
      <c r="C106" s="2">
        <f>'MVA2 Opt-9proc Balanced'!E342</f>
        <v>6.4984320000000002E-3</v>
      </c>
      <c r="D106" s="2">
        <f>'MVA2 Opt-16proc Balanced'!E342</f>
        <v>7.0569759999999995E-3</v>
      </c>
      <c r="E106" s="2">
        <f>'MVA2 Opt-25proc Balanced'!E342</f>
        <v>7.1428539999999997E-3</v>
      </c>
      <c r="F106" s="2">
        <f>'MVA2 Opt-36proc Balanced'!E342</f>
        <v>8.4336030000000013E-3</v>
      </c>
      <c r="G106" s="2">
        <f>'MVA2 Opt-49proc Balanced'!E342</f>
        <v>1.7821998999999998E-2</v>
      </c>
      <c r="H106" s="2">
        <f>'MVA2 Opt-64proc Balanced'!E342</f>
        <v>9.3650619999999987E-3</v>
      </c>
      <c r="K106" s="2" t="s">
        <v>9</v>
      </c>
      <c r="L106">
        <f>'MVA2 Opt-4proc Balanced'!L342</f>
        <v>10.73847</v>
      </c>
      <c r="M106">
        <f>'MVA2 Opt-9proc Balanced'!L342</f>
        <v>11.508360000000001</v>
      </c>
      <c r="N106">
        <f>'MVA2 Opt-16proc Balanced'!L342</f>
        <v>11.3681</v>
      </c>
      <c r="O106">
        <f>'MVA2 Opt-25proc Balanced'!L342</f>
        <v>12.08907</v>
      </c>
      <c r="P106">
        <f>'MVA2 Opt-36proc Balanced'!L342</f>
        <v>12.980359999999999</v>
      </c>
      <c r="Q106">
        <f>'MVA2 Opt-49proc Balanced'!L342</f>
        <v>13.340280000000002</v>
      </c>
      <c r="R106">
        <f>'MVA2 Opt-64proc Balanced'!L342</f>
        <v>13.697850000000003</v>
      </c>
    </row>
    <row r="107" spans="1:18" ht="14">
      <c r="A107" s="2" t="s">
        <v>10</v>
      </c>
      <c r="B107">
        <f>'MVA2 Opt-4proc Balanced'!E343</f>
        <v>2.9072030000000001E-3</v>
      </c>
      <c r="C107" s="2">
        <f>'MVA2 Opt-9proc Balanced'!E343</f>
        <v>3.8822640000000007E-3</v>
      </c>
      <c r="D107" s="2">
        <f>'MVA2 Opt-16proc Balanced'!E343</f>
        <v>3.9713860000000004E-3</v>
      </c>
      <c r="E107" s="2">
        <f>'MVA2 Opt-25proc Balanced'!E343</f>
        <v>4.6584600000000006E-3</v>
      </c>
      <c r="F107" s="2">
        <f>'MVA2 Opt-36proc Balanced'!E343</f>
        <v>5.807352E-3</v>
      </c>
      <c r="G107" s="2">
        <f>'MVA2 Opt-49proc Balanced'!E343</f>
        <v>5.9030530000000001E-3</v>
      </c>
      <c r="H107" s="2">
        <f>'MVA2 Opt-64proc Balanced'!E343</f>
        <v>5.9016219999999996E-3</v>
      </c>
      <c r="K107" s="2" t="s">
        <v>10</v>
      </c>
      <c r="L107">
        <f>'MVA2 Opt-4proc Balanced'!L343</f>
        <v>6.0479620000000009</v>
      </c>
      <c r="M107">
        <f>'MVA2 Opt-9proc Balanced'!L343</f>
        <v>6.4974509999999999</v>
      </c>
      <c r="N107">
        <f>'MVA2 Opt-16proc Balanced'!L343</f>
        <v>6.574954</v>
      </c>
      <c r="O107">
        <f>'MVA2 Opt-25proc Balanced'!L343</f>
        <v>7.5334300000000001</v>
      </c>
      <c r="P107">
        <f>'MVA2 Opt-36proc Balanced'!L343</f>
        <v>7.8567260000000001</v>
      </c>
      <c r="Q107">
        <f>'MVA2 Opt-49proc Balanced'!L343</f>
        <v>8.2695589999999992</v>
      </c>
      <c r="R107">
        <f>'MVA2 Opt-64proc Balanced'!L343</f>
        <v>8.9152370000000012</v>
      </c>
    </row>
    <row r="108" spans="1:18" ht="14">
      <c r="A108" s="2" t="s">
        <v>11</v>
      </c>
      <c r="B108">
        <f>'MVA2 Opt-4proc Balanced'!E344</f>
        <v>3.1196360000000003E-3</v>
      </c>
      <c r="C108" s="2">
        <f>'MVA2 Opt-9proc Balanced'!E344</f>
        <v>4.2905330000000009E-3</v>
      </c>
      <c r="D108" s="2">
        <f>'MVA2 Opt-16proc Balanced'!E344</f>
        <v>4.2628540000000008E-3</v>
      </c>
      <c r="E108" s="2">
        <f>'MVA2 Opt-25proc Balanced'!E344</f>
        <v>4.8123839999999994E-3</v>
      </c>
      <c r="F108" s="2">
        <f>'MVA2 Opt-36proc Balanced'!E344</f>
        <v>6.3314679999999998E-3</v>
      </c>
      <c r="G108" s="2">
        <f>'MVA2 Opt-49proc Balanced'!E344</f>
        <v>6.2516680000000002E-3</v>
      </c>
      <c r="H108" s="2">
        <f>'MVA2 Opt-64proc Balanced'!E344</f>
        <v>6.3415280000000008E-3</v>
      </c>
      <c r="K108" s="2" t="s">
        <v>11</v>
      </c>
      <c r="L108">
        <f>'MVA2 Opt-4proc Balanced'!L344</f>
        <v>6.9838120000000004</v>
      </c>
      <c r="M108">
        <f>'MVA2 Opt-9proc Balanced'!L344</f>
        <v>7.5214860000000003</v>
      </c>
      <c r="N108">
        <f>'MVA2 Opt-16proc Balanced'!L344</f>
        <v>7.4602230000000009</v>
      </c>
      <c r="O108">
        <f>'MVA2 Opt-25proc Balanced'!L344</f>
        <v>8.5113509999999994</v>
      </c>
      <c r="P108">
        <f>'MVA2 Opt-36proc Balanced'!L344</f>
        <v>8.7820689999999981</v>
      </c>
      <c r="Q108">
        <f>'MVA2 Opt-49proc Balanced'!L344</f>
        <v>9.015136</v>
      </c>
      <c r="R108">
        <f>'MVA2 Opt-64proc Balanced'!L344</f>
        <v>9.7364890000000006</v>
      </c>
    </row>
    <row r="109" spans="1:18" ht="14">
      <c r="A109" s="2" t="s">
        <v>12</v>
      </c>
      <c r="B109">
        <f>'MVA2 Opt-4proc Balanced'!E345</f>
        <v>1.080155E-3</v>
      </c>
      <c r="C109" s="2">
        <f>'MVA2 Opt-9proc Balanced'!E345</f>
        <v>1.4952649999999997E-3</v>
      </c>
      <c r="D109" s="2">
        <f>'MVA2 Opt-16proc Balanced'!E345</f>
        <v>2.3384089999999996E-3</v>
      </c>
      <c r="E109" s="2">
        <f>'MVA2 Opt-25proc Balanced'!E345</f>
        <v>2.5882939999999997E-3</v>
      </c>
      <c r="F109" s="2">
        <f>'MVA2 Opt-36proc Balanced'!E345</f>
        <v>2.759624E-3</v>
      </c>
      <c r="G109" s="2">
        <f>'MVA2 Opt-49proc Balanced'!E345</f>
        <v>2.7670389999999998E-3</v>
      </c>
      <c r="H109" s="2">
        <f>'MVA2 Opt-64proc Balanced'!E345</f>
        <v>2.7896889999999997E-3</v>
      </c>
      <c r="K109" s="2" t="s">
        <v>12</v>
      </c>
      <c r="L109">
        <f>'MVA2 Opt-4proc Balanced'!L345</f>
        <v>2.5093240000000003</v>
      </c>
      <c r="M109">
        <f>'MVA2 Opt-9proc Balanced'!L345</f>
        <v>2.8269790000000006</v>
      </c>
      <c r="N109">
        <f>'MVA2 Opt-16proc Balanced'!L345</f>
        <v>3.0644770000000006</v>
      </c>
      <c r="O109">
        <f>'MVA2 Opt-25proc Balanced'!L345</f>
        <v>3.6333599999999997</v>
      </c>
      <c r="P109">
        <f>'MVA2 Opt-36proc Balanced'!L345</f>
        <v>4.0213209999999995</v>
      </c>
      <c r="Q109">
        <f>'MVA2 Opt-49proc Balanced'!L345</f>
        <v>4.5511069999999991</v>
      </c>
      <c r="R109">
        <f>'MVA2 Opt-64proc Balanced'!L345</f>
        <v>5.2702599999999995</v>
      </c>
    </row>
    <row r="110" spans="1:18" ht="14">
      <c r="A110" s="2" t="s">
        <v>13</v>
      </c>
      <c r="B110">
        <f>'MVA2 Opt-4proc Balanced'!E346</f>
        <v>1.0002609999999999E-3</v>
      </c>
      <c r="C110" s="2">
        <f>'MVA2 Opt-9proc Balanced'!E346</f>
        <v>2.2427790000000003E-3</v>
      </c>
      <c r="D110" s="2">
        <f>'MVA2 Opt-16proc Balanced'!E346</f>
        <v>2.2686720000000002E-3</v>
      </c>
      <c r="E110" s="2">
        <f>'MVA2 Opt-25proc Balanced'!E346</f>
        <v>2.5182719999999998E-3</v>
      </c>
      <c r="F110" s="2">
        <f>'MVA2 Opt-36proc Balanced'!E346</f>
        <v>2.6272310000000003E-3</v>
      </c>
      <c r="G110" s="2">
        <f>'MVA2 Opt-49proc Balanced'!E346</f>
        <v>2.6330220000000001E-3</v>
      </c>
      <c r="H110" s="2">
        <f>'MVA2 Opt-64proc Balanced'!E346</f>
        <v>2.682757E-3</v>
      </c>
      <c r="K110" s="2" t="s">
        <v>13</v>
      </c>
      <c r="L110">
        <f>'MVA2 Opt-4proc Balanced'!L346</f>
        <v>2.8678410000000003</v>
      </c>
      <c r="M110">
        <f>'MVA2 Opt-9proc Balanced'!L346</f>
        <v>3.2232120000000002</v>
      </c>
      <c r="N110">
        <f>'MVA2 Opt-16proc Balanced'!L346</f>
        <v>3.4258360000000003</v>
      </c>
      <c r="O110">
        <f>'MVA2 Opt-25proc Balanced'!L346</f>
        <v>4.0519050000000005</v>
      </c>
      <c r="P110">
        <f>'MVA2 Opt-36proc Balanced'!L346</f>
        <v>4.4158749999999998</v>
      </c>
      <c r="Q110">
        <f>'MVA2 Opt-49proc Balanced'!L346</f>
        <v>4.9303749999999997</v>
      </c>
      <c r="R110">
        <f>'MVA2 Opt-64proc Balanced'!L346</f>
        <v>5.6286510000000005</v>
      </c>
    </row>
    <row r="111" spans="1:18" ht="14">
      <c r="A111" s="2" t="s">
        <v>14</v>
      </c>
      <c r="B111">
        <f>'MVA2 Opt-4proc Balanced'!E347</f>
        <v>1.1590010000000002E-3</v>
      </c>
      <c r="C111" s="2">
        <f>'MVA2 Opt-9proc Balanced'!E347</f>
        <v>1.570821E-3</v>
      </c>
      <c r="D111" s="2">
        <f>'MVA2 Opt-16proc Balanced'!E347</f>
        <v>2.4028299999999995E-3</v>
      </c>
      <c r="E111" s="2">
        <f>'MVA2 Opt-25proc Balanced'!E347</f>
        <v>2.6461849999999997E-3</v>
      </c>
      <c r="F111" s="2">
        <f>'MVA2 Opt-36proc Balanced'!E347</f>
        <v>2.877569E-3</v>
      </c>
      <c r="G111" s="2">
        <f>'MVA2 Opt-49proc Balanced'!E347</f>
        <v>2.8727540000000004E-3</v>
      </c>
      <c r="H111" s="2">
        <f>'MVA2 Opt-64proc Balanced'!E347</f>
        <v>2.876066E-3</v>
      </c>
      <c r="K111" s="2" t="s">
        <v>14</v>
      </c>
      <c r="L111">
        <f>'MVA2 Opt-4proc Balanced'!L347</f>
        <v>3.2178209999999998</v>
      </c>
      <c r="M111">
        <f>'MVA2 Opt-9proc Balanced'!L347</f>
        <v>3.5604149999999999</v>
      </c>
      <c r="N111">
        <f>'MVA2 Opt-16proc Balanced'!L347</f>
        <v>3.7589610000000007</v>
      </c>
      <c r="O111">
        <f>'MVA2 Opt-25proc Balanced'!L347</f>
        <v>4.4542869999999999</v>
      </c>
      <c r="P111">
        <f>'MVA2 Opt-36proc Balanced'!L347</f>
        <v>4.7861910000000005</v>
      </c>
      <c r="Q111">
        <f>'MVA2 Opt-49proc Balanced'!L347</f>
        <v>5.264092999999999</v>
      </c>
      <c r="R111">
        <f>'MVA2 Opt-64proc Balanced'!L347</f>
        <v>5.9843279999999996</v>
      </c>
    </row>
    <row r="112" spans="1:18" ht="14">
      <c r="A112" s="2" t="s">
        <v>15</v>
      </c>
      <c r="B112">
        <f>'MVA2 Opt-4proc Balanced'!E348</f>
        <v>2.0728349999999999E-3</v>
      </c>
      <c r="C112" s="2">
        <f>'MVA2 Opt-9proc Balanced'!E348</f>
        <v>2.7607919999999998E-3</v>
      </c>
      <c r="D112" s="2">
        <f>'MVA2 Opt-16proc Balanced'!E348</f>
        <v>2.7817749999999998E-3</v>
      </c>
      <c r="E112" s="2">
        <f>'MVA2 Opt-25proc Balanced'!E348</f>
        <v>4.0044069999999998E-3</v>
      </c>
      <c r="F112" s="2">
        <f>'MVA2 Opt-36proc Balanced'!E348</f>
        <v>4.3365490000000003E-3</v>
      </c>
      <c r="G112" s="2">
        <f>'MVA2 Opt-49proc Balanced'!E348</f>
        <v>4.3615329999999999E-3</v>
      </c>
      <c r="H112" s="2">
        <f>'MVA2 Opt-64proc Balanced'!E348</f>
        <v>4.3724289999999997E-3</v>
      </c>
      <c r="K112" s="2" t="s">
        <v>15</v>
      </c>
      <c r="L112">
        <f>'MVA2 Opt-4proc Balanced'!L348</f>
        <v>6.1778900000000005</v>
      </c>
      <c r="M112">
        <f>'MVA2 Opt-9proc Balanced'!L348</f>
        <v>6.6834779999999991</v>
      </c>
      <c r="N112">
        <f>'MVA2 Opt-16proc Balanced'!L348</f>
        <v>6.6576610000000001</v>
      </c>
      <c r="O112">
        <f>'MVA2 Opt-25proc Balanced'!L348</f>
        <v>7.6100970000000006</v>
      </c>
      <c r="P112">
        <f>'MVA2 Opt-36proc Balanced'!L348</f>
        <v>7.8885729999999992</v>
      </c>
      <c r="Q112">
        <f>'MVA2 Opt-49proc Balanced'!L348</f>
        <v>8.2069760000000009</v>
      </c>
      <c r="R112">
        <f>'MVA2 Opt-64proc Balanced'!L348</f>
        <v>8.9413260000000001</v>
      </c>
    </row>
    <row r="113" spans="1:18" ht="14">
      <c r="A113" s="2" t="s">
        <v>16</v>
      </c>
      <c r="B113">
        <f>'MVA2 Opt-4proc Balanced'!E349</f>
        <v>1.5226599999999999E-3</v>
      </c>
      <c r="C113" s="2">
        <f>'MVA2 Opt-9proc Balanced'!E349</f>
        <v>2.1930219999999998E-3</v>
      </c>
      <c r="D113" s="2">
        <f>'MVA2 Opt-16proc Balanced'!E349</f>
        <v>2.9911989999999995E-3</v>
      </c>
      <c r="E113" s="2">
        <f>'MVA2 Opt-25proc Balanced'!E349</f>
        <v>3.2690289999999997E-3</v>
      </c>
      <c r="F113" s="2">
        <f>'MVA2 Opt-36proc Balanced'!E349</f>
        <v>3.4277920000000003E-3</v>
      </c>
      <c r="G113" s="2">
        <f>'MVA2 Opt-49proc Balanced'!E349</f>
        <v>3.5453810000000002E-3</v>
      </c>
      <c r="H113" s="2">
        <f>'MVA2 Opt-64proc Balanced'!E349</f>
        <v>3.5799979999999996E-3</v>
      </c>
      <c r="K113" s="2" t="s">
        <v>16</v>
      </c>
      <c r="L113">
        <f>'MVA2 Opt-4proc Balanced'!L349</f>
        <v>8.9727590000000017</v>
      </c>
      <c r="M113">
        <f>'MVA2 Opt-9proc Balanced'!L349</f>
        <v>9.590484</v>
      </c>
      <c r="N113">
        <f>'MVA2 Opt-16proc Balanced'!L349</f>
        <v>9.4737809999999989</v>
      </c>
      <c r="O113">
        <f>'MVA2 Opt-25proc Balanced'!L349</f>
        <v>10.563269999999999</v>
      </c>
      <c r="P113">
        <f>'MVA2 Opt-36proc Balanced'!L349</f>
        <v>10.715620000000001</v>
      </c>
      <c r="Q113">
        <f>'MVA2 Opt-49proc Balanced'!L349</f>
        <v>11.026250000000001</v>
      </c>
      <c r="R113">
        <f>'MVA2 Opt-64proc Balanced'!L349</f>
        <v>11.674880000000002</v>
      </c>
    </row>
    <row r="114" spans="1:18" ht="14">
      <c r="A114" s="2" t="s">
        <v>17</v>
      </c>
      <c r="B114">
        <f>'MVA2 Opt-4proc Balanced'!E350</f>
        <v>1.770395E-2</v>
      </c>
      <c r="C114" s="2">
        <f>'MVA2 Opt-9proc Balanced'!E350</f>
        <v>1.8828570000000003E-2</v>
      </c>
      <c r="D114" s="2">
        <f>'MVA2 Opt-16proc Balanced'!E350</f>
        <v>1.9977140000000001E-2</v>
      </c>
      <c r="E114" s="2">
        <f>'MVA2 Opt-25proc Balanced'!E350</f>
        <v>2.922129E-2</v>
      </c>
      <c r="F114" s="2">
        <f>'MVA2 Opt-36proc Balanced'!E350</f>
        <v>2.4518060000000001E-2</v>
      </c>
      <c r="G114" s="2">
        <f>'MVA2 Opt-49proc Balanced'!E350</f>
        <v>4.2597469999999991E-2</v>
      </c>
      <c r="H114" s="2">
        <f>'MVA2 Opt-64proc Balanced'!E350</f>
        <v>3.1678980000000002E-2</v>
      </c>
      <c r="K114" s="2" t="s">
        <v>17</v>
      </c>
      <c r="L114">
        <f>'MVA2 Opt-4proc Balanced'!L350</f>
        <v>29.158779999999997</v>
      </c>
      <c r="M114">
        <f>'MVA2 Opt-9proc Balanced'!L350</f>
        <v>30.537520000000001</v>
      </c>
      <c r="N114">
        <f>'MVA2 Opt-16proc Balanced'!L350</f>
        <v>29.181339999999999</v>
      </c>
      <c r="O114">
        <f>'MVA2 Opt-25proc Balanced'!L350</f>
        <v>30.002780000000001</v>
      </c>
      <c r="P114">
        <f>'MVA2 Opt-36proc Balanced'!L350</f>
        <v>32.936720000000001</v>
      </c>
      <c r="Q114">
        <f>'MVA2 Opt-49proc Balanced'!L350</f>
        <v>33.309750000000001</v>
      </c>
      <c r="R114">
        <f>'MVA2 Opt-64proc Balanced'!L350</f>
        <v>32.602419999999995</v>
      </c>
    </row>
    <row r="115" spans="1:18" ht="14">
      <c r="A115" s="2" t="s">
        <v>18</v>
      </c>
      <c r="B115">
        <f>'MVA2 Opt-4proc Balanced'!E351</f>
        <v>4.3593179999999992E-3</v>
      </c>
      <c r="C115" s="2">
        <f>'MVA2 Opt-9proc Balanced'!E351</f>
        <v>6.1785480000000007E-3</v>
      </c>
      <c r="D115" s="2">
        <f>'MVA2 Opt-16proc Balanced'!E351</f>
        <v>6.2779660000000003E-3</v>
      </c>
      <c r="E115" s="2">
        <f>'MVA2 Opt-25proc Balanced'!E351</f>
        <v>6.9265130000000005E-3</v>
      </c>
      <c r="F115" s="2">
        <f>'MVA2 Opt-36proc Balanced'!E351</f>
        <v>8.0570460000000017E-3</v>
      </c>
      <c r="G115" s="2">
        <f>'MVA2 Opt-49proc Balanced'!E351</f>
        <v>8.7888239999999989E-3</v>
      </c>
      <c r="H115" s="2">
        <f>'MVA2 Opt-64proc Balanced'!E351</f>
        <v>8.7268339999999993E-3</v>
      </c>
      <c r="K115" s="2" t="s">
        <v>18</v>
      </c>
      <c r="L115">
        <f>'MVA2 Opt-4proc Balanced'!L351</f>
        <v>21.356030000000001</v>
      </c>
      <c r="M115">
        <f>'MVA2 Opt-9proc Balanced'!L351</f>
        <v>22.227240000000002</v>
      </c>
      <c r="N115">
        <f>'MVA2 Opt-16proc Balanced'!L351</f>
        <v>21.412749999999999</v>
      </c>
      <c r="O115">
        <f>'MVA2 Opt-25proc Balanced'!L351</f>
        <v>22.430329999999998</v>
      </c>
      <c r="P115">
        <f>'MVA2 Opt-36proc Balanced'!L351</f>
        <v>23.639649999999996</v>
      </c>
      <c r="Q115">
        <f>'MVA2 Opt-49proc Balanced'!L351</f>
        <v>24.339390000000002</v>
      </c>
      <c r="R115">
        <f>'MVA2 Opt-64proc Balanced'!L351</f>
        <v>24.432379999999998</v>
      </c>
    </row>
    <row r="116" spans="1:18" ht="14">
      <c r="A116" s="2" t="s">
        <v>19</v>
      </c>
      <c r="B116">
        <f>'MVA2 Opt-4proc Balanced'!E352</f>
        <v>1.3324740000000002E-3</v>
      </c>
      <c r="C116" s="2">
        <f>'MVA2 Opt-9proc Balanced'!E352</f>
        <v>1.8334389999999999E-3</v>
      </c>
      <c r="D116" s="2">
        <f>'MVA2 Opt-16proc Balanced'!E352</f>
        <v>2.674867E-3</v>
      </c>
      <c r="E116" s="2">
        <f>'MVA2 Opt-25proc Balanced'!E352</f>
        <v>2.9337650000000005E-3</v>
      </c>
      <c r="F116" s="2">
        <f>'MVA2 Opt-36proc Balanced'!E352</f>
        <v>3.1467650000000002E-3</v>
      </c>
      <c r="G116" s="2">
        <f>'MVA2 Opt-49proc Balanced'!E352</f>
        <v>3.1767599999999998E-3</v>
      </c>
      <c r="H116" s="2">
        <f>'MVA2 Opt-64proc Balanced'!E352</f>
        <v>3.1717769999999998E-3</v>
      </c>
      <c r="K116" s="2" t="s">
        <v>19</v>
      </c>
      <c r="L116">
        <f>'MVA2 Opt-4proc Balanced'!L352</f>
        <v>5.0780529999999997</v>
      </c>
      <c r="M116">
        <f>'MVA2 Opt-9proc Balanced'!L352</f>
        <v>5.4193049999999996</v>
      </c>
      <c r="N116">
        <f>'MVA2 Opt-16proc Balanced'!L352</f>
        <v>5.6161130000000004</v>
      </c>
      <c r="O116">
        <f>'MVA2 Opt-25proc Balanced'!L352</f>
        <v>6.0898850000000007</v>
      </c>
      <c r="P116">
        <f>'MVA2 Opt-36proc Balanced'!L352</f>
        <v>6.5664280000000002</v>
      </c>
      <c r="Q116">
        <f>'MVA2 Opt-49proc Balanced'!L352</f>
        <v>7.0998280000000005</v>
      </c>
      <c r="R116">
        <f>'MVA2 Opt-64proc Balanced'!L352</f>
        <v>7.8860830000000011</v>
      </c>
    </row>
    <row r="117" spans="1:18" ht="14">
      <c r="A117" s="2" t="s">
        <v>20</v>
      </c>
      <c r="B117">
        <f>'MVA2 Opt-4proc Balanced'!E353</f>
        <v>8.9473729999999994E-4</v>
      </c>
      <c r="C117" s="2">
        <f>'MVA2 Opt-9proc Balanced'!E353</f>
        <v>2.1580449999999999E-3</v>
      </c>
      <c r="D117" s="2">
        <f>'MVA2 Opt-16proc Balanced'!E353</f>
        <v>1.143479E-3</v>
      </c>
      <c r="E117" s="2">
        <f>'MVA2 Opt-25proc Balanced'!E353</f>
        <v>2.3327100000000004E-3</v>
      </c>
      <c r="F117" s="2">
        <f>'MVA2 Opt-36proc Balanced'!E353</f>
        <v>2.4800549999999997E-3</v>
      </c>
      <c r="G117" s="2">
        <f>'MVA2 Opt-49proc Balanced'!E353</f>
        <v>2.5072090000000003E-3</v>
      </c>
      <c r="H117" s="2">
        <f>'MVA2 Opt-64proc Balanced'!E353</f>
        <v>1.5402550000000001E-3</v>
      </c>
      <c r="K117" s="2" t="s">
        <v>20</v>
      </c>
      <c r="L117">
        <f>'MVA2 Opt-4proc Balanced'!L353</f>
        <v>7.4421719999999993</v>
      </c>
      <c r="M117">
        <f>'MVA2 Opt-9proc Balanced'!L353</f>
        <v>7.5585569999999986</v>
      </c>
      <c r="N117">
        <f>'MVA2 Opt-16proc Balanced'!L353</f>
        <v>7.5608430000000002</v>
      </c>
      <c r="O117">
        <f>'MVA2 Opt-25proc Balanced'!L353</f>
        <v>8.2850199999999994</v>
      </c>
      <c r="P117">
        <f>'MVA2 Opt-36proc Balanced'!L353</f>
        <v>8.6558669999999989</v>
      </c>
      <c r="Q117">
        <f>'MVA2 Opt-49proc Balanced'!L353</f>
        <v>9.0613920000000014</v>
      </c>
      <c r="R117">
        <f>'MVA2 Opt-64proc Balanced'!L353</f>
        <v>9.8325670000000009</v>
      </c>
    </row>
    <row r="118" spans="1:18" ht="14">
      <c r="A118" s="2" t="s">
        <v>21</v>
      </c>
      <c r="B118">
        <f>'MVA2 Opt-4proc Balanced'!E354</f>
        <v>9.366512E-4</v>
      </c>
      <c r="C118" s="2">
        <f>'MVA2 Opt-9proc Balanced'!E354</f>
        <v>2.2846449999999996E-3</v>
      </c>
      <c r="D118" s="2">
        <f>'MVA2 Opt-16proc Balanced'!E354</f>
        <v>2.3521890000000002E-3</v>
      </c>
      <c r="E118" s="2">
        <f>'MVA2 Opt-25proc Balanced'!E354</f>
        <v>2.5716070000000001E-3</v>
      </c>
      <c r="F118" s="2">
        <f>'MVA2 Opt-36proc Balanced'!E354</f>
        <v>2.6802299999999996E-3</v>
      </c>
      <c r="G118" s="2">
        <f>'MVA2 Opt-49proc Balanced'!E354</f>
        <v>2.7092440000000004E-3</v>
      </c>
      <c r="H118" s="2">
        <f>'MVA2 Opt-64proc Balanced'!E354</f>
        <v>2.7076019999999999E-3</v>
      </c>
      <c r="K118" s="2" t="s">
        <v>21</v>
      </c>
      <c r="L118">
        <f>'MVA2 Opt-4proc Balanced'!L354</f>
        <v>15.743959999999998</v>
      </c>
      <c r="M118">
        <f>'MVA2 Opt-9proc Balanced'!L354</f>
        <v>15.655860000000001</v>
      </c>
      <c r="N118">
        <f>'MVA2 Opt-16proc Balanced'!L354</f>
        <v>15.230519999999999</v>
      </c>
      <c r="O118">
        <f>'MVA2 Opt-25proc Balanced'!L354</f>
        <v>16.853069999999999</v>
      </c>
      <c r="P118">
        <f>'MVA2 Opt-36proc Balanced'!L354</f>
        <v>17.064050000000002</v>
      </c>
      <c r="Q118">
        <f>'MVA2 Opt-49proc Balanced'!L354</f>
        <v>18.239830000000001</v>
      </c>
      <c r="R118">
        <f>'MVA2 Opt-64proc Balanced'!L354</f>
        <v>17.484400000000001</v>
      </c>
    </row>
    <row r="119" spans="1:18" ht="14">
      <c r="A119" s="2" t="s">
        <v>22</v>
      </c>
      <c r="B119">
        <f>'MVA2 Opt-4proc Balanced'!E355</f>
        <v>5.8100209999999998E-4</v>
      </c>
      <c r="C119" s="2">
        <f>'MVA2 Opt-9proc Balanced'!E355</f>
        <v>1.7586230000000002E-3</v>
      </c>
      <c r="D119" s="2">
        <f>'MVA2 Opt-16proc Balanced'!E355</f>
        <v>7.2627079999999994E-4</v>
      </c>
      <c r="E119" s="2">
        <f>'MVA2 Opt-25proc Balanced'!E355</f>
        <v>1.8346309999999998E-3</v>
      </c>
      <c r="F119" s="2">
        <f>'MVA2 Opt-36proc Balanced'!E355</f>
        <v>1.9495969999999997E-3</v>
      </c>
      <c r="G119" s="2">
        <f>'MVA2 Opt-49proc Balanced'!E355</f>
        <v>1.9375800000000002E-3</v>
      </c>
      <c r="H119" s="2">
        <f>'MVA2 Opt-64proc Balanced'!E355</f>
        <v>9.4811910000000001E-4</v>
      </c>
      <c r="K119" s="2" t="s">
        <v>22</v>
      </c>
      <c r="L119">
        <f>'MVA2 Opt-4proc Balanced'!L355</f>
        <v>9.6590540000000011</v>
      </c>
      <c r="M119">
        <f>'MVA2 Opt-9proc Balanced'!L355</f>
        <v>9.5574839999999988</v>
      </c>
      <c r="N119">
        <f>'MVA2 Opt-16proc Balanced'!L355</f>
        <v>9.4474220000000013</v>
      </c>
      <c r="O119">
        <f>'MVA2 Opt-25proc Balanced'!L355</f>
        <v>10.561199999999999</v>
      </c>
      <c r="P119">
        <f>'MVA2 Opt-36proc Balanced'!L355</f>
        <v>10.649459999999999</v>
      </c>
      <c r="Q119">
        <f>'MVA2 Opt-49proc Balanced'!L355</f>
        <v>11.1099</v>
      </c>
      <c r="R119">
        <f>'MVA2 Opt-64proc Balanced'!L355</f>
        <v>11.665610000000001</v>
      </c>
    </row>
    <row r="120" spans="1:18" ht="14">
      <c r="A120" s="2" t="s">
        <v>23</v>
      </c>
      <c r="B120">
        <f>'MVA2 Opt-4proc Balanced'!E356</f>
        <v>6.153822E-4</v>
      </c>
      <c r="C120" s="2">
        <f>'MVA2 Opt-9proc Balanced'!E356</f>
        <v>1.760792E-3</v>
      </c>
      <c r="D120" s="2">
        <f>'MVA2 Opt-16proc Balanced'!E356</f>
        <v>9.1035379999999998E-4</v>
      </c>
      <c r="E120" s="2">
        <f>'MVA2 Opt-25proc Balanced'!E356</f>
        <v>1.9596830000000003E-3</v>
      </c>
      <c r="F120" s="2">
        <f>'MVA2 Opt-36proc Balanced'!E356</f>
        <v>2.0530219999999998E-3</v>
      </c>
      <c r="G120" s="2">
        <f>'MVA2 Opt-49proc Balanced'!E356</f>
        <v>2.088857E-3</v>
      </c>
      <c r="H120" s="2">
        <f>'MVA2 Opt-64proc Balanced'!E356</f>
        <v>1.1130090000000001E-3</v>
      </c>
      <c r="K120" s="2" t="s">
        <v>23</v>
      </c>
      <c r="L120">
        <f>'MVA2 Opt-4proc Balanced'!L356</f>
        <v>16.242269999999998</v>
      </c>
      <c r="M120">
        <f>'MVA2 Opt-9proc Balanced'!L356</f>
        <v>15.89119</v>
      </c>
      <c r="N120">
        <f>'MVA2 Opt-16proc Balanced'!L356</f>
        <v>15.402799999999999</v>
      </c>
      <c r="O120">
        <f>'MVA2 Opt-25proc Balanced'!L356</f>
        <v>17.067209999999999</v>
      </c>
      <c r="P120">
        <f>'MVA2 Opt-36proc Balanced'!L356</f>
        <v>17.140059999999998</v>
      </c>
      <c r="Q120">
        <f>'MVA2 Opt-49proc Balanced'!L356</f>
        <v>18.520199999999996</v>
      </c>
      <c r="R120">
        <f>'MVA2 Opt-64proc Balanced'!L356</f>
        <v>17.710789999999996</v>
      </c>
    </row>
    <row r="121" spans="1:18" ht="14">
      <c r="A121" s="2" t="s">
        <v>24</v>
      </c>
      <c r="B121">
        <f>'MVA2 Opt-4proc Balanced'!E357</f>
        <v>3.8425930000000002E-4</v>
      </c>
      <c r="C121" s="2">
        <f>'MVA2 Opt-9proc Balanced'!E357</f>
        <v>1.4754540000000002E-3</v>
      </c>
      <c r="D121" s="2">
        <f>'MVA2 Opt-16proc Balanced'!E357</f>
        <v>4.906178E-4</v>
      </c>
      <c r="E121" s="2">
        <f>'MVA2 Opt-25proc Balanced'!E357</f>
        <v>1.5376560000000001E-3</v>
      </c>
      <c r="F121" s="2">
        <f>'MVA2 Opt-36proc Balanced'!E357</f>
        <v>1.6028879999999998E-3</v>
      </c>
      <c r="G121" s="2">
        <f>'MVA2 Opt-49proc Balanced'!E357</f>
        <v>1.6018629999999998E-3</v>
      </c>
      <c r="H121" s="2">
        <f>'MVA2 Opt-64proc Balanced'!E357</f>
        <v>6.1426159999999994E-4</v>
      </c>
      <c r="K121" s="2" t="s">
        <v>24</v>
      </c>
      <c r="L121">
        <f>'MVA2 Opt-4proc Balanced'!L357</f>
        <v>14.374759999999998</v>
      </c>
      <c r="M121">
        <f>'MVA2 Opt-9proc Balanced'!L357</f>
        <v>13.535150000000002</v>
      </c>
      <c r="N121">
        <f>'MVA2 Opt-16proc Balanced'!L357</f>
        <v>13.362129999999999</v>
      </c>
      <c r="O121">
        <f>'MVA2 Opt-25proc Balanced'!L357</f>
        <v>14.80729</v>
      </c>
      <c r="P121">
        <f>'MVA2 Opt-36proc Balanced'!L357</f>
        <v>14.505870000000002</v>
      </c>
      <c r="Q121">
        <f>'MVA2 Opt-49proc Balanced'!L357</f>
        <v>15.522070000000003</v>
      </c>
      <c r="R121">
        <f>'MVA2 Opt-64proc Balanced'!L357</f>
        <v>15.57577</v>
      </c>
    </row>
    <row r="124" spans="1:18" ht="14">
      <c r="A124" s="2"/>
      <c r="B124" s="2"/>
      <c r="C124" s="31" t="s">
        <v>86</v>
      </c>
      <c r="D124" s="31"/>
      <c r="E124" s="31"/>
      <c r="F124" s="31"/>
      <c r="G124" s="31"/>
      <c r="H124" s="2"/>
    </row>
    <row r="125" spans="1:18" ht="14">
      <c r="A125" s="2"/>
      <c r="B125" s="2"/>
      <c r="C125" s="2"/>
      <c r="D125" s="2"/>
      <c r="E125" s="2"/>
      <c r="F125" s="2"/>
      <c r="G125" s="2"/>
      <c r="H125" s="2"/>
    </row>
    <row r="126" spans="1:18" ht="14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>
      <c r="A127" s="2" t="s">
        <v>0</v>
      </c>
      <c r="B127" s="28">
        <f>'MVA2 Opt-4proc Balanced'!D333</f>
        <v>1.7417419999999997E-3</v>
      </c>
      <c r="C127" s="2">
        <f>'MVA2 Opt-9proc Balanced'!D333</f>
        <v>1.0555985E-3</v>
      </c>
      <c r="D127" s="2">
        <f>'MVA2 Opt-16proc Balanced'!D333</f>
        <v>7.8549380000000001E-4</v>
      </c>
      <c r="E127" s="2">
        <f>'MVA2 Opt-25proc Balanced'!D333</f>
        <v>1.3841156E-3</v>
      </c>
      <c r="F127" s="2">
        <f>'MVA2 Opt-36proc Balanced'!D333</f>
        <v>1.3367419000000001E-3</v>
      </c>
      <c r="G127" s="2">
        <f>'MVA2 Opt-49proc Balanced'!D333</f>
        <v>1.3103479999999998E-3</v>
      </c>
      <c r="H127" s="2">
        <f>'MVA2 Opt-64proc Balanced'!D333</f>
        <v>9.141688000000002E-4</v>
      </c>
    </row>
    <row r="128" spans="1:18" ht="14">
      <c r="A128" s="2" t="s">
        <v>1</v>
      </c>
      <c r="B128" s="28">
        <f>'MVA2 Opt-4proc Balanced'!D334</f>
        <v>7.7116480000000002E-4</v>
      </c>
      <c r="C128" s="2">
        <f>'MVA2 Opt-9proc Balanced'!D334</f>
        <v>6.312132E-4</v>
      </c>
      <c r="D128" s="2">
        <f>'MVA2 Opt-16proc Balanced'!D334</f>
        <v>4.6155459999999997E-4</v>
      </c>
      <c r="E128" s="2">
        <f>'MVA2 Opt-25proc Balanced'!D334</f>
        <v>6.6838279999999997E-4</v>
      </c>
      <c r="F128" s="2">
        <f>'MVA2 Opt-36proc Balanced'!D334</f>
        <v>4.8525339999999997E-4</v>
      </c>
      <c r="G128" s="2">
        <f>'MVA2 Opt-49proc Balanced'!D334</f>
        <v>4.8675539999999998E-4</v>
      </c>
      <c r="H128" s="2">
        <f>'MVA2 Opt-64proc Balanced'!D334</f>
        <v>5.2025329999999992E-4</v>
      </c>
    </row>
    <row r="129" spans="1:8" ht="14">
      <c r="A129" s="2" t="s">
        <v>2</v>
      </c>
      <c r="B129" s="28">
        <f>'MVA2 Opt-4proc Balanced'!D335</f>
        <v>1.4868500000000001E-3</v>
      </c>
      <c r="C129" s="2">
        <f>'MVA2 Opt-9proc Balanced'!D335</f>
        <v>2.2149330000000001E-3</v>
      </c>
      <c r="D129" s="2">
        <f>'MVA2 Opt-16proc Balanced'!D335</f>
        <v>9.0463149999999988E-4</v>
      </c>
      <c r="E129" s="2">
        <f>'MVA2 Opt-25proc Balanced'!D335</f>
        <v>7.6675409999999995E-4</v>
      </c>
      <c r="F129" s="2">
        <f>'MVA2 Opt-36proc Balanced'!D335</f>
        <v>6.3092710000000013E-4</v>
      </c>
      <c r="G129" s="2">
        <f>'MVA2 Opt-49proc Balanced'!D335</f>
        <v>6.4628129999999995E-4</v>
      </c>
      <c r="H129" s="2">
        <f>'MVA2 Opt-64proc Balanced'!D335</f>
        <v>5.6595810000000001E-4</v>
      </c>
    </row>
    <row r="130" spans="1:8" ht="14">
      <c r="A130" s="2" t="s">
        <v>3</v>
      </c>
      <c r="B130" s="28">
        <f>'MVA2 Opt-4proc Balanced'!D336</f>
        <v>3.039169E-3</v>
      </c>
      <c r="C130" s="2">
        <f>'MVA2 Opt-9proc Balanced'!D336</f>
        <v>2.7881399999999997E-3</v>
      </c>
      <c r="D130" s="2">
        <f>'MVA2 Opt-16proc Balanced'!D336</f>
        <v>2.011751E-3</v>
      </c>
      <c r="E130" s="2">
        <f>'MVA2 Opt-25proc Balanced'!D336</f>
        <v>1.3774389999999998E-3</v>
      </c>
      <c r="F130" s="2">
        <f>'MVA2 Opt-36proc Balanced'!D336</f>
        <v>1.7957690000000002E-3</v>
      </c>
      <c r="G130" s="2">
        <f>'MVA2 Opt-49proc Balanced'!D336</f>
        <v>1.2114525E-3</v>
      </c>
      <c r="H130" s="2">
        <f>'MVA2 Opt-64proc Balanced'!D336</f>
        <v>8.8920540000000004E-4</v>
      </c>
    </row>
    <row r="131" spans="1:8" ht="14">
      <c r="A131" s="2" t="s">
        <v>4</v>
      </c>
      <c r="B131" s="28">
        <f>'MVA2 Opt-4proc Balanced'!D337</f>
        <v>1.0524500000000003E-3</v>
      </c>
      <c r="C131" s="2">
        <f>'MVA2 Opt-9proc Balanced'!D337</f>
        <v>9.5591560000000009E-4</v>
      </c>
      <c r="D131" s="2">
        <f>'MVA2 Opt-16proc Balanced'!D337</f>
        <v>8.1079029999999992E-4</v>
      </c>
      <c r="E131" s="2">
        <f>'MVA2 Opt-25proc Balanced'!D337</f>
        <v>6.7045720000000002E-4</v>
      </c>
      <c r="F131" s="2">
        <f>'MVA2 Opt-36proc Balanced'!D337</f>
        <v>1.1634114999999998E-3</v>
      </c>
      <c r="G131" s="2">
        <f>'MVA2 Opt-49proc Balanced'!D337</f>
        <v>8.713007E-4</v>
      </c>
      <c r="H131" s="2">
        <f>'MVA2 Opt-64proc Balanced'!D337</f>
        <v>7.4267429999999991E-4</v>
      </c>
    </row>
    <row r="132" spans="1:8" ht="14">
      <c r="A132" s="2" t="s">
        <v>5</v>
      </c>
      <c r="B132" s="28">
        <f>'MVA2 Opt-4proc Balanced'!D338</f>
        <v>8.3472739999999998E-4</v>
      </c>
      <c r="C132" s="2">
        <f>'MVA2 Opt-9proc Balanced'!D338</f>
        <v>6.751537999999999E-4</v>
      </c>
      <c r="D132" s="2">
        <f>'MVA2 Opt-16proc Balanced'!D338</f>
        <v>4.7075750000000004E-4</v>
      </c>
      <c r="E132" s="2">
        <f>'MVA2 Opt-25proc Balanced'!D338</f>
        <v>4.1172499999999994E-4</v>
      </c>
      <c r="F132" s="2">
        <f>'MVA2 Opt-36proc Balanced'!D338</f>
        <v>4.6012409999999989E-4</v>
      </c>
      <c r="G132" s="2">
        <f>'MVA2 Opt-49proc Balanced'!D338</f>
        <v>6.6995629999999997E-4</v>
      </c>
      <c r="H132" s="2">
        <f>'MVA2 Opt-64proc Balanced'!D338</f>
        <v>6.0873039999999995E-4</v>
      </c>
    </row>
    <row r="133" spans="1:8" ht="14">
      <c r="A133" s="2" t="s">
        <v>6</v>
      </c>
      <c r="B133" s="28">
        <f>'MVA2 Opt-4proc Balanced'!D339</f>
        <v>3.8872469999999999E-3</v>
      </c>
      <c r="C133" s="2">
        <f>'MVA2 Opt-9proc Balanced'!D339</f>
        <v>2.1233089999999999E-3</v>
      </c>
      <c r="D133" s="2">
        <f>'MVA2 Opt-16proc Balanced'!D339</f>
        <v>4.1097399999999989E-3</v>
      </c>
      <c r="E133" s="2">
        <f>'MVA2 Opt-25proc Balanced'!D339</f>
        <v>6.7879919999999996E-3</v>
      </c>
      <c r="F133" s="2">
        <f>'MVA2 Opt-36proc Balanced'!D339</f>
        <v>1.0577433000000002E-3</v>
      </c>
      <c r="G133" s="2">
        <f>'MVA2 Opt-49proc Balanced'!D339</f>
        <v>8.2890989999999994E-4</v>
      </c>
      <c r="H133" s="2">
        <f>'MVA2 Opt-64proc Balanced'!D339</f>
        <v>0</v>
      </c>
    </row>
    <row r="134" spans="1:8" ht="14">
      <c r="A134" s="2" t="s">
        <v>7</v>
      </c>
      <c r="B134" s="28">
        <f>'MVA2 Opt-4proc Balanced'!D340</f>
        <v>2.7108200000000001E-3</v>
      </c>
      <c r="C134" s="2">
        <f>'MVA2 Opt-9proc Balanced'!D340</f>
        <v>1.93143E-3</v>
      </c>
      <c r="D134" s="2">
        <f>'MVA2 Opt-16proc Balanced'!D340</f>
        <v>1.2257100000000001E-3</v>
      </c>
      <c r="E134" s="2">
        <f>'MVA2 Opt-25proc Balanced'!D340</f>
        <v>4.9638700000000004E-4</v>
      </c>
      <c r="F134" s="2">
        <f>'MVA2 Opt-36proc Balanced'!D340</f>
        <v>5.9843099999999996E-4</v>
      </c>
      <c r="G134" s="2">
        <f>'MVA2 Opt-49proc Balanced'!D340</f>
        <v>3.4022300000000001E-4</v>
      </c>
      <c r="H134" s="2">
        <f>'MVA2 Opt-64proc Balanced'!D340</f>
        <v>4.3201399999999999E-4</v>
      </c>
    </row>
    <row r="135" spans="1:8" ht="14">
      <c r="A135" s="2" t="s">
        <v>8</v>
      </c>
      <c r="B135" s="28">
        <f>'MVA2 Opt-4proc Balanced'!D341</f>
        <v>4.1141499999999996E-3</v>
      </c>
      <c r="C135" s="2">
        <f>'MVA2 Opt-9proc Balanced'!D341</f>
        <v>1.9357929999999999E-3</v>
      </c>
      <c r="D135" s="2">
        <f>'MVA2 Opt-16proc Balanced'!D341</f>
        <v>2.6530750000000004E-3</v>
      </c>
      <c r="E135" s="2">
        <f>'MVA2 Opt-25proc Balanced'!D341</f>
        <v>1.7484179999999998E-3</v>
      </c>
      <c r="F135" s="2">
        <f>'MVA2 Opt-36proc Balanced'!D341</f>
        <v>1.1054519E-3</v>
      </c>
      <c r="G135" s="2">
        <f>'MVA2 Opt-49proc Balanced'!D341</f>
        <v>8.1231599999999988E-4</v>
      </c>
      <c r="H135" s="2">
        <f>'MVA2 Opt-64proc Balanced'!D341</f>
        <v>6.7961219999999997E-4</v>
      </c>
    </row>
    <row r="136" spans="1:8" ht="14">
      <c r="A136" s="2" t="s">
        <v>9</v>
      </c>
      <c r="B136" s="28">
        <f>'MVA2 Opt-4proc Balanced'!D342</f>
        <v>4.2895329999999999E-3</v>
      </c>
      <c r="C136" s="2">
        <f>'MVA2 Opt-9proc Balanced'!D342</f>
        <v>1.390957E-3</v>
      </c>
      <c r="D136" s="2">
        <f>'MVA2 Opt-16proc Balanced'!D342</f>
        <v>2.1638380000000004E-3</v>
      </c>
      <c r="E136" s="2">
        <f>'MVA2 Opt-25proc Balanced'!D342</f>
        <v>8.637190000000001E-4</v>
      </c>
      <c r="F136" s="2">
        <f>'MVA2 Opt-36proc Balanced'!D342</f>
        <v>7.2839250000000008E-4</v>
      </c>
      <c r="G136" s="2">
        <f>'MVA2 Opt-49proc Balanced'!D342</f>
        <v>7.2996620000000004E-4</v>
      </c>
      <c r="H136" s="2">
        <f>'MVA2 Opt-64proc Balanced'!D342</f>
        <v>7.3156389999999994E-4</v>
      </c>
    </row>
    <row r="137" spans="1:8" ht="14">
      <c r="A137" s="2" t="s">
        <v>10</v>
      </c>
      <c r="B137" s="28">
        <f>'MVA2 Opt-4proc Balanced'!D343</f>
        <v>2.8664360000000004E-3</v>
      </c>
      <c r="C137" s="2">
        <f>'MVA2 Opt-9proc Balanced'!D343</f>
        <v>1.1619809999999999E-3</v>
      </c>
      <c r="D137" s="2">
        <f>'MVA2 Opt-16proc Balanced'!D343</f>
        <v>1.0251049999999999E-3</v>
      </c>
      <c r="E137" s="2">
        <f>'MVA2 Opt-25proc Balanced'!D343</f>
        <v>6.6390030000000003E-4</v>
      </c>
      <c r="F137" s="2">
        <f>'MVA2 Opt-36proc Balanced'!D343</f>
        <v>6.3366889999999997E-4</v>
      </c>
      <c r="G137" s="2">
        <f>'MVA2 Opt-49proc Balanced'!D343</f>
        <v>6.1292639999999999E-4</v>
      </c>
      <c r="H137" s="2">
        <f>'MVA2 Opt-64proc Balanced'!D343</f>
        <v>1.1459354000000002E-3</v>
      </c>
    </row>
    <row r="138" spans="1:8" ht="14">
      <c r="A138" s="2" t="s">
        <v>11</v>
      </c>
      <c r="B138" s="28">
        <f>'MVA2 Opt-4proc Balanced'!D344</f>
        <v>2.1566159999999997E-3</v>
      </c>
      <c r="C138" s="2">
        <f>'MVA2 Opt-9proc Balanced'!D344</f>
        <v>7.8101160000000006E-4</v>
      </c>
      <c r="D138" s="2">
        <f>'MVA2 Opt-16proc Balanced'!D344</f>
        <v>6.8330759999999996E-4</v>
      </c>
      <c r="E138" s="2">
        <f>'MVA2 Opt-25proc Balanced'!D344</f>
        <v>5.8910849999999982E-4</v>
      </c>
      <c r="F138" s="2">
        <f>'MVA2 Opt-36proc Balanced'!D344</f>
        <v>6.6578409999999992E-4</v>
      </c>
      <c r="G138" s="2">
        <f>'MVA2 Opt-49proc Balanced'!D344</f>
        <v>5.291225000000001E-4</v>
      </c>
      <c r="H138" s="2">
        <f>'MVA2 Opt-64proc Balanced'!D344</f>
        <v>7.0319180000000009E-4</v>
      </c>
    </row>
    <row r="139" spans="1:8" ht="14">
      <c r="A139" s="2" t="s">
        <v>12</v>
      </c>
      <c r="B139" s="28">
        <f>'MVA2 Opt-4proc Balanced'!D345</f>
        <v>1.0361419999999999E-3</v>
      </c>
      <c r="C139" s="2">
        <f>'MVA2 Opt-9proc Balanced'!D345</f>
        <v>5.0084589999999985E-4</v>
      </c>
      <c r="D139" s="2">
        <f>'MVA2 Opt-16proc Balanced'!D345</f>
        <v>5.2242309999999998E-4</v>
      </c>
      <c r="E139" s="2">
        <f>'MVA2 Opt-25proc Balanced'!D345</f>
        <v>4.6966079999999995E-4</v>
      </c>
      <c r="F139" s="2">
        <f>'MVA2 Opt-36proc Balanced'!D345</f>
        <v>4.7998419999999994E-4</v>
      </c>
      <c r="G139" s="2">
        <f>'MVA2 Opt-49proc Balanced'!D345</f>
        <v>6.8805220000000005E-4</v>
      </c>
      <c r="H139" s="2">
        <f>'MVA2 Opt-64proc Balanced'!D345</f>
        <v>4.7936430000000002E-4</v>
      </c>
    </row>
    <row r="140" spans="1:8" ht="14">
      <c r="A140" s="2" t="s">
        <v>13</v>
      </c>
      <c r="B140" s="28">
        <f>'MVA2 Opt-4proc Balanced'!D346</f>
        <v>1.1451010000000001E-3</v>
      </c>
      <c r="C140" s="2">
        <f>'MVA2 Opt-9proc Balanced'!D346</f>
        <v>5.0885680000000008E-4</v>
      </c>
      <c r="D140" s="2">
        <f>'MVA2 Opt-16proc Balanced'!D346</f>
        <v>5.6204789999999996E-4</v>
      </c>
      <c r="E140" s="2">
        <f>'MVA2 Opt-25proc Balanced'!D346</f>
        <v>8.2719379999999999E-4</v>
      </c>
      <c r="F140" s="2">
        <f>'MVA2 Opt-36proc Balanced'!D346</f>
        <v>7.451538999999999E-4</v>
      </c>
      <c r="G140" s="2">
        <f>'MVA2 Opt-49proc Balanced'!D346</f>
        <v>5.033253000000001E-4</v>
      </c>
      <c r="H140" s="2">
        <f>'MVA2 Opt-64proc Balanced'!D346</f>
        <v>1.0001655000000001E-3</v>
      </c>
    </row>
    <row r="141" spans="1:8" ht="14">
      <c r="A141" s="2" t="s">
        <v>14</v>
      </c>
      <c r="B141" s="28">
        <f>'MVA2 Opt-4proc Balanced'!D347</f>
        <v>1.7679940000000002E-3</v>
      </c>
      <c r="C141" s="2">
        <f>'MVA2 Opt-9proc Balanced'!D347</f>
        <v>6.7920680000000007E-4</v>
      </c>
      <c r="D141" s="2">
        <f>'MVA2 Opt-16proc Balanced'!D347</f>
        <v>8.9738379999999992E-4</v>
      </c>
      <c r="E141" s="2">
        <f>'MVA2 Opt-25proc Balanced'!D347</f>
        <v>9.3278900000000017E-4</v>
      </c>
      <c r="F141" s="2">
        <f>'MVA2 Opt-36proc Balanced'!D347</f>
        <v>5.1035879999999987E-4</v>
      </c>
      <c r="G141" s="2">
        <f>'MVA2 Opt-49proc Balanced'!D347</f>
        <v>4.8604019999999999E-4</v>
      </c>
      <c r="H141" s="2">
        <f>'MVA2 Opt-64proc Balanced'!D347</f>
        <v>5.3107729999999991E-4</v>
      </c>
    </row>
    <row r="142" spans="1:8" ht="14">
      <c r="A142" s="2" t="s">
        <v>15</v>
      </c>
      <c r="B142" s="28">
        <f>'MVA2 Opt-4proc Balanced'!D348</f>
        <v>2.2669079999999998E-3</v>
      </c>
      <c r="C142" s="2">
        <f>'MVA2 Opt-9proc Balanced'!D348</f>
        <v>9.3610270000000009E-4</v>
      </c>
      <c r="D142" s="2">
        <f>'MVA2 Opt-16proc Balanced'!D348</f>
        <v>8.5001040000000014E-4</v>
      </c>
      <c r="E142" s="2">
        <f>'MVA2 Opt-25proc Balanced'!D348</f>
        <v>6.1264050000000019E-4</v>
      </c>
      <c r="F142" s="2">
        <f>'MVA2 Opt-36proc Balanced'!D348</f>
        <v>6.9131800000000012E-4</v>
      </c>
      <c r="G142" s="2">
        <f>'MVA2 Opt-49proc Balanced'!D348</f>
        <v>8.9201959999999996E-4</v>
      </c>
      <c r="H142" s="2">
        <f>'MVA2 Opt-64proc Balanced'!D348</f>
        <v>7.4133909999999996E-4</v>
      </c>
    </row>
    <row r="143" spans="1:8" ht="14">
      <c r="A143" s="2" t="s">
        <v>16</v>
      </c>
      <c r="B143" s="28">
        <f>'MVA2 Opt-4proc Balanced'!D349</f>
        <v>5.4482680000000009E-3</v>
      </c>
      <c r="C143" s="2">
        <f>'MVA2 Opt-9proc Balanced'!D349</f>
        <v>1.2818319999999999E-3</v>
      </c>
      <c r="D143" s="2">
        <f>'MVA2 Opt-16proc Balanced'!D349</f>
        <v>7.8492170000000008E-4</v>
      </c>
      <c r="E143" s="2">
        <f>'MVA2 Opt-25proc Balanced'!D349</f>
        <v>9.0503719999999988E-4</v>
      </c>
      <c r="F143" s="2">
        <f>'MVA2 Opt-36proc Balanced'!D349</f>
        <v>1.4925233000000003E-3</v>
      </c>
      <c r="G143" s="2">
        <f>'MVA2 Opt-49proc Balanced'!D349</f>
        <v>8.7347070000000013E-4</v>
      </c>
      <c r="H143" s="2">
        <f>'MVA2 Opt-64proc Balanced'!D349</f>
        <v>5.150555E-4</v>
      </c>
    </row>
    <row r="144" spans="1:8" ht="14">
      <c r="A144" s="2" t="s">
        <v>17</v>
      </c>
      <c r="B144" s="28">
        <f>'MVA2 Opt-4proc Balanced'!D350</f>
        <v>1.3215120000000002E-2</v>
      </c>
      <c r="C144" s="2">
        <f>'MVA2 Opt-9proc Balanced'!D350</f>
        <v>7.8386320000000016E-3</v>
      </c>
      <c r="D144" s="2">
        <f>'MVA2 Opt-16proc Balanced'!D350</f>
        <v>3.423022E-3</v>
      </c>
      <c r="E144" s="2">
        <f>'MVA2 Opt-25proc Balanced'!D350</f>
        <v>8.6403049999999992E-3</v>
      </c>
      <c r="F144" s="2">
        <f>'MVA2 Opt-36proc Balanced'!D350</f>
        <v>3.6823270000000004E-3</v>
      </c>
      <c r="G144" s="2">
        <f>'MVA2 Opt-49proc Balanced'!D350</f>
        <v>1.8278599999999999E-3</v>
      </c>
      <c r="H144" s="2">
        <f>'MVA2 Opt-64proc Balanced'!D350</f>
        <v>2.3657320000000006E-3</v>
      </c>
    </row>
    <row r="145" spans="1:8" ht="14">
      <c r="A145" s="2" t="s">
        <v>18</v>
      </c>
      <c r="B145" s="28">
        <f>'MVA2 Opt-4proc Balanced'!D351</f>
        <v>7.9880720000000006E-3</v>
      </c>
      <c r="C145" s="2">
        <f>'MVA2 Opt-9proc Balanced'!D351</f>
        <v>2.911304E-3</v>
      </c>
      <c r="D145" s="2">
        <f>'MVA2 Opt-16proc Balanced'!D351</f>
        <v>2.179982E-3</v>
      </c>
      <c r="E145" s="2">
        <f>'MVA2 Opt-25proc Balanced'!D351</f>
        <v>1.453544E-3</v>
      </c>
      <c r="F145" s="2">
        <f>'MVA2 Opt-36proc Balanced'!D351</f>
        <v>2.0344029999999997E-3</v>
      </c>
      <c r="G145" s="2">
        <f>'MVA2 Opt-49proc Balanced'!D351</f>
        <v>1.4682534000000002E-3</v>
      </c>
      <c r="H145" s="2">
        <f>'MVA2 Opt-64proc Balanced'!D351</f>
        <v>1.1174916E-3</v>
      </c>
    </row>
    <row r="146" spans="1:8" ht="14">
      <c r="A146" s="2" t="s">
        <v>19</v>
      </c>
      <c r="B146" s="28">
        <f>'MVA2 Opt-4proc Balanced'!D352</f>
        <v>1.1282919999999999E-3</v>
      </c>
      <c r="C146" s="2">
        <f>'MVA2 Opt-9proc Balanced'!D352</f>
        <v>9.3073849999999992E-4</v>
      </c>
      <c r="D146" s="2">
        <f>'MVA2 Opt-16proc Balanced'!D352</f>
        <v>6.5853600000000004E-4</v>
      </c>
      <c r="E146" s="2">
        <f>'MVA2 Opt-25proc Balanced'!D352</f>
        <v>5.9256570000000011E-4</v>
      </c>
      <c r="F146" s="2">
        <f>'MVA2 Opt-36proc Balanced'!D352</f>
        <v>5.6569569999999998E-4</v>
      </c>
      <c r="G146" s="2">
        <f>'MVA2 Opt-49proc Balanced'!D352</f>
        <v>3.7410269999999999E-4</v>
      </c>
      <c r="H146" s="2">
        <f>'MVA2 Opt-64proc Balanced'!D352</f>
        <v>8.0769109999999996E-4</v>
      </c>
    </row>
    <row r="147" spans="1:8" ht="14">
      <c r="A147" s="2" t="s">
        <v>20</v>
      </c>
      <c r="B147" s="28">
        <f>'MVA2 Opt-4proc Balanced'!D353</f>
        <v>2.3193839999999999E-3</v>
      </c>
      <c r="C147" s="2">
        <f>'MVA2 Opt-9proc Balanced'!D353</f>
        <v>1.1181839999999999E-3</v>
      </c>
      <c r="D147" s="2">
        <f>'MVA2 Opt-16proc Balanced'!D353</f>
        <v>1.2522218999999998E-3</v>
      </c>
      <c r="E147" s="2">
        <f>'MVA2 Opt-25proc Balanced'!D353</f>
        <v>5.9874069999999997E-4</v>
      </c>
      <c r="F147" s="2">
        <f>'MVA2 Opt-36proc Balanced'!D353</f>
        <v>8.476972999999999E-4</v>
      </c>
      <c r="G147" s="2">
        <f>'MVA2 Opt-49proc Balanced'!D353</f>
        <v>4.7748099999999998E-4</v>
      </c>
      <c r="H147" s="2">
        <f>'MVA2 Opt-64proc Balanced'!D353</f>
        <v>6.5643790000000004E-4</v>
      </c>
    </row>
    <row r="148" spans="1:8" ht="14">
      <c r="A148" s="2" t="s">
        <v>21</v>
      </c>
      <c r="B148" s="28">
        <f>'MVA2 Opt-4proc Balanced'!D354</f>
        <v>5.3862350000000005E-3</v>
      </c>
      <c r="C148" s="2">
        <f>'MVA2 Opt-9proc Balanced'!D354</f>
        <v>2.980613E-3</v>
      </c>
      <c r="D148" s="2">
        <f>'MVA2 Opt-16proc Balanced'!D354</f>
        <v>1.3839E-3</v>
      </c>
      <c r="E148" s="2">
        <f>'MVA2 Opt-25proc Balanced'!D354</f>
        <v>8.1303119999999993E-4</v>
      </c>
      <c r="F148" s="2">
        <f>'MVA2 Opt-36proc Balanced'!D354</f>
        <v>9.3417180000000008E-4</v>
      </c>
      <c r="G148" s="2">
        <f>'MVA2 Opt-49proc Balanced'!D354</f>
        <v>6.2532430000000001E-4</v>
      </c>
      <c r="H148" s="2">
        <f>'MVA2 Opt-64proc Balanced'!D354</f>
        <v>7.5438049999999998E-4</v>
      </c>
    </row>
    <row r="149" spans="1:8" ht="14">
      <c r="A149" s="2" t="s">
        <v>22</v>
      </c>
      <c r="B149" s="28">
        <f>'MVA2 Opt-4proc Balanced'!D355</f>
        <v>2.8523199999999998E-3</v>
      </c>
      <c r="C149" s="2">
        <f>'MVA2 Opt-9proc Balanced'!D355</f>
        <v>1.3288730000000002E-3</v>
      </c>
      <c r="D149" s="2">
        <f>'MVA2 Opt-16proc Balanced'!D355</f>
        <v>1.2911800000000001E-3</v>
      </c>
      <c r="E149" s="2">
        <f>'MVA2 Opt-25proc Balanced'!D355</f>
        <v>8.8706020000000013E-4</v>
      </c>
      <c r="F149" s="2">
        <f>'MVA2 Opt-36proc Balanced'!D355</f>
        <v>7.92003E-4</v>
      </c>
      <c r="G149" s="2">
        <f>'MVA2 Opt-49proc Balanced'!D355</f>
        <v>9.4649790000000001E-4</v>
      </c>
      <c r="H149" s="2">
        <f>'MVA2 Opt-64proc Balanced'!D355</f>
        <v>5.4337979999999992E-4</v>
      </c>
    </row>
    <row r="150" spans="1:8" ht="14">
      <c r="A150" s="2" t="s">
        <v>23</v>
      </c>
      <c r="B150" s="28">
        <f>'MVA2 Opt-4proc Balanced'!D356</f>
        <v>6.5234670000000007E-3</v>
      </c>
      <c r="C150" s="2">
        <f>'MVA2 Opt-9proc Balanced'!D356</f>
        <v>7.5222489999999999E-3</v>
      </c>
      <c r="D150" s="2">
        <f>'MVA2 Opt-16proc Balanced'!D356</f>
        <v>2.3445380000000002E-3</v>
      </c>
      <c r="E150" s="2">
        <f>'MVA2 Opt-25proc Balanced'!D356</f>
        <v>1.7061709999999998E-3</v>
      </c>
      <c r="F150" s="2">
        <f>'MVA2 Opt-36proc Balanced'!D356</f>
        <v>1.57256E-3</v>
      </c>
      <c r="G150" s="2">
        <f>'MVA2 Opt-49proc Balanced'!D356</f>
        <v>1.0066988999999998E-3</v>
      </c>
      <c r="H150" s="2">
        <f>'MVA2 Opt-64proc Balanced'!D356</f>
        <v>8.8241069999999994E-4</v>
      </c>
    </row>
    <row r="151" spans="1:8" ht="14">
      <c r="A151" s="2" t="s">
        <v>24</v>
      </c>
      <c r="B151" s="28">
        <f>'MVA2 Opt-4proc Balanced'!D357</f>
        <v>4.1255000000000007E-3</v>
      </c>
      <c r="C151" s="2">
        <f>'MVA2 Opt-9proc Balanced'!D357</f>
        <v>2.1891830000000004E-3</v>
      </c>
      <c r="D151" s="2">
        <f>'MVA2 Opt-16proc Balanced'!D357</f>
        <v>1.943038E-3</v>
      </c>
      <c r="E151" s="2">
        <f>'MVA2 Opt-25proc Balanced'!D357</f>
        <v>1.0009528000000001E-3</v>
      </c>
      <c r="F151" s="2">
        <f>'MVA2 Opt-36proc Balanced'!D357</f>
        <v>6.946086999999999E-4</v>
      </c>
      <c r="G151" s="2">
        <f>'MVA2 Opt-49proc Balanced'!D357</f>
        <v>6.3168990000000004E-4</v>
      </c>
      <c r="H151" s="2">
        <f>'MVA2 Opt-64proc Balanced'!D357</f>
        <v>7.3265989999999996E-4</v>
      </c>
    </row>
    <row r="154" spans="1:8" ht="14">
      <c r="A154" s="2"/>
      <c r="B154" s="2"/>
      <c r="C154" s="31" t="s">
        <v>39</v>
      </c>
      <c r="D154" s="31"/>
      <c r="E154" s="31"/>
      <c r="F154" s="31"/>
      <c r="G154" s="31"/>
      <c r="H154" s="2"/>
    </row>
    <row r="155" spans="1:8" ht="14">
      <c r="A155" s="2"/>
      <c r="B155" s="2"/>
      <c r="C155" s="2"/>
      <c r="D155" s="2"/>
      <c r="E155" s="2"/>
      <c r="F155" s="2"/>
      <c r="G155" s="2"/>
      <c r="H155" s="2"/>
    </row>
    <row r="156" spans="1:8" ht="14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8" ht="14">
      <c r="A157" s="2" t="s">
        <v>0</v>
      </c>
      <c r="B157" s="2">
        <f>'MVA2 Opt-4proc Balanced'!F333</f>
        <v>5.4612829999999999</v>
      </c>
      <c r="C157" s="2">
        <f>'MVA2 Opt-9proc Balanced'!F333</f>
        <v>5.5677989999999999</v>
      </c>
      <c r="D157" s="2">
        <f>'MVA2 Opt-16proc Balanced'!F333</f>
        <v>7.443096999999999</v>
      </c>
      <c r="E157" s="2">
        <f>'MVA2 Opt-25proc Balanced'!F333</f>
        <v>6.8352640000000005</v>
      </c>
      <c r="F157" s="2">
        <f>'MVA2 Opt-36proc Balanced'!F333</f>
        <v>7.5521270000000005</v>
      </c>
      <c r="G157" s="2">
        <f>'MVA2 Opt-49proc Balanced'!F333</f>
        <v>7.9950330000000012</v>
      </c>
      <c r="H157" s="2">
        <f>'MVA2 Opt-64proc Balanced'!F333</f>
        <v>9.3721410000000009</v>
      </c>
    </row>
    <row r="158" spans="1:8" ht="14">
      <c r="A158" s="2" t="s">
        <v>1</v>
      </c>
      <c r="B158" s="2">
        <f>'MVA2 Opt-4proc Balanced'!F334</f>
        <v>2.3912000000000004</v>
      </c>
      <c r="C158" s="2">
        <f>'MVA2 Opt-9proc Balanced'!F334</f>
        <v>2.7054369999999999</v>
      </c>
      <c r="D158" s="2">
        <f>'MVA2 Opt-16proc Balanced'!F334</f>
        <v>3.7223200000000007</v>
      </c>
      <c r="E158" s="2">
        <f>'MVA2 Opt-25proc Balanced'!F334</f>
        <v>3.5370280000000003</v>
      </c>
      <c r="F158" s="2">
        <f>'MVA2 Opt-36proc Balanced'!F334</f>
        <v>4.150716000000001</v>
      </c>
      <c r="G158" s="2">
        <f>'MVA2 Opt-49proc Balanced'!F334</f>
        <v>4.7061500000000009</v>
      </c>
      <c r="H158" s="2">
        <f>'MVA2 Opt-64proc Balanced'!F334</f>
        <v>5.4621860000000009</v>
      </c>
    </row>
    <row r="159" spans="1:8" ht="14">
      <c r="A159" s="2" t="s">
        <v>2</v>
      </c>
      <c r="B159" s="2">
        <f>'MVA2 Opt-4proc Balanced'!F335</f>
        <v>4.0311779999999997</v>
      </c>
      <c r="C159" s="2">
        <f>'MVA2 Opt-9proc Balanced'!F335</f>
        <v>4.3937099999999996</v>
      </c>
      <c r="D159" s="2">
        <f>'MVA2 Opt-16proc Balanced'!F335</f>
        <v>6.0526350000000004</v>
      </c>
      <c r="E159" s="2">
        <f>'MVA2 Opt-25proc Balanced'!F335</f>
        <v>5.4971899999999998</v>
      </c>
      <c r="F159" s="2">
        <f>'MVA2 Opt-36proc Balanced'!F335</f>
        <v>5.9818349999999993</v>
      </c>
      <c r="G159" s="2">
        <f>'MVA2 Opt-49proc Balanced'!F335</f>
        <v>6.4087410000000009</v>
      </c>
      <c r="H159" s="2">
        <f>'MVA2 Opt-64proc Balanced'!F335</f>
        <v>7.2780379999999996</v>
      </c>
    </row>
    <row r="160" spans="1:8" ht="14">
      <c r="A160" s="2" t="s">
        <v>3</v>
      </c>
      <c r="B160" s="2">
        <f>'MVA2 Opt-4proc Balanced'!F336</f>
        <v>7.9902309999999996</v>
      </c>
      <c r="C160" s="2">
        <f>'MVA2 Opt-9proc Balanced'!F336</f>
        <v>8.9291450000000001</v>
      </c>
      <c r="D160" s="2">
        <f>'MVA2 Opt-16proc Balanced'!F336</f>
        <v>11.349990999999999</v>
      </c>
      <c r="E160" s="2">
        <f>'MVA2 Opt-25proc Balanced'!F336</f>
        <v>9.8189039999999999</v>
      </c>
      <c r="F160" s="2">
        <f>'MVA2 Opt-36proc Balanced'!F336</f>
        <v>10.467020000000002</v>
      </c>
      <c r="G160" s="2">
        <f>'MVA2 Opt-49proc Balanced'!F336</f>
        <v>10.983079999999999</v>
      </c>
      <c r="H160" s="2">
        <f>'MVA2 Opt-64proc Balanced'!F336</f>
        <v>11.963760000000001</v>
      </c>
    </row>
    <row r="161" spans="1:13" ht="14">
      <c r="A161" s="2" t="s">
        <v>4</v>
      </c>
      <c r="B161" s="2">
        <f>'MVA2 Opt-4proc Balanced'!F337</f>
        <v>2.6116200000000003</v>
      </c>
      <c r="C161" s="2">
        <f>'MVA2 Opt-9proc Balanced'!F337</f>
        <v>3.0128870000000001</v>
      </c>
      <c r="D161" s="2">
        <f>'MVA2 Opt-16proc Balanced'!F337</f>
        <v>4.121537</v>
      </c>
      <c r="E161" s="2">
        <f>'MVA2 Opt-25proc Balanced'!F337</f>
        <v>3.7046180000000009</v>
      </c>
      <c r="F161" s="2">
        <f>'MVA2 Opt-36proc Balanced'!F337</f>
        <v>4.2512980000000002</v>
      </c>
      <c r="G161" s="2">
        <f>'MVA2 Opt-49proc Balanced'!F337</f>
        <v>4.7758289999999999</v>
      </c>
      <c r="H161" s="2">
        <f>'MVA2 Opt-64proc Balanced'!F337</f>
        <v>5.560765</v>
      </c>
    </row>
    <row r="162" spans="1:13" ht="14">
      <c r="A162" s="2" t="s">
        <v>5</v>
      </c>
      <c r="B162" s="2">
        <f>'MVA2 Opt-4proc Balanced'!F338</f>
        <v>2.1645809999999996</v>
      </c>
      <c r="C162" s="2">
        <f>'MVA2 Opt-9proc Balanced'!F338</f>
        <v>2.5477049999999997</v>
      </c>
      <c r="D162" s="2">
        <f>'MVA2 Opt-16proc Balanced'!F338</f>
        <v>3.473843</v>
      </c>
      <c r="E162" s="2">
        <f>'MVA2 Opt-25proc Balanced'!F338</f>
        <v>3.2219480000000003</v>
      </c>
      <c r="F162" s="2">
        <f>'MVA2 Opt-36proc Balanced'!F338</f>
        <v>3.7406819999999996</v>
      </c>
      <c r="G162" s="2">
        <f>'MVA2 Opt-49proc Balanced'!F338</f>
        <v>4.2505189999999997</v>
      </c>
      <c r="H162" s="2">
        <f>'MVA2 Opt-64proc Balanced'!F338</f>
        <v>4.9500800000000007</v>
      </c>
    </row>
    <row r="163" spans="1:13" ht="14">
      <c r="A163" s="2" t="s">
        <v>6</v>
      </c>
      <c r="B163" s="2">
        <f>'MVA2 Opt-4proc Balanced'!F339</f>
        <v>11.379</v>
      </c>
      <c r="C163" s="2">
        <f>'MVA2 Opt-9proc Balanced'!F339</f>
        <v>12.090339999999999</v>
      </c>
      <c r="D163" s="2">
        <f>'MVA2 Opt-16proc Balanced'!F339</f>
        <v>15.469710000000001</v>
      </c>
      <c r="E163" s="2">
        <f>'MVA2 Opt-25proc Balanced'!F339</f>
        <v>13.796690000000002</v>
      </c>
      <c r="F163" s="2">
        <f>'MVA2 Opt-36proc Balanced'!F339</f>
        <v>14.127350000000002</v>
      </c>
      <c r="G163" s="2">
        <f>'MVA2 Opt-49proc Balanced'!F339</f>
        <v>15.308400000000001</v>
      </c>
      <c r="H163" s="2">
        <f>'MVA2 Opt-64proc Balanced'!F339</f>
        <v>0</v>
      </c>
    </row>
    <row r="164" spans="1:13" ht="14">
      <c r="A164" s="2" t="s">
        <v>7</v>
      </c>
      <c r="B164" s="2">
        <f>'MVA2 Opt-4proc Balanced'!F340</f>
        <v>4.2292300000000003</v>
      </c>
      <c r="C164" s="2">
        <f>'MVA2 Opt-9proc Balanced'!F340</f>
        <v>4.50291</v>
      </c>
      <c r="D164" s="2">
        <f>'MVA2 Opt-16proc Balanced'!F340</f>
        <v>5.0061400000000003</v>
      </c>
      <c r="E164" s="2">
        <f>'MVA2 Opt-25proc Balanced'!F340</f>
        <v>5.4784699999999997</v>
      </c>
      <c r="F164" s="2">
        <f>'MVA2 Opt-36proc Balanced'!F340</f>
        <v>6.1875200000000001</v>
      </c>
      <c r="G164" s="2">
        <f>'MVA2 Opt-49proc Balanced'!F340</f>
        <v>6.4568399999999997</v>
      </c>
      <c r="H164" s="2">
        <f>'MVA2 Opt-64proc Balanced'!F340</f>
        <v>7.1909299999999998</v>
      </c>
    </row>
    <row r="165" spans="1:13" ht="14">
      <c r="A165" s="2" t="s">
        <v>8</v>
      </c>
      <c r="B165" s="2">
        <f>'MVA2 Opt-4proc Balanced'!F341</f>
        <v>14.110249999999999</v>
      </c>
      <c r="C165" s="2">
        <f>'MVA2 Opt-9proc Balanced'!F341</f>
        <v>13.561510000000002</v>
      </c>
      <c r="D165" s="2">
        <f>'MVA2 Opt-16proc Balanced'!F341</f>
        <v>19.024699999999999</v>
      </c>
      <c r="E165" s="2">
        <f>'MVA2 Opt-25proc Balanced'!F341</f>
        <v>15.170509999999998</v>
      </c>
      <c r="F165" s="2">
        <f>'MVA2 Opt-36proc Balanced'!F341</f>
        <v>15.391769999999999</v>
      </c>
      <c r="G165" s="2">
        <f>'MVA2 Opt-49proc Balanced'!F341</f>
        <v>16.25187</v>
      </c>
      <c r="H165" s="2">
        <f>'MVA2 Opt-64proc Balanced'!F341</f>
        <v>17.158300000000001</v>
      </c>
      <c r="M165">
        <f>'OMPI-4proc'!N143</f>
        <v>0</v>
      </c>
    </row>
    <row r="166" spans="1:13" ht="14">
      <c r="A166" s="2" t="s">
        <v>9</v>
      </c>
      <c r="B166" s="2">
        <f>'MVA2 Opt-4proc Balanced'!F342</f>
        <v>11.58314</v>
      </c>
      <c r="C166" s="2">
        <f>'MVA2 Opt-9proc Balanced'!F342</f>
        <v>10.94664</v>
      </c>
      <c r="D166" s="2">
        <f>'MVA2 Opt-16proc Balanced'!F342</f>
        <v>15.045239999999998</v>
      </c>
      <c r="E166" s="2">
        <f>'MVA2 Opt-25proc Balanced'!F342</f>
        <v>12.324920000000001</v>
      </c>
      <c r="F166" s="2">
        <f>'MVA2 Opt-36proc Balanced'!F342</f>
        <v>12.8689</v>
      </c>
      <c r="G166" s="2">
        <f>'MVA2 Opt-49proc Balanced'!F342</f>
        <v>13.463820000000002</v>
      </c>
      <c r="H166" s="2">
        <f>'MVA2 Opt-64proc Balanced'!F342</f>
        <v>14.345139999999997</v>
      </c>
      <c r="M166">
        <f>'OMPI-4proc'!N156</f>
        <v>0</v>
      </c>
    </row>
    <row r="167" spans="1:13" ht="14">
      <c r="A167" s="2" t="s">
        <v>10</v>
      </c>
      <c r="B167" s="2">
        <f>'MVA2 Opt-4proc Balanced'!F343</f>
        <v>6.4288910000000001</v>
      </c>
      <c r="C167" s="2">
        <f>'MVA2 Opt-9proc Balanced'!F343</f>
        <v>6.2534219999999987</v>
      </c>
      <c r="D167" s="2">
        <f>'MVA2 Opt-16proc Balanced'!F343</f>
        <v>8.825761</v>
      </c>
      <c r="E167" s="2">
        <f>'MVA2 Opt-25proc Balanced'!F343</f>
        <v>7.3429900000000004</v>
      </c>
      <c r="F167" s="2">
        <f>'MVA2 Opt-36proc Balanced'!F343</f>
        <v>7.8644180000000006</v>
      </c>
      <c r="G167" s="2">
        <f>'MVA2 Opt-49proc Balanced'!F343</f>
        <v>8.2069269999999985</v>
      </c>
      <c r="H167" s="2">
        <f>'MVA2 Opt-64proc Balanced'!F343</f>
        <v>9.0297830000000001</v>
      </c>
      <c r="M167">
        <f>'OMPI-4proc'!N169</f>
        <v>0</v>
      </c>
    </row>
    <row r="168" spans="1:13" ht="14">
      <c r="A168" s="2" t="s">
        <v>11</v>
      </c>
      <c r="B168" s="2">
        <f>'MVA2 Opt-4proc Balanced'!F344</f>
        <v>7.3561470000000018</v>
      </c>
      <c r="C168" s="2">
        <f>'MVA2 Opt-9proc Balanced'!F344</f>
        <v>7.2588580000000009</v>
      </c>
      <c r="D168" s="2">
        <f>'MVA2 Opt-16proc Balanced'!F344</f>
        <v>10.282583000000001</v>
      </c>
      <c r="E168" s="2">
        <f>'MVA2 Opt-25proc Balanced'!F344</f>
        <v>8.2987680000000008</v>
      </c>
      <c r="F168" s="2">
        <f>'MVA2 Opt-36proc Balanced'!F344</f>
        <v>8.7961510000000001</v>
      </c>
      <c r="G168" s="2">
        <f>'MVA2 Opt-49proc Balanced'!F344</f>
        <v>9.0580139999999982</v>
      </c>
      <c r="H168" s="2">
        <f>'MVA2 Opt-64proc Balanced'!F344</f>
        <v>10.094145999999999</v>
      </c>
      <c r="M168">
        <f>'OMPI-4proc'!N182</f>
        <v>0</v>
      </c>
    </row>
    <row r="169" spans="1:13" ht="14">
      <c r="A169" s="2" t="s">
        <v>12</v>
      </c>
      <c r="B169" s="2">
        <f>'MVA2 Opt-4proc Balanced'!F345</f>
        <v>2.6856399999999998</v>
      </c>
      <c r="C169" s="2">
        <f>'MVA2 Opt-9proc Balanced'!F345</f>
        <v>2.7397640000000001</v>
      </c>
      <c r="D169" s="2">
        <f>'MVA2 Opt-16proc Balanced'!F345</f>
        <v>4.1049109999999995</v>
      </c>
      <c r="E169" s="2">
        <f>'MVA2 Opt-25proc Balanced'!F345</f>
        <v>3.5335189999999996</v>
      </c>
      <c r="F169" s="2">
        <f>'MVA2 Opt-36proc Balanced'!F345</f>
        <v>4.0519810000000005</v>
      </c>
      <c r="G169" s="2">
        <f>'MVA2 Opt-49proc Balanced'!F345</f>
        <v>4.5630970000000008</v>
      </c>
      <c r="H169" s="2">
        <f>'MVA2 Opt-64proc Balanced'!F345</f>
        <v>5.2560289999999998</v>
      </c>
      <c r="M169">
        <f>'OMPI-4proc'!N195</f>
        <v>0</v>
      </c>
    </row>
    <row r="170" spans="1:13" ht="14">
      <c r="A170" s="2" t="s">
        <v>13</v>
      </c>
      <c r="B170" s="2">
        <f>'MVA2 Opt-4proc Balanced'!F346</f>
        <v>3.0839900000000005</v>
      </c>
      <c r="C170" s="2">
        <f>'MVA2 Opt-9proc Balanced'!F346</f>
        <v>3.1267160000000001</v>
      </c>
      <c r="D170" s="2">
        <f>'MVA2 Opt-16proc Balanced'!F346</f>
        <v>4.4473460000000005</v>
      </c>
      <c r="E170" s="2">
        <f>'MVA2 Opt-25proc Balanced'!F346</f>
        <v>3.987959</v>
      </c>
      <c r="F170" s="2">
        <f>'MVA2 Opt-36proc Balanced'!F346</f>
        <v>4.4375589999999994</v>
      </c>
      <c r="G170" s="2">
        <f>'MVA2 Opt-49proc Balanced'!F346</f>
        <v>4.9231530000000001</v>
      </c>
      <c r="H170" s="2">
        <f>'MVA2 Opt-64proc Balanced'!F346</f>
        <v>5.6507050000000003</v>
      </c>
      <c r="M170">
        <f>'OMPI-4proc'!N208</f>
        <v>0</v>
      </c>
    </row>
    <row r="171" spans="1:13" ht="14">
      <c r="A171" s="2" t="s">
        <v>14</v>
      </c>
      <c r="B171" s="2">
        <f>'MVA2 Opt-4proc Balanced'!F347</f>
        <v>3.4321289999999998</v>
      </c>
      <c r="C171" s="2">
        <f>'MVA2 Opt-9proc Balanced'!F347</f>
        <v>3.453573</v>
      </c>
      <c r="D171" s="2">
        <f>'MVA2 Opt-16proc Balanced'!F347</f>
        <v>5.013166</v>
      </c>
      <c r="E171" s="2">
        <f>'MVA2 Opt-25proc Balanced'!F347</f>
        <v>4.359051</v>
      </c>
      <c r="F171" s="2">
        <f>'MVA2 Opt-36proc Balanced'!F347</f>
        <v>4.8049550000000005</v>
      </c>
      <c r="G171" s="2">
        <f>'MVA2 Opt-49proc Balanced'!F347</f>
        <v>5.2627960000000007</v>
      </c>
      <c r="H171" s="2">
        <f>'MVA2 Opt-64proc Balanced'!F347</f>
        <v>6.0247260000000002</v>
      </c>
      <c r="M171">
        <f>'OMPI-4proc'!N221</f>
        <v>0</v>
      </c>
    </row>
    <row r="172" spans="1:13" ht="14">
      <c r="A172" s="2" t="s">
        <v>15</v>
      </c>
      <c r="B172" s="2">
        <f>'MVA2 Opt-4proc Balanced'!F348</f>
        <v>6.5221830000000001</v>
      </c>
      <c r="C172" s="2">
        <f>'MVA2 Opt-9proc Balanced'!F348</f>
        <v>6.3686430000000005</v>
      </c>
      <c r="D172" s="2">
        <f>'MVA2 Opt-16proc Balanced'!F348</f>
        <v>9.1150760000000002</v>
      </c>
      <c r="E172" s="2">
        <f>'MVA2 Opt-25proc Balanced'!F348</f>
        <v>7.4596589999999994</v>
      </c>
      <c r="F172" s="2">
        <f>'MVA2 Opt-36proc Balanced'!F348</f>
        <v>7.8789860000000003</v>
      </c>
      <c r="G172" s="2">
        <f>'MVA2 Opt-49proc Balanced'!F348</f>
        <v>8.2567660000000025</v>
      </c>
      <c r="H172" s="2">
        <f>'MVA2 Opt-64proc Balanced'!F348</f>
        <v>9.0367560000000005</v>
      </c>
      <c r="M172">
        <f>'OMPI-4proc'!N234</f>
        <v>0</v>
      </c>
    </row>
    <row r="173" spans="1:13" ht="14">
      <c r="A173" s="2" t="s">
        <v>16</v>
      </c>
      <c r="B173" s="2">
        <f>'MVA2 Opt-4proc Balanced'!F349</f>
        <v>9.4867290000000004</v>
      </c>
      <c r="C173" s="2">
        <f>'MVA2 Opt-9proc Balanced'!F349</f>
        <v>9.190611999999998</v>
      </c>
      <c r="D173" s="2">
        <f>'MVA2 Opt-16proc Balanced'!F349</f>
        <v>12.946619999999999</v>
      </c>
      <c r="E173" s="2">
        <f>'MVA2 Opt-25proc Balanced'!F349</f>
        <v>10.319399999999998</v>
      </c>
      <c r="F173" s="2">
        <f>'MVA2 Opt-36proc Balanced'!F349</f>
        <v>10.78622</v>
      </c>
      <c r="G173" s="2">
        <f>'MVA2 Opt-49proc Balanced'!F349</f>
        <v>10.983970000000003</v>
      </c>
      <c r="H173" s="2">
        <f>'MVA2 Opt-64proc Balanced'!F349</f>
        <v>11.97505</v>
      </c>
      <c r="M173">
        <f>'OMPI-4proc'!N247</f>
        <v>0</v>
      </c>
    </row>
    <row r="174" spans="1:13" ht="14">
      <c r="A174" s="2" t="s">
        <v>17</v>
      </c>
      <c r="B174" s="2">
        <f>'MVA2 Opt-4proc Balanced'!F350</f>
        <v>28.741180000000004</v>
      </c>
      <c r="C174" s="2">
        <f>'MVA2 Opt-9proc Balanced'!F350</f>
        <v>30.511789999999998</v>
      </c>
      <c r="D174" s="2">
        <f>'MVA2 Opt-16proc Balanced'!F350</f>
        <v>37.743010000000005</v>
      </c>
      <c r="E174" s="2">
        <f>'MVA2 Opt-25proc Balanced'!F350</f>
        <v>32.190430000000006</v>
      </c>
      <c r="F174" s="2">
        <f>'MVA2 Opt-36proc Balanced'!F350</f>
        <v>32.703620000000001</v>
      </c>
      <c r="G174" s="2">
        <f>'MVA2 Opt-49proc Balanced'!F350</f>
        <v>33.919959999999996</v>
      </c>
      <c r="H174" s="2">
        <f>'MVA2 Opt-64proc Balanced'!F350</f>
        <v>35.456390000000006</v>
      </c>
      <c r="M174">
        <f>'OMPI-4proc'!N260</f>
        <v>0</v>
      </c>
    </row>
    <row r="175" spans="1:13" ht="14">
      <c r="A175" s="2" t="s">
        <v>18</v>
      </c>
      <c r="B175" s="2">
        <f>'MVA2 Opt-4proc Balanced'!F351</f>
        <v>22.148509999999998</v>
      </c>
      <c r="C175" s="2">
        <f>'MVA2 Opt-9proc Balanced'!F351</f>
        <v>22.519490000000001</v>
      </c>
      <c r="D175" s="2">
        <f>'MVA2 Opt-16proc Balanced'!F351</f>
        <v>28.4421</v>
      </c>
      <c r="E175" s="2">
        <f>'MVA2 Opt-25proc Balanced'!F351</f>
        <v>23.02159</v>
      </c>
      <c r="F175" s="2">
        <f>'MVA2 Opt-36proc Balanced'!F351</f>
        <v>23.502199999999998</v>
      </c>
      <c r="G175" s="2">
        <f>'MVA2 Opt-49proc Balanced'!F351</f>
        <v>24.386729999999996</v>
      </c>
      <c r="H175" s="2">
        <f>'MVA2 Opt-64proc Balanced'!F351</f>
        <v>25.482390000000002</v>
      </c>
      <c r="M175">
        <f>'OMPI-4proc'!N273</f>
        <v>0</v>
      </c>
    </row>
    <row r="176" spans="1:13" ht="14">
      <c r="A176" s="2" t="s">
        <v>19</v>
      </c>
      <c r="B176" s="2">
        <f>'MVA2 Opt-4proc Balanced'!F352</f>
        <v>5.2247350000000008</v>
      </c>
      <c r="C176" s="2">
        <f>'MVA2 Opt-9proc Balanced'!F352</f>
        <v>5.6628049999999996</v>
      </c>
      <c r="D176" s="2">
        <f>'MVA2 Opt-16proc Balanced'!F352</f>
        <v>7.5580540000000003</v>
      </c>
      <c r="E176" s="2">
        <f>'MVA2 Opt-25proc Balanced'!F352</f>
        <v>6.2566459999999999</v>
      </c>
      <c r="F176" s="2">
        <f>'MVA2 Opt-36proc Balanced'!F352</f>
        <v>6.733466</v>
      </c>
      <c r="G176" s="2">
        <f>'MVA2 Opt-49proc Balanced'!F352</f>
        <v>7.1316709999999999</v>
      </c>
      <c r="H176" s="2">
        <f>'MVA2 Opt-64proc Balanced'!F352</f>
        <v>7.851729999999999</v>
      </c>
      <c r="M176">
        <f>'OMPI-4proc'!N286</f>
        <v>0</v>
      </c>
    </row>
    <row r="177" spans="1:13" ht="14">
      <c r="A177" s="2" t="s">
        <v>20</v>
      </c>
      <c r="B177" s="2">
        <f>'MVA2 Opt-4proc Balanced'!F353</f>
        <v>7.4249380000000018</v>
      </c>
      <c r="C177" s="2">
        <f>'MVA2 Opt-9proc Balanced'!F353</f>
        <v>7.8277370000000008</v>
      </c>
      <c r="D177" s="2">
        <f>'MVA2 Opt-16proc Balanced'!F353</f>
        <v>9.8306690000000003</v>
      </c>
      <c r="E177" s="2">
        <f>'MVA2 Opt-25proc Balanced'!F353</f>
        <v>8.3678849999999976</v>
      </c>
      <c r="F177" s="2">
        <f>'MVA2 Opt-36proc Balanced'!F353</f>
        <v>8.8875720000000005</v>
      </c>
      <c r="G177" s="2">
        <f>'MVA2 Opt-49proc Balanced'!F353</f>
        <v>9.1204190000000001</v>
      </c>
      <c r="H177" s="2">
        <f>'MVA2 Opt-64proc Balanced'!F353</f>
        <v>9.901431999999998</v>
      </c>
      <c r="M177">
        <f>'OMPI-4proc'!N299</f>
        <v>0</v>
      </c>
    </row>
    <row r="178" spans="1:13" ht="14">
      <c r="A178" s="2" t="s">
        <v>21</v>
      </c>
      <c r="B178" s="2">
        <f>'MVA2 Opt-4proc Balanced'!F354</f>
        <v>16.44802</v>
      </c>
      <c r="C178" s="2">
        <f>'MVA2 Opt-9proc Balanced'!F354</f>
        <v>16.2119</v>
      </c>
      <c r="D178" s="2">
        <f>'MVA2 Opt-16proc Balanced'!F354</f>
        <v>21.269740000000002</v>
      </c>
      <c r="E178" s="2">
        <f>'MVA2 Opt-25proc Balanced'!F354</f>
        <v>16.886800000000001</v>
      </c>
      <c r="F178" s="2">
        <f>'MVA2 Opt-36proc Balanced'!F354</f>
        <v>16.993650000000002</v>
      </c>
      <c r="G178" s="2">
        <f>'MVA2 Opt-49proc Balanced'!F354</f>
        <v>18.2502</v>
      </c>
      <c r="H178" s="2">
        <f>'MVA2 Opt-64proc Balanced'!F354</f>
        <v>19.079830000000001</v>
      </c>
      <c r="M178">
        <f>'OMPI-4proc'!N312</f>
        <v>0</v>
      </c>
    </row>
    <row r="179" spans="1:13" ht="14">
      <c r="A179" s="2" t="s">
        <v>22</v>
      </c>
      <c r="B179" s="2">
        <f>'MVA2 Opt-4proc Balanced'!F355</f>
        <v>9.7684110000000004</v>
      </c>
      <c r="C179" s="2">
        <f>'MVA2 Opt-9proc Balanced'!F355</f>
        <v>9.9514530000000008</v>
      </c>
      <c r="D179" s="2">
        <f>'MVA2 Opt-16proc Balanced'!F355</f>
        <v>12.914785000000004</v>
      </c>
      <c r="E179" s="2">
        <f>'MVA2 Opt-25proc Balanced'!F355</f>
        <v>10.382320000000002</v>
      </c>
      <c r="F179" s="2">
        <f>'MVA2 Opt-36proc Balanced'!F355</f>
        <v>10.94224</v>
      </c>
      <c r="G179" s="2">
        <f>'MVA2 Opt-49proc Balanced'!F355</f>
        <v>11.256679999999999</v>
      </c>
      <c r="H179" s="2">
        <f>'MVA2 Opt-64proc Balanced'!F355</f>
        <v>11.957650000000001</v>
      </c>
      <c r="M179">
        <f>'OMPI-4proc'!N325</f>
        <v>0</v>
      </c>
    </row>
    <row r="180" spans="1:13" ht="14">
      <c r="A180" s="2" t="s">
        <v>23</v>
      </c>
      <c r="B180" s="2">
        <f>'MVA2 Opt-4proc Balanced'!F356</f>
        <v>17.152520000000003</v>
      </c>
      <c r="C180" s="2">
        <f>'MVA2 Opt-9proc Balanced'!F356</f>
        <v>16.910410000000006</v>
      </c>
      <c r="D180" s="2">
        <f>'MVA2 Opt-16proc Balanced'!F356</f>
        <v>20.79176</v>
      </c>
      <c r="E180" s="2">
        <f>'MVA2 Opt-25proc Balanced'!F356</f>
        <v>17.049910000000001</v>
      </c>
      <c r="F180" s="2">
        <f>'MVA2 Opt-36proc Balanced'!F356</f>
        <v>17.171209999999995</v>
      </c>
      <c r="G180" s="2">
        <f>'MVA2 Opt-49proc Balanced'!F356</f>
        <v>18.34956</v>
      </c>
      <c r="H180" s="2">
        <f>'MVA2 Opt-64proc Balanced'!F356</f>
        <v>19.063859999999998</v>
      </c>
      <c r="M180">
        <f>'OMPI-4proc'!N338</f>
        <v>0</v>
      </c>
    </row>
    <row r="181" spans="1:13" ht="14">
      <c r="A181" s="2" t="s">
        <v>24</v>
      </c>
      <c r="B181" s="2">
        <f>'MVA2 Opt-4proc Balanced'!F357</f>
        <v>14.074590000000001</v>
      </c>
      <c r="C181" s="2">
        <f>'MVA2 Opt-9proc Balanced'!F357</f>
        <v>14.188610000000001</v>
      </c>
      <c r="D181" s="2">
        <f>'MVA2 Opt-16proc Balanced'!F357</f>
        <v>17.964959999999998</v>
      </c>
      <c r="E181" s="2">
        <f>'MVA2 Opt-25proc Balanced'!F357</f>
        <v>14.683439999999999</v>
      </c>
      <c r="F181" s="2">
        <f>'MVA2 Opt-36proc Balanced'!F357</f>
        <v>14.783530000000003</v>
      </c>
      <c r="G181" s="2">
        <f>'MVA2 Opt-49proc Balanced'!F357</f>
        <v>15.739020000000002</v>
      </c>
      <c r="H181" s="2">
        <f>'MVA2 Opt-64proc Balanced'!F357</f>
        <v>16.574259999999999</v>
      </c>
      <c r="M181">
        <f>'OMPI-4proc'!N351</f>
        <v>0</v>
      </c>
    </row>
    <row r="182" spans="1:13">
      <c r="M182">
        <f>'OMPI-4proc'!N364</f>
        <v>0</v>
      </c>
    </row>
    <row r="183" spans="1:13">
      <c r="M183">
        <f>'OMPI-4proc'!N377</f>
        <v>0</v>
      </c>
    </row>
    <row r="184" spans="1:13" ht="14">
      <c r="A184" s="2"/>
      <c r="B184" s="2"/>
      <c r="C184" s="52" t="s">
        <v>40</v>
      </c>
      <c r="D184" s="52"/>
      <c r="E184" s="52"/>
      <c r="F184" s="52"/>
      <c r="G184" s="52"/>
      <c r="H184" s="2"/>
      <c r="M184">
        <f>'OMPI-4proc'!N390</f>
        <v>0</v>
      </c>
    </row>
    <row r="185" spans="1:13" ht="14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>
      <c r="A187" s="2" t="s">
        <v>0</v>
      </c>
      <c r="B187" s="2">
        <f t="shared" ref="B187:H187" si="0">B157-B37</f>
        <v>0.24138099999999962</v>
      </c>
      <c r="C187" s="2">
        <f t="shared" si="0"/>
        <v>0.39386600000000005</v>
      </c>
      <c r="D187" s="2">
        <f t="shared" si="0"/>
        <v>0.70324099999999845</v>
      </c>
      <c r="E187" s="2">
        <f t="shared" si="0"/>
        <v>1.1121109999999987</v>
      </c>
      <c r="F187" s="2">
        <f t="shared" si="0"/>
        <v>1.6972290000000001</v>
      </c>
      <c r="G187" s="2">
        <f t="shared" si="0"/>
        <v>2.3025160000000007</v>
      </c>
      <c r="H187" s="2">
        <f t="shared" si="0"/>
        <v>3.0137689999999999</v>
      </c>
      <c r="M187">
        <f>'OMPI-4proc'!N429</f>
        <v>0</v>
      </c>
    </row>
    <row r="188" spans="1:13" ht="14">
      <c r="A188" s="2" t="s">
        <v>1</v>
      </c>
      <c r="B188" s="2">
        <f t="shared" ref="B188:H203" si="1">B158-B38</f>
        <v>0.15464300000000009</v>
      </c>
      <c r="C188" s="2">
        <f t="shared" si="1"/>
        <v>0.34218699999999957</v>
      </c>
      <c r="D188" s="2">
        <f t="shared" si="1"/>
        <v>0.64796200000000059</v>
      </c>
      <c r="E188" s="2">
        <f t="shared" si="1"/>
        <v>1.0531860000000006</v>
      </c>
      <c r="F188" s="2">
        <f t="shared" si="1"/>
        <v>1.5864120000000006</v>
      </c>
      <c r="G188" s="2">
        <f t="shared" si="1"/>
        <v>2.185124000000001</v>
      </c>
      <c r="H188" s="2">
        <f t="shared" si="1"/>
        <v>2.8951500000000001</v>
      </c>
      <c r="M188">
        <f>'OMPI-4proc'!N442</f>
        <v>0</v>
      </c>
    </row>
    <row r="189" spans="1:13" ht="14">
      <c r="A189" s="2" t="s">
        <v>2</v>
      </c>
      <c r="B189" s="2">
        <f t="shared" si="1"/>
        <v>0.24007699999999987</v>
      </c>
      <c r="C189" s="2">
        <f t="shared" si="1"/>
        <v>0.41217600000000054</v>
      </c>
      <c r="D189" s="2">
        <f t="shared" si="1"/>
        <v>0.66636299999999959</v>
      </c>
      <c r="E189" s="2">
        <f t="shared" si="1"/>
        <v>1.0921159999999999</v>
      </c>
      <c r="F189" s="2">
        <f t="shared" si="1"/>
        <v>1.676448999999999</v>
      </c>
      <c r="G189" s="2">
        <f t="shared" si="1"/>
        <v>2.2795430000000012</v>
      </c>
      <c r="H189" s="2">
        <f t="shared" si="1"/>
        <v>2.9857869999999993</v>
      </c>
      <c r="M189">
        <f>'OMPI-4proc'!N455</f>
        <v>0</v>
      </c>
    </row>
    <row r="190" spans="1:13" ht="14">
      <c r="A190" s="2" t="s">
        <v>3</v>
      </c>
      <c r="B190" s="2">
        <f t="shared" si="1"/>
        <v>0.29520899999999983</v>
      </c>
      <c r="C190" s="2">
        <f t="shared" si="1"/>
        <v>0.4825999999999997</v>
      </c>
      <c r="D190" s="2">
        <f t="shared" si="1"/>
        <v>0.72524299999999897</v>
      </c>
      <c r="E190" s="2">
        <f t="shared" si="1"/>
        <v>1.1688289999999988</v>
      </c>
      <c r="F190" s="2">
        <f t="shared" si="1"/>
        <v>1.7737370000000023</v>
      </c>
      <c r="G190" s="2">
        <f t="shared" si="1"/>
        <v>2.3594439999999981</v>
      </c>
      <c r="H190" s="2">
        <f t="shared" si="1"/>
        <v>3.0846140000000002</v>
      </c>
    </row>
    <row r="191" spans="1:13" ht="14">
      <c r="A191" s="2" t="s">
        <v>4</v>
      </c>
      <c r="B191" s="2">
        <f t="shared" si="1"/>
        <v>0.14993200000000018</v>
      </c>
      <c r="C191" s="2">
        <f t="shared" si="1"/>
        <v>0.3366990000000003</v>
      </c>
      <c r="D191" s="2">
        <f t="shared" si="1"/>
        <v>0.64082399999999984</v>
      </c>
      <c r="E191" s="2">
        <f t="shared" si="1"/>
        <v>1.0450310000000012</v>
      </c>
      <c r="F191" s="2">
        <f t="shared" si="1"/>
        <v>1.572311</v>
      </c>
      <c r="G191" s="2">
        <f t="shared" si="1"/>
        <v>2.1731319999999998</v>
      </c>
      <c r="H191" s="2">
        <f t="shared" si="1"/>
        <v>2.8799839999999999</v>
      </c>
    </row>
    <row r="192" spans="1:13" ht="14">
      <c r="A192" s="2" t="s">
        <v>5</v>
      </c>
      <c r="B192" s="2">
        <f t="shared" si="1"/>
        <v>0.13229899999999928</v>
      </c>
      <c r="C192" s="2">
        <f t="shared" si="1"/>
        <v>0.32846199999999959</v>
      </c>
      <c r="D192" s="2">
        <f t="shared" si="1"/>
        <v>0.63162399999999996</v>
      </c>
      <c r="E192" s="2">
        <f t="shared" si="1"/>
        <v>1.0357770000000004</v>
      </c>
      <c r="F192" s="2">
        <f t="shared" si="1"/>
        <v>1.5469789999999994</v>
      </c>
      <c r="G192" s="2">
        <f t="shared" si="1"/>
        <v>2.1476659999999996</v>
      </c>
      <c r="H192" s="2">
        <f t="shared" si="1"/>
        <v>2.8547230000000003</v>
      </c>
    </row>
    <row r="193" spans="1:8" ht="14">
      <c r="A193" s="2" t="s">
        <v>6</v>
      </c>
      <c r="B193" s="2">
        <f t="shared" si="1"/>
        <v>0.25204999999999878</v>
      </c>
      <c r="C193" s="2">
        <f t="shared" si="1"/>
        <v>0.50194999999999901</v>
      </c>
      <c r="D193" s="2">
        <f t="shared" si="1"/>
        <v>0.83277000000000179</v>
      </c>
      <c r="E193" s="2">
        <f t="shared" si="1"/>
        <v>1.2614800000000024</v>
      </c>
      <c r="F193" s="2">
        <f t="shared" si="1"/>
        <v>1.7137600000000024</v>
      </c>
      <c r="G193" s="2">
        <f t="shared" si="1"/>
        <v>2.3390699999999978</v>
      </c>
      <c r="H193" s="2">
        <f t="shared" si="1"/>
        <v>0</v>
      </c>
    </row>
    <row r="194" spans="1:8" ht="14">
      <c r="A194" s="2" t="s">
        <v>7</v>
      </c>
      <c r="B194" s="2">
        <f t="shared" si="1"/>
        <v>0.14585999999999988</v>
      </c>
      <c r="C194" s="2">
        <f t="shared" si="1"/>
        <v>0.35309999999999953</v>
      </c>
      <c r="D194" s="2">
        <f t="shared" si="1"/>
        <v>0.65667000000000009</v>
      </c>
      <c r="E194" s="2">
        <f t="shared" si="1"/>
        <v>1.0606399999999994</v>
      </c>
      <c r="F194" s="2">
        <f t="shared" si="1"/>
        <v>1.5641600000000002</v>
      </c>
      <c r="G194" s="2">
        <f t="shared" si="1"/>
        <v>2.1653699999999994</v>
      </c>
      <c r="H194" s="2">
        <f t="shared" si="1"/>
        <v>2.8738200000000003</v>
      </c>
    </row>
    <row r="195" spans="1:8" ht="14">
      <c r="A195" s="2" t="s">
        <v>8</v>
      </c>
      <c r="B195" s="2">
        <f t="shared" si="1"/>
        <v>0.21640999999999799</v>
      </c>
      <c r="C195" s="2">
        <f t="shared" si="1"/>
        <v>0.44396000000000235</v>
      </c>
      <c r="D195" s="2">
        <f t="shared" si="1"/>
        <v>0.74819000000000102</v>
      </c>
      <c r="E195" s="2">
        <f t="shared" si="1"/>
        <v>1.1579899999999981</v>
      </c>
      <c r="F195" s="2">
        <f t="shared" si="1"/>
        <v>1.6589600000000022</v>
      </c>
      <c r="G195" s="2">
        <f t="shared" si="1"/>
        <v>2.2740900000000011</v>
      </c>
      <c r="H195" s="2">
        <f t="shared" si="1"/>
        <v>2.9799399999999991</v>
      </c>
    </row>
    <row r="196" spans="1:8" ht="14">
      <c r="A196" s="2" t="s">
        <v>9</v>
      </c>
      <c r="B196" s="2">
        <f t="shared" si="1"/>
        <v>0.2004400000000004</v>
      </c>
      <c r="C196" s="2">
        <f t="shared" si="1"/>
        <v>0.41585000000000072</v>
      </c>
      <c r="D196" s="2">
        <f t="shared" si="1"/>
        <v>0.73360999999999876</v>
      </c>
      <c r="E196" s="2">
        <f t="shared" si="1"/>
        <v>1.1286000000000005</v>
      </c>
      <c r="F196" s="2">
        <f t="shared" si="1"/>
        <v>1.6340900000000005</v>
      </c>
      <c r="G196" s="2">
        <f t="shared" si="1"/>
        <v>2.2559300000000011</v>
      </c>
      <c r="H196" s="2">
        <f t="shared" si="1"/>
        <v>2.9570299999999978</v>
      </c>
    </row>
    <row r="197" spans="1:8" ht="14">
      <c r="A197" s="2" t="s">
        <v>10</v>
      </c>
      <c r="B197" s="2">
        <f t="shared" si="1"/>
        <v>0.16171499999999916</v>
      </c>
      <c r="C197" s="2">
        <f t="shared" si="1"/>
        <v>0.3703259999999986</v>
      </c>
      <c r="D197" s="2">
        <f t="shared" si="1"/>
        <v>0.6759510000000013</v>
      </c>
      <c r="E197" s="2">
        <f t="shared" si="1"/>
        <v>1.0798720000000008</v>
      </c>
      <c r="F197" s="2">
        <f t="shared" si="1"/>
        <v>1.5852979999999999</v>
      </c>
      <c r="G197" s="2">
        <f t="shared" si="1"/>
        <v>2.1892659999999982</v>
      </c>
      <c r="H197" s="2">
        <f t="shared" si="1"/>
        <v>2.898409</v>
      </c>
    </row>
    <row r="198" spans="1:8" ht="14">
      <c r="A198" s="2" t="s">
        <v>11</v>
      </c>
      <c r="B198" s="2">
        <f t="shared" si="1"/>
        <v>0.16905800000000148</v>
      </c>
      <c r="C198" s="2">
        <f t="shared" si="1"/>
        <v>0.3797820000000014</v>
      </c>
      <c r="D198" s="2">
        <f t="shared" si="1"/>
        <v>0.69375299999999918</v>
      </c>
      <c r="E198" s="2">
        <f t="shared" si="1"/>
        <v>1.0896600000000003</v>
      </c>
      <c r="F198" s="2">
        <f t="shared" si="1"/>
        <v>1.5966649999999998</v>
      </c>
      <c r="G198" s="2">
        <f t="shared" si="1"/>
        <v>2.1996199999999986</v>
      </c>
      <c r="H198" s="2">
        <f t="shared" si="1"/>
        <v>2.9122079999999979</v>
      </c>
    </row>
    <row r="199" spans="1:8" ht="14">
      <c r="A199" s="2" t="s">
        <v>12</v>
      </c>
      <c r="B199" s="2">
        <f t="shared" si="1"/>
        <v>0.12589600000000001</v>
      </c>
      <c r="C199" s="2">
        <f t="shared" si="1"/>
        <v>0.33064700000000036</v>
      </c>
      <c r="D199" s="2">
        <f t="shared" si="1"/>
        <v>0.6357279999999994</v>
      </c>
      <c r="E199" s="2">
        <f t="shared" si="1"/>
        <v>1.0360049999999998</v>
      </c>
      <c r="F199" s="2">
        <f t="shared" si="1"/>
        <v>1.5394390000000007</v>
      </c>
      <c r="G199" s="2">
        <f t="shared" si="1"/>
        <v>2.1389860000000005</v>
      </c>
      <c r="H199" s="2">
        <f t="shared" si="1"/>
        <v>2.8444739999999999</v>
      </c>
    </row>
    <row r="200" spans="1:8" ht="14">
      <c r="A200" s="2" t="s">
        <v>13</v>
      </c>
      <c r="B200" s="2">
        <f t="shared" si="1"/>
        <v>0.1298910000000002</v>
      </c>
      <c r="C200" s="2">
        <f t="shared" si="1"/>
        <v>0.33582199999999984</v>
      </c>
      <c r="D200" s="2">
        <f t="shared" si="1"/>
        <v>0.63896100000000056</v>
      </c>
      <c r="E200" s="2">
        <f t="shared" si="1"/>
        <v>1.041579</v>
      </c>
      <c r="F200" s="2">
        <f t="shared" si="1"/>
        <v>1.542940999999999</v>
      </c>
      <c r="G200" s="2">
        <f t="shared" si="1"/>
        <v>2.1432479999999998</v>
      </c>
      <c r="H200" s="2">
        <f t="shared" si="1"/>
        <v>2.8492330000000003</v>
      </c>
    </row>
    <row r="201" spans="1:8" ht="14">
      <c r="A201" s="2" t="s">
        <v>14</v>
      </c>
      <c r="B201" s="2">
        <f t="shared" si="1"/>
        <v>0.13389900000000043</v>
      </c>
      <c r="C201" s="2">
        <f t="shared" si="1"/>
        <v>0.33920800000000018</v>
      </c>
      <c r="D201" s="2">
        <f t="shared" si="1"/>
        <v>0.64576299999999964</v>
      </c>
      <c r="E201" s="2">
        <f t="shared" si="1"/>
        <v>1.0457010000000002</v>
      </c>
      <c r="F201" s="2">
        <f t="shared" si="1"/>
        <v>1.5487929999999999</v>
      </c>
      <c r="G201" s="2">
        <f t="shared" si="1"/>
        <v>2.1475820000000008</v>
      </c>
      <c r="H201" s="2">
        <f t="shared" si="1"/>
        <v>2.8529270000000002</v>
      </c>
    </row>
    <row r="202" spans="1:8" ht="14">
      <c r="A202" s="2" t="s">
        <v>15</v>
      </c>
      <c r="B202" s="2">
        <f t="shared" si="1"/>
        <v>0.15926999999999936</v>
      </c>
      <c r="C202" s="2">
        <f t="shared" si="1"/>
        <v>0.3690370000000005</v>
      </c>
      <c r="D202" s="2">
        <f t="shared" si="1"/>
        <v>0.68335400000000135</v>
      </c>
      <c r="E202" s="2">
        <f t="shared" si="1"/>
        <v>1.0763999999999987</v>
      </c>
      <c r="F202" s="2">
        <f t="shared" si="1"/>
        <v>1.5804409999999995</v>
      </c>
      <c r="G202" s="2">
        <f t="shared" si="1"/>
        <v>2.1835070000000023</v>
      </c>
      <c r="H202" s="2">
        <f t="shared" si="1"/>
        <v>2.8905219999999998</v>
      </c>
    </row>
    <row r="203" spans="1:8" ht="14">
      <c r="A203" s="2" t="s">
        <v>16</v>
      </c>
      <c r="B203" s="2">
        <f t="shared" si="1"/>
        <v>0.18998699999999857</v>
      </c>
      <c r="C203" s="2">
        <f t="shared" si="1"/>
        <v>0.39455799999999819</v>
      </c>
      <c r="D203" s="2">
        <f t="shared" si="1"/>
        <v>0.71042000000000094</v>
      </c>
      <c r="E203" s="2">
        <f t="shared" si="1"/>
        <v>1.1017819999999983</v>
      </c>
      <c r="F203" s="2">
        <f t="shared" si="1"/>
        <v>1.6076130000000006</v>
      </c>
      <c r="G203" s="2">
        <f t="shared" si="1"/>
        <v>2.2127240000000032</v>
      </c>
      <c r="H203" s="2">
        <f t="shared" si="1"/>
        <v>2.9180519999999994</v>
      </c>
    </row>
    <row r="204" spans="1:8" ht="14">
      <c r="A204" s="2" t="s">
        <v>17</v>
      </c>
      <c r="B204" s="2">
        <f t="shared" ref="B204:H211" si="2">B174-B54</f>
        <v>0.39605000000000246</v>
      </c>
      <c r="C204" s="2">
        <f t="shared" si="2"/>
        <v>0.71611000000000047</v>
      </c>
      <c r="D204" s="2">
        <f t="shared" si="2"/>
        <v>0.9120500000000078</v>
      </c>
      <c r="E204" s="2">
        <f t="shared" si="2"/>
        <v>1.4633600000000087</v>
      </c>
      <c r="F204" s="2">
        <f t="shared" si="2"/>
        <v>2.075409999999998</v>
      </c>
      <c r="G204" s="2">
        <f t="shared" si="2"/>
        <v>2.6053699999999971</v>
      </c>
      <c r="H204" s="2">
        <f t="shared" si="2"/>
        <v>3.3010300000000115</v>
      </c>
    </row>
    <row r="205" spans="1:8" ht="14">
      <c r="A205" s="2" t="s">
        <v>18</v>
      </c>
      <c r="B205" s="2">
        <f t="shared" si="2"/>
        <v>0.33633999999999986</v>
      </c>
      <c r="C205" s="2">
        <f t="shared" si="2"/>
        <v>0.50755000000000194</v>
      </c>
      <c r="D205" s="2">
        <f t="shared" si="2"/>
        <v>0.80785999999999447</v>
      </c>
      <c r="E205" s="2">
        <f t="shared" si="2"/>
        <v>1.2184099999999987</v>
      </c>
      <c r="F205" s="2">
        <f t="shared" si="2"/>
        <v>1.7254300000000029</v>
      </c>
      <c r="G205" s="2">
        <f t="shared" si="2"/>
        <v>2.3577499999999993</v>
      </c>
      <c r="H205" s="2">
        <f t="shared" si="2"/>
        <v>3.0631599999999999</v>
      </c>
    </row>
    <row r="206" spans="1:8" ht="14">
      <c r="A206" s="2" t="s">
        <v>19</v>
      </c>
      <c r="B206" s="2">
        <f t="shared" si="2"/>
        <v>0.14980600000000166</v>
      </c>
      <c r="C206" s="2">
        <f t="shared" si="2"/>
        <v>0.35882899999999918</v>
      </c>
      <c r="D206" s="2">
        <f t="shared" si="2"/>
        <v>0.66097800000000007</v>
      </c>
      <c r="E206" s="2">
        <f t="shared" si="2"/>
        <v>1.0648829999999991</v>
      </c>
      <c r="F206" s="2">
        <f t="shared" si="2"/>
        <v>1.5677919999999999</v>
      </c>
      <c r="G206" s="2">
        <f t="shared" si="2"/>
        <v>2.1680649999999995</v>
      </c>
      <c r="H206" s="2">
        <f t="shared" si="2"/>
        <v>2.8737239999999993</v>
      </c>
    </row>
    <row r="207" spans="1:8" ht="14">
      <c r="A207" s="2" t="s">
        <v>20</v>
      </c>
      <c r="B207" s="2">
        <f t="shared" si="2"/>
        <v>0.16955700000000018</v>
      </c>
      <c r="C207" s="2">
        <f t="shared" si="2"/>
        <v>0.37982800000000072</v>
      </c>
      <c r="D207" s="2">
        <f t="shared" si="2"/>
        <v>0.68040400000000112</v>
      </c>
      <c r="E207" s="2">
        <f t="shared" si="2"/>
        <v>1.0843999999999969</v>
      </c>
      <c r="F207" s="2">
        <f t="shared" si="2"/>
        <v>1.5894910000000015</v>
      </c>
      <c r="G207" s="2">
        <f t="shared" si="2"/>
        <v>2.1917549999999997</v>
      </c>
      <c r="H207" s="2">
        <f t="shared" si="2"/>
        <v>2.8992119999999968</v>
      </c>
    </row>
    <row r="208" spans="1:8" ht="14">
      <c r="A208" s="2" t="s">
        <v>21</v>
      </c>
      <c r="B208" s="2">
        <f t="shared" si="2"/>
        <v>0.28027000000000157</v>
      </c>
      <c r="C208" s="2">
        <f t="shared" si="2"/>
        <v>0.45326999999999984</v>
      </c>
      <c r="D208" s="2">
        <f t="shared" si="2"/>
        <v>0.76562000000000197</v>
      </c>
      <c r="E208" s="2">
        <f t="shared" si="2"/>
        <v>1.1679899999999996</v>
      </c>
      <c r="F208" s="2">
        <f t="shared" si="2"/>
        <v>1.6635300000000033</v>
      </c>
      <c r="G208" s="2">
        <f t="shared" si="2"/>
        <v>2.2871799999999993</v>
      </c>
      <c r="H208" s="2">
        <f t="shared" si="2"/>
        <v>2.9919200000000004</v>
      </c>
    </row>
    <row r="209" spans="1:8" ht="14">
      <c r="A209" s="2" t="s">
        <v>22</v>
      </c>
      <c r="B209" s="2">
        <f t="shared" si="2"/>
        <v>0.18067800000000211</v>
      </c>
      <c r="C209" s="2">
        <f t="shared" si="2"/>
        <v>0.38886100000000035</v>
      </c>
      <c r="D209" s="2">
        <f t="shared" si="2"/>
        <v>0.69417900000000365</v>
      </c>
      <c r="E209" s="2">
        <f t="shared" si="2"/>
        <v>1.0943930000000019</v>
      </c>
      <c r="F209" s="2">
        <f t="shared" si="2"/>
        <v>1.599126</v>
      </c>
      <c r="G209" s="2">
        <f t="shared" si="2"/>
        <v>2.205247</v>
      </c>
      <c r="H209" s="2">
        <f t="shared" si="2"/>
        <v>2.9123190000000001</v>
      </c>
    </row>
    <row r="210" spans="1:8" ht="14">
      <c r="A210" s="2" t="s">
        <v>23</v>
      </c>
      <c r="B210" s="2">
        <f t="shared" si="2"/>
        <v>0.27735000000000198</v>
      </c>
      <c r="C210" s="2">
        <f t="shared" si="2"/>
        <v>0.47647000000000617</v>
      </c>
      <c r="D210" s="2">
        <f t="shared" si="2"/>
        <v>0.75605000000000189</v>
      </c>
      <c r="E210" s="2">
        <f t="shared" si="2"/>
        <v>1.16892</v>
      </c>
      <c r="F210" s="2">
        <f t="shared" si="2"/>
        <v>1.665089999999994</v>
      </c>
      <c r="G210" s="2">
        <f t="shared" si="2"/>
        <v>2.2871400000000008</v>
      </c>
      <c r="H210" s="2">
        <f t="shared" si="2"/>
        <v>2.9920999999999935</v>
      </c>
    </row>
    <row r="211" spans="1:8" ht="14">
      <c r="A211" s="2" t="s">
        <v>24</v>
      </c>
      <c r="B211" s="2">
        <f t="shared" si="2"/>
        <v>0.29186999999999941</v>
      </c>
      <c r="C211" s="2">
        <f t="shared" si="2"/>
        <v>0.43712000000000018</v>
      </c>
      <c r="D211" s="2">
        <f t="shared" si="2"/>
        <v>0.73931999999999576</v>
      </c>
      <c r="E211" s="2">
        <f t="shared" si="2"/>
        <v>1.1391799999999996</v>
      </c>
      <c r="F211" s="2">
        <f t="shared" si="2"/>
        <v>1.6378500000000038</v>
      </c>
      <c r="G211" s="2">
        <f t="shared" si="2"/>
        <v>2.2579100000000007</v>
      </c>
      <c r="H211" s="2">
        <f t="shared" si="2"/>
        <v>2.9621799999999983</v>
      </c>
    </row>
  </sheetData>
  <mergeCells count="10">
    <mergeCell ref="C94:G94"/>
    <mergeCell ref="L94:Q94"/>
    <mergeCell ref="C184:G184"/>
    <mergeCell ref="A2:Q2"/>
    <mergeCell ref="B4:H4"/>
    <mergeCell ref="L4:Q4"/>
    <mergeCell ref="C34:G34"/>
    <mergeCell ref="L34:Q34"/>
    <mergeCell ref="C64:G64"/>
    <mergeCell ref="L64:Q6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59"/>
  <sheetViews>
    <sheetView zoomScaleNormal="100" workbookViewId="0">
      <selection activeCell="A4" sqref="A1:A4"/>
    </sheetView>
  </sheetViews>
  <sheetFormatPr baseColWidth="10" defaultColWidth="8.83203125" defaultRowHeight="13"/>
  <cols>
    <col min="1" max="1" width="18.1640625"/>
    <col min="2" max="9" width="14.1640625"/>
    <col min="10" max="10" width="17"/>
    <col min="11" max="1025" width="14.1640625"/>
  </cols>
  <sheetData>
    <row r="1" spans="1:13" ht="14">
      <c r="A1" s="12"/>
      <c r="B1" s="5"/>
      <c r="J1" s="5"/>
    </row>
    <row r="2" spans="1:13" ht="25">
      <c r="A2" s="12"/>
      <c r="B2" s="5"/>
      <c r="C2" s="58" t="s">
        <v>78</v>
      </c>
      <c r="D2" s="45"/>
      <c r="E2" s="45"/>
      <c r="F2" s="45"/>
      <c r="J2" s="5"/>
    </row>
    <row r="3" spans="1:13" ht="14">
      <c r="A3" s="12"/>
      <c r="B3" s="5"/>
      <c r="J3" s="5"/>
    </row>
    <row r="4" spans="1:13" ht="14">
      <c r="A4" s="12"/>
      <c r="B4" s="5"/>
      <c r="J4" s="5"/>
      <c r="L4" s="5" t="s">
        <v>41</v>
      </c>
    </row>
    <row r="5" spans="1:13" ht="14">
      <c r="A5" s="57" t="s">
        <v>0</v>
      </c>
      <c r="B5" s="1">
        <v>4.5007599999999996</v>
      </c>
      <c r="C5" s="1">
        <v>0.163632</v>
      </c>
      <c r="D5" s="1">
        <v>8.90261E-3</v>
      </c>
      <c r="E5" s="1">
        <v>1.61604E-3</v>
      </c>
      <c r="F5" s="1">
        <v>4.3589200000000002E-2</v>
      </c>
      <c r="G5" s="1">
        <v>5.1997400000000003</v>
      </c>
      <c r="J5" s="57" t="s">
        <v>0</v>
      </c>
      <c r="K5" s="1">
        <v>4.4866299999999999</v>
      </c>
      <c r="L5" s="1">
        <f t="shared" ref="L5:L14" si="0">M5-K5</f>
        <v>0.68977999999999984</v>
      </c>
      <c r="M5" s="1">
        <v>5.1764099999999997</v>
      </c>
    </row>
    <row r="6" spans="1:13" ht="14">
      <c r="A6" s="57"/>
      <c r="B6" s="1">
        <v>3.9618199999999999</v>
      </c>
      <c r="C6" s="1">
        <v>0.16425799999999999</v>
      </c>
      <c r="D6" s="1">
        <v>2.0974000000000001E-3</v>
      </c>
      <c r="E6" s="1">
        <v>1.6697000000000001E-3</v>
      </c>
      <c r="F6" s="1">
        <v>4.36408E-2</v>
      </c>
      <c r="G6" s="1">
        <v>4.6619900000000003</v>
      </c>
      <c r="J6" s="57"/>
      <c r="K6" s="1">
        <v>4.0116899999999998</v>
      </c>
      <c r="L6" s="1">
        <f t="shared" si="0"/>
        <v>0.69833999999999996</v>
      </c>
      <c r="M6" s="1">
        <v>4.7100299999999997</v>
      </c>
    </row>
    <row r="7" spans="1:13" ht="14">
      <c r="A7" s="57"/>
      <c r="B7" s="1">
        <v>3.9556800000000001</v>
      </c>
      <c r="C7" s="1">
        <v>0.163719</v>
      </c>
      <c r="D7" s="1">
        <v>2.1167999999999998E-3</v>
      </c>
      <c r="E7" s="1">
        <v>1.6291599999999999E-3</v>
      </c>
      <c r="F7" s="1">
        <v>4.3625200000000003E-2</v>
      </c>
      <c r="G7" s="1">
        <v>4.6555</v>
      </c>
      <c r="J7" s="57"/>
      <c r="K7" s="1">
        <v>3.9513799999999999</v>
      </c>
      <c r="L7" s="1">
        <f t="shared" si="0"/>
        <v>0.69989000000000035</v>
      </c>
      <c r="M7" s="1">
        <v>4.6512700000000002</v>
      </c>
    </row>
    <row r="8" spans="1:13" ht="14">
      <c r="A8" s="57"/>
      <c r="B8" s="1">
        <v>3.97479</v>
      </c>
      <c r="C8" s="1">
        <v>0.162745</v>
      </c>
      <c r="D8" s="1">
        <v>2.0629200000000002E-3</v>
      </c>
      <c r="E8" s="1">
        <v>1.6302599999999999E-3</v>
      </c>
      <c r="F8" s="1">
        <v>4.3666099999999999E-2</v>
      </c>
      <c r="G8" s="1">
        <v>4.6739699999999997</v>
      </c>
      <c r="J8" s="57"/>
      <c r="K8" s="1">
        <v>3.9685700000000002</v>
      </c>
      <c r="L8" s="1">
        <f t="shared" si="0"/>
        <v>0.69893999999999989</v>
      </c>
      <c r="M8" s="1">
        <v>4.66751</v>
      </c>
    </row>
    <row r="9" spans="1:13" ht="14">
      <c r="A9" s="57"/>
      <c r="B9" s="1">
        <v>4.1650999999999998</v>
      </c>
      <c r="C9" s="1">
        <v>0.17250799999999999</v>
      </c>
      <c r="D9" s="1">
        <v>2.1124E-3</v>
      </c>
      <c r="E9" s="1">
        <v>1.6270600000000001E-3</v>
      </c>
      <c r="F9" s="1">
        <v>4.3693700000000002E-2</v>
      </c>
      <c r="G9" s="1">
        <v>4.8664699999999996</v>
      </c>
      <c r="J9" s="57"/>
      <c r="K9" s="1">
        <v>3.9570500000000002</v>
      </c>
      <c r="L9" s="1">
        <f t="shared" si="0"/>
        <v>0.69842999999999966</v>
      </c>
      <c r="M9" s="1">
        <v>4.6554799999999998</v>
      </c>
    </row>
    <row r="10" spans="1:13" ht="14">
      <c r="A10" s="57"/>
      <c r="B10" s="1">
        <v>3.9587500000000002</v>
      </c>
      <c r="C10" s="1">
        <v>0.16323199999999999</v>
      </c>
      <c r="D10" s="1">
        <v>2.0923700000000001E-3</v>
      </c>
      <c r="E10" s="1">
        <v>1.6364800000000001E-3</v>
      </c>
      <c r="F10" s="1">
        <v>4.3656100000000003E-2</v>
      </c>
      <c r="G10" s="1">
        <v>4.6592200000000004</v>
      </c>
      <c r="J10" s="57"/>
      <c r="K10" s="1">
        <v>4.1968800000000002</v>
      </c>
      <c r="L10" s="1">
        <f t="shared" si="0"/>
        <v>0.69838000000000022</v>
      </c>
      <c r="M10" s="1">
        <v>4.8952600000000004</v>
      </c>
    </row>
    <row r="11" spans="1:13" ht="14">
      <c r="A11" s="57"/>
      <c r="B11" s="1">
        <v>3.9892500000000002</v>
      </c>
      <c r="C11" s="1">
        <v>0.163053</v>
      </c>
      <c r="D11" s="1">
        <v>2.1559399999999999E-3</v>
      </c>
      <c r="E11" s="1">
        <v>1.63232E-3</v>
      </c>
      <c r="F11" s="1">
        <v>4.3882999999999998E-2</v>
      </c>
      <c r="G11" s="1">
        <v>4.6891499999999997</v>
      </c>
      <c r="J11" s="57"/>
      <c r="K11" s="1">
        <v>3.9735800000000001</v>
      </c>
      <c r="L11" s="1">
        <f t="shared" si="0"/>
        <v>0.69855999999999963</v>
      </c>
      <c r="M11" s="1">
        <v>4.6721399999999997</v>
      </c>
    </row>
    <row r="12" spans="1:13" ht="14">
      <c r="A12" s="57"/>
      <c r="B12" s="1">
        <v>3.9506700000000001</v>
      </c>
      <c r="C12" s="1">
        <v>0.16499</v>
      </c>
      <c r="D12" s="1">
        <v>2.1021500000000001E-3</v>
      </c>
      <c r="E12" s="1">
        <v>1.62462E-3</v>
      </c>
      <c r="F12" s="1">
        <v>4.3912800000000002E-2</v>
      </c>
      <c r="G12" s="1">
        <v>4.6505400000000003</v>
      </c>
      <c r="J12" s="57"/>
      <c r="K12" s="1">
        <v>4.0293000000000001</v>
      </c>
      <c r="L12" s="1">
        <f t="shared" si="0"/>
        <v>0.69920000000000027</v>
      </c>
      <c r="M12" s="1">
        <v>4.7285000000000004</v>
      </c>
    </row>
    <row r="13" spans="1:13" ht="14">
      <c r="A13" s="57"/>
      <c r="B13" s="1">
        <v>4.0887399999999996</v>
      </c>
      <c r="C13" s="1">
        <v>0.16359199999999999</v>
      </c>
      <c r="D13" s="1">
        <v>2.1921499999999999E-3</v>
      </c>
      <c r="E13" s="1">
        <v>1.6173400000000001E-3</v>
      </c>
      <c r="F13" s="1">
        <v>4.3667499999999998E-2</v>
      </c>
      <c r="G13" s="1">
        <v>4.7876500000000002</v>
      </c>
      <c r="J13" s="57"/>
      <c r="K13" s="1">
        <v>3.9691000000000001</v>
      </c>
      <c r="L13" s="1">
        <f t="shared" si="0"/>
        <v>0.68586999999999954</v>
      </c>
      <c r="M13" s="1">
        <v>4.6549699999999996</v>
      </c>
    </row>
    <row r="14" spans="1:13" ht="14">
      <c r="A14" s="57"/>
      <c r="B14" s="1">
        <v>3.9582099999999998</v>
      </c>
      <c r="C14" s="1">
        <v>0.16300999999999999</v>
      </c>
      <c r="D14" s="1">
        <v>2.11217E-3</v>
      </c>
      <c r="E14" s="1">
        <v>1.64481E-3</v>
      </c>
      <c r="F14" s="1">
        <v>4.3680700000000003E-2</v>
      </c>
      <c r="G14" s="1">
        <v>4.6573399999999996</v>
      </c>
      <c r="J14" s="57"/>
      <c r="K14" s="1">
        <v>3.9613800000000001</v>
      </c>
      <c r="L14" s="1">
        <f t="shared" si="0"/>
        <v>0.69822999999999968</v>
      </c>
      <c r="M14" s="1">
        <v>4.6596099999999998</v>
      </c>
    </row>
    <row r="15" spans="1:13" ht="14">
      <c r="A15" s="57"/>
      <c r="B15" s="2">
        <f t="shared" ref="B15:G15" si="1">AVERAGE(B5:B14)</f>
        <v>4.0503770000000001</v>
      </c>
      <c r="C15" s="2">
        <f t="shared" si="1"/>
        <v>0.16447390000000001</v>
      </c>
      <c r="D15" s="2">
        <f t="shared" si="1"/>
        <v>2.7946910000000002E-3</v>
      </c>
      <c r="E15" s="2">
        <f t="shared" si="1"/>
        <v>1.6327790000000002E-3</v>
      </c>
      <c r="F15" s="2">
        <f t="shared" si="1"/>
        <v>4.3701509999999999E-2</v>
      </c>
      <c r="G15" s="2">
        <f t="shared" si="1"/>
        <v>4.7501569999999997</v>
      </c>
      <c r="J15" s="57"/>
      <c r="K15" s="2">
        <f>AVERAGE(K5:K14)</f>
        <v>4.0505559999999994</v>
      </c>
      <c r="L15">
        <f>AVERAGE(L5:L14)</f>
        <v>0.6965619999999999</v>
      </c>
      <c r="M15" s="2">
        <f>AVERAGE(M5:M14)</f>
        <v>4.7471179999999995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7" t="s">
        <v>1</v>
      </c>
      <c r="B18" s="1">
        <v>2.0244200000000001</v>
      </c>
      <c r="C18" s="1">
        <v>0.234681</v>
      </c>
      <c r="D18" s="1">
        <v>1.0218099999999999E-3</v>
      </c>
      <c r="E18" s="1">
        <v>7.4538499999999999E-4</v>
      </c>
      <c r="F18" s="1">
        <v>1.84525E-2</v>
      </c>
      <c r="G18" s="1">
        <v>2.3357600000000001</v>
      </c>
      <c r="J18" s="57" t="s">
        <v>1</v>
      </c>
      <c r="K18" s="1">
        <v>5.5011099999999997</v>
      </c>
      <c r="L18" s="1">
        <f t="shared" ref="L18:L27" si="2">M18-K18</f>
        <v>0.30986000000000047</v>
      </c>
      <c r="M18" s="1">
        <v>5.8109700000000002</v>
      </c>
    </row>
    <row r="19" spans="1:13" ht="14">
      <c r="A19" s="57"/>
      <c r="B19" s="1">
        <v>1.7883199999999999</v>
      </c>
      <c r="C19" s="1">
        <v>0.23918300000000001</v>
      </c>
      <c r="D19" s="1">
        <v>8.2875600000000005E-4</v>
      </c>
      <c r="E19" s="1">
        <v>7.5304400000000002E-4</v>
      </c>
      <c r="F19" s="1">
        <v>1.84975E-2</v>
      </c>
      <c r="G19" s="1">
        <v>2.09884</v>
      </c>
      <c r="J19" s="57"/>
      <c r="K19" s="1">
        <v>1.8123499999999999</v>
      </c>
      <c r="L19" s="1">
        <f t="shared" si="2"/>
        <v>0.31023000000000023</v>
      </c>
      <c r="M19" s="1">
        <v>2.1225800000000001</v>
      </c>
    </row>
    <row r="20" spans="1:13" ht="14">
      <c r="A20" s="57"/>
      <c r="B20" s="1">
        <v>1.7593099999999999</v>
      </c>
      <c r="C20" s="1">
        <v>0.24146100000000001</v>
      </c>
      <c r="D20" s="1">
        <v>6.9273299999999996E-4</v>
      </c>
      <c r="E20" s="1">
        <v>7.3532999999999997E-4</v>
      </c>
      <c r="F20" s="1">
        <v>1.8272099999999999E-2</v>
      </c>
      <c r="G20" s="1">
        <v>2.0695899999999998</v>
      </c>
      <c r="J20" s="57"/>
      <c r="K20" s="1">
        <v>1.81135</v>
      </c>
      <c r="L20" s="1">
        <f t="shared" si="2"/>
        <v>0.30879000000000012</v>
      </c>
      <c r="M20" s="1">
        <v>2.1201400000000001</v>
      </c>
    </row>
    <row r="21" spans="1:13" ht="14">
      <c r="A21" s="57"/>
      <c r="B21" s="1">
        <v>1.75935</v>
      </c>
      <c r="C21" s="1">
        <v>0.23447999999999999</v>
      </c>
      <c r="D21" s="1">
        <v>6.9346999999999996E-4</v>
      </c>
      <c r="E21" s="1">
        <v>7.5534400000000002E-4</v>
      </c>
      <c r="F21" s="1">
        <v>1.8487400000000001E-2</v>
      </c>
      <c r="G21" s="1">
        <v>2.0703399999999998</v>
      </c>
      <c r="J21" s="57"/>
      <c r="K21" s="1">
        <v>1.8030200000000001</v>
      </c>
      <c r="L21" s="1">
        <f t="shared" si="2"/>
        <v>0.31177999999999972</v>
      </c>
      <c r="M21" s="1">
        <v>2.1147999999999998</v>
      </c>
    </row>
    <row r="22" spans="1:13" ht="14">
      <c r="A22" s="57"/>
      <c r="B22" s="1">
        <v>1.75427</v>
      </c>
      <c r="C22" s="1">
        <v>0.23311000000000001</v>
      </c>
      <c r="D22" s="1">
        <v>8.3227300000000002E-4</v>
      </c>
      <c r="E22" s="1">
        <v>7.3885300000000004E-4</v>
      </c>
      <c r="F22" s="1">
        <v>1.82095E-2</v>
      </c>
      <c r="G22" s="1">
        <v>2.0651799999999998</v>
      </c>
      <c r="J22" s="57"/>
      <c r="K22" s="1">
        <v>1.76654</v>
      </c>
      <c r="L22" s="1">
        <f t="shared" si="2"/>
        <v>0.31115000000000004</v>
      </c>
      <c r="M22" s="1">
        <v>2.07769</v>
      </c>
    </row>
    <row r="23" spans="1:13" ht="14">
      <c r="A23" s="57"/>
      <c r="B23" s="1">
        <v>1.8072600000000001</v>
      </c>
      <c r="C23" s="1">
        <v>0.23324400000000001</v>
      </c>
      <c r="D23" s="1">
        <v>8.1016300000000003E-4</v>
      </c>
      <c r="E23" s="1">
        <v>7.4637200000000003E-4</v>
      </c>
      <c r="F23" s="1">
        <v>1.8358599999999999E-2</v>
      </c>
      <c r="G23" s="1">
        <v>2.1179999999999999</v>
      </c>
      <c r="J23" s="57"/>
      <c r="K23" s="1">
        <v>1.75417</v>
      </c>
      <c r="L23" s="1">
        <f t="shared" si="2"/>
        <v>0.31018000000000012</v>
      </c>
      <c r="M23" s="1">
        <v>2.0643500000000001</v>
      </c>
    </row>
    <row r="24" spans="1:13" ht="14">
      <c r="A24" s="57"/>
      <c r="B24" s="1">
        <v>1.8126800000000001</v>
      </c>
      <c r="C24" s="1">
        <v>0.23913699999999999</v>
      </c>
      <c r="D24" s="1">
        <v>8.2728200000000004E-4</v>
      </c>
      <c r="E24" s="1">
        <v>7.4837700000000005E-4</v>
      </c>
      <c r="F24" s="1">
        <v>1.8358800000000002E-2</v>
      </c>
      <c r="G24" s="1">
        <v>2.11</v>
      </c>
      <c r="J24" s="57"/>
      <c r="K24" s="1">
        <v>1.75275</v>
      </c>
      <c r="L24" s="1">
        <f t="shared" si="2"/>
        <v>0.31015999999999999</v>
      </c>
      <c r="M24" s="1">
        <v>2.06291</v>
      </c>
    </row>
    <row r="25" spans="1:13" ht="14">
      <c r="A25" s="57"/>
      <c r="B25" s="1">
        <v>1.82006</v>
      </c>
      <c r="C25" s="1">
        <v>0.232048</v>
      </c>
      <c r="D25" s="1">
        <v>8.20662E-4</v>
      </c>
      <c r="E25" s="1">
        <v>7.4992600000000004E-4</v>
      </c>
      <c r="F25" s="1">
        <v>1.8207500000000001E-2</v>
      </c>
      <c r="G25" s="1">
        <v>2.1305000000000001</v>
      </c>
      <c r="J25" s="57"/>
      <c r="K25" s="1">
        <v>1.75752</v>
      </c>
      <c r="L25" s="1">
        <f t="shared" si="2"/>
        <v>0.31109000000000009</v>
      </c>
      <c r="M25" s="1">
        <v>2.0686100000000001</v>
      </c>
    </row>
    <row r="26" spans="1:13" ht="14">
      <c r="A26" s="57"/>
      <c r="B26" s="1">
        <v>1.7511699999999999</v>
      </c>
      <c r="C26" s="1">
        <v>0.23400000000000001</v>
      </c>
      <c r="D26" s="1">
        <v>8.3495900000000003E-4</v>
      </c>
      <c r="E26" s="1">
        <v>7.4214400000000003E-4</v>
      </c>
      <c r="F26" s="1">
        <v>1.8676700000000001E-2</v>
      </c>
      <c r="G26" s="1">
        <v>2.0621999999999998</v>
      </c>
      <c r="J26" s="57"/>
      <c r="K26" s="1">
        <v>1.7780499999999999</v>
      </c>
      <c r="L26" s="1">
        <f t="shared" si="2"/>
        <v>0.30898000000000003</v>
      </c>
      <c r="M26" s="1">
        <v>2.0870299999999999</v>
      </c>
    </row>
    <row r="27" spans="1:13" ht="14">
      <c r="A27" s="57"/>
      <c r="B27" s="1">
        <v>1.80846</v>
      </c>
      <c r="C27" s="1">
        <v>0.233708</v>
      </c>
      <c r="D27" s="1">
        <v>8.5584599999999995E-4</v>
      </c>
      <c r="E27" s="1">
        <v>7.5309699999999999E-4</v>
      </c>
      <c r="F27" s="1">
        <v>1.8482999999999999E-2</v>
      </c>
      <c r="G27" s="1">
        <v>2.1197599999999999</v>
      </c>
      <c r="J27" s="57"/>
      <c r="K27" s="1">
        <v>1.7602100000000001</v>
      </c>
      <c r="L27" s="1">
        <f t="shared" si="2"/>
        <v>0.30906999999999996</v>
      </c>
      <c r="M27" s="1">
        <v>2.06928</v>
      </c>
    </row>
    <row r="28" spans="1:13" ht="14">
      <c r="A28" s="57"/>
      <c r="B28" s="2">
        <f t="shared" ref="B28:G28" si="3">AVERAGE(B18:B27)</f>
        <v>1.80853</v>
      </c>
      <c r="C28" s="2">
        <f t="shared" si="3"/>
        <v>0.23550520000000003</v>
      </c>
      <c r="D28" s="2">
        <f t="shared" si="3"/>
        <v>8.2179539999999998E-4</v>
      </c>
      <c r="E28" s="2">
        <f t="shared" si="3"/>
        <v>7.4678720000000002E-4</v>
      </c>
      <c r="F28" s="2">
        <f t="shared" si="3"/>
        <v>1.8400360000000001E-2</v>
      </c>
      <c r="G28" s="2">
        <f t="shared" si="3"/>
        <v>2.118017</v>
      </c>
      <c r="J28" s="57"/>
      <c r="K28" s="2">
        <f>AVERAGE(K18:K27)</f>
        <v>2.1497070000000003</v>
      </c>
      <c r="L28">
        <f>AVERAGE(L18:L27)</f>
        <v>0.31012900000000004</v>
      </c>
      <c r="M28" s="2">
        <f>AVERAGE(M18:M27)</f>
        <v>2.4598359999999997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7" t="s">
        <v>2</v>
      </c>
      <c r="B31" s="1">
        <v>3.8064900000000002</v>
      </c>
      <c r="C31" s="1">
        <v>0.16847999999999999</v>
      </c>
      <c r="D31" s="1">
        <v>2.2377999999999999E-3</v>
      </c>
      <c r="E31" s="1">
        <v>8.8017399999999995E-4</v>
      </c>
      <c r="F31" s="1">
        <v>2.2487900000000002E-2</v>
      </c>
      <c r="G31" s="1">
        <v>4.2156799999999999</v>
      </c>
      <c r="J31" s="57" t="s">
        <v>2</v>
      </c>
      <c r="K31" s="1">
        <v>3.5466199999999999</v>
      </c>
      <c r="L31" s="1">
        <f t="shared" ref="L31:L40" si="4">M31-K31</f>
        <v>0.40773999999999999</v>
      </c>
      <c r="M31" s="1">
        <v>3.9543599999999999</v>
      </c>
    </row>
    <row r="32" spans="1:13" ht="14">
      <c r="A32" s="57"/>
      <c r="B32" s="1">
        <v>2.9470999999999998</v>
      </c>
      <c r="C32" s="1">
        <v>0.177733</v>
      </c>
      <c r="D32" s="1">
        <v>2.27545E-3</v>
      </c>
      <c r="E32" s="1">
        <v>8.9070200000000005E-4</v>
      </c>
      <c r="F32" s="1">
        <v>2.2379599999999999E-2</v>
      </c>
      <c r="G32" s="1">
        <v>3.3646199999999999</v>
      </c>
      <c r="J32" s="57"/>
      <c r="K32" s="1">
        <v>3.0869800000000001</v>
      </c>
      <c r="L32" s="1">
        <f t="shared" si="4"/>
        <v>0.40533999999999981</v>
      </c>
      <c r="M32" s="1">
        <v>3.4923199999999999</v>
      </c>
    </row>
    <row r="33" spans="1:13" ht="14">
      <c r="A33" s="57"/>
      <c r="B33" s="1">
        <v>3.0126900000000001</v>
      </c>
      <c r="C33" s="1">
        <v>0.167655</v>
      </c>
      <c r="D33" s="1">
        <v>2.2082899999999999E-3</v>
      </c>
      <c r="E33" s="1">
        <v>8.8332500000000002E-4</v>
      </c>
      <c r="F33" s="1">
        <v>2.2394899999999999E-2</v>
      </c>
      <c r="G33" s="1">
        <v>3.4220600000000001</v>
      </c>
      <c r="J33" s="57"/>
      <c r="K33" s="1">
        <v>2.9514399999999998</v>
      </c>
      <c r="L33" s="1">
        <f t="shared" si="4"/>
        <v>0.40681000000000012</v>
      </c>
      <c r="M33" s="1">
        <v>3.35825</v>
      </c>
    </row>
    <row r="34" spans="1:13" ht="14">
      <c r="A34" s="57"/>
      <c r="B34" s="1">
        <v>3.01437</v>
      </c>
      <c r="C34" s="1">
        <v>0.16848299999999999</v>
      </c>
      <c r="D34" s="1">
        <v>2.2449499999999999E-3</v>
      </c>
      <c r="E34" s="1">
        <v>9.0107499999999999E-4</v>
      </c>
      <c r="F34" s="1">
        <v>2.2399800000000001E-2</v>
      </c>
      <c r="G34" s="1">
        <v>3.42327</v>
      </c>
      <c r="J34" s="57"/>
      <c r="K34" s="1">
        <v>3.0189900000000001</v>
      </c>
      <c r="L34" s="1">
        <f t="shared" si="4"/>
        <v>0.40668000000000015</v>
      </c>
      <c r="M34" s="1">
        <v>3.4256700000000002</v>
      </c>
    </row>
    <row r="35" spans="1:13" ht="14">
      <c r="A35" s="57"/>
      <c r="B35" s="1">
        <v>2.9507599999999998</v>
      </c>
      <c r="C35" s="1">
        <v>0.17694599999999999</v>
      </c>
      <c r="D35" s="1">
        <v>2.3057500000000001E-3</v>
      </c>
      <c r="E35" s="1">
        <v>9.04209E-4</v>
      </c>
      <c r="F35" s="1">
        <v>2.2347200000000001E-2</v>
      </c>
      <c r="G35" s="1">
        <v>3.3687499999999999</v>
      </c>
      <c r="J35" s="57"/>
      <c r="K35" s="1">
        <v>2.9271099999999999</v>
      </c>
      <c r="L35" s="1">
        <f t="shared" si="4"/>
        <v>0.40752000000000033</v>
      </c>
      <c r="M35" s="1">
        <v>3.3346300000000002</v>
      </c>
    </row>
    <row r="36" spans="1:13" ht="14">
      <c r="A36" s="57"/>
      <c r="B36" s="1">
        <v>3.1341800000000002</v>
      </c>
      <c r="C36" s="1">
        <v>0.167212</v>
      </c>
      <c r="D36" s="1">
        <v>2.2200700000000002E-3</v>
      </c>
      <c r="E36" s="1">
        <v>9.4974800000000004E-4</v>
      </c>
      <c r="F36" s="1">
        <v>2.2397299999999998E-2</v>
      </c>
      <c r="G36" s="1">
        <v>3.5435599999999998</v>
      </c>
      <c r="J36" s="57"/>
      <c r="K36" s="1">
        <v>3.00197</v>
      </c>
      <c r="L36" s="1">
        <f t="shared" si="4"/>
        <v>0.40700000000000003</v>
      </c>
      <c r="M36" s="1">
        <v>3.4089700000000001</v>
      </c>
    </row>
    <row r="37" spans="1:13" ht="14">
      <c r="A37" s="57"/>
      <c r="B37" s="1">
        <v>3.00671</v>
      </c>
      <c r="C37" s="1">
        <v>0.16803000000000001</v>
      </c>
      <c r="D37" s="1">
        <v>2.2205599999999999E-3</v>
      </c>
      <c r="E37" s="1">
        <v>9.24963E-4</v>
      </c>
      <c r="F37" s="1">
        <v>2.2400799999999998E-2</v>
      </c>
      <c r="G37" s="1">
        <v>3.41588</v>
      </c>
      <c r="J37" s="57"/>
      <c r="K37" s="1">
        <v>3.01254</v>
      </c>
      <c r="L37" s="1">
        <f t="shared" si="4"/>
        <v>0.40720000000000001</v>
      </c>
      <c r="M37" s="1">
        <v>3.41974</v>
      </c>
    </row>
    <row r="38" spans="1:13" ht="14">
      <c r="A38" s="57"/>
      <c r="B38" s="1">
        <v>2.9222899999999998</v>
      </c>
      <c r="C38" s="1">
        <v>0.16340399999999999</v>
      </c>
      <c r="D38" s="1">
        <v>2.3114899999999998E-3</v>
      </c>
      <c r="E38" s="1">
        <v>8.93467E-4</v>
      </c>
      <c r="F38" s="1">
        <v>2.2265199999999999E-2</v>
      </c>
      <c r="G38" s="1">
        <v>3.3317899999999998</v>
      </c>
      <c r="J38" s="57"/>
      <c r="K38" s="1">
        <v>2.93181</v>
      </c>
      <c r="L38" s="1">
        <f t="shared" si="4"/>
        <v>0.40761000000000003</v>
      </c>
      <c r="M38" s="1">
        <v>3.3394200000000001</v>
      </c>
    </row>
    <row r="39" spans="1:13" ht="14">
      <c r="A39" s="57"/>
      <c r="B39" s="1">
        <v>3.0002599999999999</v>
      </c>
      <c r="C39" s="1">
        <v>0.165496</v>
      </c>
      <c r="D39" s="1">
        <v>2.3834699999999999E-3</v>
      </c>
      <c r="E39" s="1">
        <v>9.0325699999999997E-4</v>
      </c>
      <c r="F39" s="1">
        <v>2.24111E-2</v>
      </c>
      <c r="G39" s="1">
        <v>3.40977</v>
      </c>
      <c r="J39" s="57"/>
      <c r="K39" s="1">
        <v>2.9433500000000001</v>
      </c>
      <c r="L39" s="1">
        <f t="shared" si="4"/>
        <v>0.40668999999999977</v>
      </c>
      <c r="M39" s="1">
        <v>3.3500399999999999</v>
      </c>
    </row>
    <row r="40" spans="1:13" ht="14">
      <c r="A40" s="57"/>
      <c r="B40" s="1">
        <v>2.9349799999999999</v>
      </c>
      <c r="C40" s="1">
        <v>0.16858999999999999</v>
      </c>
      <c r="D40" s="1">
        <v>2.2919400000000001E-3</v>
      </c>
      <c r="E40" s="1">
        <v>9.0877899999999997E-4</v>
      </c>
      <c r="F40" s="1">
        <v>2.2469200000000002E-2</v>
      </c>
      <c r="G40" s="1">
        <v>3.3442500000000002</v>
      </c>
      <c r="J40" s="57"/>
      <c r="K40" s="1">
        <v>3.0342099999999999</v>
      </c>
      <c r="L40" s="1">
        <f t="shared" si="4"/>
        <v>0.40757000000000021</v>
      </c>
      <c r="M40" s="1">
        <v>3.4417800000000001</v>
      </c>
    </row>
    <row r="41" spans="1:13" ht="14">
      <c r="A41" s="57"/>
      <c r="B41" s="2">
        <f t="shared" ref="B41:G41" si="5">AVERAGE(B31:B40)</f>
        <v>3.0729830000000002</v>
      </c>
      <c r="C41" s="2">
        <f t="shared" si="5"/>
        <v>0.16920289999999999</v>
      </c>
      <c r="D41" s="2">
        <f t="shared" si="5"/>
        <v>2.2699769999999998E-3</v>
      </c>
      <c r="E41" s="2">
        <f t="shared" si="5"/>
        <v>9.039699E-4</v>
      </c>
      <c r="F41" s="2">
        <f t="shared" si="5"/>
        <v>2.2395299999999996E-2</v>
      </c>
      <c r="G41" s="2">
        <f t="shared" si="5"/>
        <v>3.4839630000000006</v>
      </c>
      <c r="J41" s="57"/>
      <c r="K41" s="2">
        <f>AVERAGE(K31:K40)</f>
        <v>3.0455019999999999</v>
      </c>
      <c r="L41">
        <f>AVERAGE(L31:L40)</f>
        <v>0.40701600000000004</v>
      </c>
      <c r="M41" s="2">
        <f>AVERAGE(M31:M40)</f>
        <v>3.452518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7" t="s">
        <v>3</v>
      </c>
      <c r="B44" s="1">
        <v>7.7427299999999999</v>
      </c>
      <c r="C44" s="1">
        <v>0.163463</v>
      </c>
      <c r="D44" s="1">
        <v>2.7177500000000001E-3</v>
      </c>
      <c r="E44" s="1">
        <v>1.67972E-3</v>
      </c>
      <c r="F44" s="1">
        <v>4.1905699999999997E-2</v>
      </c>
      <c r="G44" s="1">
        <v>8.6861800000000002</v>
      </c>
      <c r="J44" s="57" t="s">
        <v>3</v>
      </c>
      <c r="K44" s="1">
        <v>22.668299999999999</v>
      </c>
      <c r="L44" s="1">
        <f t="shared" ref="L44:L53" si="6">M44-K44</f>
        <v>0.94260000000000232</v>
      </c>
      <c r="M44" s="1">
        <v>23.610900000000001</v>
      </c>
    </row>
    <row r="45" spans="1:13" ht="14">
      <c r="A45" s="57"/>
      <c r="B45" s="1">
        <v>6.3824300000000003</v>
      </c>
      <c r="C45" s="1">
        <v>0.181226</v>
      </c>
      <c r="D45" s="1">
        <v>2.81643E-3</v>
      </c>
      <c r="E45" s="1">
        <v>1.69017E-3</v>
      </c>
      <c r="F45" s="1">
        <v>4.1958000000000002E-2</v>
      </c>
      <c r="G45" s="1">
        <v>7.3433400000000004</v>
      </c>
      <c r="J45" s="57"/>
      <c r="K45" s="1">
        <v>6.2267299999999999</v>
      </c>
      <c r="L45" s="1">
        <f t="shared" si="6"/>
        <v>0.94263999999999992</v>
      </c>
      <c r="M45" s="1">
        <v>7.1693699999999998</v>
      </c>
    </row>
    <row r="46" spans="1:13" ht="14">
      <c r="A46" s="57"/>
      <c r="B46" s="1">
        <v>6.3587999999999996</v>
      </c>
      <c r="C46" s="1">
        <v>0.20152500000000001</v>
      </c>
      <c r="D46" s="1">
        <v>2.7598100000000001E-3</v>
      </c>
      <c r="E46" s="1">
        <v>1.64868E-3</v>
      </c>
      <c r="F46" s="1">
        <v>4.31425E-2</v>
      </c>
      <c r="G46" s="1">
        <v>7.3325800000000001</v>
      </c>
      <c r="J46" s="57"/>
      <c r="K46" s="1">
        <v>6.1827699999999997</v>
      </c>
      <c r="L46" s="1">
        <f t="shared" si="6"/>
        <v>0.94261000000000017</v>
      </c>
      <c r="M46" s="1">
        <v>7.1253799999999998</v>
      </c>
    </row>
    <row r="47" spans="1:13" ht="14">
      <c r="A47" s="57"/>
      <c r="B47" s="1">
        <v>6.2008299999999998</v>
      </c>
      <c r="C47" s="1">
        <v>0.169379</v>
      </c>
      <c r="D47" s="1">
        <v>2.7636800000000001E-3</v>
      </c>
      <c r="E47" s="1">
        <v>1.70144E-3</v>
      </c>
      <c r="F47" s="1">
        <v>4.1983300000000001E-2</v>
      </c>
      <c r="G47" s="1">
        <v>7.1465500000000004</v>
      </c>
      <c r="J47" s="57"/>
      <c r="K47" s="1">
        <v>6.1977700000000002</v>
      </c>
      <c r="L47" s="1">
        <f t="shared" si="6"/>
        <v>0.94399999999999995</v>
      </c>
      <c r="M47" s="1">
        <v>7.1417700000000002</v>
      </c>
    </row>
    <row r="48" spans="1:13" ht="14">
      <c r="A48" s="57"/>
      <c r="B48" s="1">
        <v>6.1804800000000002</v>
      </c>
      <c r="C48" s="1">
        <v>0.165879</v>
      </c>
      <c r="D48" s="1">
        <v>2.8266900000000002E-3</v>
      </c>
      <c r="E48" s="1">
        <v>1.6855100000000001E-3</v>
      </c>
      <c r="F48" s="1">
        <v>4.1958000000000002E-2</v>
      </c>
      <c r="G48" s="1">
        <v>7.1262299999999996</v>
      </c>
      <c r="J48" s="57"/>
      <c r="K48" s="1">
        <v>6.1723100000000004</v>
      </c>
      <c r="L48" s="1">
        <f t="shared" si="6"/>
        <v>0.94281999999999933</v>
      </c>
      <c r="M48" s="1">
        <v>7.1151299999999997</v>
      </c>
    </row>
    <row r="49" spans="1:13" ht="14">
      <c r="A49" s="57"/>
      <c r="B49" s="1">
        <v>6.1811199999999999</v>
      </c>
      <c r="C49" s="1">
        <v>0.16523199999999999</v>
      </c>
      <c r="D49" s="1">
        <v>2.7569999999999999E-3</v>
      </c>
      <c r="E49" s="1">
        <v>1.7235200000000001E-3</v>
      </c>
      <c r="F49" s="1">
        <v>4.2067199999999999E-2</v>
      </c>
      <c r="G49" s="1">
        <v>7.1264099999999999</v>
      </c>
      <c r="J49" s="57"/>
      <c r="K49" s="1">
        <v>6.1688400000000003</v>
      </c>
      <c r="L49" s="1">
        <f t="shared" si="6"/>
        <v>0.9421999999999997</v>
      </c>
      <c r="M49" s="1">
        <v>7.11104</v>
      </c>
    </row>
    <row r="50" spans="1:13" ht="14">
      <c r="A50" s="57"/>
      <c r="B50" s="1">
        <v>6.1928200000000002</v>
      </c>
      <c r="C50" s="1">
        <v>0.16450200000000001</v>
      </c>
      <c r="D50" s="1">
        <v>2.7773699999999999E-3</v>
      </c>
      <c r="E50" s="1">
        <v>1.6973699999999999E-3</v>
      </c>
      <c r="F50" s="1">
        <v>4.1924500000000003E-2</v>
      </c>
      <c r="G50" s="1">
        <v>7.1356700000000002</v>
      </c>
      <c r="J50" s="57"/>
      <c r="K50" s="1">
        <v>6.16045</v>
      </c>
      <c r="L50" s="1">
        <f t="shared" si="6"/>
        <v>0.94172999999999973</v>
      </c>
      <c r="M50" s="1">
        <v>7.1021799999999997</v>
      </c>
    </row>
    <row r="51" spans="1:13" ht="14">
      <c r="A51" s="57"/>
      <c r="B51" s="1">
        <v>6.5874199999999998</v>
      </c>
      <c r="C51" s="1">
        <v>0.16350500000000001</v>
      </c>
      <c r="D51" s="1">
        <v>2.78744E-3</v>
      </c>
      <c r="E51" s="1">
        <v>1.63481E-3</v>
      </c>
      <c r="F51" s="1">
        <v>4.2012800000000003E-2</v>
      </c>
      <c r="G51" s="1">
        <v>7.53247</v>
      </c>
      <c r="J51" s="57"/>
      <c r="K51" s="1">
        <v>6.3799599999999996</v>
      </c>
      <c r="L51" s="1">
        <f t="shared" si="6"/>
        <v>0.94345000000000034</v>
      </c>
      <c r="M51" s="1">
        <v>7.32341</v>
      </c>
    </row>
    <row r="52" spans="1:13" ht="14">
      <c r="A52" s="57"/>
      <c r="B52" s="1">
        <v>6.1888399999999999</v>
      </c>
      <c r="C52" s="1">
        <v>0.16531999999999999</v>
      </c>
      <c r="D52" s="1">
        <v>2.7440099999999999E-3</v>
      </c>
      <c r="E52" s="1">
        <v>1.73496E-3</v>
      </c>
      <c r="F52" s="1">
        <v>4.2172899999999999E-2</v>
      </c>
      <c r="G52" s="1">
        <v>7.1344099999999999</v>
      </c>
      <c r="J52" s="57"/>
      <c r="K52" s="1">
        <v>6.4686500000000002</v>
      </c>
      <c r="L52" s="1">
        <f t="shared" si="6"/>
        <v>0.94322000000000017</v>
      </c>
      <c r="M52" s="1">
        <v>7.4118700000000004</v>
      </c>
    </row>
    <row r="53" spans="1:13" ht="14">
      <c r="A53" s="57"/>
      <c r="B53" s="1">
        <v>6.1640499999999996</v>
      </c>
      <c r="C53" s="1">
        <v>0.17360300000000001</v>
      </c>
      <c r="D53" s="1">
        <v>2.8084E-3</v>
      </c>
      <c r="E53" s="1">
        <v>1.7215799999999999E-3</v>
      </c>
      <c r="F53" s="1">
        <v>4.2009699999999997E-2</v>
      </c>
      <c r="G53" s="1">
        <v>7.1101200000000002</v>
      </c>
      <c r="J53" s="57"/>
      <c r="K53" s="1">
        <v>6.3668199999999997</v>
      </c>
      <c r="L53" s="1">
        <f t="shared" si="6"/>
        <v>0.94331999999999994</v>
      </c>
      <c r="M53" s="1">
        <v>7.3101399999999996</v>
      </c>
    </row>
    <row r="54" spans="1:13" ht="14">
      <c r="A54" s="57"/>
      <c r="B54" s="2">
        <f t="shared" ref="B54:G54" si="7">AVERAGE(B44:B53)</f>
        <v>6.4179519999999997</v>
      </c>
      <c r="C54" s="2">
        <f t="shared" si="7"/>
        <v>0.17136339999999997</v>
      </c>
      <c r="D54" s="2">
        <f t="shared" si="7"/>
        <v>2.7758579999999995E-3</v>
      </c>
      <c r="E54" s="2">
        <f t="shared" si="7"/>
        <v>1.6917760000000001E-3</v>
      </c>
      <c r="F54" s="2">
        <f t="shared" si="7"/>
        <v>4.2113460000000005E-2</v>
      </c>
      <c r="G54" s="2">
        <f t="shared" si="7"/>
        <v>7.3673959999999994</v>
      </c>
      <c r="J54" s="57"/>
      <c r="K54" s="2">
        <f>AVERAGE(K44:K53)</f>
        <v>7.8992599999999999</v>
      </c>
      <c r="L54">
        <f>AVERAGE(L44:L53)</f>
        <v>0.94285900000000011</v>
      </c>
      <c r="M54" s="2">
        <f>AVERAGE(M44:M53)</f>
        <v>8.8421190000000003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7" t="s">
        <v>4</v>
      </c>
      <c r="B57" s="1">
        <v>2.4549500000000002</v>
      </c>
      <c r="C57" s="1">
        <v>5.6345699999999999E-2</v>
      </c>
      <c r="D57" s="1">
        <v>1.1106E-3</v>
      </c>
      <c r="E57" s="1">
        <v>4.09164E-4</v>
      </c>
      <c r="F57" s="1">
        <v>9.44593E-3</v>
      </c>
      <c r="G57" s="1">
        <v>2.7549299999999999</v>
      </c>
      <c r="J57" s="57" t="s">
        <v>4</v>
      </c>
      <c r="K57" s="1">
        <v>5.6571199999999999</v>
      </c>
      <c r="L57" s="1">
        <f t="shared" ref="L57:L66" si="8">M57-K57</f>
        <v>0.29966000000000026</v>
      </c>
      <c r="M57" s="1">
        <v>5.9567800000000002</v>
      </c>
    </row>
    <row r="58" spans="1:13" ht="14">
      <c r="A58" s="57"/>
      <c r="B58" s="1">
        <v>2.1408999999999998</v>
      </c>
      <c r="C58" s="1">
        <v>5.5371900000000002E-2</v>
      </c>
      <c r="D58" s="1">
        <v>1.0263900000000001E-3</v>
      </c>
      <c r="E58" s="1">
        <v>4.0188000000000002E-4</v>
      </c>
      <c r="F58" s="1">
        <v>9.2669699999999994E-3</v>
      </c>
      <c r="G58" s="1">
        <v>2.4400300000000001</v>
      </c>
      <c r="J58" s="57"/>
      <c r="K58" s="1">
        <v>2.0793599999999999</v>
      </c>
      <c r="L58" s="1">
        <f t="shared" si="8"/>
        <v>0.29868000000000006</v>
      </c>
      <c r="M58" s="1">
        <v>2.3780399999999999</v>
      </c>
    </row>
    <row r="59" spans="1:13" ht="14">
      <c r="A59" s="57"/>
      <c r="B59" s="1">
        <v>2.1426099999999999</v>
      </c>
      <c r="C59" s="1">
        <v>5.5913499999999998E-2</v>
      </c>
      <c r="D59" s="1">
        <v>9.6752800000000005E-4</v>
      </c>
      <c r="E59" s="1">
        <v>4.0217300000000003E-4</v>
      </c>
      <c r="F59" s="1">
        <v>9.2695499999999997E-3</v>
      </c>
      <c r="G59" s="1">
        <v>2.4415200000000001</v>
      </c>
      <c r="J59" s="57"/>
      <c r="K59" s="1">
        <v>2.0893899999999999</v>
      </c>
      <c r="L59" s="1">
        <f t="shared" si="8"/>
        <v>0.2988900000000001</v>
      </c>
      <c r="M59" s="1">
        <v>2.38828</v>
      </c>
    </row>
    <row r="60" spans="1:13" ht="14">
      <c r="A60" s="57"/>
      <c r="B60" s="1">
        <v>2.0754600000000001</v>
      </c>
      <c r="C60" s="1">
        <v>5.5942100000000002E-2</v>
      </c>
      <c r="D60" s="1">
        <v>1.03505E-3</v>
      </c>
      <c r="E60" s="1">
        <v>4.0099599999999998E-4</v>
      </c>
      <c r="F60" s="1">
        <v>9.2718899999999996E-3</v>
      </c>
      <c r="G60" s="1">
        <v>2.3746100000000001</v>
      </c>
      <c r="J60" s="57"/>
      <c r="K60" s="1">
        <v>2.1661100000000002</v>
      </c>
      <c r="L60" s="1">
        <f t="shared" si="8"/>
        <v>0.29888999999999966</v>
      </c>
      <c r="M60" s="1">
        <v>2.4649999999999999</v>
      </c>
    </row>
    <row r="61" spans="1:13" ht="14">
      <c r="A61" s="57"/>
      <c r="B61" s="1">
        <v>2.1878799999999998</v>
      </c>
      <c r="C61" s="1">
        <v>5.61182E-2</v>
      </c>
      <c r="D61" s="1">
        <v>9.813580000000001E-4</v>
      </c>
      <c r="E61" s="1">
        <v>4.1059799999999997E-4</v>
      </c>
      <c r="F61" s="1">
        <v>9.5144300000000008E-3</v>
      </c>
      <c r="G61" s="1">
        <v>2.4871400000000001</v>
      </c>
      <c r="J61" s="57"/>
      <c r="K61" s="1">
        <v>2.1030799999999998</v>
      </c>
      <c r="L61" s="1">
        <f t="shared" si="8"/>
        <v>0.29868000000000006</v>
      </c>
      <c r="M61" s="1">
        <v>2.4017599999999999</v>
      </c>
    </row>
    <row r="62" spans="1:13" ht="14">
      <c r="A62" s="57"/>
      <c r="B62" s="1">
        <v>2.0770200000000001</v>
      </c>
      <c r="C62" s="1">
        <v>5.5633200000000001E-2</v>
      </c>
      <c r="D62" s="1">
        <v>1.10064E-3</v>
      </c>
      <c r="E62" s="1">
        <v>4.0405999999999998E-4</v>
      </c>
      <c r="F62" s="1">
        <v>9.3932200000000007E-3</v>
      </c>
      <c r="G62" s="1">
        <v>2.3765999999999998</v>
      </c>
      <c r="J62" s="57"/>
      <c r="K62" s="1">
        <v>2.0804800000000001</v>
      </c>
      <c r="L62" s="1">
        <f t="shared" si="8"/>
        <v>0.29862999999999973</v>
      </c>
      <c r="M62" s="1">
        <v>2.3791099999999998</v>
      </c>
    </row>
    <row r="63" spans="1:13" ht="14">
      <c r="A63" s="57"/>
      <c r="B63" s="1">
        <v>2.1394299999999999</v>
      </c>
      <c r="C63" s="1">
        <v>5.6723999999999997E-2</v>
      </c>
      <c r="D63" s="1">
        <v>1.08679E-3</v>
      </c>
      <c r="E63" s="1">
        <v>3.9862300000000002E-4</v>
      </c>
      <c r="F63" s="1">
        <v>9.2710199999999996E-3</v>
      </c>
      <c r="G63" s="1">
        <v>2.43946</v>
      </c>
      <c r="J63" s="57"/>
      <c r="K63" s="1">
        <v>2.0956299999999999</v>
      </c>
      <c r="L63" s="1">
        <f t="shared" si="8"/>
        <v>0.29817000000000027</v>
      </c>
      <c r="M63" s="1">
        <v>2.3938000000000001</v>
      </c>
    </row>
    <row r="64" spans="1:13" ht="14">
      <c r="A64" s="57"/>
      <c r="B64" s="1">
        <v>2.09673</v>
      </c>
      <c r="C64" s="1">
        <v>5.5841799999999997E-2</v>
      </c>
      <c r="D64" s="1">
        <v>1.0036400000000001E-3</v>
      </c>
      <c r="E64" s="1">
        <v>4.0671700000000002E-4</v>
      </c>
      <c r="F64" s="1">
        <v>9.2681099999999995E-3</v>
      </c>
      <c r="G64" s="1">
        <v>2.3932799999999999</v>
      </c>
      <c r="J64" s="57"/>
      <c r="K64" s="1">
        <v>2.2208299999999999</v>
      </c>
      <c r="L64" s="1">
        <f t="shared" si="8"/>
        <v>0.29944000000000015</v>
      </c>
      <c r="M64" s="1">
        <v>2.52027</v>
      </c>
    </row>
    <row r="65" spans="1:13" ht="14">
      <c r="A65" s="57"/>
      <c r="B65" s="1">
        <v>2.0750299999999999</v>
      </c>
      <c r="C65" s="1">
        <v>5.5476900000000003E-2</v>
      </c>
      <c r="D65" s="1">
        <v>9.8168999999999991E-4</v>
      </c>
      <c r="E65" s="1">
        <v>3.94366E-4</v>
      </c>
      <c r="F65" s="1">
        <v>9.4697700000000006E-3</v>
      </c>
      <c r="G65" s="1">
        <v>2.3746</v>
      </c>
      <c r="J65" s="57"/>
      <c r="K65" s="1">
        <v>2.0852499999999998</v>
      </c>
      <c r="L65" s="1">
        <f t="shared" si="8"/>
        <v>0.29874000000000001</v>
      </c>
      <c r="M65" s="1">
        <v>2.3839899999999998</v>
      </c>
    </row>
    <row r="66" spans="1:13" ht="14">
      <c r="A66" s="57"/>
      <c r="B66" s="1">
        <v>2.0769099999999998</v>
      </c>
      <c r="C66" s="1">
        <v>5.5771800000000003E-2</v>
      </c>
      <c r="D66" s="1">
        <v>9.8426299999999998E-4</v>
      </c>
      <c r="E66" s="1">
        <v>4.1030899999999998E-4</v>
      </c>
      <c r="F66" s="1">
        <v>9.7030499999999995E-3</v>
      </c>
      <c r="G66" s="1">
        <v>2.3762099999999999</v>
      </c>
      <c r="J66" s="57"/>
      <c r="K66" s="1">
        <v>2.0884499999999999</v>
      </c>
      <c r="L66" s="1">
        <f t="shared" si="8"/>
        <v>0.29803000000000024</v>
      </c>
      <c r="M66" s="1">
        <v>2.3864800000000002</v>
      </c>
    </row>
    <row r="67" spans="1:13" ht="14">
      <c r="A67" s="57"/>
      <c r="B67" s="2">
        <f t="shared" ref="B67:G67" si="9">AVERAGE(B57:B66)</f>
        <v>2.1466920000000003</v>
      </c>
      <c r="C67" s="2">
        <f t="shared" si="9"/>
        <v>5.5913909999999997E-2</v>
      </c>
      <c r="D67" s="2">
        <f t="shared" si="9"/>
        <v>1.0277948999999997E-3</v>
      </c>
      <c r="E67" s="2">
        <f t="shared" si="9"/>
        <v>4.0388860000000002E-4</v>
      </c>
      <c r="F67" s="2">
        <f t="shared" si="9"/>
        <v>9.3873940000000003E-3</v>
      </c>
      <c r="G67" s="2">
        <f t="shared" si="9"/>
        <v>2.4458380000000002</v>
      </c>
      <c r="J67" s="57"/>
      <c r="K67" s="2">
        <f>AVERAGE(K57:K66)</f>
        <v>2.4665699999999999</v>
      </c>
      <c r="L67">
        <f>AVERAGE(L57:L66)</f>
        <v>0.29878100000000007</v>
      </c>
      <c r="M67" s="2">
        <f>AVERAGE(M57:M66)</f>
        <v>2.7653509999999999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7" t="s">
        <v>5</v>
      </c>
      <c r="B70" s="1">
        <v>1.9602900000000001</v>
      </c>
      <c r="C70" s="1">
        <v>2.4561800000000002E-2</v>
      </c>
      <c r="D70" s="1">
        <v>6.4173099999999999E-4</v>
      </c>
      <c r="E70" s="1">
        <v>2.6630300000000001E-4</v>
      </c>
      <c r="F70" s="1">
        <v>5.8047200000000002E-3</v>
      </c>
      <c r="G70" s="1">
        <v>2.2004700000000001</v>
      </c>
      <c r="J70" s="57" t="s">
        <v>5</v>
      </c>
      <c r="K70" s="1">
        <v>1.9554</v>
      </c>
      <c r="L70" s="1">
        <f t="shared" ref="L70:L79" si="10">M70-K70</f>
        <v>0.23973999999999984</v>
      </c>
      <c r="M70" s="1">
        <v>2.1951399999999999</v>
      </c>
    </row>
    <row r="71" spans="1:13" ht="14">
      <c r="A71" s="57"/>
      <c r="B71" s="1">
        <v>1.74556</v>
      </c>
      <c r="C71" s="1">
        <v>2.4574100000000001E-2</v>
      </c>
      <c r="D71" s="1">
        <v>9.8898800000000011E-4</v>
      </c>
      <c r="E71" s="1">
        <v>2.8632899999999999E-4</v>
      </c>
      <c r="F71" s="1">
        <v>5.4336999999999996E-3</v>
      </c>
      <c r="G71" s="1">
        <v>1.9865600000000001</v>
      </c>
      <c r="J71" s="57"/>
      <c r="K71" s="1">
        <v>1.7524500000000001</v>
      </c>
      <c r="L71" s="1">
        <f t="shared" si="10"/>
        <v>0.24082000000000003</v>
      </c>
      <c r="M71" s="1">
        <v>1.9932700000000001</v>
      </c>
    </row>
    <row r="72" spans="1:13" ht="14">
      <c r="A72" s="57"/>
      <c r="B72" s="1">
        <v>1.7386200000000001</v>
      </c>
      <c r="C72" s="1">
        <v>2.47818E-2</v>
      </c>
      <c r="D72" s="1">
        <v>6.4547699999999999E-4</v>
      </c>
      <c r="E72" s="1">
        <v>2.6227599999999998E-4</v>
      </c>
      <c r="F72" s="1">
        <v>5.7256099999999999E-3</v>
      </c>
      <c r="G72" s="1">
        <v>1.9785699999999999</v>
      </c>
      <c r="J72" s="57"/>
      <c r="K72" s="1">
        <v>1.7347999999999999</v>
      </c>
      <c r="L72" s="1">
        <f t="shared" si="10"/>
        <v>0.24032000000000009</v>
      </c>
      <c r="M72" s="1">
        <v>1.97512</v>
      </c>
    </row>
    <row r="73" spans="1:13" ht="14">
      <c r="A73" s="57"/>
      <c r="B73" s="1">
        <v>1.78691</v>
      </c>
      <c r="C73" s="1">
        <v>2.4840299999999999E-2</v>
      </c>
      <c r="D73" s="1">
        <v>6.8738700000000002E-4</v>
      </c>
      <c r="E73" s="1">
        <v>2.83238E-4</v>
      </c>
      <c r="F73" s="1">
        <v>5.7463200000000001E-3</v>
      </c>
      <c r="G73" s="1">
        <v>2.0285799999999998</v>
      </c>
      <c r="J73" s="57"/>
      <c r="K73" s="1">
        <v>1.73959</v>
      </c>
      <c r="L73" s="1">
        <f t="shared" si="10"/>
        <v>0.23917999999999995</v>
      </c>
      <c r="M73" s="1">
        <v>1.9787699999999999</v>
      </c>
    </row>
    <row r="74" spans="1:13" ht="14">
      <c r="A74" s="57"/>
      <c r="B74" s="1">
        <v>1.7525999999999999</v>
      </c>
      <c r="C74" s="1">
        <v>2.20564E-2</v>
      </c>
      <c r="D74" s="1">
        <v>8.8995600000000002E-4</v>
      </c>
      <c r="E74" s="1">
        <v>2.6268100000000001E-4</v>
      </c>
      <c r="F74" s="1">
        <v>5.5793500000000003E-3</v>
      </c>
      <c r="G74" s="1">
        <v>1.99353</v>
      </c>
      <c r="J74" s="57"/>
      <c r="K74" s="1">
        <v>1.73943</v>
      </c>
      <c r="L74" s="1">
        <f t="shared" si="10"/>
        <v>0.23991999999999991</v>
      </c>
      <c r="M74" s="1">
        <v>1.9793499999999999</v>
      </c>
    </row>
    <row r="75" spans="1:13" ht="14">
      <c r="A75" s="57"/>
      <c r="B75" s="1">
        <v>1.73356</v>
      </c>
      <c r="C75" s="1">
        <v>2.4864799999999999E-2</v>
      </c>
      <c r="D75" s="1">
        <v>1.0739300000000001E-3</v>
      </c>
      <c r="E75" s="1">
        <v>2.64646E-4</v>
      </c>
      <c r="F75" s="1">
        <v>5.60831E-3</v>
      </c>
      <c r="G75" s="1">
        <v>1.9752099999999999</v>
      </c>
      <c r="J75" s="57"/>
      <c r="K75" s="1">
        <v>1.7496799999999999</v>
      </c>
      <c r="L75" s="1">
        <f t="shared" si="10"/>
        <v>0.24059000000000008</v>
      </c>
      <c r="M75" s="1">
        <v>1.99027</v>
      </c>
    </row>
    <row r="76" spans="1:13" ht="14">
      <c r="A76" s="57"/>
      <c r="B76" s="1">
        <v>1.7395099999999999</v>
      </c>
      <c r="C76" s="1">
        <v>2.4754100000000001E-2</v>
      </c>
      <c r="D76" s="1">
        <v>6.6365300000000005E-4</v>
      </c>
      <c r="E76" s="1">
        <v>2.7217799999999998E-4</v>
      </c>
      <c r="F76" s="1">
        <v>5.4297700000000004E-3</v>
      </c>
      <c r="G76" s="1">
        <v>1.9801200000000001</v>
      </c>
      <c r="J76" s="57"/>
      <c r="K76" s="1">
        <v>1.74089</v>
      </c>
      <c r="L76" s="1">
        <f t="shared" si="10"/>
        <v>0.24031999999999987</v>
      </c>
      <c r="M76" s="1">
        <v>1.9812099999999999</v>
      </c>
    </row>
    <row r="77" spans="1:13" ht="14">
      <c r="A77" s="57"/>
      <c r="B77" s="1">
        <v>1.7925899999999999</v>
      </c>
      <c r="C77" s="1">
        <v>2.4204699999999999E-2</v>
      </c>
      <c r="D77" s="1">
        <v>7.1435699999999999E-4</v>
      </c>
      <c r="E77" s="1">
        <v>2.6416900000000002E-4</v>
      </c>
      <c r="F77" s="1">
        <v>5.4271299999999996E-3</v>
      </c>
      <c r="G77" s="1">
        <v>2.0335800000000002</v>
      </c>
      <c r="J77" s="57"/>
      <c r="K77" s="1">
        <v>1.74098</v>
      </c>
      <c r="L77" s="1">
        <f t="shared" si="10"/>
        <v>0.24042000000000008</v>
      </c>
      <c r="M77" s="1">
        <v>1.9814000000000001</v>
      </c>
    </row>
    <row r="78" spans="1:13" ht="14">
      <c r="A78" s="57"/>
      <c r="B78" s="1">
        <v>1.74831</v>
      </c>
      <c r="C78" s="1">
        <v>2.5561E-2</v>
      </c>
      <c r="D78" s="1">
        <v>8.2353400000000001E-4</v>
      </c>
      <c r="E78" s="1">
        <v>3.1610200000000002E-4</v>
      </c>
      <c r="F78" s="1">
        <v>5.85309E-3</v>
      </c>
      <c r="G78" s="1">
        <v>1.9900800000000001</v>
      </c>
      <c r="J78" s="57"/>
      <c r="K78" s="1">
        <v>1.7912999999999999</v>
      </c>
      <c r="L78" s="1">
        <f t="shared" si="10"/>
        <v>0.2408600000000003</v>
      </c>
      <c r="M78" s="1">
        <v>2.0321600000000002</v>
      </c>
    </row>
    <row r="79" spans="1:13" ht="14">
      <c r="A79" s="57"/>
      <c r="B79" s="1">
        <v>1.73977</v>
      </c>
      <c r="C79" s="1">
        <v>2.50546E-2</v>
      </c>
      <c r="D79" s="1">
        <v>6.9208300000000002E-4</v>
      </c>
      <c r="E79" s="1">
        <v>3.1625300000000001E-4</v>
      </c>
      <c r="F79" s="1">
        <v>5.3953100000000004E-3</v>
      </c>
      <c r="G79" s="1">
        <v>1.9808699999999999</v>
      </c>
      <c r="J79" s="57"/>
      <c r="K79" s="1">
        <v>1.74533</v>
      </c>
      <c r="L79" s="1">
        <f t="shared" si="10"/>
        <v>0.24138999999999999</v>
      </c>
      <c r="M79" s="1">
        <v>1.98672</v>
      </c>
    </row>
    <row r="80" spans="1:13" ht="14">
      <c r="A80" s="57"/>
      <c r="B80" s="2">
        <f t="shared" ref="B80:G80" si="11">AVERAGE(B70:B79)</f>
        <v>1.7737719999999999</v>
      </c>
      <c r="C80" s="2">
        <f t="shared" si="11"/>
        <v>2.4525360000000003E-2</v>
      </c>
      <c r="D80" s="2">
        <f t="shared" si="11"/>
        <v>7.821096E-4</v>
      </c>
      <c r="E80" s="2">
        <f t="shared" si="11"/>
        <v>2.7941749999999997E-4</v>
      </c>
      <c r="F80" s="2">
        <f t="shared" si="11"/>
        <v>5.6003310000000001E-3</v>
      </c>
      <c r="G80" s="2">
        <f t="shared" si="11"/>
        <v>2.0147569999999999</v>
      </c>
      <c r="J80" s="57"/>
      <c r="K80" s="2">
        <f>AVERAGE(K70:K79)</f>
        <v>1.768985</v>
      </c>
      <c r="L80">
        <f>AVERAGE(L70:L79)</f>
        <v>0.24035600000000001</v>
      </c>
      <c r="M80" s="2">
        <f>AVERAGE(M70:M79)</f>
        <v>2.009341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7" t="s">
        <v>6</v>
      </c>
      <c r="B83" s="1">
        <v>10.922499999999999</v>
      </c>
      <c r="C83" s="1">
        <v>1.6486799999999999</v>
      </c>
      <c r="D83" s="1">
        <v>4.1911600000000002E-3</v>
      </c>
      <c r="E83" s="1">
        <v>1.9569399999999999E-3</v>
      </c>
      <c r="F83" s="1">
        <v>3.6852099999999999E-2</v>
      </c>
      <c r="G83" s="1">
        <v>12.6462</v>
      </c>
      <c r="J83" s="57" t="s">
        <v>6</v>
      </c>
      <c r="K83" s="1">
        <v>34.005800000000001</v>
      </c>
      <c r="L83" s="1">
        <f t="shared" ref="L83:L92" si="12">M83-K83</f>
        <v>1.7222999999999971</v>
      </c>
      <c r="M83" s="1">
        <v>35.728099999999998</v>
      </c>
    </row>
    <row r="84" spans="1:13" ht="14">
      <c r="A84" s="57"/>
      <c r="B84" s="1">
        <v>9.5537899999999993</v>
      </c>
      <c r="C84" s="1">
        <v>1.64852</v>
      </c>
      <c r="D84" s="1">
        <v>4.14212E-3</v>
      </c>
      <c r="E84" s="1">
        <v>1.4728899999999999E-3</v>
      </c>
      <c r="F84" s="1">
        <v>3.6711899999999999E-2</v>
      </c>
      <c r="G84" s="1">
        <v>11.263299999999999</v>
      </c>
      <c r="J84" s="57"/>
      <c r="K84" s="1">
        <v>9.3907600000000002</v>
      </c>
      <c r="L84" s="1">
        <f t="shared" si="12"/>
        <v>1.7220399999999998</v>
      </c>
      <c r="M84" s="1">
        <v>11.1128</v>
      </c>
    </row>
    <row r="85" spans="1:13" ht="14">
      <c r="A85" s="57"/>
      <c r="B85" s="1">
        <v>9.4489699999999992</v>
      </c>
      <c r="C85" s="1">
        <v>1.64913</v>
      </c>
      <c r="D85" s="1">
        <v>4.2061700000000004E-3</v>
      </c>
      <c r="E85" s="1">
        <v>1.4761399999999999E-3</v>
      </c>
      <c r="F85" s="1">
        <v>3.6662899999999998E-2</v>
      </c>
      <c r="G85" s="1">
        <v>11.172800000000001</v>
      </c>
      <c r="J85" s="57"/>
      <c r="K85" s="1">
        <v>9.4292300000000004</v>
      </c>
      <c r="L85" s="1">
        <f t="shared" si="12"/>
        <v>1.7243700000000004</v>
      </c>
      <c r="M85" s="1">
        <v>11.153600000000001</v>
      </c>
    </row>
    <row r="86" spans="1:13" ht="14">
      <c r="A86" s="57"/>
      <c r="B86" s="1">
        <v>9.4255999999999993</v>
      </c>
      <c r="C86" s="1">
        <v>1.64923</v>
      </c>
      <c r="D86" s="1">
        <v>4.1715099999999998E-3</v>
      </c>
      <c r="E86" s="1">
        <v>1.48094E-3</v>
      </c>
      <c r="F86" s="1">
        <v>3.65662E-2</v>
      </c>
      <c r="G86" s="1">
        <v>11.1492</v>
      </c>
      <c r="J86" s="57"/>
      <c r="K86" s="1">
        <v>9.54026</v>
      </c>
      <c r="L86" s="1">
        <f t="shared" si="12"/>
        <v>1.72194</v>
      </c>
      <c r="M86" s="1">
        <v>11.2622</v>
      </c>
    </row>
    <row r="87" spans="1:13" ht="14">
      <c r="A87" s="57"/>
      <c r="B87" s="1">
        <v>9.9119100000000007</v>
      </c>
      <c r="C87" s="1">
        <v>1.6488400000000001</v>
      </c>
      <c r="D87" s="1">
        <v>4.22712E-3</v>
      </c>
      <c r="E87" s="1">
        <v>1.47109E-3</v>
      </c>
      <c r="F87" s="1">
        <v>3.6527400000000002E-2</v>
      </c>
      <c r="G87" s="1">
        <v>11.635300000000001</v>
      </c>
      <c r="J87" s="57"/>
      <c r="K87" s="1">
        <v>9.4488500000000002</v>
      </c>
      <c r="L87" s="1">
        <f t="shared" si="12"/>
        <v>1.7217500000000001</v>
      </c>
      <c r="M87" s="1">
        <v>11.1706</v>
      </c>
    </row>
    <row r="88" spans="1:13" ht="14">
      <c r="A88" s="57"/>
      <c r="B88" s="1">
        <v>9.5348699999999997</v>
      </c>
      <c r="C88" s="1">
        <v>1.6511400000000001</v>
      </c>
      <c r="D88" s="1">
        <v>4.2462400000000001E-3</v>
      </c>
      <c r="E88" s="1">
        <v>1.55141E-3</v>
      </c>
      <c r="F88" s="1">
        <v>3.6594000000000002E-2</v>
      </c>
      <c r="G88" s="1">
        <v>11.2601</v>
      </c>
      <c r="J88" s="57"/>
      <c r="K88" s="1">
        <v>9.9985300000000006</v>
      </c>
      <c r="L88" s="1">
        <f t="shared" si="12"/>
        <v>1.72227</v>
      </c>
      <c r="M88" s="1">
        <v>11.720800000000001</v>
      </c>
    </row>
    <row r="89" spans="1:13" ht="14">
      <c r="A89" s="57"/>
      <c r="B89" s="1">
        <v>9.3872099999999996</v>
      </c>
      <c r="C89" s="1">
        <v>1.64897</v>
      </c>
      <c r="D89" s="1">
        <v>4.1539100000000002E-3</v>
      </c>
      <c r="E89" s="1">
        <v>1.50373E-3</v>
      </c>
      <c r="F89" s="1">
        <v>3.6665999999999997E-2</v>
      </c>
      <c r="G89" s="1">
        <v>11.1104</v>
      </c>
      <c r="J89" s="57"/>
      <c r="K89" s="1">
        <v>9.4748000000000001</v>
      </c>
      <c r="L89" s="1">
        <f t="shared" si="12"/>
        <v>1.7219999999999995</v>
      </c>
      <c r="M89" s="1">
        <v>11.1968</v>
      </c>
    </row>
    <row r="90" spans="1:13" ht="14">
      <c r="A90" s="57"/>
      <c r="B90" s="1">
        <v>9.3960000000000008</v>
      </c>
      <c r="C90" s="1">
        <v>1.64899</v>
      </c>
      <c r="D90" s="1">
        <v>4.1101000000000002E-3</v>
      </c>
      <c r="E90" s="1">
        <v>1.52659E-3</v>
      </c>
      <c r="F90" s="1">
        <v>3.65476E-2</v>
      </c>
      <c r="G90" s="1">
        <v>11.119</v>
      </c>
      <c r="J90" s="57"/>
      <c r="K90" s="1">
        <v>9.4396400000000007</v>
      </c>
      <c r="L90" s="1">
        <f t="shared" si="12"/>
        <v>1.7212599999999991</v>
      </c>
      <c r="M90" s="1">
        <v>11.1609</v>
      </c>
    </row>
    <row r="91" spans="1:13" ht="14">
      <c r="A91" s="57"/>
      <c r="B91" s="1">
        <v>9.4337</v>
      </c>
      <c r="C91" s="1">
        <v>1.64906</v>
      </c>
      <c r="D91" s="1">
        <v>4.2102499999999996E-3</v>
      </c>
      <c r="E91" s="1">
        <v>1.47795E-3</v>
      </c>
      <c r="F91" s="1">
        <v>3.6674400000000003E-2</v>
      </c>
      <c r="G91" s="1">
        <v>11.1571</v>
      </c>
      <c r="J91" s="57"/>
      <c r="K91" s="1">
        <v>9.4516299999999998</v>
      </c>
      <c r="L91" s="1">
        <f t="shared" si="12"/>
        <v>1.7217700000000011</v>
      </c>
      <c r="M91" s="1">
        <v>11.173400000000001</v>
      </c>
    </row>
    <row r="92" spans="1:13" ht="14">
      <c r="A92" s="57"/>
      <c r="B92" s="1">
        <v>9.6550899999999995</v>
      </c>
      <c r="C92" s="1">
        <v>1.6487499999999999</v>
      </c>
      <c r="D92" s="1">
        <v>4.20098E-3</v>
      </c>
      <c r="E92" s="1">
        <v>1.5598400000000001E-3</v>
      </c>
      <c r="F92" s="1">
        <v>3.6557600000000003E-2</v>
      </c>
      <c r="G92" s="1">
        <v>11.378299999999999</v>
      </c>
      <c r="J92" s="57"/>
      <c r="K92" s="1">
        <v>9.91629</v>
      </c>
      <c r="L92" s="1">
        <f t="shared" si="12"/>
        <v>1.7220099999999992</v>
      </c>
      <c r="M92" s="1">
        <v>11.638299999999999</v>
      </c>
    </row>
    <row r="93" spans="1:13" ht="14">
      <c r="A93" s="57"/>
      <c r="B93" s="2">
        <f t="shared" ref="B93:G93" si="13">AVERAGE(B83:B92)</f>
        <v>9.6669640000000001</v>
      </c>
      <c r="C93" s="2">
        <f t="shared" si="13"/>
        <v>1.6491310000000001</v>
      </c>
      <c r="D93" s="2">
        <f t="shared" si="13"/>
        <v>4.1859560000000002E-3</v>
      </c>
      <c r="E93" s="2">
        <f t="shared" si="13"/>
        <v>1.5477519999999999E-3</v>
      </c>
      <c r="F93" s="2">
        <f t="shared" si="13"/>
        <v>3.6636010000000004E-2</v>
      </c>
      <c r="G93" s="2">
        <f t="shared" si="13"/>
        <v>11.38917</v>
      </c>
      <c r="J93" s="57"/>
      <c r="K93" s="2">
        <f>AVERAGE(K83:K92)</f>
        <v>12.009578999999999</v>
      </c>
      <c r="L93">
        <f>AVERAGE(L83:L92)</f>
        <v>1.7221709999999995</v>
      </c>
      <c r="M93" s="2">
        <f>AVERAGE(M83:M92)</f>
        <v>13.73175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7" t="s">
        <v>7</v>
      </c>
      <c r="B96" s="1">
        <v>4.3509700000000002</v>
      </c>
      <c r="C96" s="1">
        <v>5.7792099999999999E-2</v>
      </c>
      <c r="D96" s="1">
        <v>1.57441E-3</v>
      </c>
      <c r="E96" s="1">
        <v>3.6774600000000001E-4</v>
      </c>
      <c r="F96" s="1">
        <v>8.1658000000000008E-3</v>
      </c>
      <c r="G96" s="1">
        <v>4.8302100000000001</v>
      </c>
      <c r="J96" s="57" t="s">
        <v>7</v>
      </c>
      <c r="K96" s="1">
        <v>15.3628</v>
      </c>
      <c r="L96" s="1">
        <f t="shared" ref="L96:L105" si="14">M96-K96</f>
        <v>0.47889999999999944</v>
      </c>
      <c r="M96" s="1">
        <v>15.841699999999999</v>
      </c>
    </row>
    <row r="97" spans="1:13" ht="14">
      <c r="A97" s="57"/>
      <c r="B97" s="1">
        <v>3.5646499999999999</v>
      </c>
      <c r="C97" s="1">
        <v>5.6603599999999997E-2</v>
      </c>
      <c r="D97" s="1">
        <v>1.64573E-3</v>
      </c>
      <c r="E97" s="1">
        <v>3.8089500000000002E-4</v>
      </c>
      <c r="F97" s="1">
        <v>7.8709100000000001E-3</v>
      </c>
      <c r="G97" s="1">
        <v>4.0441599999999998</v>
      </c>
      <c r="J97" s="57"/>
      <c r="K97" s="1">
        <v>3.5754899999999998</v>
      </c>
      <c r="L97" s="1">
        <f t="shared" si="14"/>
        <v>0.47887999999999975</v>
      </c>
      <c r="M97" s="1">
        <v>4.0543699999999996</v>
      </c>
    </row>
    <row r="98" spans="1:13" ht="14">
      <c r="A98" s="57"/>
      <c r="B98" s="1">
        <v>3.5653899999999998</v>
      </c>
      <c r="C98" s="1">
        <v>5.4908899999999997E-2</v>
      </c>
      <c r="D98" s="1">
        <v>1.5067800000000001E-3</v>
      </c>
      <c r="E98" s="1">
        <v>3.5884900000000001E-4</v>
      </c>
      <c r="F98" s="1">
        <v>7.9254800000000004E-3</v>
      </c>
      <c r="G98" s="1">
        <v>4.04671</v>
      </c>
      <c r="J98" s="57"/>
      <c r="K98" s="1">
        <v>3.5531799999999998</v>
      </c>
      <c r="L98" s="1">
        <f t="shared" si="14"/>
        <v>0.47839000000000054</v>
      </c>
      <c r="M98" s="1">
        <v>4.0315700000000003</v>
      </c>
    </row>
    <row r="99" spans="1:13" ht="14">
      <c r="A99" s="57"/>
      <c r="B99" s="1">
        <v>3.5550199999999998</v>
      </c>
      <c r="C99" s="1">
        <v>5.7810500000000001E-2</v>
      </c>
      <c r="D99" s="1">
        <v>1.58238E-3</v>
      </c>
      <c r="E99" s="1">
        <v>3.9083800000000001E-4</v>
      </c>
      <c r="F99" s="1">
        <v>7.9241799999999994E-3</v>
      </c>
      <c r="G99" s="1">
        <v>4.0356100000000001</v>
      </c>
      <c r="J99" s="57"/>
      <c r="K99" s="1">
        <v>3.5457299999999998</v>
      </c>
      <c r="L99" s="1">
        <f t="shared" si="14"/>
        <v>0.47919</v>
      </c>
      <c r="M99" s="1">
        <v>4.0249199999999998</v>
      </c>
    </row>
    <row r="100" spans="1:13" ht="14">
      <c r="A100" s="57"/>
      <c r="B100" s="1">
        <v>3.5544199999999999</v>
      </c>
      <c r="C100" s="1">
        <v>5.6759299999999999E-2</v>
      </c>
      <c r="D100" s="1">
        <v>1.5341899999999999E-3</v>
      </c>
      <c r="E100" s="1">
        <v>3.7058499999999999E-4</v>
      </c>
      <c r="F100" s="1">
        <v>7.9362100000000008E-3</v>
      </c>
      <c r="G100" s="1">
        <v>4.0342099999999999</v>
      </c>
      <c r="J100" s="57"/>
      <c r="K100" s="1">
        <v>3.5529799999999998</v>
      </c>
      <c r="L100" s="1">
        <f t="shared" si="14"/>
        <v>0.47737000000000052</v>
      </c>
      <c r="M100" s="1">
        <v>4.0303500000000003</v>
      </c>
    </row>
    <row r="101" spans="1:13" ht="14">
      <c r="A101" s="57"/>
      <c r="B101" s="1">
        <v>3.5560100000000001</v>
      </c>
      <c r="C101" s="1">
        <v>5.69227E-2</v>
      </c>
      <c r="D101" s="1">
        <v>1.66059E-3</v>
      </c>
      <c r="E101" s="1">
        <v>3.7205700000000002E-4</v>
      </c>
      <c r="F101" s="1">
        <v>8.2404499999999999E-3</v>
      </c>
      <c r="G101" s="1">
        <v>4.0354999999999999</v>
      </c>
      <c r="J101" s="57"/>
      <c r="K101" s="1">
        <v>3.5548299999999999</v>
      </c>
      <c r="L101" s="1">
        <f t="shared" si="14"/>
        <v>0.47890000000000033</v>
      </c>
      <c r="M101" s="1">
        <v>4.0337300000000003</v>
      </c>
    </row>
    <row r="102" spans="1:13" ht="14">
      <c r="A102" s="57"/>
      <c r="B102" s="1">
        <v>3.5701900000000002</v>
      </c>
      <c r="C102" s="1">
        <v>5.6798599999999998E-2</v>
      </c>
      <c r="D102" s="1">
        <v>1.6136099999999999E-3</v>
      </c>
      <c r="E102" s="1">
        <v>3.8272799999999999E-4</v>
      </c>
      <c r="F102" s="1">
        <v>7.9064500000000006E-3</v>
      </c>
      <c r="G102" s="1">
        <v>4.0496600000000003</v>
      </c>
      <c r="J102" s="57"/>
      <c r="K102" s="1">
        <v>3.5514999999999999</v>
      </c>
      <c r="L102" s="1">
        <f t="shared" si="14"/>
        <v>0.47909000000000024</v>
      </c>
      <c r="M102" s="1">
        <v>4.0305900000000001</v>
      </c>
    </row>
    <row r="103" spans="1:13" ht="14">
      <c r="A103" s="57"/>
      <c r="B103" s="1">
        <v>3.5445600000000002</v>
      </c>
      <c r="C103" s="1">
        <v>5.63122E-2</v>
      </c>
      <c r="D103" s="1">
        <v>1.60523E-3</v>
      </c>
      <c r="E103" s="1">
        <v>3.84175E-4</v>
      </c>
      <c r="F103" s="1">
        <v>8.0788000000000006E-3</v>
      </c>
      <c r="G103" s="1">
        <v>4.0240499999999999</v>
      </c>
      <c r="J103" s="57"/>
      <c r="K103" s="1">
        <v>3.5670199999999999</v>
      </c>
      <c r="L103" s="1">
        <f t="shared" si="14"/>
        <v>0.47842999999999991</v>
      </c>
      <c r="M103" s="1">
        <v>4.0454499999999998</v>
      </c>
    </row>
    <row r="104" spans="1:13" ht="14">
      <c r="A104" s="57"/>
      <c r="B104" s="1">
        <v>3.6551800000000001</v>
      </c>
      <c r="C104" s="1">
        <v>5.6492599999999997E-2</v>
      </c>
      <c r="D104" s="1">
        <v>1.56368E-3</v>
      </c>
      <c r="E104" s="1">
        <v>3.82264E-4</v>
      </c>
      <c r="F104" s="1">
        <v>7.9280900000000005E-3</v>
      </c>
      <c r="G104" s="1">
        <v>4.1339199999999998</v>
      </c>
      <c r="J104" s="57"/>
      <c r="K104" s="1">
        <v>3.65815</v>
      </c>
      <c r="L104" s="1">
        <f t="shared" si="14"/>
        <v>0.47900999999999971</v>
      </c>
      <c r="M104" s="1">
        <v>4.1371599999999997</v>
      </c>
    </row>
    <row r="105" spans="1:13" ht="14">
      <c r="A105" s="57"/>
      <c r="B105" s="1">
        <v>3.6734300000000002</v>
      </c>
      <c r="C105" s="1">
        <v>5.8282399999999998E-2</v>
      </c>
      <c r="D105" s="1">
        <v>1.65453E-3</v>
      </c>
      <c r="E105" s="1">
        <v>3.71815E-4</v>
      </c>
      <c r="F105" s="1">
        <v>9.1158400000000001E-3</v>
      </c>
      <c r="G105" s="1">
        <v>4.1542599999999998</v>
      </c>
      <c r="J105" s="57"/>
      <c r="K105" s="1">
        <v>3.56812</v>
      </c>
      <c r="L105" s="1">
        <f t="shared" si="14"/>
        <v>0.47917000000000032</v>
      </c>
      <c r="M105" s="1">
        <v>4.0472900000000003</v>
      </c>
    </row>
    <row r="106" spans="1:13" ht="14">
      <c r="A106" s="57"/>
      <c r="B106" s="2">
        <f t="shared" ref="B106:G106" si="15">AVERAGE(B96:B105)</f>
        <v>3.6589820000000004</v>
      </c>
      <c r="C106" s="2">
        <f t="shared" si="15"/>
        <v>5.6868289999999988E-2</v>
      </c>
      <c r="D106" s="2">
        <f t="shared" si="15"/>
        <v>1.5941129999999999E-3</v>
      </c>
      <c r="E106" s="2">
        <f t="shared" si="15"/>
        <v>3.7619520000000008E-4</v>
      </c>
      <c r="F106" s="2">
        <f t="shared" si="15"/>
        <v>8.1092209999999998E-3</v>
      </c>
      <c r="G106" s="2">
        <f t="shared" si="15"/>
        <v>4.1388290000000003</v>
      </c>
      <c r="J106" s="57"/>
      <c r="K106" s="2">
        <f>AVERAGE(K96:K105)</f>
        <v>4.7489799999999995</v>
      </c>
      <c r="L106">
        <f>AVERAGE(L96:L105)</f>
        <v>0.47873300000000008</v>
      </c>
      <c r="M106" s="2">
        <f>AVERAGE(M96:M105)</f>
        <v>5.2277129999999996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7" t="s">
        <v>8</v>
      </c>
      <c r="B109" s="1">
        <v>13.6813</v>
      </c>
      <c r="C109" s="1">
        <v>1.0777099999999999</v>
      </c>
      <c r="D109" s="1">
        <v>5.8945400000000002E-3</v>
      </c>
      <c r="E109" s="1">
        <v>8.46092E-4</v>
      </c>
      <c r="F109" s="1">
        <v>2.0524299999999999E-2</v>
      </c>
      <c r="G109" s="1">
        <v>15.0755</v>
      </c>
      <c r="J109" s="57" t="s">
        <v>8</v>
      </c>
      <c r="K109" s="1">
        <v>56.405999999999999</v>
      </c>
      <c r="L109" s="1">
        <f t="shared" ref="L109:L118" si="16">M109-K109</f>
        <v>1.3901000000000039</v>
      </c>
      <c r="M109" s="1">
        <v>57.796100000000003</v>
      </c>
    </row>
    <row r="110" spans="1:13" ht="14">
      <c r="A110" s="57"/>
      <c r="B110" s="1">
        <v>12.0496</v>
      </c>
      <c r="C110" s="1">
        <v>1.0790299999999999</v>
      </c>
      <c r="D110" s="1">
        <v>6.2534000000000001E-3</v>
      </c>
      <c r="E110" s="1">
        <v>9.0747899999999999E-4</v>
      </c>
      <c r="F110" s="1">
        <v>2.07876E-2</v>
      </c>
      <c r="G110" s="1">
        <v>13.4437</v>
      </c>
      <c r="J110" s="57"/>
      <c r="K110" s="1">
        <v>11.5631</v>
      </c>
      <c r="L110" s="1">
        <f t="shared" si="16"/>
        <v>1.392199999999999</v>
      </c>
      <c r="M110" s="1">
        <v>12.955299999999999</v>
      </c>
    </row>
    <row r="111" spans="1:13" ht="14">
      <c r="A111" s="57"/>
      <c r="B111" s="1">
        <v>12.401400000000001</v>
      </c>
      <c r="C111" s="1">
        <v>1.07873</v>
      </c>
      <c r="D111" s="1">
        <v>4.6326199999999996E-3</v>
      </c>
      <c r="E111" s="1">
        <v>8.1685199999999996E-4</v>
      </c>
      <c r="F111" s="1">
        <v>2.0666199999999999E-2</v>
      </c>
      <c r="G111" s="1">
        <v>13.7942</v>
      </c>
      <c r="J111" s="57"/>
      <c r="K111" s="1">
        <v>11.9054</v>
      </c>
      <c r="L111" s="1">
        <f t="shared" si="16"/>
        <v>1.3904999999999994</v>
      </c>
      <c r="M111" s="1">
        <v>13.2959</v>
      </c>
    </row>
    <row r="112" spans="1:13" ht="14">
      <c r="A112" s="57"/>
      <c r="B112" s="1">
        <v>12.4026</v>
      </c>
      <c r="C112" s="1">
        <v>1.0815699999999999</v>
      </c>
      <c r="D112" s="1">
        <v>4.4995499999999997E-3</v>
      </c>
      <c r="E112" s="1">
        <v>8.6085999999999997E-4</v>
      </c>
      <c r="F112" s="1">
        <v>2.0547200000000002E-2</v>
      </c>
      <c r="G112" s="1">
        <v>13.7956</v>
      </c>
      <c r="J112" s="57"/>
      <c r="K112" s="1">
        <v>11.5448</v>
      </c>
      <c r="L112" s="1">
        <f t="shared" si="16"/>
        <v>1.3917000000000002</v>
      </c>
      <c r="M112" s="1">
        <v>12.936500000000001</v>
      </c>
    </row>
    <row r="113" spans="1:13" ht="14">
      <c r="A113" s="57"/>
      <c r="B113" s="1">
        <v>12.052</v>
      </c>
      <c r="C113" s="1">
        <v>1.077</v>
      </c>
      <c r="D113" s="1">
        <v>4.5465000000000002E-3</v>
      </c>
      <c r="E113" s="1">
        <v>8.18397E-4</v>
      </c>
      <c r="F113" s="1">
        <v>2.1665E-2</v>
      </c>
      <c r="G113" s="1">
        <v>13.446999999999999</v>
      </c>
      <c r="J113" s="57"/>
      <c r="K113" s="1">
        <v>11.507899999999999</v>
      </c>
      <c r="L113" s="1">
        <f t="shared" si="16"/>
        <v>1.3925000000000001</v>
      </c>
      <c r="M113" s="1">
        <v>12.900399999999999</v>
      </c>
    </row>
    <row r="114" spans="1:13" ht="14">
      <c r="A114" s="57"/>
      <c r="B114" s="1">
        <v>12.0311</v>
      </c>
      <c r="C114" s="1">
        <v>1.0820099999999999</v>
      </c>
      <c r="D114" s="1">
        <v>4.4860899999999999E-3</v>
      </c>
      <c r="E114" s="1">
        <v>8.3343600000000001E-4</v>
      </c>
      <c r="F114" s="1">
        <v>2.05627E-2</v>
      </c>
      <c r="G114" s="1">
        <v>13.4244</v>
      </c>
      <c r="J114" s="57"/>
      <c r="K114" s="1">
        <v>11.814299999999999</v>
      </c>
      <c r="L114" s="1">
        <f t="shared" si="16"/>
        <v>1.3909000000000002</v>
      </c>
      <c r="M114" s="1">
        <v>13.2052</v>
      </c>
    </row>
    <row r="115" spans="1:13" ht="14">
      <c r="A115" s="57"/>
      <c r="B115" s="1">
        <v>12.1248</v>
      </c>
      <c r="C115" s="1">
        <v>1.07934</v>
      </c>
      <c r="D115" s="1">
        <v>6.9101099999999997E-3</v>
      </c>
      <c r="E115" s="1">
        <v>8.3531100000000004E-4</v>
      </c>
      <c r="F115" s="1">
        <v>2.0533200000000001E-2</v>
      </c>
      <c r="G115" s="1">
        <v>13.520300000000001</v>
      </c>
      <c r="J115" s="57"/>
      <c r="K115" s="1">
        <v>11.5113</v>
      </c>
      <c r="L115" s="1">
        <f t="shared" si="16"/>
        <v>1.3929999999999989</v>
      </c>
      <c r="M115" s="1">
        <v>12.904299999999999</v>
      </c>
    </row>
    <row r="116" spans="1:13" ht="14">
      <c r="A116" s="57"/>
      <c r="B116" s="1">
        <v>12.4864</v>
      </c>
      <c r="C116" s="1">
        <v>1.0784800000000001</v>
      </c>
      <c r="D116" s="1">
        <v>6.0998299999999997E-3</v>
      </c>
      <c r="E116" s="1">
        <v>8.2400599999999996E-4</v>
      </c>
      <c r="F116" s="1">
        <v>2.0509099999999999E-2</v>
      </c>
      <c r="G116" s="1">
        <v>13.8804</v>
      </c>
      <c r="J116" s="57"/>
      <c r="K116" s="1">
        <v>11.9335</v>
      </c>
      <c r="L116" s="1">
        <f t="shared" si="16"/>
        <v>1.3906999999999989</v>
      </c>
      <c r="M116" s="1">
        <v>13.324199999999999</v>
      </c>
    </row>
    <row r="117" spans="1:13" ht="14">
      <c r="A117" s="57"/>
      <c r="B117" s="1">
        <v>12.302199999999999</v>
      </c>
      <c r="C117" s="1">
        <v>1.0782700000000001</v>
      </c>
      <c r="D117" s="1">
        <v>5.9859300000000004E-3</v>
      </c>
      <c r="E117" s="1">
        <v>8.73312E-4</v>
      </c>
      <c r="F117" s="1">
        <v>2.05182E-2</v>
      </c>
      <c r="G117" s="1">
        <v>13.697900000000001</v>
      </c>
      <c r="J117" s="57"/>
      <c r="K117" s="1">
        <v>11.5337</v>
      </c>
      <c r="L117" s="1">
        <f t="shared" si="16"/>
        <v>1.3914000000000009</v>
      </c>
      <c r="M117" s="1">
        <v>12.9251</v>
      </c>
    </row>
    <row r="118" spans="1:13" ht="14">
      <c r="A118" s="57"/>
      <c r="B118" s="1">
        <v>12.306800000000001</v>
      </c>
      <c r="C118" s="1">
        <v>1.07857</v>
      </c>
      <c r="D118" s="1">
        <v>6.5366499999999998E-3</v>
      </c>
      <c r="E118" s="1">
        <v>8.5864899999999996E-4</v>
      </c>
      <c r="F118" s="1">
        <v>2.0525700000000001E-2</v>
      </c>
      <c r="G118" s="1">
        <v>13.702400000000001</v>
      </c>
      <c r="J118" s="57"/>
      <c r="K118" s="1">
        <v>11.8415</v>
      </c>
      <c r="L118" s="1">
        <f t="shared" si="16"/>
        <v>1.3922000000000008</v>
      </c>
      <c r="M118" s="1">
        <v>13.233700000000001</v>
      </c>
    </row>
    <row r="119" spans="1:13" ht="14">
      <c r="A119" s="57"/>
      <c r="B119" s="2">
        <f t="shared" ref="B119:G119" si="17">AVERAGE(B109:B118)</f>
        <v>12.383819999999998</v>
      </c>
      <c r="C119" s="2">
        <f t="shared" si="17"/>
        <v>1.0790710000000001</v>
      </c>
      <c r="D119" s="2">
        <f t="shared" si="17"/>
        <v>5.5845219999999998E-3</v>
      </c>
      <c r="E119" s="2">
        <f t="shared" si="17"/>
        <v>8.474394000000001E-4</v>
      </c>
      <c r="F119" s="2">
        <f t="shared" si="17"/>
        <v>2.0683920000000001E-2</v>
      </c>
      <c r="G119" s="2">
        <f t="shared" si="17"/>
        <v>13.778140000000002</v>
      </c>
      <c r="J119" s="57"/>
      <c r="K119" s="2">
        <f>AVERAGE(K109:K118)</f>
        <v>16.156150000000004</v>
      </c>
      <c r="L119">
        <f>AVERAGE(L109:L118)</f>
        <v>1.3915200000000003</v>
      </c>
      <c r="M119" s="2">
        <f>AVERAGE(M109:M118)</f>
        <v>17.54767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7" t="s">
        <v>9</v>
      </c>
      <c r="B122" s="1">
        <v>12.4678</v>
      </c>
      <c r="C122" s="1">
        <v>0.23741499999999999</v>
      </c>
      <c r="D122" s="1">
        <v>4.87193E-3</v>
      </c>
      <c r="E122" s="1">
        <v>6.0058300000000002E-4</v>
      </c>
      <c r="F122" s="1">
        <v>1.482E-2</v>
      </c>
      <c r="G122" s="1">
        <v>13.578200000000001</v>
      </c>
      <c r="J122" s="57" t="s">
        <v>9</v>
      </c>
      <c r="K122" s="1">
        <v>44.512900000000002</v>
      </c>
      <c r="L122" s="1">
        <f t="shared" ref="L122:L131" si="18">M122-K122</f>
        <v>1.1071999999999989</v>
      </c>
      <c r="M122" s="1">
        <v>45.620100000000001</v>
      </c>
    </row>
    <row r="123" spans="1:13" ht="14">
      <c r="A123" s="57"/>
      <c r="B123" s="1">
        <v>9.74695</v>
      </c>
      <c r="C123" s="1">
        <v>0.24504200000000001</v>
      </c>
      <c r="D123" s="1">
        <v>5.3784200000000001E-3</v>
      </c>
      <c r="E123" s="1">
        <v>6.4014300000000003E-4</v>
      </c>
      <c r="F123" s="1">
        <v>1.46222E-2</v>
      </c>
      <c r="G123" s="1">
        <v>10.8573</v>
      </c>
      <c r="J123" s="57"/>
      <c r="K123" s="1">
        <v>9.4090399999999992</v>
      </c>
      <c r="L123" s="1">
        <f t="shared" si="18"/>
        <v>1.1066600000000015</v>
      </c>
      <c r="M123" s="1">
        <v>10.515700000000001</v>
      </c>
    </row>
    <row r="124" spans="1:13" ht="14">
      <c r="A124" s="57"/>
      <c r="B124" s="1">
        <v>9.9386899999999994</v>
      </c>
      <c r="C124" s="1">
        <v>0.24610599999999999</v>
      </c>
      <c r="D124" s="1">
        <v>5.2500799999999999E-3</v>
      </c>
      <c r="E124" s="1">
        <v>6.40265E-4</v>
      </c>
      <c r="F124" s="1">
        <v>1.46561E-2</v>
      </c>
      <c r="G124" s="1">
        <v>11.0495</v>
      </c>
      <c r="J124" s="57"/>
      <c r="K124" s="1">
        <v>9.3300599999999996</v>
      </c>
      <c r="L124" s="1">
        <f t="shared" si="18"/>
        <v>1.1070399999999996</v>
      </c>
      <c r="M124" s="1">
        <v>10.437099999999999</v>
      </c>
    </row>
    <row r="125" spans="1:13" ht="14">
      <c r="A125" s="57"/>
      <c r="B125" s="1">
        <v>9.7036999999999995</v>
      </c>
      <c r="C125" s="1">
        <v>0.245337</v>
      </c>
      <c r="D125" s="1">
        <v>5.2279300000000004E-3</v>
      </c>
      <c r="E125" s="1">
        <v>6.0457700000000002E-4</v>
      </c>
      <c r="F125" s="1">
        <v>1.4575599999999999E-2</v>
      </c>
      <c r="G125" s="1">
        <v>10.8146</v>
      </c>
      <c r="J125" s="57"/>
      <c r="K125" s="1">
        <v>9.1281400000000001</v>
      </c>
      <c r="L125" s="1">
        <f t="shared" si="18"/>
        <v>1.1059599999999996</v>
      </c>
      <c r="M125" s="1">
        <v>10.2341</v>
      </c>
    </row>
    <row r="126" spans="1:13" ht="14">
      <c r="A126" s="57"/>
      <c r="B126" s="1">
        <v>9.9708500000000004</v>
      </c>
      <c r="C126" s="1">
        <v>0.24559600000000001</v>
      </c>
      <c r="D126" s="1">
        <v>5.96833E-3</v>
      </c>
      <c r="E126" s="1">
        <v>6.4232700000000005E-4</v>
      </c>
      <c r="F126" s="1">
        <v>1.4644799999999999E-2</v>
      </c>
      <c r="G126" s="1">
        <v>11.081300000000001</v>
      </c>
      <c r="J126" s="57"/>
      <c r="K126" s="1">
        <v>9.1232799999999994</v>
      </c>
      <c r="L126" s="1">
        <f t="shared" si="18"/>
        <v>1.1066200000000013</v>
      </c>
      <c r="M126" s="1">
        <v>10.229900000000001</v>
      </c>
    </row>
    <row r="127" spans="1:13" ht="14">
      <c r="A127" s="57"/>
      <c r="B127" s="1">
        <v>10.059699999999999</v>
      </c>
      <c r="C127" s="1">
        <v>0.24568499999999999</v>
      </c>
      <c r="D127" s="1">
        <v>4.7311300000000001E-3</v>
      </c>
      <c r="E127" s="1">
        <v>5.8550699999999998E-4</v>
      </c>
      <c r="F127" s="1">
        <v>1.46424E-2</v>
      </c>
      <c r="G127" s="1">
        <v>11.1706</v>
      </c>
      <c r="J127" s="57"/>
      <c r="K127" s="1">
        <v>9.2251499999999993</v>
      </c>
      <c r="L127" s="1">
        <f t="shared" si="18"/>
        <v>1.1061500000000013</v>
      </c>
      <c r="M127" s="1">
        <v>10.331300000000001</v>
      </c>
    </row>
    <row r="128" spans="1:13" ht="14">
      <c r="A128" s="57"/>
      <c r="B128" s="1">
        <v>9.9602199999999996</v>
      </c>
      <c r="C128" s="1">
        <v>0.24618999999999999</v>
      </c>
      <c r="D128" s="1">
        <v>5.6885099999999999E-3</v>
      </c>
      <c r="E128" s="1">
        <v>6.4116399999999995E-4</v>
      </c>
      <c r="F128" s="1">
        <v>1.4644000000000001E-2</v>
      </c>
      <c r="G128" s="1">
        <v>11.0707</v>
      </c>
      <c r="J128" s="57"/>
      <c r="K128" s="1">
        <v>9.4996399999999994</v>
      </c>
      <c r="L128" s="1">
        <f t="shared" si="18"/>
        <v>1.1067600000000013</v>
      </c>
      <c r="M128" s="1">
        <v>10.606400000000001</v>
      </c>
    </row>
    <row r="129" spans="1:13" ht="14">
      <c r="A129" s="57"/>
      <c r="B129" s="1">
        <v>9.7968399999999995</v>
      </c>
      <c r="C129" s="1">
        <v>0.245557</v>
      </c>
      <c r="D129" s="1">
        <v>4.6933399999999998E-3</v>
      </c>
      <c r="E129" s="1">
        <v>6.2647099999999997E-4</v>
      </c>
      <c r="F129" s="1">
        <v>1.465E-2</v>
      </c>
      <c r="G129" s="1">
        <v>10.904999999999999</v>
      </c>
      <c r="J129" s="57"/>
      <c r="K129" s="1">
        <v>9.1852900000000002</v>
      </c>
      <c r="L129" s="1">
        <f t="shared" si="18"/>
        <v>1.1061099999999993</v>
      </c>
      <c r="M129" s="1">
        <v>10.291399999999999</v>
      </c>
    </row>
    <row r="130" spans="1:13" ht="14">
      <c r="A130" s="57"/>
      <c r="B130" s="1">
        <v>9.7255400000000005</v>
      </c>
      <c r="C130" s="1">
        <v>0.249033</v>
      </c>
      <c r="D130" s="1">
        <v>5.8151000000000001E-3</v>
      </c>
      <c r="E130" s="1">
        <v>6.5462300000000001E-4</v>
      </c>
      <c r="F130" s="1">
        <v>1.47937E-2</v>
      </c>
      <c r="G130" s="1">
        <v>10.837999999999999</v>
      </c>
      <c r="J130" s="57"/>
      <c r="K130" s="1">
        <v>9.1204199999999993</v>
      </c>
      <c r="L130" s="1">
        <f t="shared" si="18"/>
        <v>1.1059800000000006</v>
      </c>
      <c r="M130" s="1">
        <v>10.2264</v>
      </c>
    </row>
    <row r="131" spans="1:13" ht="14">
      <c r="A131" s="57"/>
      <c r="B131" s="1">
        <v>9.6730499999999999</v>
      </c>
      <c r="C131" s="1">
        <v>0.24571899999999999</v>
      </c>
      <c r="D131" s="1">
        <v>4.8289700000000001E-3</v>
      </c>
      <c r="E131" s="1">
        <v>6.3911399999999998E-4</v>
      </c>
      <c r="F131" s="1">
        <v>1.4649199999999999E-2</v>
      </c>
      <c r="G131" s="1">
        <v>10.7827</v>
      </c>
      <c r="J131" s="57"/>
      <c r="K131" s="1">
        <v>9.1120000000000001</v>
      </c>
      <c r="L131" s="1">
        <f t="shared" si="18"/>
        <v>1.1061999999999994</v>
      </c>
      <c r="M131" s="1">
        <v>10.2182</v>
      </c>
    </row>
    <row r="132" spans="1:13" ht="14">
      <c r="A132" s="57"/>
      <c r="B132" s="2">
        <f t="shared" ref="B132:G132" si="19">AVERAGE(B122:B131)</f>
        <v>10.104334</v>
      </c>
      <c r="C132" s="2">
        <f t="shared" si="19"/>
        <v>0.24516799999999997</v>
      </c>
      <c r="D132" s="2">
        <f t="shared" si="19"/>
        <v>5.2453739999999997E-3</v>
      </c>
      <c r="E132" s="2">
        <f t="shared" si="19"/>
        <v>6.274773999999999E-4</v>
      </c>
      <c r="F132" s="2">
        <f t="shared" si="19"/>
        <v>1.46698E-2</v>
      </c>
      <c r="G132" s="2">
        <f t="shared" si="19"/>
        <v>11.214790000000001</v>
      </c>
      <c r="J132" s="57"/>
      <c r="K132" s="2">
        <f>AVERAGE(K122:K131)</f>
        <v>12.764591999999997</v>
      </c>
      <c r="L132">
        <f>AVERAGE(L122:L131)</f>
        <v>1.1064680000000002</v>
      </c>
      <c r="M132" s="2">
        <f>AVERAGE(M122:M131)</f>
        <v>13.87106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7" t="s">
        <v>10</v>
      </c>
      <c r="B135" s="1">
        <v>6.6689999999999996</v>
      </c>
      <c r="C135" s="1">
        <v>9.2517600000000005E-2</v>
      </c>
      <c r="D135" s="1">
        <v>3.0887900000000001E-3</v>
      </c>
      <c r="E135" s="1">
        <v>3.6268900000000002E-4</v>
      </c>
      <c r="F135" s="1">
        <v>8.3242500000000001E-3</v>
      </c>
      <c r="G135" s="1">
        <v>7.3121499999999999</v>
      </c>
      <c r="J135" s="57" t="s">
        <v>10</v>
      </c>
      <c r="K135" s="1">
        <v>32.440399999999997</v>
      </c>
      <c r="L135" s="1">
        <f t="shared" ref="L135:L144" si="20">M135-K135</f>
        <v>0.64140000000000441</v>
      </c>
      <c r="M135" s="1">
        <v>33.081800000000001</v>
      </c>
    </row>
    <row r="136" spans="1:13" ht="14">
      <c r="A136" s="57"/>
      <c r="B136" s="1">
        <v>5.5148799999999998</v>
      </c>
      <c r="C136" s="1">
        <v>9.3974000000000002E-2</v>
      </c>
      <c r="D136" s="1">
        <v>3.0381700000000002E-3</v>
      </c>
      <c r="E136" s="1">
        <v>3.7312899999999998E-4</v>
      </c>
      <c r="F136" s="1">
        <v>8.16798E-3</v>
      </c>
      <c r="G136" s="1">
        <v>6.1594800000000003</v>
      </c>
      <c r="J136" s="57"/>
      <c r="K136" s="1">
        <v>5.2871199999999998</v>
      </c>
      <c r="L136" s="1">
        <f t="shared" si="20"/>
        <v>0.64085000000000036</v>
      </c>
      <c r="M136" s="1">
        <v>5.9279700000000002</v>
      </c>
    </row>
    <row r="137" spans="1:13" ht="14">
      <c r="A137" s="57"/>
      <c r="B137" s="1">
        <v>5.6824300000000001</v>
      </c>
      <c r="C137" s="1">
        <v>9.2711000000000002E-2</v>
      </c>
      <c r="D137" s="1">
        <v>3.0145699999999998E-3</v>
      </c>
      <c r="E137" s="1">
        <v>3.87873E-4</v>
      </c>
      <c r="F137" s="1">
        <v>8.1185700000000003E-3</v>
      </c>
      <c r="G137" s="1">
        <v>6.3246700000000002</v>
      </c>
      <c r="J137" s="57"/>
      <c r="K137" s="1">
        <v>5.2399100000000001</v>
      </c>
      <c r="L137" s="1">
        <f t="shared" si="20"/>
        <v>0.64233999999999991</v>
      </c>
      <c r="M137" s="1">
        <v>5.88225</v>
      </c>
    </row>
    <row r="138" spans="1:13" ht="14">
      <c r="A138" s="57"/>
      <c r="B138" s="1">
        <v>5.6678499999999996</v>
      </c>
      <c r="C138" s="1">
        <v>9.2795799999999998E-2</v>
      </c>
      <c r="D138" s="1">
        <v>3.1524700000000001E-3</v>
      </c>
      <c r="E138" s="1">
        <v>3.80522E-4</v>
      </c>
      <c r="F138" s="1">
        <v>8.3075100000000006E-3</v>
      </c>
      <c r="G138" s="1">
        <v>6.3114800000000004</v>
      </c>
      <c r="J138" s="57"/>
      <c r="K138" s="1">
        <v>5.2626900000000001</v>
      </c>
      <c r="L138" s="1">
        <f t="shared" si="20"/>
        <v>0.64125000000000032</v>
      </c>
      <c r="M138" s="1">
        <v>5.9039400000000004</v>
      </c>
    </row>
    <row r="139" spans="1:13" ht="14">
      <c r="A139" s="57"/>
      <c r="B139" s="1">
        <v>5.5086199999999996</v>
      </c>
      <c r="C139" s="1">
        <v>9.2910499999999993E-2</v>
      </c>
      <c r="D139" s="1">
        <v>3.5532599999999999E-3</v>
      </c>
      <c r="E139" s="1">
        <v>3.7769499999999999E-4</v>
      </c>
      <c r="F139" s="1">
        <v>8.3161499999999996E-3</v>
      </c>
      <c r="G139" s="1">
        <v>6.1523899999999996</v>
      </c>
      <c r="J139" s="57"/>
      <c r="K139" s="1">
        <v>5.6470200000000004</v>
      </c>
      <c r="L139" s="1">
        <f t="shared" si="20"/>
        <v>0.64111999999999991</v>
      </c>
      <c r="M139" s="1">
        <v>6.2881400000000003</v>
      </c>
    </row>
    <row r="140" spans="1:13" ht="14">
      <c r="A140" s="57"/>
      <c r="B140" s="1">
        <v>5.5182500000000001</v>
      </c>
      <c r="C140" s="1">
        <v>9.2322600000000005E-2</v>
      </c>
      <c r="D140" s="1">
        <v>3.2403900000000001E-3</v>
      </c>
      <c r="E140" s="1">
        <v>3.8454100000000002E-4</v>
      </c>
      <c r="F140" s="1">
        <v>8.1676100000000005E-3</v>
      </c>
      <c r="G140" s="1">
        <v>6.1621199999999998</v>
      </c>
      <c r="J140" s="57"/>
      <c r="K140" s="1">
        <v>5.2668100000000004</v>
      </c>
      <c r="L140" s="1">
        <f t="shared" si="20"/>
        <v>0.64119999999999955</v>
      </c>
      <c r="M140" s="1">
        <v>5.90801</v>
      </c>
    </row>
    <row r="141" spans="1:13" ht="14">
      <c r="A141" s="57"/>
      <c r="B141" s="1">
        <v>5.5101300000000002</v>
      </c>
      <c r="C141" s="1">
        <v>9.2299800000000001E-2</v>
      </c>
      <c r="D141" s="1">
        <v>3.1235500000000001E-3</v>
      </c>
      <c r="E141" s="1">
        <v>3.7954500000000001E-4</v>
      </c>
      <c r="F141" s="1">
        <v>8.3134000000000003E-3</v>
      </c>
      <c r="G141" s="1">
        <v>6.1539700000000002</v>
      </c>
      <c r="J141" s="57"/>
      <c r="K141" s="1">
        <v>5.2361800000000001</v>
      </c>
      <c r="L141" s="1">
        <f t="shared" si="20"/>
        <v>0.64118000000000031</v>
      </c>
      <c r="M141" s="1">
        <v>5.8773600000000004</v>
      </c>
    </row>
    <row r="142" spans="1:13" ht="14">
      <c r="A142" s="57"/>
      <c r="B142" s="1">
        <v>5.49383</v>
      </c>
      <c r="C142" s="1">
        <v>9.2956999999999998E-2</v>
      </c>
      <c r="D142" s="1">
        <v>3.1503E-3</v>
      </c>
      <c r="E142" s="1">
        <v>3.7734900000000002E-4</v>
      </c>
      <c r="F142" s="1">
        <v>9.3999800000000005E-3</v>
      </c>
      <c r="G142" s="1">
        <v>6.1388199999999999</v>
      </c>
      <c r="J142" s="57"/>
      <c r="K142" s="1">
        <v>5.2808299999999999</v>
      </c>
      <c r="L142" s="1">
        <f t="shared" si="20"/>
        <v>0.64092000000000038</v>
      </c>
      <c r="M142" s="1">
        <v>5.9217500000000003</v>
      </c>
    </row>
    <row r="143" spans="1:13" ht="14">
      <c r="A143" s="57"/>
      <c r="B143" s="1">
        <v>5.51302</v>
      </c>
      <c r="C143" s="1">
        <v>9.2388999999999999E-2</v>
      </c>
      <c r="D143" s="1">
        <v>3.1153999999999999E-3</v>
      </c>
      <c r="E143" s="1">
        <v>3.8287299999999999E-4</v>
      </c>
      <c r="F143" s="1">
        <v>8.1032699999999992E-3</v>
      </c>
      <c r="G143" s="1">
        <v>6.1553899999999997</v>
      </c>
      <c r="J143" s="57"/>
      <c r="K143" s="1">
        <v>5.2634100000000004</v>
      </c>
      <c r="L143" s="1">
        <f t="shared" si="20"/>
        <v>0.64050999999999991</v>
      </c>
      <c r="M143" s="1">
        <v>5.9039200000000003</v>
      </c>
    </row>
    <row r="144" spans="1:13" ht="14">
      <c r="A144" s="57"/>
      <c r="B144" s="1">
        <v>5.5477400000000001</v>
      </c>
      <c r="C144" s="1">
        <v>9.2689999999999995E-2</v>
      </c>
      <c r="D144" s="1">
        <v>3.11911E-3</v>
      </c>
      <c r="E144" s="1">
        <v>3.8177000000000003E-4</v>
      </c>
      <c r="F144" s="1">
        <v>8.0872600000000006E-3</v>
      </c>
      <c r="G144" s="1">
        <v>6.19076</v>
      </c>
      <c r="J144" s="57"/>
      <c r="K144" s="1">
        <v>5.2474999999999996</v>
      </c>
      <c r="L144" s="1">
        <f t="shared" si="20"/>
        <v>0.63783000000000012</v>
      </c>
      <c r="M144" s="1">
        <v>5.8853299999999997</v>
      </c>
    </row>
    <row r="145" spans="1:13" ht="14">
      <c r="A145" s="57"/>
      <c r="B145" s="2">
        <f t="shared" ref="B145:G145" si="21">AVERAGE(B135:B144)</f>
        <v>5.6625750000000004</v>
      </c>
      <c r="C145" s="2">
        <f t="shared" si="21"/>
        <v>9.2756729999999996E-2</v>
      </c>
      <c r="D145" s="2">
        <f t="shared" si="21"/>
        <v>3.1596009999999993E-3</v>
      </c>
      <c r="E145" s="2">
        <f t="shared" si="21"/>
        <v>3.7879859999999995E-4</v>
      </c>
      <c r="F145" s="2">
        <f t="shared" si="21"/>
        <v>8.3305979999999998E-3</v>
      </c>
      <c r="G145" s="2">
        <f t="shared" si="21"/>
        <v>6.3061230000000004</v>
      </c>
      <c r="J145" s="57"/>
      <c r="K145" s="2">
        <f>AVERAGE(K135:K144)</f>
        <v>8.0171869999999981</v>
      </c>
      <c r="L145">
        <f>AVERAGE(L135:L144)</f>
        <v>0.64086000000000054</v>
      </c>
      <c r="M145" s="2">
        <f>AVERAGE(M135:M144)</f>
        <v>8.6580469999999998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7" t="s">
        <v>11</v>
      </c>
      <c r="B148" s="1">
        <v>7.4761699999999998</v>
      </c>
      <c r="C148" s="1">
        <v>5.5355000000000001E-2</v>
      </c>
      <c r="D148" s="1">
        <v>3.52791E-3</v>
      </c>
      <c r="E148" s="1">
        <v>3.8770599999999998E-4</v>
      </c>
      <c r="F148" s="1">
        <v>8.7487999999999993E-3</v>
      </c>
      <c r="G148" s="1">
        <v>8.2584800000000005</v>
      </c>
      <c r="J148" s="57" t="s">
        <v>11</v>
      </c>
      <c r="K148" s="1">
        <v>29.787099999999999</v>
      </c>
      <c r="L148" s="1">
        <f t="shared" ref="L148:L157" si="22">M148-K148</f>
        <v>0.7804000000000002</v>
      </c>
      <c r="M148" s="1">
        <v>30.567499999999999</v>
      </c>
    </row>
    <row r="149" spans="1:13" ht="14">
      <c r="A149" s="57"/>
      <c r="B149" s="1">
        <v>6.5999800000000004</v>
      </c>
      <c r="C149" s="1">
        <v>5.4654000000000001E-2</v>
      </c>
      <c r="D149" s="1">
        <v>3.4960999999999998E-3</v>
      </c>
      <c r="E149" s="1">
        <v>3.8088500000000002E-4</v>
      </c>
      <c r="F149" s="1">
        <v>8.8852199999999992E-3</v>
      </c>
      <c r="G149" s="1">
        <v>7.3828199999999997</v>
      </c>
      <c r="J149" s="57"/>
      <c r="K149" s="1">
        <v>6.6174799999999996</v>
      </c>
      <c r="L149" s="1">
        <f t="shared" si="22"/>
        <v>0.78067000000000064</v>
      </c>
      <c r="M149" s="1">
        <v>7.3981500000000002</v>
      </c>
    </row>
    <row r="150" spans="1:13" ht="14">
      <c r="A150" s="57"/>
      <c r="B150" s="1">
        <v>6.7658899999999997</v>
      </c>
      <c r="C150" s="1">
        <v>5.4439500000000002E-2</v>
      </c>
      <c r="D150" s="1">
        <v>6.36676E-3</v>
      </c>
      <c r="E150" s="1">
        <v>3.6917200000000002E-4</v>
      </c>
      <c r="F150" s="1">
        <v>8.8652999999999996E-3</v>
      </c>
      <c r="G150" s="1">
        <v>7.5517000000000003</v>
      </c>
      <c r="J150" s="57"/>
      <c r="K150" s="1">
        <v>6.5801999999999996</v>
      </c>
      <c r="L150" s="1">
        <f t="shared" si="22"/>
        <v>0.78096000000000032</v>
      </c>
      <c r="M150" s="1">
        <v>7.3611599999999999</v>
      </c>
    </row>
    <row r="151" spans="1:13" ht="14">
      <c r="A151" s="57"/>
      <c r="B151" s="1">
        <v>6.7629400000000004</v>
      </c>
      <c r="C151" s="1">
        <v>5.4456299999999999E-2</v>
      </c>
      <c r="D151" s="1">
        <v>3.4610000000000001E-3</v>
      </c>
      <c r="E151" s="1">
        <v>3.8542300000000003E-4</v>
      </c>
      <c r="F151" s="1">
        <v>8.8258199999999998E-3</v>
      </c>
      <c r="G151" s="1">
        <v>7.5454100000000004</v>
      </c>
      <c r="J151" s="57"/>
      <c r="K151" s="1">
        <v>6.5963700000000003</v>
      </c>
      <c r="L151" s="1">
        <f t="shared" si="22"/>
        <v>0.78003999999999962</v>
      </c>
      <c r="M151" s="1">
        <v>7.3764099999999999</v>
      </c>
    </row>
    <row r="152" spans="1:13" ht="14">
      <c r="A152" s="57"/>
      <c r="B152" s="1">
        <v>6.5926099999999996</v>
      </c>
      <c r="C152" s="1">
        <v>5.4496099999999999E-2</v>
      </c>
      <c r="D152" s="1">
        <v>3.4549400000000001E-3</v>
      </c>
      <c r="E152" s="1">
        <v>3.8451799999999998E-4</v>
      </c>
      <c r="F152" s="1">
        <v>9.0764699999999997E-3</v>
      </c>
      <c r="G152" s="1">
        <v>7.3758400000000002</v>
      </c>
      <c r="J152" s="57"/>
      <c r="K152" s="1">
        <v>6.59314</v>
      </c>
      <c r="L152" s="1">
        <f t="shared" si="22"/>
        <v>0.77965000000000018</v>
      </c>
      <c r="M152" s="1">
        <v>7.3727900000000002</v>
      </c>
    </row>
    <row r="153" spans="1:13" ht="14">
      <c r="A153" s="57"/>
      <c r="B153" s="1">
        <v>6.5703100000000001</v>
      </c>
      <c r="C153" s="1">
        <v>5.4995500000000003E-2</v>
      </c>
      <c r="D153" s="1">
        <v>3.4773600000000001E-3</v>
      </c>
      <c r="E153" s="1">
        <v>3.9748700000000002E-4</v>
      </c>
      <c r="F153" s="1">
        <v>8.8796699999999992E-3</v>
      </c>
      <c r="G153" s="1">
        <v>7.3526100000000003</v>
      </c>
      <c r="J153" s="57"/>
      <c r="K153" s="1">
        <v>6.8479599999999996</v>
      </c>
      <c r="L153" s="1">
        <f t="shared" si="22"/>
        <v>0.78141000000000016</v>
      </c>
      <c r="M153" s="1">
        <v>7.6293699999999998</v>
      </c>
    </row>
    <row r="154" spans="1:13" ht="14">
      <c r="A154" s="57"/>
      <c r="B154" s="1">
        <v>6.6100700000000003</v>
      </c>
      <c r="C154" s="1">
        <v>5.4619000000000001E-2</v>
      </c>
      <c r="D154" s="1">
        <v>3.4608600000000001E-3</v>
      </c>
      <c r="E154" s="1">
        <v>3.9274600000000002E-4</v>
      </c>
      <c r="F154" s="1">
        <v>8.8869399999999994E-3</v>
      </c>
      <c r="G154" s="1">
        <v>7.3928900000000004</v>
      </c>
      <c r="J154" s="57"/>
      <c r="K154" s="1">
        <v>6.5890899999999997</v>
      </c>
      <c r="L154" s="1">
        <f t="shared" si="22"/>
        <v>0.78047000000000022</v>
      </c>
      <c r="M154" s="1">
        <v>7.3695599999999999</v>
      </c>
    </row>
    <row r="155" spans="1:13" ht="14">
      <c r="A155" s="57"/>
      <c r="B155" s="1">
        <v>6.5952700000000002</v>
      </c>
      <c r="C155" s="1">
        <v>5.4903800000000003E-2</v>
      </c>
      <c r="D155" s="1">
        <v>3.4611400000000001E-3</v>
      </c>
      <c r="E155" s="1">
        <v>3.8928900000000002E-4</v>
      </c>
      <c r="F155" s="1">
        <v>8.8775099999999999E-3</v>
      </c>
      <c r="G155" s="1">
        <v>7.3777299999999997</v>
      </c>
      <c r="J155" s="57"/>
      <c r="K155" s="1">
        <v>6.57538</v>
      </c>
      <c r="L155" s="1">
        <f t="shared" si="22"/>
        <v>0.77993000000000023</v>
      </c>
      <c r="M155" s="1">
        <v>7.3553100000000002</v>
      </c>
    </row>
    <row r="156" spans="1:13" ht="14">
      <c r="A156" s="57"/>
      <c r="B156" s="1">
        <v>6.6041499999999997</v>
      </c>
      <c r="C156" s="1">
        <v>5.52635E-2</v>
      </c>
      <c r="D156" s="1">
        <v>3.5014600000000001E-3</v>
      </c>
      <c r="E156" s="1">
        <v>3.9409299999999998E-4</v>
      </c>
      <c r="F156" s="1">
        <v>8.7539699999999998E-3</v>
      </c>
      <c r="G156" s="1">
        <v>7.3869100000000003</v>
      </c>
      <c r="J156" s="57"/>
      <c r="K156" s="1">
        <v>6.7500200000000001</v>
      </c>
      <c r="L156" s="1">
        <f t="shared" si="22"/>
        <v>0.78094000000000019</v>
      </c>
      <c r="M156" s="1">
        <v>7.5309600000000003</v>
      </c>
    </row>
    <row r="157" spans="1:13" ht="14">
      <c r="A157" s="57"/>
      <c r="B157" s="1">
        <v>6.6009900000000004</v>
      </c>
      <c r="C157" s="1">
        <v>5.4595999999999999E-2</v>
      </c>
      <c r="D157" s="1">
        <v>3.4791900000000001E-3</v>
      </c>
      <c r="E157" s="1">
        <v>3.8658399999999998E-4</v>
      </c>
      <c r="F157" s="1">
        <v>8.8716300000000001E-3</v>
      </c>
      <c r="G157" s="1">
        <v>7.3827999999999996</v>
      </c>
      <c r="J157" s="57"/>
      <c r="K157" s="1">
        <v>6.6019300000000003</v>
      </c>
      <c r="L157" s="1">
        <f t="shared" si="22"/>
        <v>0.78011999999999926</v>
      </c>
      <c r="M157" s="1">
        <v>7.3820499999999996</v>
      </c>
    </row>
    <row r="158" spans="1:13" ht="14">
      <c r="A158" s="57"/>
      <c r="B158" s="2">
        <f t="shared" ref="B158:G158" si="23">AVERAGE(B148:B157)</f>
        <v>6.7178379999999986</v>
      </c>
      <c r="C158" s="2">
        <f t="shared" si="23"/>
        <v>5.4777870000000006E-2</v>
      </c>
      <c r="D158" s="2">
        <f t="shared" si="23"/>
        <v>3.7686719999999998E-3</v>
      </c>
      <c r="E158" s="2">
        <f t="shared" si="23"/>
        <v>3.8679030000000002E-4</v>
      </c>
      <c r="F158" s="2">
        <f t="shared" si="23"/>
        <v>8.867133000000001E-3</v>
      </c>
      <c r="G158" s="2">
        <f t="shared" si="23"/>
        <v>7.500719000000001</v>
      </c>
      <c r="J158" s="57"/>
      <c r="K158" s="2">
        <f>AVERAGE(K148:K157)</f>
        <v>8.9538669999999989</v>
      </c>
      <c r="L158">
        <f>AVERAGE(L148:L157)</f>
        <v>0.78045900000000012</v>
      </c>
      <c r="M158" s="2">
        <f>AVERAGE(M148:M157)</f>
        <v>9.7343259999999994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7" t="s">
        <v>12</v>
      </c>
      <c r="B161" s="1">
        <v>2.6654</v>
      </c>
      <c r="C161" s="1">
        <v>2.4118000000000001E-2</v>
      </c>
      <c r="D161" s="1">
        <v>1.0296400000000001E-3</v>
      </c>
      <c r="E161" s="1">
        <v>2.0644500000000001E-4</v>
      </c>
      <c r="F161" s="1">
        <v>3.1000099999999998E-3</v>
      </c>
      <c r="G161" s="1">
        <v>2.9412699999999998</v>
      </c>
      <c r="J161" s="57" t="s">
        <v>12</v>
      </c>
      <c r="K161" s="1">
        <v>9.9357299999999995</v>
      </c>
      <c r="L161" s="1">
        <f t="shared" ref="L161:L170" si="24">M161-K161</f>
        <v>0.27486999999999995</v>
      </c>
      <c r="M161" s="1">
        <v>10.210599999999999</v>
      </c>
    </row>
    <row r="162" spans="1:13" ht="14">
      <c r="A162" s="57"/>
      <c r="B162" s="1">
        <v>2.3988299999999998</v>
      </c>
      <c r="C162" s="1">
        <v>2.4513E-2</v>
      </c>
      <c r="D162" s="1">
        <v>1.0320100000000001E-3</v>
      </c>
      <c r="E162" s="1">
        <v>3.2005199999999998E-4</v>
      </c>
      <c r="F162" s="1">
        <v>3.26948E-3</v>
      </c>
      <c r="G162" s="1">
        <v>2.6752400000000001</v>
      </c>
      <c r="J162" s="57"/>
      <c r="K162" s="1">
        <v>2.3903699999999999</v>
      </c>
      <c r="L162" s="1">
        <f t="shared" si="24"/>
        <v>0.27598000000000011</v>
      </c>
      <c r="M162" s="1">
        <v>2.66635</v>
      </c>
    </row>
    <row r="163" spans="1:13" ht="14">
      <c r="A163" s="57"/>
      <c r="B163" s="1">
        <v>2.3273999999999999</v>
      </c>
      <c r="C163" s="1">
        <v>2.5281100000000001E-2</v>
      </c>
      <c r="D163" s="1">
        <v>1.0635E-3</v>
      </c>
      <c r="E163" s="1">
        <v>2.20757E-4</v>
      </c>
      <c r="F163" s="1">
        <v>4.1279999999999997E-3</v>
      </c>
      <c r="G163" s="1">
        <v>2.6052200000000001</v>
      </c>
      <c r="J163" s="57"/>
      <c r="K163" s="1">
        <v>2.3254800000000002</v>
      </c>
      <c r="L163" s="1">
        <f t="shared" si="24"/>
        <v>0.27463999999999977</v>
      </c>
      <c r="M163" s="1">
        <v>2.60012</v>
      </c>
    </row>
    <row r="164" spans="1:13" ht="14">
      <c r="A164" s="57"/>
      <c r="B164" s="1">
        <v>2.3243900000000002</v>
      </c>
      <c r="C164" s="1">
        <v>2.4686900000000001E-2</v>
      </c>
      <c r="D164" s="1">
        <v>1.0418599999999999E-3</v>
      </c>
      <c r="E164" s="1">
        <v>3.2718100000000001E-4</v>
      </c>
      <c r="F164" s="1">
        <v>3.1428200000000002E-3</v>
      </c>
      <c r="G164" s="1">
        <v>2.60101</v>
      </c>
      <c r="J164" s="57"/>
      <c r="K164" s="1">
        <v>2.33202</v>
      </c>
      <c r="L164" s="1">
        <f t="shared" si="24"/>
        <v>0.27546999999999988</v>
      </c>
      <c r="M164" s="1">
        <v>2.6074899999999999</v>
      </c>
    </row>
    <row r="165" spans="1:13" ht="14">
      <c r="A165" s="57"/>
      <c r="B165" s="1">
        <v>2.3196699999999999</v>
      </c>
      <c r="C165" s="1">
        <v>2.4172200000000001E-2</v>
      </c>
      <c r="D165" s="1">
        <v>1.04005E-3</v>
      </c>
      <c r="E165" s="15">
        <v>2.29087E-4</v>
      </c>
      <c r="F165" s="1">
        <v>3.16439E-3</v>
      </c>
      <c r="G165" s="1">
        <v>2.5962499999999999</v>
      </c>
      <c r="J165" s="57"/>
      <c r="K165" s="1">
        <v>2.32585</v>
      </c>
      <c r="L165" s="1">
        <f t="shared" si="24"/>
        <v>0.27498999999999985</v>
      </c>
      <c r="M165" s="1">
        <v>2.6008399999999998</v>
      </c>
    </row>
    <row r="166" spans="1:13" ht="14">
      <c r="A166" s="57"/>
      <c r="B166" s="1">
        <v>2.3373400000000002</v>
      </c>
      <c r="C166" s="1">
        <v>2.4546999999999999E-2</v>
      </c>
      <c r="D166" s="1">
        <v>1.01896E-3</v>
      </c>
      <c r="E166" s="1">
        <v>3.2270200000000001E-4</v>
      </c>
      <c r="F166" s="1">
        <v>3.10225E-3</v>
      </c>
      <c r="G166" s="1">
        <v>2.6131799999999998</v>
      </c>
      <c r="J166" s="57"/>
      <c r="K166" s="1">
        <v>2.3921299999999999</v>
      </c>
      <c r="L166" s="1">
        <f t="shared" si="24"/>
        <v>0.27615000000000034</v>
      </c>
      <c r="M166" s="1">
        <v>2.6682800000000002</v>
      </c>
    </row>
    <row r="167" spans="1:13" ht="14">
      <c r="A167" s="57"/>
      <c r="B167" s="1">
        <v>2.3194699999999999</v>
      </c>
      <c r="C167" s="1">
        <v>2.40328E-2</v>
      </c>
      <c r="D167" s="1">
        <v>1.0520799999999999E-3</v>
      </c>
      <c r="E167" s="1">
        <v>3.1910599999999999E-4</v>
      </c>
      <c r="F167" s="1">
        <v>3.0902099999999999E-3</v>
      </c>
      <c r="G167" s="1">
        <v>2.59551</v>
      </c>
      <c r="J167" s="57"/>
      <c r="K167" s="1">
        <v>2.3340299999999998</v>
      </c>
      <c r="L167" s="1">
        <f t="shared" si="24"/>
        <v>0.27626000000000017</v>
      </c>
      <c r="M167" s="1">
        <v>2.61029</v>
      </c>
    </row>
    <row r="168" spans="1:13" ht="14">
      <c r="A168" s="57"/>
      <c r="B168" s="1">
        <v>2.3449800000000001</v>
      </c>
      <c r="C168" s="1">
        <v>2.4084000000000001E-2</v>
      </c>
      <c r="D168" s="1">
        <v>1.06112E-3</v>
      </c>
      <c r="E168" s="1">
        <v>2.65517E-4</v>
      </c>
      <c r="F168" s="1">
        <v>3.0953E-3</v>
      </c>
      <c r="G168" s="1">
        <v>2.6201599999999998</v>
      </c>
      <c r="J168" s="57"/>
      <c r="K168" s="1">
        <v>2.3246899999999999</v>
      </c>
      <c r="L168" s="1">
        <f t="shared" si="24"/>
        <v>0.27534999999999998</v>
      </c>
      <c r="M168" s="1">
        <v>2.6000399999999999</v>
      </c>
    </row>
    <row r="169" spans="1:13" ht="14">
      <c r="A169" s="57"/>
      <c r="B169" s="1">
        <v>2.3217500000000002</v>
      </c>
      <c r="C169" s="1">
        <v>2.4557800000000001E-2</v>
      </c>
      <c r="D169" s="1">
        <v>1.04521E-3</v>
      </c>
      <c r="E169" s="1">
        <v>2.06889E-4</v>
      </c>
      <c r="F169" s="1">
        <v>3.0941300000000001E-3</v>
      </c>
      <c r="G169" s="1">
        <v>2.5969500000000001</v>
      </c>
      <c r="J169" s="57"/>
      <c r="K169" s="1">
        <v>2.3373599999999999</v>
      </c>
      <c r="L169" s="1">
        <f t="shared" si="24"/>
        <v>0.27607000000000026</v>
      </c>
      <c r="M169" s="1">
        <v>2.6134300000000001</v>
      </c>
    </row>
    <row r="170" spans="1:13" ht="14">
      <c r="A170" s="57"/>
      <c r="B170" s="1">
        <v>2.3304</v>
      </c>
      <c r="C170" s="1">
        <v>2.2631999999999999E-2</v>
      </c>
      <c r="D170" s="1">
        <v>1.07037E-3</v>
      </c>
      <c r="E170" s="1">
        <v>1.8755399999999999E-4</v>
      </c>
      <c r="F170" s="1">
        <v>3.4578E-3</v>
      </c>
      <c r="G170" s="1">
        <v>2.6079599999999998</v>
      </c>
      <c r="J170" s="57"/>
      <c r="K170" s="1">
        <v>2.3333300000000001</v>
      </c>
      <c r="L170" s="1">
        <f t="shared" si="24"/>
        <v>0.2747799999999998</v>
      </c>
      <c r="M170" s="1">
        <v>2.6081099999999999</v>
      </c>
    </row>
    <row r="171" spans="1:13" ht="14">
      <c r="A171" s="57"/>
      <c r="B171" s="2">
        <f t="shared" ref="B171:G171" si="25">AVERAGE(B161:B170)</f>
        <v>2.3689629999999999</v>
      </c>
      <c r="C171" s="2">
        <f t="shared" si="25"/>
        <v>2.4262479999999996E-2</v>
      </c>
      <c r="D171" s="2">
        <f t="shared" si="25"/>
        <v>1.0454800000000001E-3</v>
      </c>
      <c r="E171" s="2">
        <f t="shared" si="25"/>
        <v>2.6052900000000001E-4</v>
      </c>
      <c r="F171" s="2">
        <f t="shared" si="25"/>
        <v>3.2644389999999996E-3</v>
      </c>
      <c r="G171" s="2">
        <f t="shared" si="25"/>
        <v>2.6452749999999998</v>
      </c>
      <c r="J171" s="57"/>
      <c r="K171" s="2">
        <f>AVERAGE(K161:K170)</f>
        <v>3.1030989999999998</v>
      </c>
      <c r="L171">
        <f>AVERAGE(L161:L170)</f>
        <v>0.27545600000000003</v>
      </c>
      <c r="M171" s="2">
        <f>AVERAGE(M161:M170)</f>
        <v>3.378555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7" t="s">
        <v>13</v>
      </c>
      <c r="B174" s="1">
        <v>2.9241600000000001</v>
      </c>
      <c r="C174" s="1">
        <v>0.24754999999999999</v>
      </c>
      <c r="D174" s="1">
        <v>1.04488E-3</v>
      </c>
      <c r="E174" s="1">
        <v>1.7565300000000001E-4</v>
      </c>
      <c r="F174" s="1">
        <v>2.93852E-3</v>
      </c>
      <c r="G174" s="1">
        <v>3.2363</v>
      </c>
      <c r="J174" s="57" t="s">
        <v>13</v>
      </c>
      <c r="K174" s="1">
        <v>19.6997</v>
      </c>
      <c r="L174" s="1">
        <f t="shared" ref="L174:L183" si="26">M174-K174</f>
        <v>0.31149999999999878</v>
      </c>
      <c r="M174" s="1">
        <v>20.011199999999999</v>
      </c>
    </row>
    <row r="175" spans="1:13" ht="14">
      <c r="A175" s="57"/>
      <c r="B175" s="1">
        <v>2.7501699999999998</v>
      </c>
      <c r="C175" s="1">
        <v>0.24798700000000001</v>
      </c>
      <c r="D175" s="1">
        <v>1.1569600000000001E-3</v>
      </c>
      <c r="E175" s="1">
        <v>1.8160299999999999E-4</v>
      </c>
      <c r="F175" s="1">
        <v>3.13226E-3</v>
      </c>
      <c r="G175" s="1">
        <v>3.0622600000000002</v>
      </c>
      <c r="J175" s="57"/>
      <c r="K175" s="1">
        <v>2.6362700000000001</v>
      </c>
      <c r="L175" s="1">
        <f t="shared" si="26"/>
        <v>0.31088000000000005</v>
      </c>
      <c r="M175" s="1">
        <v>2.9471500000000002</v>
      </c>
    </row>
    <row r="176" spans="1:13" ht="14">
      <c r="A176" s="57"/>
      <c r="B176" s="1">
        <v>2.6735899999999999</v>
      </c>
      <c r="C176" s="1">
        <v>0.24856800000000001</v>
      </c>
      <c r="D176" s="1">
        <v>1.3305700000000001E-3</v>
      </c>
      <c r="E176" s="1">
        <v>4.1123899999999998E-4</v>
      </c>
      <c r="F176" s="1">
        <v>2.91588E-3</v>
      </c>
      <c r="G176" s="1">
        <v>2.9860199999999999</v>
      </c>
      <c r="J176" s="57"/>
      <c r="K176" s="1">
        <v>2.6444200000000002</v>
      </c>
      <c r="L176" s="1">
        <f t="shared" si="26"/>
        <v>0.31110999999999978</v>
      </c>
      <c r="M176" s="1">
        <v>2.95553</v>
      </c>
    </row>
    <row r="177" spans="1:13" ht="14">
      <c r="A177" s="57"/>
      <c r="B177" s="1">
        <v>2.74438</v>
      </c>
      <c r="C177" s="1">
        <v>0.24842700000000001</v>
      </c>
      <c r="D177" s="1">
        <v>1.1791499999999999E-3</v>
      </c>
      <c r="E177" s="1">
        <v>1.9545399999999999E-4</v>
      </c>
      <c r="F177" s="1">
        <v>3.5854400000000001E-3</v>
      </c>
      <c r="G177" s="1">
        <v>3.0573899999999998</v>
      </c>
      <c r="J177" s="57"/>
      <c r="K177" s="1">
        <v>2.6529799999999999</v>
      </c>
      <c r="L177" s="1">
        <f t="shared" si="26"/>
        <v>0.31105999999999989</v>
      </c>
      <c r="M177" s="1">
        <v>2.9640399999999998</v>
      </c>
    </row>
    <row r="178" spans="1:13" ht="14">
      <c r="A178" s="57"/>
      <c r="B178" s="1">
        <v>2.7802500000000001</v>
      </c>
      <c r="C178" s="1">
        <v>0.24836800000000001</v>
      </c>
      <c r="D178" s="1">
        <v>1.00807E-3</v>
      </c>
      <c r="E178" s="1">
        <v>1.85594E-4</v>
      </c>
      <c r="F178" s="1">
        <v>2.93786E-3</v>
      </c>
      <c r="G178" s="1">
        <v>3.0922000000000001</v>
      </c>
      <c r="J178" s="57"/>
      <c r="K178" s="1">
        <v>2.6593499999999999</v>
      </c>
      <c r="L178" s="1">
        <f t="shared" si="26"/>
        <v>0.31137000000000015</v>
      </c>
      <c r="M178" s="1">
        <v>2.97072</v>
      </c>
    </row>
    <row r="179" spans="1:13" ht="14">
      <c r="A179" s="57"/>
      <c r="B179" s="1">
        <v>2.6700699999999999</v>
      </c>
      <c r="C179" s="1">
        <v>0.24824299999999999</v>
      </c>
      <c r="D179" s="1">
        <v>8.9479200000000005E-4</v>
      </c>
      <c r="E179" s="1">
        <v>3.4356600000000001E-4</v>
      </c>
      <c r="F179" s="1">
        <v>2.9165900000000002E-3</v>
      </c>
      <c r="G179" s="1">
        <v>2.9822199999999999</v>
      </c>
      <c r="J179" s="57"/>
      <c r="K179" s="1">
        <v>2.6442299999999999</v>
      </c>
      <c r="L179" s="1">
        <f t="shared" si="26"/>
        <v>0.31183000000000005</v>
      </c>
      <c r="M179" s="1">
        <v>2.9560599999999999</v>
      </c>
    </row>
    <row r="180" spans="1:13" ht="14">
      <c r="A180" s="57"/>
      <c r="B180" s="1">
        <v>2.7024900000000001</v>
      </c>
      <c r="C180" s="1">
        <v>0.248284</v>
      </c>
      <c r="D180" s="1">
        <v>1.20527E-3</v>
      </c>
      <c r="E180" s="1">
        <v>1.88001E-4</v>
      </c>
      <c r="F180" s="1">
        <v>2.9121400000000001E-3</v>
      </c>
      <c r="G180" s="1">
        <v>3.0148199999999998</v>
      </c>
      <c r="J180" s="57"/>
      <c r="K180" s="1">
        <v>2.7255199999999999</v>
      </c>
      <c r="L180" s="1">
        <f t="shared" si="26"/>
        <v>0.3116500000000002</v>
      </c>
      <c r="M180" s="1">
        <v>3.0371700000000001</v>
      </c>
    </row>
    <row r="181" spans="1:13" ht="14">
      <c r="A181" s="57"/>
      <c r="B181" s="1">
        <v>2.7775099999999999</v>
      </c>
      <c r="C181" s="1">
        <v>0.248363</v>
      </c>
      <c r="D181" s="1">
        <v>1.0428200000000001E-3</v>
      </c>
      <c r="E181" s="1">
        <v>1.9448499999999999E-4</v>
      </c>
      <c r="F181" s="1">
        <v>2.9145299999999998E-3</v>
      </c>
      <c r="G181" s="1">
        <v>3.08968</v>
      </c>
      <c r="J181" s="57"/>
      <c r="K181" s="1">
        <v>2.5921699999999999</v>
      </c>
      <c r="L181" s="1">
        <f t="shared" si="26"/>
        <v>0.31084000000000023</v>
      </c>
      <c r="M181" s="1">
        <v>2.9030100000000001</v>
      </c>
    </row>
    <row r="182" spans="1:13" ht="14">
      <c r="A182" s="57"/>
      <c r="B182" s="1">
        <v>2.6992600000000002</v>
      </c>
      <c r="C182" s="1">
        <v>0.24812400000000001</v>
      </c>
      <c r="D182" s="1">
        <v>1.1942400000000001E-3</v>
      </c>
      <c r="E182" s="1">
        <v>2.0727699999999999E-4</v>
      </c>
      <c r="F182" s="1">
        <v>2.92867E-3</v>
      </c>
      <c r="G182" s="1">
        <v>3.0114299999999998</v>
      </c>
      <c r="J182" s="57"/>
      <c r="K182" s="1">
        <v>2.5716600000000001</v>
      </c>
      <c r="L182" s="1">
        <f t="shared" si="26"/>
        <v>0.31120999999999999</v>
      </c>
      <c r="M182" s="1">
        <v>2.88287</v>
      </c>
    </row>
    <row r="183" spans="1:13" ht="14">
      <c r="A183" s="57"/>
      <c r="B183" s="1">
        <v>2.67462</v>
      </c>
      <c r="C183" s="1">
        <v>0.24832299999999999</v>
      </c>
      <c r="D183" s="1">
        <v>9.9509800000000003E-4</v>
      </c>
      <c r="E183" s="1">
        <v>2.0229800000000001E-4</v>
      </c>
      <c r="F183" s="1">
        <v>2.9813000000000001E-3</v>
      </c>
      <c r="G183" s="1">
        <v>2.9869699999999999</v>
      </c>
      <c r="J183" s="57"/>
      <c r="K183" s="1">
        <v>2.6074600000000001</v>
      </c>
      <c r="L183" s="1">
        <f t="shared" si="26"/>
        <v>0.31065999999999994</v>
      </c>
      <c r="M183" s="1">
        <v>2.91812</v>
      </c>
    </row>
    <row r="184" spans="1:13" ht="14">
      <c r="A184" s="57"/>
      <c r="B184" s="2">
        <f t="shared" ref="B184:G184" si="27">AVERAGE(B174:B183)</f>
        <v>2.7396500000000001</v>
      </c>
      <c r="C184" s="2">
        <f t="shared" si="27"/>
        <v>0.24822369999999996</v>
      </c>
      <c r="D184" s="2">
        <f t="shared" si="27"/>
        <v>1.1051849999999998E-3</v>
      </c>
      <c r="E184" s="2">
        <f t="shared" si="27"/>
        <v>2.2851699999999999E-4</v>
      </c>
      <c r="F184" s="2">
        <f t="shared" si="27"/>
        <v>3.0163189999999999E-3</v>
      </c>
      <c r="G184" s="2">
        <f t="shared" si="27"/>
        <v>3.0519290000000003</v>
      </c>
      <c r="J184" s="57"/>
      <c r="K184" s="2">
        <f>AVERAGE(K174:K183)</f>
        <v>4.343376000000001</v>
      </c>
      <c r="L184">
        <f>AVERAGE(L174:L183)</f>
        <v>0.3112109999999999</v>
      </c>
      <c r="M184" s="2">
        <f>AVERAGE(M174:M183)</f>
        <v>4.6545870000000003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7" t="s">
        <v>14</v>
      </c>
      <c r="B187" s="1">
        <v>3.2411400000000001</v>
      </c>
      <c r="C187" s="1">
        <v>2.9156100000000001E-2</v>
      </c>
      <c r="D187" s="1">
        <v>1.54423E-3</v>
      </c>
      <c r="E187" s="1">
        <v>2.0519599999999999E-4</v>
      </c>
      <c r="F187" s="1">
        <v>3.6530899999999999E-3</v>
      </c>
      <c r="G187" s="1">
        <v>3.6109200000000001</v>
      </c>
      <c r="J187" s="57" t="s">
        <v>14</v>
      </c>
      <c r="K187" s="1">
        <v>12.912100000000001</v>
      </c>
      <c r="L187" s="1">
        <f t="shared" ref="L187:L196" si="28">M187-K187</f>
        <v>0.37019999999999875</v>
      </c>
      <c r="M187" s="1">
        <v>13.282299999999999</v>
      </c>
    </row>
    <row r="188" spans="1:13" ht="14">
      <c r="A188" s="57"/>
      <c r="B188" s="1">
        <v>2.97742</v>
      </c>
      <c r="C188" s="1">
        <v>2.88133E-2</v>
      </c>
      <c r="D188" s="1">
        <v>1.5754600000000001E-3</v>
      </c>
      <c r="E188" s="1">
        <v>3.0371199999999998E-4</v>
      </c>
      <c r="F188" s="1">
        <v>3.2793700000000002E-3</v>
      </c>
      <c r="G188" s="1">
        <v>3.3459300000000001</v>
      </c>
      <c r="J188" s="57"/>
      <c r="K188" s="1">
        <v>3.1393900000000001</v>
      </c>
      <c r="L188" s="1">
        <f t="shared" si="28"/>
        <v>0.37195</v>
      </c>
      <c r="M188" s="1">
        <v>3.5113400000000001</v>
      </c>
    </row>
    <row r="189" spans="1:13" ht="14">
      <c r="A189" s="57"/>
      <c r="B189" s="1">
        <v>2.9712800000000001</v>
      </c>
      <c r="C189" s="1">
        <v>2.91031E-2</v>
      </c>
      <c r="D189" s="1">
        <v>1.6065299999999999E-3</v>
      </c>
      <c r="E189" s="1">
        <v>3.0896999999999999E-4</v>
      </c>
      <c r="F189" s="1">
        <v>3.4935600000000002E-3</v>
      </c>
      <c r="G189" s="1">
        <v>3.3403999999999998</v>
      </c>
      <c r="J189" s="57"/>
      <c r="K189" s="1">
        <v>3.0914799999999998</v>
      </c>
      <c r="L189" s="1">
        <f t="shared" si="28"/>
        <v>0.36935000000000029</v>
      </c>
      <c r="M189" s="1">
        <v>3.4608300000000001</v>
      </c>
    </row>
    <row r="190" spans="1:13" ht="14">
      <c r="A190" s="57"/>
      <c r="B190" s="1">
        <v>2.9717899999999999</v>
      </c>
      <c r="C190" s="1">
        <v>2.8857399999999998E-2</v>
      </c>
      <c r="D190" s="1">
        <v>1.9582499999999999E-3</v>
      </c>
      <c r="E190" s="1">
        <v>2.7116500000000002E-4</v>
      </c>
      <c r="F190" s="1">
        <v>4.1820499999999997E-3</v>
      </c>
      <c r="G190" s="1">
        <v>3.3418299999999999</v>
      </c>
      <c r="J190" s="57"/>
      <c r="K190" s="1">
        <v>3.0118999999999998</v>
      </c>
      <c r="L190" s="1">
        <f t="shared" si="28"/>
        <v>0.36915000000000031</v>
      </c>
      <c r="M190" s="1">
        <v>3.3810500000000001</v>
      </c>
    </row>
    <row r="191" spans="1:13" ht="14">
      <c r="A191" s="57"/>
      <c r="B191" s="1">
        <v>3.0608</v>
      </c>
      <c r="C191" s="1">
        <v>2.86801E-2</v>
      </c>
      <c r="D191" s="1">
        <v>1.5297799999999999E-3</v>
      </c>
      <c r="E191" s="1">
        <v>2.1107299999999999E-4</v>
      </c>
      <c r="F191" s="1">
        <v>3.2949300000000002E-3</v>
      </c>
      <c r="G191" s="1">
        <v>3.42923</v>
      </c>
      <c r="J191" s="57"/>
      <c r="K191" s="1">
        <v>2.9176799999999998</v>
      </c>
      <c r="L191" s="1">
        <f t="shared" si="28"/>
        <v>0.36887000000000025</v>
      </c>
      <c r="M191" s="1">
        <v>3.2865500000000001</v>
      </c>
    </row>
    <row r="192" spans="1:13" ht="14">
      <c r="A192" s="57"/>
      <c r="B192" s="1">
        <v>2.99492</v>
      </c>
      <c r="C192" s="1">
        <v>2.8565699999999999E-2</v>
      </c>
      <c r="D192" s="1">
        <v>1.57726E-3</v>
      </c>
      <c r="E192" s="1">
        <v>3.0544699999999998E-4</v>
      </c>
      <c r="F192" s="1">
        <v>3.2980100000000001E-3</v>
      </c>
      <c r="G192" s="1">
        <v>3.3643000000000001</v>
      </c>
      <c r="J192" s="57"/>
      <c r="K192" s="1">
        <v>2.8449300000000002</v>
      </c>
      <c r="L192" s="1">
        <f t="shared" si="28"/>
        <v>0.36860999999999988</v>
      </c>
      <c r="M192" s="1">
        <v>3.2135400000000001</v>
      </c>
    </row>
    <row r="193" spans="1:13" ht="14">
      <c r="A193" s="57"/>
      <c r="B193" s="1">
        <v>3.0671400000000002</v>
      </c>
      <c r="C193" s="1">
        <v>2.8543900000000001E-2</v>
      </c>
      <c r="D193" s="1">
        <v>1.5359499999999999E-3</v>
      </c>
      <c r="E193" s="1">
        <v>3.28998E-4</v>
      </c>
      <c r="F193" s="1">
        <v>3.6476400000000002E-3</v>
      </c>
      <c r="G193" s="1">
        <v>3.4359099999999998</v>
      </c>
      <c r="J193" s="57"/>
      <c r="K193" s="1">
        <v>2.9399700000000002</v>
      </c>
      <c r="L193" s="1">
        <f t="shared" si="28"/>
        <v>0.36881999999999993</v>
      </c>
      <c r="M193" s="1">
        <v>3.3087900000000001</v>
      </c>
    </row>
    <row r="194" spans="1:13" ht="14">
      <c r="A194" s="57"/>
      <c r="B194" s="1">
        <v>2.9516200000000001</v>
      </c>
      <c r="C194" s="1">
        <v>3.0112199999999999E-2</v>
      </c>
      <c r="D194" s="1">
        <v>1.52165E-3</v>
      </c>
      <c r="E194" s="1">
        <v>3.1860599999999998E-4</v>
      </c>
      <c r="F194" s="1">
        <v>3.2858399999999999E-3</v>
      </c>
      <c r="G194" s="1">
        <v>3.3222100000000001</v>
      </c>
      <c r="J194" s="57"/>
      <c r="K194" s="1">
        <v>2.9594499999999999</v>
      </c>
      <c r="L194" s="1">
        <f t="shared" si="28"/>
        <v>0.37363999999999997</v>
      </c>
      <c r="M194" s="1">
        <v>3.3330899999999999</v>
      </c>
    </row>
    <row r="195" spans="1:13" ht="14">
      <c r="A195" s="57"/>
      <c r="B195" s="1">
        <v>2.9835400000000001</v>
      </c>
      <c r="C195" s="1">
        <v>2.86982E-2</v>
      </c>
      <c r="D195" s="1">
        <v>1.59165E-3</v>
      </c>
      <c r="E195" s="1">
        <v>2.0787400000000001E-4</v>
      </c>
      <c r="F195" s="1">
        <v>3.4980499999999999E-3</v>
      </c>
      <c r="G195" s="1">
        <v>3.3523100000000001</v>
      </c>
      <c r="J195" s="57"/>
      <c r="K195" s="1">
        <v>3.2076899999999999</v>
      </c>
      <c r="L195" s="1">
        <f t="shared" si="28"/>
        <v>0.36872000000000016</v>
      </c>
      <c r="M195" s="1">
        <v>3.5764100000000001</v>
      </c>
    </row>
    <row r="196" spans="1:13" ht="14">
      <c r="A196" s="57"/>
      <c r="B196" s="1">
        <v>2.9586000000000001</v>
      </c>
      <c r="C196" s="1">
        <v>2.9437100000000001E-2</v>
      </c>
      <c r="D196" s="1">
        <v>1.7246200000000001E-3</v>
      </c>
      <c r="E196" s="1">
        <v>2.4947800000000003E-4</v>
      </c>
      <c r="F196" s="1">
        <v>3.3891799999999999E-3</v>
      </c>
      <c r="G196" s="1">
        <v>3.3285300000000002</v>
      </c>
      <c r="J196" s="57"/>
      <c r="K196" s="1">
        <v>2.99308</v>
      </c>
      <c r="L196" s="1">
        <f t="shared" si="28"/>
        <v>0.37107000000000001</v>
      </c>
      <c r="M196" s="1">
        <v>3.36415</v>
      </c>
    </row>
    <row r="197" spans="1:13" ht="14">
      <c r="A197" s="57"/>
      <c r="B197" s="2">
        <f t="shared" ref="B197:G197" si="29">AVERAGE(B187:B196)</f>
        <v>3.0178249999999998</v>
      </c>
      <c r="C197" s="2">
        <f t="shared" si="29"/>
        <v>2.8996710000000002E-2</v>
      </c>
      <c r="D197" s="2">
        <f t="shared" si="29"/>
        <v>1.616538E-3</v>
      </c>
      <c r="E197" s="2">
        <f t="shared" si="29"/>
        <v>2.710519E-4</v>
      </c>
      <c r="F197" s="2">
        <f t="shared" si="29"/>
        <v>3.502172E-3</v>
      </c>
      <c r="G197" s="2">
        <f t="shared" si="29"/>
        <v>3.3871569999999998</v>
      </c>
      <c r="J197" s="57"/>
      <c r="K197" s="2">
        <f>AVERAGE(K187:K196)</f>
        <v>4.0017670000000001</v>
      </c>
      <c r="L197">
        <f>AVERAGE(L187:L196)</f>
        <v>0.37003799999999998</v>
      </c>
      <c r="M197" s="2">
        <f>AVERAGE(M187:M196)</f>
        <v>4.3718050000000002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7" t="s">
        <v>15</v>
      </c>
      <c r="B200" s="1">
        <v>6.0076000000000001</v>
      </c>
      <c r="C200" s="1">
        <v>0.33254899999999998</v>
      </c>
      <c r="D200" s="1">
        <v>2.5641599999999998E-3</v>
      </c>
      <c r="E200" s="1">
        <v>2.92121E-4</v>
      </c>
      <c r="F200" s="1">
        <v>5.6936E-3</v>
      </c>
      <c r="G200" s="1">
        <v>6.6746600000000003</v>
      </c>
      <c r="J200" s="57" t="s">
        <v>15</v>
      </c>
      <c r="K200" s="1">
        <v>35.299999999999997</v>
      </c>
      <c r="L200" s="1">
        <f t="shared" ref="L200:L209" si="30">M200-K200</f>
        <v>0.73329999999999984</v>
      </c>
      <c r="M200" s="1">
        <v>36.033299999999997</v>
      </c>
    </row>
    <row r="201" spans="1:13" ht="14">
      <c r="A201" s="57"/>
      <c r="B201" s="1">
        <v>5.9274399999999998</v>
      </c>
      <c r="C201" s="1">
        <v>0.33351500000000001</v>
      </c>
      <c r="D201" s="1">
        <v>2.5185699999999999E-3</v>
      </c>
      <c r="E201" s="1">
        <v>3.0818399999999998E-4</v>
      </c>
      <c r="F201" s="1">
        <v>6.7151700000000003E-3</v>
      </c>
      <c r="G201" s="1">
        <v>6.5965199999999999</v>
      </c>
      <c r="J201" s="57"/>
      <c r="K201" s="1">
        <v>5.6925100000000004</v>
      </c>
      <c r="L201" s="1">
        <f t="shared" si="30"/>
        <v>0.67484999999999928</v>
      </c>
      <c r="M201" s="1">
        <v>6.3673599999999997</v>
      </c>
    </row>
    <row r="202" spans="1:13" ht="14">
      <c r="A202" s="57"/>
      <c r="B202" s="1">
        <v>5.7330899999999998</v>
      </c>
      <c r="C202" s="1">
        <v>0.34696900000000003</v>
      </c>
      <c r="D202" s="1">
        <v>2.4962399999999998E-3</v>
      </c>
      <c r="E202" s="1">
        <v>3.2971999999999998E-4</v>
      </c>
      <c r="F202" s="1">
        <v>5.8061700000000003E-3</v>
      </c>
      <c r="G202" s="1">
        <v>6.4006499999999997</v>
      </c>
      <c r="J202" s="57"/>
      <c r="K202" s="1">
        <v>5.8201299999999998</v>
      </c>
      <c r="L202" s="1">
        <f t="shared" si="30"/>
        <v>0.67344000000000026</v>
      </c>
      <c r="M202" s="1">
        <v>6.4935700000000001</v>
      </c>
    </row>
    <row r="203" spans="1:13" ht="14">
      <c r="A203" s="57"/>
      <c r="B203" s="1">
        <v>5.7452800000000002</v>
      </c>
      <c r="C203" s="1">
        <v>0.329457</v>
      </c>
      <c r="D203" s="1">
        <v>2.53981E-3</v>
      </c>
      <c r="E203" s="1">
        <v>3.4473300000000001E-4</v>
      </c>
      <c r="F203" s="1">
        <v>5.6380600000000003E-3</v>
      </c>
      <c r="G203" s="1">
        <v>6.4134000000000002</v>
      </c>
      <c r="J203" s="57"/>
      <c r="K203" s="1">
        <v>5.8207500000000003</v>
      </c>
      <c r="L203" s="1">
        <f t="shared" si="30"/>
        <v>0.67375000000000007</v>
      </c>
      <c r="M203" s="1">
        <v>6.4945000000000004</v>
      </c>
    </row>
    <row r="204" spans="1:13" ht="14">
      <c r="A204" s="57"/>
      <c r="B204" s="1">
        <v>5.7758799999999999</v>
      </c>
      <c r="C204" s="1">
        <v>0.347862</v>
      </c>
      <c r="D204" s="1">
        <v>2.5285699999999999E-3</v>
      </c>
      <c r="E204" s="1">
        <v>2.8449999999999998E-4</v>
      </c>
      <c r="F204" s="1">
        <v>5.6441099999999999E-3</v>
      </c>
      <c r="G204" s="1">
        <v>6.4436099999999996</v>
      </c>
      <c r="J204" s="57"/>
      <c r="K204" s="1">
        <v>5.8431800000000003</v>
      </c>
      <c r="L204" s="1">
        <f t="shared" si="30"/>
        <v>0.67342000000000013</v>
      </c>
      <c r="M204" s="1">
        <v>6.5166000000000004</v>
      </c>
    </row>
    <row r="205" spans="1:13" ht="14">
      <c r="A205" s="57"/>
      <c r="B205" s="1">
        <v>5.7431599999999996</v>
      </c>
      <c r="C205" s="1">
        <v>0.34731899999999999</v>
      </c>
      <c r="D205" s="1">
        <v>2.49409E-3</v>
      </c>
      <c r="E205" s="1">
        <v>3.4515199999999999E-4</v>
      </c>
      <c r="F205" s="1">
        <v>6.0121799999999998E-3</v>
      </c>
      <c r="G205" s="1">
        <v>6.4110399999999998</v>
      </c>
      <c r="J205" s="57"/>
      <c r="K205" s="1">
        <v>5.6062099999999999</v>
      </c>
      <c r="L205" s="1">
        <f t="shared" si="30"/>
        <v>0.67309999999999981</v>
      </c>
      <c r="M205" s="1">
        <v>6.2793099999999997</v>
      </c>
    </row>
    <row r="206" spans="1:13" ht="14">
      <c r="A206" s="57"/>
      <c r="B206" s="1">
        <v>5.7604499999999996</v>
      </c>
      <c r="C206" s="1">
        <v>0.34768500000000002</v>
      </c>
      <c r="D206" s="1">
        <v>2.5075499999999999E-3</v>
      </c>
      <c r="E206" s="1">
        <v>2.8366200000000001E-4</v>
      </c>
      <c r="F206" s="1">
        <v>5.8323100000000003E-3</v>
      </c>
      <c r="G206" s="1">
        <v>6.4279799999999998</v>
      </c>
      <c r="J206" s="57"/>
      <c r="K206" s="1">
        <v>5.5753000000000004</v>
      </c>
      <c r="L206" s="1">
        <f t="shared" si="30"/>
        <v>0.67551000000000005</v>
      </c>
      <c r="M206" s="1">
        <v>6.2508100000000004</v>
      </c>
    </row>
    <row r="207" spans="1:13" ht="14">
      <c r="A207" s="57"/>
      <c r="B207" s="1">
        <v>5.9167399999999999</v>
      </c>
      <c r="C207" s="1">
        <v>0.34689700000000001</v>
      </c>
      <c r="D207" s="1">
        <v>2.4832299999999999E-3</v>
      </c>
      <c r="E207" s="1">
        <v>3.0261900000000001E-4</v>
      </c>
      <c r="F207" s="1">
        <v>5.6304700000000003E-3</v>
      </c>
      <c r="G207" s="1">
        <v>6.5840100000000001</v>
      </c>
      <c r="J207" s="57"/>
      <c r="K207" s="1">
        <v>5.6423699999999997</v>
      </c>
      <c r="L207" s="1">
        <f t="shared" si="30"/>
        <v>0.67338000000000076</v>
      </c>
      <c r="M207" s="1">
        <v>6.3157500000000004</v>
      </c>
    </row>
    <row r="208" spans="1:13" ht="14">
      <c r="A208" s="57"/>
      <c r="B208" s="1">
        <v>5.9430100000000001</v>
      </c>
      <c r="C208" s="1">
        <v>0.34747</v>
      </c>
      <c r="D208" s="1">
        <v>2.51169E-3</v>
      </c>
      <c r="E208" s="1">
        <v>3.1937099999999999E-4</v>
      </c>
      <c r="F208" s="1">
        <v>5.7776499999999996E-3</v>
      </c>
      <c r="G208" s="1">
        <v>6.6097299999999999</v>
      </c>
      <c r="J208" s="57"/>
      <c r="K208" s="1">
        <v>5.6359500000000002</v>
      </c>
      <c r="L208" s="1">
        <f t="shared" si="30"/>
        <v>0.67333999999999961</v>
      </c>
      <c r="M208" s="1">
        <v>6.3092899999999998</v>
      </c>
    </row>
    <row r="209" spans="1:13" ht="14">
      <c r="A209" s="57"/>
      <c r="B209" s="1">
        <v>5.7412200000000002</v>
      </c>
      <c r="C209" s="1">
        <v>0.34732099999999999</v>
      </c>
      <c r="D209" s="1">
        <v>2.5113900000000001E-3</v>
      </c>
      <c r="E209" s="1">
        <v>3.5207800000000003E-4</v>
      </c>
      <c r="F209" s="1">
        <v>5.8142799999999998E-3</v>
      </c>
      <c r="G209" s="1">
        <v>6.4084599999999998</v>
      </c>
      <c r="J209" s="57"/>
      <c r="K209" s="1">
        <v>5.6150700000000002</v>
      </c>
      <c r="L209" s="1">
        <f t="shared" si="30"/>
        <v>0.67410000000000014</v>
      </c>
      <c r="M209" s="1">
        <v>6.2891700000000004</v>
      </c>
    </row>
    <row r="210" spans="1:13" ht="14">
      <c r="A210" s="57"/>
      <c r="B210" s="2">
        <f t="shared" ref="B210:G210" si="31">AVERAGE(B200:B209)</f>
        <v>5.8293869999999997</v>
      </c>
      <c r="C210" s="2">
        <f t="shared" si="31"/>
        <v>0.34270440000000008</v>
      </c>
      <c r="D210" s="2">
        <f t="shared" si="31"/>
        <v>2.5155299999999998E-3</v>
      </c>
      <c r="E210" s="2">
        <f t="shared" si="31"/>
        <v>3.1621400000000005E-4</v>
      </c>
      <c r="F210" s="2">
        <f t="shared" si="31"/>
        <v>5.8563999999999995E-3</v>
      </c>
      <c r="G210" s="2">
        <f t="shared" si="31"/>
        <v>6.4970060000000007</v>
      </c>
      <c r="J210" s="57"/>
      <c r="K210" s="2">
        <f>AVERAGE(K200:K209)</f>
        <v>8.6551469999999995</v>
      </c>
      <c r="L210">
        <f>AVERAGE(L200:L209)</f>
        <v>0.67981899999999995</v>
      </c>
      <c r="M210" s="2">
        <f>AVERAGE(M200:M209)</f>
        <v>9.3349659999999979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7" t="s">
        <v>16</v>
      </c>
      <c r="B213" s="1">
        <v>8.6451499999999992</v>
      </c>
      <c r="C213" s="1">
        <v>0.80850500000000003</v>
      </c>
      <c r="D213" s="1">
        <v>3.3322099999999999E-3</v>
      </c>
      <c r="E213" s="1">
        <v>2.4805600000000003E-4</v>
      </c>
      <c r="F213" s="1">
        <v>4.4821799999999997E-3</v>
      </c>
      <c r="G213" s="1">
        <v>9.6227900000000002</v>
      </c>
      <c r="J213" s="57" t="s">
        <v>16</v>
      </c>
      <c r="K213" s="1">
        <v>47.447800000000001</v>
      </c>
      <c r="L213" s="1">
        <f t="shared" ref="L213:L222" si="32">M213-K213</f>
        <v>1.0024999999999977</v>
      </c>
      <c r="M213" s="1">
        <v>48.450299999999999</v>
      </c>
    </row>
    <row r="214" spans="1:13" ht="14">
      <c r="A214" s="57"/>
      <c r="B214" s="1">
        <v>8.5668000000000006</v>
      </c>
      <c r="C214" s="1">
        <v>0.80857000000000001</v>
      </c>
      <c r="D214" s="1">
        <v>3.3416499999999998E-3</v>
      </c>
      <c r="E214" s="1">
        <v>2.4841300000000001E-4</v>
      </c>
      <c r="F214" s="1">
        <v>4.67579E-3</v>
      </c>
      <c r="G214" s="1">
        <v>9.54434</v>
      </c>
      <c r="J214" s="57"/>
      <c r="K214" s="1">
        <v>8.42502</v>
      </c>
      <c r="L214" s="1">
        <f t="shared" si="32"/>
        <v>0.99743999999999922</v>
      </c>
      <c r="M214" s="1">
        <v>9.4224599999999992</v>
      </c>
    </row>
    <row r="215" spans="1:13" ht="14">
      <c r="A215" s="57"/>
      <c r="B215" s="1">
        <v>8.5716099999999997</v>
      </c>
      <c r="C215" s="1">
        <v>0.80885399999999996</v>
      </c>
      <c r="D215" s="1">
        <v>3.3814800000000001E-3</v>
      </c>
      <c r="E215" s="1">
        <v>2.4776000000000003E-4</v>
      </c>
      <c r="F215" s="1">
        <v>4.4879400000000002E-3</v>
      </c>
      <c r="G215" s="1">
        <v>9.5488300000000006</v>
      </c>
      <c r="J215" s="57"/>
      <c r="K215" s="1">
        <v>8.5789200000000001</v>
      </c>
      <c r="L215" s="1">
        <f t="shared" si="32"/>
        <v>0.99332000000000065</v>
      </c>
      <c r="M215" s="1">
        <v>9.5722400000000007</v>
      </c>
    </row>
    <row r="216" spans="1:13" ht="14">
      <c r="A216" s="57"/>
      <c r="B216" s="1">
        <v>8.6310199999999995</v>
      </c>
      <c r="C216" s="1">
        <v>0.808917</v>
      </c>
      <c r="D216" s="1">
        <v>3.3273299999999999E-3</v>
      </c>
      <c r="E216" s="1">
        <v>2.5790200000000001E-4</v>
      </c>
      <c r="F216" s="1">
        <v>4.4648999999999999E-3</v>
      </c>
      <c r="G216" s="1">
        <v>9.6073000000000004</v>
      </c>
      <c r="J216" s="57"/>
      <c r="K216" s="1">
        <v>8.3391400000000004</v>
      </c>
      <c r="L216" s="1">
        <f t="shared" si="32"/>
        <v>0.99699999999999989</v>
      </c>
      <c r="M216" s="1">
        <v>9.3361400000000003</v>
      </c>
    </row>
    <row r="217" spans="1:13" ht="14">
      <c r="A217" s="57"/>
      <c r="B217" s="1">
        <v>8.5766500000000008</v>
      </c>
      <c r="C217" s="1">
        <v>0.80907399999999996</v>
      </c>
      <c r="D217" s="1">
        <v>3.27882E-3</v>
      </c>
      <c r="E217" s="1">
        <v>2.51067E-4</v>
      </c>
      <c r="F217" s="1">
        <v>4.4989000000000001E-3</v>
      </c>
      <c r="G217" s="1">
        <v>9.5528700000000004</v>
      </c>
      <c r="J217" s="57"/>
      <c r="K217" s="1">
        <v>8.3146500000000003</v>
      </c>
      <c r="L217" s="1">
        <f t="shared" si="32"/>
        <v>0.9929199999999998</v>
      </c>
      <c r="M217" s="1">
        <v>9.3075700000000001</v>
      </c>
    </row>
    <row r="218" spans="1:13" ht="14">
      <c r="A218" s="57"/>
      <c r="B218" s="1">
        <v>8.6280900000000003</v>
      </c>
      <c r="C218" s="1">
        <v>0.80866000000000005</v>
      </c>
      <c r="D218" s="1">
        <v>3.2994700000000001E-3</v>
      </c>
      <c r="E218" s="1">
        <v>2.64512E-4</v>
      </c>
      <c r="F218" s="1">
        <v>4.4771200000000002E-3</v>
      </c>
      <c r="G218" s="1">
        <v>9.6052599999999995</v>
      </c>
      <c r="J218" s="57"/>
      <c r="K218" s="1">
        <v>8.3263599999999993</v>
      </c>
      <c r="L218" s="1">
        <f t="shared" si="32"/>
        <v>0.99288000000000132</v>
      </c>
      <c r="M218" s="1">
        <v>9.3192400000000006</v>
      </c>
    </row>
    <row r="219" spans="1:13" ht="14">
      <c r="A219" s="57"/>
      <c r="B219" s="1">
        <v>8.5719999999999992</v>
      </c>
      <c r="C219" s="1">
        <v>0.80807499999999999</v>
      </c>
      <c r="D219" s="1">
        <v>3.31015E-3</v>
      </c>
      <c r="E219" s="1">
        <v>2.4704700000000002E-4</v>
      </c>
      <c r="F219" s="1">
        <v>4.4771899999999998E-3</v>
      </c>
      <c r="G219" s="1">
        <v>9.5494699999999995</v>
      </c>
      <c r="J219" s="57"/>
      <c r="K219" s="1">
        <v>8.5738400000000006</v>
      </c>
      <c r="L219" s="1">
        <f t="shared" si="32"/>
        <v>0.99313999999999858</v>
      </c>
      <c r="M219" s="1">
        <v>9.5669799999999992</v>
      </c>
    </row>
    <row r="220" spans="1:13" ht="14">
      <c r="A220" s="57"/>
      <c r="B220" s="1">
        <v>8.5993600000000008</v>
      </c>
      <c r="C220" s="1">
        <v>0.810172</v>
      </c>
      <c r="D220" s="1">
        <v>3.3671700000000001E-3</v>
      </c>
      <c r="E220" s="1">
        <v>2.5560200000000001E-4</v>
      </c>
      <c r="F220" s="1">
        <v>4.3424600000000002E-3</v>
      </c>
      <c r="G220" s="1">
        <v>9.5771899999999999</v>
      </c>
      <c r="J220" s="57"/>
      <c r="K220" s="1">
        <v>8.5429600000000008</v>
      </c>
      <c r="L220" s="1">
        <f t="shared" si="32"/>
        <v>1.0081199999999999</v>
      </c>
      <c r="M220" s="1">
        <v>9.5510800000000007</v>
      </c>
    </row>
    <row r="221" spans="1:13" ht="14">
      <c r="A221" s="57"/>
      <c r="B221" s="1">
        <v>8.8715899999999994</v>
      </c>
      <c r="C221" s="1">
        <v>0.80874599999999996</v>
      </c>
      <c r="D221" s="1">
        <v>3.3164399999999999E-3</v>
      </c>
      <c r="E221" s="1">
        <v>2.5612299999999997E-4</v>
      </c>
      <c r="F221" s="1">
        <v>4.4990400000000002E-3</v>
      </c>
      <c r="G221" s="1">
        <v>9.8489400000000007</v>
      </c>
      <c r="J221" s="57"/>
      <c r="K221" s="1">
        <v>8.7208000000000006</v>
      </c>
      <c r="L221" s="1">
        <f t="shared" si="32"/>
        <v>0.98410999999999937</v>
      </c>
      <c r="M221" s="1">
        <v>9.7049099999999999</v>
      </c>
    </row>
    <row r="222" spans="1:13" ht="14">
      <c r="A222" s="57"/>
      <c r="B222" s="1">
        <v>8.62927</v>
      </c>
      <c r="C222" s="1">
        <v>0.81049700000000002</v>
      </c>
      <c r="D222" s="1">
        <v>3.3848200000000002E-3</v>
      </c>
      <c r="E222" s="1">
        <v>2.4784699999999999E-4</v>
      </c>
      <c r="F222" s="1">
        <v>4.4721700000000001E-3</v>
      </c>
      <c r="G222" s="1">
        <v>9.6083999999999996</v>
      </c>
      <c r="J222" s="57"/>
      <c r="K222" s="1">
        <v>8.2785600000000006</v>
      </c>
      <c r="L222" s="1">
        <f t="shared" si="32"/>
        <v>0.9801599999999997</v>
      </c>
      <c r="M222" s="1">
        <v>9.2587200000000003</v>
      </c>
    </row>
    <row r="223" spans="1:13" ht="14">
      <c r="A223" s="57"/>
      <c r="B223" s="2">
        <f t="shared" ref="B223:G223" si="33">AVERAGE(B213:B222)</f>
        <v>8.6291540000000015</v>
      </c>
      <c r="C223" s="2">
        <f t="shared" si="33"/>
        <v>0.80900699999999992</v>
      </c>
      <c r="D223" s="2">
        <f t="shared" si="33"/>
        <v>3.3339540000000001E-3</v>
      </c>
      <c r="E223" s="2">
        <f t="shared" si="33"/>
        <v>2.5243290000000001E-4</v>
      </c>
      <c r="F223" s="2">
        <f t="shared" si="33"/>
        <v>4.4877690000000008E-3</v>
      </c>
      <c r="G223" s="2">
        <f t="shared" si="33"/>
        <v>9.6065390000000015</v>
      </c>
      <c r="J223" s="57"/>
      <c r="K223" s="2">
        <f>AVERAGE(K213:K222)</f>
        <v>12.354804999999999</v>
      </c>
      <c r="L223">
        <f>AVERAGE(L213:L222)</f>
        <v>0.99415899999999957</v>
      </c>
      <c r="M223" s="2">
        <f>AVERAGE(M213:M222)</f>
        <v>13.348964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7" t="s">
        <v>17</v>
      </c>
      <c r="B226" s="1">
        <v>25.671800000000001</v>
      </c>
      <c r="C226" s="1">
        <v>3.1210200000000001</v>
      </c>
      <c r="D226" s="1">
        <v>8.9991499999999992E-3</v>
      </c>
      <c r="E226" s="1">
        <v>1.4902699999999999E-3</v>
      </c>
      <c r="F226" s="1">
        <v>3.7928200000000002E-2</v>
      </c>
      <c r="G226" s="1">
        <v>28.873200000000001</v>
      </c>
      <c r="J226" s="57" t="s">
        <v>17</v>
      </c>
      <c r="K226" s="1">
        <v>25.2394</v>
      </c>
      <c r="L226" s="1">
        <f t="shared" ref="L226:L235" si="34">M226-K226</f>
        <v>3.2160000000000011</v>
      </c>
      <c r="M226" s="1">
        <v>28.455400000000001</v>
      </c>
    </row>
    <row r="227" spans="1:13" ht="14">
      <c r="A227" s="57"/>
      <c r="B227" s="1">
        <v>26.086600000000001</v>
      </c>
      <c r="C227" s="1">
        <v>3.12012</v>
      </c>
      <c r="D227" s="1">
        <v>8.3593999999999995E-3</v>
      </c>
      <c r="E227" s="1">
        <v>1.4958300000000001E-3</v>
      </c>
      <c r="F227" s="1">
        <v>3.8055499999999999E-2</v>
      </c>
      <c r="G227" s="1">
        <v>29.2864</v>
      </c>
      <c r="J227" s="57"/>
      <c r="K227" s="1">
        <v>24.6035</v>
      </c>
      <c r="L227" s="1">
        <f t="shared" si="34"/>
        <v>3.188600000000001</v>
      </c>
      <c r="M227" s="1">
        <v>27.792100000000001</v>
      </c>
    </row>
    <row r="228" spans="1:13" ht="14">
      <c r="A228" s="57"/>
      <c r="B228" s="1">
        <v>24.973299999999998</v>
      </c>
      <c r="C228" s="1">
        <v>3.1183100000000001</v>
      </c>
      <c r="D228" s="1">
        <v>6.8007600000000003E-3</v>
      </c>
      <c r="E228" s="1">
        <v>1.5145099999999999E-3</v>
      </c>
      <c r="F228" s="1">
        <v>3.8114700000000001E-2</v>
      </c>
      <c r="G228" s="1">
        <v>28.156300000000002</v>
      </c>
      <c r="J228" s="57"/>
      <c r="K228" s="1">
        <v>25.524100000000001</v>
      </c>
      <c r="L228" s="1">
        <f t="shared" si="34"/>
        <v>3.2005999999999979</v>
      </c>
      <c r="M228" s="1">
        <v>28.724699999999999</v>
      </c>
    </row>
    <row r="229" spans="1:13" ht="14">
      <c r="A229" s="57"/>
      <c r="B229" s="1">
        <v>24.8628</v>
      </c>
      <c r="C229" s="1">
        <v>3.11815</v>
      </c>
      <c r="D229" s="1">
        <v>6.6743499999999999E-3</v>
      </c>
      <c r="E229" s="1">
        <v>1.50592E-3</v>
      </c>
      <c r="F229" s="1">
        <v>3.8082400000000002E-2</v>
      </c>
      <c r="G229" s="1">
        <v>28.058399999999999</v>
      </c>
      <c r="J229" s="57"/>
      <c r="K229" s="1">
        <v>24.352499999999999</v>
      </c>
      <c r="L229" s="1">
        <f t="shared" si="34"/>
        <v>3.2006000000000014</v>
      </c>
      <c r="M229" s="1">
        <v>27.553100000000001</v>
      </c>
    </row>
    <row r="230" spans="1:13" ht="14">
      <c r="A230" s="57"/>
      <c r="B230" s="1">
        <v>24.724599999999999</v>
      </c>
      <c r="C230" s="1">
        <v>3.11835</v>
      </c>
      <c r="D230" s="1">
        <v>6.7592700000000004E-3</v>
      </c>
      <c r="E230" s="1">
        <v>1.54127E-3</v>
      </c>
      <c r="F230" s="1">
        <v>3.8945300000000002E-2</v>
      </c>
      <c r="G230" s="1">
        <v>27.921399999999998</v>
      </c>
      <c r="J230" s="57"/>
      <c r="K230" s="1">
        <v>24.423300000000001</v>
      </c>
      <c r="L230" s="1">
        <f t="shared" si="34"/>
        <v>3.2012999999999998</v>
      </c>
      <c r="M230" s="1">
        <v>27.624600000000001</v>
      </c>
    </row>
    <row r="231" spans="1:13" ht="14">
      <c r="A231" s="57"/>
      <c r="B231" s="1">
        <v>25.042899999999999</v>
      </c>
      <c r="C231" s="1">
        <v>3.12154</v>
      </c>
      <c r="D231" s="1">
        <v>6.8428100000000004E-3</v>
      </c>
      <c r="E231" s="1">
        <v>1.5283E-3</v>
      </c>
      <c r="F231" s="1">
        <v>3.8306100000000003E-2</v>
      </c>
      <c r="G231" s="1">
        <v>28.2422</v>
      </c>
      <c r="J231" s="57"/>
      <c r="K231" s="1">
        <v>24.589500000000001</v>
      </c>
      <c r="L231" s="1">
        <f t="shared" si="34"/>
        <v>3.2003999999999984</v>
      </c>
      <c r="M231" s="1">
        <v>27.789899999999999</v>
      </c>
    </row>
    <row r="232" spans="1:13" ht="14">
      <c r="A232" s="57"/>
      <c r="B232" s="1">
        <v>24.7804</v>
      </c>
      <c r="C232" s="1">
        <v>3.1212200000000001</v>
      </c>
      <c r="D232" s="1">
        <v>9.0743100000000004E-3</v>
      </c>
      <c r="E232" s="1">
        <v>1.5370500000000001E-3</v>
      </c>
      <c r="F232" s="1">
        <v>3.7986100000000002E-2</v>
      </c>
      <c r="G232" s="1">
        <v>27.9816</v>
      </c>
      <c r="J232" s="57"/>
      <c r="K232" s="1">
        <v>24.495699999999999</v>
      </c>
      <c r="L232" s="1">
        <f t="shared" si="34"/>
        <v>3.1998999999999995</v>
      </c>
      <c r="M232" s="1">
        <v>27.695599999999999</v>
      </c>
    </row>
    <row r="233" spans="1:13" ht="14">
      <c r="A233" s="57"/>
      <c r="B233" s="1">
        <v>24.844100000000001</v>
      </c>
      <c r="C233" s="1">
        <v>3.11782</v>
      </c>
      <c r="D233" s="1">
        <v>6.36705E-3</v>
      </c>
      <c r="E233" s="1">
        <v>1.49117E-3</v>
      </c>
      <c r="F233" s="1">
        <v>3.9203000000000002E-2</v>
      </c>
      <c r="G233" s="1">
        <v>28.0395</v>
      </c>
      <c r="J233" s="57"/>
      <c r="K233" s="1">
        <v>25.151399999999999</v>
      </c>
      <c r="L233" s="1">
        <f t="shared" si="34"/>
        <v>3.2016000000000027</v>
      </c>
      <c r="M233" s="1">
        <v>28.353000000000002</v>
      </c>
    </row>
    <row r="234" spans="1:13" ht="14">
      <c r="A234" s="57"/>
      <c r="B234" s="1">
        <v>24.754799999999999</v>
      </c>
      <c r="C234" s="1">
        <v>3.1180699999999999</v>
      </c>
      <c r="D234" s="1">
        <v>6.4623399999999996E-3</v>
      </c>
      <c r="E234" s="1">
        <v>1.5005400000000001E-3</v>
      </c>
      <c r="F234" s="1">
        <v>3.7973699999999999E-2</v>
      </c>
      <c r="G234" s="1">
        <v>27.950299999999999</v>
      </c>
      <c r="J234" s="57"/>
      <c r="K234" s="1">
        <v>24.461300000000001</v>
      </c>
      <c r="L234" s="1">
        <f t="shared" si="34"/>
        <v>3.2017999999999986</v>
      </c>
      <c r="M234" s="1">
        <v>27.6631</v>
      </c>
    </row>
    <row r="235" spans="1:13" ht="14">
      <c r="A235" s="57"/>
      <c r="B235" s="1">
        <v>25.1677</v>
      </c>
      <c r="C235" s="1">
        <v>3.1191300000000002</v>
      </c>
      <c r="D235" s="1">
        <v>5.8414399999999998E-3</v>
      </c>
      <c r="E235" s="1">
        <v>1.5014799999999999E-3</v>
      </c>
      <c r="F235" s="1">
        <v>3.8000899999999997E-2</v>
      </c>
      <c r="G235" s="1">
        <v>28.363499999999998</v>
      </c>
      <c r="J235" s="57"/>
      <c r="K235" s="1">
        <v>25.7075</v>
      </c>
      <c r="L235" s="1">
        <f t="shared" si="34"/>
        <v>3.2012</v>
      </c>
      <c r="M235" s="1">
        <v>28.9087</v>
      </c>
    </row>
    <row r="236" spans="1:13" ht="14">
      <c r="A236" s="57"/>
      <c r="B236" s="2">
        <f t="shared" ref="B236:G236" si="35">AVERAGE(B226:B235)</f>
        <v>25.090899999999998</v>
      </c>
      <c r="C236" s="2">
        <f t="shared" si="35"/>
        <v>3.1193730000000004</v>
      </c>
      <c r="D236" s="2">
        <f t="shared" si="35"/>
        <v>7.2180880000000001E-3</v>
      </c>
      <c r="E236" s="2">
        <f t="shared" si="35"/>
        <v>1.5106339999999998E-3</v>
      </c>
      <c r="F236" s="2">
        <f t="shared" si="35"/>
        <v>3.8259590000000003E-2</v>
      </c>
      <c r="G236" s="2">
        <f t="shared" si="35"/>
        <v>28.287279999999999</v>
      </c>
      <c r="J236" s="57"/>
      <c r="K236" s="2">
        <f>AVERAGE(K226:K235)</f>
        <v>24.85482</v>
      </c>
      <c r="L236">
        <f>AVERAGE(L226:L235)</f>
        <v>3.2012</v>
      </c>
      <c r="M236" s="2">
        <f>AVERAGE(M226:M235)</f>
        <v>28.05602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7" t="s">
        <v>18</v>
      </c>
      <c r="B239" s="1">
        <v>19.2789</v>
      </c>
      <c r="C239" s="1">
        <v>0.50583199999999995</v>
      </c>
      <c r="D239" s="1">
        <v>4.87397E-3</v>
      </c>
      <c r="E239" s="1">
        <v>6.1949100000000001E-4</v>
      </c>
      <c r="F239" s="1">
        <v>1.3495999999999999E-2</v>
      </c>
      <c r="G239" s="1">
        <v>21.454899999999999</v>
      </c>
      <c r="J239" s="57" t="s">
        <v>18</v>
      </c>
      <c r="K239" s="1">
        <v>19.663799999999998</v>
      </c>
      <c r="L239" s="1">
        <f t="shared" ref="L239:L248" si="36">M239-K239</f>
        <v>2.2035000000000018</v>
      </c>
      <c r="M239" s="1">
        <v>21.8673</v>
      </c>
    </row>
    <row r="240" spans="1:13" ht="14">
      <c r="A240" s="57"/>
      <c r="B240" s="1">
        <v>19.271799999999999</v>
      </c>
      <c r="C240" s="1">
        <v>0.50792499999999996</v>
      </c>
      <c r="D240" s="1">
        <v>4.8857199999999996E-3</v>
      </c>
      <c r="E240" s="1">
        <v>6.1839999999999996E-4</v>
      </c>
      <c r="F240" s="1">
        <v>1.35032E-2</v>
      </c>
      <c r="G240" s="1">
        <v>21.450199999999999</v>
      </c>
      <c r="J240" s="57"/>
      <c r="K240" s="1">
        <v>19.628299999999999</v>
      </c>
      <c r="L240" s="1">
        <f t="shared" si="36"/>
        <v>2.2033000000000023</v>
      </c>
      <c r="M240" s="1">
        <v>21.831600000000002</v>
      </c>
    </row>
    <row r="241" spans="1:13" ht="14">
      <c r="A241" s="57"/>
      <c r="B241" s="1">
        <v>19.252199999999998</v>
      </c>
      <c r="C241" s="1">
        <v>0.50694899999999998</v>
      </c>
      <c r="D241" s="1">
        <v>4.9170000000000004E-3</v>
      </c>
      <c r="E241" s="1">
        <v>5.70917E-4</v>
      </c>
      <c r="F241" s="1">
        <v>1.34889E-2</v>
      </c>
      <c r="G241" s="1">
        <v>21.428799999999999</v>
      </c>
      <c r="J241" s="57"/>
      <c r="K241" s="1">
        <v>19.553899999999999</v>
      </c>
      <c r="L241" s="1">
        <f t="shared" si="36"/>
        <v>2.1994000000000007</v>
      </c>
      <c r="M241" s="1">
        <v>21.753299999999999</v>
      </c>
    </row>
    <row r="242" spans="1:13" ht="14">
      <c r="A242" s="57"/>
      <c r="B242" s="1">
        <v>19.266500000000001</v>
      </c>
      <c r="C242" s="1">
        <v>0.491898</v>
      </c>
      <c r="D242" s="1">
        <v>4.9102E-3</v>
      </c>
      <c r="E242" s="1">
        <v>6.1909300000000003E-4</v>
      </c>
      <c r="F242" s="1">
        <v>1.37877E-2</v>
      </c>
      <c r="G242" s="1">
        <v>21.4436</v>
      </c>
      <c r="J242" s="57"/>
      <c r="K242" s="1">
        <v>19.529499999999999</v>
      </c>
      <c r="L242" s="1">
        <f t="shared" si="36"/>
        <v>2.2039000000000009</v>
      </c>
      <c r="M242" s="1">
        <v>21.7334</v>
      </c>
    </row>
    <row r="243" spans="1:13" ht="14">
      <c r="A243" s="57"/>
      <c r="B243" s="1">
        <v>19.264099999999999</v>
      </c>
      <c r="C243" s="1">
        <v>0.50727</v>
      </c>
      <c r="D243" s="1">
        <v>4.9026199999999999E-3</v>
      </c>
      <c r="E243" s="1">
        <v>6.5340199999999998E-4</v>
      </c>
      <c r="F243" s="1">
        <v>1.34731E-2</v>
      </c>
      <c r="G243" s="1">
        <v>21.441299999999998</v>
      </c>
      <c r="J243" s="57"/>
      <c r="K243" s="1">
        <v>19.122800000000002</v>
      </c>
      <c r="L243" s="1">
        <f t="shared" si="36"/>
        <v>2.2018999999999984</v>
      </c>
      <c r="M243" s="1">
        <v>21.3247</v>
      </c>
    </row>
    <row r="244" spans="1:13" ht="14">
      <c r="A244" s="57"/>
      <c r="B244" s="1">
        <v>19.285</v>
      </c>
      <c r="C244" s="1">
        <v>0.50773699999999999</v>
      </c>
      <c r="D244" s="1">
        <v>4.8760699999999997E-3</v>
      </c>
      <c r="E244" s="1">
        <v>6.1682900000000005E-4</v>
      </c>
      <c r="F244" s="1">
        <v>1.37693E-2</v>
      </c>
      <c r="G244" s="1">
        <v>21.461200000000002</v>
      </c>
      <c r="J244" s="57"/>
      <c r="K244" s="1">
        <v>19.061699999999998</v>
      </c>
      <c r="L244" s="1">
        <f t="shared" si="36"/>
        <v>2.2026000000000003</v>
      </c>
      <c r="M244" s="1">
        <v>21.264299999999999</v>
      </c>
    </row>
    <row r="245" spans="1:13" ht="14">
      <c r="A245" s="57"/>
      <c r="B245" s="1">
        <v>19.282599999999999</v>
      </c>
      <c r="C245" s="1">
        <v>0.50751599999999997</v>
      </c>
      <c r="D245" s="1">
        <v>4.9183400000000002E-3</v>
      </c>
      <c r="E245" s="15">
        <v>6.2305599999999998E-4</v>
      </c>
      <c r="F245" s="1">
        <v>1.3484700000000001E-2</v>
      </c>
      <c r="G245" s="1">
        <v>21.458600000000001</v>
      </c>
      <c r="J245" s="57"/>
      <c r="K245" s="1">
        <v>19.610099999999999</v>
      </c>
      <c r="L245" s="1">
        <f t="shared" si="36"/>
        <v>2.2033000000000023</v>
      </c>
      <c r="M245" s="1">
        <v>21.813400000000001</v>
      </c>
    </row>
    <row r="246" spans="1:13" ht="14">
      <c r="A246" s="57"/>
      <c r="B246" s="1">
        <v>19.8566</v>
      </c>
      <c r="C246" s="1">
        <v>0.50681200000000004</v>
      </c>
      <c r="D246" s="1">
        <v>4.9099599999999997E-3</v>
      </c>
      <c r="E246" s="1">
        <v>5.7506600000000005E-4</v>
      </c>
      <c r="F246" s="1">
        <v>1.34851E-2</v>
      </c>
      <c r="G246" s="1">
        <v>22.033200000000001</v>
      </c>
      <c r="J246" s="57"/>
      <c r="K246" s="1">
        <v>19.060400000000001</v>
      </c>
      <c r="L246" s="1">
        <f t="shared" si="36"/>
        <v>2.2026000000000003</v>
      </c>
      <c r="M246" s="1">
        <v>21.263000000000002</v>
      </c>
    </row>
    <row r="247" spans="1:13" ht="14">
      <c r="A247" s="57"/>
      <c r="B247" s="1">
        <v>20.545300000000001</v>
      </c>
      <c r="C247" s="1">
        <v>0.49407899999999999</v>
      </c>
      <c r="D247" s="1">
        <v>4.9010800000000004E-3</v>
      </c>
      <c r="E247" s="1">
        <v>5.9469700000000004E-4</v>
      </c>
      <c r="F247" s="1">
        <v>1.35078E-2</v>
      </c>
      <c r="G247" s="1">
        <v>22.721499999999999</v>
      </c>
      <c r="J247" s="57"/>
      <c r="K247" s="1">
        <v>19.095600000000001</v>
      </c>
      <c r="L247" s="1">
        <f t="shared" si="36"/>
        <v>2.2114999999999974</v>
      </c>
      <c r="M247" s="1">
        <v>21.307099999999998</v>
      </c>
    </row>
    <row r="248" spans="1:13" ht="14">
      <c r="A248" s="57"/>
      <c r="B248" s="1">
        <v>19.27</v>
      </c>
      <c r="C248" s="1">
        <v>0.50637699999999997</v>
      </c>
      <c r="D248" s="1">
        <v>4.9321499999999997E-3</v>
      </c>
      <c r="E248" s="1">
        <v>6.2601099999999999E-4</v>
      </c>
      <c r="F248" s="1">
        <v>1.34897E-2</v>
      </c>
      <c r="G248" s="1">
        <v>21.445900000000002</v>
      </c>
      <c r="J248" s="57"/>
      <c r="K248" s="1">
        <v>19.569400000000002</v>
      </c>
      <c r="L248" s="1">
        <f t="shared" si="36"/>
        <v>2.2041999999999966</v>
      </c>
      <c r="M248" s="1">
        <v>21.773599999999998</v>
      </c>
    </row>
    <row r="249" spans="1:13" ht="14">
      <c r="A249" s="57"/>
      <c r="B249" s="2">
        <f t="shared" ref="B249:G249" si="37">AVERAGE(B239:B248)</f>
        <v>19.4573</v>
      </c>
      <c r="C249" s="2">
        <f t="shared" si="37"/>
        <v>0.50423949999999995</v>
      </c>
      <c r="D249" s="2">
        <f t="shared" si="37"/>
        <v>4.9027109999999997E-3</v>
      </c>
      <c r="E249" s="2">
        <f t="shared" si="37"/>
        <v>6.1169619999999997E-4</v>
      </c>
      <c r="F249" s="2">
        <f t="shared" si="37"/>
        <v>1.3548550000000001E-2</v>
      </c>
      <c r="G249" s="2">
        <f t="shared" si="37"/>
        <v>21.633919999999996</v>
      </c>
      <c r="J249" s="57"/>
      <c r="K249" s="2">
        <f>AVERAGE(K239:K248)</f>
        <v>19.38955</v>
      </c>
      <c r="L249">
        <f>AVERAGE(L239:L248)</f>
        <v>2.2036199999999999</v>
      </c>
      <c r="M249" s="2">
        <f>AVERAGE(M239:M248)</f>
        <v>21.593169999999997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7" t="s">
        <v>19</v>
      </c>
      <c r="B252" s="1">
        <v>4.5718300000000003</v>
      </c>
      <c r="C252" s="1">
        <v>5.8245499999999999E-2</v>
      </c>
      <c r="D252" s="1">
        <v>1.8950499999999999E-3</v>
      </c>
      <c r="E252" s="1">
        <v>1.9600999999999999E-4</v>
      </c>
      <c r="F252" s="1">
        <v>4.06617E-3</v>
      </c>
      <c r="G252" s="1">
        <v>5.1600200000000003</v>
      </c>
      <c r="J252" s="57" t="s">
        <v>19</v>
      </c>
      <c r="K252" s="1">
        <v>21.694600000000001</v>
      </c>
      <c r="L252" s="1">
        <f t="shared" ref="L252:L261" si="38">M252-K252</f>
        <v>0.58709999999999951</v>
      </c>
      <c r="M252" s="1">
        <v>22.281700000000001</v>
      </c>
    </row>
    <row r="253" spans="1:13" ht="14">
      <c r="A253" s="57"/>
      <c r="B253" s="1">
        <v>4.7030200000000004</v>
      </c>
      <c r="C253" s="1">
        <v>5.7574399999999998E-2</v>
      </c>
      <c r="D253" s="1">
        <v>1.89683E-3</v>
      </c>
      <c r="E253" s="1">
        <v>2.3350899999999999E-4</v>
      </c>
      <c r="F253" s="1">
        <v>3.69521E-3</v>
      </c>
      <c r="G253" s="1">
        <v>5.2904099999999996</v>
      </c>
      <c r="J253" s="57"/>
      <c r="K253" s="1">
        <v>4.6023199999999997</v>
      </c>
      <c r="L253" s="1">
        <f t="shared" si="38"/>
        <v>0.58685000000000009</v>
      </c>
      <c r="M253" s="1">
        <v>5.1891699999999998</v>
      </c>
    </row>
    <row r="254" spans="1:13" ht="14">
      <c r="A254" s="57"/>
      <c r="B254" s="1">
        <v>4.7106899999999996</v>
      </c>
      <c r="C254" s="1">
        <v>5.8187599999999999E-2</v>
      </c>
      <c r="D254" s="1">
        <v>1.89694E-3</v>
      </c>
      <c r="E254" s="1">
        <v>1.97476E-4</v>
      </c>
      <c r="F254" s="1">
        <v>3.6915300000000002E-3</v>
      </c>
      <c r="G254" s="1">
        <v>5.2974899999999998</v>
      </c>
      <c r="J254" s="57"/>
      <c r="K254" s="1">
        <v>4.5686</v>
      </c>
      <c r="L254" s="1">
        <f t="shared" si="38"/>
        <v>0.58682999999999996</v>
      </c>
      <c r="M254" s="1">
        <v>5.15543</v>
      </c>
    </row>
    <row r="255" spans="1:13" ht="14">
      <c r="A255" s="57"/>
      <c r="B255" s="1">
        <v>4.7174100000000001</v>
      </c>
      <c r="C255" s="1">
        <v>5.8039599999999997E-2</v>
      </c>
      <c r="D255" s="1">
        <v>1.8880399999999999E-3</v>
      </c>
      <c r="E255" s="1">
        <v>1.9379900000000001E-4</v>
      </c>
      <c r="F255" s="1">
        <v>3.88756E-3</v>
      </c>
      <c r="G255" s="1">
        <v>5.3049900000000001</v>
      </c>
      <c r="J255" s="57"/>
      <c r="K255" s="1">
        <v>4.69353</v>
      </c>
      <c r="L255" s="1">
        <f t="shared" si="38"/>
        <v>0.58713999999999977</v>
      </c>
      <c r="M255" s="1">
        <v>5.2806699999999998</v>
      </c>
    </row>
    <row r="256" spans="1:13" ht="14">
      <c r="A256" s="57"/>
      <c r="B256" s="1">
        <v>4.5868200000000003</v>
      </c>
      <c r="C256" s="1">
        <v>5.8806700000000003E-2</v>
      </c>
      <c r="D256" s="1">
        <v>1.8728799999999999E-3</v>
      </c>
      <c r="E256" s="1">
        <v>2.0222099999999999E-4</v>
      </c>
      <c r="F256" s="1">
        <v>3.7251200000000002E-3</v>
      </c>
      <c r="G256" s="1">
        <v>5.1745900000000002</v>
      </c>
      <c r="J256" s="57"/>
      <c r="K256" s="1">
        <v>4.7121599999999999</v>
      </c>
      <c r="L256" s="1">
        <f t="shared" si="38"/>
        <v>0.58807000000000009</v>
      </c>
      <c r="M256" s="1">
        <v>5.30023</v>
      </c>
    </row>
    <row r="257" spans="1:13" ht="14">
      <c r="A257" s="57"/>
      <c r="B257" s="1">
        <v>4.7083399999999997</v>
      </c>
      <c r="C257" s="1">
        <v>5.8402299999999997E-2</v>
      </c>
      <c r="D257" s="1">
        <v>1.89171E-3</v>
      </c>
      <c r="E257" s="1">
        <v>1.9574699999999999E-4</v>
      </c>
      <c r="F257" s="1">
        <v>3.6752500000000001E-3</v>
      </c>
      <c r="G257" s="1">
        <v>5.29549</v>
      </c>
      <c r="J257" s="57"/>
      <c r="K257" s="1">
        <v>4.7197199999999997</v>
      </c>
      <c r="L257" s="1">
        <f t="shared" si="38"/>
        <v>0.58607000000000031</v>
      </c>
      <c r="M257" s="1">
        <v>5.30579</v>
      </c>
    </row>
    <row r="258" spans="1:13" ht="14">
      <c r="A258" s="57"/>
      <c r="B258" s="1">
        <v>4.5734000000000004</v>
      </c>
      <c r="C258" s="1">
        <v>5.9246699999999999E-2</v>
      </c>
      <c r="D258" s="1">
        <v>1.9137500000000001E-3</v>
      </c>
      <c r="E258" s="1">
        <v>1.95837E-4</v>
      </c>
      <c r="F258" s="1">
        <v>3.6601899999999998E-3</v>
      </c>
      <c r="G258" s="1">
        <v>5.1610199999999997</v>
      </c>
      <c r="J258" s="57"/>
      <c r="K258" s="1">
        <v>4.819</v>
      </c>
      <c r="L258" s="1">
        <f t="shared" si="38"/>
        <v>0.5871000000000004</v>
      </c>
      <c r="M258" s="1">
        <v>5.4061000000000003</v>
      </c>
    </row>
    <row r="259" spans="1:13" ht="14">
      <c r="A259" s="57"/>
      <c r="B259" s="1">
        <v>4.8919800000000002</v>
      </c>
      <c r="C259" s="1">
        <v>5.7852300000000002E-2</v>
      </c>
      <c r="D259" s="1">
        <v>1.9489799999999999E-3</v>
      </c>
      <c r="E259" s="1">
        <v>2.15911E-4</v>
      </c>
      <c r="F259" s="1">
        <v>3.73114E-3</v>
      </c>
      <c r="G259" s="1">
        <v>5.4799699999999998</v>
      </c>
      <c r="J259" s="57"/>
      <c r="K259" s="1">
        <v>4.5508499999999996</v>
      </c>
      <c r="L259" s="1">
        <f t="shared" si="38"/>
        <v>0.58680000000000021</v>
      </c>
      <c r="M259" s="1">
        <v>5.1376499999999998</v>
      </c>
    </row>
    <row r="260" spans="1:13" ht="14">
      <c r="A260" s="57"/>
      <c r="B260" s="1">
        <v>4.7248599999999996</v>
      </c>
      <c r="C260" s="1">
        <v>5.8088800000000003E-2</v>
      </c>
      <c r="D260" s="1">
        <v>1.9345300000000001E-3</v>
      </c>
      <c r="E260" s="1">
        <v>2.1655099999999999E-4</v>
      </c>
      <c r="F260" s="1">
        <v>3.6852E-3</v>
      </c>
      <c r="G260" s="1">
        <v>5.3115800000000002</v>
      </c>
      <c r="J260" s="57"/>
      <c r="K260" s="1">
        <v>4.5537200000000002</v>
      </c>
      <c r="L260" s="1">
        <f t="shared" si="38"/>
        <v>0.58680999999999983</v>
      </c>
      <c r="M260" s="1">
        <v>5.14053</v>
      </c>
    </row>
    <row r="261" spans="1:13" ht="14">
      <c r="A261" s="57"/>
      <c r="B261" s="1">
        <v>4.59429</v>
      </c>
      <c r="C261" s="1">
        <v>5.7558199999999997E-2</v>
      </c>
      <c r="D261" s="1">
        <v>1.9547800000000001E-3</v>
      </c>
      <c r="E261" s="1">
        <v>2.0593E-4</v>
      </c>
      <c r="F261" s="1">
        <v>3.65841E-3</v>
      </c>
      <c r="G261" s="1">
        <v>5.1820199999999996</v>
      </c>
      <c r="J261" s="57"/>
      <c r="K261" s="1">
        <v>4.5643900000000004</v>
      </c>
      <c r="L261" s="1">
        <f t="shared" si="38"/>
        <v>0.58822999999999936</v>
      </c>
      <c r="M261" s="1">
        <v>5.1526199999999998</v>
      </c>
    </row>
    <row r="262" spans="1:13" ht="14">
      <c r="A262" s="57"/>
      <c r="B262" s="2">
        <f t="shared" ref="B262:G262" si="39">AVERAGE(B252:B261)</f>
        <v>4.6782640000000004</v>
      </c>
      <c r="C262" s="2">
        <f t="shared" si="39"/>
        <v>5.8200210000000009E-2</v>
      </c>
      <c r="D262" s="2">
        <f t="shared" si="39"/>
        <v>1.9093489999999999E-3</v>
      </c>
      <c r="E262" s="2">
        <f t="shared" si="39"/>
        <v>2.0529909999999997E-4</v>
      </c>
      <c r="F262" s="2">
        <f t="shared" si="39"/>
        <v>3.7475780000000005E-3</v>
      </c>
      <c r="G262" s="2">
        <f t="shared" si="39"/>
        <v>5.2657579999999999</v>
      </c>
      <c r="J262" s="57"/>
      <c r="K262" s="2">
        <f>AVERAGE(K252:K261)</f>
        <v>6.3478890000000003</v>
      </c>
      <c r="L262">
        <f>AVERAGE(L252:L261)</f>
        <v>0.58709999999999996</v>
      </c>
      <c r="M262" s="2">
        <f>AVERAGE(M252:M261)</f>
        <v>6.9349889999999998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7" t="s">
        <v>20</v>
      </c>
      <c r="B265" s="1">
        <v>6.4858000000000002</v>
      </c>
      <c r="C265" s="1">
        <v>0.49096899999999999</v>
      </c>
      <c r="D265" s="1">
        <v>2.3649299999999999E-3</v>
      </c>
      <c r="E265" s="15">
        <v>3.1345800000000002E-4</v>
      </c>
      <c r="F265" s="1">
        <v>2.6119300000000002E-3</v>
      </c>
      <c r="G265" s="1">
        <v>7.19442</v>
      </c>
      <c r="J265" s="57" t="s">
        <v>20</v>
      </c>
      <c r="K265" s="1">
        <v>21.258600000000001</v>
      </c>
      <c r="L265" s="1">
        <f t="shared" ref="L265:L274" si="40">M265-K265</f>
        <v>0.71030000000000015</v>
      </c>
      <c r="M265" s="1">
        <v>21.968900000000001</v>
      </c>
    </row>
    <row r="266" spans="1:13" ht="14">
      <c r="A266" s="57"/>
      <c r="B266" s="1">
        <v>6.4916099999999997</v>
      </c>
      <c r="C266" s="1">
        <v>0.491566</v>
      </c>
      <c r="D266" s="1">
        <v>2.3208399999999998E-3</v>
      </c>
      <c r="E266" s="1">
        <v>2.5718099999999999E-4</v>
      </c>
      <c r="F266" s="1">
        <v>2.6136000000000002E-3</v>
      </c>
      <c r="G266" s="1">
        <v>7.2006300000000003</v>
      </c>
      <c r="J266" s="57"/>
      <c r="K266" s="1">
        <v>6.8211000000000004</v>
      </c>
      <c r="L266" s="1">
        <f t="shared" si="40"/>
        <v>0.71235999999999944</v>
      </c>
      <c r="M266" s="1">
        <v>7.5334599999999998</v>
      </c>
    </row>
    <row r="267" spans="1:13" ht="14">
      <c r="A267" s="57"/>
      <c r="B267" s="1">
        <v>6.4796500000000004</v>
      </c>
      <c r="C267" s="1">
        <v>0.49218299999999998</v>
      </c>
      <c r="D267" s="1">
        <v>2.3730800000000001E-3</v>
      </c>
      <c r="E267" s="1">
        <v>6.9489599999999997E-4</v>
      </c>
      <c r="F267" s="1">
        <v>2.7509600000000002E-3</v>
      </c>
      <c r="G267" s="1">
        <v>7.1883999999999997</v>
      </c>
      <c r="J267" s="57"/>
      <c r="K267" s="1">
        <v>6.7044100000000002</v>
      </c>
      <c r="L267" s="1">
        <f t="shared" si="40"/>
        <v>0.71038999999999941</v>
      </c>
      <c r="M267" s="1">
        <v>7.4147999999999996</v>
      </c>
    </row>
    <row r="268" spans="1:13" ht="14">
      <c r="A268" s="57"/>
      <c r="B268" s="1">
        <v>6.6939500000000001</v>
      </c>
      <c r="C268" s="1">
        <v>0.491566</v>
      </c>
      <c r="D268" s="1">
        <v>2.3906399999999999E-3</v>
      </c>
      <c r="E268" s="1">
        <v>3.0395900000000002E-4</v>
      </c>
      <c r="F268" s="1">
        <v>2.8616000000000002E-3</v>
      </c>
      <c r="G268" s="1">
        <v>7.40327</v>
      </c>
      <c r="J268" s="57"/>
      <c r="K268" s="1">
        <v>6.6816899999999997</v>
      </c>
      <c r="L268" s="1">
        <f t="shared" si="40"/>
        <v>0.71179000000000059</v>
      </c>
      <c r="M268" s="1">
        <v>7.3934800000000003</v>
      </c>
    </row>
    <row r="269" spans="1:13" ht="14">
      <c r="A269" s="57"/>
      <c r="B269" s="1">
        <v>6.7373700000000003</v>
      </c>
      <c r="C269" s="1">
        <v>0.49169800000000002</v>
      </c>
      <c r="D269" s="1">
        <v>2.3338600000000001E-3</v>
      </c>
      <c r="E269" s="1">
        <v>3.1163799999999999E-4</v>
      </c>
      <c r="F269" s="1">
        <v>2.50951E-3</v>
      </c>
      <c r="G269" s="1">
        <v>7.4460199999999999</v>
      </c>
      <c r="J269" s="57"/>
      <c r="K269" s="1">
        <v>6.7098300000000002</v>
      </c>
      <c r="L269" s="1">
        <f t="shared" si="40"/>
        <v>0.71126999999999985</v>
      </c>
      <c r="M269" s="1">
        <v>7.4211</v>
      </c>
    </row>
    <row r="270" spans="1:13" ht="14">
      <c r="A270" s="57"/>
      <c r="B270" s="1">
        <v>6.7616100000000001</v>
      </c>
      <c r="C270" s="1">
        <v>0.493809</v>
      </c>
      <c r="D270" s="1">
        <v>2.36324E-3</v>
      </c>
      <c r="E270" s="1">
        <v>3.1921599999999999E-4</v>
      </c>
      <c r="F270" s="1">
        <v>2.5865900000000002E-3</v>
      </c>
      <c r="G270" s="1">
        <v>7.4716500000000003</v>
      </c>
      <c r="J270" s="57"/>
      <c r="K270" s="1">
        <v>6.7176400000000003</v>
      </c>
      <c r="L270" s="1">
        <f t="shared" si="40"/>
        <v>0.7112999999999996</v>
      </c>
      <c r="M270" s="1">
        <v>7.4289399999999999</v>
      </c>
    </row>
    <row r="271" spans="1:13" ht="14">
      <c r="A271" s="57"/>
      <c r="B271" s="1">
        <v>6.4926700000000004</v>
      </c>
      <c r="C271" s="1">
        <v>0.49232100000000001</v>
      </c>
      <c r="D271" s="1">
        <v>2.3652999999999999E-3</v>
      </c>
      <c r="E271" s="1">
        <v>2.8960299999999999E-4</v>
      </c>
      <c r="F271" s="1">
        <v>2.7939100000000001E-3</v>
      </c>
      <c r="G271" s="1">
        <v>7.2013100000000003</v>
      </c>
      <c r="J271" s="57"/>
      <c r="K271" s="1">
        <v>6.6346299999999996</v>
      </c>
      <c r="L271" s="1">
        <f t="shared" si="40"/>
        <v>0.71187000000000022</v>
      </c>
      <c r="M271" s="1">
        <v>7.3464999999999998</v>
      </c>
    </row>
    <row r="272" spans="1:13" ht="14">
      <c r="A272" s="57"/>
      <c r="B272" s="1">
        <v>7.2678700000000003</v>
      </c>
      <c r="C272" s="1">
        <v>0.492031</v>
      </c>
      <c r="D272" s="1">
        <v>2.3619299999999999E-3</v>
      </c>
      <c r="E272" s="1">
        <v>2.7366100000000002E-4</v>
      </c>
      <c r="F272" s="1">
        <v>3.39076E-3</v>
      </c>
      <c r="G272" s="1">
        <v>7.9766399999999997</v>
      </c>
      <c r="J272" s="57"/>
      <c r="K272" s="1">
        <v>6.7523999999999997</v>
      </c>
      <c r="L272" s="1">
        <f t="shared" si="40"/>
        <v>0.71050000000000058</v>
      </c>
      <c r="M272" s="1">
        <v>7.4629000000000003</v>
      </c>
    </row>
    <row r="273" spans="1:13" ht="14">
      <c r="A273" s="57"/>
      <c r="B273" s="1">
        <v>6.6528600000000004</v>
      </c>
      <c r="C273" s="1">
        <v>0.48512699999999997</v>
      </c>
      <c r="D273" s="1">
        <v>2.3718200000000002E-3</v>
      </c>
      <c r="E273" s="1">
        <v>2.5738399999999999E-4</v>
      </c>
      <c r="F273" s="1">
        <v>2.9031E-3</v>
      </c>
      <c r="G273" s="1">
        <v>7.3618899999999998</v>
      </c>
      <c r="J273" s="57"/>
      <c r="K273" s="1">
        <v>6.9914399999999999</v>
      </c>
      <c r="L273" s="1">
        <f t="shared" si="40"/>
        <v>0.71116000000000046</v>
      </c>
      <c r="M273" s="1">
        <v>7.7026000000000003</v>
      </c>
    </row>
    <row r="274" spans="1:13" ht="14">
      <c r="A274" s="57"/>
      <c r="B274" s="1">
        <v>6.6394700000000002</v>
      </c>
      <c r="C274" s="1">
        <v>0.49168600000000001</v>
      </c>
      <c r="D274" s="1">
        <v>2.34396E-3</v>
      </c>
      <c r="E274" s="1">
        <v>3.06003E-4</v>
      </c>
      <c r="F274" s="1">
        <v>2.7131500000000001E-3</v>
      </c>
      <c r="G274" s="1">
        <v>7.3478199999999996</v>
      </c>
      <c r="J274" s="57"/>
      <c r="K274" s="1">
        <v>6.7333299999999996</v>
      </c>
      <c r="L274" s="1">
        <f t="shared" si="40"/>
        <v>0.71126000000000023</v>
      </c>
      <c r="M274" s="1">
        <v>7.4445899999999998</v>
      </c>
    </row>
    <row r="275" spans="1:13" ht="14">
      <c r="A275" s="57"/>
      <c r="B275" s="2">
        <f t="shared" ref="B275:G275" si="41">AVERAGE(B265:B274)</f>
        <v>6.6702859999999999</v>
      </c>
      <c r="C275" s="2">
        <f t="shared" si="41"/>
        <v>0.49129559999999994</v>
      </c>
      <c r="D275" s="2">
        <f t="shared" si="41"/>
        <v>2.3589599999999998E-3</v>
      </c>
      <c r="E275" s="16">
        <f t="shared" si="41"/>
        <v>3.3269989999999992E-4</v>
      </c>
      <c r="F275" s="2">
        <f t="shared" si="41"/>
        <v>2.7735110000000002E-3</v>
      </c>
      <c r="G275" s="2">
        <f t="shared" si="41"/>
        <v>7.3792049999999989</v>
      </c>
      <c r="J275" s="57"/>
      <c r="K275" s="2">
        <f>AVERAGE(K265:K274)</f>
        <v>8.2005069999999982</v>
      </c>
      <c r="L275">
        <f>AVERAGE(L265:L274)</f>
        <v>0.71122000000000007</v>
      </c>
      <c r="M275" s="2">
        <f>AVERAGE(M265:M274)</f>
        <v>8.9117270000000026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7" t="s">
        <v>21</v>
      </c>
      <c r="B278" s="1">
        <v>14.1524</v>
      </c>
      <c r="C278" s="1">
        <v>0.55267900000000003</v>
      </c>
      <c r="D278" s="1">
        <v>4.8428000000000004E-3</v>
      </c>
      <c r="E278" s="1">
        <v>2.8644400000000001E-4</v>
      </c>
      <c r="F278" s="1">
        <v>2.9884E-3</v>
      </c>
      <c r="G278" s="1">
        <v>15.568899999999999</v>
      </c>
      <c r="J278" s="57" t="s">
        <v>21</v>
      </c>
      <c r="K278" s="1">
        <v>74.749799999999993</v>
      </c>
      <c r="L278" s="1">
        <f t="shared" ref="L278:L287" si="42">M278-K278</f>
        <v>1.4413000000000125</v>
      </c>
      <c r="M278" s="1">
        <v>76.191100000000006</v>
      </c>
    </row>
    <row r="279" spans="1:13" ht="14">
      <c r="A279" s="57"/>
      <c r="B279" s="1">
        <v>14.103400000000001</v>
      </c>
      <c r="C279" s="1">
        <v>0.55405800000000005</v>
      </c>
      <c r="D279" s="1">
        <v>4.93678E-3</v>
      </c>
      <c r="E279" s="1">
        <v>3.6297899999999998E-4</v>
      </c>
      <c r="F279" s="1">
        <v>3.3787700000000001E-3</v>
      </c>
      <c r="G279" s="1">
        <v>15.521800000000001</v>
      </c>
      <c r="J279" s="57"/>
      <c r="K279" s="1">
        <v>14.535399999999999</v>
      </c>
      <c r="L279" s="1">
        <f t="shared" si="42"/>
        <v>1.4481999999999999</v>
      </c>
      <c r="M279" s="1">
        <v>15.983599999999999</v>
      </c>
    </row>
    <row r="280" spans="1:13" ht="14">
      <c r="A280" s="57"/>
      <c r="B280" s="1">
        <v>14.764099999999999</v>
      </c>
      <c r="C280" s="1">
        <v>0.55357999999999996</v>
      </c>
      <c r="D280" s="1">
        <v>4.8574300000000003E-3</v>
      </c>
      <c r="E280" s="1">
        <v>3.7494600000000002E-4</v>
      </c>
      <c r="F280" s="1">
        <v>2.9911999999999998E-3</v>
      </c>
      <c r="G280" s="1">
        <v>16.1812</v>
      </c>
      <c r="J280" s="57"/>
      <c r="K280" s="1">
        <v>14.294700000000001</v>
      </c>
      <c r="L280" s="1">
        <f t="shared" si="42"/>
        <v>1.4439999999999991</v>
      </c>
      <c r="M280" s="1">
        <v>15.7387</v>
      </c>
    </row>
    <row r="281" spans="1:13" ht="14">
      <c r="A281" s="57"/>
      <c r="B281" s="1">
        <v>14.145899999999999</v>
      </c>
      <c r="C281" s="1">
        <v>0.55264899999999995</v>
      </c>
      <c r="D281" s="1">
        <v>4.8041799999999999E-3</v>
      </c>
      <c r="E281" s="1">
        <v>2.38905E-4</v>
      </c>
      <c r="F281" s="1">
        <v>3.1882400000000002E-3</v>
      </c>
      <c r="G281" s="1">
        <v>15.562200000000001</v>
      </c>
      <c r="J281" s="57"/>
      <c r="K281" s="1">
        <v>14.2475</v>
      </c>
      <c r="L281" s="1">
        <f t="shared" si="42"/>
        <v>1.4476999999999993</v>
      </c>
      <c r="M281" s="1">
        <v>15.6952</v>
      </c>
    </row>
    <row r="282" spans="1:13" ht="14">
      <c r="A282" s="57"/>
      <c r="B282" s="1">
        <v>14.194599999999999</v>
      </c>
      <c r="C282" s="1">
        <v>0.55430299999999999</v>
      </c>
      <c r="D282" s="1">
        <v>5.0251699999999998E-3</v>
      </c>
      <c r="E282" s="1">
        <v>3.4431899999999999E-4</v>
      </c>
      <c r="F282" s="1">
        <v>3.3821599999999999E-3</v>
      </c>
      <c r="G282" s="1">
        <v>15.612399999999999</v>
      </c>
      <c r="J282" s="57"/>
      <c r="K282" s="1">
        <v>14.2822</v>
      </c>
      <c r="L282" s="1">
        <f t="shared" si="42"/>
        <v>1.4439000000000011</v>
      </c>
      <c r="M282" s="1">
        <v>15.726100000000001</v>
      </c>
    </row>
    <row r="283" spans="1:13" ht="14">
      <c r="A283" s="57"/>
      <c r="B283" s="1">
        <v>14.097899999999999</v>
      </c>
      <c r="C283" s="1">
        <v>0.55262599999999995</v>
      </c>
      <c r="D283" s="1">
        <v>4.8544E-3</v>
      </c>
      <c r="E283" s="1">
        <v>2.32964E-4</v>
      </c>
      <c r="F283" s="1">
        <v>3.8094499999999998E-3</v>
      </c>
      <c r="G283" s="1">
        <v>15.5151</v>
      </c>
      <c r="J283" s="57"/>
      <c r="K283" s="1">
        <v>15.015000000000001</v>
      </c>
      <c r="L283" s="1">
        <f t="shared" si="42"/>
        <v>1.4433000000000007</v>
      </c>
      <c r="M283" s="1">
        <v>16.458300000000001</v>
      </c>
    </row>
    <row r="284" spans="1:13" ht="14">
      <c r="A284" s="57"/>
      <c r="B284" s="1">
        <v>14.524900000000001</v>
      </c>
      <c r="C284" s="1">
        <v>0.55311500000000002</v>
      </c>
      <c r="D284" s="1">
        <v>4.8225300000000002E-3</v>
      </c>
      <c r="E284" s="1">
        <v>2.57388E-4</v>
      </c>
      <c r="F284" s="1">
        <v>3.07997E-3</v>
      </c>
      <c r="G284" s="1">
        <v>15.9419</v>
      </c>
      <c r="J284" s="57"/>
      <c r="K284" s="1">
        <v>14.456899999999999</v>
      </c>
      <c r="L284" s="1">
        <f t="shared" si="42"/>
        <v>1.4422000000000015</v>
      </c>
      <c r="M284" s="1">
        <v>15.899100000000001</v>
      </c>
    </row>
    <row r="285" spans="1:13" ht="14">
      <c r="A285" s="57"/>
      <c r="B285" s="1">
        <v>14.439500000000001</v>
      </c>
      <c r="C285" s="1">
        <v>0.55233299999999996</v>
      </c>
      <c r="D285" s="1">
        <v>4.7972500000000003E-3</v>
      </c>
      <c r="E285" s="1">
        <v>2.47614E-4</v>
      </c>
      <c r="F285" s="1">
        <v>2.98329E-3</v>
      </c>
      <c r="G285" s="1">
        <v>15.8559</v>
      </c>
      <c r="J285" s="57"/>
      <c r="K285" s="1">
        <v>14.5215</v>
      </c>
      <c r="L285" s="1">
        <f t="shared" si="42"/>
        <v>1.442400000000001</v>
      </c>
      <c r="M285" s="1">
        <v>15.963900000000001</v>
      </c>
    </row>
    <row r="286" spans="1:13" ht="14">
      <c r="A286" s="57"/>
      <c r="B286" s="1">
        <v>14.1843</v>
      </c>
      <c r="C286" s="1">
        <v>0.55271000000000003</v>
      </c>
      <c r="D286" s="1">
        <v>4.7747400000000004E-3</v>
      </c>
      <c r="E286" s="1">
        <v>2.4033600000000001E-4</v>
      </c>
      <c r="F286" s="1">
        <v>2.9842200000000001E-3</v>
      </c>
      <c r="G286" s="1">
        <v>15.601000000000001</v>
      </c>
      <c r="J286" s="57"/>
      <c r="K286" s="1">
        <v>14.2514</v>
      </c>
      <c r="L286" s="1">
        <f t="shared" si="42"/>
        <v>1.4294999999999991</v>
      </c>
      <c r="M286" s="1">
        <v>15.680899999999999</v>
      </c>
    </row>
    <row r="287" spans="1:13" ht="14">
      <c r="A287" s="57"/>
      <c r="B287" s="1">
        <v>14.504899999999999</v>
      </c>
      <c r="C287" s="1">
        <v>0.55243799999999998</v>
      </c>
      <c r="D287" s="1">
        <v>4.7924700000000001E-3</v>
      </c>
      <c r="E287" s="1">
        <v>2.8426299999999999E-4</v>
      </c>
      <c r="F287" s="1">
        <v>2.99739E-3</v>
      </c>
      <c r="G287" s="1">
        <v>15.9208</v>
      </c>
      <c r="J287" s="57"/>
      <c r="K287" s="1">
        <v>14.2484</v>
      </c>
      <c r="L287" s="1">
        <f t="shared" si="42"/>
        <v>1.4434000000000005</v>
      </c>
      <c r="M287" s="1">
        <v>15.691800000000001</v>
      </c>
    </row>
    <row r="288" spans="1:13" ht="14">
      <c r="A288" s="57"/>
      <c r="B288" s="2">
        <f t="shared" ref="B288:G288" si="43">AVERAGE(B278:B287)</f>
        <v>14.31119</v>
      </c>
      <c r="C288" s="2">
        <f t="shared" si="43"/>
        <v>0.55304909999999996</v>
      </c>
      <c r="D288" s="2">
        <f t="shared" si="43"/>
        <v>4.8507749999999999E-3</v>
      </c>
      <c r="E288" s="2">
        <f t="shared" si="43"/>
        <v>2.870158E-4</v>
      </c>
      <c r="F288" s="2">
        <f t="shared" si="43"/>
        <v>3.1783089999999998E-3</v>
      </c>
      <c r="G288" s="2">
        <f t="shared" si="43"/>
        <v>15.728120000000001</v>
      </c>
      <c r="J288" s="57"/>
      <c r="K288" s="2">
        <f>AVERAGE(K278:K287)</f>
        <v>20.460279999999997</v>
      </c>
      <c r="L288">
        <f>AVERAGE(L278:L287)</f>
        <v>1.4425900000000014</v>
      </c>
      <c r="M288" s="2">
        <f>AVERAGE(M278:M287)</f>
        <v>21.90287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7" t="s">
        <v>22</v>
      </c>
      <c r="B291" s="1">
        <v>8.4530799999999999</v>
      </c>
      <c r="C291" s="1">
        <v>1.6662999999999999</v>
      </c>
      <c r="D291" s="1">
        <v>4.2081499999999999E-3</v>
      </c>
      <c r="E291" s="1">
        <v>1.9564300000000001E-4</v>
      </c>
      <c r="F291" s="1">
        <v>1.79181E-3</v>
      </c>
      <c r="G291" s="1">
        <v>10.153600000000001</v>
      </c>
      <c r="J291" s="57" t="s">
        <v>22</v>
      </c>
      <c r="K291" s="1">
        <v>8.4381599999999999</v>
      </c>
      <c r="L291" s="1">
        <f t="shared" ref="L291:L300" si="44">M291-K291</f>
        <v>1.6999399999999998</v>
      </c>
      <c r="M291" s="1">
        <v>10.1381</v>
      </c>
    </row>
    <row r="292" spans="1:13" ht="14">
      <c r="A292" s="57"/>
      <c r="B292" s="1">
        <v>8.4835100000000008</v>
      </c>
      <c r="C292" s="1">
        <v>1.66632</v>
      </c>
      <c r="D292" s="1">
        <v>4.2372E-3</v>
      </c>
      <c r="E292" s="1">
        <v>1.8614700000000001E-4</v>
      </c>
      <c r="F292" s="1">
        <v>1.7884800000000001E-3</v>
      </c>
      <c r="G292" s="1">
        <v>10.1845</v>
      </c>
      <c r="J292" s="57"/>
      <c r="K292" s="1">
        <v>8.6880000000000006</v>
      </c>
      <c r="L292" s="1">
        <f t="shared" si="44"/>
        <v>1.7005999999999997</v>
      </c>
      <c r="M292" s="1">
        <v>10.3886</v>
      </c>
    </row>
    <row r="293" spans="1:13" ht="14">
      <c r="A293" s="57"/>
      <c r="B293" s="1">
        <v>8.7158999999999995</v>
      </c>
      <c r="C293" s="1">
        <v>1.6660600000000001</v>
      </c>
      <c r="D293" s="1">
        <v>4.2076500000000003E-3</v>
      </c>
      <c r="E293" s="1">
        <v>1.97352E-4</v>
      </c>
      <c r="F293" s="1">
        <v>1.8348699999999999E-3</v>
      </c>
      <c r="G293" s="1">
        <v>10.4163</v>
      </c>
      <c r="J293" s="57"/>
      <c r="K293" s="1">
        <v>8.6662599999999994</v>
      </c>
      <c r="L293" s="1">
        <f t="shared" si="44"/>
        <v>1.6996400000000005</v>
      </c>
      <c r="M293" s="1">
        <v>10.3659</v>
      </c>
    </row>
    <row r="294" spans="1:13" ht="14">
      <c r="A294" s="57"/>
      <c r="B294" s="1">
        <v>8.4763300000000008</v>
      </c>
      <c r="C294" s="1">
        <v>1.6660699999999999</v>
      </c>
      <c r="D294" s="1">
        <v>4.2372599999999996E-3</v>
      </c>
      <c r="E294" s="1">
        <v>1.99607E-4</v>
      </c>
      <c r="F294" s="1">
        <v>1.7993200000000001E-3</v>
      </c>
      <c r="G294" s="1">
        <v>10.177300000000001</v>
      </c>
      <c r="J294" s="57"/>
      <c r="K294" s="1">
        <v>8.6779100000000007</v>
      </c>
      <c r="L294" s="1">
        <f t="shared" si="44"/>
        <v>1.7004899999999985</v>
      </c>
      <c r="M294" s="1">
        <v>10.378399999999999</v>
      </c>
    </row>
    <row r="295" spans="1:13" ht="14">
      <c r="A295" s="57"/>
      <c r="B295" s="1">
        <v>8.7333800000000004</v>
      </c>
      <c r="C295" s="1">
        <v>1.66605</v>
      </c>
      <c r="D295" s="1">
        <v>4.0965200000000002E-3</v>
      </c>
      <c r="E295" s="1">
        <v>1.8247099999999999E-4</v>
      </c>
      <c r="F295" s="1">
        <v>2.2658399999999999E-3</v>
      </c>
      <c r="G295" s="1">
        <v>10.4345</v>
      </c>
      <c r="J295" s="57"/>
      <c r="K295" s="1">
        <v>8.4601299999999995</v>
      </c>
      <c r="L295" s="1">
        <f t="shared" si="44"/>
        <v>1.7019700000000011</v>
      </c>
      <c r="M295" s="1">
        <v>10.162100000000001</v>
      </c>
    </row>
    <row r="296" spans="1:13" ht="14">
      <c r="A296" s="57"/>
      <c r="B296" s="1">
        <v>8.75047</v>
      </c>
      <c r="C296" s="1">
        <v>1.66588</v>
      </c>
      <c r="D296" s="1">
        <v>4.2637200000000004E-3</v>
      </c>
      <c r="E296" s="1">
        <v>2.48275E-4</v>
      </c>
      <c r="F296" s="1">
        <v>1.76805E-3</v>
      </c>
      <c r="G296" s="1">
        <v>10.450200000000001</v>
      </c>
      <c r="J296" s="57"/>
      <c r="K296" s="1">
        <v>8.7330000000000005</v>
      </c>
      <c r="L296" s="1">
        <f t="shared" si="44"/>
        <v>1.7004000000000001</v>
      </c>
      <c r="M296" s="1">
        <v>10.433400000000001</v>
      </c>
    </row>
    <row r="297" spans="1:13" ht="14">
      <c r="A297" s="57"/>
      <c r="B297" s="1">
        <v>8.8123900000000006</v>
      </c>
      <c r="C297" s="1">
        <v>1.6661300000000001</v>
      </c>
      <c r="D297" s="1">
        <v>4.1689400000000003E-3</v>
      </c>
      <c r="E297" s="1">
        <v>1.97615E-4</v>
      </c>
      <c r="F297" s="1">
        <v>1.83446E-3</v>
      </c>
      <c r="G297" s="1">
        <v>10.513299999999999</v>
      </c>
      <c r="J297" s="57"/>
      <c r="K297" s="1">
        <v>8.4624400000000009</v>
      </c>
      <c r="L297" s="1">
        <f t="shared" si="44"/>
        <v>1.7009599999999985</v>
      </c>
      <c r="M297" s="1">
        <v>10.163399999999999</v>
      </c>
    </row>
    <row r="298" spans="1:13" ht="14">
      <c r="A298" s="57"/>
      <c r="B298" s="1">
        <v>8.6997300000000006</v>
      </c>
      <c r="C298" s="1">
        <v>1.66601</v>
      </c>
      <c r="D298" s="1">
        <v>4.2625199999999997E-3</v>
      </c>
      <c r="E298" s="1">
        <v>2.0547799999999999E-4</v>
      </c>
      <c r="F298" s="1">
        <v>2.14526E-3</v>
      </c>
      <c r="G298" s="1">
        <v>10.400499999999999</v>
      </c>
      <c r="J298" s="57"/>
      <c r="K298" s="1">
        <v>8.4625199999999996</v>
      </c>
      <c r="L298" s="1">
        <f t="shared" si="44"/>
        <v>1.7003800000000009</v>
      </c>
      <c r="M298" s="1">
        <v>10.1629</v>
      </c>
    </row>
    <row r="299" spans="1:13" ht="14">
      <c r="A299" s="57"/>
      <c r="B299" s="1">
        <v>8.5429999999999993</v>
      </c>
      <c r="C299" s="1">
        <v>1.6664399999999999</v>
      </c>
      <c r="D299" s="1">
        <v>4.2273800000000002E-3</v>
      </c>
      <c r="E299" s="1">
        <v>1.9053900000000001E-4</v>
      </c>
      <c r="F299" s="1">
        <v>1.8342499999999999E-3</v>
      </c>
      <c r="G299" s="1">
        <v>10.2441</v>
      </c>
      <c r="J299" s="57"/>
      <c r="K299" s="1">
        <v>8.3825800000000008</v>
      </c>
      <c r="L299" s="1">
        <f t="shared" si="44"/>
        <v>1.7005199999999991</v>
      </c>
      <c r="M299" s="1">
        <v>10.0831</v>
      </c>
    </row>
    <row r="300" spans="1:13" ht="14">
      <c r="A300" s="57"/>
      <c r="B300" s="1">
        <v>8.5030699999999992</v>
      </c>
      <c r="C300" s="1">
        <v>1.66601</v>
      </c>
      <c r="D300" s="1">
        <v>4.1624799999999997E-3</v>
      </c>
      <c r="E300" s="1">
        <v>1.89679E-4</v>
      </c>
      <c r="F300" s="1">
        <v>1.7885399999999999E-3</v>
      </c>
      <c r="G300" s="1">
        <v>10.202999999999999</v>
      </c>
      <c r="J300" s="57"/>
      <c r="K300" s="1">
        <v>8.6881000000000004</v>
      </c>
      <c r="L300" s="1">
        <f t="shared" si="44"/>
        <v>1.7007999999999992</v>
      </c>
      <c r="M300" s="1">
        <v>10.3889</v>
      </c>
    </row>
    <row r="301" spans="1:13" ht="14">
      <c r="A301" s="57"/>
      <c r="B301" s="2">
        <f t="shared" ref="B301:G301" si="45">AVERAGE(B291:B300)</f>
        <v>8.6170859999999987</v>
      </c>
      <c r="C301" s="2">
        <f t="shared" si="45"/>
        <v>1.6661270000000001</v>
      </c>
      <c r="D301" s="2">
        <f t="shared" si="45"/>
        <v>4.2071820000000011E-3</v>
      </c>
      <c r="E301" s="2">
        <f t="shared" si="45"/>
        <v>1.9928060000000002E-4</v>
      </c>
      <c r="F301" s="2">
        <f t="shared" si="45"/>
        <v>1.885088E-3</v>
      </c>
      <c r="G301" s="2">
        <f t="shared" si="45"/>
        <v>10.317730000000001</v>
      </c>
      <c r="J301" s="57"/>
      <c r="K301" s="2">
        <f>AVERAGE(K291:K300)</f>
        <v>8.5659100000000006</v>
      </c>
      <c r="L301">
        <f>AVERAGE(L291:L300)</f>
        <v>1.7005699999999997</v>
      </c>
      <c r="M301" s="2">
        <f>AVERAGE(M291:M300)</f>
        <v>10.266480000000001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7" t="s">
        <v>23</v>
      </c>
      <c r="B304" s="1">
        <v>14.2835</v>
      </c>
      <c r="C304" s="1">
        <v>1.02169</v>
      </c>
      <c r="D304" s="1">
        <v>6.0494499999999996E-3</v>
      </c>
      <c r="E304" s="1">
        <v>3.42498E-4</v>
      </c>
      <c r="F304" s="1">
        <v>2.1173699999999999E-3</v>
      </c>
      <c r="G304" s="1">
        <v>15.770899999999999</v>
      </c>
      <c r="J304" s="57" t="s">
        <v>23</v>
      </c>
      <c r="K304" s="1">
        <v>71.772999999999996</v>
      </c>
      <c r="L304" s="1">
        <f t="shared" ref="L304:L313" si="46">M304-K304</f>
        <v>1.5135000000000076</v>
      </c>
      <c r="M304" s="1">
        <v>73.286500000000004</v>
      </c>
    </row>
    <row r="305" spans="1:13" ht="14">
      <c r="A305" s="57"/>
      <c r="B305" s="1">
        <v>14.2493</v>
      </c>
      <c r="C305" s="1">
        <v>1.02122</v>
      </c>
      <c r="D305" s="1">
        <v>6.1803500000000003E-3</v>
      </c>
      <c r="E305" s="1">
        <v>2.34792E-4</v>
      </c>
      <c r="F305" s="1">
        <v>2.32321E-3</v>
      </c>
      <c r="G305" s="1">
        <v>15.736700000000001</v>
      </c>
      <c r="J305" s="57"/>
      <c r="K305" s="1">
        <v>15.7948</v>
      </c>
      <c r="L305" s="1">
        <f t="shared" si="46"/>
        <v>1.5132999999999992</v>
      </c>
      <c r="M305" s="1">
        <v>17.3081</v>
      </c>
    </row>
    <row r="306" spans="1:13" ht="14">
      <c r="A306" s="57"/>
      <c r="B306" s="1">
        <v>14.1858</v>
      </c>
      <c r="C306" s="1">
        <v>1.02203</v>
      </c>
      <c r="D306" s="1">
        <v>5.9655100000000003E-3</v>
      </c>
      <c r="E306" s="1">
        <v>3.2579499999999998E-4</v>
      </c>
      <c r="F306" s="1">
        <v>2.03441E-3</v>
      </c>
      <c r="G306" s="1">
        <v>15.673500000000001</v>
      </c>
      <c r="J306" s="57"/>
      <c r="K306" s="1">
        <v>15.423400000000001</v>
      </c>
      <c r="L306" s="1">
        <f t="shared" si="46"/>
        <v>1.5063999999999993</v>
      </c>
      <c r="M306" s="1">
        <v>16.9298</v>
      </c>
    </row>
    <row r="307" spans="1:13" ht="14">
      <c r="A307" s="57"/>
      <c r="B307" s="1">
        <v>14.6568</v>
      </c>
      <c r="C307" s="1">
        <v>1.0222599999999999</v>
      </c>
      <c r="D307" s="1">
        <v>5.9219700000000004E-3</v>
      </c>
      <c r="E307" s="1">
        <v>2.6096600000000001E-4</v>
      </c>
      <c r="F307" s="1">
        <v>2.2981899999999999E-3</v>
      </c>
      <c r="G307" s="1">
        <v>16.1449</v>
      </c>
      <c r="J307" s="57"/>
      <c r="K307" s="1">
        <v>15.0998</v>
      </c>
      <c r="L307" s="1">
        <f t="shared" si="46"/>
        <v>1.5101999999999993</v>
      </c>
      <c r="M307" s="1">
        <v>16.61</v>
      </c>
    </row>
    <row r="308" spans="1:13" ht="14">
      <c r="A308" s="57"/>
      <c r="B308" s="1">
        <v>14.189299999999999</v>
      </c>
      <c r="C308" s="1">
        <v>1.0229600000000001</v>
      </c>
      <c r="D308" s="1">
        <v>6.0058500000000001E-3</v>
      </c>
      <c r="E308" s="1">
        <v>2.5271199999999999E-4</v>
      </c>
      <c r="F308" s="1">
        <v>1.9944699999999999E-3</v>
      </c>
      <c r="G308" s="1">
        <v>15.6767</v>
      </c>
      <c r="J308" s="57"/>
      <c r="K308" s="1">
        <v>15.2897</v>
      </c>
      <c r="L308" s="1">
        <f t="shared" si="46"/>
        <v>1.5076999999999998</v>
      </c>
      <c r="M308" s="1">
        <v>16.7974</v>
      </c>
    </row>
    <row r="309" spans="1:13" ht="14">
      <c r="A309" s="57"/>
      <c r="B309" s="1">
        <v>14.1615</v>
      </c>
      <c r="C309" s="1">
        <v>1.0225900000000001</v>
      </c>
      <c r="D309" s="1">
        <v>6.17076E-3</v>
      </c>
      <c r="E309" s="1">
        <v>3.4391899999999998E-4</v>
      </c>
      <c r="F309" s="1">
        <v>2.1176599999999999E-3</v>
      </c>
      <c r="G309" s="1">
        <v>15.6492</v>
      </c>
      <c r="J309" s="57"/>
      <c r="K309" s="1">
        <v>15.1647</v>
      </c>
      <c r="L309" s="1">
        <f t="shared" si="46"/>
        <v>1.5432999999999986</v>
      </c>
      <c r="M309" s="1">
        <v>16.707999999999998</v>
      </c>
    </row>
    <row r="310" spans="1:13" ht="14">
      <c r="A310" s="57"/>
      <c r="B310" s="1">
        <v>14.166700000000001</v>
      </c>
      <c r="C310" s="1">
        <v>1.0224500000000001</v>
      </c>
      <c r="D310" s="1">
        <v>5.9825199999999999E-3</v>
      </c>
      <c r="E310" s="1">
        <v>2.4042099999999999E-4</v>
      </c>
      <c r="F310" s="1">
        <v>2.17044E-3</v>
      </c>
      <c r="G310" s="1">
        <v>15.654500000000001</v>
      </c>
      <c r="J310" s="57"/>
      <c r="K310" s="1">
        <v>14.651899999999999</v>
      </c>
      <c r="L310" s="1">
        <f t="shared" si="46"/>
        <v>1.5129000000000001</v>
      </c>
      <c r="M310" s="1">
        <v>16.1648</v>
      </c>
    </row>
    <row r="311" spans="1:13" ht="14">
      <c r="A311" s="57"/>
      <c r="B311" s="1">
        <v>14.1807</v>
      </c>
      <c r="C311" s="1">
        <v>1.02281</v>
      </c>
      <c r="D311" s="1">
        <v>6.1099800000000001E-3</v>
      </c>
      <c r="E311" s="1">
        <v>3.5828500000000002E-4</v>
      </c>
      <c r="F311" s="1">
        <v>2.3049699999999999E-3</v>
      </c>
      <c r="G311" s="1">
        <v>15.6692</v>
      </c>
      <c r="J311" s="57"/>
      <c r="K311" s="1">
        <v>14.575699999999999</v>
      </c>
      <c r="L311" s="1">
        <f t="shared" si="46"/>
        <v>1.5138000000000016</v>
      </c>
      <c r="M311" s="1">
        <v>16.089500000000001</v>
      </c>
    </row>
    <row r="312" spans="1:13" ht="14">
      <c r="A312" s="57"/>
      <c r="B312" s="1">
        <v>14.2341</v>
      </c>
      <c r="C312" s="1">
        <v>1.0218100000000001</v>
      </c>
      <c r="D312" s="1">
        <v>6.0356200000000002E-3</v>
      </c>
      <c r="E312" s="1">
        <v>2.4604100000000001E-4</v>
      </c>
      <c r="F312" s="1">
        <v>2.43604E-3</v>
      </c>
      <c r="G312" s="1">
        <v>15.722300000000001</v>
      </c>
      <c r="J312" s="57"/>
      <c r="K312" s="1">
        <v>15.353</v>
      </c>
      <c r="L312" s="1">
        <f t="shared" si="46"/>
        <v>1.5127000000000006</v>
      </c>
      <c r="M312" s="1">
        <v>16.8657</v>
      </c>
    </row>
    <row r="313" spans="1:13" ht="14">
      <c r="A313" s="57"/>
      <c r="B313" s="1">
        <v>14.3566</v>
      </c>
      <c r="C313" s="1">
        <v>1.0220800000000001</v>
      </c>
      <c r="D313" s="1">
        <v>5.8754100000000002E-3</v>
      </c>
      <c r="E313" s="1">
        <v>2.50843E-4</v>
      </c>
      <c r="F313" s="1">
        <v>2.1323800000000001E-3</v>
      </c>
      <c r="G313" s="1">
        <v>15.8446</v>
      </c>
      <c r="J313" s="57"/>
      <c r="K313" s="1">
        <v>14.8222</v>
      </c>
      <c r="L313" s="1">
        <f t="shared" si="46"/>
        <v>1.5134999999999987</v>
      </c>
      <c r="M313" s="1">
        <v>16.335699999999999</v>
      </c>
    </row>
    <row r="314" spans="1:13" ht="14">
      <c r="A314" s="57"/>
      <c r="B314" s="2">
        <f t="shared" ref="B314:G314" si="47">AVERAGE(B304:B313)</f>
        <v>14.266430000000003</v>
      </c>
      <c r="C314" s="2">
        <f t="shared" si="47"/>
        <v>1.0221900000000002</v>
      </c>
      <c r="D314" s="2">
        <f t="shared" si="47"/>
        <v>6.0297419999999994E-3</v>
      </c>
      <c r="E314" s="2">
        <f t="shared" si="47"/>
        <v>2.8562720000000006E-4</v>
      </c>
      <c r="F314" s="2">
        <f t="shared" si="47"/>
        <v>2.1929139999999998E-3</v>
      </c>
      <c r="G314" s="2">
        <f t="shared" si="47"/>
        <v>15.754250000000003</v>
      </c>
      <c r="J314" s="57"/>
      <c r="K314" s="2">
        <f>AVERAGE(K304:K313)</f>
        <v>20.794820000000005</v>
      </c>
      <c r="L314">
        <f>AVERAGE(L304:L313)</f>
        <v>1.5147300000000006</v>
      </c>
      <c r="M314" s="2">
        <f>AVERAGE(M304:M313)</f>
        <v>22.309549999999998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7" t="s">
        <v>24</v>
      </c>
      <c r="B317" s="1">
        <v>12.459300000000001</v>
      </c>
      <c r="C317" s="1">
        <v>1.2847599999999999</v>
      </c>
      <c r="D317" s="1">
        <v>4.8944899999999996E-3</v>
      </c>
      <c r="E317" s="1">
        <v>1.75885E-4</v>
      </c>
      <c r="F317" s="1">
        <v>1.4821599999999999E-3</v>
      </c>
      <c r="G317" s="1">
        <v>13.9695</v>
      </c>
      <c r="J317" s="57" t="s">
        <v>24</v>
      </c>
      <c r="K317" s="1">
        <v>77.447000000000003</v>
      </c>
      <c r="L317" s="1">
        <f t="shared" ref="L317:L326" si="48">M317-K317</f>
        <v>1.5381</v>
      </c>
      <c r="M317" s="1">
        <v>78.985100000000003</v>
      </c>
    </row>
    <row r="318" spans="1:13" ht="14">
      <c r="A318" s="57"/>
      <c r="B318" s="1">
        <v>12.2362</v>
      </c>
      <c r="C318" s="1">
        <v>1.28264</v>
      </c>
      <c r="D318" s="1">
        <v>4.9350799999999997E-3</v>
      </c>
      <c r="E318" s="1">
        <v>2.0319399999999999E-4</v>
      </c>
      <c r="F318" s="1">
        <v>1.2809799999999999E-3</v>
      </c>
      <c r="G318" s="1">
        <v>13.745699999999999</v>
      </c>
      <c r="J318" s="57"/>
      <c r="K318" s="1">
        <v>12.776400000000001</v>
      </c>
      <c r="L318" s="1">
        <f t="shared" si="48"/>
        <v>1.5394999999999985</v>
      </c>
      <c r="M318" s="1">
        <v>14.315899999999999</v>
      </c>
    </row>
    <row r="319" spans="1:13" ht="14">
      <c r="A319" s="57"/>
      <c r="B319" s="1">
        <v>12.107900000000001</v>
      </c>
      <c r="C319" s="1">
        <v>1.2868200000000001</v>
      </c>
      <c r="D319" s="1">
        <v>4.39523E-3</v>
      </c>
      <c r="E319" s="1">
        <v>3.0099700000000001E-4</v>
      </c>
      <c r="F319" s="1">
        <v>1.20739E-3</v>
      </c>
      <c r="G319" s="1">
        <v>13.617599999999999</v>
      </c>
      <c r="J319" s="57"/>
      <c r="K319" s="1">
        <v>12.202400000000001</v>
      </c>
      <c r="L319" s="1">
        <f t="shared" si="48"/>
        <v>1.5343</v>
      </c>
      <c r="M319" s="1">
        <v>13.736700000000001</v>
      </c>
    </row>
    <row r="320" spans="1:13" ht="14">
      <c r="A320" s="57"/>
      <c r="B320" s="1">
        <v>12.0838</v>
      </c>
      <c r="C320" s="1">
        <v>1.2974000000000001</v>
      </c>
      <c r="D320" s="1">
        <v>4.6020100000000001E-3</v>
      </c>
      <c r="E320" s="1">
        <v>3.5899700000000001E-4</v>
      </c>
      <c r="F320" s="1">
        <v>1.3621900000000001E-3</v>
      </c>
      <c r="G320" s="1">
        <v>13.5947</v>
      </c>
      <c r="J320" s="57"/>
      <c r="K320" s="1">
        <v>13.0999</v>
      </c>
      <c r="L320" s="1">
        <f t="shared" si="48"/>
        <v>1.5264000000000006</v>
      </c>
      <c r="M320" s="1">
        <v>14.626300000000001</v>
      </c>
    </row>
    <row r="321" spans="1:13" ht="14">
      <c r="A321" s="57"/>
      <c r="B321" s="1">
        <v>12.0547</v>
      </c>
      <c r="C321" s="1">
        <v>1.2841199999999999</v>
      </c>
      <c r="D321" s="1">
        <v>5.3387399999999998E-3</v>
      </c>
      <c r="E321" s="1">
        <v>3.0587700000000003E-4</v>
      </c>
      <c r="F321" s="1">
        <v>1.20951E-3</v>
      </c>
      <c r="G321" s="1">
        <v>13.565099999999999</v>
      </c>
      <c r="J321" s="57"/>
      <c r="K321" s="1">
        <v>13.0855</v>
      </c>
      <c r="L321" s="1">
        <f t="shared" si="48"/>
        <v>1.5248000000000008</v>
      </c>
      <c r="M321" s="1">
        <v>14.610300000000001</v>
      </c>
    </row>
    <row r="322" spans="1:13" ht="14">
      <c r="A322" s="57"/>
      <c r="B322" s="1">
        <v>12.7597</v>
      </c>
      <c r="C322" s="1">
        <v>1.2908299999999999</v>
      </c>
      <c r="D322" s="1">
        <v>5.2147599999999997E-3</v>
      </c>
      <c r="E322" s="1">
        <v>2.2985099999999999E-4</v>
      </c>
      <c r="F322" s="1">
        <v>1.5344200000000001E-3</v>
      </c>
      <c r="G322" s="1">
        <v>14.2714</v>
      </c>
      <c r="J322" s="57"/>
      <c r="K322" s="1">
        <v>12.4786</v>
      </c>
      <c r="L322" s="1">
        <f t="shared" si="48"/>
        <v>1.5573999999999995</v>
      </c>
      <c r="M322" s="1">
        <v>14.036</v>
      </c>
    </row>
    <row r="323" spans="1:13" ht="14">
      <c r="A323" s="57"/>
      <c r="B323" s="1">
        <v>12.4596</v>
      </c>
      <c r="C323" s="1">
        <v>1.2841800000000001</v>
      </c>
      <c r="D323" s="1">
        <v>4.5331E-3</v>
      </c>
      <c r="E323" s="1">
        <v>2.06751E-4</v>
      </c>
      <c r="F323" s="1">
        <v>1.3746800000000001E-3</v>
      </c>
      <c r="G323" s="1">
        <v>13.9689</v>
      </c>
      <c r="J323" s="57"/>
      <c r="K323" s="1">
        <v>12.332100000000001</v>
      </c>
      <c r="L323" s="1">
        <f t="shared" si="48"/>
        <v>1.5259</v>
      </c>
      <c r="M323" s="1">
        <v>13.858000000000001</v>
      </c>
    </row>
    <row r="324" spans="1:13" ht="14">
      <c r="A324" s="57"/>
      <c r="B324" s="1">
        <v>12.049099999999999</v>
      </c>
      <c r="C324" s="1">
        <v>1.2841400000000001</v>
      </c>
      <c r="D324" s="1">
        <v>5.0366600000000001E-3</v>
      </c>
      <c r="E324" s="1">
        <v>2.0859700000000001E-4</v>
      </c>
      <c r="F324" s="1">
        <v>1.6967799999999999E-3</v>
      </c>
      <c r="G324" s="1">
        <v>13.559100000000001</v>
      </c>
      <c r="J324" s="57"/>
      <c r="K324" s="1">
        <v>12.444900000000001</v>
      </c>
      <c r="L324" s="1">
        <f t="shared" si="48"/>
        <v>1.5274000000000001</v>
      </c>
      <c r="M324" s="1">
        <v>13.972300000000001</v>
      </c>
    </row>
    <row r="325" spans="1:13" ht="14">
      <c r="A325" s="57"/>
      <c r="B325" s="1">
        <v>12.055999999999999</v>
      </c>
      <c r="C325" s="1">
        <v>1.28454</v>
      </c>
      <c r="D325" s="1">
        <v>5.03142E-3</v>
      </c>
      <c r="E325" s="1">
        <v>2.2808400000000001E-4</v>
      </c>
      <c r="F325" s="1">
        <v>1.2650999999999999E-3</v>
      </c>
      <c r="G325" s="1">
        <v>13.566800000000001</v>
      </c>
      <c r="J325" s="57"/>
      <c r="K325" s="1">
        <v>12.6812</v>
      </c>
      <c r="L325" s="1">
        <f t="shared" si="48"/>
        <v>1.5256999999999987</v>
      </c>
      <c r="M325" s="1">
        <v>14.206899999999999</v>
      </c>
    </row>
    <row r="326" spans="1:13" ht="14">
      <c r="A326" s="57"/>
      <c r="B326" s="1">
        <v>12.138299999999999</v>
      </c>
      <c r="C326" s="1">
        <v>1.2841800000000001</v>
      </c>
      <c r="D326" s="1">
        <v>4.6945900000000002E-3</v>
      </c>
      <c r="E326" s="1">
        <v>3.4601E-4</v>
      </c>
      <c r="F326" s="1">
        <v>1.26873E-3</v>
      </c>
      <c r="G326" s="1">
        <v>13.6486</v>
      </c>
      <c r="J326" s="57"/>
      <c r="K326" s="1">
        <v>12.915100000000001</v>
      </c>
      <c r="L326" s="1">
        <f t="shared" si="48"/>
        <v>1.525599999999999</v>
      </c>
      <c r="M326" s="1">
        <v>14.4407</v>
      </c>
    </row>
    <row r="327" spans="1:13">
      <c r="A327" s="57"/>
      <c r="B327">
        <f t="shared" ref="B327:G327" si="49">AVERAGE(B317:B326)</f>
        <v>12.240459999999999</v>
      </c>
      <c r="C327">
        <f t="shared" si="49"/>
        <v>1.2863610000000001</v>
      </c>
      <c r="D327">
        <f t="shared" si="49"/>
        <v>4.8676079999999998E-3</v>
      </c>
      <c r="E327">
        <f t="shared" si="49"/>
        <v>2.5642429999999994E-4</v>
      </c>
      <c r="F327">
        <f t="shared" si="49"/>
        <v>1.3681940000000001E-3</v>
      </c>
      <c r="G327">
        <f t="shared" si="49"/>
        <v>13.750739999999999</v>
      </c>
      <c r="J327" s="57"/>
      <c r="K327">
        <f>AVERAGE(K317:K326)</f>
        <v>19.146309999999996</v>
      </c>
      <c r="L327">
        <f>AVERAGE(L317:L326)</f>
        <v>1.5325099999999998</v>
      </c>
      <c r="M327">
        <f>AVERAGE(M317:M326)</f>
        <v>20.678819999999998</v>
      </c>
    </row>
    <row r="328" spans="1:13">
      <c r="A328" s="17"/>
    </row>
    <row r="329" spans="1:13">
      <c r="A329" s="17"/>
    </row>
    <row r="330" spans="1:13">
      <c r="A330" s="17"/>
    </row>
    <row r="331" spans="1:13">
      <c r="A331" s="17"/>
    </row>
    <row r="332" spans="1:13">
      <c r="A332" s="17"/>
    </row>
    <row r="333" spans="1:13">
      <c r="A333" s="17"/>
    </row>
    <row r="334" spans="1:13" ht="14">
      <c r="A334" s="17"/>
      <c r="J334" s="5"/>
    </row>
    <row r="335" spans="1:13" ht="14">
      <c r="A335" s="5" t="s">
        <v>0</v>
      </c>
      <c r="B335">
        <f t="shared" ref="B335:I335" si="50">B15</f>
        <v>4.0503770000000001</v>
      </c>
      <c r="C335">
        <f t="shared" si="50"/>
        <v>0.16447390000000001</v>
      </c>
      <c r="D335">
        <f t="shared" si="50"/>
        <v>2.7946910000000002E-3</v>
      </c>
      <c r="E335">
        <f t="shared" si="50"/>
        <v>1.6327790000000002E-3</v>
      </c>
      <c r="F335">
        <f t="shared" si="50"/>
        <v>4.3701509999999999E-2</v>
      </c>
      <c r="G335">
        <f t="shared" si="50"/>
        <v>4.7501569999999997</v>
      </c>
      <c r="H335">
        <f t="shared" si="50"/>
        <v>0</v>
      </c>
      <c r="I335">
        <f t="shared" si="50"/>
        <v>0</v>
      </c>
      <c r="J335" s="5" t="s">
        <v>0</v>
      </c>
      <c r="K335">
        <f>K15</f>
        <v>4.0505559999999994</v>
      </c>
      <c r="L335">
        <f>L15</f>
        <v>0.6965619999999999</v>
      </c>
      <c r="M335">
        <f>M15</f>
        <v>4.7471179999999995</v>
      </c>
    </row>
    <row r="336" spans="1:13" ht="14">
      <c r="A336" s="5" t="s">
        <v>1</v>
      </c>
      <c r="B336">
        <f t="shared" ref="B336:G336" si="51">B28</f>
        <v>1.80853</v>
      </c>
      <c r="C336">
        <f t="shared" si="51"/>
        <v>0.23550520000000003</v>
      </c>
      <c r="D336">
        <f t="shared" si="51"/>
        <v>8.2179539999999998E-4</v>
      </c>
      <c r="E336">
        <f t="shared" si="51"/>
        <v>7.4678720000000002E-4</v>
      </c>
      <c r="F336">
        <f t="shared" si="51"/>
        <v>1.8400360000000001E-2</v>
      </c>
      <c r="G336">
        <f t="shared" si="51"/>
        <v>2.118017</v>
      </c>
      <c r="J336" s="5" t="s">
        <v>1</v>
      </c>
      <c r="K336">
        <f>K28</f>
        <v>2.1497070000000003</v>
      </c>
      <c r="L336">
        <f>L28</f>
        <v>0.31012900000000004</v>
      </c>
      <c r="M336">
        <f>M28</f>
        <v>2.4598359999999997</v>
      </c>
    </row>
    <row r="337" spans="1:13" ht="14">
      <c r="A337" s="5" t="s">
        <v>2</v>
      </c>
      <c r="B337">
        <f t="shared" ref="B337:G337" si="52">B41</f>
        <v>3.0729830000000002</v>
      </c>
      <c r="C337">
        <f t="shared" si="52"/>
        <v>0.16920289999999999</v>
      </c>
      <c r="D337">
        <f t="shared" si="52"/>
        <v>2.2699769999999998E-3</v>
      </c>
      <c r="E337">
        <f t="shared" si="52"/>
        <v>9.039699E-4</v>
      </c>
      <c r="F337">
        <f t="shared" si="52"/>
        <v>2.2395299999999996E-2</v>
      </c>
      <c r="G337">
        <f t="shared" si="52"/>
        <v>3.4839630000000006</v>
      </c>
      <c r="J337" s="5" t="s">
        <v>2</v>
      </c>
      <c r="K337">
        <f>K41</f>
        <v>3.0455019999999999</v>
      </c>
      <c r="L337">
        <f>L41</f>
        <v>0.40701600000000004</v>
      </c>
      <c r="M337">
        <f>M41</f>
        <v>3.452518</v>
      </c>
    </row>
    <row r="338" spans="1:13" ht="14">
      <c r="A338" s="5" t="s">
        <v>3</v>
      </c>
      <c r="B338">
        <f t="shared" ref="B338:G338" si="53">B54</f>
        <v>6.4179519999999997</v>
      </c>
      <c r="C338">
        <f t="shared" si="53"/>
        <v>0.17136339999999997</v>
      </c>
      <c r="D338">
        <f t="shared" si="53"/>
        <v>2.7758579999999995E-3</v>
      </c>
      <c r="E338">
        <f t="shared" si="53"/>
        <v>1.6917760000000001E-3</v>
      </c>
      <c r="F338">
        <f t="shared" si="53"/>
        <v>4.2113460000000005E-2</v>
      </c>
      <c r="G338">
        <f t="shared" si="53"/>
        <v>7.3673959999999994</v>
      </c>
      <c r="J338" s="5" t="s">
        <v>3</v>
      </c>
      <c r="K338">
        <f>K54</f>
        <v>7.8992599999999999</v>
      </c>
      <c r="L338">
        <f>L54</f>
        <v>0.94285900000000011</v>
      </c>
      <c r="M338">
        <f>M54</f>
        <v>8.8421190000000003</v>
      </c>
    </row>
    <row r="339" spans="1:13" ht="14">
      <c r="A339" s="5" t="s">
        <v>4</v>
      </c>
      <c r="B339">
        <f t="shared" ref="B339:G339" si="54">B67</f>
        <v>2.1466920000000003</v>
      </c>
      <c r="C339">
        <f t="shared" si="54"/>
        <v>5.5913909999999997E-2</v>
      </c>
      <c r="D339">
        <f t="shared" si="54"/>
        <v>1.0277948999999997E-3</v>
      </c>
      <c r="E339">
        <f t="shared" si="54"/>
        <v>4.0388860000000002E-4</v>
      </c>
      <c r="F339">
        <f t="shared" si="54"/>
        <v>9.3873940000000003E-3</v>
      </c>
      <c r="G339">
        <f t="shared" si="54"/>
        <v>2.4458380000000002</v>
      </c>
      <c r="J339" s="5" t="s">
        <v>4</v>
      </c>
      <c r="K339">
        <f>K67</f>
        <v>2.4665699999999999</v>
      </c>
      <c r="L339">
        <f>L67</f>
        <v>0.29878100000000007</v>
      </c>
      <c r="M339">
        <f>M67</f>
        <v>2.7653509999999999</v>
      </c>
    </row>
    <row r="340" spans="1:13" ht="14">
      <c r="A340" s="5" t="s">
        <v>5</v>
      </c>
      <c r="B340">
        <f t="shared" ref="B340:G340" si="55">B80</f>
        <v>1.7737719999999999</v>
      </c>
      <c r="C340">
        <f t="shared" si="55"/>
        <v>2.4525360000000003E-2</v>
      </c>
      <c r="D340">
        <f t="shared" si="55"/>
        <v>7.821096E-4</v>
      </c>
      <c r="E340">
        <f t="shared" si="55"/>
        <v>2.7941749999999997E-4</v>
      </c>
      <c r="F340">
        <f t="shared" si="55"/>
        <v>5.6003310000000001E-3</v>
      </c>
      <c r="G340">
        <f t="shared" si="55"/>
        <v>2.0147569999999999</v>
      </c>
      <c r="J340" s="5" t="s">
        <v>5</v>
      </c>
      <c r="K340">
        <f>K80</f>
        <v>1.768985</v>
      </c>
      <c r="L340">
        <f>L80</f>
        <v>0.24035600000000001</v>
      </c>
      <c r="M340">
        <f>M80</f>
        <v>2.009341</v>
      </c>
    </row>
    <row r="341" spans="1:13" ht="14">
      <c r="A341" s="5" t="s">
        <v>6</v>
      </c>
      <c r="B341">
        <f t="shared" ref="B341:G341" si="56">B93</f>
        <v>9.6669640000000001</v>
      </c>
      <c r="C341">
        <f t="shared" si="56"/>
        <v>1.6491310000000001</v>
      </c>
      <c r="D341">
        <f t="shared" si="56"/>
        <v>4.1859560000000002E-3</v>
      </c>
      <c r="E341">
        <f t="shared" si="56"/>
        <v>1.5477519999999999E-3</v>
      </c>
      <c r="F341">
        <f t="shared" si="56"/>
        <v>3.6636010000000004E-2</v>
      </c>
      <c r="G341">
        <f t="shared" si="56"/>
        <v>11.38917</v>
      </c>
      <c r="J341" s="5" t="s">
        <v>6</v>
      </c>
      <c r="K341">
        <f>K93</f>
        <v>12.009578999999999</v>
      </c>
      <c r="L341">
        <f>L93</f>
        <v>1.7221709999999995</v>
      </c>
      <c r="M341">
        <f>M93</f>
        <v>13.73175</v>
      </c>
    </row>
    <row r="342" spans="1:13" ht="14">
      <c r="A342" s="5" t="s">
        <v>7</v>
      </c>
      <c r="B342">
        <f t="shared" ref="B342:G342" si="57">B106</f>
        <v>3.6589820000000004</v>
      </c>
      <c r="C342">
        <f t="shared" si="57"/>
        <v>5.6868289999999988E-2</v>
      </c>
      <c r="D342">
        <f t="shared" si="57"/>
        <v>1.5941129999999999E-3</v>
      </c>
      <c r="E342">
        <f t="shared" si="57"/>
        <v>3.7619520000000008E-4</v>
      </c>
      <c r="F342">
        <f t="shared" si="57"/>
        <v>8.1092209999999998E-3</v>
      </c>
      <c r="G342">
        <f t="shared" si="57"/>
        <v>4.1388290000000003</v>
      </c>
      <c r="J342" s="5" t="s">
        <v>7</v>
      </c>
      <c r="K342">
        <f>K106</f>
        <v>4.7489799999999995</v>
      </c>
      <c r="L342">
        <f>L106</f>
        <v>0.47873300000000008</v>
      </c>
      <c r="M342">
        <f>M106</f>
        <v>5.2277129999999996</v>
      </c>
    </row>
    <row r="343" spans="1:13" ht="14">
      <c r="A343" s="5" t="s">
        <v>8</v>
      </c>
      <c r="B343">
        <f t="shared" ref="B343:G343" si="58">B119</f>
        <v>12.383819999999998</v>
      </c>
      <c r="C343">
        <f t="shared" si="58"/>
        <v>1.0790710000000001</v>
      </c>
      <c r="D343">
        <f t="shared" si="58"/>
        <v>5.5845219999999998E-3</v>
      </c>
      <c r="E343">
        <f t="shared" si="58"/>
        <v>8.474394000000001E-4</v>
      </c>
      <c r="F343">
        <f t="shared" si="58"/>
        <v>2.0683920000000001E-2</v>
      </c>
      <c r="G343">
        <f t="shared" si="58"/>
        <v>13.778140000000002</v>
      </c>
      <c r="J343" s="5" t="s">
        <v>8</v>
      </c>
      <c r="K343">
        <f>K119</f>
        <v>16.156150000000004</v>
      </c>
      <c r="L343">
        <f>L119</f>
        <v>1.3915200000000003</v>
      </c>
      <c r="M343">
        <f>M119</f>
        <v>17.54767</v>
      </c>
    </row>
    <row r="344" spans="1:13" ht="14">
      <c r="A344" s="5" t="s">
        <v>9</v>
      </c>
      <c r="B344">
        <f t="shared" ref="B344:G344" si="59">B132</f>
        <v>10.104334</v>
      </c>
      <c r="C344">
        <f t="shared" si="59"/>
        <v>0.24516799999999997</v>
      </c>
      <c r="D344">
        <f t="shared" si="59"/>
        <v>5.2453739999999997E-3</v>
      </c>
      <c r="E344">
        <f t="shared" si="59"/>
        <v>6.274773999999999E-4</v>
      </c>
      <c r="F344">
        <f t="shared" si="59"/>
        <v>1.46698E-2</v>
      </c>
      <c r="G344">
        <f t="shared" si="59"/>
        <v>11.214790000000001</v>
      </c>
      <c r="J344" s="5" t="s">
        <v>9</v>
      </c>
      <c r="K344">
        <f>K132</f>
        <v>12.764591999999997</v>
      </c>
      <c r="L344">
        <f>L132</f>
        <v>1.1064680000000002</v>
      </c>
      <c r="M344">
        <f>M132</f>
        <v>13.87106</v>
      </c>
    </row>
    <row r="345" spans="1:13" ht="14">
      <c r="A345" s="5" t="s">
        <v>10</v>
      </c>
      <c r="B345">
        <f t="shared" ref="B345:G345" si="60">B145</f>
        <v>5.6625750000000004</v>
      </c>
      <c r="C345">
        <f t="shared" si="60"/>
        <v>9.2756729999999996E-2</v>
      </c>
      <c r="D345">
        <f t="shared" si="60"/>
        <v>3.1596009999999993E-3</v>
      </c>
      <c r="E345">
        <f t="shared" si="60"/>
        <v>3.7879859999999995E-4</v>
      </c>
      <c r="F345">
        <f t="shared" si="60"/>
        <v>8.3305979999999998E-3</v>
      </c>
      <c r="G345">
        <f t="shared" si="60"/>
        <v>6.3061230000000004</v>
      </c>
      <c r="J345" s="5" t="s">
        <v>10</v>
      </c>
      <c r="K345">
        <f>K145</f>
        <v>8.0171869999999981</v>
      </c>
      <c r="L345">
        <f>L145</f>
        <v>0.64086000000000054</v>
      </c>
      <c r="M345">
        <f>M145</f>
        <v>8.6580469999999998</v>
      </c>
    </row>
    <row r="346" spans="1:13" ht="14">
      <c r="A346" s="5" t="s">
        <v>11</v>
      </c>
      <c r="B346">
        <f t="shared" ref="B346:G346" si="61">B158</f>
        <v>6.7178379999999986</v>
      </c>
      <c r="C346">
        <f t="shared" si="61"/>
        <v>5.4777870000000006E-2</v>
      </c>
      <c r="D346">
        <f t="shared" si="61"/>
        <v>3.7686719999999998E-3</v>
      </c>
      <c r="E346">
        <f t="shared" si="61"/>
        <v>3.8679030000000002E-4</v>
      </c>
      <c r="F346">
        <f t="shared" si="61"/>
        <v>8.867133000000001E-3</v>
      </c>
      <c r="G346">
        <f t="shared" si="61"/>
        <v>7.500719000000001</v>
      </c>
      <c r="J346" s="5" t="s">
        <v>11</v>
      </c>
      <c r="K346">
        <f>K158</f>
        <v>8.9538669999999989</v>
      </c>
      <c r="L346">
        <f>L158</f>
        <v>0.78045900000000012</v>
      </c>
      <c r="M346">
        <f>M158</f>
        <v>9.7343259999999994</v>
      </c>
    </row>
    <row r="347" spans="1:13" ht="14">
      <c r="A347" s="5" t="s">
        <v>12</v>
      </c>
      <c r="B347">
        <f t="shared" ref="B347:G347" si="62">B171</f>
        <v>2.3689629999999999</v>
      </c>
      <c r="C347">
        <f t="shared" si="62"/>
        <v>2.4262479999999996E-2</v>
      </c>
      <c r="D347">
        <f t="shared" si="62"/>
        <v>1.0454800000000001E-3</v>
      </c>
      <c r="E347">
        <f t="shared" si="62"/>
        <v>2.6052900000000001E-4</v>
      </c>
      <c r="F347">
        <f t="shared" si="62"/>
        <v>3.2644389999999996E-3</v>
      </c>
      <c r="G347">
        <f t="shared" si="62"/>
        <v>2.6452749999999998</v>
      </c>
      <c r="J347" s="5" t="s">
        <v>12</v>
      </c>
      <c r="K347">
        <f>K171</f>
        <v>3.1030989999999998</v>
      </c>
      <c r="L347">
        <f>L171</f>
        <v>0.27545600000000003</v>
      </c>
      <c r="M347">
        <f>M171</f>
        <v>3.378555</v>
      </c>
    </row>
    <row r="348" spans="1:13" ht="14">
      <c r="A348" s="5" t="s">
        <v>13</v>
      </c>
      <c r="B348">
        <f t="shared" ref="B348:G348" si="63">B184</f>
        <v>2.7396500000000001</v>
      </c>
      <c r="C348">
        <f t="shared" si="63"/>
        <v>0.24822369999999996</v>
      </c>
      <c r="D348">
        <f t="shared" si="63"/>
        <v>1.1051849999999998E-3</v>
      </c>
      <c r="E348">
        <f t="shared" si="63"/>
        <v>2.2851699999999999E-4</v>
      </c>
      <c r="F348">
        <f t="shared" si="63"/>
        <v>3.0163189999999999E-3</v>
      </c>
      <c r="G348">
        <f t="shared" si="63"/>
        <v>3.0519290000000003</v>
      </c>
      <c r="J348" s="5" t="s">
        <v>13</v>
      </c>
      <c r="K348">
        <f>K184</f>
        <v>4.343376000000001</v>
      </c>
      <c r="L348">
        <f>L184</f>
        <v>0.3112109999999999</v>
      </c>
      <c r="M348">
        <f>M184</f>
        <v>4.6545870000000003</v>
      </c>
    </row>
    <row r="349" spans="1:13" ht="14">
      <c r="A349" s="5" t="s">
        <v>14</v>
      </c>
      <c r="B349">
        <f t="shared" ref="B349:G349" si="64">B197</f>
        <v>3.0178249999999998</v>
      </c>
      <c r="C349">
        <f t="shared" si="64"/>
        <v>2.8996710000000002E-2</v>
      </c>
      <c r="D349">
        <f t="shared" si="64"/>
        <v>1.616538E-3</v>
      </c>
      <c r="E349">
        <f t="shared" si="64"/>
        <v>2.710519E-4</v>
      </c>
      <c r="F349">
        <f t="shared" si="64"/>
        <v>3.502172E-3</v>
      </c>
      <c r="G349">
        <f t="shared" si="64"/>
        <v>3.3871569999999998</v>
      </c>
      <c r="J349" s="5" t="s">
        <v>14</v>
      </c>
      <c r="K349">
        <f>K197</f>
        <v>4.0017670000000001</v>
      </c>
      <c r="L349">
        <f>L197</f>
        <v>0.37003799999999998</v>
      </c>
      <c r="M349">
        <f>M197</f>
        <v>4.3718050000000002</v>
      </c>
    </row>
    <row r="350" spans="1:13" ht="14">
      <c r="A350" s="5" t="s">
        <v>15</v>
      </c>
      <c r="B350">
        <f t="shared" ref="B350:G350" si="65">B210</f>
        <v>5.8293869999999997</v>
      </c>
      <c r="C350">
        <f t="shared" si="65"/>
        <v>0.34270440000000008</v>
      </c>
      <c r="D350">
        <f t="shared" si="65"/>
        <v>2.5155299999999998E-3</v>
      </c>
      <c r="E350">
        <f t="shared" si="65"/>
        <v>3.1621400000000005E-4</v>
      </c>
      <c r="F350">
        <f t="shared" si="65"/>
        <v>5.8563999999999995E-3</v>
      </c>
      <c r="G350">
        <f t="shared" si="65"/>
        <v>6.4970060000000007</v>
      </c>
      <c r="J350" s="5" t="s">
        <v>15</v>
      </c>
      <c r="K350">
        <f>K210</f>
        <v>8.6551469999999995</v>
      </c>
      <c r="L350">
        <f>L210</f>
        <v>0.67981899999999995</v>
      </c>
      <c r="M350">
        <f>M210</f>
        <v>9.3349659999999979</v>
      </c>
    </row>
    <row r="351" spans="1:13" ht="14">
      <c r="A351" s="5" t="s">
        <v>16</v>
      </c>
      <c r="B351">
        <f t="shared" ref="B351:G351" si="66">B223</f>
        <v>8.6291540000000015</v>
      </c>
      <c r="C351">
        <f t="shared" si="66"/>
        <v>0.80900699999999992</v>
      </c>
      <c r="D351">
        <f t="shared" si="66"/>
        <v>3.3339540000000001E-3</v>
      </c>
      <c r="E351">
        <f t="shared" si="66"/>
        <v>2.5243290000000001E-4</v>
      </c>
      <c r="F351">
        <f t="shared" si="66"/>
        <v>4.4877690000000008E-3</v>
      </c>
      <c r="G351">
        <f t="shared" si="66"/>
        <v>9.6065390000000015</v>
      </c>
      <c r="J351" s="5" t="s">
        <v>16</v>
      </c>
      <c r="K351">
        <f>K223</f>
        <v>12.354804999999999</v>
      </c>
      <c r="L351">
        <f>L223</f>
        <v>0.99415899999999957</v>
      </c>
      <c r="M351">
        <f>M223</f>
        <v>13.348964</v>
      </c>
    </row>
    <row r="352" spans="1:13" ht="14">
      <c r="A352" s="5" t="s">
        <v>17</v>
      </c>
      <c r="B352">
        <f t="shared" ref="B352:G352" si="67">B236</f>
        <v>25.090899999999998</v>
      </c>
      <c r="C352">
        <f t="shared" si="67"/>
        <v>3.1193730000000004</v>
      </c>
      <c r="D352">
        <f t="shared" si="67"/>
        <v>7.2180880000000001E-3</v>
      </c>
      <c r="E352">
        <f t="shared" si="67"/>
        <v>1.5106339999999998E-3</v>
      </c>
      <c r="F352">
        <f t="shared" si="67"/>
        <v>3.8259590000000003E-2</v>
      </c>
      <c r="G352">
        <f t="shared" si="67"/>
        <v>28.287279999999999</v>
      </c>
      <c r="J352" s="5" t="s">
        <v>17</v>
      </c>
      <c r="K352">
        <f>K236</f>
        <v>24.85482</v>
      </c>
      <c r="L352">
        <f>L236</f>
        <v>3.2012</v>
      </c>
      <c r="M352">
        <f>M236</f>
        <v>28.05602</v>
      </c>
    </row>
    <row r="353" spans="1:13" ht="14">
      <c r="A353" s="5" t="s">
        <v>18</v>
      </c>
      <c r="B353">
        <f t="shared" ref="B353:G353" si="68">B249</f>
        <v>19.4573</v>
      </c>
      <c r="C353">
        <f t="shared" si="68"/>
        <v>0.50423949999999995</v>
      </c>
      <c r="D353">
        <f t="shared" si="68"/>
        <v>4.9027109999999997E-3</v>
      </c>
      <c r="E353">
        <f t="shared" si="68"/>
        <v>6.1169619999999997E-4</v>
      </c>
      <c r="F353">
        <f t="shared" si="68"/>
        <v>1.3548550000000001E-2</v>
      </c>
      <c r="G353">
        <f t="shared" si="68"/>
        <v>21.633919999999996</v>
      </c>
      <c r="J353" s="5" t="s">
        <v>18</v>
      </c>
      <c r="K353">
        <f>K249</f>
        <v>19.38955</v>
      </c>
      <c r="L353">
        <f>L249</f>
        <v>2.2036199999999999</v>
      </c>
      <c r="M353">
        <f>M249</f>
        <v>21.593169999999997</v>
      </c>
    </row>
    <row r="354" spans="1:13" ht="14">
      <c r="A354" s="5" t="s">
        <v>19</v>
      </c>
      <c r="B354">
        <f t="shared" ref="B354:G354" si="69">B262</f>
        <v>4.6782640000000004</v>
      </c>
      <c r="C354">
        <f t="shared" si="69"/>
        <v>5.8200210000000009E-2</v>
      </c>
      <c r="D354">
        <f t="shared" si="69"/>
        <v>1.9093489999999999E-3</v>
      </c>
      <c r="E354">
        <f t="shared" si="69"/>
        <v>2.0529909999999997E-4</v>
      </c>
      <c r="F354">
        <f t="shared" si="69"/>
        <v>3.7475780000000005E-3</v>
      </c>
      <c r="G354">
        <f t="shared" si="69"/>
        <v>5.2657579999999999</v>
      </c>
      <c r="J354" s="5" t="s">
        <v>19</v>
      </c>
      <c r="K354">
        <f>K262</f>
        <v>6.3478890000000003</v>
      </c>
      <c r="L354">
        <f>L262</f>
        <v>0.58709999999999996</v>
      </c>
      <c r="M354">
        <f>M262</f>
        <v>6.9349889999999998</v>
      </c>
    </row>
    <row r="355" spans="1:13" ht="14">
      <c r="A355" s="5" t="s">
        <v>20</v>
      </c>
      <c r="B355">
        <f t="shared" ref="B355:G355" si="70">B275</f>
        <v>6.6702859999999999</v>
      </c>
      <c r="C355">
        <f t="shared" si="70"/>
        <v>0.49129559999999994</v>
      </c>
      <c r="D355">
        <f t="shared" si="70"/>
        <v>2.3589599999999998E-3</v>
      </c>
      <c r="E355" s="11">
        <f t="shared" si="70"/>
        <v>3.3269989999999992E-4</v>
      </c>
      <c r="F355">
        <f t="shared" si="70"/>
        <v>2.7735110000000002E-3</v>
      </c>
      <c r="G355">
        <f t="shared" si="70"/>
        <v>7.3792049999999989</v>
      </c>
      <c r="J355" s="5" t="s">
        <v>20</v>
      </c>
      <c r="K355">
        <f>K275</f>
        <v>8.2005069999999982</v>
      </c>
      <c r="L355">
        <f>L275</f>
        <v>0.71122000000000007</v>
      </c>
      <c r="M355">
        <f>M275</f>
        <v>8.9117270000000026</v>
      </c>
    </row>
    <row r="356" spans="1:13" ht="14">
      <c r="A356" s="5" t="s">
        <v>21</v>
      </c>
      <c r="B356">
        <f t="shared" ref="B356:G356" si="71">B288</f>
        <v>14.31119</v>
      </c>
      <c r="C356">
        <f t="shared" si="71"/>
        <v>0.55304909999999996</v>
      </c>
      <c r="D356">
        <f t="shared" si="71"/>
        <v>4.8507749999999999E-3</v>
      </c>
      <c r="E356">
        <f t="shared" si="71"/>
        <v>2.870158E-4</v>
      </c>
      <c r="F356">
        <f t="shared" si="71"/>
        <v>3.1783089999999998E-3</v>
      </c>
      <c r="G356">
        <f t="shared" si="71"/>
        <v>15.728120000000001</v>
      </c>
      <c r="J356" s="5" t="s">
        <v>21</v>
      </c>
      <c r="K356">
        <f>K288</f>
        <v>20.460279999999997</v>
      </c>
      <c r="L356">
        <f>L288</f>
        <v>1.4425900000000014</v>
      </c>
      <c r="M356">
        <f>M288</f>
        <v>21.90287</v>
      </c>
    </row>
    <row r="357" spans="1:13" ht="14">
      <c r="A357" s="5" t="s">
        <v>22</v>
      </c>
      <c r="B357">
        <f t="shared" ref="B357:G357" si="72">B301</f>
        <v>8.6170859999999987</v>
      </c>
      <c r="C357">
        <f t="shared" si="72"/>
        <v>1.6661270000000001</v>
      </c>
      <c r="D357">
        <f t="shared" si="72"/>
        <v>4.2071820000000011E-3</v>
      </c>
      <c r="E357">
        <f t="shared" si="72"/>
        <v>1.9928060000000002E-4</v>
      </c>
      <c r="F357">
        <f t="shared" si="72"/>
        <v>1.885088E-3</v>
      </c>
      <c r="G357">
        <f t="shared" si="72"/>
        <v>10.317730000000001</v>
      </c>
      <c r="J357" s="5" t="s">
        <v>22</v>
      </c>
      <c r="K357">
        <f>K301</f>
        <v>8.5659100000000006</v>
      </c>
      <c r="L357">
        <f>L301</f>
        <v>1.7005699999999997</v>
      </c>
      <c r="M357">
        <f>M301</f>
        <v>10.266480000000001</v>
      </c>
    </row>
    <row r="358" spans="1:13" ht="14">
      <c r="A358" s="5" t="s">
        <v>23</v>
      </c>
      <c r="B358">
        <f t="shared" ref="B358:G358" si="73">B314</f>
        <v>14.266430000000003</v>
      </c>
      <c r="C358">
        <f t="shared" si="73"/>
        <v>1.0221900000000002</v>
      </c>
      <c r="D358">
        <f t="shared" si="73"/>
        <v>6.0297419999999994E-3</v>
      </c>
      <c r="E358">
        <f t="shared" si="73"/>
        <v>2.8562720000000006E-4</v>
      </c>
      <c r="F358">
        <f t="shared" si="73"/>
        <v>2.1929139999999998E-3</v>
      </c>
      <c r="G358">
        <f t="shared" si="73"/>
        <v>15.754250000000003</v>
      </c>
      <c r="J358" s="5" t="s">
        <v>23</v>
      </c>
      <c r="K358">
        <f>K314</f>
        <v>20.794820000000005</v>
      </c>
      <c r="L358">
        <f>L314</f>
        <v>1.5147300000000006</v>
      </c>
      <c r="M358">
        <f>M314</f>
        <v>22.309549999999998</v>
      </c>
    </row>
    <row r="359" spans="1:13" ht="14">
      <c r="A359" s="5" t="s">
        <v>24</v>
      </c>
      <c r="B359">
        <f t="shared" ref="B359:G359" si="74">B327</f>
        <v>12.240459999999999</v>
      </c>
      <c r="C359">
        <f t="shared" si="74"/>
        <v>1.2863610000000001</v>
      </c>
      <c r="D359">
        <f t="shared" si="74"/>
        <v>4.8676079999999998E-3</v>
      </c>
      <c r="E359">
        <f t="shared" si="74"/>
        <v>2.5642429999999994E-4</v>
      </c>
      <c r="F359">
        <f t="shared" si="74"/>
        <v>1.3681940000000001E-3</v>
      </c>
      <c r="G359">
        <f t="shared" si="74"/>
        <v>13.750739999999999</v>
      </c>
      <c r="J359" s="5" t="s">
        <v>24</v>
      </c>
      <c r="K359">
        <f>K327</f>
        <v>19.146309999999996</v>
      </c>
      <c r="L359">
        <f>L327</f>
        <v>1.5325099999999998</v>
      </c>
      <c r="M359">
        <f>M327</f>
        <v>20.678819999999998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firstPageNumber="0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58"/>
  <sheetViews>
    <sheetView zoomScaleNormal="100" workbookViewId="0">
      <selection activeCell="C2" sqref="C2:F2"/>
    </sheetView>
  </sheetViews>
  <sheetFormatPr baseColWidth="10" defaultColWidth="8.83203125" defaultRowHeight="13"/>
  <cols>
    <col min="1" max="1" width="18.1640625"/>
    <col min="2" max="9" width="14.1640625"/>
    <col min="10" max="10" width="17.83203125"/>
    <col min="11" max="1025" width="14.1640625"/>
  </cols>
  <sheetData>
    <row r="1" spans="1:13" ht="14">
      <c r="A1" s="12"/>
      <c r="B1" s="5"/>
      <c r="J1" s="5"/>
    </row>
    <row r="2" spans="1:13" ht="25">
      <c r="A2" s="12"/>
      <c r="B2" s="5"/>
      <c r="C2" s="58" t="s">
        <v>78</v>
      </c>
      <c r="D2" s="45"/>
      <c r="E2" s="45"/>
      <c r="F2" s="45"/>
      <c r="J2" s="5"/>
    </row>
    <row r="3" spans="1:13" ht="14">
      <c r="A3" s="12"/>
      <c r="B3" s="5"/>
      <c r="J3" s="5"/>
    </row>
    <row r="4" spans="1:13" ht="14">
      <c r="A4" s="12"/>
      <c r="B4" s="5"/>
      <c r="J4" s="5"/>
      <c r="L4" s="5" t="s">
        <v>41</v>
      </c>
    </row>
    <row r="5" spans="1:13" ht="14">
      <c r="A5" s="57" t="s">
        <v>0</v>
      </c>
      <c r="B5" s="1">
        <v>4.8978900000000003</v>
      </c>
      <c r="C5" s="1">
        <v>0.85318400000000005</v>
      </c>
      <c r="D5" s="1">
        <v>1.58176E-3</v>
      </c>
      <c r="E5" s="1">
        <v>4.1243799999999997E-2</v>
      </c>
      <c r="F5" s="1">
        <v>5.8015499999999998E-2</v>
      </c>
      <c r="G5" s="1">
        <v>6.1935500000000001</v>
      </c>
      <c r="J5" s="57" t="s">
        <v>0</v>
      </c>
      <c r="K5" s="1">
        <v>4.10168</v>
      </c>
      <c r="L5" s="1">
        <f t="shared" ref="L5:L14" si="0">M5-K5</f>
        <v>1.3164400000000001</v>
      </c>
      <c r="M5" s="1">
        <v>5.41812</v>
      </c>
    </row>
    <row r="6" spans="1:13" ht="14">
      <c r="A6" s="57"/>
      <c r="B6" s="1">
        <v>3.9335900000000001</v>
      </c>
      <c r="C6" s="1">
        <v>0.85112399999999999</v>
      </c>
      <c r="D6" s="1">
        <v>1.57996E-3</v>
      </c>
      <c r="E6" s="1">
        <v>3.84211E-2</v>
      </c>
      <c r="F6" s="1">
        <v>5.8161999999999998E-2</v>
      </c>
      <c r="G6" s="1">
        <v>5.2353399999999999</v>
      </c>
      <c r="J6" s="57"/>
      <c r="K6" s="1">
        <v>3.9393400000000001</v>
      </c>
      <c r="L6" s="1">
        <f t="shared" si="0"/>
        <v>1.3195700000000001</v>
      </c>
      <c r="M6" s="1">
        <v>5.2589100000000002</v>
      </c>
    </row>
    <row r="7" spans="1:13" ht="14">
      <c r="A7" s="57"/>
      <c r="B7" s="1">
        <v>3.9515099999999999</v>
      </c>
      <c r="C7" s="1">
        <v>0.85858400000000001</v>
      </c>
      <c r="D7" s="1">
        <v>1.5227999999999999E-3</v>
      </c>
      <c r="E7" s="1">
        <v>3.9730500000000002E-2</v>
      </c>
      <c r="F7" s="1">
        <v>5.80426E-2</v>
      </c>
      <c r="G7" s="1">
        <v>5.2630400000000002</v>
      </c>
      <c r="J7" s="57"/>
      <c r="K7" s="1">
        <v>3.9533299999999998</v>
      </c>
      <c r="L7" s="1">
        <f t="shared" si="0"/>
        <v>1.3163200000000006</v>
      </c>
      <c r="M7" s="1">
        <v>5.2696500000000004</v>
      </c>
    </row>
    <row r="8" spans="1:13" ht="14">
      <c r="A8" s="57"/>
      <c r="B8" s="1">
        <v>3.9597600000000002</v>
      </c>
      <c r="C8" s="1">
        <v>0.85622799999999999</v>
      </c>
      <c r="D8" s="1">
        <v>1.50413E-3</v>
      </c>
      <c r="E8" s="1">
        <v>4.7547100000000002E-2</v>
      </c>
      <c r="F8" s="1">
        <v>5.7961800000000001E-2</v>
      </c>
      <c r="G8" s="1">
        <v>5.2801600000000004</v>
      </c>
      <c r="J8" s="57"/>
      <c r="K8" s="1">
        <v>3.9577800000000001</v>
      </c>
      <c r="L8" s="1">
        <f t="shared" si="0"/>
        <v>1.3184299999999998</v>
      </c>
      <c r="M8" s="1">
        <v>5.2762099999999998</v>
      </c>
    </row>
    <row r="9" spans="1:13" ht="14">
      <c r="A9" s="57"/>
      <c r="B9" s="1">
        <v>4.1538199999999996</v>
      </c>
      <c r="C9" s="1">
        <v>0.85274099999999997</v>
      </c>
      <c r="D9" s="1">
        <v>1.48514E-3</v>
      </c>
      <c r="E9" s="1">
        <v>3.8869300000000002E-2</v>
      </c>
      <c r="F9" s="1">
        <v>5.7920300000000001E-2</v>
      </c>
      <c r="G9" s="1">
        <v>5.4615200000000002</v>
      </c>
      <c r="J9" s="57"/>
      <c r="K9" s="1">
        <v>3.9358599999999999</v>
      </c>
      <c r="L9" s="1">
        <f t="shared" si="0"/>
        <v>1.3165800000000001</v>
      </c>
      <c r="M9" s="1">
        <v>5.25244</v>
      </c>
    </row>
    <row r="10" spans="1:13" ht="14">
      <c r="A10" s="57"/>
      <c r="B10" s="1">
        <v>4.0630300000000004</v>
      </c>
      <c r="C10" s="1">
        <v>0.87259399999999998</v>
      </c>
      <c r="D10" s="1">
        <v>1.53338E-3</v>
      </c>
      <c r="E10" s="1">
        <v>3.7770199999999997E-2</v>
      </c>
      <c r="F10" s="1">
        <v>5.8157899999999998E-2</v>
      </c>
      <c r="G10" s="1">
        <v>5.3746600000000004</v>
      </c>
      <c r="J10" s="57"/>
      <c r="K10" s="1">
        <v>4.0631500000000003</v>
      </c>
      <c r="L10" s="1">
        <f t="shared" si="0"/>
        <v>1.3175299999999996</v>
      </c>
      <c r="M10" s="1">
        <v>5.3806799999999999</v>
      </c>
    </row>
    <row r="11" spans="1:13" ht="14">
      <c r="A11" s="57"/>
      <c r="B11" s="1">
        <v>3.9411900000000002</v>
      </c>
      <c r="C11" s="1">
        <v>0.85557700000000003</v>
      </c>
      <c r="D11" s="1">
        <v>1.46966E-3</v>
      </c>
      <c r="E11" s="1">
        <v>4.0408800000000002E-2</v>
      </c>
      <c r="F11" s="1">
        <v>5.7904799999999999E-2</v>
      </c>
      <c r="G11" s="1">
        <v>5.2542999999999997</v>
      </c>
      <c r="J11" s="57"/>
      <c r="K11" s="1">
        <v>3.9704700000000002</v>
      </c>
      <c r="L11" s="1">
        <f t="shared" si="0"/>
        <v>1.3192900000000001</v>
      </c>
      <c r="M11" s="1">
        <v>5.2897600000000002</v>
      </c>
    </row>
    <row r="12" spans="1:13" ht="14">
      <c r="A12" s="57"/>
      <c r="B12" s="1">
        <v>4.0632200000000003</v>
      </c>
      <c r="C12" s="1">
        <v>0.85768599999999995</v>
      </c>
      <c r="D12" s="1">
        <v>1.5173400000000001E-3</v>
      </c>
      <c r="E12" s="1">
        <v>5.5212499999999998E-2</v>
      </c>
      <c r="F12" s="1">
        <v>5.7910999999999997E-2</v>
      </c>
      <c r="G12" s="1">
        <v>5.3932500000000001</v>
      </c>
      <c r="J12" s="57"/>
      <c r="K12" s="1">
        <v>3.9275000000000002</v>
      </c>
      <c r="L12" s="1">
        <f t="shared" si="0"/>
        <v>1.3182700000000001</v>
      </c>
      <c r="M12" s="1">
        <v>5.2457700000000003</v>
      </c>
    </row>
    <row r="13" spans="1:13" ht="14">
      <c r="A13" s="57"/>
      <c r="B13" s="1">
        <v>3.94469</v>
      </c>
      <c r="C13" s="1">
        <v>0.85271699999999995</v>
      </c>
      <c r="D13" s="1">
        <v>2.0002399999999999E-3</v>
      </c>
      <c r="E13" s="1">
        <v>4.7026100000000001E-2</v>
      </c>
      <c r="F13" s="1">
        <v>5.7981400000000002E-2</v>
      </c>
      <c r="G13" s="1">
        <v>5.2654100000000001</v>
      </c>
      <c r="J13" s="57"/>
      <c r="K13" s="1">
        <v>3.95343</v>
      </c>
      <c r="L13" s="1">
        <f t="shared" si="0"/>
        <v>1.3035600000000001</v>
      </c>
      <c r="M13" s="1">
        <v>5.2569900000000001</v>
      </c>
    </row>
    <row r="14" spans="1:13" ht="14">
      <c r="A14" s="57"/>
      <c r="B14" s="1">
        <v>3.9491999999999998</v>
      </c>
      <c r="C14" s="1">
        <v>0.85291600000000001</v>
      </c>
      <c r="D14" s="1">
        <v>1.4850099999999999E-3</v>
      </c>
      <c r="E14" s="1">
        <v>4.0493800000000003E-2</v>
      </c>
      <c r="F14" s="1">
        <v>5.7871400000000003E-2</v>
      </c>
      <c r="G14" s="1">
        <v>5.2638299999999996</v>
      </c>
      <c r="J14" s="57"/>
      <c r="K14" s="1">
        <v>3.9492699999999998</v>
      </c>
      <c r="L14" s="1">
        <f t="shared" si="0"/>
        <v>1.3199400000000003</v>
      </c>
      <c r="M14" s="1">
        <v>5.2692100000000002</v>
      </c>
    </row>
    <row r="15" spans="1:13" ht="14">
      <c r="A15" s="57"/>
      <c r="B15">
        <f t="shared" ref="B15:G15" si="1">AVERAGE(B5:B14)</f>
        <v>4.0857900000000003</v>
      </c>
      <c r="C15">
        <f t="shared" si="1"/>
        <v>0.85633510000000013</v>
      </c>
      <c r="D15">
        <f t="shared" si="1"/>
        <v>1.5679419999999999E-3</v>
      </c>
      <c r="E15">
        <f t="shared" si="1"/>
        <v>4.267232E-2</v>
      </c>
      <c r="F15">
        <f t="shared" si="1"/>
        <v>5.7992869999999995E-2</v>
      </c>
      <c r="G15">
        <f t="shared" si="1"/>
        <v>5.3985060000000002</v>
      </c>
      <c r="J15" s="57"/>
      <c r="K15" s="2">
        <f>AVERAGE(K5:K14)</f>
        <v>3.9751809999999992</v>
      </c>
      <c r="L15">
        <f>AVERAGE(L5:L14)</f>
        <v>1.3165930000000001</v>
      </c>
      <c r="M15" s="2">
        <f>AVERAGE(M5:M14)</f>
        <v>5.2917740000000002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7" t="s">
        <v>1</v>
      </c>
      <c r="B18" s="1">
        <v>9.1010799999999996</v>
      </c>
      <c r="C18" s="1">
        <v>0.39800600000000003</v>
      </c>
      <c r="D18" s="1">
        <v>7.0803299999999995E-4</v>
      </c>
      <c r="E18" s="1">
        <v>1.6716999999999999E-2</v>
      </c>
      <c r="F18" s="1">
        <v>2.4211799999999999E-2</v>
      </c>
      <c r="G18" s="1">
        <v>9.5921299999999992</v>
      </c>
      <c r="J18" s="57" t="s">
        <v>1</v>
      </c>
      <c r="K18" s="1">
        <v>5.9518899999999997</v>
      </c>
      <c r="L18" s="1">
        <f t="shared" ref="L18:L27" si="2">M18-K18</f>
        <v>0.49814000000000025</v>
      </c>
      <c r="M18" s="1">
        <v>6.4500299999999999</v>
      </c>
    </row>
    <row r="19" spans="1:13" ht="14">
      <c r="A19" s="57"/>
      <c r="B19" s="1">
        <v>1.8333699999999999</v>
      </c>
      <c r="C19" s="1">
        <v>0.39825199999999999</v>
      </c>
      <c r="D19" s="1">
        <v>5.8680799999999997E-4</v>
      </c>
      <c r="E19" s="1">
        <v>1.5896500000000001E-2</v>
      </c>
      <c r="F19" s="1">
        <v>2.42746E-2</v>
      </c>
      <c r="G19" s="1">
        <v>2.3225899999999999</v>
      </c>
      <c r="J19" s="57"/>
      <c r="K19" s="1">
        <v>1.84622</v>
      </c>
      <c r="L19" s="1">
        <f t="shared" si="2"/>
        <v>0.48063999999999996</v>
      </c>
      <c r="M19" s="1">
        <v>2.3268599999999999</v>
      </c>
    </row>
    <row r="20" spans="1:13" ht="14">
      <c r="A20" s="57"/>
      <c r="B20" s="1">
        <v>1.81227</v>
      </c>
      <c r="C20" s="1">
        <v>0.396171</v>
      </c>
      <c r="D20" s="1">
        <v>6.7562299999999998E-4</v>
      </c>
      <c r="E20" s="1">
        <v>1.7320800000000001E-2</v>
      </c>
      <c r="F20" s="1">
        <v>2.4392899999999999E-2</v>
      </c>
      <c r="G20" s="1">
        <v>2.3052199999999998</v>
      </c>
      <c r="J20" s="57"/>
      <c r="K20" s="1">
        <v>1.82552</v>
      </c>
      <c r="L20" s="1">
        <f t="shared" si="2"/>
        <v>0.48086999999999991</v>
      </c>
      <c r="M20" s="1">
        <v>2.3063899999999999</v>
      </c>
    </row>
    <row r="21" spans="1:13" ht="14">
      <c r="A21" s="57"/>
      <c r="B21" s="1">
        <v>1.80829</v>
      </c>
      <c r="C21" s="1">
        <v>0.39783800000000002</v>
      </c>
      <c r="D21" s="1">
        <v>6.10181E-4</v>
      </c>
      <c r="E21" s="1">
        <v>1.6359700000000001E-2</v>
      </c>
      <c r="F21" s="1">
        <v>2.4256E-2</v>
      </c>
      <c r="G21" s="1">
        <v>2.302</v>
      </c>
      <c r="J21" s="57"/>
      <c r="K21" s="1">
        <v>1.7700400000000001</v>
      </c>
      <c r="L21" s="1">
        <f t="shared" si="2"/>
        <v>0.49653000000000014</v>
      </c>
      <c r="M21" s="1">
        <v>2.2665700000000002</v>
      </c>
    </row>
    <row r="22" spans="1:13" ht="14">
      <c r="A22" s="57"/>
      <c r="B22" s="1">
        <v>1.8251200000000001</v>
      </c>
      <c r="C22" s="1">
        <v>0.39602799999999999</v>
      </c>
      <c r="D22" s="1">
        <v>7.2737599999999996E-4</v>
      </c>
      <c r="E22" s="1">
        <v>1.68711E-2</v>
      </c>
      <c r="F22" s="1">
        <v>2.4181500000000002E-2</v>
      </c>
      <c r="G22" s="1">
        <v>2.3186200000000001</v>
      </c>
      <c r="J22" s="57"/>
      <c r="K22" s="1">
        <v>1.8216300000000001</v>
      </c>
      <c r="L22" s="1">
        <f t="shared" si="2"/>
        <v>0.49639999999999973</v>
      </c>
      <c r="M22" s="1">
        <v>2.3180299999999998</v>
      </c>
    </row>
    <row r="23" spans="1:13" ht="14">
      <c r="A23" s="57"/>
      <c r="B23" s="1">
        <v>1.8121400000000001</v>
      </c>
      <c r="C23" s="1">
        <v>0.39749699999999999</v>
      </c>
      <c r="D23" s="1">
        <v>5.9727999999999995E-4</v>
      </c>
      <c r="E23" s="1">
        <v>1.59253E-2</v>
      </c>
      <c r="F23" s="1">
        <v>2.4291500000000001E-2</v>
      </c>
      <c r="G23" s="1">
        <v>2.3033800000000002</v>
      </c>
      <c r="J23" s="57"/>
      <c r="K23" s="1">
        <v>1.7868599999999999</v>
      </c>
      <c r="L23" s="1">
        <f t="shared" si="2"/>
        <v>0.49260999999999999</v>
      </c>
      <c r="M23" s="1">
        <v>2.2794699999999999</v>
      </c>
    </row>
    <row r="24" spans="1:13" ht="14">
      <c r="A24" s="57"/>
      <c r="B24" s="1">
        <v>1.76878</v>
      </c>
      <c r="C24" s="1">
        <v>0.40367500000000001</v>
      </c>
      <c r="D24" s="1">
        <v>6.6181599999999997E-4</v>
      </c>
      <c r="E24" s="1">
        <v>1.8140699999999999E-2</v>
      </c>
      <c r="F24" s="1">
        <v>2.41262E-2</v>
      </c>
      <c r="G24" s="1">
        <v>2.2495500000000002</v>
      </c>
      <c r="J24" s="57"/>
      <c r="K24" s="1">
        <v>1.77298</v>
      </c>
      <c r="L24" s="1">
        <f t="shared" si="2"/>
        <v>0.49634</v>
      </c>
      <c r="M24" s="1">
        <v>2.26932</v>
      </c>
    </row>
    <row r="25" spans="1:13" ht="14">
      <c r="A25" s="57"/>
      <c r="B25" s="1">
        <v>1.75485</v>
      </c>
      <c r="C25" s="1">
        <v>0.39935900000000002</v>
      </c>
      <c r="D25" s="1">
        <v>9.7963799999999991E-4</v>
      </c>
      <c r="E25" s="1">
        <v>1.6564099999999998E-2</v>
      </c>
      <c r="F25" s="1">
        <v>2.4063500000000002E-2</v>
      </c>
      <c r="G25" s="1">
        <v>2.2469000000000001</v>
      </c>
      <c r="J25" s="57"/>
      <c r="K25" s="1">
        <v>1.7735300000000001</v>
      </c>
      <c r="L25" s="1">
        <f t="shared" si="2"/>
        <v>0.49334999999999996</v>
      </c>
      <c r="M25" s="1">
        <v>2.26688</v>
      </c>
    </row>
    <row r="26" spans="1:13" ht="14">
      <c r="A26" s="57"/>
      <c r="B26" s="1">
        <v>1.7610300000000001</v>
      </c>
      <c r="C26" s="1">
        <v>0.39726499999999998</v>
      </c>
      <c r="D26" s="1">
        <v>7.0098700000000003E-4</v>
      </c>
      <c r="E26" s="1">
        <v>2.1042499999999999E-2</v>
      </c>
      <c r="F26" s="1">
        <v>2.45277E-2</v>
      </c>
      <c r="G26" s="1">
        <v>2.2567499999999998</v>
      </c>
      <c r="J26" s="57"/>
      <c r="K26" s="1">
        <v>1.8225199999999999</v>
      </c>
      <c r="L26" s="1">
        <f t="shared" si="2"/>
        <v>0.49252999999999991</v>
      </c>
      <c r="M26" s="1">
        <v>2.3150499999999998</v>
      </c>
    </row>
    <row r="27" spans="1:13" ht="14">
      <c r="A27" s="57"/>
      <c r="B27" s="1">
        <v>1.7603200000000001</v>
      </c>
      <c r="C27" s="1">
        <v>0.39762900000000001</v>
      </c>
      <c r="D27" s="1">
        <v>7.1701999999999996E-4</v>
      </c>
      <c r="E27" s="1">
        <v>2.2047500000000001E-2</v>
      </c>
      <c r="F27" s="1">
        <v>2.42127E-2</v>
      </c>
      <c r="G27" s="1">
        <v>2.25793</v>
      </c>
      <c r="J27" s="57"/>
      <c r="K27" s="1">
        <v>1.7884100000000001</v>
      </c>
      <c r="L27" s="1">
        <f t="shared" si="2"/>
        <v>0.49303999999999992</v>
      </c>
      <c r="M27" s="1">
        <v>2.28145</v>
      </c>
    </row>
    <row r="28" spans="1:13" ht="14">
      <c r="A28" s="57"/>
      <c r="B28">
        <f t="shared" ref="B28:G28" si="3">AVERAGE(B18:B27)</f>
        <v>2.5237250000000002</v>
      </c>
      <c r="C28">
        <f t="shared" si="3"/>
        <v>0.39817199999999991</v>
      </c>
      <c r="D28">
        <f t="shared" si="3"/>
        <v>6.9647619999999998E-4</v>
      </c>
      <c r="E28">
        <f t="shared" si="3"/>
        <v>1.7688519999999999E-2</v>
      </c>
      <c r="F28">
        <f t="shared" si="3"/>
        <v>2.4253840000000002E-2</v>
      </c>
      <c r="G28">
        <f t="shared" si="3"/>
        <v>3.0155070000000004</v>
      </c>
      <c r="J28" s="57"/>
      <c r="K28" s="2">
        <f>AVERAGE(K18:K27)</f>
        <v>2.2159599999999999</v>
      </c>
      <c r="L28">
        <f>AVERAGE(L18:L27)</f>
        <v>0.49204499999999995</v>
      </c>
      <c r="M28" s="2">
        <f>AVERAGE(M18:M27)</f>
        <v>2.708005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7" t="s">
        <v>2</v>
      </c>
      <c r="B31" s="1">
        <v>3.4314800000000001</v>
      </c>
      <c r="C31" s="1">
        <v>0.50606499999999999</v>
      </c>
      <c r="D31" s="1">
        <v>1.5043299999999999E-3</v>
      </c>
      <c r="E31" s="1">
        <v>2.8961400000000002E-2</v>
      </c>
      <c r="F31" s="1">
        <v>2.98572E-2</v>
      </c>
      <c r="G31" s="1">
        <v>4.1441800000000004</v>
      </c>
      <c r="J31" s="57" t="s">
        <v>2</v>
      </c>
      <c r="K31" s="1">
        <v>4.2071199999999997</v>
      </c>
      <c r="L31" s="1">
        <f t="shared" ref="L31:L40" si="4">M31-K31</f>
        <v>0.69962000000000035</v>
      </c>
      <c r="M31" s="1">
        <v>4.9067400000000001</v>
      </c>
    </row>
    <row r="32" spans="1:13" ht="14">
      <c r="A32" s="57"/>
      <c r="B32" s="1">
        <v>3.0307599999999999</v>
      </c>
      <c r="C32" s="1">
        <v>0.50254299999999996</v>
      </c>
      <c r="D32" s="1">
        <v>1.3960699999999999E-3</v>
      </c>
      <c r="E32" s="1">
        <v>2.8969600000000002E-2</v>
      </c>
      <c r="F32" s="1">
        <v>2.96177E-2</v>
      </c>
      <c r="G32" s="1">
        <v>3.7416399999999999</v>
      </c>
      <c r="J32" s="57"/>
      <c r="K32" s="1">
        <v>3.0210900000000001</v>
      </c>
      <c r="L32" s="1">
        <f t="shared" si="4"/>
        <v>0.69941999999999993</v>
      </c>
      <c r="M32" s="1">
        <v>3.72051</v>
      </c>
    </row>
    <row r="33" spans="1:13" ht="14">
      <c r="A33" s="57"/>
      <c r="B33" s="1">
        <v>2.9282599999999999</v>
      </c>
      <c r="C33" s="1">
        <v>0.50182899999999997</v>
      </c>
      <c r="D33" s="1">
        <v>1.40233E-3</v>
      </c>
      <c r="E33" s="1">
        <v>1.9655099999999998E-2</v>
      </c>
      <c r="F33" s="1">
        <v>2.95616E-2</v>
      </c>
      <c r="G33" s="1">
        <v>3.6272799999999998</v>
      </c>
      <c r="J33" s="57"/>
      <c r="K33" s="1">
        <v>2.9357899999999999</v>
      </c>
      <c r="L33" s="1">
        <f t="shared" si="4"/>
        <v>0.71348000000000011</v>
      </c>
      <c r="M33" s="1">
        <v>3.64927</v>
      </c>
    </row>
    <row r="34" spans="1:13" ht="14">
      <c r="A34" s="57"/>
      <c r="B34" s="1">
        <v>3.0091299999999999</v>
      </c>
      <c r="C34" s="1">
        <v>0.50363000000000002</v>
      </c>
      <c r="D34" s="1">
        <v>1.3790300000000001E-3</v>
      </c>
      <c r="E34" s="1">
        <v>2.25531E-2</v>
      </c>
      <c r="F34" s="1">
        <v>2.94775E-2</v>
      </c>
      <c r="G34" s="1">
        <v>3.7124999999999999</v>
      </c>
      <c r="J34" s="57"/>
      <c r="K34" s="1">
        <v>3.0110100000000002</v>
      </c>
      <c r="L34" s="1">
        <f t="shared" si="4"/>
        <v>0.70028999999999986</v>
      </c>
      <c r="M34" s="1">
        <v>3.7113</v>
      </c>
    </row>
    <row r="35" spans="1:13" ht="14">
      <c r="A35" s="57"/>
      <c r="B35" s="1">
        <v>3.0164399999999998</v>
      </c>
      <c r="C35" s="1">
        <v>0.52131099999999997</v>
      </c>
      <c r="D35" s="1">
        <v>1.40515E-3</v>
      </c>
      <c r="E35" s="1">
        <v>1.9980000000000001E-2</v>
      </c>
      <c r="F35" s="1">
        <v>2.94606E-2</v>
      </c>
      <c r="G35" s="1">
        <v>3.7156099999999999</v>
      </c>
      <c r="J35" s="57"/>
      <c r="K35" s="1">
        <v>2.9995699999999998</v>
      </c>
      <c r="L35" s="1">
        <f t="shared" si="4"/>
        <v>0.70213000000000036</v>
      </c>
      <c r="M35" s="1">
        <v>3.7017000000000002</v>
      </c>
    </row>
    <row r="36" spans="1:13" ht="14">
      <c r="A36" s="57"/>
      <c r="B36" s="1">
        <v>3.0119500000000001</v>
      </c>
      <c r="C36" s="1">
        <v>0.50251900000000005</v>
      </c>
      <c r="D36" s="1">
        <v>1.38131E-3</v>
      </c>
      <c r="E36" s="1">
        <v>2.0116200000000001E-2</v>
      </c>
      <c r="F36" s="1">
        <v>2.96219E-2</v>
      </c>
      <c r="G36" s="1">
        <v>3.7114099999999999</v>
      </c>
      <c r="J36" s="57"/>
      <c r="K36" s="1">
        <v>2.9341300000000001</v>
      </c>
      <c r="L36" s="1">
        <f t="shared" si="4"/>
        <v>0.71318999999999999</v>
      </c>
      <c r="M36" s="1">
        <v>3.6473200000000001</v>
      </c>
    </row>
    <row r="37" spans="1:13" ht="14">
      <c r="A37" s="57"/>
      <c r="B37" s="1">
        <v>3.0260899999999999</v>
      </c>
      <c r="C37" s="1">
        <v>0.51955600000000002</v>
      </c>
      <c r="D37" s="1">
        <v>1.3828099999999999E-3</v>
      </c>
      <c r="E37" s="1">
        <v>2.0017699999999999E-2</v>
      </c>
      <c r="F37" s="1">
        <v>2.9568899999999999E-2</v>
      </c>
      <c r="G37" s="1">
        <v>3.7249300000000001</v>
      </c>
      <c r="J37" s="57"/>
      <c r="K37" s="1">
        <v>3.0152600000000001</v>
      </c>
      <c r="L37" s="1">
        <f t="shared" si="4"/>
        <v>0.70135000000000014</v>
      </c>
      <c r="M37" s="1">
        <v>3.7166100000000002</v>
      </c>
    </row>
    <row r="38" spans="1:13" ht="14">
      <c r="A38" s="57"/>
      <c r="B38" s="1">
        <v>3.0352600000000001</v>
      </c>
      <c r="C38" s="1">
        <v>0.51763199999999998</v>
      </c>
      <c r="D38" s="1">
        <v>1.4025800000000001E-3</v>
      </c>
      <c r="E38" s="1">
        <v>2.0067999999999999E-2</v>
      </c>
      <c r="F38" s="1">
        <v>2.9618499999999999E-2</v>
      </c>
      <c r="G38" s="1">
        <v>3.7339600000000002</v>
      </c>
      <c r="J38" s="57"/>
      <c r="K38" s="1">
        <v>2.9501599999999999</v>
      </c>
      <c r="L38" s="1">
        <f t="shared" si="4"/>
        <v>0.70551999999999992</v>
      </c>
      <c r="M38" s="1">
        <v>3.6556799999999998</v>
      </c>
    </row>
    <row r="39" spans="1:13" ht="14">
      <c r="A39" s="57"/>
      <c r="B39" s="1">
        <v>3.0171600000000001</v>
      </c>
      <c r="C39" s="1">
        <v>0.50399099999999997</v>
      </c>
      <c r="D39" s="1">
        <v>1.4828199999999999E-3</v>
      </c>
      <c r="E39" s="1">
        <v>2.1646200000000001E-2</v>
      </c>
      <c r="F39" s="1">
        <v>2.9463300000000001E-2</v>
      </c>
      <c r="G39" s="1">
        <v>3.7181000000000002</v>
      </c>
      <c r="J39" s="57"/>
      <c r="K39" s="1">
        <v>2.9263499999999998</v>
      </c>
      <c r="L39" s="1">
        <f t="shared" si="4"/>
        <v>0.70055000000000023</v>
      </c>
      <c r="M39" s="1">
        <v>3.6269</v>
      </c>
    </row>
    <row r="40" spans="1:13" ht="14">
      <c r="A40" s="57"/>
      <c r="B40" s="1">
        <v>2.9366699999999999</v>
      </c>
      <c r="C40" s="1">
        <v>0.51776299999999997</v>
      </c>
      <c r="D40" s="1">
        <v>1.4009700000000001E-3</v>
      </c>
      <c r="E40" s="1">
        <v>2.8357400000000001E-2</v>
      </c>
      <c r="F40" s="1">
        <v>2.9836499999999998E-2</v>
      </c>
      <c r="G40" s="1">
        <v>3.6461999999999999</v>
      </c>
      <c r="J40" s="57"/>
      <c r="K40" s="1">
        <v>2.9159199999999998</v>
      </c>
      <c r="L40" s="1">
        <f t="shared" si="4"/>
        <v>0.70292000000000021</v>
      </c>
      <c r="M40" s="1">
        <v>3.6188400000000001</v>
      </c>
    </row>
    <row r="41" spans="1:13" ht="14">
      <c r="A41" s="57"/>
      <c r="B41">
        <f t="shared" ref="B41:G41" si="5">AVERAGE(B31:B40)</f>
        <v>3.0443199999999999</v>
      </c>
      <c r="C41">
        <f t="shared" si="5"/>
        <v>0.50968389999999997</v>
      </c>
      <c r="D41">
        <f t="shared" si="5"/>
        <v>1.4137399999999999E-3</v>
      </c>
      <c r="E41">
        <f t="shared" si="5"/>
        <v>2.3032470000000003E-2</v>
      </c>
      <c r="F41">
        <f t="shared" si="5"/>
        <v>2.9608370000000002E-2</v>
      </c>
      <c r="G41">
        <f t="shared" si="5"/>
        <v>3.7475810000000003</v>
      </c>
      <c r="J41" s="57"/>
      <c r="K41" s="2">
        <f>AVERAGE(K31:K40)</f>
        <v>3.0916399999999999</v>
      </c>
      <c r="L41">
        <f>AVERAGE(L31:L40)</f>
        <v>0.703847</v>
      </c>
      <c r="M41" s="2">
        <f>AVERAGE(M31:M40)</f>
        <v>3.7954870000000001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7" t="s">
        <v>3</v>
      </c>
      <c r="B44" s="1">
        <v>28.3569</v>
      </c>
      <c r="C44" s="1">
        <v>1.1802999999999999</v>
      </c>
      <c r="D44" s="1">
        <v>2.0174099999999999E-3</v>
      </c>
      <c r="E44" s="1">
        <v>3.8572500000000003E-2</v>
      </c>
      <c r="F44" s="1">
        <v>5.5728199999999999E-2</v>
      </c>
      <c r="G44" s="1">
        <v>30.150600000000001</v>
      </c>
      <c r="J44" s="57" t="s">
        <v>3</v>
      </c>
      <c r="K44" s="1">
        <v>26.8828</v>
      </c>
      <c r="L44" s="1">
        <f t="shared" ref="L44:L53" si="6">M44-K44</f>
        <v>1.7895000000000003</v>
      </c>
      <c r="M44" s="1">
        <v>28.6723</v>
      </c>
    </row>
    <row r="45" spans="1:13" ht="14">
      <c r="A45" s="57"/>
      <c r="B45" s="1">
        <v>6.41195</v>
      </c>
      <c r="C45" s="1">
        <v>1.1871400000000001</v>
      </c>
      <c r="D45" s="1">
        <v>2.0317199999999999E-3</v>
      </c>
      <c r="E45" s="1">
        <v>4.3268000000000001E-2</v>
      </c>
      <c r="F45" s="1">
        <v>5.5703299999999997E-2</v>
      </c>
      <c r="G45" s="1">
        <v>8.2201699999999995</v>
      </c>
      <c r="J45" s="57"/>
      <c r="K45" s="1">
        <v>6.2284300000000004</v>
      </c>
      <c r="L45" s="1">
        <f t="shared" si="6"/>
        <v>1.8059099999999999</v>
      </c>
      <c r="M45" s="1">
        <v>8.0343400000000003</v>
      </c>
    </row>
    <row r="46" spans="1:13" ht="14">
      <c r="A46" s="57"/>
      <c r="B46" s="1">
        <v>6.2049099999999999</v>
      </c>
      <c r="C46" s="1">
        <v>1.1770400000000001</v>
      </c>
      <c r="D46" s="1">
        <v>1.9941899999999999E-3</v>
      </c>
      <c r="E46" s="1">
        <v>4.3960300000000001E-2</v>
      </c>
      <c r="F46" s="1">
        <v>5.58074E-2</v>
      </c>
      <c r="G46" s="1">
        <v>8.0036500000000004</v>
      </c>
      <c r="J46" s="57"/>
      <c r="K46" s="1">
        <v>6.2211699999999999</v>
      </c>
      <c r="L46" s="1">
        <f t="shared" si="6"/>
        <v>1.7955099999999993</v>
      </c>
      <c r="M46" s="1">
        <v>8.0166799999999991</v>
      </c>
    </row>
    <row r="47" spans="1:13" ht="14">
      <c r="A47" s="57"/>
      <c r="B47" s="1">
        <v>6.4044400000000001</v>
      </c>
      <c r="C47" s="1">
        <v>1.1873899999999999</v>
      </c>
      <c r="D47" s="1">
        <v>2.37565E-3</v>
      </c>
      <c r="E47" s="1">
        <v>4.5412800000000003E-2</v>
      </c>
      <c r="F47" s="1">
        <v>5.56959E-2</v>
      </c>
      <c r="G47" s="1">
        <v>8.2160600000000006</v>
      </c>
      <c r="J47" s="57"/>
      <c r="K47" s="1">
        <v>6.4252500000000001</v>
      </c>
      <c r="L47" s="1">
        <f t="shared" si="6"/>
        <v>1.8067399999999996</v>
      </c>
      <c r="M47" s="1">
        <v>8.2319899999999997</v>
      </c>
    </row>
    <row r="48" spans="1:13" ht="14">
      <c r="A48" s="57"/>
      <c r="B48" s="1">
        <v>6.41378</v>
      </c>
      <c r="C48" s="1">
        <v>1.1921999999999999</v>
      </c>
      <c r="D48" s="1">
        <v>1.9622699999999999E-3</v>
      </c>
      <c r="E48" s="1">
        <v>4.7839600000000003E-2</v>
      </c>
      <c r="F48" s="1">
        <v>5.561E-2</v>
      </c>
      <c r="G48" s="1">
        <v>8.2162600000000001</v>
      </c>
      <c r="J48" s="57"/>
      <c r="K48" s="1">
        <v>6.4374500000000001</v>
      </c>
      <c r="L48" s="1">
        <f t="shared" si="6"/>
        <v>1.8029399999999995</v>
      </c>
      <c r="M48" s="1">
        <v>8.2403899999999997</v>
      </c>
    </row>
    <row r="49" spans="1:13" ht="14">
      <c r="A49" s="57"/>
      <c r="B49" s="1">
        <v>6.2214200000000002</v>
      </c>
      <c r="C49" s="1">
        <v>1.1748099999999999</v>
      </c>
      <c r="D49" s="1">
        <v>2.1058800000000001E-3</v>
      </c>
      <c r="E49" s="1">
        <v>5.0200099999999998E-2</v>
      </c>
      <c r="F49" s="1">
        <v>5.5571700000000002E-2</v>
      </c>
      <c r="G49" s="1">
        <v>8.0272299999999994</v>
      </c>
      <c r="J49" s="57"/>
      <c r="K49" s="1">
        <v>6.2189199999999998</v>
      </c>
      <c r="L49" s="1">
        <f t="shared" si="6"/>
        <v>1.79657</v>
      </c>
      <c r="M49" s="1">
        <v>8.0154899999999998</v>
      </c>
    </row>
    <row r="50" spans="1:13" ht="14">
      <c r="A50" s="57"/>
      <c r="B50" s="1">
        <v>6.2080200000000003</v>
      </c>
      <c r="C50" s="1">
        <v>1.1799200000000001</v>
      </c>
      <c r="D50" s="1">
        <v>2.0131300000000001E-3</v>
      </c>
      <c r="E50" s="1">
        <v>4.4129599999999998E-2</v>
      </c>
      <c r="F50" s="1">
        <v>5.5656799999999999E-2</v>
      </c>
      <c r="G50" s="1">
        <v>8.0069300000000005</v>
      </c>
      <c r="J50" s="57"/>
      <c r="K50" s="1">
        <v>6.2080900000000003</v>
      </c>
      <c r="L50" s="1">
        <f t="shared" si="6"/>
        <v>1.7973999999999997</v>
      </c>
      <c r="M50" s="1">
        <v>8.00549</v>
      </c>
    </row>
    <row r="51" spans="1:13" ht="14">
      <c r="A51" s="57"/>
      <c r="B51" s="1">
        <v>6.2144700000000004</v>
      </c>
      <c r="C51" s="1">
        <v>1.2152099999999999</v>
      </c>
      <c r="D51" s="1">
        <v>2.2031400000000001E-3</v>
      </c>
      <c r="E51" s="1">
        <v>5.5991600000000002E-2</v>
      </c>
      <c r="F51" s="1">
        <v>5.5624399999999997E-2</v>
      </c>
      <c r="G51" s="1">
        <v>8.0250800000000009</v>
      </c>
      <c r="J51" s="57"/>
      <c r="K51" s="1">
        <v>6.2190000000000003</v>
      </c>
      <c r="L51" s="1">
        <f t="shared" si="6"/>
        <v>1.7935600000000003</v>
      </c>
      <c r="M51" s="1">
        <v>8.0125600000000006</v>
      </c>
    </row>
    <row r="52" spans="1:13" ht="14">
      <c r="A52" s="57"/>
      <c r="B52" s="1">
        <v>6.5030999999999999</v>
      </c>
      <c r="C52" s="1">
        <v>1.18147</v>
      </c>
      <c r="D52" s="1">
        <v>2.0019399999999998E-3</v>
      </c>
      <c r="E52" s="1">
        <v>4.4352099999999998E-2</v>
      </c>
      <c r="F52" s="1">
        <v>5.5673300000000002E-2</v>
      </c>
      <c r="G52" s="1">
        <v>8.3029899999999994</v>
      </c>
      <c r="J52" s="57"/>
      <c r="K52" s="1">
        <v>6.2063100000000002</v>
      </c>
      <c r="L52" s="1">
        <f t="shared" si="6"/>
        <v>1.7856499999999995</v>
      </c>
      <c r="M52" s="1">
        <v>7.9919599999999997</v>
      </c>
    </row>
    <row r="53" spans="1:13" ht="14">
      <c r="A53" s="57"/>
      <c r="B53" s="1">
        <v>6.4296499999999996</v>
      </c>
      <c r="C53" s="1">
        <v>1.18022</v>
      </c>
      <c r="D53" s="1">
        <v>2.0285699999999999E-3</v>
      </c>
      <c r="E53" s="1">
        <v>4.6657700000000003E-2</v>
      </c>
      <c r="F53" s="1">
        <v>5.5689099999999998E-2</v>
      </c>
      <c r="G53" s="1">
        <v>8.2288099999999993</v>
      </c>
      <c r="J53" s="57"/>
      <c r="K53" s="1">
        <v>6.4133399999999998</v>
      </c>
      <c r="L53" s="1">
        <f t="shared" si="6"/>
        <v>1.8058600000000009</v>
      </c>
      <c r="M53" s="1">
        <v>8.2192000000000007</v>
      </c>
    </row>
    <row r="54" spans="1:13" ht="14">
      <c r="A54" s="57"/>
      <c r="B54">
        <f t="shared" ref="B54:G54" si="7">AVERAGE(B44:B53)</f>
        <v>8.5368640000000013</v>
      </c>
      <c r="C54">
        <f t="shared" si="7"/>
        <v>1.18557</v>
      </c>
      <c r="D54">
        <f t="shared" si="7"/>
        <v>2.0733900000000005E-3</v>
      </c>
      <c r="E54">
        <f t="shared" si="7"/>
        <v>4.6038430000000005E-2</v>
      </c>
      <c r="F54">
        <f t="shared" si="7"/>
        <v>5.5676010000000012E-2</v>
      </c>
      <c r="G54">
        <f t="shared" si="7"/>
        <v>10.339777999999999</v>
      </c>
      <c r="J54" s="57"/>
      <c r="K54" s="2">
        <f>AVERAGE(K44:K53)</f>
        <v>8.3460760000000001</v>
      </c>
      <c r="L54">
        <f>AVERAGE(L44:L53)</f>
        <v>1.7979639999999997</v>
      </c>
      <c r="M54" s="2">
        <f>AVERAGE(M44:M53)</f>
        <v>10.144039999999999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7" t="s">
        <v>4</v>
      </c>
      <c r="B57" s="1">
        <v>11.8247</v>
      </c>
      <c r="C57" s="1">
        <v>0.34487600000000002</v>
      </c>
      <c r="D57" s="1">
        <v>6.7532499999999995E-4</v>
      </c>
      <c r="E57" s="1">
        <v>9.7952200000000003E-3</v>
      </c>
      <c r="F57" s="1">
        <v>1.21201E-2</v>
      </c>
      <c r="G57" s="1">
        <v>12.379099999999999</v>
      </c>
      <c r="J57" s="57" t="s">
        <v>4</v>
      </c>
      <c r="K57" s="1">
        <v>7.6051500000000001</v>
      </c>
      <c r="L57" s="1">
        <f t="shared" ref="L57:L66" si="8">M57-K57</f>
        <v>0.55424000000000007</v>
      </c>
      <c r="M57" s="1">
        <v>8.1593900000000001</v>
      </c>
    </row>
    <row r="58" spans="1:13" ht="14">
      <c r="A58" s="57"/>
      <c r="B58" s="1">
        <v>2.0676199999999998</v>
      </c>
      <c r="C58" s="1">
        <v>0.34690700000000002</v>
      </c>
      <c r="D58" s="1">
        <v>6.6505999999999998E-4</v>
      </c>
      <c r="E58" s="1">
        <v>1.0465E-2</v>
      </c>
      <c r="F58" s="1">
        <v>1.22086E-2</v>
      </c>
      <c r="G58" s="1">
        <v>2.6225499999999999</v>
      </c>
      <c r="J58" s="57"/>
      <c r="K58" s="1">
        <v>2.1392199999999999</v>
      </c>
      <c r="L58" s="1">
        <f t="shared" si="8"/>
        <v>0.55163999999999991</v>
      </c>
      <c r="M58" s="1">
        <v>2.6908599999999998</v>
      </c>
    </row>
    <row r="59" spans="1:13" ht="14">
      <c r="A59" s="57"/>
      <c r="B59" s="1">
        <v>2.07484</v>
      </c>
      <c r="C59" s="1">
        <v>0.34495500000000001</v>
      </c>
      <c r="D59" s="1">
        <v>6.4754299999999999E-4</v>
      </c>
      <c r="E59" s="1">
        <v>1.0389199999999999E-2</v>
      </c>
      <c r="F59" s="1">
        <v>1.2282E-2</v>
      </c>
      <c r="G59" s="1">
        <v>2.61965</v>
      </c>
      <c r="J59" s="57"/>
      <c r="K59" s="1">
        <v>2.1357400000000002</v>
      </c>
      <c r="L59" s="1">
        <f t="shared" si="8"/>
        <v>0.55369999999999964</v>
      </c>
      <c r="M59" s="1">
        <v>2.6894399999999998</v>
      </c>
    </row>
    <row r="60" spans="1:13" ht="14">
      <c r="A60" s="57"/>
      <c r="B60" s="1">
        <v>2.1347999999999998</v>
      </c>
      <c r="C60" s="1">
        <v>0.354406</v>
      </c>
      <c r="D60" s="1">
        <v>6.1406299999999998E-4</v>
      </c>
      <c r="E60" s="1">
        <v>9.8724999999999993E-3</v>
      </c>
      <c r="F60" s="1">
        <v>1.23448E-2</v>
      </c>
      <c r="G60" s="1">
        <v>2.6873800000000001</v>
      </c>
      <c r="J60" s="57"/>
      <c r="K60" s="1">
        <v>2.0747100000000001</v>
      </c>
      <c r="L60" s="1">
        <f t="shared" si="8"/>
        <v>0.55442999999999998</v>
      </c>
      <c r="M60" s="1">
        <v>2.62914</v>
      </c>
    </row>
    <row r="61" spans="1:13" ht="14">
      <c r="A61" s="57"/>
      <c r="B61" s="1">
        <v>2.0683099999999999</v>
      </c>
      <c r="C61" s="1">
        <v>0.35185499999999997</v>
      </c>
      <c r="D61" s="1">
        <v>6.2106900000000003E-4</v>
      </c>
      <c r="E61" s="1">
        <v>1.0608299999999999E-2</v>
      </c>
      <c r="F61" s="1">
        <v>1.20722E-2</v>
      </c>
      <c r="G61" s="1">
        <v>2.62385</v>
      </c>
      <c r="J61" s="57"/>
      <c r="K61" s="1">
        <v>2.16574</v>
      </c>
      <c r="L61" s="1">
        <f t="shared" si="8"/>
        <v>0.55206</v>
      </c>
      <c r="M61" s="1">
        <v>2.7178</v>
      </c>
    </row>
    <row r="62" spans="1:13" ht="14">
      <c r="A62" s="57"/>
      <c r="B62" s="1">
        <v>2.0863900000000002</v>
      </c>
      <c r="C62" s="1">
        <v>0.345634</v>
      </c>
      <c r="D62" s="1">
        <v>6.0242599999999998E-4</v>
      </c>
      <c r="E62" s="1">
        <v>1.08822E-2</v>
      </c>
      <c r="F62" s="1">
        <v>1.21114E-2</v>
      </c>
      <c r="G62" s="1">
        <v>2.6409500000000001</v>
      </c>
      <c r="J62" s="57"/>
      <c r="K62" s="1">
        <v>2.0722100000000001</v>
      </c>
      <c r="L62" s="1">
        <f t="shared" si="8"/>
        <v>0.55414999999999992</v>
      </c>
      <c r="M62" s="1">
        <v>2.62636</v>
      </c>
    </row>
    <row r="63" spans="1:13" ht="14">
      <c r="A63" s="57"/>
      <c r="B63" s="1">
        <v>2.08209</v>
      </c>
      <c r="C63" s="1">
        <v>0.344331</v>
      </c>
      <c r="D63" s="1">
        <v>6.2032299999999999E-4</v>
      </c>
      <c r="E63" s="1">
        <v>1.0795799999999999E-2</v>
      </c>
      <c r="F63" s="1">
        <v>1.2191E-2</v>
      </c>
      <c r="G63" s="1">
        <v>2.6361599999999998</v>
      </c>
      <c r="J63" s="57"/>
      <c r="K63" s="1">
        <v>2.0787200000000001</v>
      </c>
      <c r="L63" s="1">
        <f t="shared" si="8"/>
        <v>0.55553000000000008</v>
      </c>
      <c r="M63" s="1">
        <v>2.6342500000000002</v>
      </c>
    </row>
    <row r="64" spans="1:13" ht="14">
      <c r="A64" s="57"/>
      <c r="B64" s="1">
        <v>2.0795400000000002</v>
      </c>
      <c r="C64" s="1">
        <v>0.35137699999999999</v>
      </c>
      <c r="D64" s="1">
        <v>5.9664500000000003E-4</v>
      </c>
      <c r="E64" s="1">
        <v>1.0117900000000001E-2</v>
      </c>
      <c r="F64" s="1">
        <v>1.2095E-2</v>
      </c>
      <c r="G64" s="1">
        <v>2.6324900000000002</v>
      </c>
      <c r="J64" s="57"/>
      <c r="K64" s="1">
        <v>2.0732200000000001</v>
      </c>
      <c r="L64" s="1">
        <f t="shared" si="8"/>
        <v>0.55367999999999995</v>
      </c>
      <c r="M64" s="1">
        <v>2.6269</v>
      </c>
    </row>
    <row r="65" spans="1:13" ht="14">
      <c r="A65" s="57"/>
      <c r="B65" s="1">
        <v>2.08684</v>
      </c>
      <c r="C65" s="1">
        <v>0.347723</v>
      </c>
      <c r="D65" s="1">
        <v>6.3363000000000004E-4</v>
      </c>
      <c r="E65" s="1">
        <v>1.01887E-2</v>
      </c>
      <c r="F65" s="1">
        <v>1.21911E-2</v>
      </c>
      <c r="G65" s="1">
        <v>2.64114</v>
      </c>
      <c r="J65" s="57"/>
      <c r="K65" s="1">
        <v>2.0680700000000001</v>
      </c>
      <c r="L65" s="1">
        <f t="shared" si="8"/>
        <v>0.55405999999999977</v>
      </c>
      <c r="M65" s="1">
        <v>2.6221299999999998</v>
      </c>
    </row>
    <row r="66" spans="1:13" ht="14">
      <c r="A66" s="57"/>
      <c r="B66" s="1">
        <v>2.0713200000000001</v>
      </c>
      <c r="C66" s="1">
        <v>0.34471400000000002</v>
      </c>
      <c r="D66" s="1">
        <v>7.2744800000000001E-4</v>
      </c>
      <c r="E66" s="1">
        <v>1.0175099999999999E-2</v>
      </c>
      <c r="F66" s="1">
        <v>1.21131E-2</v>
      </c>
      <c r="G66" s="1">
        <v>2.6256400000000002</v>
      </c>
      <c r="J66" s="57"/>
      <c r="K66" s="1">
        <v>2.0765699999999998</v>
      </c>
      <c r="L66" s="1">
        <f t="shared" si="8"/>
        <v>0.55415000000000036</v>
      </c>
      <c r="M66" s="1">
        <v>2.6307200000000002</v>
      </c>
    </row>
    <row r="67" spans="1:13" ht="14">
      <c r="A67" s="57"/>
      <c r="B67">
        <f t="shared" ref="B67:G67" si="9">AVERAGE(B57:B66)</f>
        <v>3.0576449999999999</v>
      </c>
      <c r="C67">
        <f t="shared" si="9"/>
        <v>0.34767779999999998</v>
      </c>
      <c r="D67">
        <f t="shared" si="9"/>
        <v>6.4035320000000004E-4</v>
      </c>
      <c r="E67">
        <f t="shared" si="9"/>
        <v>1.0328992E-2</v>
      </c>
      <c r="F67">
        <f t="shared" si="9"/>
        <v>1.2172929999999998E-2</v>
      </c>
      <c r="G67">
        <f t="shared" si="9"/>
        <v>3.6108910000000001</v>
      </c>
      <c r="J67" s="57"/>
      <c r="K67" s="2">
        <f>AVERAGE(K57:K66)</f>
        <v>2.6489350000000003</v>
      </c>
      <c r="L67">
        <f>AVERAGE(L57:L66)</f>
        <v>0.55376399999999992</v>
      </c>
      <c r="M67" s="2">
        <f>AVERAGE(M57:M66)</f>
        <v>3.202699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7" t="s">
        <v>5</v>
      </c>
      <c r="B70" s="1">
        <v>2.0808800000000001</v>
      </c>
      <c r="C70" s="1">
        <v>0.26877299999999998</v>
      </c>
      <c r="D70" s="1">
        <v>5.5866100000000001E-4</v>
      </c>
      <c r="E70" s="1">
        <v>4.4959199999999996E-3</v>
      </c>
      <c r="F70" s="1">
        <v>7.12402E-3</v>
      </c>
      <c r="G70" s="1">
        <v>2.5360299999999998</v>
      </c>
      <c r="J70" s="57" t="s">
        <v>5</v>
      </c>
      <c r="K70" s="1">
        <v>8.8701100000000004</v>
      </c>
      <c r="L70" s="1">
        <f t="shared" ref="L70:L79" si="10">M70-K70</f>
        <v>0.45716000000000001</v>
      </c>
      <c r="M70" s="1">
        <v>9.3272700000000004</v>
      </c>
    </row>
    <row r="71" spans="1:13" ht="14">
      <c r="A71" s="57"/>
      <c r="B71" s="1">
        <v>1.74298</v>
      </c>
      <c r="C71" s="1">
        <v>0.26873999999999998</v>
      </c>
      <c r="D71" s="1">
        <v>5.0184600000000002E-4</v>
      </c>
      <c r="E71" s="1">
        <v>4.5081499999999998E-3</v>
      </c>
      <c r="F71" s="1">
        <v>7.0940500000000002E-3</v>
      </c>
      <c r="G71" s="1">
        <v>2.1991999999999998</v>
      </c>
      <c r="J71" s="57"/>
      <c r="K71" s="1">
        <v>1.74624</v>
      </c>
      <c r="L71" s="1">
        <f t="shared" si="10"/>
        <v>0.44321999999999995</v>
      </c>
      <c r="M71" s="1">
        <v>2.18946</v>
      </c>
    </row>
    <row r="72" spans="1:13" ht="14">
      <c r="A72" s="57"/>
      <c r="B72" s="1">
        <v>1.74004</v>
      </c>
      <c r="C72" s="1">
        <v>0.26828600000000002</v>
      </c>
      <c r="D72" s="1">
        <v>7.5541099999999999E-4</v>
      </c>
      <c r="E72" s="1">
        <v>4.4846599999999997E-3</v>
      </c>
      <c r="F72" s="1">
        <v>7.4684399999999998E-3</v>
      </c>
      <c r="G72" s="1">
        <v>2.1823899999999998</v>
      </c>
      <c r="J72" s="57"/>
      <c r="K72" s="1">
        <v>1.7903500000000001</v>
      </c>
      <c r="L72" s="1">
        <f t="shared" si="10"/>
        <v>0.45426999999999973</v>
      </c>
      <c r="M72" s="1">
        <v>2.2446199999999998</v>
      </c>
    </row>
    <row r="73" spans="1:13" ht="14">
      <c r="A73" s="57"/>
      <c r="B73" s="1">
        <v>1.8243</v>
      </c>
      <c r="C73" s="1">
        <v>0.26877400000000001</v>
      </c>
      <c r="D73" s="1">
        <v>5.16133E-4</v>
      </c>
      <c r="E73" s="1">
        <v>4.6657399999999998E-3</v>
      </c>
      <c r="F73" s="1">
        <v>7.12198E-3</v>
      </c>
      <c r="G73" s="1">
        <v>2.27955</v>
      </c>
      <c r="J73" s="57"/>
      <c r="K73" s="1">
        <v>1.74885</v>
      </c>
      <c r="L73" s="1">
        <f t="shared" si="10"/>
        <v>0.45740999999999987</v>
      </c>
      <c r="M73" s="1">
        <v>2.2062599999999999</v>
      </c>
    </row>
    <row r="74" spans="1:13" ht="14">
      <c r="A74" s="57"/>
      <c r="B74" s="1">
        <v>1.7494099999999999</v>
      </c>
      <c r="C74" s="1">
        <v>0.26938800000000002</v>
      </c>
      <c r="D74" s="1">
        <v>5.5690199999999996E-4</v>
      </c>
      <c r="E74" s="1">
        <v>5.3449099999999996E-3</v>
      </c>
      <c r="F74" s="1">
        <v>7.1831400000000002E-3</v>
      </c>
      <c r="G74" s="1">
        <v>2.2059600000000001</v>
      </c>
      <c r="J74" s="57"/>
      <c r="K74" s="1">
        <v>1.75559</v>
      </c>
      <c r="L74" s="1">
        <f t="shared" si="10"/>
        <v>0.45735000000000015</v>
      </c>
      <c r="M74" s="1">
        <v>2.2129400000000001</v>
      </c>
    </row>
    <row r="75" spans="1:13" ht="14">
      <c r="A75" s="57"/>
      <c r="B75" s="1">
        <v>1.79836</v>
      </c>
      <c r="C75" s="1">
        <v>0.268229</v>
      </c>
      <c r="D75" s="1">
        <v>4.8655900000000001E-4</v>
      </c>
      <c r="E75" s="1">
        <v>4.3490100000000004E-3</v>
      </c>
      <c r="F75" s="1">
        <v>7.0050399999999997E-3</v>
      </c>
      <c r="G75" s="1">
        <v>2.2526600000000001</v>
      </c>
      <c r="J75" s="57"/>
      <c r="K75" s="1">
        <v>1.7429699999999999</v>
      </c>
      <c r="L75" s="1">
        <f t="shared" si="10"/>
        <v>0.45323000000000024</v>
      </c>
      <c r="M75" s="1">
        <v>2.1962000000000002</v>
      </c>
    </row>
    <row r="76" spans="1:13" ht="14">
      <c r="A76" s="57"/>
      <c r="B76" s="1">
        <v>1.7954000000000001</v>
      </c>
      <c r="C76" s="1">
        <v>0.25997900000000002</v>
      </c>
      <c r="D76" s="1">
        <v>4.91736E-4</v>
      </c>
      <c r="E76" s="1">
        <v>4.6989700000000002E-3</v>
      </c>
      <c r="F76" s="1">
        <v>7.0947500000000004E-3</v>
      </c>
      <c r="G76" s="1">
        <v>2.2414999999999998</v>
      </c>
      <c r="J76" s="57"/>
      <c r="K76" s="1">
        <v>1.78921</v>
      </c>
      <c r="L76" s="1">
        <f t="shared" si="10"/>
        <v>0.45750999999999986</v>
      </c>
      <c r="M76" s="1">
        <v>2.2467199999999998</v>
      </c>
    </row>
    <row r="77" spans="1:13" ht="14">
      <c r="A77" s="57"/>
      <c r="B77" s="1">
        <v>1.7483500000000001</v>
      </c>
      <c r="C77" s="1">
        <v>0.26824100000000001</v>
      </c>
      <c r="D77" s="1">
        <v>4.8531399999999998E-4</v>
      </c>
      <c r="E77" s="1">
        <v>5.0861200000000004E-3</v>
      </c>
      <c r="F77" s="1">
        <v>7.1110899999999996E-3</v>
      </c>
      <c r="G77" s="1">
        <v>2.20065</v>
      </c>
      <c r="J77" s="57"/>
      <c r="K77" s="1">
        <v>1.74152</v>
      </c>
      <c r="L77" s="1">
        <f t="shared" si="10"/>
        <v>0.45277000000000012</v>
      </c>
      <c r="M77" s="1">
        <v>2.1942900000000001</v>
      </c>
    </row>
    <row r="78" spans="1:13" ht="14">
      <c r="A78" s="57"/>
      <c r="B78" s="1">
        <v>1.7394700000000001</v>
      </c>
      <c r="C78" s="1">
        <v>0.26897199999999999</v>
      </c>
      <c r="D78" s="1">
        <v>4.84396E-4</v>
      </c>
      <c r="E78" s="1">
        <v>5.9453300000000004E-3</v>
      </c>
      <c r="F78" s="1">
        <v>7.20288E-3</v>
      </c>
      <c r="G78" s="1">
        <v>2.1957599999999999</v>
      </c>
      <c r="J78" s="57"/>
      <c r="K78" s="1">
        <v>1.7877400000000001</v>
      </c>
      <c r="L78" s="1">
        <f t="shared" si="10"/>
        <v>0.45876000000000006</v>
      </c>
      <c r="M78" s="1">
        <v>2.2465000000000002</v>
      </c>
    </row>
    <row r="79" spans="1:13" ht="14">
      <c r="A79" s="57"/>
      <c r="B79" s="1">
        <v>1.75302</v>
      </c>
      <c r="C79" s="1">
        <v>0.26935599999999998</v>
      </c>
      <c r="D79" s="1">
        <v>4.8961999999999996E-4</v>
      </c>
      <c r="E79" s="1">
        <v>5.9158500000000003E-3</v>
      </c>
      <c r="F79" s="1">
        <v>7.0349000000000002E-3</v>
      </c>
      <c r="G79" s="1">
        <v>2.2095199999999999</v>
      </c>
      <c r="J79" s="57"/>
      <c r="K79" s="1">
        <v>1.79514</v>
      </c>
      <c r="L79" s="1">
        <f t="shared" si="10"/>
        <v>0.45622000000000007</v>
      </c>
      <c r="M79" s="1">
        <v>2.25136</v>
      </c>
    </row>
    <row r="80" spans="1:13" ht="14">
      <c r="A80" s="57"/>
      <c r="B80">
        <f t="shared" ref="B80:G80" si="11">AVERAGE(B70:B79)</f>
        <v>1.797221</v>
      </c>
      <c r="C80">
        <f t="shared" si="11"/>
        <v>0.2678738</v>
      </c>
      <c r="D80">
        <f t="shared" si="11"/>
        <v>5.3265779999999991E-4</v>
      </c>
      <c r="E80">
        <f t="shared" si="11"/>
        <v>4.9494659999999996E-3</v>
      </c>
      <c r="F80">
        <f t="shared" si="11"/>
        <v>7.1440289999999988E-3</v>
      </c>
      <c r="G80">
        <f t="shared" si="11"/>
        <v>2.2503220000000002</v>
      </c>
      <c r="J80" s="57"/>
      <c r="K80" s="2">
        <f>AVERAGE(K70:K79)</f>
        <v>2.4767720000000004</v>
      </c>
      <c r="L80">
        <f>AVERAGE(L70:L79)</f>
        <v>0.45479000000000003</v>
      </c>
      <c r="M80" s="2">
        <f>AVERAGE(M70:M79)</f>
        <v>2.9315620000000004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7" t="s">
        <v>6</v>
      </c>
      <c r="B83" s="1">
        <v>34.241900000000001</v>
      </c>
      <c r="C83" s="1">
        <v>2.6573000000000002</v>
      </c>
      <c r="D83" s="1">
        <v>2.3976900000000001E-3</v>
      </c>
      <c r="E83" s="1">
        <v>4.37624E-2</v>
      </c>
      <c r="F83" s="1">
        <v>4.8619799999999998E-2</v>
      </c>
      <c r="G83" s="1">
        <v>37.03</v>
      </c>
      <c r="J83" s="57" t="s">
        <v>6</v>
      </c>
      <c r="K83" s="1">
        <v>44.214100000000002</v>
      </c>
      <c r="L83" s="1">
        <f t="shared" ref="L83:L92" si="12">M83-K83</f>
        <v>2.8003</v>
      </c>
      <c r="M83" s="1">
        <v>47.014400000000002</v>
      </c>
    </row>
    <row r="84" spans="1:13" ht="14">
      <c r="A84" s="57"/>
      <c r="B84" s="1">
        <v>9.5527999999999995</v>
      </c>
      <c r="C84" s="1">
        <v>2.65828</v>
      </c>
      <c r="D84" s="1">
        <v>2.6783699999999998E-3</v>
      </c>
      <c r="E84" s="1">
        <v>4.0862500000000003E-2</v>
      </c>
      <c r="F84" s="1">
        <v>4.8536299999999998E-2</v>
      </c>
      <c r="G84" s="1">
        <v>12.351699999999999</v>
      </c>
      <c r="J84" s="57"/>
      <c r="K84" s="1">
        <v>9.6022800000000004</v>
      </c>
      <c r="L84" s="1">
        <f t="shared" si="12"/>
        <v>2.78322</v>
      </c>
      <c r="M84" s="1">
        <v>12.3855</v>
      </c>
    </row>
    <row r="85" spans="1:13" ht="14">
      <c r="A85" s="57"/>
      <c r="B85" s="1">
        <v>9.6890400000000003</v>
      </c>
      <c r="C85" s="1">
        <v>2.7129400000000001</v>
      </c>
      <c r="D85" s="1">
        <v>2.5463299999999999E-3</v>
      </c>
      <c r="E85" s="1">
        <v>3.9081600000000001E-2</v>
      </c>
      <c r="F85" s="1">
        <v>4.8513500000000001E-2</v>
      </c>
      <c r="G85" s="1">
        <v>12.5389</v>
      </c>
      <c r="J85" s="57"/>
      <c r="K85" s="1">
        <v>9.5962800000000001</v>
      </c>
      <c r="L85" s="1">
        <f t="shared" si="12"/>
        <v>2.7948199999999996</v>
      </c>
      <c r="M85" s="1">
        <v>12.3911</v>
      </c>
    </row>
    <row r="86" spans="1:13" ht="14">
      <c r="A86" s="57"/>
      <c r="B86" s="1">
        <v>9.5648</v>
      </c>
      <c r="C86" s="1">
        <v>2.7208800000000002</v>
      </c>
      <c r="D86" s="1">
        <v>2.4751700000000001E-3</v>
      </c>
      <c r="E86" s="1">
        <v>3.8823400000000001E-2</v>
      </c>
      <c r="F86" s="1">
        <v>4.8654200000000002E-2</v>
      </c>
      <c r="G86" s="1">
        <v>12.424200000000001</v>
      </c>
      <c r="J86" s="57"/>
      <c r="K86" s="1">
        <v>9.6138499999999993</v>
      </c>
      <c r="L86" s="1">
        <f t="shared" si="12"/>
        <v>2.7965499999999999</v>
      </c>
      <c r="M86" s="1">
        <v>12.410399999999999</v>
      </c>
    </row>
    <row r="87" spans="1:13" ht="14">
      <c r="A87" s="57"/>
      <c r="B87" s="1">
        <v>9.9413999999999998</v>
      </c>
      <c r="C87" s="1">
        <v>2.65652</v>
      </c>
      <c r="D87" s="1">
        <v>2.6109200000000001E-3</v>
      </c>
      <c r="E87" s="1">
        <v>4.1309400000000003E-2</v>
      </c>
      <c r="F87" s="1">
        <v>4.8576899999999999E-2</v>
      </c>
      <c r="G87" s="1">
        <v>12.738200000000001</v>
      </c>
      <c r="J87" s="57"/>
      <c r="K87" s="1">
        <v>9.6110199999999999</v>
      </c>
      <c r="L87" s="1">
        <f t="shared" si="12"/>
        <v>2.7955799999999993</v>
      </c>
      <c r="M87" s="1">
        <v>12.406599999999999</v>
      </c>
    </row>
    <row r="88" spans="1:13" ht="14">
      <c r="A88" s="57"/>
      <c r="B88" s="1">
        <v>9.4927799999999998</v>
      </c>
      <c r="C88" s="1">
        <v>2.65544</v>
      </c>
      <c r="D88" s="1">
        <v>2.5331199999999998E-3</v>
      </c>
      <c r="E88" s="1">
        <v>3.9103600000000002E-2</v>
      </c>
      <c r="F88" s="1">
        <v>4.8759200000000003E-2</v>
      </c>
      <c r="G88" s="1">
        <v>12.2865</v>
      </c>
      <c r="J88" s="57"/>
      <c r="K88" s="1">
        <v>10.001099999999999</v>
      </c>
      <c r="L88" s="1">
        <f t="shared" si="12"/>
        <v>2.7998000000000012</v>
      </c>
      <c r="M88" s="1">
        <v>12.8009</v>
      </c>
    </row>
    <row r="89" spans="1:13" ht="14">
      <c r="A89" s="57"/>
      <c r="B89" s="1">
        <v>9.6044199999999993</v>
      </c>
      <c r="C89" s="1">
        <v>2.65822</v>
      </c>
      <c r="D89" s="1">
        <v>2.6993500000000001E-3</v>
      </c>
      <c r="E89" s="1">
        <v>4.2865599999999997E-2</v>
      </c>
      <c r="F89" s="1">
        <v>4.8578000000000003E-2</v>
      </c>
      <c r="G89" s="1">
        <v>12.405900000000001</v>
      </c>
      <c r="J89" s="57"/>
      <c r="K89" s="1">
        <v>9.9358500000000003</v>
      </c>
      <c r="L89" s="1">
        <f t="shared" si="12"/>
        <v>2.7967499999999994</v>
      </c>
      <c r="M89" s="1">
        <v>12.7326</v>
      </c>
    </row>
    <row r="90" spans="1:13" ht="14">
      <c r="A90" s="57"/>
      <c r="B90" s="1">
        <v>9.9573199999999993</v>
      </c>
      <c r="C90" s="1">
        <v>2.6565599999999998</v>
      </c>
      <c r="D90" s="1">
        <v>2.54945E-3</v>
      </c>
      <c r="E90" s="1">
        <v>4.2210900000000003E-2</v>
      </c>
      <c r="F90" s="1">
        <v>4.88076E-2</v>
      </c>
      <c r="G90" s="1">
        <v>12.755100000000001</v>
      </c>
      <c r="J90" s="57"/>
      <c r="K90" s="1">
        <v>9.94998</v>
      </c>
      <c r="L90" s="1">
        <f t="shared" si="12"/>
        <v>2.7962199999999999</v>
      </c>
      <c r="M90" s="1">
        <v>12.7462</v>
      </c>
    </row>
    <row r="91" spans="1:13" ht="14">
      <c r="A91" s="57"/>
      <c r="B91" s="1">
        <v>9.5597999999999992</v>
      </c>
      <c r="C91" s="1">
        <v>2.6570999999999998</v>
      </c>
      <c r="D91" s="1">
        <v>2.4490200000000001E-3</v>
      </c>
      <c r="E91" s="1">
        <v>4.8730299999999997E-2</v>
      </c>
      <c r="F91" s="1">
        <v>4.8539400000000003E-2</v>
      </c>
      <c r="G91" s="1">
        <v>12.364800000000001</v>
      </c>
      <c r="J91" s="57"/>
      <c r="K91" s="1">
        <v>9.6125699999999998</v>
      </c>
      <c r="L91" s="1">
        <f t="shared" si="12"/>
        <v>2.7973300000000005</v>
      </c>
      <c r="M91" s="1">
        <v>12.4099</v>
      </c>
    </row>
    <row r="92" spans="1:13" ht="14">
      <c r="A92" s="57"/>
      <c r="B92" s="1">
        <v>9.5651399999999995</v>
      </c>
      <c r="C92" s="1">
        <v>2.6556500000000001</v>
      </c>
      <c r="D92" s="1">
        <v>2.3839E-3</v>
      </c>
      <c r="E92" s="1">
        <v>4.0234800000000001E-2</v>
      </c>
      <c r="F92" s="1">
        <v>4.8467000000000003E-2</v>
      </c>
      <c r="G92" s="1">
        <v>12.3605</v>
      </c>
      <c r="J92" s="57"/>
      <c r="K92" s="1">
        <v>9.5818100000000008</v>
      </c>
      <c r="L92" s="1">
        <f t="shared" si="12"/>
        <v>2.7940899999999989</v>
      </c>
      <c r="M92" s="1">
        <v>12.3759</v>
      </c>
    </row>
    <row r="93" spans="1:13" ht="14">
      <c r="A93" s="57"/>
      <c r="B93">
        <f t="shared" ref="B93:G93" si="13">AVERAGE(B83:B92)</f>
        <v>12.116939999999998</v>
      </c>
      <c r="C93">
        <f t="shared" si="13"/>
        <v>2.6688890000000001</v>
      </c>
      <c r="D93">
        <f t="shared" si="13"/>
        <v>2.532332E-3</v>
      </c>
      <c r="E93">
        <f t="shared" si="13"/>
        <v>4.1698450000000005E-2</v>
      </c>
      <c r="F93">
        <f t="shared" si="13"/>
        <v>4.8605190000000006E-2</v>
      </c>
      <c r="G93">
        <f t="shared" si="13"/>
        <v>14.925580000000002</v>
      </c>
      <c r="J93" s="57"/>
      <c r="K93" s="2">
        <f>AVERAGE(K83:K92)</f>
        <v>13.171884</v>
      </c>
      <c r="L93">
        <f>AVERAGE(L83:L92)</f>
        <v>2.7954659999999998</v>
      </c>
      <c r="M93" s="2">
        <f>AVERAGE(M83:M92)</f>
        <v>15.96735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7" t="s">
        <v>7</v>
      </c>
      <c r="B96" s="1">
        <v>14.3447</v>
      </c>
      <c r="C96" s="1">
        <v>0.58135199999999998</v>
      </c>
      <c r="D96" s="1">
        <v>1.0967800000000001E-3</v>
      </c>
      <c r="E96" s="1">
        <v>8.5547899999999996E-3</v>
      </c>
      <c r="F96" s="1">
        <v>1.0298099999999999E-2</v>
      </c>
      <c r="G96" s="1">
        <v>15.2522</v>
      </c>
      <c r="J96" s="57" t="s">
        <v>7</v>
      </c>
      <c r="K96" s="1">
        <v>24.094000000000001</v>
      </c>
      <c r="L96" s="1">
        <f t="shared" ref="L96:L105" si="14">M96-K96</f>
        <v>0.90690000000000026</v>
      </c>
      <c r="M96" s="1">
        <v>25.000900000000001</v>
      </c>
    </row>
    <row r="97" spans="1:13" ht="14">
      <c r="A97" s="57"/>
      <c r="B97" s="1">
        <v>3.7448399999999999</v>
      </c>
      <c r="C97" s="1">
        <v>0.58214500000000002</v>
      </c>
      <c r="D97" s="1">
        <v>1.14832E-3</v>
      </c>
      <c r="E97" s="1">
        <v>8.2335700000000008E-3</v>
      </c>
      <c r="F97" s="1">
        <v>1.03955E-2</v>
      </c>
      <c r="G97" s="1">
        <v>4.6513200000000001</v>
      </c>
      <c r="J97" s="57"/>
      <c r="K97" s="1">
        <v>3.6828699999999999</v>
      </c>
      <c r="L97" s="1">
        <f t="shared" si="14"/>
        <v>0.90618000000000043</v>
      </c>
      <c r="M97" s="1">
        <v>4.5890500000000003</v>
      </c>
    </row>
    <row r="98" spans="1:13" ht="14">
      <c r="A98" s="57"/>
      <c r="B98" s="1">
        <v>3.5625300000000002</v>
      </c>
      <c r="C98" s="1">
        <v>0.58665800000000001</v>
      </c>
      <c r="D98" s="1">
        <v>4.79701E-3</v>
      </c>
      <c r="E98" s="1">
        <v>8.8229999999999992E-3</v>
      </c>
      <c r="F98" s="1">
        <v>1.06842E-2</v>
      </c>
      <c r="G98" s="1">
        <v>4.4775999999999998</v>
      </c>
      <c r="J98" s="57"/>
      <c r="K98" s="1">
        <v>3.5685199999999999</v>
      </c>
      <c r="L98" s="1">
        <f t="shared" si="14"/>
        <v>0.89480000000000048</v>
      </c>
      <c r="M98" s="1">
        <v>4.4633200000000004</v>
      </c>
    </row>
    <row r="99" spans="1:13" ht="14">
      <c r="A99" s="57"/>
      <c r="B99" s="1">
        <v>3.57145</v>
      </c>
      <c r="C99" s="1">
        <v>0.58231100000000002</v>
      </c>
      <c r="D99" s="1">
        <v>1.14725E-3</v>
      </c>
      <c r="E99" s="1">
        <v>8.0331799999999991E-3</v>
      </c>
      <c r="F99" s="1">
        <v>1.03366E-2</v>
      </c>
      <c r="G99" s="1">
        <v>4.46617</v>
      </c>
      <c r="J99" s="57"/>
      <c r="K99" s="1">
        <v>3.5570400000000002</v>
      </c>
      <c r="L99" s="1">
        <f t="shared" si="14"/>
        <v>0.89341999999999944</v>
      </c>
      <c r="M99" s="1">
        <v>4.4504599999999996</v>
      </c>
    </row>
    <row r="100" spans="1:13" ht="14">
      <c r="A100" s="57"/>
      <c r="B100" s="1">
        <v>3.6718899999999999</v>
      </c>
      <c r="C100" s="1">
        <v>0.59124699999999997</v>
      </c>
      <c r="D100" s="1">
        <v>1.14097E-3</v>
      </c>
      <c r="E100" s="1">
        <v>9.2359699999999996E-3</v>
      </c>
      <c r="F100" s="1">
        <v>1.03915E-2</v>
      </c>
      <c r="G100" s="1">
        <v>4.5834799999999998</v>
      </c>
      <c r="J100" s="57"/>
      <c r="K100" s="1">
        <v>3.5970599999999999</v>
      </c>
      <c r="L100" s="1">
        <f t="shared" si="14"/>
        <v>0.90774000000000044</v>
      </c>
      <c r="M100" s="1">
        <v>4.5048000000000004</v>
      </c>
    </row>
    <row r="101" spans="1:13" ht="14">
      <c r="A101" s="57"/>
      <c r="B101" s="1">
        <v>3.6779199999999999</v>
      </c>
      <c r="C101" s="1">
        <v>0.58298899999999998</v>
      </c>
      <c r="D101" s="1">
        <v>1.17135E-3</v>
      </c>
      <c r="E101" s="1">
        <v>8.6105299999999999E-3</v>
      </c>
      <c r="F101" s="1">
        <v>1.0426400000000001E-2</v>
      </c>
      <c r="G101" s="1">
        <v>4.58718</v>
      </c>
      <c r="J101" s="57"/>
      <c r="K101" s="1">
        <v>3.6907899999999998</v>
      </c>
      <c r="L101" s="1">
        <f t="shared" si="14"/>
        <v>0.90742000000000012</v>
      </c>
      <c r="M101" s="1">
        <v>4.5982099999999999</v>
      </c>
    </row>
    <row r="102" spans="1:13" ht="14">
      <c r="A102" s="57"/>
      <c r="B102" s="1">
        <v>3.5678899999999998</v>
      </c>
      <c r="C102" s="1">
        <v>0.58125800000000005</v>
      </c>
      <c r="D102" s="1">
        <v>1.13754E-3</v>
      </c>
      <c r="E102" s="1">
        <v>8.5393899999999991E-3</v>
      </c>
      <c r="F102" s="1">
        <v>1.04779E-2</v>
      </c>
      <c r="G102" s="1">
        <v>4.4656099999999999</v>
      </c>
      <c r="J102" s="57"/>
      <c r="K102" s="1">
        <v>3.5616699999999999</v>
      </c>
      <c r="L102" s="1">
        <f t="shared" si="14"/>
        <v>0.89507000000000003</v>
      </c>
      <c r="M102" s="1">
        <v>4.4567399999999999</v>
      </c>
    </row>
    <row r="103" spans="1:13" ht="14">
      <c r="A103" s="57"/>
      <c r="B103" s="1">
        <v>3.59789</v>
      </c>
      <c r="C103" s="1">
        <v>0.581785</v>
      </c>
      <c r="D103" s="1">
        <v>1.1509300000000001E-3</v>
      </c>
      <c r="E103" s="1">
        <v>8.2254100000000007E-3</v>
      </c>
      <c r="F103" s="1">
        <v>1.03829E-2</v>
      </c>
      <c r="G103" s="1">
        <v>4.5044599999999999</v>
      </c>
      <c r="J103" s="57"/>
      <c r="K103" s="1">
        <v>3.6719400000000002</v>
      </c>
      <c r="L103" s="1">
        <f t="shared" si="14"/>
        <v>0.9069799999999999</v>
      </c>
      <c r="M103" s="1">
        <v>4.5789200000000001</v>
      </c>
    </row>
    <row r="104" spans="1:13" ht="14">
      <c r="A104" s="57"/>
      <c r="B104" s="1">
        <v>3.6956899999999999</v>
      </c>
      <c r="C104" s="1">
        <v>0.58158799999999999</v>
      </c>
      <c r="D104" s="1">
        <v>1.16076E-3</v>
      </c>
      <c r="E104" s="1">
        <v>8.3071299999999994E-3</v>
      </c>
      <c r="F104" s="1">
        <v>1.0318300000000001E-2</v>
      </c>
      <c r="G104" s="1">
        <v>4.6025099999999997</v>
      </c>
      <c r="J104" s="57"/>
      <c r="K104" s="1">
        <v>3.5707800000000001</v>
      </c>
      <c r="L104" s="1">
        <f t="shared" si="14"/>
        <v>0.89630999999999972</v>
      </c>
      <c r="M104" s="1">
        <v>4.4670899999999998</v>
      </c>
    </row>
    <row r="105" spans="1:13" ht="14">
      <c r="A105" s="57"/>
      <c r="B105" s="1">
        <v>3.6229</v>
      </c>
      <c r="C105" s="1">
        <v>0.58280299999999996</v>
      </c>
      <c r="D105" s="1">
        <v>1.1992299999999999E-3</v>
      </c>
      <c r="E105" s="1">
        <v>8.1447199999999994E-3</v>
      </c>
      <c r="F105" s="1">
        <v>1.0406200000000001E-2</v>
      </c>
      <c r="G105" s="1">
        <v>4.5313600000000003</v>
      </c>
      <c r="J105" s="57"/>
      <c r="K105" s="1">
        <v>3.5981000000000001</v>
      </c>
      <c r="L105" s="1">
        <f t="shared" si="14"/>
        <v>0.9077999999999995</v>
      </c>
      <c r="M105" s="1">
        <v>4.5058999999999996</v>
      </c>
    </row>
    <row r="106" spans="1:13" ht="14">
      <c r="A106" s="57"/>
      <c r="B106">
        <f t="shared" ref="B106:G106" si="15">AVERAGE(B96:B105)</f>
        <v>4.7057699999999993</v>
      </c>
      <c r="C106">
        <f t="shared" si="15"/>
        <v>0.58341360000000009</v>
      </c>
      <c r="D106">
        <f t="shared" si="15"/>
        <v>1.5150139999999999E-3</v>
      </c>
      <c r="E106">
        <f t="shared" si="15"/>
        <v>8.4707689999999995E-3</v>
      </c>
      <c r="F106">
        <f t="shared" si="15"/>
        <v>1.0411760000000001E-2</v>
      </c>
      <c r="G106">
        <f t="shared" si="15"/>
        <v>5.6121889999999999</v>
      </c>
      <c r="J106" s="57"/>
      <c r="K106" s="2">
        <f>AVERAGE(K96:K105)</f>
        <v>5.6592770000000003</v>
      </c>
      <c r="L106">
        <f>AVERAGE(L96:L105)</f>
        <v>0.90226200000000012</v>
      </c>
      <c r="M106" s="2">
        <f>AVERAGE(M96:M105)</f>
        <v>6.5615390000000007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7" t="s">
        <v>8</v>
      </c>
      <c r="B109" s="1">
        <v>51.982900000000001</v>
      </c>
      <c r="C109" s="1">
        <v>1.89747</v>
      </c>
      <c r="D109" s="1">
        <v>2.7612700000000001E-3</v>
      </c>
      <c r="E109" s="1">
        <v>2.2800899999999999E-2</v>
      </c>
      <c r="F109" s="1">
        <v>2.70841E-2</v>
      </c>
      <c r="G109" s="1">
        <v>54.117600000000003</v>
      </c>
      <c r="J109" s="57" t="s">
        <v>8</v>
      </c>
      <c r="K109" s="1">
        <v>63.532299999999999</v>
      </c>
      <c r="L109" s="1">
        <f t="shared" ref="L109:L118" si="16">M109-K109</f>
        <v>2.1310999999999964</v>
      </c>
      <c r="M109" s="1">
        <v>65.663399999999996</v>
      </c>
    </row>
    <row r="110" spans="1:13" ht="14">
      <c r="A110" s="57"/>
      <c r="B110" s="1">
        <v>12.1486</v>
      </c>
      <c r="C110" s="1">
        <v>1.8819900000000001</v>
      </c>
      <c r="D110" s="1">
        <v>2.7331299999999998E-3</v>
      </c>
      <c r="E110" s="1">
        <v>2.2247099999999999E-2</v>
      </c>
      <c r="F110" s="1">
        <v>2.6992100000000002E-2</v>
      </c>
      <c r="G110" s="1">
        <v>14.282400000000001</v>
      </c>
      <c r="J110" s="57"/>
      <c r="K110" s="1">
        <v>11.549200000000001</v>
      </c>
      <c r="L110" s="1">
        <f t="shared" si="16"/>
        <v>2.1321999999999992</v>
      </c>
      <c r="M110" s="1">
        <v>13.6814</v>
      </c>
    </row>
    <row r="111" spans="1:13" ht="14">
      <c r="A111" s="57"/>
      <c r="B111" s="1">
        <v>12.122299999999999</v>
      </c>
      <c r="C111" s="1">
        <v>1.88296</v>
      </c>
      <c r="D111" s="1">
        <v>2.67542E-3</v>
      </c>
      <c r="E111" s="1">
        <v>2.2725100000000002E-2</v>
      </c>
      <c r="F111" s="1">
        <v>2.6971999999999999E-2</v>
      </c>
      <c r="G111" s="1">
        <v>14.2597</v>
      </c>
      <c r="J111" s="57"/>
      <c r="K111" s="1">
        <v>11.816800000000001</v>
      </c>
      <c r="L111" s="1">
        <f t="shared" si="16"/>
        <v>2.1300999999999988</v>
      </c>
      <c r="M111" s="1">
        <v>13.946899999999999</v>
      </c>
    </row>
    <row r="112" spans="1:13" ht="14">
      <c r="A112" s="57"/>
      <c r="B112" s="1">
        <v>12.3543</v>
      </c>
      <c r="C112" s="1">
        <v>1.88537</v>
      </c>
      <c r="D112" s="1">
        <v>2.6435999999999999E-3</v>
      </c>
      <c r="E112" s="1">
        <v>2.2828999999999999E-2</v>
      </c>
      <c r="F112" s="1">
        <v>2.6951800000000001E-2</v>
      </c>
      <c r="G112" s="1">
        <v>14.4909</v>
      </c>
      <c r="J112" s="57"/>
      <c r="K112" s="1">
        <v>11.565</v>
      </c>
      <c r="L112" s="1">
        <f t="shared" si="16"/>
        <v>2.1286000000000005</v>
      </c>
      <c r="M112" s="1">
        <v>13.6936</v>
      </c>
    </row>
    <row r="113" spans="1:13" ht="14">
      <c r="A113" s="57"/>
      <c r="B113" s="1">
        <v>12.0654</v>
      </c>
      <c r="C113" s="1">
        <v>1.8854599999999999</v>
      </c>
      <c r="D113" s="1">
        <v>2.6391700000000001E-3</v>
      </c>
      <c r="E113" s="1">
        <v>2.10907E-2</v>
      </c>
      <c r="F113" s="1">
        <v>2.7046199999999999E-2</v>
      </c>
      <c r="G113" s="1">
        <v>14.187799999999999</v>
      </c>
      <c r="J113" s="57"/>
      <c r="K113" s="1">
        <v>11.8856</v>
      </c>
      <c r="L113" s="1">
        <f t="shared" si="16"/>
        <v>2.1318000000000001</v>
      </c>
      <c r="M113" s="1">
        <v>14.0174</v>
      </c>
    </row>
    <row r="114" spans="1:13" ht="14">
      <c r="A114" s="57"/>
      <c r="B114" s="1">
        <v>12.083299999999999</v>
      </c>
      <c r="C114" s="1">
        <v>1.8832</v>
      </c>
      <c r="D114" s="1">
        <v>2.6808999999999999E-3</v>
      </c>
      <c r="E114" s="1">
        <v>2.2021700000000002E-2</v>
      </c>
      <c r="F114" s="1">
        <v>2.7352999999999999E-2</v>
      </c>
      <c r="G114" s="1">
        <v>14.216799999999999</v>
      </c>
      <c r="J114" s="57"/>
      <c r="K114" s="1">
        <v>11.867100000000001</v>
      </c>
      <c r="L114" s="1">
        <f t="shared" si="16"/>
        <v>2.1297999999999995</v>
      </c>
      <c r="M114" s="1">
        <v>13.9969</v>
      </c>
    </row>
    <row r="115" spans="1:13" ht="14">
      <c r="A115" s="57"/>
      <c r="B115" s="1">
        <v>12.378399999999999</v>
      </c>
      <c r="C115" s="1">
        <v>1.88493</v>
      </c>
      <c r="D115" s="1">
        <v>2.67936E-3</v>
      </c>
      <c r="E115" s="1">
        <v>2.0313899999999999E-2</v>
      </c>
      <c r="F115" s="1">
        <v>2.72255E-2</v>
      </c>
      <c r="G115" s="1">
        <v>14.511100000000001</v>
      </c>
      <c r="J115" s="57"/>
      <c r="K115" s="1">
        <v>11.818899999999999</v>
      </c>
      <c r="L115" s="1">
        <f t="shared" si="16"/>
        <v>2.1338000000000008</v>
      </c>
      <c r="M115" s="1">
        <v>13.9527</v>
      </c>
    </row>
    <row r="116" spans="1:13" ht="14">
      <c r="A116" s="57"/>
      <c r="B116" s="1">
        <v>12.2005</v>
      </c>
      <c r="C116" s="1">
        <v>1.8964799999999999</v>
      </c>
      <c r="D116" s="1">
        <v>2.7145899999999998E-3</v>
      </c>
      <c r="E116" s="1">
        <v>2.08893E-2</v>
      </c>
      <c r="F116" s="1">
        <v>2.7039000000000001E-2</v>
      </c>
      <c r="G116" s="1">
        <v>14.3361</v>
      </c>
      <c r="J116" s="57"/>
      <c r="K116" s="1">
        <v>11.8302</v>
      </c>
      <c r="L116" s="1">
        <f t="shared" si="16"/>
        <v>2.1311</v>
      </c>
      <c r="M116" s="1">
        <v>13.9613</v>
      </c>
    </row>
    <row r="117" spans="1:13" ht="14">
      <c r="A117" s="57"/>
      <c r="B117" s="1">
        <v>12.3751</v>
      </c>
      <c r="C117" s="1">
        <v>1.88287</v>
      </c>
      <c r="D117" s="1">
        <v>2.6945300000000001E-3</v>
      </c>
      <c r="E117" s="1">
        <v>2.09921E-2</v>
      </c>
      <c r="F117" s="1">
        <v>2.7110700000000001E-2</v>
      </c>
      <c r="G117" s="1">
        <v>14.508800000000001</v>
      </c>
      <c r="J117" s="57"/>
      <c r="K117" s="1">
        <v>11.524800000000001</v>
      </c>
      <c r="L117" s="1">
        <f t="shared" si="16"/>
        <v>2.1313999999999993</v>
      </c>
      <c r="M117" s="1">
        <v>13.6562</v>
      </c>
    </row>
    <row r="118" spans="1:13" ht="14">
      <c r="A118" s="57"/>
      <c r="B118" s="1">
        <v>12.076700000000001</v>
      </c>
      <c r="C118" s="1">
        <v>1.8832100000000001</v>
      </c>
      <c r="D118" s="1">
        <v>2.63963E-3</v>
      </c>
      <c r="E118" s="1">
        <v>2.9308500000000001E-2</v>
      </c>
      <c r="F118" s="1">
        <v>2.7165499999999999E-2</v>
      </c>
      <c r="G118" s="1">
        <v>14.2179</v>
      </c>
      <c r="J118" s="57"/>
      <c r="K118" s="1">
        <v>11.7636</v>
      </c>
      <c r="L118" s="1">
        <f t="shared" si="16"/>
        <v>2.1304999999999996</v>
      </c>
      <c r="M118" s="1">
        <v>13.8941</v>
      </c>
    </row>
    <row r="119" spans="1:13" ht="14">
      <c r="A119" s="57"/>
      <c r="B119">
        <f t="shared" ref="B119:G119" si="17">AVERAGE(B109:B118)</f>
        <v>16.178749999999997</v>
      </c>
      <c r="C119">
        <f t="shared" si="17"/>
        <v>1.8863939999999999</v>
      </c>
      <c r="D119">
        <f t="shared" si="17"/>
        <v>2.6861599999999999E-3</v>
      </c>
      <c r="E119">
        <f t="shared" si="17"/>
        <v>2.2521830000000003E-2</v>
      </c>
      <c r="F119">
        <f t="shared" si="17"/>
        <v>2.7093990000000002E-2</v>
      </c>
      <c r="G119">
        <f t="shared" si="17"/>
        <v>18.312909999999999</v>
      </c>
      <c r="J119" s="57"/>
      <c r="K119" s="2">
        <f>AVERAGE(K109:K118)</f>
        <v>16.915349999999997</v>
      </c>
      <c r="L119">
        <f>AVERAGE(L109:L118)</f>
        <v>2.1310399999999996</v>
      </c>
      <c r="M119" s="2">
        <f>AVERAGE(M109:M118)</f>
        <v>19.046389999999999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7" t="s">
        <v>9</v>
      </c>
      <c r="B122" s="1">
        <v>39.2605</v>
      </c>
      <c r="C122" s="1">
        <v>1.42747</v>
      </c>
      <c r="D122" s="1">
        <v>3.3855999999999999E-3</v>
      </c>
      <c r="E122" s="1">
        <v>1.4813099999999999E-2</v>
      </c>
      <c r="F122" s="1">
        <v>1.9237799999999999E-2</v>
      </c>
      <c r="G122" s="1">
        <v>41.325000000000003</v>
      </c>
      <c r="J122" s="57" t="s">
        <v>9</v>
      </c>
      <c r="K122" s="1">
        <v>52.4679</v>
      </c>
      <c r="L122" s="1">
        <f t="shared" ref="L122:L131" si="18">M122-K122</f>
        <v>2.0626999999999995</v>
      </c>
      <c r="M122" s="1">
        <v>54.5306</v>
      </c>
    </row>
    <row r="123" spans="1:13" ht="14">
      <c r="A123" s="57"/>
      <c r="B123" s="1">
        <v>9.9027600000000007</v>
      </c>
      <c r="C123" s="1">
        <v>1.4329700000000001</v>
      </c>
      <c r="D123" s="1">
        <v>3.2973999999999998E-3</v>
      </c>
      <c r="E123" s="1">
        <v>1.6203499999999999E-2</v>
      </c>
      <c r="F123" s="1">
        <v>1.9122E-2</v>
      </c>
      <c r="G123" s="1">
        <v>11.9643</v>
      </c>
      <c r="J123" s="57"/>
      <c r="K123" s="1">
        <v>9.3583300000000005</v>
      </c>
      <c r="L123" s="1">
        <f t="shared" si="18"/>
        <v>2.0707699999999996</v>
      </c>
      <c r="M123" s="1">
        <v>11.4291</v>
      </c>
    </row>
    <row r="124" spans="1:13" ht="14">
      <c r="A124" s="57"/>
      <c r="B124" s="1">
        <v>9.7118599999999997</v>
      </c>
      <c r="C124" s="1">
        <v>1.4260200000000001</v>
      </c>
      <c r="D124" s="1">
        <v>3.26677E-3</v>
      </c>
      <c r="E124" s="1">
        <v>1.6933900000000002E-2</v>
      </c>
      <c r="F124" s="1">
        <v>1.92809E-2</v>
      </c>
      <c r="G124" s="1">
        <v>11.776</v>
      </c>
      <c r="J124" s="57"/>
      <c r="K124" s="1">
        <v>9.1012599999999999</v>
      </c>
      <c r="L124" s="1">
        <f t="shared" si="18"/>
        <v>2.0326400000000007</v>
      </c>
      <c r="M124" s="1">
        <v>11.133900000000001</v>
      </c>
    </row>
    <row r="125" spans="1:13" ht="14">
      <c r="A125" s="57"/>
      <c r="B125" s="1">
        <v>9.8410499999999992</v>
      </c>
      <c r="C125" s="1">
        <v>1.4260299999999999</v>
      </c>
      <c r="D125" s="1">
        <v>3.3251999999999999E-3</v>
      </c>
      <c r="E125" s="1">
        <v>1.6868399999999999E-2</v>
      </c>
      <c r="F125" s="1">
        <v>1.9215599999999999E-2</v>
      </c>
      <c r="G125" s="1">
        <v>11.9041</v>
      </c>
      <c r="J125" s="57"/>
      <c r="K125" s="1">
        <v>9.2537400000000005</v>
      </c>
      <c r="L125" s="1">
        <f t="shared" si="18"/>
        <v>2.0633599999999994</v>
      </c>
      <c r="M125" s="1">
        <v>11.3171</v>
      </c>
    </row>
    <row r="126" spans="1:13" ht="14">
      <c r="A126" s="57"/>
      <c r="B126" s="1">
        <v>9.6345100000000006</v>
      </c>
      <c r="C126" s="1">
        <v>1.42374</v>
      </c>
      <c r="D126" s="1">
        <v>3.3326699999999998E-3</v>
      </c>
      <c r="E126" s="1">
        <v>1.9272399999999999E-2</v>
      </c>
      <c r="F126" s="1">
        <v>1.9368E-2</v>
      </c>
      <c r="G126" s="1">
        <v>11.714399999999999</v>
      </c>
      <c r="J126" s="57"/>
      <c r="K126" s="1">
        <v>9.0621600000000004</v>
      </c>
      <c r="L126" s="1">
        <f t="shared" si="18"/>
        <v>2.066139999999999</v>
      </c>
      <c r="M126" s="1">
        <v>11.128299999999999</v>
      </c>
    </row>
    <row r="127" spans="1:13" ht="14">
      <c r="A127" s="57"/>
      <c r="B127" s="1">
        <v>9.7311099999999993</v>
      </c>
      <c r="C127" s="1">
        <v>1.4336199999999999</v>
      </c>
      <c r="D127" s="1">
        <v>3.2545500000000002E-3</v>
      </c>
      <c r="E127" s="1">
        <v>1.4874999999999999E-2</v>
      </c>
      <c r="F127" s="1">
        <v>1.91063E-2</v>
      </c>
      <c r="G127" s="1">
        <v>11.7967</v>
      </c>
      <c r="J127" s="57"/>
      <c r="K127" s="1">
        <v>9.1094899999999992</v>
      </c>
      <c r="L127" s="1">
        <f t="shared" si="18"/>
        <v>2.0645100000000003</v>
      </c>
      <c r="M127" s="1">
        <v>11.173999999999999</v>
      </c>
    </row>
    <row r="128" spans="1:13" ht="14">
      <c r="A128" s="57"/>
      <c r="B128" s="1">
        <v>9.6623199999999994</v>
      </c>
      <c r="C128" s="1">
        <v>1.4220200000000001</v>
      </c>
      <c r="D128" s="1">
        <v>3.2901800000000002E-3</v>
      </c>
      <c r="E128" s="1">
        <v>1.49341E-2</v>
      </c>
      <c r="F128" s="1">
        <v>1.93533E-2</v>
      </c>
      <c r="G128" s="1">
        <v>11.694599999999999</v>
      </c>
      <c r="J128" s="57"/>
      <c r="K128" s="1">
        <v>9.3442299999999996</v>
      </c>
      <c r="L128" s="1">
        <f t="shared" si="18"/>
        <v>2.0651700000000002</v>
      </c>
      <c r="M128" s="1">
        <v>11.4094</v>
      </c>
    </row>
    <row r="129" spans="1:13" ht="14">
      <c r="A129" s="57"/>
      <c r="B129" s="1">
        <v>9.8620999999999999</v>
      </c>
      <c r="C129" s="1">
        <v>1.4268799999999999</v>
      </c>
      <c r="D129" s="1">
        <v>3.3572900000000002E-3</v>
      </c>
      <c r="E129" s="1">
        <v>1.47431E-2</v>
      </c>
      <c r="F129" s="1">
        <v>1.92558E-2</v>
      </c>
      <c r="G129" s="1">
        <v>11.9138</v>
      </c>
      <c r="J129" s="57"/>
      <c r="K129" s="1">
        <v>9.2738200000000006</v>
      </c>
      <c r="L129" s="1">
        <f t="shared" si="18"/>
        <v>2.0805799999999994</v>
      </c>
      <c r="M129" s="1">
        <v>11.3544</v>
      </c>
    </row>
    <row r="130" spans="1:13" ht="14">
      <c r="A130" s="57"/>
      <c r="B130" s="1">
        <v>9.6726799999999997</v>
      </c>
      <c r="C130" s="1">
        <v>1.42597</v>
      </c>
      <c r="D130" s="1">
        <v>3.2968699999999999E-3</v>
      </c>
      <c r="E130" s="1">
        <v>1.6197900000000001E-2</v>
      </c>
      <c r="F130" s="1">
        <v>1.9470299999999999E-2</v>
      </c>
      <c r="G130" s="1">
        <v>11.7376</v>
      </c>
      <c r="J130" s="57"/>
      <c r="K130" s="1">
        <v>9.1289300000000004</v>
      </c>
      <c r="L130" s="1">
        <f t="shared" si="18"/>
        <v>2.0635700000000003</v>
      </c>
      <c r="M130" s="1">
        <v>11.192500000000001</v>
      </c>
    </row>
    <row r="131" spans="1:13" ht="14">
      <c r="A131" s="57"/>
      <c r="B131" s="1">
        <v>9.9483499999999996</v>
      </c>
      <c r="C131" s="1">
        <v>1.4233899999999999</v>
      </c>
      <c r="D131" s="1">
        <v>3.2910999999999999E-3</v>
      </c>
      <c r="E131" s="1">
        <v>1.4789399999999999E-2</v>
      </c>
      <c r="F131" s="1">
        <v>1.9285199999999999E-2</v>
      </c>
      <c r="G131" s="1">
        <v>12.008900000000001</v>
      </c>
      <c r="J131" s="57"/>
      <c r="K131" s="1">
        <v>9.0893999999999995</v>
      </c>
      <c r="L131" s="1">
        <f t="shared" si="18"/>
        <v>2.0642000000000014</v>
      </c>
      <c r="M131" s="1">
        <v>11.153600000000001</v>
      </c>
    </row>
    <row r="132" spans="1:13" ht="14">
      <c r="A132" s="57"/>
      <c r="B132">
        <f t="shared" ref="B132:G132" si="19">AVERAGE(B122:B131)</f>
        <v>12.722724000000001</v>
      </c>
      <c r="C132">
        <f t="shared" si="19"/>
        <v>1.4268109999999998</v>
      </c>
      <c r="D132">
        <f t="shared" si="19"/>
        <v>3.3097630000000003E-3</v>
      </c>
      <c r="E132">
        <f t="shared" si="19"/>
        <v>1.5963080000000001E-2</v>
      </c>
      <c r="F132">
        <f t="shared" si="19"/>
        <v>1.9269519999999998E-2</v>
      </c>
      <c r="G132">
        <f t="shared" si="19"/>
        <v>14.783540000000002</v>
      </c>
      <c r="J132" s="57"/>
      <c r="K132" s="2">
        <f>AVERAGE(K122:K131)</f>
        <v>13.518925999999999</v>
      </c>
      <c r="L132">
        <f>AVERAGE(L122:L131)</f>
        <v>2.063364</v>
      </c>
      <c r="M132" s="2">
        <f>AVERAGE(M122:M131)</f>
        <v>15.58229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7" t="s">
        <v>10</v>
      </c>
      <c r="B135" s="1">
        <v>23.5396</v>
      </c>
      <c r="C135" s="1">
        <v>0.80407099999999998</v>
      </c>
      <c r="D135" s="1">
        <v>2.00431E-3</v>
      </c>
      <c r="E135" s="1">
        <v>8.8343399999999996E-3</v>
      </c>
      <c r="F135" s="1">
        <v>1.06319E-2</v>
      </c>
      <c r="G135" s="1">
        <v>24.732600000000001</v>
      </c>
      <c r="J135" s="57" t="s">
        <v>10</v>
      </c>
      <c r="K135" s="1">
        <v>28.349900000000002</v>
      </c>
      <c r="L135" s="1">
        <f t="shared" ref="L135:L144" si="20">M135-K135</f>
        <v>1.1906999999999996</v>
      </c>
      <c r="M135" s="1">
        <v>29.540600000000001</v>
      </c>
    </row>
    <row r="136" spans="1:13" ht="14">
      <c r="A136" s="57"/>
      <c r="B136" s="1">
        <v>5.6492100000000001</v>
      </c>
      <c r="C136" s="1">
        <v>0.80835800000000002</v>
      </c>
      <c r="D136" s="1">
        <v>1.9871300000000001E-3</v>
      </c>
      <c r="E136" s="1">
        <v>9.2109500000000007E-3</v>
      </c>
      <c r="F136" s="1">
        <v>1.0707599999999999E-2</v>
      </c>
      <c r="G136" s="1">
        <v>6.8419499999999998</v>
      </c>
      <c r="J136" s="57"/>
      <c r="K136" s="1">
        <v>5.2052399999999999</v>
      </c>
      <c r="L136" s="1">
        <f t="shared" si="20"/>
        <v>1.1902900000000001</v>
      </c>
      <c r="M136" s="1">
        <v>6.3955299999999999</v>
      </c>
    </row>
    <row r="137" spans="1:13" ht="14">
      <c r="A137" s="57"/>
      <c r="B137" s="1">
        <v>5.6346999999999996</v>
      </c>
      <c r="C137" s="1">
        <v>0.81324700000000005</v>
      </c>
      <c r="D137" s="1">
        <v>2.0504999999999998E-3</v>
      </c>
      <c r="E137" s="1">
        <v>8.8761799999999991E-3</v>
      </c>
      <c r="F137" s="1">
        <v>1.07026E-2</v>
      </c>
      <c r="G137" s="1">
        <v>6.82559</v>
      </c>
      <c r="J137" s="57"/>
      <c r="K137" s="1">
        <v>5.3384099999999997</v>
      </c>
      <c r="L137" s="1">
        <f t="shared" si="20"/>
        <v>1.1958700000000002</v>
      </c>
      <c r="M137" s="1">
        <v>6.5342799999999999</v>
      </c>
    </row>
    <row r="138" spans="1:13" ht="14">
      <c r="A138" s="57"/>
      <c r="B138" s="1">
        <v>5.5200100000000001</v>
      </c>
      <c r="C138" s="1">
        <v>0.80831900000000001</v>
      </c>
      <c r="D138" s="1">
        <v>2.0142699999999999E-3</v>
      </c>
      <c r="E138" s="1">
        <v>8.7676200000000003E-3</v>
      </c>
      <c r="F138" s="1">
        <v>1.0572700000000001E-2</v>
      </c>
      <c r="G138" s="1">
        <v>6.7120800000000003</v>
      </c>
      <c r="J138" s="57"/>
      <c r="K138" s="1">
        <v>5.3605999999999998</v>
      </c>
      <c r="L138" s="1">
        <f t="shared" si="20"/>
        <v>1.1910500000000006</v>
      </c>
      <c r="M138" s="1">
        <v>6.5516500000000004</v>
      </c>
    </row>
    <row r="139" spans="1:13" ht="14">
      <c r="A139" s="57"/>
      <c r="B139" s="1">
        <v>5.4696600000000002</v>
      </c>
      <c r="C139" s="1">
        <v>0.80615800000000004</v>
      </c>
      <c r="D139" s="1">
        <v>2.0761899999999999E-3</v>
      </c>
      <c r="E139" s="1">
        <v>9.1605599999999999E-3</v>
      </c>
      <c r="F139" s="1">
        <v>1.0732500000000001E-2</v>
      </c>
      <c r="G139" s="1">
        <v>6.6506800000000004</v>
      </c>
      <c r="J139" s="57"/>
      <c r="K139" s="1">
        <v>5.1760999999999999</v>
      </c>
      <c r="L139" s="1">
        <f t="shared" si="20"/>
        <v>1.1920200000000003</v>
      </c>
      <c r="M139" s="1">
        <v>6.3681200000000002</v>
      </c>
    </row>
    <row r="140" spans="1:13" ht="14">
      <c r="A140" s="57"/>
      <c r="B140" s="1">
        <v>5.4830199999999998</v>
      </c>
      <c r="C140" s="1">
        <v>0.80795899999999998</v>
      </c>
      <c r="D140" s="1">
        <v>2.0028099999999998E-3</v>
      </c>
      <c r="E140" s="1">
        <v>8.8103999999999995E-3</v>
      </c>
      <c r="F140" s="1">
        <v>1.0786799999999999E-2</v>
      </c>
      <c r="G140" s="1">
        <v>6.6755300000000002</v>
      </c>
      <c r="J140" s="57"/>
      <c r="K140" s="1">
        <v>5.2004299999999999</v>
      </c>
      <c r="L140" s="1">
        <f t="shared" si="20"/>
        <v>1.1924000000000001</v>
      </c>
      <c r="M140" s="1">
        <v>6.39283</v>
      </c>
    </row>
    <row r="141" spans="1:13" ht="14">
      <c r="A141" s="57"/>
      <c r="B141" s="1">
        <v>5.6822999999999997</v>
      </c>
      <c r="C141" s="1">
        <v>0.80643900000000002</v>
      </c>
      <c r="D141" s="1">
        <v>1.9964599999999998E-3</v>
      </c>
      <c r="E141" s="1">
        <v>9.2061599999999997E-3</v>
      </c>
      <c r="F141" s="1">
        <v>1.10911E-2</v>
      </c>
      <c r="G141" s="1">
        <v>6.875</v>
      </c>
      <c r="J141" s="57"/>
      <c r="K141" s="1">
        <v>5.3698600000000001</v>
      </c>
      <c r="L141" s="1">
        <f t="shared" si="20"/>
        <v>1.19069</v>
      </c>
      <c r="M141" s="1">
        <v>6.5605500000000001</v>
      </c>
    </row>
    <row r="142" spans="1:13" ht="14">
      <c r="A142" s="57"/>
      <c r="B142" s="1">
        <v>5.5614999999999997</v>
      </c>
      <c r="C142" s="1">
        <v>0.82525499999999996</v>
      </c>
      <c r="D142" s="1">
        <v>1.97072E-3</v>
      </c>
      <c r="E142" s="1">
        <v>9.1025700000000008E-3</v>
      </c>
      <c r="F142" s="1">
        <v>1.0808E-2</v>
      </c>
      <c r="G142" s="1">
        <v>6.7532699999999997</v>
      </c>
      <c r="J142" s="57"/>
      <c r="K142" s="1">
        <v>5.1838899999999999</v>
      </c>
      <c r="L142" s="1">
        <f t="shared" si="20"/>
        <v>1.1916599999999997</v>
      </c>
      <c r="M142" s="1">
        <v>6.3755499999999996</v>
      </c>
    </row>
    <row r="143" spans="1:13" ht="14">
      <c r="A143" s="57"/>
      <c r="B143" s="1">
        <v>5.5003000000000002</v>
      </c>
      <c r="C143" s="1">
        <v>0.80615199999999998</v>
      </c>
      <c r="D143" s="1">
        <v>2.0146000000000001E-3</v>
      </c>
      <c r="E143" s="1">
        <v>9.6153300000000001E-3</v>
      </c>
      <c r="F143" s="1">
        <v>1.0733400000000001E-2</v>
      </c>
      <c r="G143" s="1">
        <v>6.6943599999999996</v>
      </c>
      <c r="J143" s="57"/>
      <c r="K143" s="1">
        <v>5.2154199999999999</v>
      </c>
      <c r="L143" s="1">
        <f t="shared" si="20"/>
        <v>1.1932299999999998</v>
      </c>
      <c r="M143" s="1">
        <v>6.4086499999999997</v>
      </c>
    </row>
    <row r="144" spans="1:13" ht="14">
      <c r="A144" s="57"/>
      <c r="B144" s="1">
        <v>5.5839400000000001</v>
      </c>
      <c r="C144" s="1">
        <v>0.80999299999999996</v>
      </c>
      <c r="D144" s="1">
        <v>2.1572599999999998E-3</v>
      </c>
      <c r="E144" s="1">
        <v>9.8545500000000001E-3</v>
      </c>
      <c r="F144" s="1">
        <v>1.06143E-2</v>
      </c>
      <c r="G144" s="1">
        <v>6.7777700000000003</v>
      </c>
      <c r="J144" s="57"/>
      <c r="K144" s="1">
        <v>5.3714500000000003</v>
      </c>
      <c r="L144" s="1">
        <f t="shared" si="20"/>
        <v>1.19421</v>
      </c>
      <c r="M144" s="1">
        <v>6.5656600000000003</v>
      </c>
    </row>
    <row r="145" spans="1:13" ht="14">
      <c r="A145" s="57"/>
      <c r="B145">
        <f t="shared" ref="B145:G145" si="21">AVERAGE(B135:B144)</f>
        <v>7.3624239999999999</v>
      </c>
      <c r="C145">
        <f t="shared" si="21"/>
        <v>0.80959510000000012</v>
      </c>
      <c r="D145">
        <f t="shared" si="21"/>
        <v>2.0274250000000002E-3</v>
      </c>
      <c r="E145">
        <f t="shared" si="21"/>
        <v>9.1438660000000005E-3</v>
      </c>
      <c r="F145">
        <f t="shared" si="21"/>
        <v>1.073809E-2</v>
      </c>
      <c r="G145">
        <f t="shared" si="21"/>
        <v>8.5538830000000026</v>
      </c>
      <c r="J145" s="57"/>
      <c r="K145" s="2">
        <f>AVERAGE(K135:K144)</f>
        <v>7.5771299999999995</v>
      </c>
      <c r="L145">
        <f>AVERAGE(L135:L144)</f>
        <v>1.192212</v>
      </c>
      <c r="M145" s="2">
        <f>AVERAGE(M135:M144)</f>
        <v>8.769342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7" t="s">
        <v>11</v>
      </c>
      <c r="B148" s="1">
        <v>28.074999999999999</v>
      </c>
      <c r="C148" s="1">
        <v>0.96836599999999995</v>
      </c>
      <c r="D148" s="1">
        <v>2.38996E-3</v>
      </c>
      <c r="E148" s="1">
        <v>1.0059999999999999E-2</v>
      </c>
      <c r="F148" s="1">
        <v>1.1462399999999999E-2</v>
      </c>
      <c r="G148" s="1">
        <v>29.577100000000002</v>
      </c>
      <c r="J148" s="57" t="s">
        <v>11</v>
      </c>
      <c r="K148" s="1">
        <v>40.243699999999997</v>
      </c>
      <c r="L148" s="1">
        <f t="shared" ref="L148:L157" si="22">M148-K148</f>
        <v>1.4982000000000042</v>
      </c>
      <c r="M148" s="1">
        <v>41.741900000000001</v>
      </c>
    </row>
    <row r="149" spans="1:13" ht="14">
      <c r="A149" s="57"/>
      <c r="B149" s="1">
        <v>6.6395499999999998</v>
      </c>
      <c r="C149" s="1">
        <v>0.96774899999999997</v>
      </c>
      <c r="D149" s="1">
        <v>2.5400100000000001E-3</v>
      </c>
      <c r="E149" s="1">
        <v>1.0122600000000001E-2</v>
      </c>
      <c r="F149" s="1">
        <v>1.1646200000000001E-2</v>
      </c>
      <c r="G149" s="1">
        <v>8.1370900000000006</v>
      </c>
      <c r="J149" s="57"/>
      <c r="K149" s="1">
        <v>6.3050600000000001</v>
      </c>
      <c r="L149" s="1">
        <f t="shared" si="22"/>
        <v>1.4854700000000003</v>
      </c>
      <c r="M149" s="1">
        <v>7.7905300000000004</v>
      </c>
    </row>
    <row r="150" spans="1:13" ht="14">
      <c r="A150" s="57"/>
      <c r="B150" s="1">
        <v>6.6368099999999997</v>
      </c>
      <c r="C150" s="1">
        <v>0.96752000000000005</v>
      </c>
      <c r="D150" s="1">
        <v>2.3182300000000001E-3</v>
      </c>
      <c r="E150" s="1">
        <v>9.3155500000000006E-3</v>
      </c>
      <c r="F150" s="1">
        <v>1.1462399999999999E-2</v>
      </c>
      <c r="G150" s="1">
        <v>8.13157</v>
      </c>
      <c r="J150" s="57"/>
      <c r="K150" s="1">
        <v>6.4860199999999999</v>
      </c>
      <c r="L150" s="1">
        <f t="shared" si="22"/>
        <v>1.4977900000000002</v>
      </c>
      <c r="M150" s="1">
        <v>7.9838100000000001</v>
      </c>
    </row>
    <row r="151" spans="1:13" ht="14">
      <c r="A151" s="57"/>
      <c r="B151" s="1">
        <v>6.94611</v>
      </c>
      <c r="C151" s="1">
        <v>0.96824200000000005</v>
      </c>
      <c r="D151" s="1">
        <v>2.3660899999999999E-3</v>
      </c>
      <c r="E151" s="1">
        <v>9.8658500000000007E-3</v>
      </c>
      <c r="F151" s="1">
        <v>1.1565799999999999E-2</v>
      </c>
      <c r="G151" s="1">
        <v>8.4466199999999994</v>
      </c>
      <c r="J151" s="57"/>
      <c r="K151" s="1">
        <v>6.2952899999999996</v>
      </c>
      <c r="L151" s="1">
        <f t="shared" si="22"/>
        <v>1.4976400000000005</v>
      </c>
      <c r="M151" s="1">
        <v>7.7929300000000001</v>
      </c>
    </row>
    <row r="152" spans="1:13" ht="14">
      <c r="A152" s="57"/>
      <c r="B152" s="1">
        <v>6.8563599999999996</v>
      </c>
      <c r="C152" s="1">
        <v>0.96884499999999996</v>
      </c>
      <c r="D152" s="1">
        <v>2.38901E-3</v>
      </c>
      <c r="E152" s="1">
        <v>9.6467600000000008E-3</v>
      </c>
      <c r="F152" s="1">
        <v>1.197E-2</v>
      </c>
      <c r="G152" s="1">
        <v>8.3581900000000005</v>
      </c>
      <c r="J152" s="57"/>
      <c r="K152" s="1">
        <v>6.4465899999999996</v>
      </c>
      <c r="L152" s="1">
        <f t="shared" si="22"/>
        <v>1.4853100000000001</v>
      </c>
      <c r="M152" s="1">
        <v>7.9318999999999997</v>
      </c>
    </row>
    <row r="153" spans="1:13" ht="14">
      <c r="A153" s="57"/>
      <c r="B153" s="1">
        <v>6.6579899999999999</v>
      </c>
      <c r="C153" s="1">
        <v>0.97007699999999997</v>
      </c>
      <c r="D153" s="1">
        <v>2.3567699999999998E-3</v>
      </c>
      <c r="E153" s="1">
        <v>9.2444499999999995E-3</v>
      </c>
      <c r="F153" s="1">
        <v>1.1534900000000001E-2</v>
      </c>
      <c r="G153" s="1">
        <v>8.1567100000000003</v>
      </c>
      <c r="J153" s="57"/>
      <c r="K153" s="1">
        <v>6.2566899999999999</v>
      </c>
      <c r="L153" s="1">
        <f t="shared" si="22"/>
        <v>1.4983599999999999</v>
      </c>
      <c r="M153" s="1">
        <v>7.7550499999999998</v>
      </c>
    </row>
    <row r="154" spans="1:13" ht="14">
      <c r="A154" s="57"/>
      <c r="B154" s="1">
        <v>6.83345</v>
      </c>
      <c r="C154" s="1">
        <v>0.96929500000000002</v>
      </c>
      <c r="D154" s="1">
        <v>2.36286E-3</v>
      </c>
      <c r="E154" s="1">
        <v>9.6639699999999992E-3</v>
      </c>
      <c r="F154" s="1">
        <v>1.16013E-2</v>
      </c>
      <c r="G154" s="1">
        <v>8.3337800000000009</v>
      </c>
      <c r="J154" s="57"/>
      <c r="K154" s="1">
        <v>6.47255</v>
      </c>
      <c r="L154" s="1">
        <f t="shared" si="22"/>
        <v>1.4978100000000003</v>
      </c>
      <c r="M154" s="1">
        <v>7.9703600000000003</v>
      </c>
    </row>
    <row r="155" spans="1:13" ht="14">
      <c r="A155" s="57"/>
      <c r="B155" s="1">
        <v>6.6427899999999998</v>
      </c>
      <c r="C155" s="1">
        <v>0.96790699999999996</v>
      </c>
      <c r="D155" s="1">
        <v>2.34943E-3</v>
      </c>
      <c r="E155" s="1">
        <v>9.9609899999999994E-3</v>
      </c>
      <c r="F155" s="1">
        <v>1.15111E-2</v>
      </c>
      <c r="G155" s="1">
        <v>8.1393599999999999</v>
      </c>
      <c r="J155" s="57"/>
      <c r="K155" s="1">
        <v>6.3526899999999999</v>
      </c>
      <c r="L155" s="1">
        <f t="shared" si="22"/>
        <v>1.4844800000000005</v>
      </c>
      <c r="M155" s="1">
        <v>7.8371700000000004</v>
      </c>
    </row>
    <row r="156" spans="1:13" ht="14">
      <c r="A156" s="57"/>
      <c r="B156" s="1">
        <v>6.6539299999999999</v>
      </c>
      <c r="C156" s="1">
        <v>0.96859200000000001</v>
      </c>
      <c r="D156" s="1">
        <v>2.3979399999999999E-3</v>
      </c>
      <c r="E156" s="1">
        <v>9.9962200000000001E-3</v>
      </c>
      <c r="F156" s="1">
        <v>1.1587699999999999E-2</v>
      </c>
      <c r="G156" s="1">
        <v>8.1547800000000006</v>
      </c>
      <c r="J156" s="57"/>
      <c r="K156" s="1">
        <v>6.2780899999999997</v>
      </c>
      <c r="L156" s="1">
        <f t="shared" si="22"/>
        <v>1.4977400000000003</v>
      </c>
      <c r="M156" s="1">
        <v>7.77583</v>
      </c>
    </row>
    <row r="157" spans="1:13" ht="14">
      <c r="A157" s="57"/>
      <c r="B157" s="1">
        <v>6.6579600000000001</v>
      </c>
      <c r="C157" s="1">
        <v>0.97093799999999997</v>
      </c>
      <c r="D157" s="1">
        <v>2.3324000000000001E-3</v>
      </c>
      <c r="E157" s="1">
        <v>9.3898699999999998E-3</v>
      </c>
      <c r="F157" s="1">
        <v>1.1491899999999999E-2</v>
      </c>
      <c r="G157" s="1">
        <v>8.1606900000000007</v>
      </c>
      <c r="J157" s="57"/>
      <c r="K157" s="1">
        <v>6.4722</v>
      </c>
      <c r="L157" s="1">
        <f t="shared" si="22"/>
        <v>1.49566</v>
      </c>
      <c r="M157" s="1">
        <v>7.9678599999999999</v>
      </c>
    </row>
    <row r="158" spans="1:13" ht="14">
      <c r="A158" s="57"/>
      <c r="B158">
        <f t="shared" ref="B158:G158" si="23">AVERAGE(B148:B157)</f>
        <v>8.8599950000000014</v>
      </c>
      <c r="C158">
        <f t="shared" si="23"/>
        <v>0.96875310000000003</v>
      </c>
      <c r="D158">
        <f t="shared" si="23"/>
        <v>2.3802700000000003E-3</v>
      </c>
      <c r="E158">
        <f t="shared" si="23"/>
        <v>9.7266259999999986E-3</v>
      </c>
      <c r="F158">
        <f t="shared" si="23"/>
        <v>1.1583369999999999E-2</v>
      </c>
      <c r="G158">
        <f t="shared" si="23"/>
        <v>10.359589</v>
      </c>
      <c r="J158" s="57"/>
      <c r="K158" s="2">
        <f>AVERAGE(K148:K157)</f>
        <v>9.7608879999999996</v>
      </c>
      <c r="L158">
        <f>AVERAGE(L148:L157)</f>
        <v>1.4938460000000009</v>
      </c>
      <c r="M158" s="2">
        <f>AVERAGE(M148:M157)</f>
        <v>11.254734000000001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7" t="s">
        <v>12</v>
      </c>
      <c r="B161" s="1">
        <v>7.7819599999999998</v>
      </c>
      <c r="C161" s="1">
        <v>0.31946799999999997</v>
      </c>
      <c r="D161" s="1">
        <v>6.8763799999999996E-4</v>
      </c>
      <c r="E161" s="1">
        <v>3.3240100000000001E-3</v>
      </c>
      <c r="F161" s="1">
        <v>4.0142600000000004E-3</v>
      </c>
      <c r="G161" s="1">
        <v>8.2987800000000007</v>
      </c>
      <c r="J161" s="57" t="s">
        <v>12</v>
      </c>
      <c r="K161" s="1">
        <v>12.5616</v>
      </c>
      <c r="L161" s="1">
        <f t="shared" ref="L161:L170" si="24">M161-K161</f>
        <v>0.52329999999999899</v>
      </c>
      <c r="M161" s="1">
        <v>13.084899999999999</v>
      </c>
    </row>
    <row r="162" spans="1:13" ht="14">
      <c r="A162" s="57"/>
      <c r="B162" s="1">
        <v>2.3035800000000002</v>
      </c>
      <c r="C162" s="1">
        <v>0.32124599999999998</v>
      </c>
      <c r="D162" s="1">
        <v>7.0592099999999998E-4</v>
      </c>
      <c r="E162" s="1">
        <v>2.90588E-3</v>
      </c>
      <c r="F162" s="1">
        <v>3.9761900000000001E-3</v>
      </c>
      <c r="G162" s="1">
        <v>2.8265600000000002</v>
      </c>
      <c r="J162" s="57"/>
      <c r="K162" s="1">
        <v>2.1941299999999999</v>
      </c>
      <c r="L162" s="1">
        <f t="shared" si="24"/>
        <v>0.52451999999999988</v>
      </c>
      <c r="M162" s="1">
        <v>2.7186499999999998</v>
      </c>
    </row>
    <row r="163" spans="1:13" ht="14">
      <c r="A163" s="57"/>
      <c r="B163" s="1">
        <v>2.3030300000000001</v>
      </c>
      <c r="C163" s="1">
        <v>0.32091799999999998</v>
      </c>
      <c r="D163" s="1">
        <v>7.0292900000000003E-4</v>
      </c>
      <c r="E163" s="1">
        <v>2.6830700000000001E-3</v>
      </c>
      <c r="F163" s="1">
        <v>4.1125099999999998E-3</v>
      </c>
      <c r="G163" s="1">
        <v>2.82592</v>
      </c>
      <c r="J163" s="57"/>
      <c r="K163" s="1">
        <v>2.1993499999999999</v>
      </c>
      <c r="L163" s="1">
        <f t="shared" si="24"/>
        <v>0.52515000000000001</v>
      </c>
      <c r="M163" s="1">
        <v>2.7244999999999999</v>
      </c>
    </row>
    <row r="164" spans="1:13" ht="14">
      <c r="A164" s="57"/>
      <c r="B164" s="1">
        <v>2.39466</v>
      </c>
      <c r="C164" s="1">
        <v>0.32129799999999997</v>
      </c>
      <c r="D164" s="1">
        <v>6.6512699999999995E-4</v>
      </c>
      <c r="E164" s="1">
        <v>2.7137900000000002E-3</v>
      </c>
      <c r="F164" s="1">
        <v>3.9757899999999999E-3</v>
      </c>
      <c r="G164" s="1">
        <v>2.9175599999999999</v>
      </c>
      <c r="J164" s="57"/>
      <c r="K164" s="1">
        <v>2.1969099999999999</v>
      </c>
      <c r="L164" s="1">
        <f t="shared" si="24"/>
        <v>0.52468000000000004</v>
      </c>
      <c r="M164" s="1">
        <v>2.72159</v>
      </c>
    </row>
    <row r="165" spans="1:13" ht="14">
      <c r="A165" s="57"/>
      <c r="B165" s="1">
        <v>2.3085800000000001</v>
      </c>
      <c r="C165" s="1">
        <v>0.307369</v>
      </c>
      <c r="D165" s="1">
        <v>6.8930200000000004E-4</v>
      </c>
      <c r="E165" s="1">
        <v>2.6629700000000002E-3</v>
      </c>
      <c r="F165" s="1">
        <v>4.2756299999999999E-3</v>
      </c>
      <c r="G165" s="1">
        <v>2.8203900000000002</v>
      </c>
      <c r="J165" s="57"/>
      <c r="K165" s="1">
        <v>2.2064300000000001</v>
      </c>
      <c r="L165" s="1">
        <f t="shared" si="24"/>
        <v>0.52373000000000003</v>
      </c>
      <c r="M165" s="1">
        <v>2.7301600000000001</v>
      </c>
    </row>
    <row r="166" spans="1:13" ht="14">
      <c r="A166" s="57"/>
      <c r="B166" s="1">
        <v>2.3176899999999998</v>
      </c>
      <c r="C166" s="1">
        <v>0.316166</v>
      </c>
      <c r="D166" s="1">
        <v>7.3350900000000003E-4</v>
      </c>
      <c r="E166" s="1">
        <v>2.93882E-3</v>
      </c>
      <c r="F166" s="1">
        <v>3.8904500000000002E-3</v>
      </c>
      <c r="G166" s="1">
        <v>2.8350399999999998</v>
      </c>
      <c r="J166" s="57"/>
      <c r="K166" s="1">
        <v>2.1986500000000002</v>
      </c>
      <c r="L166" s="1">
        <f t="shared" si="24"/>
        <v>0.52361999999999975</v>
      </c>
      <c r="M166" s="1">
        <v>2.72227</v>
      </c>
    </row>
    <row r="167" spans="1:13" ht="14">
      <c r="A167" s="57"/>
      <c r="B167" s="1">
        <v>2.3030200000000001</v>
      </c>
      <c r="C167" s="1">
        <v>0.30842199999999997</v>
      </c>
      <c r="D167" s="1">
        <v>6.5967200000000004E-4</v>
      </c>
      <c r="E167" s="1">
        <v>2.7449499999999999E-3</v>
      </c>
      <c r="F167" s="1">
        <v>4.1016200000000003E-3</v>
      </c>
      <c r="G167" s="1">
        <v>2.8146800000000001</v>
      </c>
      <c r="J167" s="57"/>
      <c r="K167" s="1">
        <v>2.26057</v>
      </c>
      <c r="L167" s="1">
        <f t="shared" si="24"/>
        <v>0.52669999999999995</v>
      </c>
      <c r="M167" s="1">
        <v>2.7872699999999999</v>
      </c>
    </row>
    <row r="168" spans="1:13" ht="14">
      <c r="A168" s="57"/>
      <c r="B168" s="1">
        <v>2.3235199999999998</v>
      </c>
      <c r="C168" s="1">
        <v>0.32128899999999999</v>
      </c>
      <c r="D168" s="1">
        <v>7.6336999999999998E-4</v>
      </c>
      <c r="E168" s="1">
        <v>3.1750200000000002E-3</v>
      </c>
      <c r="F168" s="1">
        <v>4.0417500000000002E-3</v>
      </c>
      <c r="G168" s="1">
        <v>2.8464299999999998</v>
      </c>
      <c r="J168" s="57"/>
      <c r="K168" s="1">
        <v>2.2059899999999999</v>
      </c>
      <c r="L168" s="1">
        <f t="shared" si="24"/>
        <v>0.51720999999999995</v>
      </c>
      <c r="M168" s="1">
        <v>2.7231999999999998</v>
      </c>
    </row>
    <row r="169" spans="1:13" ht="14">
      <c r="A169" s="57"/>
      <c r="B169" s="1">
        <v>2.3141600000000002</v>
      </c>
      <c r="C169" s="1">
        <v>0.310753</v>
      </c>
      <c r="D169" s="1">
        <v>7.1118500000000003E-4</v>
      </c>
      <c r="E169" s="1">
        <v>2.6437100000000001E-3</v>
      </c>
      <c r="F169" s="1">
        <v>3.93794E-3</v>
      </c>
      <c r="G169" s="1">
        <v>2.8277299999999999</v>
      </c>
      <c r="J169" s="57"/>
      <c r="K169" s="1">
        <v>2.2120799999999998</v>
      </c>
      <c r="L169" s="1">
        <f t="shared" si="24"/>
        <v>0.52455000000000007</v>
      </c>
      <c r="M169" s="1">
        <v>2.7366299999999999</v>
      </c>
    </row>
    <row r="170" spans="1:13" ht="14">
      <c r="A170" s="57"/>
      <c r="B170" s="1">
        <v>2.3140299999999998</v>
      </c>
      <c r="C170" s="1">
        <v>0.32005</v>
      </c>
      <c r="D170" s="1">
        <v>7.0185899999999999E-4</v>
      </c>
      <c r="E170" s="1">
        <v>2.6548600000000002E-3</v>
      </c>
      <c r="F170" s="1">
        <v>4.1014299999999997E-3</v>
      </c>
      <c r="G170" s="1">
        <v>2.8318300000000001</v>
      </c>
      <c r="J170" s="57"/>
      <c r="K170" s="1">
        <v>2.2011699999999998</v>
      </c>
      <c r="L170" s="1">
        <f t="shared" si="24"/>
        <v>0.51786000000000021</v>
      </c>
      <c r="M170" s="1">
        <v>2.7190300000000001</v>
      </c>
    </row>
    <row r="171" spans="1:13" ht="14">
      <c r="A171" s="57"/>
      <c r="B171">
        <f t="shared" ref="B171:G171" si="25">AVERAGE(B161:B170)</f>
        <v>2.8664229999999997</v>
      </c>
      <c r="C171">
        <f t="shared" si="25"/>
        <v>0.31669790000000003</v>
      </c>
      <c r="D171">
        <f t="shared" si="25"/>
        <v>7.0205120000000005E-4</v>
      </c>
      <c r="E171">
        <f t="shared" si="25"/>
        <v>2.844708E-3</v>
      </c>
      <c r="F171">
        <f t="shared" si="25"/>
        <v>4.0427569999999993E-3</v>
      </c>
      <c r="G171">
        <f t="shared" si="25"/>
        <v>3.3844919999999994</v>
      </c>
      <c r="J171" s="57"/>
      <c r="K171" s="2">
        <f>AVERAGE(K161:K170)</f>
        <v>3.2436880000000001</v>
      </c>
      <c r="L171">
        <f>AVERAGE(L161:L170)</f>
        <v>0.52313199999999982</v>
      </c>
      <c r="M171" s="2">
        <f>AVERAGE(M161:M170)</f>
        <v>3.7668200000000001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7" t="s">
        <v>13</v>
      </c>
      <c r="B174" s="1">
        <v>9.32925</v>
      </c>
      <c r="C174" s="1">
        <v>0.44739699999999999</v>
      </c>
      <c r="D174" s="1">
        <v>5.6697099999999999E-4</v>
      </c>
      <c r="E174" s="1">
        <v>2.5073600000000001E-3</v>
      </c>
      <c r="F174" s="1">
        <v>3.5647999999999999E-3</v>
      </c>
      <c r="G174" s="1">
        <v>9.8855900000000005</v>
      </c>
      <c r="J174" s="57" t="s">
        <v>13</v>
      </c>
      <c r="K174" s="1">
        <v>15.078200000000001</v>
      </c>
      <c r="L174" s="1">
        <f t="shared" ref="L174:L183" si="26">M174-K174</f>
        <v>0.55499999999999972</v>
      </c>
      <c r="M174" s="1">
        <v>15.6332</v>
      </c>
    </row>
    <row r="175" spans="1:13" ht="14">
      <c r="A175" s="57"/>
      <c r="B175" s="1">
        <v>2.7465999999999999</v>
      </c>
      <c r="C175" s="1">
        <v>0.44001899999999999</v>
      </c>
      <c r="D175" s="1">
        <v>6.13527E-4</v>
      </c>
      <c r="E175" s="1">
        <v>2.43612E-3</v>
      </c>
      <c r="F175" s="1">
        <v>3.7224900000000002E-3</v>
      </c>
      <c r="G175" s="1">
        <v>3.3030300000000001</v>
      </c>
      <c r="J175" s="57"/>
      <c r="K175" s="1">
        <v>2.5428500000000001</v>
      </c>
      <c r="L175" s="1">
        <f t="shared" si="26"/>
        <v>0.55659999999999998</v>
      </c>
      <c r="M175" s="1">
        <v>3.09945</v>
      </c>
    </row>
    <row r="176" spans="1:13" ht="14">
      <c r="A176" s="57"/>
      <c r="B176" s="1">
        <v>2.6691099999999999</v>
      </c>
      <c r="C176" s="1">
        <v>0.440361</v>
      </c>
      <c r="D176" s="1">
        <v>5.6122099999999999E-4</v>
      </c>
      <c r="E176" s="1">
        <v>2.4991000000000002E-3</v>
      </c>
      <c r="F176" s="1">
        <v>3.83687E-3</v>
      </c>
      <c r="G176" s="1">
        <v>3.2248700000000001</v>
      </c>
      <c r="J176" s="57"/>
      <c r="K176" s="1">
        <v>2.6029399999999998</v>
      </c>
      <c r="L176" s="1">
        <f t="shared" si="26"/>
        <v>0.55818000000000012</v>
      </c>
      <c r="M176" s="1">
        <v>3.1611199999999999</v>
      </c>
    </row>
    <row r="177" spans="1:13" ht="14">
      <c r="A177" s="57"/>
      <c r="B177" s="1">
        <v>2.7114400000000001</v>
      </c>
      <c r="C177" s="1">
        <v>0.43953500000000001</v>
      </c>
      <c r="D177" s="1">
        <v>6.2221399999999995E-4</v>
      </c>
      <c r="E177" s="1">
        <v>2.4635600000000001E-3</v>
      </c>
      <c r="F177" s="1">
        <v>3.5928599999999998E-3</v>
      </c>
      <c r="G177" s="1">
        <v>3.26627</v>
      </c>
      <c r="J177" s="57"/>
      <c r="K177" s="1">
        <v>2.7500800000000001</v>
      </c>
      <c r="L177" s="1">
        <f t="shared" si="26"/>
        <v>0.55720999999999998</v>
      </c>
      <c r="M177" s="1">
        <v>3.3072900000000001</v>
      </c>
    </row>
    <row r="178" spans="1:13" ht="14">
      <c r="A178" s="57"/>
      <c r="B178" s="1">
        <v>2.7297199999999999</v>
      </c>
      <c r="C178" s="1">
        <v>0.439438</v>
      </c>
      <c r="D178" s="1">
        <v>5.7322000000000004E-4</v>
      </c>
      <c r="E178" s="1">
        <v>2.48906E-3</v>
      </c>
      <c r="F178" s="1">
        <v>3.6252699999999999E-3</v>
      </c>
      <c r="G178" s="1">
        <v>3.2805599999999999</v>
      </c>
      <c r="J178" s="57"/>
      <c r="K178" s="1">
        <v>2.6343000000000001</v>
      </c>
      <c r="L178" s="1">
        <f t="shared" si="26"/>
        <v>0.55837000000000003</v>
      </c>
      <c r="M178" s="1">
        <v>3.1926700000000001</v>
      </c>
    </row>
    <row r="179" spans="1:13" ht="14">
      <c r="A179" s="57"/>
      <c r="B179" s="1">
        <v>2.6615099999999998</v>
      </c>
      <c r="C179" s="1">
        <v>0.44019000000000003</v>
      </c>
      <c r="D179" s="1">
        <v>6.8874400000000003E-4</v>
      </c>
      <c r="E179" s="1">
        <v>2.3883099999999998E-3</v>
      </c>
      <c r="F179" s="1">
        <v>3.6684999999999999E-3</v>
      </c>
      <c r="G179" s="1">
        <v>3.21496</v>
      </c>
      <c r="J179" s="57"/>
      <c r="K179" s="1">
        <v>2.5434299999999999</v>
      </c>
      <c r="L179" s="1">
        <f t="shared" si="26"/>
        <v>0.55661000000000005</v>
      </c>
      <c r="M179" s="1">
        <v>3.1000399999999999</v>
      </c>
    </row>
    <row r="180" spans="1:13" ht="14">
      <c r="A180" s="57"/>
      <c r="B180" s="1">
        <v>2.6645400000000001</v>
      </c>
      <c r="C180" s="1">
        <v>0.44272899999999998</v>
      </c>
      <c r="D180" s="1">
        <v>7.3236600000000003E-4</v>
      </c>
      <c r="E180" s="1">
        <v>2.4882699999999999E-3</v>
      </c>
      <c r="F180" s="1">
        <v>3.6449199999999998E-3</v>
      </c>
      <c r="G180" s="1">
        <v>3.2216800000000001</v>
      </c>
      <c r="J180" s="57"/>
      <c r="K180" s="1">
        <v>2.6019800000000002</v>
      </c>
      <c r="L180" s="1">
        <f t="shared" si="26"/>
        <v>0.5568799999999996</v>
      </c>
      <c r="M180" s="1">
        <v>3.1588599999999998</v>
      </c>
    </row>
    <row r="181" spans="1:13" ht="14">
      <c r="A181" s="57"/>
      <c r="B181" s="1">
        <v>2.6768299999999998</v>
      </c>
      <c r="C181" s="1">
        <v>0.44590800000000003</v>
      </c>
      <c r="D181" s="1">
        <v>6.8387700000000005E-4</v>
      </c>
      <c r="E181" s="1">
        <v>2.6701400000000001E-3</v>
      </c>
      <c r="F181" s="1">
        <v>3.9462899999999999E-3</v>
      </c>
      <c r="G181" s="1">
        <v>3.23272</v>
      </c>
      <c r="J181" s="57"/>
      <c r="K181" s="1">
        <v>2.6313900000000001</v>
      </c>
      <c r="L181" s="1">
        <f t="shared" si="26"/>
        <v>0.54637000000000002</v>
      </c>
      <c r="M181" s="1">
        <v>3.1777600000000001</v>
      </c>
    </row>
    <row r="182" spans="1:13" ht="14">
      <c r="A182" s="57"/>
      <c r="B182" s="1">
        <v>2.6659299999999999</v>
      </c>
      <c r="C182" s="1">
        <v>0.44119199999999997</v>
      </c>
      <c r="D182" s="1">
        <v>5.6567300000000004E-4</v>
      </c>
      <c r="E182" s="1">
        <v>2.5267200000000001E-3</v>
      </c>
      <c r="F182" s="1">
        <v>3.70302E-3</v>
      </c>
      <c r="G182" s="1">
        <v>3.2182300000000001</v>
      </c>
      <c r="J182" s="57"/>
      <c r="K182" s="1">
        <v>2.5360100000000001</v>
      </c>
      <c r="L182" s="1">
        <f t="shared" si="26"/>
        <v>0.55717999999999979</v>
      </c>
      <c r="M182" s="1">
        <v>3.0931899999999999</v>
      </c>
    </row>
    <row r="183" spans="1:13" ht="14">
      <c r="A183" s="57"/>
      <c r="B183" s="1">
        <v>2.6835900000000001</v>
      </c>
      <c r="C183" s="1">
        <v>0.43978299999999998</v>
      </c>
      <c r="D183" s="1">
        <v>6.4960199999999999E-4</v>
      </c>
      <c r="E183" s="1">
        <v>2.38237E-3</v>
      </c>
      <c r="F183" s="1">
        <v>3.60531E-3</v>
      </c>
      <c r="G183" s="1">
        <v>3.2390099999999999</v>
      </c>
      <c r="J183" s="57"/>
      <c r="K183" s="1">
        <v>2.5999500000000002</v>
      </c>
      <c r="L183" s="1">
        <f t="shared" si="26"/>
        <v>0.55772999999999984</v>
      </c>
      <c r="M183" s="1">
        <v>3.15768</v>
      </c>
    </row>
    <row r="184" spans="1:13" ht="14">
      <c r="A184" s="57"/>
      <c r="B184">
        <f t="shared" ref="B184:G184" si="27">AVERAGE(B174:B183)</f>
        <v>3.3538519999999998</v>
      </c>
      <c r="C184">
        <f t="shared" si="27"/>
        <v>0.44165520000000003</v>
      </c>
      <c r="D184">
        <f t="shared" si="27"/>
        <v>6.2574150000000003E-4</v>
      </c>
      <c r="E184">
        <f t="shared" si="27"/>
        <v>2.485101E-3</v>
      </c>
      <c r="F184">
        <f t="shared" si="27"/>
        <v>3.6910330000000007E-3</v>
      </c>
      <c r="G184">
        <f t="shared" si="27"/>
        <v>3.9086919999999998</v>
      </c>
      <c r="J184" s="57"/>
      <c r="K184" s="2">
        <f>AVERAGE(K174:K183)</f>
        <v>3.8521130000000001</v>
      </c>
      <c r="L184">
        <f>AVERAGE(L174:L183)</f>
        <v>0.55601299999999987</v>
      </c>
      <c r="M184" s="2">
        <f>AVERAGE(M174:M183)</f>
        <v>4.4081259999999993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7" t="s">
        <v>14</v>
      </c>
      <c r="B187" s="1">
        <v>16.498899999999999</v>
      </c>
      <c r="C187" s="1">
        <v>0.43784299999999998</v>
      </c>
      <c r="D187" s="1">
        <v>9.26306E-4</v>
      </c>
      <c r="E187" s="1">
        <v>2.8519499999999998E-3</v>
      </c>
      <c r="F187" s="1">
        <v>4.1097800000000004E-3</v>
      </c>
      <c r="G187" s="1">
        <v>17.1935</v>
      </c>
      <c r="J187" s="57" t="s">
        <v>14</v>
      </c>
      <c r="K187" s="1">
        <v>16.038799999999998</v>
      </c>
      <c r="L187" s="1">
        <f t="shared" ref="L187:L196" si="28">M187-K187</f>
        <v>0.69620000000000104</v>
      </c>
      <c r="M187" s="1">
        <v>16.734999999999999</v>
      </c>
    </row>
    <row r="188" spans="1:13" ht="14">
      <c r="A188" s="57"/>
      <c r="B188" s="1">
        <v>2.9780500000000001</v>
      </c>
      <c r="C188" s="1">
        <v>0.44170799999999999</v>
      </c>
      <c r="D188" s="1">
        <v>1.00204E-3</v>
      </c>
      <c r="E188" s="1">
        <v>2.823E-3</v>
      </c>
      <c r="F188" s="1">
        <v>4.3213799999999997E-3</v>
      </c>
      <c r="G188" s="1">
        <v>3.6728000000000001</v>
      </c>
      <c r="J188" s="57"/>
      <c r="K188" s="1">
        <v>3.00251</v>
      </c>
      <c r="L188" s="1">
        <f t="shared" si="28"/>
        <v>0.69534999999999991</v>
      </c>
      <c r="M188" s="1">
        <v>3.6978599999999999</v>
      </c>
    </row>
    <row r="189" spans="1:13" ht="14">
      <c r="A189" s="57"/>
      <c r="B189" s="1">
        <v>3.1063700000000001</v>
      </c>
      <c r="C189" s="1">
        <v>0.437226</v>
      </c>
      <c r="D189" s="1">
        <v>9.6487999999999999E-4</v>
      </c>
      <c r="E189" s="1">
        <v>2.73734E-3</v>
      </c>
      <c r="F189" s="1">
        <v>4.1351599999999997E-3</v>
      </c>
      <c r="G189" s="1">
        <v>3.7893699999999999</v>
      </c>
      <c r="J189" s="57"/>
      <c r="K189" s="1">
        <v>2.8976299999999999</v>
      </c>
      <c r="L189" s="1">
        <f t="shared" si="28"/>
        <v>0.68233999999999995</v>
      </c>
      <c r="M189" s="1">
        <v>3.5799699999999999</v>
      </c>
    </row>
    <row r="190" spans="1:13" ht="14">
      <c r="A190" s="57"/>
      <c r="B190" s="1">
        <v>2.97329</v>
      </c>
      <c r="C190" s="1">
        <v>0.43709300000000001</v>
      </c>
      <c r="D190" s="1">
        <v>1.1312900000000001E-3</v>
      </c>
      <c r="E190" s="1">
        <v>2.8061700000000002E-3</v>
      </c>
      <c r="F190" s="1">
        <v>4.2005100000000002E-3</v>
      </c>
      <c r="G190" s="1">
        <v>3.6690900000000002</v>
      </c>
      <c r="J190" s="57"/>
      <c r="K190" s="1">
        <v>3.0076999999999998</v>
      </c>
      <c r="L190" s="1">
        <f t="shared" si="28"/>
        <v>0.69531000000000009</v>
      </c>
      <c r="M190" s="1">
        <v>3.7030099999999999</v>
      </c>
    </row>
    <row r="191" spans="1:13" ht="14">
      <c r="A191" s="57"/>
      <c r="B191" s="1">
        <v>2.9653399999999999</v>
      </c>
      <c r="C191" s="1">
        <v>0.44081900000000002</v>
      </c>
      <c r="D191" s="1">
        <v>9.6829900000000005E-4</v>
      </c>
      <c r="E191" s="1">
        <v>2.8199200000000001E-3</v>
      </c>
      <c r="F191" s="1">
        <v>4.2325100000000001E-3</v>
      </c>
      <c r="G191" s="1">
        <v>3.6611199999999999</v>
      </c>
      <c r="J191" s="57"/>
      <c r="K191" s="1">
        <v>2.9196200000000001</v>
      </c>
      <c r="L191" s="1">
        <f t="shared" si="28"/>
        <v>0.6940599999999999</v>
      </c>
      <c r="M191" s="1">
        <v>3.61368</v>
      </c>
    </row>
    <row r="192" spans="1:13" ht="14">
      <c r="A192" s="57"/>
      <c r="B192" s="1">
        <v>3.0301200000000001</v>
      </c>
      <c r="C192" s="1">
        <v>0.43656299999999998</v>
      </c>
      <c r="D192" s="1">
        <v>9.5383800000000004E-4</v>
      </c>
      <c r="E192" s="1">
        <v>2.80985E-3</v>
      </c>
      <c r="F192" s="1">
        <v>4.1556900000000001E-3</v>
      </c>
      <c r="G192" s="1">
        <v>3.7260499999999999</v>
      </c>
      <c r="J192" s="57"/>
      <c r="K192" s="1">
        <v>2.9830999999999999</v>
      </c>
      <c r="L192" s="1">
        <f t="shared" si="28"/>
        <v>0.69573000000000018</v>
      </c>
      <c r="M192" s="1">
        <v>3.67883</v>
      </c>
    </row>
    <row r="193" spans="1:13" ht="14">
      <c r="A193" s="57"/>
      <c r="B193" s="1">
        <v>3.0352700000000001</v>
      </c>
      <c r="C193" s="1">
        <v>0.439834</v>
      </c>
      <c r="D193" s="1">
        <v>9.1184100000000004E-4</v>
      </c>
      <c r="E193" s="1">
        <v>3.1147100000000001E-3</v>
      </c>
      <c r="F193" s="1">
        <v>4.1912199999999998E-3</v>
      </c>
      <c r="G193" s="1">
        <v>3.7306400000000002</v>
      </c>
      <c r="J193" s="57"/>
      <c r="K193" s="1">
        <v>2.96353</v>
      </c>
      <c r="L193" s="1">
        <f t="shared" si="28"/>
        <v>0.69628999999999985</v>
      </c>
      <c r="M193" s="1">
        <v>3.6598199999999999</v>
      </c>
    </row>
    <row r="194" spans="1:13" ht="14">
      <c r="A194" s="57"/>
      <c r="B194" s="1">
        <v>2.9631099999999999</v>
      </c>
      <c r="C194" s="1">
        <v>0.43813999999999997</v>
      </c>
      <c r="D194" s="1">
        <v>1.1184999999999999E-3</v>
      </c>
      <c r="E194" s="1">
        <v>2.7567400000000001E-3</v>
      </c>
      <c r="F194" s="1">
        <v>4.3192300000000003E-3</v>
      </c>
      <c r="G194" s="1">
        <v>3.6587000000000001</v>
      </c>
      <c r="J194" s="57"/>
      <c r="K194" s="1">
        <v>2.9074499999999999</v>
      </c>
      <c r="L194" s="1">
        <f t="shared" si="28"/>
        <v>0.69313000000000002</v>
      </c>
      <c r="M194" s="1">
        <v>3.6005799999999999</v>
      </c>
    </row>
    <row r="195" spans="1:13" ht="14">
      <c r="A195" s="57"/>
      <c r="B195" s="1">
        <v>2.9520900000000001</v>
      </c>
      <c r="C195" s="1">
        <v>0.43677700000000003</v>
      </c>
      <c r="D195" s="1">
        <v>1.0199899999999999E-3</v>
      </c>
      <c r="E195" s="1">
        <v>3.23567E-3</v>
      </c>
      <c r="F195" s="1">
        <v>4.4812899999999998E-3</v>
      </c>
      <c r="G195" s="1">
        <v>3.6474000000000002</v>
      </c>
      <c r="J195" s="57"/>
      <c r="K195" s="1">
        <v>2.9131900000000002</v>
      </c>
      <c r="L195" s="1">
        <f t="shared" si="28"/>
        <v>0.6940299999999997</v>
      </c>
      <c r="M195" s="1">
        <v>3.6072199999999999</v>
      </c>
    </row>
    <row r="196" spans="1:13" ht="14">
      <c r="A196" s="57"/>
      <c r="B196" s="1">
        <v>2.9878800000000001</v>
      </c>
      <c r="C196" s="1">
        <v>0.43647599999999998</v>
      </c>
      <c r="D196" s="1">
        <v>9.927689999999999E-4</v>
      </c>
      <c r="E196" s="1">
        <v>2.83454E-3</v>
      </c>
      <c r="F196" s="1">
        <v>4.1074800000000002E-3</v>
      </c>
      <c r="G196" s="1">
        <v>3.6835</v>
      </c>
      <c r="J196" s="57"/>
      <c r="K196" s="1">
        <v>2.89276</v>
      </c>
      <c r="L196" s="1">
        <f t="shared" si="28"/>
        <v>0.69062000000000001</v>
      </c>
      <c r="M196" s="1">
        <v>3.58338</v>
      </c>
    </row>
    <row r="197" spans="1:13" ht="14">
      <c r="A197" s="57"/>
      <c r="B197">
        <f t="shared" ref="B197:G197" si="29">AVERAGE(B187:B196)</f>
        <v>4.349041999999999</v>
      </c>
      <c r="C197">
        <f t="shared" si="29"/>
        <v>0.43824790000000002</v>
      </c>
      <c r="D197">
        <f t="shared" si="29"/>
        <v>9.9897530000000014E-4</v>
      </c>
      <c r="E197">
        <f t="shared" si="29"/>
        <v>2.8789889999999998E-3</v>
      </c>
      <c r="F197">
        <f t="shared" si="29"/>
        <v>4.2254249999999997E-3</v>
      </c>
      <c r="G197">
        <f t="shared" si="29"/>
        <v>5.0432170000000003</v>
      </c>
      <c r="J197" s="57"/>
      <c r="K197" s="2">
        <f>AVERAGE(K187:K196)</f>
        <v>4.2526289999999998</v>
      </c>
      <c r="L197">
        <f>AVERAGE(L187:L196)</f>
        <v>0.69330599999999998</v>
      </c>
      <c r="M197" s="2">
        <f>AVERAGE(M187:M196)</f>
        <v>4.9459349999999986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7" t="s">
        <v>15</v>
      </c>
      <c r="B200" s="1">
        <v>37.299300000000002</v>
      </c>
      <c r="C200" s="1">
        <v>0.49346099999999998</v>
      </c>
      <c r="D200" s="1">
        <v>2.5578200000000001E-3</v>
      </c>
      <c r="E200" s="1">
        <v>6.3447699999999996E-3</v>
      </c>
      <c r="F200" s="1">
        <v>7.4027700000000004E-3</v>
      </c>
      <c r="G200" s="1">
        <v>38.396799999999999</v>
      </c>
      <c r="J200" s="57" t="s">
        <v>15</v>
      </c>
      <c r="K200" s="1">
        <v>32.305599999999998</v>
      </c>
      <c r="L200" s="1">
        <f t="shared" ref="L200:L209" si="30">M200-K200</f>
        <v>1.0923000000000016</v>
      </c>
      <c r="M200" s="1">
        <v>33.3979</v>
      </c>
    </row>
    <row r="201" spans="1:13" ht="14">
      <c r="A201" s="57"/>
      <c r="B201" s="1">
        <v>6.06419</v>
      </c>
      <c r="C201" s="1">
        <v>0.48845899999999998</v>
      </c>
      <c r="D201" s="1">
        <v>2.54916E-3</v>
      </c>
      <c r="E201" s="1">
        <v>6.0699899999999999E-3</v>
      </c>
      <c r="F201" s="1">
        <v>7.7482200000000001E-3</v>
      </c>
      <c r="G201" s="1">
        <v>7.1569700000000003</v>
      </c>
      <c r="J201" s="57"/>
      <c r="K201" s="1">
        <v>5.7061799999999998</v>
      </c>
      <c r="L201" s="1">
        <f t="shared" si="30"/>
        <v>1.0903700000000001</v>
      </c>
      <c r="M201" s="1">
        <v>6.7965499999999999</v>
      </c>
    </row>
    <row r="202" spans="1:13" ht="14">
      <c r="A202" s="57"/>
      <c r="B202" s="1">
        <v>5.8084100000000003</v>
      </c>
      <c r="C202" s="1">
        <v>0.48455599999999999</v>
      </c>
      <c r="D202" s="1">
        <v>2.5644999999999999E-3</v>
      </c>
      <c r="E202" s="1">
        <v>5.9811600000000001E-3</v>
      </c>
      <c r="F202" s="1">
        <v>7.5498400000000004E-3</v>
      </c>
      <c r="G202" s="1">
        <v>6.9003500000000004</v>
      </c>
      <c r="J202" s="57"/>
      <c r="K202" s="1">
        <v>5.9064100000000002</v>
      </c>
      <c r="L202" s="1">
        <f t="shared" si="30"/>
        <v>1.0913899999999996</v>
      </c>
      <c r="M202" s="1">
        <v>6.9977999999999998</v>
      </c>
    </row>
    <row r="203" spans="1:13" ht="14">
      <c r="A203" s="57"/>
      <c r="B203" s="1">
        <v>5.6892199999999997</v>
      </c>
      <c r="C203" s="1">
        <v>0.48208899999999999</v>
      </c>
      <c r="D203" s="1">
        <v>2.52067E-3</v>
      </c>
      <c r="E203" s="1">
        <v>5.9682199999999998E-3</v>
      </c>
      <c r="F203" s="1">
        <v>7.6471200000000003E-3</v>
      </c>
      <c r="G203" s="1">
        <v>6.7817499999999997</v>
      </c>
      <c r="J203" s="57"/>
      <c r="K203" s="1">
        <v>5.6872299999999996</v>
      </c>
      <c r="L203" s="1">
        <f t="shared" si="30"/>
        <v>1.0785900000000002</v>
      </c>
      <c r="M203" s="1">
        <v>6.7658199999999997</v>
      </c>
    </row>
    <row r="204" spans="1:13" ht="14">
      <c r="A204" s="57"/>
      <c r="B204" s="1">
        <v>5.8249899999999997</v>
      </c>
      <c r="C204" s="1">
        <v>0.47886899999999999</v>
      </c>
      <c r="D204" s="1">
        <v>2.5148000000000002E-3</v>
      </c>
      <c r="E204" s="1">
        <v>6.1253000000000002E-3</v>
      </c>
      <c r="F204" s="1">
        <v>7.3321200000000001E-3</v>
      </c>
      <c r="G204" s="1">
        <v>6.91472</v>
      </c>
      <c r="J204" s="57"/>
      <c r="K204" s="1">
        <v>5.7072700000000003</v>
      </c>
      <c r="L204" s="1">
        <f t="shared" si="30"/>
        <v>1.0903399999999994</v>
      </c>
      <c r="M204" s="1">
        <v>6.7976099999999997</v>
      </c>
    </row>
    <row r="205" spans="1:13" ht="14">
      <c r="A205" s="57"/>
      <c r="B205" s="1">
        <v>5.7674500000000002</v>
      </c>
      <c r="C205" s="1">
        <v>0.47869400000000001</v>
      </c>
      <c r="D205" s="1">
        <v>2.4974699999999999E-3</v>
      </c>
      <c r="E205" s="1">
        <v>6.3715500000000001E-3</v>
      </c>
      <c r="F205" s="1">
        <v>7.32397E-3</v>
      </c>
      <c r="G205" s="1">
        <v>6.8603699999999996</v>
      </c>
      <c r="J205" s="57"/>
      <c r="K205" s="1">
        <v>5.6325099999999999</v>
      </c>
      <c r="L205" s="1">
        <f t="shared" si="30"/>
        <v>1.0921900000000004</v>
      </c>
      <c r="M205" s="1">
        <v>6.7247000000000003</v>
      </c>
    </row>
    <row r="206" spans="1:13" ht="14">
      <c r="A206" s="57"/>
      <c r="B206" s="1">
        <v>5.7926599999999997</v>
      </c>
      <c r="C206" s="1">
        <v>0.48782300000000001</v>
      </c>
      <c r="D206" s="1">
        <v>2.5711599999999999E-3</v>
      </c>
      <c r="E206" s="1">
        <v>6.2497200000000003E-3</v>
      </c>
      <c r="F206" s="1">
        <v>7.4198900000000002E-3</v>
      </c>
      <c r="G206" s="1">
        <v>6.8846800000000004</v>
      </c>
      <c r="J206" s="57"/>
      <c r="K206" s="1">
        <v>5.68933</v>
      </c>
      <c r="L206" s="1">
        <f t="shared" si="30"/>
        <v>1.0779800000000002</v>
      </c>
      <c r="M206" s="1">
        <v>6.7673100000000002</v>
      </c>
    </row>
    <row r="207" spans="1:13" ht="14">
      <c r="A207" s="57"/>
      <c r="B207" s="1">
        <v>5.6438300000000003</v>
      </c>
      <c r="C207" s="1">
        <v>0.48282799999999998</v>
      </c>
      <c r="D207" s="1">
        <v>2.5703700000000002E-3</v>
      </c>
      <c r="E207" s="1">
        <v>6.1208900000000004E-3</v>
      </c>
      <c r="F207" s="1">
        <v>7.5257299999999996E-3</v>
      </c>
      <c r="G207" s="1">
        <v>6.7366200000000003</v>
      </c>
      <c r="J207" s="57"/>
      <c r="K207" s="1">
        <v>5.7821100000000003</v>
      </c>
      <c r="L207" s="1">
        <f t="shared" si="30"/>
        <v>1.08866</v>
      </c>
      <c r="M207" s="1">
        <v>6.8707700000000003</v>
      </c>
    </row>
    <row r="208" spans="1:13" ht="14">
      <c r="A208" s="57"/>
      <c r="B208" s="1">
        <v>5.6136499999999998</v>
      </c>
      <c r="C208" s="1">
        <v>0.45876899999999998</v>
      </c>
      <c r="D208" s="1">
        <v>2.5164699999999998E-3</v>
      </c>
      <c r="E208" s="1">
        <v>6.9642000000000003E-3</v>
      </c>
      <c r="F208" s="1">
        <v>7.4084600000000004E-3</v>
      </c>
      <c r="G208" s="1">
        <v>6.7094300000000002</v>
      </c>
      <c r="J208" s="57"/>
      <c r="K208" s="1">
        <v>5.6673099999999996</v>
      </c>
      <c r="L208" s="1">
        <f t="shared" si="30"/>
        <v>1.0778800000000004</v>
      </c>
      <c r="M208" s="1">
        <v>6.74519</v>
      </c>
    </row>
    <row r="209" spans="1:13" ht="14">
      <c r="A209" s="57"/>
      <c r="B209" s="1">
        <v>5.5433199999999996</v>
      </c>
      <c r="C209" s="1">
        <v>0.483103</v>
      </c>
      <c r="D209" s="1">
        <v>2.5425399999999998E-3</v>
      </c>
      <c r="E209" s="1">
        <v>7.8547600000000006E-3</v>
      </c>
      <c r="F209" s="1">
        <v>7.5232600000000004E-3</v>
      </c>
      <c r="G209" s="1">
        <v>6.6406700000000001</v>
      </c>
      <c r="J209" s="57"/>
      <c r="K209" s="1">
        <v>5.9374000000000002</v>
      </c>
      <c r="L209" s="1">
        <f t="shared" si="30"/>
        <v>1.0787800000000001</v>
      </c>
      <c r="M209" s="1">
        <v>7.0161800000000003</v>
      </c>
    </row>
    <row r="210" spans="1:13" ht="14">
      <c r="A210" s="57"/>
      <c r="B210">
        <f t="shared" ref="B210:G210" si="31">AVERAGE(B200:B209)</f>
        <v>8.9047019999999968</v>
      </c>
      <c r="C210">
        <f t="shared" si="31"/>
        <v>0.48186509999999999</v>
      </c>
      <c r="D210">
        <f t="shared" si="31"/>
        <v>2.5404960000000002E-3</v>
      </c>
      <c r="E210">
        <f t="shared" si="31"/>
        <v>6.405056000000001E-3</v>
      </c>
      <c r="F210">
        <f t="shared" si="31"/>
        <v>7.4881380000000001E-3</v>
      </c>
      <c r="G210">
        <f t="shared" si="31"/>
        <v>9.9982360000000021</v>
      </c>
      <c r="J210" s="57"/>
      <c r="K210" s="2">
        <f>AVERAGE(K200:K209)</f>
        <v>8.4021349999999995</v>
      </c>
      <c r="L210">
        <f>AVERAGE(L200:L209)</f>
        <v>1.0858480000000001</v>
      </c>
      <c r="M210" s="2">
        <f>AVERAGE(M200:M209)</f>
        <v>9.4879829999999998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7" t="s">
        <v>16</v>
      </c>
      <c r="B213" s="1">
        <v>52.491199999999999</v>
      </c>
      <c r="C213" s="1">
        <v>1.4346099999999999</v>
      </c>
      <c r="D213" s="1">
        <v>1.4746E-3</v>
      </c>
      <c r="E213" s="1">
        <v>4.2077900000000003E-3</v>
      </c>
      <c r="F213" s="1">
        <v>5.68995E-3</v>
      </c>
      <c r="G213" s="1">
        <v>54.152700000000003</v>
      </c>
      <c r="J213" s="57" t="s">
        <v>16</v>
      </c>
      <c r="K213" s="1">
        <v>41.221200000000003</v>
      </c>
      <c r="L213" s="1">
        <f t="shared" ref="L213:L222" si="32">M213-K213</f>
        <v>1.6649999999999991</v>
      </c>
      <c r="M213" s="1">
        <v>42.886200000000002</v>
      </c>
    </row>
    <row r="214" spans="1:13" ht="14">
      <c r="A214" s="57"/>
      <c r="B214" s="1">
        <v>8.7582000000000004</v>
      </c>
      <c r="C214" s="1">
        <v>1.42628</v>
      </c>
      <c r="D214" s="1">
        <v>1.4050600000000001E-3</v>
      </c>
      <c r="E214" s="1">
        <v>3.7573799999999998E-3</v>
      </c>
      <c r="F214" s="1">
        <v>5.8850999999999999E-3</v>
      </c>
      <c r="G214" s="1">
        <v>10.415800000000001</v>
      </c>
      <c r="J214" s="57"/>
      <c r="K214" s="1">
        <v>9.6093799999999998</v>
      </c>
      <c r="L214" s="1">
        <f t="shared" si="32"/>
        <v>1.6560199999999998</v>
      </c>
      <c r="M214" s="1">
        <v>11.2654</v>
      </c>
    </row>
    <row r="215" spans="1:13" ht="14">
      <c r="A215" s="57"/>
      <c r="B215" s="1">
        <v>8.4012399999999996</v>
      </c>
      <c r="C215" s="1">
        <v>1.4279900000000001</v>
      </c>
      <c r="D215" s="1">
        <v>1.55076E-3</v>
      </c>
      <c r="E215" s="1">
        <v>3.8000299999999998E-3</v>
      </c>
      <c r="F215" s="1">
        <v>5.7482399999999999E-3</v>
      </c>
      <c r="G215" s="1">
        <v>10.058199999999999</v>
      </c>
      <c r="J215" s="57"/>
      <c r="K215" s="1">
        <v>9.0348900000000008</v>
      </c>
      <c r="L215" s="1">
        <f t="shared" si="32"/>
        <v>1.6563099999999995</v>
      </c>
      <c r="M215" s="1">
        <v>10.6912</v>
      </c>
    </row>
    <row r="216" spans="1:13" ht="14">
      <c r="A216" s="57"/>
      <c r="B216" s="1">
        <v>8.3638600000000007</v>
      </c>
      <c r="C216" s="1">
        <v>1.4273100000000001</v>
      </c>
      <c r="D216" s="1">
        <v>1.56613E-3</v>
      </c>
      <c r="E216" s="1">
        <v>3.59363E-3</v>
      </c>
      <c r="F216" s="1">
        <v>5.5406700000000001E-3</v>
      </c>
      <c r="G216" s="1">
        <v>10.017200000000001</v>
      </c>
      <c r="J216" s="57"/>
      <c r="K216" s="1">
        <v>8.2105499999999996</v>
      </c>
      <c r="L216" s="1">
        <f t="shared" si="32"/>
        <v>1.6554300000000008</v>
      </c>
      <c r="M216" s="1">
        <v>9.8659800000000004</v>
      </c>
    </row>
    <row r="217" spans="1:13" ht="14">
      <c r="A217" s="57"/>
      <c r="B217" s="1">
        <v>8.3335399999999993</v>
      </c>
      <c r="C217" s="1">
        <v>1.42743</v>
      </c>
      <c r="D217" s="1">
        <v>1.4972E-3</v>
      </c>
      <c r="E217" s="1">
        <v>3.7877499999999999E-3</v>
      </c>
      <c r="F217" s="1">
        <v>5.7497900000000003E-3</v>
      </c>
      <c r="G217" s="1">
        <v>9.9910599999999992</v>
      </c>
      <c r="J217" s="57"/>
      <c r="K217" s="1">
        <v>8.4733000000000001</v>
      </c>
      <c r="L217" s="1">
        <f t="shared" si="32"/>
        <v>1.6412999999999993</v>
      </c>
      <c r="M217" s="1">
        <v>10.114599999999999</v>
      </c>
    </row>
    <row r="218" spans="1:13" ht="14">
      <c r="A218" s="57"/>
      <c r="B218" s="1">
        <v>8.4625400000000006</v>
      </c>
      <c r="C218" s="1">
        <v>1.42666</v>
      </c>
      <c r="D218" s="1">
        <v>1.5534800000000001E-3</v>
      </c>
      <c r="E218" s="1">
        <v>3.7681300000000002E-3</v>
      </c>
      <c r="F218" s="1">
        <v>5.7747400000000004E-3</v>
      </c>
      <c r="G218" s="1">
        <v>10.119199999999999</v>
      </c>
      <c r="J218" s="57"/>
      <c r="K218" s="1">
        <v>8.2418899999999997</v>
      </c>
      <c r="L218" s="1">
        <f t="shared" si="32"/>
        <v>1.64574</v>
      </c>
      <c r="M218" s="1">
        <v>9.8876299999999997</v>
      </c>
    </row>
    <row r="219" spans="1:13" ht="14">
      <c r="A219" s="57"/>
      <c r="B219" s="1">
        <v>8.4063800000000004</v>
      </c>
      <c r="C219" s="1">
        <v>1.4371400000000001</v>
      </c>
      <c r="D219" s="1">
        <v>1.48595E-3</v>
      </c>
      <c r="E219" s="1">
        <v>3.7873899999999999E-3</v>
      </c>
      <c r="F219" s="1">
        <v>5.6048399999999998E-3</v>
      </c>
      <c r="G219" s="1">
        <v>10.0633</v>
      </c>
      <c r="J219" s="57"/>
      <c r="K219" s="1">
        <v>9.3226800000000001</v>
      </c>
      <c r="L219" s="1">
        <f t="shared" si="32"/>
        <v>1.6564200000000007</v>
      </c>
      <c r="M219" s="1">
        <v>10.979100000000001</v>
      </c>
    </row>
    <row r="220" spans="1:13" ht="14">
      <c r="A220" s="57"/>
      <c r="B220" s="1">
        <v>8.1537400000000009</v>
      </c>
      <c r="C220" s="1">
        <v>1.42943</v>
      </c>
      <c r="D220" s="1">
        <v>1.5198900000000001E-3</v>
      </c>
      <c r="E220" s="1">
        <v>3.81052E-3</v>
      </c>
      <c r="F220" s="1">
        <v>5.7138199999999997E-3</v>
      </c>
      <c r="G220" s="1">
        <v>9.8125599999999995</v>
      </c>
      <c r="J220" s="57"/>
      <c r="K220" s="1">
        <v>8.6176499999999994</v>
      </c>
      <c r="L220" s="1">
        <f t="shared" si="32"/>
        <v>1.6572500000000012</v>
      </c>
      <c r="M220" s="1">
        <v>10.274900000000001</v>
      </c>
    </row>
    <row r="221" spans="1:13" ht="14">
      <c r="A221" s="57"/>
      <c r="B221" s="1">
        <v>8.3898299999999999</v>
      </c>
      <c r="C221" s="1">
        <v>1.42736</v>
      </c>
      <c r="D221" s="1">
        <v>1.55522E-3</v>
      </c>
      <c r="E221" s="1">
        <v>4.8450699999999999E-3</v>
      </c>
      <c r="F221" s="1">
        <v>5.6339199999999997E-3</v>
      </c>
      <c r="G221" s="1">
        <v>10.0481</v>
      </c>
      <c r="J221" s="57"/>
      <c r="K221" s="1">
        <v>8.5762199999999993</v>
      </c>
      <c r="L221" s="1">
        <f t="shared" si="32"/>
        <v>1.6566800000000015</v>
      </c>
      <c r="M221" s="1">
        <v>10.232900000000001</v>
      </c>
    </row>
    <row r="222" spans="1:13" ht="14">
      <c r="A222" s="57"/>
      <c r="B222" s="1">
        <v>8.3382900000000006</v>
      </c>
      <c r="C222" s="1">
        <v>1.42798</v>
      </c>
      <c r="D222" s="1">
        <v>1.53181E-3</v>
      </c>
      <c r="E222" s="1">
        <v>3.7763499999999999E-3</v>
      </c>
      <c r="F222" s="1">
        <v>5.7872599999999998E-3</v>
      </c>
      <c r="G222" s="1">
        <v>9.9963999999999995</v>
      </c>
      <c r="J222" s="57"/>
      <c r="K222" s="1">
        <v>8.2584599999999995</v>
      </c>
      <c r="L222" s="1">
        <f t="shared" si="32"/>
        <v>1.6560800000000011</v>
      </c>
      <c r="M222" s="1">
        <v>9.9145400000000006</v>
      </c>
    </row>
    <row r="223" spans="1:13" ht="14">
      <c r="A223" s="57"/>
      <c r="B223">
        <f t="shared" ref="B223:G223" si="33">AVERAGE(B213:B222)</f>
        <v>12.809881999999998</v>
      </c>
      <c r="C223">
        <f t="shared" si="33"/>
        <v>1.429219</v>
      </c>
      <c r="D223">
        <f t="shared" si="33"/>
        <v>1.5140099999999999E-3</v>
      </c>
      <c r="E223">
        <f t="shared" si="33"/>
        <v>3.9134039999999997E-3</v>
      </c>
      <c r="F223">
        <f t="shared" si="33"/>
        <v>5.7128330000000005E-3</v>
      </c>
      <c r="G223">
        <f t="shared" si="33"/>
        <v>14.467452</v>
      </c>
      <c r="J223" s="57"/>
      <c r="K223" s="2">
        <f>AVERAGE(K213:K222)</f>
        <v>11.956621999999999</v>
      </c>
      <c r="L223">
        <f>AVERAGE(L213:L222)</f>
        <v>1.6546230000000002</v>
      </c>
      <c r="M223" s="2">
        <f>AVERAGE(M213:M222)</f>
        <v>13.611245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7" t="s">
        <v>17</v>
      </c>
      <c r="B226" s="1">
        <v>36.968499999999999</v>
      </c>
      <c r="C226" s="1">
        <v>4.1480800000000002</v>
      </c>
      <c r="D226" s="1">
        <v>3.5618999999999998E-3</v>
      </c>
      <c r="E226" s="1">
        <v>4.2352500000000001E-2</v>
      </c>
      <c r="F226" s="1">
        <v>5.0393100000000003E-2</v>
      </c>
      <c r="G226" s="1">
        <v>41.261400000000002</v>
      </c>
      <c r="J226" s="57" t="s">
        <v>17</v>
      </c>
      <c r="K226" s="1">
        <v>32.058199999999999</v>
      </c>
      <c r="L226" s="1">
        <f t="shared" ref="L226:L235" si="34">M226-K226</f>
        <v>4.2661999999999978</v>
      </c>
      <c r="M226" s="1">
        <v>36.324399999999997</v>
      </c>
    </row>
    <row r="227" spans="1:13" ht="14">
      <c r="A227" s="57"/>
      <c r="B227" s="1">
        <v>25.178699999999999</v>
      </c>
      <c r="C227" s="1">
        <v>4.13645</v>
      </c>
      <c r="D227" s="1">
        <v>3.5987900000000001E-3</v>
      </c>
      <c r="E227" s="1">
        <v>4.0080600000000001E-2</v>
      </c>
      <c r="F227" s="1">
        <v>5.0457200000000001E-2</v>
      </c>
      <c r="G227" s="1">
        <v>29.4589</v>
      </c>
      <c r="J227" s="57"/>
      <c r="K227" s="1">
        <v>30.8536</v>
      </c>
      <c r="L227" s="1">
        <f t="shared" si="34"/>
        <v>4.3774000000000015</v>
      </c>
      <c r="M227" s="1">
        <v>35.231000000000002</v>
      </c>
    </row>
    <row r="228" spans="1:13" ht="14">
      <c r="A228" s="57"/>
      <c r="B228" s="1">
        <v>25.723800000000001</v>
      </c>
      <c r="C228" s="1">
        <v>4.1234299999999999</v>
      </c>
      <c r="D228" s="1">
        <v>3.6660899999999999E-3</v>
      </c>
      <c r="E228" s="1">
        <v>4.1199199999999998E-2</v>
      </c>
      <c r="F228" s="1">
        <v>5.0460900000000003E-2</v>
      </c>
      <c r="G228" s="1">
        <v>29.991900000000001</v>
      </c>
      <c r="J228" s="57"/>
      <c r="K228" s="1">
        <v>25.853999999999999</v>
      </c>
      <c r="L228" s="1">
        <f t="shared" si="34"/>
        <v>4.2744999999999997</v>
      </c>
      <c r="M228" s="1">
        <v>30.128499999999999</v>
      </c>
    </row>
    <row r="229" spans="1:13" ht="14">
      <c r="A229" s="57"/>
      <c r="B229" s="1">
        <v>24.471299999999999</v>
      </c>
      <c r="C229" s="1">
        <v>4.13429</v>
      </c>
      <c r="D229" s="1">
        <v>3.6081400000000001E-3</v>
      </c>
      <c r="E229" s="1">
        <v>4.4341800000000001E-2</v>
      </c>
      <c r="F229" s="1">
        <v>5.0321999999999999E-2</v>
      </c>
      <c r="G229" s="1">
        <v>28.752600000000001</v>
      </c>
      <c r="J229" s="57"/>
      <c r="K229" s="1">
        <v>25.8508</v>
      </c>
      <c r="L229" s="1">
        <f t="shared" si="34"/>
        <v>4.2757000000000005</v>
      </c>
      <c r="M229" s="1">
        <v>30.1265</v>
      </c>
    </row>
    <row r="230" spans="1:13" ht="14">
      <c r="A230" s="57"/>
      <c r="B230" s="1">
        <v>24.937899999999999</v>
      </c>
      <c r="C230" s="1">
        <v>4.1319499999999998</v>
      </c>
      <c r="D230" s="1">
        <v>3.67564E-3</v>
      </c>
      <c r="E230" s="1">
        <v>4.5449999999999997E-2</v>
      </c>
      <c r="F230" s="1">
        <v>5.0405499999999999E-2</v>
      </c>
      <c r="G230" s="1">
        <v>29.218399999999999</v>
      </c>
      <c r="J230" s="57"/>
      <c r="K230" s="1">
        <v>25.766300000000001</v>
      </c>
      <c r="L230" s="1">
        <f t="shared" si="34"/>
        <v>4.2797999999999981</v>
      </c>
      <c r="M230" s="1">
        <v>30.046099999999999</v>
      </c>
    </row>
    <row r="231" spans="1:13" ht="14">
      <c r="A231" s="57"/>
      <c r="B231" s="1">
        <v>26.542300000000001</v>
      </c>
      <c r="C231" s="1">
        <v>4.1246600000000004</v>
      </c>
      <c r="D231" s="1">
        <v>3.5339899999999999E-3</v>
      </c>
      <c r="E231" s="1">
        <v>4.1900199999999999E-2</v>
      </c>
      <c r="F231" s="1">
        <v>5.0510100000000002E-2</v>
      </c>
      <c r="G231" s="1">
        <v>30.811299999999999</v>
      </c>
      <c r="J231" s="57"/>
      <c r="K231" s="1">
        <v>27.355499999999999</v>
      </c>
      <c r="L231" s="1">
        <f t="shared" si="34"/>
        <v>4.2703000000000024</v>
      </c>
      <c r="M231" s="1">
        <v>31.625800000000002</v>
      </c>
    </row>
    <row r="232" spans="1:13" ht="14">
      <c r="A232" s="57"/>
      <c r="B232" s="1">
        <v>24.816600000000001</v>
      </c>
      <c r="C232" s="1">
        <v>4.1251300000000004</v>
      </c>
      <c r="D232" s="1">
        <v>3.5379999999999999E-3</v>
      </c>
      <c r="E232" s="1">
        <v>4.1235399999999998E-2</v>
      </c>
      <c r="F232" s="1">
        <v>5.0712199999999999E-2</v>
      </c>
      <c r="G232" s="1">
        <v>29.086400000000001</v>
      </c>
      <c r="J232" s="57"/>
      <c r="K232" s="1">
        <v>25.2578</v>
      </c>
      <c r="L232" s="1">
        <f t="shared" si="34"/>
        <v>4.2696000000000005</v>
      </c>
      <c r="M232" s="1">
        <v>29.5274</v>
      </c>
    </row>
    <row r="233" spans="1:13" ht="14">
      <c r="A233" s="57"/>
      <c r="B233" s="1">
        <v>25.2972</v>
      </c>
      <c r="C233" s="1">
        <v>4.1364299999999998</v>
      </c>
      <c r="D233" s="1">
        <v>3.59232E-3</v>
      </c>
      <c r="E233" s="1">
        <v>4.39313E-2</v>
      </c>
      <c r="F233" s="1">
        <v>5.0507799999999999E-2</v>
      </c>
      <c r="G233" s="1">
        <v>29.5793</v>
      </c>
      <c r="J233" s="57"/>
      <c r="K233" s="1">
        <v>25.572099999999999</v>
      </c>
      <c r="L233" s="1">
        <f t="shared" si="34"/>
        <v>4.2735000000000021</v>
      </c>
      <c r="M233" s="1">
        <v>29.845600000000001</v>
      </c>
    </row>
    <row r="234" spans="1:13" ht="14">
      <c r="A234" s="57"/>
      <c r="B234" s="1">
        <v>26.067599999999999</v>
      </c>
      <c r="C234" s="1">
        <v>4.1271100000000001</v>
      </c>
      <c r="D234" s="1">
        <v>3.7202799999999999E-3</v>
      </c>
      <c r="E234" s="1">
        <v>4.3040099999999998E-2</v>
      </c>
      <c r="F234" s="1">
        <v>5.0469800000000002E-2</v>
      </c>
      <c r="G234" s="1">
        <v>30.3415</v>
      </c>
      <c r="J234" s="57"/>
      <c r="K234" s="1">
        <v>25.486799999999999</v>
      </c>
      <c r="L234" s="1">
        <f t="shared" si="34"/>
        <v>4.2809000000000026</v>
      </c>
      <c r="M234" s="1">
        <v>29.767700000000001</v>
      </c>
    </row>
    <row r="235" spans="1:13" ht="14">
      <c r="A235" s="57"/>
      <c r="B235" s="1">
        <v>24.4985</v>
      </c>
      <c r="C235" s="1">
        <v>4.1333200000000003</v>
      </c>
      <c r="D235" s="1">
        <v>3.6593900000000002E-3</v>
      </c>
      <c r="E235" s="1">
        <v>4.3046399999999999E-2</v>
      </c>
      <c r="F235" s="1">
        <v>5.0386100000000003E-2</v>
      </c>
      <c r="G235" s="1">
        <v>28.777899999999999</v>
      </c>
      <c r="J235" s="57"/>
      <c r="K235" s="1">
        <v>26.126100000000001</v>
      </c>
      <c r="L235" s="1">
        <f t="shared" si="34"/>
        <v>4.273299999999999</v>
      </c>
      <c r="M235" s="1">
        <v>30.3994</v>
      </c>
    </row>
    <row r="236" spans="1:13" ht="14">
      <c r="A236" s="57"/>
      <c r="B236">
        <f t="shared" ref="B236:G236" si="35">AVERAGE(B226:B235)</f>
        <v>26.450239999999997</v>
      </c>
      <c r="C236">
        <f t="shared" si="35"/>
        <v>4.1320849999999991</v>
      </c>
      <c r="D236">
        <f t="shared" si="35"/>
        <v>3.6154539999999997E-3</v>
      </c>
      <c r="E236">
        <f t="shared" si="35"/>
        <v>4.2657750000000001E-2</v>
      </c>
      <c r="F236">
        <f t="shared" si="35"/>
        <v>5.0462470000000002E-2</v>
      </c>
      <c r="G236">
        <f t="shared" si="35"/>
        <v>30.727960000000003</v>
      </c>
      <c r="J236" s="57"/>
      <c r="K236" s="2">
        <f>AVERAGE(K226:K235)</f>
        <v>27.01812</v>
      </c>
      <c r="L236">
        <f>AVERAGE(L226:L235)</f>
        <v>4.2841200000000006</v>
      </c>
      <c r="M236" s="2">
        <f>AVERAGE(M226:M235)</f>
        <v>31.302240000000001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7" t="s">
        <v>18</v>
      </c>
      <c r="B239" s="1">
        <v>23.498699999999999</v>
      </c>
      <c r="C239" s="1">
        <v>2.8931300000000002</v>
      </c>
      <c r="D239" s="1">
        <v>3.4032699999999999E-3</v>
      </c>
      <c r="E239" s="1">
        <v>1.56315E-2</v>
      </c>
      <c r="F239" s="1">
        <v>1.7794399999999998E-2</v>
      </c>
      <c r="G239" s="1">
        <v>27.5686</v>
      </c>
      <c r="J239" s="57" t="s">
        <v>18</v>
      </c>
      <c r="K239" s="1">
        <v>22.583200000000001</v>
      </c>
      <c r="L239" s="1">
        <f t="shared" ref="L239:L248" si="36">M239-K239</f>
        <v>4.0353999999999992</v>
      </c>
      <c r="M239" s="1">
        <v>26.618600000000001</v>
      </c>
    </row>
    <row r="240" spans="1:13" ht="14">
      <c r="A240" s="57"/>
      <c r="B240" s="1">
        <v>19.8079</v>
      </c>
      <c r="C240" s="1">
        <v>2.8389099999999998</v>
      </c>
      <c r="D240" s="1">
        <v>3.5089000000000001E-3</v>
      </c>
      <c r="E240" s="1">
        <v>1.48758E-2</v>
      </c>
      <c r="F240" s="1">
        <v>1.7680000000000001E-2</v>
      </c>
      <c r="G240" s="1">
        <v>23.8306</v>
      </c>
      <c r="J240" s="57"/>
      <c r="K240" s="1">
        <v>20.359500000000001</v>
      </c>
      <c r="L240" s="1">
        <f t="shared" si="36"/>
        <v>3.9992999999999981</v>
      </c>
      <c r="M240" s="1">
        <v>24.358799999999999</v>
      </c>
    </row>
    <row r="241" spans="1:13" ht="14">
      <c r="A241" s="57"/>
      <c r="B241" s="1">
        <v>18.991599999999998</v>
      </c>
      <c r="C241" s="1">
        <v>2.8274300000000001</v>
      </c>
      <c r="D241" s="1">
        <v>3.4564700000000001E-3</v>
      </c>
      <c r="E241" s="1">
        <v>1.60993E-2</v>
      </c>
      <c r="F241" s="1">
        <v>1.7727699999999999E-2</v>
      </c>
      <c r="G241" s="1">
        <v>23.004000000000001</v>
      </c>
      <c r="J241" s="57"/>
      <c r="K241" s="1">
        <v>19.513300000000001</v>
      </c>
      <c r="L241" s="1">
        <f t="shared" si="36"/>
        <v>4.0046999999999997</v>
      </c>
      <c r="M241" s="1">
        <v>23.518000000000001</v>
      </c>
    </row>
    <row r="242" spans="1:13" ht="14">
      <c r="A242" s="57"/>
      <c r="B242" s="1">
        <v>19.1374</v>
      </c>
      <c r="C242" s="1">
        <v>2.8428</v>
      </c>
      <c r="D242" s="1">
        <v>3.46021E-3</v>
      </c>
      <c r="E242" s="1">
        <v>1.3653999999999999E-2</v>
      </c>
      <c r="F242" s="1">
        <v>1.7694600000000001E-2</v>
      </c>
      <c r="G242" s="1">
        <v>23.149699999999999</v>
      </c>
      <c r="J242" s="57"/>
      <c r="K242" s="1">
        <v>19.457999999999998</v>
      </c>
      <c r="L242" s="1">
        <f t="shared" si="36"/>
        <v>4.002200000000002</v>
      </c>
      <c r="M242" s="1">
        <v>23.4602</v>
      </c>
    </row>
    <row r="243" spans="1:13" ht="14">
      <c r="A243" s="57"/>
      <c r="B243" s="1">
        <v>19.795300000000001</v>
      </c>
      <c r="C243" s="1">
        <v>2.83399</v>
      </c>
      <c r="D243" s="1">
        <v>3.6343399999999998E-3</v>
      </c>
      <c r="E243" s="1">
        <v>1.55134E-2</v>
      </c>
      <c r="F243" s="1">
        <v>1.7697000000000001E-2</v>
      </c>
      <c r="G243" s="1">
        <v>23.806899999999999</v>
      </c>
      <c r="J243" s="57"/>
      <c r="K243" s="1">
        <v>19.239000000000001</v>
      </c>
      <c r="L243" s="1">
        <f t="shared" si="36"/>
        <v>3.9940999999999995</v>
      </c>
      <c r="M243" s="1">
        <v>23.2331</v>
      </c>
    </row>
    <row r="244" spans="1:13" ht="14">
      <c r="A244" s="57"/>
      <c r="B244" s="1">
        <v>18.988099999999999</v>
      </c>
      <c r="C244" s="1">
        <v>2.82456</v>
      </c>
      <c r="D244" s="1">
        <v>3.5074500000000001E-3</v>
      </c>
      <c r="E244" s="1">
        <v>1.5790100000000001E-2</v>
      </c>
      <c r="F244" s="1">
        <v>1.7895500000000002E-2</v>
      </c>
      <c r="G244" s="1">
        <v>22.999500000000001</v>
      </c>
      <c r="J244" s="57"/>
      <c r="K244" s="1">
        <v>19.388000000000002</v>
      </c>
      <c r="L244" s="1">
        <f t="shared" si="36"/>
        <v>3.992799999999999</v>
      </c>
      <c r="M244" s="1">
        <v>23.380800000000001</v>
      </c>
    </row>
    <row r="245" spans="1:13" ht="14">
      <c r="A245" s="57"/>
      <c r="B245" s="1">
        <v>19.024999999999999</v>
      </c>
      <c r="C245" s="1">
        <v>2.82585</v>
      </c>
      <c r="D245" s="1">
        <v>3.7720599999999998E-3</v>
      </c>
      <c r="E245" s="1">
        <v>1.9006599999999998E-2</v>
      </c>
      <c r="F245" s="1">
        <v>1.7622200000000001E-2</v>
      </c>
      <c r="G245" s="1">
        <v>23.041899999999998</v>
      </c>
      <c r="J245" s="57"/>
      <c r="K245" s="1">
        <v>20.076499999999999</v>
      </c>
      <c r="L245" s="1">
        <f t="shared" si="36"/>
        <v>3.9917000000000016</v>
      </c>
      <c r="M245" s="1">
        <v>24.068200000000001</v>
      </c>
    </row>
    <row r="246" spans="1:13" ht="14">
      <c r="A246" s="57"/>
      <c r="B246" s="1">
        <v>19.652799999999999</v>
      </c>
      <c r="C246" s="1">
        <v>2.8252199999999998</v>
      </c>
      <c r="D246" s="1">
        <v>3.52279E-3</v>
      </c>
      <c r="E246" s="1">
        <v>1.36279E-2</v>
      </c>
      <c r="F246" s="1">
        <v>1.7758900000000001E-2</v>
      </c>
      <c r="G246" s="1">
        <v>23.6617</v>
      </c>
      <c r="J246" s="57"/>
      <c r="K246" s="1">
        <v>19.7822</v>
      </c>
      <c r="L246" s="1">
        <f t="shared" si="36"/>
        <v>3.9971999999999994</v>
      </c>
      <c r="M246" s="1">
        <v>23.779399999999999</v>
      </c>
    </row>
    <row r="247" spans="1:13" ht="14">
      <c r="A247" s="57"/>
      <c r="B247" s="1">
        <v>19.1066</v>
      </c>
      <c r="C247" s="1">
        <v>2.82375</v>
      </c>
      <c r="D247" s="1">
        <v>3.4420100000000001E-3</v>
      </c>
      <c r="E247" s="1">
        <v>1.41502E-2</v>
      </c>
      <c r="F247" s="1">
        <v>1.7736399999999999E-2</v>
      </c>
      <c r="G247" s="1">
        <v>23.117799999999999</v>
      </c>
      <c r="J247" s="57"/>
      <c r="K247" s="1">
        <v>19.7332</v>
      </c>
      <c r="L247" s="1">
        <f t="shared" si="36"/>
        <v>3.9930999999999983</v>
      </c>
      <c r="M247" s="1">
        <v>23.726299999999998</v>
      </c>
    </row>
    <row r="248" spans="1:13" ht="14">
      <c r="A248" s="57"/>
      <c r="B248" s="1">
        <v>19.647500000000001</v>
      </c>
      <c r="C248" s="1">
        <v>2.8412700000000002</v>
      </c>
      <c r="D248" s="1">
        <v>3.5409700000000001E-3</v>
      </c>
      <c r="E248" s="1">
        <v>1.37804E-2</v>
      </c>
      <c r="F248" s="1">
        <v>1.7683399999999998E-2</v>
      </c>
      <c r="G248" s="1">
        <v>23.645600000000002</v>
      </c>
      <c r="J248" s="57"/>
      <c r="K248" s="1">
        <v>20.185500000000001</v>
      </c>
      <c r="L248" s="1">
        <f t="shared" si="36"/>
        <v>3.9937000000000005</v>
      </c>
      <c r="M248" s="1">
        <v>24.179200000000002</v>
      </c>
    </row>
    <row r="249" spans="1:13" ht="14">
      <c r="A249" s="57"/>
      <c r="B249">
        <f t="shared" ref="B249:G249" si="37">AVERAGE(B239:B248)</f>
        <v>19.765090000000001</v>
      </c>
      <c r="C249">
        <f t="shared" si="37"/>
        <v>2.837691</v>
      </c>
      <c r="D249">
        <f t="shared" si="37"/>
        <v>3.5248469999999998E-3</v>
      </c>
      <c r="E249">
        <f t="shared" si="37"/>
        <v>1.521292E-2</v>
      </c>
      <c r="F249">
        <f t="shared" si="37"/>
        <v>1.7729009999999996E-2</v>
      </c>
      <c r="G249">
        <f t="shared" si="37"/>
        <v>23.782629999999997</v>
      </c>
      <c r="J249" s="57"/>
      <c r="K249" s="2">
        <f>AVERAGE(K239:K248)</f>
        <v>20.031839999999999</v>
      </c>
      <c r="L249">
        <f>AVERAGE(L239:L248)</f>
        <v>4.0004200000000001</v>
      </c>
      <c r="M249" s="2">
        <f>AVERAGE(M239:M248)</f>
        <v>24.032260000000001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7" t="s">
        <v>19</v>
      </c>
      <c r="B252" s="1">
        <v>17.455200000000001</v>
      </c>
      <c r="C252" s="1">
        <v>0.72370999999999996</v>
      </c>
      <c r="D252" s="1">
        <v>1.4464199999999999E-3</v>
      </c>
      <c r="E252" s="1">
        <v>3.4167500000000001E-3</v>
      </c>
      <c r="F252" s="1">
        <v>4.8836799999999996E-3</v>
      </c>
      <c r="G252" s="1">
        <v>18.580200000000001</v>
      </c>
      <c r="J252" s="57" t="s">
        <v>19</v>
      </c>
      <c r="K252" s="1">
        <v>29.4099</v>
      </c>
      <c r="L252" s="1">
        <f t="shared" ref="L252:L261" si="38">M252-K252</f>
        <v>1.1059999999999981</v>
      </c>
      <c r="M252" s="1">
        <v>30.515899999999998</v>
      </c>
    </row>
    <row r="253" spans="1:13" ht="14">
      <c r="A253" s="57"/>
      <c r="B253" s="1">
        <v>4.5578799999999999</v>
      </c>
      <c r="C253" s="1">
        <v>0.72397599999999995</v>
      </c>
      <c r="D253" s="1">
        <v>1.46933E-3</v>
      </c>
      <c r="E253" s="1">
        <v>3.6897900000000001E-3</v>
      </c>
      <c r="F253" s="1">
        <v>4.7378000000000003E-3</v>
      </c>
      <c r="G253" s="1">
        <v>5.6817299999999999</v>
      </c>
      <c r="J253" s="57"/>
      <c r="K253" s="1">
        <v>4.75197</v>
      </c>
      <c r="L253" s="1">
        <f t="shared" si="38"/>
        <v>1.1153599999999999</v>
      </c>
      <c r="M253" s="1">
        <v>5.8673299999999999</v>
      </c>
    </row>
    <row r="254" spans="1:13" ht="14">
      <c r="A254" s="57"/>
      <c r="B254" s="1">
        <v>4.7390400000000001</v>
      </c>
      <c r="C254" s="1">
        <v>0.72304000000000002</v>
      </c>
      <c r="D254" s="1">
        <v>1.4015200000000001E-3</v>
      </c>
      <c r="E254" s="1">
        <v>4.2621999999999998E-3</v>
      </c>
      <c r="F254" s="1">
        <v>4.9436799999999998E-3</v>
      </c>
      <c r="G254" s="1">
        <v>5.8641100000000002</v>
      </c>
      <c r="J254" s="57"/>
      <c r="K254" s="1">
        <v>4.7783499999999997</v>
      </c>
      <c r="L254" s="1">
        <f t="shared" si="38"/>
        <v>1.1168700000000005</v>
      </c>
      <c r="M254" s="1">
        <v>5.8952200000000001</v>
      </c>
    </row>
    <row r="255" spans="1:13" ht="14">
      <c r="A255" s="57"/>
      <c r="B255" s="1">
        <v>4.5764199999999997</v>
      </c>
      <c r="C255" s="1">
        <v>0.72299999999999998</v>
      </c>
      <c r="D255" s="1">
        <v>1.42669E-3</v>
      </c>
      <c r="E255" s="1">
        <v>3.3319999999999999E-3</v>
      </c>
      <c r="F255" s="1">
        <v>4.8419800000000001E-3</v>
      </c>
      <c r="G255" s="1">
        <v>5.7006899999999998</v>
      </c>
      <c r="J255" s="57"/>
      <c r="K255" s="1">
        <v>4.7761899999999997</v>
      </c>
      <c r="L255" s="1">
        <f t="shared" si="38"/>
        <v>1.1035500000000003</v>
      </c>
      <c r="M255" s="1">
        <v>5.87974</v>
      </c>
    </row>
    <row r="256" spans="1:13" ht="14">
      <c r="A256" s="57"/>
      <c r="B256" s="1">
        <v>4.5910399999999996</v>
      </c>
      <c r="C256" s="1">
        <v>0.72396499999999997</v>
      </c>
      <c r="D256" s="1">
        <v>1.3763E-3</v>
      </c>
      <c r="E256" s="1">
        <v>3.5600800000000002E-3</v>
      </c>
      <c r="F256" s="1">
        <v>5.0746899999999998E-3</v>
      </c>
      <c r="G256" s="1">
        <v>5.7140899999999997</v>
      </c>
      <c r="J256" s="57"/>
      <c r="K256" s="1">
        <v>4.8829700000000003</v>
      </c>
      <c r="L256" s="1">
        <f t="shared" si="38"/>
        <v>1.11714</v>
      </c>
      <c r="M256" s="1">
        <v>6.0001100000000003</v>
      </c>
    </row>
    <row r="257" spans="1:13" ht="14">
      <c r="A257" s="57"/>
      <c r="B257" s="1">
        <v>4.5654000000000003</v>
      </c>
      <c r="C257" s="1">
        <v>0.72573100000000001</v>
      </c>
      <c r="D257" s="1">
        <v>1.3665299999999999E-3</v>
      </c>
      <c r="E257" s="1">
        <v>3.2307600000000001E-3</v>
      </c>
      <c r="F257" s="1">
        <v>4.88814E-3</v>
      </c>
      <c r="G257" s="1">
        <v>5.68973</v>
      </c>
      <c r="J257" s="57"/>
      <c r="K257" s="1">
        <v>4.9526000000000003</v>
      </c>
      <c r="L257" s="1">
        <f t="shared" si="38"/>
        <v>1.1181399999999995</v>
      </c>
      <c r="M257" s="1">
        <v>6.0707399999999998</v>
      </c>
    </row>
    <row r="258" spans="1:13" ht="14">
      <c r="A258" s="57"/>
      <c r="B258" s="1">
        <v>4.67971</v>
      </c>
      <c r="C258" s="1">
        <v>0.72822399999999998</v>
      </c>
      <c r="D258" s="1">
        <v>1.43366E-3</v>
      </c>
      <c r="E258" s="1">
        <v>3.2098000000000001E-3</v>
      </c>
      <c r="F258" s="1">
        <v>4.7998299999999997E-3</v>
      </c>
      <c r="G258" s="1">
        <v>5.7911999999999999</v>
      </c>
      <c r="J258" s="57"/>
      <c r="K258" s="1">
        <v>4.7479100000000001</v>
      </c>
      <c r="L258" s="1">
        <f t="shared" si="38"/>
        <v>1.1173599999999997</v>
      </c>
      <c r="M258" s="1">
        <v>5.8652699999999998</v>
      </c>
    </row>
    <row r="259" spans="1:13" ht="14">
      <c r="A259" s="57"/>
      <c r="B259" s="1">
        <v>4.77386</v>
      </c>
      <c r="C259" s="1">
        <v>0.72321199999999997</v>
      </c>
      <c r="D259" s="1">
        <v>1.4481299999999999E-3</v>
      </c>
      <c r="E259" s="1">
        <v>3.42684E-3</v>
      </c>
      <c r="F259" s="1">
        <v>4.7873999999999998E-3</v>
      </c>
      <c r="G259" s="1">
        <v>5.89846</v>
      </c>
      <c r="J259" s="57"/>
      <c r="K259" s="1">
        <v>4.73238</v>
      </c>
      <c r="L259" s="1">
        <f t="shared" si="38"/>
        <v>1.1183199999999998</v>
      </c>
      <c r="M259" s="1">
        <v>5.8506999999999998</v>
      </c>
    </row>
    <row r="260" spans="1:13" ht="14">
      <c r="A260" s="57"/>
      <c r="B260" s="1">
        <v>4.5841099999999999</v>
      </c>
      <c r="C260" s="1">
        <v>0.72424200000000005</v>
      </c>
      <c r="D260" s="1">
        <v>1.45842E-3</v>
      </c>
      <c r="E260" s="1">
        <v>3.35586E-3</v>
      </c>
      <c r="F260" s="1">
        <v>4.7708500000000001E-3</v>
      </c>
      <c r="G260" s="1">
        <v>5.7100600000000004</v>
      </c>
      <c r="J260" s="57"/>
      <c r="K260" s="1">
        <v>4.7479199999999997</v>
      </c>
      <c r="L260" s="1">
        <f t="shared" si="38"/>
        <v>1.1140100000000004</v>
      </c>
      <c r="M260" s="1">
        <v>5.8619300000000001</v>
      </c>
    </row>
    <row r="261" spans="1:13" ht="14">
      <c r="A261" s="57"/>
      <c r="B261" s="1">
        <v>4.55023</v>
      </c>
      <c r="C261" s="1">
        <v>0.72940400000000005</v>
      </c>
      <c r="D261" s="1">
        <v>1.4891100000000001E-3</v>
      </c>
      <c r="E261" s="1">
        <v>3.3334100000000002E-3</v>
      </c>
      <c r="F261" s="1">
        <v>4.8498400000000002E-3</v>
      </c>
      <c r="G261" s="1">
        <v>5.6740399999999998</v>
      </c>
      <c r="J261" s="57"/>
      <c r="K261" s="1">
        <v>4.8959099999999998</v>
      </c>
      <c r="L261" s="1">
        <f t="shared" si="38"/>
        <v>1.1179300000000003</v>
      </c>
      <c r="M261" s="1">
        <v>6.0138400000000001</v>
      </c>
    </row>
    <row r="262" spans="1:13" ht="14">
      <c r="A262" s="57"/>
      <c r="B262">
        <f t="shared" ref="B262:G262" si="39">AVERAGE(B252:B261)</f>
        <v>5.9072889999999996</v>
      </c>
      <c r="C262">
        <f t="shared" si="39"/>
        <v>0.72485040000000001</v>
      </c>
      <c r="D262">
        <f t="shared" si="39"/>
        <v>1.431611E-3</v>
      </c>
      <c r="E262">
        <f t="shared" si="39"/>
        <v>3.4817490000000001E-3</v>
      </c>
      <c r="F262">
        <f t="shared" si="39"/>
        <v>4.8577889999999995E-3</v>
      </c>
      <c r="G262">
        <f t="shared" si="39"/>
        <v>7.0304310000000001</v>
      </c>
      <c r="J262" s="57"/>
      <c r="K262" s="2">
        <f>AVERAGE(K252:K261)</f>
        <v>7.2676099999999995</v>
      </c>
      <c r="L262">
        <f>AVERAGE(L252:L261)</f>
        <v>1.1144679999999998</v>
      </c>
      <c r="M262" s="2">
        <f>AVERAGE(M252:M261)</f>
        <v>8.3820779999999999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7" t="s">
        <v>20</v>
      </c>
      <c r="B265" s="1">
        <v>25.840299999999999</v>
      </c>
      <c r="C265" s="1">
        <v>1.05298</v>
      </c>
      <c r="D265" s="1">
        <v>1.3254899999999999E-3</v>
      </c>
      <c r="E265" s="1">
        <v>2.6747400000000001E-3</v>
      </c>
      <c r="F265" s="1">
        <v>3.4437600000000001E-3</v>
      </c>
      <c r="G265" s="1">
        <v>26.948</v>
      </c>
      <c r="J265" s="57" t="s">
        <v>20</v>
      </c>
      <c r="K265" s="1">
        <v>36.518500000000003</v>
      </c>
      <c r="L265" s="1">
        <f t="shared" ref="L265:L274" si="40">M265-K265</f>
        <v>1.0997999999999948</v>
      </c>
      <c r="M265" s="1">
        <v>37.618299999999998</v>
      </c>
    </row>
    <row r="266" spans="1:13" ht="14">
      <c r="A266" s="57"/>
      <c r="B266" s="1">
        <v>6.9362000000000004</v>
      </c>
      <c r="C266" s="1">
        <v>1.0471600000000001</v>
      </c>
      <c r="D266" s="1">
        <v>1.3572E-3</v>
      </c>
      <c r="E266" s="1">
        <v>2.27056E-3</v>
      </c>
      <c r="F266" s="1">
        <v>3.33527E-3</v>
      </c>
      <c r="G266" s="1">
        <v>8.0378900000000009</v>
      </c>
      <c r="J266" s="57"/>
      <c r="K266" s="1">
        <v>6.8349599999999997</v>
      </c>
      <c r="L266" s="1">
        <f t="shared" si="40"/>
        <v>1.0916500000000005</v>
      </c>
      <c r="M266" s="1">
        <v>7.9266100000000002</v>
      </c>
    </row>
    <row r="267" spans="1:13" ht="14">
      <c r="A267" s="57"/>
      <c r="B267" s="1">
        <v>6.7678599999999998</v>
      </c>
      <c r="C267" s="1">
        <v>1.0461499999999999</v>
      </c>
      <c r="D267" s="1">
        <v>1.51885E-3</v>
      </c>
      <c r="E267" s="1">
        <v>2.8108E-3</v>
      </c>
      <c r="F267" s="1">
        <v>3.2232699999999999E-3</v>
      </c>
      <c r="G267" s="1">
        <v>7.8700299999999999</v>
      </c>
      <c r="J267" s="57"/>
      <c r="K267" s="1">
        <v>6.7964500000000001</v>
      </c>
      <c r="L267" s="1">
        <f t="shared" si="40"/>
        <v>1.0924499999999995</v>
      </c>
      <c r="M267" s="1">
        <v>7.8888999999999996</v>
      </c>
    </row>
    <row r="268" spans="1:13" ht="14">
      <c r="A268" s="57"/>
      <c r="B268" s="1">
        <v>6.7447499999999998</v>
      </c>
      <c r="C268" s="1">
        <v>1.0495000000000001</v>
      </c>
      <c r="D268" s="1">
        <v>1.4367200000000001E-3</v>
      </c>
      <c r="E268" s="1">
        <v>2.80174E-3</v>
      </c>
      <c r="F268" s="1">
        <v>3.62663E-3</v>
      </c>
      <c r="G268" s="1">
        <v>7.8511499999999996</v>
      </c>
      <c r="J268" s="57"/>
      <c r="K268" s="1">
        <v>6.8005599999999999</v>
      </c>
      <c r="L268" s="1">
        <f t="shared" si="40"/>
        <v>1.1012000000000004</v>
      </c>
      <c r="M268" s="1">
        <v>7.9017600000000003</v>
      </c>
    </row>
    <row r="269" spans="1:13" ht="14">
      <c r="A269" s="57"/>
      <c r="B269" s="1">
        <v>6.9758300000000002</v>
      </c>
      <c r="C269" s="1">
        <v>1.0465199999999999</v>
      </c>
      <c r="D269" s="1">
        <v>1.3101899999999999E-3</v>
      </c>
      <c r="E269" s="1">
        <v>2.3427000000000001E-3</v>
      </c>
      <c r="F269" s="1">
        <v>3.44794E-3</v>
      </c>
      <c r="G269" s="1">
        <v>8.0762900000000002</v>
      </c>
      <c r="J269" s="57"/>
      <c r="K269" s="1">
        <v>6.78111</v>
      </c>
      <c r="L269" s="1">
        <f t="shared" si="40"/>
        <v>1.0930499999999999</v>
      </c>
      <c r="M269" s="1">
        <v>7.8741599999999998</v>
      </c>
    </row>
    <row r="270" spans="1:13" ht="14">
      <c r="A270" s="57"/>
      <c r="B270" s="1">
        <v>6.7930299999999999</v>
      </c>
      <c r="C270" s="1">
        <v>1.0530999999999999</v>
      </c>
      <c r="D270" s="1">
        <v>1.4967299999999999E-3</v>
      </c>
      <c r="E270" s="1">
        <v>2.4808899999999999E-3</v>
      </c>
      <c r="F270" s="1">
        <v>3.1557999999999998E-3</v>
      </c>
      <c r="G270" s="1">
        <v>7.8998900000000001</v>
      </c>
      <c r="J270" s="57"/>
      <c r="K270" s="1">
        <v>6.7953299999999999</v>
      </c>
      <c r="L270" s="1">
        <f t="shared" si="40"/>
        <v>1.0957600000000003</v>
      </c>
      <c r="M270" s="1">
        <v>7.8910900000000002</v>
      </c>
    </row>
    <row r="271" spans="1:13" ht="14">
      <c r="A271" s="57"/>
      <c r="B271" s="1">
        <v>6.7275099999999997</v>
      </c>
      <c r="C271" s="1">
        <v>1.04803</v>
      </c>
      <c r="D271" s="1">
        <v>1.57299E-3</v>
      </c>
      <c r="E271" s="1">
        <v>2.4831800000000002E-3</v>
      </c>
      <c r="F271" s="1">
        <v>3.2744100000000002E-3</v>
      </c>
      <c r="G271" s="1">
        <v>7.8297299999999996</v>
      </c>
      <c r="J271" s="57"/>
      <c r="K271" s="1">
        <v>6.8134199999999998</v>
      </c>
      <c r="L271" s="1">
        <f t="shared" si="40"/>
        <v>1.0928599999999999</v>
      </c>
      <c r="M271" s="1">
        <v>7.9062799999999998</v>
      </c>
    </row>
    <row r="272" spans="1:13" ht="14">
      <c r="A272" s="57"/>
      <c r="B272" s="1">
        <v>6.7338800000000001</v>
      </c>
      <c r="C272" s="1">
        <v>1.0479400000000001</v>
      </c>
      <c r="D272" s="1">
        <v>1.5329199999999999E-3</v>
      </c>
      <c r="E272" s="1">
        <v>2.4625200000000002E-3</v>
      </c>
      <c r="F272" s="1">
        <v>3.22727E-3</v>
      </c>
      <c r="G272" s="1">
        <v>7.8369900000000001</v>
      </c>
      <c r="J272" s="57"/>
      <c r="K272" s="1">
        <v>6.7414800000000001</v>
      </c>
      <c r="L272" s="1">
        <f t="shared" si="40"/>
        <v>1.08995</v>
      </c>
      <c r="M272" s="1">
        <v>7.8314300000000001</v>
      </c>
    </row>
    <row r="273" spans="1:13" ht="14">
      <c r="A273" s="57"/>
      <c r="B273" s="1">
        <v>6.8060700000000001</v>
      </c>
      <c r="C273" s="1">
        <v>1.0462800000000001</v>
      </c>
      <c r="D273" s="1">
        <v>1.5783399999999999E-3</v>
      </c>
      <c r="E273" s="1">
        <v>2.3052900000000002E-3</v>
      </c>
      <c r="F273" s="1">
        <v>3.3769400000000001E-3</v>
      </c>
      <c r="G273" s="1">
        <v>7.9065399999999997</v>
      </c>
      <c r="J273" s="57"/>
      <c r="K273" s="1">
        <v>6.9398999999999997</v>
      </c>
      <c r="L273" s="1">
        <f t="shared" si="40"/>
        <v>1.0910600000000006</v>
      </c>
      <c r="M273" s="1">
        <v>8.0309600000000003</v>
      </c>
    </row>
    <row r="274" spans="1:13" ht="14">
      <c r="A274" s="57"/>
      <c r="B274" s="1">
        <v>6.6915300000000002</v>
      </c>
      <c r="C274" s="1">
        <v>1.0484100000000001</v>
      </c>
      <c r="D274" s="1">
        <v>1.5500100000000001E-3</v>
      </c>
      <c r="E274" s="1">
        <v>2.3262700000000001E-3</v>
      </c>
      <c r="F274" s="1">
        <v>3.45839E-3</v>
      </c>
      <c r="G274" s="1">
        <v>7.79427</v>
      </c>
      <c r="J274" s="57"/>
      <c r="K274" s="1">
        <v>6.74465</v>
      </c>
      <c r="L274" s="1">
        <f t="shared" si="40"/>
        <v>1.0910500000000001</v>
      </c>
      <c r="M274" s="1">
        <v>7.8357000000000001</v>
      </c>
    </row>
    <row r="275" spans="1:13" ht="14">
      <c r="A275" s="57"/>
      <c r="B275">
        <f t="shared" ref="B275:G275" si="41">AVERAGE(B265:B274)</f>
        <v>8.7016960000000001</v>
      </c>
      <c r="C275">
        <f t="shared" si="41"/>
        <v>1.0486070000000001</v>
      </c>
      <c r="D275">
        <f t="shared" si="41"/>
        <v>1.4679439999999999E-3</v>
      </c>
      <c r="E275">
        <f t="shared" si="41"/>
        <v>2.495869E-3</v>
      </c>
      <c r="F275">
        <f t="shared" si="41"/>
        <v>3.3569679999999997E-3</v>
      </c>
      <c r="G275">
        <f t="shared" si="41"/>
        <v>9.8050779999999982</v>
      </c>
      <c r="J275" s="57"/>
      <c r="K275" s="2">
        <f>AVERAGE(K265:K274)</f>
        <v>9.7766359999999999</v>
      </c>
      <c r="L275">
        <f>AVERAGE(L265:L274)</f>
        <v>1.0938829999999995</v>
      </c>
      <c r="M275" s="2">
        <f>AVERAGE(M265:M274)</f>
        <v>10.870519000000002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7" t="s">
        <v>21</v>
      </c>
      <c r="B278" s="1">
        <v>51.065899999999999</v>
      </c>
      <c r="C278" s="1">
        <v>1.96356</v>
      </c>
      <c r="D278" s="1">
        <v>2.8210100000000001E-3</v>
      </c>
      <c r="E278" s="1">
        <v>2.6702100000000001E-3</v>
      </c>
      <c r="F278" s="1">
        <v>4.6117900000000002E-3</v>
      </c>
      <c r="G278" s="1">
        <v>53.6492</v>
      </c>
      <c r="J278" s="57" t="s">
        <v>21</v>
      </c>
      <c r="K278" s="1">
        <v>91.502099999999999</v>
      </c>
      <c r="L278" s="1">
        <f t="shared" ref="L278:L287" si="42">M278-K278</f>
        <v>2.5731999999999999</v>
      </c>
      <c r="M278" s="1">
        <v>94.075299999999999</v>
      </c>
    </row>
    <row r="279" spans="1:13" ht="14">
      <c r="A279" s="57"/>
      <c r="B279" s="1">
        <v>14.9877</v>
      </c>
      <c r="C279" s="1">
        <v>1.9614100000000001</v>
      </c>
      <c r="D279" s="1">
        <v>3.3072000000000002E-3</v>
      </c>
      <c r="E279" s="1">
        <v>2.47321E-3</v>
      </c>
      <c r="F279" s="1">
        <v>3.52923E-3</v>
      </c>
      <c r="G279" s="1">
        <v>17.566199999999998</v>
      </c>
      <c r="J279" s="57"/>
      <c r="K279" s="1">
        <v>15.0908</v>
      </c>
      <c r="L279" s="1">
        <f t="shared" si="42"/>
        <v>2.5678999999999998</v>
      </c>
      <c r="M279" s="1">
        <v>17.6587</v>
      </c>
    </row>
    <row r="280" spans="1:13" ht="14">
      <c r="A280" s="57"/>
      <c r="B280" s="1">
        <v>14.8103</v>
      </c>
      <c r="C280" s="1">
        <v>1.9573100000000001</v>
      </c>
      <c r="D280" s="1">
        <v>3.1352400000000001E-3</v>
      </c>
      <c r="E280" s="1">
        <v>2.6304000000000002E-3</v>
      </c>
      <c r="F280" s="1">
        <v>3.6532100000000001E-3</v>
      </c>
      <c r="G280" s="1">
        <v>17.384699999999999</v>
      </c>
      <c r="J280" s="57"/>
      <c r="K280" s="1">
        <v>14.986599999999999</v>
      </c>
      <c r="L280" s="1">
        <f t="shared" si="42"/>
        <v>2.5656999999999996</v>
      </c>
      <c r="M280" s="1">
        <v>17.552299999999999</v>
      </c>
    </row>
    <row r="281" spans="1:13" ht="14">
      <c r="A281" s="57"/>
      <c r="B281" s="1">
        <v>15.720499999999999</v>
      </c>
      <c r="C281" s="1">
        <v>1.9573400000000001</v>
      </c>
      <c r="D281" s="1">
        <v>3.0786099999999999E-3</v>
      </c>
      <c r="E281" s="1">
        <v>3.0564799999999999E-3</v>
      </c>
      <c r="F281" s="1">
        <v>3.72003E-3</v>
      </c>
      <c r="G281" s="1">
        <v>18.293700000000001</v>
      </c>
      <c r="J281" s="57"/>
      <c r="K281" s="1">
        <v>14.5329</v>
      </c>
      <c r="L281" s="1">
        <f t="shared" si="42"/>
        <v>2.565900000000001</v>
      </c>
      <c r="M281" s="1">
        <v>17.098800000000001</v>
      </c>
    </row>
    <row r="282" spans="1:13" ht="14">
      <c r="A282" s="57"/>
      <c r="B282" s="1">
        <v>15.634600000000001</v>
      </c>
      <c r="C282" s="1">
        <v>1.9489000000000001</v>
      </c>
      <c r="D282" s="1">
        <v>3.0300800000000001E-3</v>
      </c>
      <c r="E282" s="1">
        <v>2.47825E-3</v>
      </c>
      <c r="F282" s="1">
        <v>3.5420199999999999E-3</v>
      </c>
      <c r="G282" s="1">
        <v>18.1997</v>
      </c>
      <c r="J282" s="57"/>
      <c r="K282" s="1">
        <v>14.738099999999999</v>
      </c>
      <c r="L282" s="1">
        <f t="shared" si="42"/>
        <v>2.579699999999999</v>
      </c>
      <c r="M282" s="1">
        <v>17.317799999999998</v>
      </c>
    </row>
    <row r="283" spans="1:13" ht="14">
      <c r="A283" s="57"/>
      <c r="B283" s="1">
        <v>14.9109</v>
      </c>
      <c r="C283" s="1">
        <v>1.9513</v>
      </c>
      <c r="D283" s="1">
        <v>3.2187499999999998E-3</v>
      </c>
      <c r="E283" s="1">
        <v>3.2679599999999999E-3</v>
      </c>
      <c r="F283" s="1">
        <v>3.7256099999999999E-3</v>
      </c>
      <c r="G283" s="1">
        <v>17.4833</v>
      </c>
      <c r="J283" s="57"/>
      <c r="K283" s="1">
        <v>14.898300000000001</v>
      </c>
      <c r="L283" s="1">
        <f t="shared" si="42"/>
        <v>2.5641999999999978</v>
      </c>
      <c r="M283" s="1">
        <v>17.462499999999999</v>
      </c>
    </row>
    <row r="284" spans="1:13" ht="14">
      <c r="A284" s="57"/>
      <c r="B284" s="1">
        <v>14.851000000000001</v>
      </c>
      <c r="C284" s="1">
        <v>1.9658599999999999</v>
      </c>
      <c r="D284" s="1">
        <v>3.31658E-3</v>
      </c>
      <c r="E284" s="1">
        <v>2.6657400000000002E-3</v>
      </c>
      <c r="F284" s="1">
        <v>3.7048300000000001E-3</v>
      </c>
      <c r="G284" s="1">
        <v>17.413499999999999</v>
      </c>
      <c r="J284" s="57"/>
      <c r="K284" s="1">
        <v>14.4819</v>
      </c>
      <c r="L284" s="1">
        <f t="shared" si="42"/>
        <v>2.5775000000000006</v>
      </c>
      <c r="M284" s="1">
        <v>17.0594</v>
      </c>
    </row>
    <row r="285" spans="1:13" ht="14">
      <c r="A285" s="57"/>
      <c r="B285" s="1">
        <v>14.6205</v>
      </c>
      <c r="C285" s="1">
        <v>1.94967</v>
      </c>
      <c r="D285" s="1">
        <v>3.4994900000000001E-3</v>
      </c>
      <c r="E285" s="1">
        <v>2.6250000000000002E-3</v>
      </c>
      <c r="F285" s="1">
        <v>3.89121E-3</v>
      </c>
      <c r="G285" s="1">
        <v>17.184000000000001</v>
      </c>
      <c r="J285" s="57"/>
      <c r="K285" s="1">
        <v>14.451599999999999</v>
      </c>
      <c r="L285" s="1">
        <f t="shared" si="42"/>
        <v>2.5655000000000001</v>
      </c>
      <c r="M285" s="1">
        <v>17.017099999999999</v>
      </c>
    </row>
    <row r="286" spans="1:13" ht="14">
      <c r="A286" s="57"/>
      <c r="B286" s="1">
        <v>14.9876</v>
      </c>
      <c r="C286" s="1">
        <v>1.9494800000000001</v>
      </c>
      <c r="D286" s="1">
        <v>3.1177599999999998E-3</v>
      </c>
      <c r="E286" s="1">
        <v>2.7091200000000002E-3</v>
      </c>
      <c r="F286" s="1">
        <v>3.7178699999999999E-3</v>
      </c>
      <c r="G286" s="1">
        <v>17.55</v>
      </c>
      <c r="J286" s="57"/>
      <c r="K286" s="1">
        <v>14.478400000000001</v>
      </c>
      <c r="L286" s="1">
        <f t="shared" si="42"/>
        <v>2.5686999999999998</v>
      </c>
      <c r="M286" s="1">
        <v>17.0471</v>
      </c>
    </row>
    <row r="287" spans="1:13" ht="14">
      <c r="A287" s="57"/>
      <c r="B287" s="1">
        <v>14.871700000000001</v>
      </c>
      <c r="C287" s="1">
        <v>1.9477100000000001</v>
      </c>
      <c r="D287" s="1">
        <v>3.0982599999999998E-3</v>
      </c>
      <c r="E287" s="1">
        <v>2.6808100000000001E-3</v>
      </c>
      <c r="F287" s="1">
        <v>3.7739100000000001E-3</v>
      </c>
      <c r="G287" s="1">
        <v>17.408300000000001</v>
      </c>
      <c r="J287" s="57"/>
      <c r="K287" s="1">
        <v>14.442600000000001</v>
      </c>
      <c r="L287" s="1">
        <f t="shared" si="42"/>
        <v>2.5650999999999993</v>
      </c>
      <c r="M287" s="1">
        <v>17.0077</v>
      </c>
    </row>
    <row r="288" spans="1:13" ht="14">
      <c r="A288" s="57"/>
      <c r="B288">
        <f t="shared" ref="B288:G288" si="43">AVERAGE(B278:B287)</f>
        <v>18.646070000000002</v>
      </c>
      <c r="C288">
        <f t="shared" si="43"/>
        <v>1.955254</v>
      </c>
      <c r="D288">
        <f t="shared" si="43"/>
        <v>3.162298E-3</v>
      </c>
      <c r="E288">
        <f t="shared" si="43"/>
        <v>2.7257179999999994E-3</v>
      </c>
      <c r="F288">
        <f t="shared" si="43"/>
        <v>3.7869710000000001E-3</v>
      </c>
      <c r="G288">
        <f t="shared" si="43"/>
        <v>21.213259999999998</v>
      </c>
      <c r="J288" s="57"/>
      <c r="K288" s="2">
        <f>AVERAGE(K278:K287)</f>
        <v>22.360329999999998</v>
      </c>
      <c r="L288">
        <f>AVERAGE(L278:L287)</f>
        <v>2.5693399999999995</v>
      </c>
      <c r="M288" s="2">
        <f>AVERAGE(M278:M287)</f>
        <v>24.929670000000002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7" t="s">
        <v>22</v>
      </c>
      <c r="B291" s="1">
        <v>9.3636700000000008</v>
      </c>
      <c r="C291" s="1">
        <v>1.69709</v>
      </c>
      <c r="D291" s="1">
        <v>2.9467600000000001E-3</v>
      </c>
      <c r="E291" s="1">
        <v>1.5806399999999999E-3</v>
      </c>
      <c r="F291" s="1">
        <v>2.2078599999999999E-3</v>
      </c>
      <c r="G291" s="1">
        <v>11.116400000000001</v>
      </c>
      <c r="J291" s="57" t="s">
        <v>22</v>
      </c>
      <c r="K291" s="1">
        <v>10.015599999999999</v>
      </c>
      <c r="L291" s="1">
        <f t="shared" ref="L291:L300" si="44">M291-K291</f>
        <v>1.7454000000000001</v>
      </c>
      <c r="M291" s="1">
        <v>11.760999999999999</v>
      </c>
    </row>
    <row r="292" spans="1:13" ht="14">
      <c r="A292" s="57"/>
      <c r="B292" s="1">
        <v>8.5106599999999997</v>
      </c>
      <c r="C292" s="1">
        <v>1.69876</v>
      </c>
      <c r="D292" s="1">
        <v>2.85783E-3</v>
      </c>
      <c r="E292" s="1">
        <v>1.4608399999999999E-3</v>
      </c>
      <c r="F292" s="1">
        <v>2.2570099999999998E-3</v>
      </c>
      <c r="G292" s="1">
        <v>10.2646</v>
      </c>
      <c r="J292" s="57"/>
      <c r="K292" s="1">
        <v>9.0554900000000007</v>
      </c>
      <c r="L292" s="1">
        <f t="shared" si="44"/>
        <v>1.7450099999999988</v>
      </c>
      <c r="M292" s="1">
        <v>10.8005</v>
      </c>
    </row>
    <row r="293" spans="1:13" ht="14">
      <c r="A293" s="57"/>
      <c r="B293" s="1">
        <v>8.5376799999999999</v>
      </c>
      <c r="C293" s="1">
        <v>1.7007000000000001</v>
      </c>
      <c r="D293" s="1">
        <v>2.9312399999999999E-3</v>
      </c>
      <c r="E293" s="1">
        <v>1.4964799999999999E-3</v>
      </c>
      <c r="F293" s="1">
        <v>2.18732E-3</v>
      </c>
      <c r="G293" s="1">
        <v>10.2936</v>
      </c>
      <c r="J293" s="57"/>
      <c r="K293" s="1">
        <v>8.8384699999999992</v>
      </c>
      <c r="L293" s="1">
        <f t="shared" si="44"/>
        <v>1.7454300000000007</v>
      </c>
      <c r="M293" s="1">
        <v>10.5839</v>
      </c>
    </row>
    <row r="294" spans="1:13" ht="14">
      <c r="A294" s="57"/>
      <c r="B294" s="1">
        <v>8.6357900000000001</v>
      </c>
      <c r="C294" s="1">
        <v>1.7027600000000001</v>
      </c>
      <c r="D294" s="1">
        <v>2.8590500000000001E-3</v>
      </c>
      <c r="E294" s="1">
        <v>1.48916E-3</v>
      </c>
      <c r="F294" s="1">
        <v>2.2532300000000002E-3</v>
      </c>
      <c r="G294" s="1">
        <v>10.393599999999999</v>
      </c>
      <c r="J294" s="57"/>
      <c r="K294" s="1">
        <v>9.0480199999999993</v>
      </c>
      <c r="L294" s="1">
        <f t="shared" si="44"/>
        <v>1.7455800000000004</v>
      </c>
      <c r="M294" s="1">
        <v>10.7936</v>
      </c>
    </row>
    <row r="295" spans="1:13" ht="14">
      <c r="A295" s="57"/>
      <c r="B295" s="1">
        <v>8.7426300000000001</v>
      </c>
      <c r="C295" s="1">
        <v>1.6997500000000001</v>
      </c>
      <c r="D295" s="1">
        <v>2.9429299999999999E-3</v>
      </c>
      <c r="E295" s="1">
        <v>1.4682E-3</v>
      </c>
      <c r="F295" s="1">
        <v>2.36579E-3</v>
      </c>
      <c r="G295" s="1">
        <v>10.496600000000001</v>
      </c>
      <c r="J295" s="57"/>
      <c r="K295" s="1">
        <v>8.9603599999999997</v>
      </c>
      <c r="L295" s="1">
        <f t="shared" si="44"/>
        <v>1.7330400000000008</v>
      </c>
      <c r="M295" s="1">
        <v>10.6934</v>
      </c>
    </row>
    <row r="296" spans="1:13" ht="14">
      <c r="A296" s="57"/>
      <c r="B296" s="1">
        <v>8.7325900000000001</v>
      </c>
      <c r="C296" s="1">
        <v>1.6985600000000001</v>
      </c>
      <c r="D296" s="1">
        <v>2.8195E-3</v>
      </c>
      <c r="E296" s="1">
        <v>1.5454900000000001E-3</v>
      </c>
      <c r="F296" s="1">
        <v>1.9813700000000001E-3</v>
      </c>
      <c r="G296" s="1">
        <v>10.485200000000001</v>
      </c>
      <c r="J296" s="57"/>
      <c r="K296" s="1">
        <v>8.8867200000000004</v>
      </c>
      <c r="L296" s="1">
        <f t="shared" si="44"/>
        <v>1.7451799999999995</v>
      </c>
      <c r="M296" s="1">
        <v>10.6319</v>
      </c>
    </row>
    <row r="297" spans="1:13" ht="14">
      <c r="A297" s="57"/>
      <c r="B297" s="1">
        <v>8.5197599999999998</v>
      </c>
      <c r="C297" s="1">
        <v>1.69878</v>
      </c>
      <c r="D297" s="1">
        <v>2.9002300000000002E-3</v>
      </c>
      <c r="E297" s="1">
        <v>1.45324E-3</v>
      </c>
      <c r="F297" s="1">
        <v>2.3228699999999999E-3</v>
      </c>
      <c r="G297" s="1">
        <v>10.273899999999999</v>
      </c>
      <c r="J297" s="57"/>
      <c r="K297" s="1">
        <v>8.8025699999999993</v>
      </c>
      <c r="L297" s="1">
        <f t="shared" si="44"/>
        <v>1.7454300000000007</v>
      </c>
      <c r="M297" s="1">
        <v>10.548</v>
      </c>
    </row>
    <row r="298" spans="1:13" ht="14">
      <c r="A298" s="57"/>
      <c r="B298" s="1">
        <v>8.7411899999999996</v>
      </c>
      <c r="C298" s="1">
        <v>1.70136</v>
      </c>
      <c r="D298" s="1">
        <v>2.86667E-3</v>
      </c>
      <c r="E298" s="1">
        <v>1.51767E-3</v>
      </c>
      <c r="F298" s="1">
        <v>2.4224799999999999E-3</v>
      </c>
      <c r="G298" s="1">
        <v>10.4986</v>
      </c>
      <c r="J298" s="57"/>
      <c r="K298" s="1">
        <v>8.9726599999999994</v>
      </c>
      <c r="L298" s="1">
        <f t="shared" si="44"/>
        <v>1.7438400000000005</v>
      </c>
      <c r="M298" s="1">
        <v>10.7165</v>
      </c>
    </row>
    <row r="299" spans="1:13" ht="14">
      <c r="A299" s="57"/>
      <c r="B299" s="1">
        <v>8.7527899999999992</v>
      </c>
      <c r="C299" s="1">
        <v>1.6998500000000001</v>
      </c>
      <c r="D299" s="1">
        <v>2.88163E-3</v>
      </c>
      <c r="E299" s="1">
        <v>1.5032800000000001E-3</v>
      </c>
      <c r="F299" s="1">
        <v>2.0690000000000001E-3</v>
      </c>
      <c r="G299" s="1">
        <v>10.508599999999999</v>
      </c>
      <c r="J299" s="57"/>
      <c r="K299" s="1">
        <v>8.8071599999999997</v>
      </c>
      <c r="L299" s="1">
        <f t="shared" si="44"/>
        <v>1.7439400000000003</v>
      </c>
      <c r="M299" s="1">
        <v>10.5511</v>
      </c>
    </row>
    <row r="300" spans="1:13" ht="14">
      <c r="A300" s="57"/>
      <c r="B300" s="1">
        <v>8.5880500000000008</v>
      </c>
      <c r="C300" s="1">
        <v>1.6994100000000001</v>
      </c>
      <c r="D300" s="1">
        <v>2.8783400000000001E-3</v>
      </c>
      <c r="E300" s="1">
        <v>1.52754E-3</v>
      </c>
      <c r="F300" s="1">
        <v>2.1833299999999998E-3</v>
      </c>
      <c r="G300" s="1">
        <v>10.3423</v>
      </c>
      <c r="J300" s="57"/>
      <c r="K300" s="1">
        <v>8.8210300000000004</v>
      </c>
      <c r="L300" s="1">
        <f t="shared" si="44"/>
        <v>1.7327700000000004</v>
      </c>
      <c r="M300" s="1">
        <v>10.553800000000001</v>
      </c>
    </row>
    <row r="301" spans="1:13" ht="14">
      <c r="A301" s="57"/>
      <c r="B301">
        <f t="shared" ref="B301:G301" si="45">AVERAGE(B291:B300)</f>
        <v>8.7124810000000004</v>
      </c>
      <c r="C301">
        <f t="shared" si="45"/>
        <v>1.6997019999999998</v>
      </c>
      <c r="D301">
        <f t="shared" si="45"/>
        <v>2.8884179999999998E-3</v>
      </c>
      <c r="E301">
        <f t="shared" si="45"/>
        <v>1.504254E-3</v>
      </c>
      <c r="F301">
        <f t="shared" si="45"/>
        <v>2.2250260000000002E-3</v>
      </c>
      <c r="G301">
        <f t="shared" si="45"/>
        <v>10.467339999999998</v>
      </c>
      <c r="J301" s="57"/>
      <c r="K301" s="2">
        <f>AVERAGE(K291:K300)</f>
        <v>9.0208079999999988</v>
      </c>
      <c r="L301">
        <f>AVERAGE(L291:L300)</f>
        <v>1.7425620000000002</v>
      </c>
      <c r="M301" s="2">
        <f>AVERAGE(M291:M300)</f>
        <v>10.763369999999998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7" t="s">
        <v>23</v>
      </c>
      <c r="B304" s="1">
        <v>70.030100000000004</v>
      </c>
      <c r="C304" s="1">
        <v>2.1618300000000001</v>
      </c>
      <c r="D304" s="1">
        <v>2.8188100000000002E-3</v>
      </c>
      <c r="E304" s="1">
        <v>1.7570999999999999E-3</v>
      </c>
      <c r="F304" s="1">
        <v>2.7399899999999999E-3</v>
      </c>
      <c r="G304" s="1">
        <v>72.412199999999999</v>
      </c>
      <c r="J304" s="57" t="s">
        <v>23</v>
      </c>
      <c r="K304" s="1">
        <v>95.655199999999994</v>
      </c>
      <c r="L304" s="1">
        <f t="shared" ref="L304:L313" si="46">M304-K304</f>
        <v>2.4164000000000101</v>
      </c>
      <c r="M304" s="1">
        <v>98.071600000000004</v>
      </c>
    </row>
    <row r="305" spans="1:13" ht="14">
      <c r="A305" s="57"/>
      <c r="B305" s="1">
        <v>15.8467</v>
      </c>
      <c r="C305" s="1">
        <v>2.1659299999999999</v>
      </c>
      <c r="D305" s="1">
        <v>3.0146299999999999E-3</v>
      </c>
      <c r="E305" s="1">
        <v>1.75176E-3</v>
      </c>
      <c r="F305" s="1">
        <v>2.6233300000000001E-3</v>
      </c>
      <c r="G305" s="1">
        <v>18.234300000000001</v>
      </c>
      <c r="J305" s="57"/>
      <c r="K305" s="1">
        <v>15.445499999999999</v>
      </c>
      <c r="L305" s="1">
        <f t="shared" si="46"/>
        <v>2.3965999999999994</v>
      </c>
      <c r="M305" s="1">
        <v>17.842099999999999</v>
      </c>
    </row>
    <row r="306" spans="1:13" ht="14">
      <c r="A306" s="57"/>
      <c r="B306" s="1">
        <v>15.2279</v>
      </c>
      <c r="C306" s="1">
        <v>2.1603699999999999</v>
      </c>
      <c r="D306" s="1">
        <v>2.7518099999999999E-3</v>
      </c>
      <c r="E306" s="1">
        <v>2.1164399999999998E-3</v>
      </c>
      <c r="F306" s="1">
        <v>2.4094400000000001E-3</v>
      </c>
      <c r="G306" s="1">
        <v>17.604399999999998</v>
      </c>
      <c r="J306" s="57"/>
      <c r="K306" s="1">
        <v>14.928800000000001</v>
      </c>
      <c r="L306" s="1">
        <f t="shared" si="46"/>
        <v>2.3770000000000007</v>
      </c>
      <c r="M306" s="1">
        <v>17.305800000000001</v>
      </c>
    </row>
    <row r="307" spans="1:13" ht="14">
      <c r="A307" s="57"/>
      <c r="B307" s="1">
        <v>15.2803</v>
      </c>
      <c r="C307" s="1">
        <v>2.1593100000000001</v>
      </c>
      <c r="D307" s="1">
        <v>2.8170600000000001E-3</v>
      </c>
      <c r="E307" s="1">
        <v>1.8584000000000001E-3</v>
      </c>
      <c r="F307" s="1">
        <v>2.3159700000000001E-3</v>
      </c>
      <c r="G307" s="1">
        <v>17.657599999999999</v>
      </c>
      <c r="J307" s="57"/>
      <c r="K307" s="1">
        <v>14.7966</v>
      </c>
      <c r="L307" s="1">
        <f t="shared" si="46"/>
        <v>2.3632000000000009</v>
      </c>
      <c r="M307" s="1">
        <v>17.159800000000001</v>
      </c>
    </row>
    <row r="308" spans="1:13" ht="14">
      <c r="A308" s="57"/>
      <c r="B308" s="1">
        <v>15.1517</v>
      </c>
      <c r="C308" s="1">
        <v>2.2302499999999998</v>
      </c>
      <c r="D308" s="1">
        <v>2.5332599999999999E-3</v>
      </c>
      <c r="E308" s="1">
        <v>1.8618899999999999E-3</v>
      </c>
      <c r="F308" s="1">
        <v>2.4702999999999999E-3</v>
      </c>
      <c r="G308" s="1">
        <v>17.5167</v>
      </c>
      <c r="J308" s="57"/>
      <c r="K308" s="1">
        <v>14.7256</v>
      </c>
      <c r="L308" s="1">
        <f t="shared" si="46"/>
        <v>2.4041999999999994</v>
      </c>
      <c r="M308" s="1">
        <v>17.129799999999999</v>
      </c>
    </row>
    <row r="309" spans="1:13" ht="14">
      <c r="A309" s="57"/>
      <c r="B309" s="1">
        <v>15.380699999999999</v>
      </c>
      <c r="C309" s="1">
        <v>2.1666300000000001</v>
      </c>
      <c r="D309" s="1">
        <v>2.7696800000000001E-3</v>
      </c>
      <c r="E309" s="1">
        <v>1.7018599999999999E-3</v>
      </c>
      <c r="F309" s="1">
        <v>2.4166299999999999E-3</v>
      </c>
      <c r="G309" s="1">
        <v>17.762599999999999</v>
      </c>
      <c r="J309" s="57"/>
      <c r="K309" s="1">
        <v>14.6126</v>
      </c>
      <c r="L309" s="1">
        <f t="shared" si="46"/>
        <v>2.3715000000000011</v>
      </c>
      <c r="M309" s="1">
        <v>16.984100000000002</v>
      </c>
    </row>
    <row r="310" spans="1:13" ht="14">
      <c r="A310" s="57"/>
      <c r="B310" s="1">
        <v>15.5655</v>
      </c>
      <c r="C310" s="1">
        <v>2.1590799999999999</v>
      </c>
      <c r="D310" s="1">
        <v>2.7179999999999999E-3</v>
      </c>
      <c r="E310" s="1">
        <v>1.78195E-3</v>
      </c>
      <c r="F310" s="1">
        <v>2.43765E-3</v>
      </c>
      <c r="G310" s="1">
        <v>17.934799999999999</v>
      </c>
      <c r="J310" s="57"/>
      <c r="K310" s="1">
        <v>15.2919</v>
      </c>
      <c r="L310" s="1">
        <f t="shared" si="46"/>
        <v>2.3823999999999987</v>
      </c>
      <c r="M310" s="1">
        <v>17.674299999999999</v>
      </c>
    </row>
    <row r="311" spans="1:13" ht="14">
      <c r="A311" s="57"/>
      <c r="B311" s="1">
        <v>15.1686</v>
      </c>
      <c r="C311" s="1">
        <v>2.1583299999999999</v>
      </c>
      <c r="D311" s="1">
        <v>2.5272799999999998E-3</v>
      </c>
      <c r="E311" s="1">
        <v>1.75304E-3</v>
      </c>
      <c r="F311" s="1">
        <v>2.4501599999999998E-3</v>
      </c>
      <c r="G311" s="1">
        <v>17.5504</v>
      </c>
      <c r="J311" s="57"/>
      <c r="K311" s="1">
        <v>15.0284</v>
      </c>
      <c r="L311" s="1">
        <f t="shared" si="46"/>
        <v>2.3887000000000018</v>
      </c>
      <c r="M311" s="1">
        <v>17.417100000000001</v>
      </c>
    </row>
    <row r="312" spans="1:13" ht="14">
      <c r="A312" s="57"/>
      <c r="B312" s="1">
        <v>15.599600000000001</v>
      </c>
      <c r="C312" s="1">
        <v>2.1855600000000002</v>
      </c>
      <c r="D312" s="1">
        <v>2.43976E-3</v>
      </c>
      <c r="E312" s="1">
        <v>1.7688000000000001E-3</v>
      </c>
      <c r="F312" s="1">
        <v>2.4266700000000001E-3</v>
      </c>
      <c r="G312" s="1">
        <v>17.969799999999999</v>
      </c>
      <c r="J312" s="57"/>
      <c r="K312" s="1">
        <v>14.712199999999999</v>
      </c>
      <c r="L312" s="1">
        <f t="shared" si="46"/>
        <v>2.388300000000001</v>
      </c>
      <c r="M312" s="1">
        <v>17.1005</v>
      </c>
    </row>
    <row r="313" spans="1:13" ht="14">
      <c r="A313" s="57"/>
      <c r="B313" s="1">
        <v>15.265599999999999</v>
      </c>
      <c r="C313" s="1">
        <v>2.1779799999999998</v>
      </c>
      <c r="D313" s="1">
        <v>2.8696899999999998E-3</v>
      </c>
      <c r="E313" s="1">
        <v>1.7926400000000001E-3</v>
      </c>
      <c r="F313" s="1">
        <v>2.3769199999999998E-3</v>
      </c>
      <c r="G313" s="1">
        <v>17.645499999999998</v>
      </c>
      <c r="J313" s="57"/>
      <c r="K313" s="1">
        <v>14.661199999999999</v>
      </c>
      <c r="L313" s="1">
        <f t="shared" si="46"/>
        <v>2.3970000000000002</v>
      </c>
      <c r="M313" s="1">
        <v>17.058199999999999</v>
      </c>
    </row>
    <row r="314" spans="1:13" ht="14">
      <c r="A314" s="57"/>
      <c r="B314">
        <f t="shared" ref="B314:G314" si="47">AVERAGE(B304:B313)</f>
        <v>20.851669999999999</v>
      </c>
      <c r="C314">
        <f t="shared" si="47"/>
        <v>2.1725269999999997</v>
      </c>
      <c r="D314">
        <f t="shared" si="47"/>
        <v>2.7259980000000003E-3</v>
      </c>
      <c r="E314">
        <f t="shared" si="47"/>
        <v>1.8143880000000001E-3</v>
      </c>
      <c r="F314">
        <f t="shared" si="47"/>
        <v>2.4667059999999999E-3</v>
      </c>
      <c r="G314">
        <f t="shared" si="47"/>
        <v>23.228829999999999</v>
      </c>
      <c r="J314" s="57"/>
      <c r="K314" s="2">
        <f>AVERAGE(K304:K313)</f>
        <v>22.985799999999998</v>
      </c>
      <c r="L314">
        <f>AVERAGE(L304:L313)</f>
        <v>2.3885300000000007</v>
      </c>
      <c r="M314" s="2">
        <f>AVERAGE(M304:M313)</f>
        <v>25.37433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7" t="s">
        <v>24</v>
      </c>
      <c r="B317" s="1">
        <v>59.837400000000002</v>
      </c>
      <c r="C317" s="1">
        <v>2.2099700000000002</v>
      </c>
      <c r="D317" s="1">
        <v>1.8478699999999999E-3</v>
      </c>
      <c r="E317" s="1">
        <v>1.10849E-3</v>
      </c>
      <c r="F317" s="1">
        <v>1.1345000000000001E-3</v>
      </c>
      <c r="G317" s="1">
        <v>62.380299999999998</v>
      </c>
      <c r="J317" s="57" t="s">
        <v>24</v>
      </c>
      <c r="K317" s="1">
        <v>66.067700000000002</v>
      </c>
      <c r="L317" s="1">
        <f t="shared" ref="L317:L326" si="48">M317-K317</f>
        <v>2.5213999999999999</v>
      </c>
      <c r="M317" s="1">
        <v>68.589100000000002</v>
      </c>
    </row>
    <row r="318" spans="1:13" ht="14">
      <c r="A318" s="57"/>
      <c r="B318" s="1">
        <v>12.5014</v>
      </c>
      <c r="C318" s="1">
        <v>2.1779799999999998</v>
      </c>
      <c r="D318" s="1">
        <v>1.8403499999999999E-3</v>
      </c>
      <c r="E318" s="1">
        <v>1.05035E-3</v>
      </c>
      <c r="F318" s="1">
        <v>1.19787E-3</v>
      </c>
      <c r="G318" s="1">
        <v>15.0402</v>
      </c>
      <c r="J318" s="57"/>
      <c r="K318" s="1">
        <v>12.960699999999999</v>
      </c>
      <c r="L318" s="1">
        <f t="shared" si="48"/>
        <v>2.5324000000000009</v>
      </c>
      <c r="M318" s="1">
        <v>15.4931</v>
      </c>
    </row>
    <row r="319" spans="1:13" ht="14">
      <c r="A319" s="57"/>
      <c r="B319" s="1">
        <v>12.849600000000001</v>
      </c>
      <c r="C319" s="1">
        <v>2.2197100000000001</v>
      </c>
      <c r="D319" s="1">
        <v>1.8615299999999999E-3</v>
      </c>
      <c r="E319" s="1">
        <v>1.27614E-3</v>
      </c>
      <c r="F319" s="1">
        <v>1.18538E-3</v>
      </c>
      <c r="G319" s="1">
        <v>15.383699999999999</v>
      </c>
      <c r="J319" s="57"/>
      <c r="K319" s="1">
        <v>12.570600000000001</v>
      </c>
      <c r="L319" s="1">
        <f t="shared" si="48"/>
        <v>2.5335000000000001</v>
      </c>
      <c r="M319" s="1">
        <v>15.104100000000001</v>
      </c>
    </row>
    <row r="320" spans="1:13" ht="14">
      <c r="A320" s="57"/>
      <c r="B320" s="1">
        <v>12.646599999999999</v>
      </c>
      <c r="C320" s="1">
        <v>2.1709700000000001</v>
      </c>
      <c r="D320" s="1">
        <v>1.85528E-3</v>
      </c>
      <c r="E320" s="1">
        <v>1.0823899999999999E-3</v>
      </c>
      <c r="F320" s="1">
        <v>1.25136E-3</v>
      </c>
      <c r="G320" s="1">
        <v>15.179399999999999</v>
      </c>
      <c r="J320" s="57"/>
      <c r="K320" s="1">
        <v>12.6325</v>
      </c>
      <c r="L320" s="1">
        <f t="shared" si="48"/>
        <v>2.5356000000000005</v>
      </c>
      <c r="M320" s="1">
        <v>15.168100000000001</v>
      </c>
    </row>
    <row r="321" spans="1:13" ht="14">
      <c r="A321" s="57"/>
      <c r="B321" s="1">
        <v>12.399800000000001</v>
      </c>
      <c r="C321" s="1">
        <v>2.1913900000000002</v>
      </c>
      <c r="D321" s="1">
        <v>1.8615999999999999E-3</v>
      </c>
      <c r="E321" s="1">
        <v>1.4902299999999999E-3</v>
      </c>
      <c r="F321" s="1">
        <v>1.5084899999999999E-3</v>
      </c>
      <c r="G321" s="1">
        <v>14.9556</v>
      </c>
      <c r="J321" s="57"/>
      <c r="K321" s="1">
        <v>12.525499999999999</v>
      </c>
      <c r="L321" s="1">
        <f t="shared" si="48"/>
        <v>2.5372000000000003</v>
      </c>
      <c r="M321" s="1">
        <v>15.0627</v>
      </c>
    </row>
    <row r="322" spans="1:13" ht="14">
      <c r="A322" s="57"/>
      <c r="B322" s="1">
        <v>12.7423</v>
      </c>
      <c r="C322" s="1">
        <v>2.1682999999999999</v>
      </c>
      <c r="D322" s="1">
        <v>1.8544900000000001E-3</v>
      </c>
      <c r="E322" s="1">
        <v>1.2283699999999999E-3</v>
      </c>
      <c r="F322" s="1">
        <v>1.1987300000000001E-3</v>
      </c>
      <c r="G322" s="1">
        <v>15.2751</v>
      </c>
      <c r="J322" s="57"/>
      <c r="K322" s="1">
        <v>12.5305</v>
      </c>
      <c r="L322" s="1">
        <f t="shared" si="48"/>
        <v>2.5389999999999997</v>
      </c>
      <c r="M322" s="1">
        <v>15.0695</v>
      </c>
    </row>
    <row r="323" spans="1:13" ht="14">
      <c r="A323" s="57"/>
      <c r="B323" s="1">
        <v>12.6076</v>
      </c>
      <c r="C323" s="1">
        <v>2.22295</v>
      </c>
      <c r="D323" s="1">
        <v>1.7855099999999999E-3</v>
      </c>
      <c r="E323" s="1">
        <v>1.0500799999999999E-3</v>
      </c>
      <c r="F323" s="1">
        <v>1.21795E-3</v>
      </c>
      <c r="G323" s="1">
        <v>15.138999999999999</v>
      </c>
      <c r="J323" s="57"/>
      <c r="K323" s="1">
        <v>12.8499</v>
      </c>
      <c r="L323" s="1">
        <f t="shared" si="48"/>
        <v>2.5313999999999997</v>
      </c>
      <c r="M323" s="1">
        <v>15.3813</v>
      </c>
    </row>
    <row r="324" spans="1:13" ht="14">
      <c r="A324" s="57"/>
      <c r="B324" s="1">
        <v>12.2986</v>
      </c>
      <c r="C324" s="1">
        <v>2.17008</v>
      </c>
      <c r="D324" s="1">
        <v>1.9277999999999999E-3</v>
      </c>
      <c r="E324" s="1">
        <v>1.04761E-3</v>
      </c>
      <c r="F324" s="1">
        <v>1.25238E-3</v>
      </c>
      <c r="G324" s="1">
        <v>14.8187</v>
      </c>
      <c r="J324" s="57"/>
      <c r="K324" s="1">
        <v>12.7973</v>
      </c>
      <c r="L324" s="1">
        <f t="shared" si="48"/>
        <v>2.5329999999999995</v>
      </c>
      <c r="M324" s="1">
        <v>15.330299999999999</v>
      </c>
    </row>
    <row r="325" spans="1:13" ht="14">
      <c r="A325" s="57"/>
      <c r="B325" s="1">
        <v>12.3255</v>
      </c>
      <c r="C325" s="1">
        <v>2.1720199999999998</v>
      </c>
      <c r="D325" s="1">
        <v>1.82767E-3</v>
      </c>
      <c r="E325" s="1">
        <v>1.33037E-3</v>
      </c>
      <c r="F325" s="1">
        <v>1.2656500000000001E-3</v>
      </c>
      <c r="G325" s="1">
        <v>14.861800000000001</v>
      </c>
      <c r="J325" s="57"/>
      <c r="K325" s="1">
        <v>12.812200000000001</v>
      </c>
      <c r="L325" s="1">
        <f t="shared" si="48"/>
        <v>2.5335999999999999</v>
      </c>
      <c r="M325" s="1">
        <v>15.345800000000001</v>
      </c>
    </row>
    <row r="326" spans="1:13" ht="14">
      <c r="A326" s="57"/>
      <c r="B326" s="1">
        <v>12.3133</v>
      </c>
      <c r="C326" s="1">
        <v>2.1717900000000001</v>
      </c>
      <c r="D326" s="1">
        <v>1.8223E-3</v>
      </c>
      <c r="E326" s="1">
        <v>1.0342400000000001E-3</v>
      </c>
      <c r="F326" s="1">
        <v>1.2217199999999999E-3</v>
      </c>
      <c r="G326" s="1">
        <v>14.845499999999999</v>
      </c>
      <c r="J326" s="57"/>
      <c r="K326" s="1">
        <v>12.429</v>
      </c>
      <c r="L326" s="1">
        <f t="shared" si="48"/>
        <v>2.5367999999999995</v>
      </c>
      <c r="M326" s="1">
        <v>14.9658</v>
      </c>
    </row>
    <row r="327" spans="1:13">
      <c r="A327" s="57"/>
      <c r="B327">
        <f t="shared" ref="B327:G327" si="49">AVERAGE(B317:B326)</f>
        <v>17.252209999999998</v>
      </c>
      <c r="C327">
        <f t="shared" si="49"/>
        <v>2.187516</v>
      </c>
      <c r="D327">
        <f t="shared" si="49"/>
        <v>1.8484399999999998E-3</v>
      </c>
      <c r="E327">
        <f t="shared" si="49"/>
        <v>1.1698270000000002E-3</v>
      </c>
      <c r="F327">
        <f t="shared" si="49"/>
        <v>1.2434029999999999E-3</v>
      </c>
      <c r="G327">
        <f t="shared" si="49"/>
        <v>19.787929999999999</v>
      </c>
      <c r="J327" s="57"/>
      <c r="K327">
        <f>AVERAGE(K317:K326)</f>
        <v>18.017589999999998</v>
      </c>
      <c r="L327">
        <f>AVERAGE(L317:L326)</f>
        <v>2.5333899999999998</v>
      </c>
      <c r="M327">
        <f>AVERAGE(M317:M326)</f>
        <v>20.550980000000003</v>
      </c>
    </row>
    <row r="328" spans="1:13">
      <c r="A328" s="17"/>
    </row>
    <row r="329" spans="1:13">
      <c r="A329" s="17"/>
    </row>
    <row r="330" spans="1:13">
      <c r="A330" s="17"/>
    </row>
    <row r="331" spans="1:13">
      <c r="A331" s="17"/>
    </row>
    <row r="332" spans="1:13">
      <c r="A332" s="17"/>
    </row>
    <row r="333" spans="1:13">
      <c r="A333" s="17"/>
    </row>
    <row r="334" spans="1:13" ht="14">
      <c r="A334" s="5" t="s">
        <v>0</v>
      </c>
      <c r="B334">
        <f t="shared" ref="B334:G334" si="50">B15</f>
        <v>4.0857900000000003</v>
      </c>
      <c r="C334">
        <f t="shared" si="50"/>
        <v>0.85633510000000013</v>
      </c>
      <c r="D334">
        <f t="shared" si="50"/>
        <v>1.5679419999999999E-3</v>
      </c>
      <c r="E334">
        <f t="shared" si="50"/>
        <v>4.267232E-2</v>
      </c>
      <c r="F334">
        <f t="shared" si="50"/>
        <v>5.7992869999999995E-2</v>
      </c>
      <c r="G334">
        <f t="shared" si="50"/>
        <v>5.3985060000000002</v>
      </c>
      <c r="J334" s="5" t="s">
        <v>0</v>
      </c>
      <c r="K334">
        <f>K15</f>
        <v>3.9751809999999992</v>
      </c>
      <c r="L334">
        <f>L15</f>
        <v>1.3165930000000001</v>
      </c>
      <c r="M334">
        <f>M15</f>
        <v>5.2917740000000002</v>
      </c>
    </row>
    <row r="335" spans="1:13" ht="14">
      <c r="A335" s="5" t="s">
        <v>1</v>
      </c>
      <c r="B335">
        <f t="shared" ref="B335:G335" si="51">B28</f>
        <v>2.5237250000000002</v>
      </c>
      <c r="C335">
        <f t="shared" si="51"/>
        <v>0.39817199999999991</v>
      </c>
      <c r="D335">
        <f t="shared" si="51"/>
        <v>6.9647619999999998E-4</v>
      </c>
      <c r="E335">
        <f t="shared" si="51"/>
        <v>1.7688519999999999E-2</v>
      </c>
      <c r="F335">
        <f t="shared" si="51"/>
        <v>2.4253840000000002E-2</v>
      </c>
      <c r="G335">
        <f t="shared" si="51"/>
        <v>3.0155070000000004</v>
      </c>
      <c r="J335" s="5" t="s">
        <v>1</v>
      </c>
      <c r="K335">
        <f>K28</f>
        <v>2.2159599999999999</v>
      </c>
      <c r="L335">
        <f>L28</f>
        <v>0.49204499999999995</v>
      </c>
      <c r="M335">
        <f>M28</f>
        <v>2.708005</v>
      </c>
    </row>
    <row r="336" spans="1:13" ht="14">
      <c r="A336" s="5" t="s">
        <v>2</v>
      </c>
      <c r="B336">
        <f t="shared" ref="B336:G336" si="52">B41</f>
        <v>3.0443199999999999</v>
      </c>
      <c r="C336">
        <f t="shared" si="52"/>
        <v>0.50968389999999997</v>
      </c>
      <c r="D336">
        <f t="shared" si="52"/>
        <v>1.4137399999999999E-3</v>
      </c>
      <c r="E336">
        <f t="shared" si="52"/>
        <v>2.3032470000000003E-2</v>
      </c>
      <c r="F336">
        <f t="shared" si="52"/>
        <v>2.9608370000000002E-2</v>
      </c>
      <c r="G336">
        <f t="shared" si="52"/>
        <v>3.7475810000000003</v>
      </c>
      <c r="J336" s="5" t="s">
        <v>2</v>
      </c>
      <c r="K336">
        <f>K41</f>
        <v>3.0916399999999999</v>
      </c>
      <c r="L336">
        <f>L41</f>
        <v>0.703847</v>
      </c>
      <c r="M336">
        <f>M41</f>
        <v>3.7954870000000001</v>
      </c>
    </row>
    <row r="337" spans="1:13" ht="14">
      <c r="A337" s="5" t="s">
        <v>3</v>
      </c>
      <c r="B337">
        <f t="shared" ref="B337:G337" si="53">B54</f>
        <v>8.5368640000000013</v>
      </c>
      <c r="C337">
        <f t="shared" si="53"/>
        <v>1.18557</v>
      </c>
      <c r="D337">
        <f t="shared" si="53"/>
        <v>2.0733900000000005E-3</v>
      </c>
      <c r="E337">
        <f t="shared" si="53"/>
        <v>4.6038430000000005E-2</v>
      </c>
      <c r="F337">
        <f t="shared" si="53"/>
        <v>5.5676010000000012E-2</v>
      </c>
      <c r="G337">
        <f t="shared" si="53"/>
        <v>10.339777999999999</v>
      </c>
      <c r="J337" s="5" t="s">
        <v>3</v>
      </c>
      <c r="K337">
        <f>K54</f>
        <v>8.3460760000000001</v>
      </c>
      <c r="L337">
        <f>L54</f>
        <v>1.7979639999999997</v>
      </c>
      <c r="M337">
        <f>M54</f>
        <v>10.144039999999999</v>
      </c>
    </row>
    <row r="338" spans="1:13" ht="14">
      <c r="A338" s="5" t="s">
        <v>4</v>
      </c>
      <c r="B338">
        <f t="shared" ref="B338:G338" si="54">B67</f>
        <v>3.0576449999999999</v>
      </c>
      <c r="C338">
        <f t="shared" si="54"/>
        <v>0.34767779999999998</v>
      </c>
      <c r="D338">
        <f t="shared" si="54"/>
        <v>6.4035320000000004E-4</v>
      </c>
      <c r="E338">
        <f t="shared" si="54"/>
        <v>1.0328992E-2</v>
      </c>
      <c r="F338">
        <f t="shared" si="54"/>
        <v>1.2172929999999998E-2</v>
      </c>
      <c r="G338">
        <f t="shared" si="54"/>
        <v>3.6108910000000001</v>
      </c>
      <c r="J338" s="5" t="s">
        <v>4</v>
      </c>
      <c r="K338">
        <f>K67</f>
        <v>2.6489350000000003</v>
      </c>
      <c r="L338">
        <f>L67</f>
        <v>0.55376399999999992</v>
      </c>
      <c r="M338">
        <f>M67</f>
        <v>3.202699</v>
      </c>
    </row>
    <row r="339" spans="1:13" ht="14">
      <c r="A339" s="5" t="s">
        <v>5</v>
      </c>
      <c r="B339">
        <f t="shared" ref="B339:G339" si="55">B80</f>
        <v>1.797221</v>
      </c>
      <c r="C339">
        <f t="shared" si="55"/>
        <v>0.2678738</v>
      </c>
      <c r="D339">
        <f t="shared" si="55"/>
        <v>5.3265779999999991E-4</v>
      </c>
      <c r="E339">
        <f t="shared" si="55"/>
        <v>4.9494659999999996E-3</v>
      </c>
      <c r="F339">
        <f t="shared" si="55"/>
        <v>7.1440289999999988E-3</v>
      </c>
      <c r="G339">
        <f t="shared" si="55"/>
        <v>2.2503220000000002</v>
      </c>
      <c r="J339" s="5" t="s">
        <v>5</v>
      </c>
      <c r="K339">
        <f>K80</f>
        <v>2.4767720000000004</v>
      </c>
      <c r="L339">
        <f>L80</f>
        <v>0.45479000000000003</v>
      </c>
      <c r="M339">
        <f>M80</f>
        <v>2.9315620000000004</v>
      </c>
    </row>
    <row r="340" spans="1:13" ht="14">
      <c r="A340" s="5" t="s">
        <v>6</v>
      </c>
      <c r="B340">
        <f t="shared" ref="B340:G340" si="56">B93</f>
        <v>12.116939999999998</v>
      </c>
      <c r="C340">
        <f t="shared" si="56"/>
        <v>2.6688890000000001</v>
      </c>
      <c r="D340">
        <f t="shared" si="56"/>
        <v>2.532332E-3</v>
      </c>
      <c r="E340">
        <f t="shared" si="56"/>
        <v>4.1698450000000005E-2</v>
      </c>
      <c r="F340">
        <f t="shared" si="56"/>
        <v>4.8605190000000006E-2</v>
      </c>
      <c r="G340">
        <f t="shared" si="56"/>
        <v>14.925580000000002</v>
      </c>
      <c r="J340" s="5" t="s">
        <v>6</v>
      </c>
      <c r="K340">
        <f>K93</f>
        <v>13.171884</v>
      </c>
      <c r="L340">
        <f>L93</f>
        <v>2.7954659999999998</v>
      </c>
      <c r="M340">
        <f>M93</f>
        <v>15.96735</v>
      </c>
    </row>
    <row r="341" spans="1:13" ht="14">
      <c r="A341" s="5" t="s">
        <v>7</v>
      </c>
      <c r="B341">
        <f t="shared" ref="B341:G341" si="57">B106</f>
        <v>4.7057699999999993</v>
      </c>
      <c r="C341">
        <f t="shared" si="57"/>
        <v>0.58341360000000009</v>
      </c>
      <c r="D341">
        <f t="shared" si="57"/>
        <v>1.5150139999999999E-3</v>
      </c>
      <c r="E341">
        <f t="shared" si="57"/>
        <v>8.4707689999999995E-3</v>
      </c>
      <c r="F341">
        <f t="shared" si="57"/>
        <v>1.0411760000000001E-2</v>
      </c>
      <c r="G341">
        <f t="shared" si="57"/>
        <v>5.6121889999999999</v>
      </c>
      <c r="J341" s="5" t="s">
        <v>7</v>
      </c>
      <c r="K341">
        <f>K106</f>
        <v>5.6592770000000003</v>
      </c>
      <c r="L341">
        <f>L106</f>
        <v>0.90226200000000012</v>
      </c>
      <c r="M341">
        <f>M106</f>
        <v>6.5615390000000007</v>
      </c>
    </row>
    <row r="342" spans="1:13" ht="14">
      <c r="A342" s="5" t="s">
        <v>8</v>
      </c>
      <c r="B342">
        <f t="shared" ref="B342:G342" si="58">B119</f>
        <v>16.178749999999997</v>
      </c>
      <c r="C342">
        <f t="shared" si="58"/>
        <v>1.8863939999999999</v>
      </c>
      <c r="D342">
        <f t="shared" si="58"/>
        <v>2.6861599999999999E-3</v>
      </c>
      <c r="E342">
        <f t="shared" si="58"/>
        <v>2.2521830000000003E-2</v>
      </c>
      <c r="F342">
        <f t="shared" si="58"/>
        <v>2.7093990000000002E-2</v>
      </c>
      <c r="G342">
        <f t="shared" si="58"/>
        <v>18.312909999999999</v>
      </c>
      <c r="J342" s="5" t="s">
        <v>8</v>
      </c>
      <c r="K342">
        <f>K119</f>
        <v>16.915349999999997</v>
      </c>
      <c r="L342">
        <f>L119</f>
        <v>2.1310399999999996</v>
      </c>
      <c r="M342">
        <f>M119</f>
        <v>19.046389999999999</v>
      </c>
    </row>
    <row r="343" spans="1:13" ht="14">
      <c r="A343" s="5" t="s">
        <v>9</v>
      </c>
      <c r="B343">
        <f t="shared" ref="B343:G343" si="59">B132</f>
        <v>12.722724000000001</v>
      </c>
      <c r="C343">
        <f t="shared" si="59"/>
        <v>1.4268109999999998</v>
      </c>
      <c r="D343">
        <f t="shared" si="59"/>
        <v>3.3097630000000003E-3</v>
      </c>
      <c r="E343">
        <f t="shared" si="59"/>
        <v>1.5963080000000001E-2</v>
      </c>
      <c r="F343">
        <f t="shared" si="59"/>
        <v>1.9269519999999998E-2</v>
      </c>
      <c r="G343">
        <f t="shared" si="59"/>
        <v>14.783540000000002</v>
      </c>
      <c r="J343" s="5" t="s">
        <v>9</v>
      </c>
      <c r="K343">
        <f>K132</f>
        <v>13.518925999999999</v>
      </c>
      <c r="L343">
        <f>L132</f>
        <v>2.063364</v>
      </c>
      <c r="M343">
        <f>M132</f>
        <v>15.58229</v>
      </c>
    </row>
    <row r="344" spans="1:13" ht="14">
      <c r="A344" s="5" t="s">
        <v>10</v>
      </c>
      <c r="B344">
        <f t="shared" ref="B344:G344" si="60">B145</f>
        <v>7.3624239999999999</v>
      </c>
      <c r="C344">
        <f t="shared" si="60"/>
        <v>0.80959510000000012</v>
      </c>
      <c r="D344">
        <f t="shared" si="60"/>
        <v>2.0274250000000002E-3</v>
      </c>
      <c r="E344">
        <f t="shared" si="60"/>
        <v>9.1438660000000005E-3</v>
      </c>
      <c r="F344">
        <f t="shared" si="60"/>
        <v>1.073809E-2</v>
      </c>
      <c r="G344">
        <f t="shared" si="60"/>
        <v>8.5538830000000026</v>
      </c>
      <c r="J344" s="5" t="s">
        <v>10</v>
      </c>
      <c r="K344">
        <f>K145</f>
        <v>7.5771299999999995</v>
      </c>
      <c r="L344">
        <f>L145</f>
        <v>1.192212</v>
      </c>
      <c r="M344">
        <f>M145</f>
        <v>8.769342</v>
      </c>
    </row>
    <row r="345" spans="1:13" ht="14">
      <c r="A345" s="5" t="s">
        <v>11</v>
      </c>
      <c r="B345">
        <f t="shared" ref="B345:G345" si="61">B158</f>
        <v>8.8599950000000014</v>
      </c>
      <c r="C345">
        <f t="shared" si="61"/>
        <v>0.96875310000000003</v>
      </c>
      <c r="D345">
        <f t="shared" si="61"/>
        <v>2.3802700000000003E-3</v>
      </c>
      <c r="E345">
        <f t="shared" si="61"/>
        <v>9.7266259999999986E-3</v>
      </c>
      <c r="F345">
        <f t="shared" si="61"/>
        <v>1.1583369999999999E-2</v>
      </c>
      <c r="G345">
        <f t="shared" si="61"/>
        <v>10.359589</v>
      </c>
      <c r="J345" s="5" t="s">
        <v>11</v>
      </c>
      <c r="K345">
        <f>K158</f>
        <v>9.7608879999999996</v>
      </c>
      <c r="L345">
        <f>L158</f>
        <v>1.4938460000000009</v>
      </c>
      <c r="M345">
        <f>M158</f>
        <v>11.254734000000001</v>
      </c>
    </row>
    <row r="346" spans="1:13" ht="14">
      <c r="A346" s="5" t="s">
        <v>12</v>
      </c>
      <c r="B346">
        <f t="shared" ref="B346:G346" si="62">B171</f>
        <v>2.8664229999999997</v>
      </c>
      <c r="C346">
        <f t="shared" si="62"/>
        <v>0.31669790000000003</v>
      </c>
      <c r="D346">
        <f t="shared" si="62"/>
        <v>7.0205120000000005E-4</v>
      </c>
      <c r="E346">
        <f t="shared" si="62"/>
        <v>2.844708E-3</v>
      </c>
      <c r="F346">
        <f t="shared" si="62"/>
        <v>4.0427569999999993E-3</v>
      </c>
      <c r="G346">
        <f t="shared" si="62"/>
        <v>3.3844919999999994</v>
      </c>
      <c r="J346" s="5" t="s">
        <v>12</v>
      </c>
      <c r="K346">
        <f>K171</f>
        <v>3.2436880000000001</v>
      </c>
      <c r="L346">
        <f>L171</f>
        <v>0.52313199999999982</v>
      </c>
      <c r="M346">
        <f>M171</f>
        <v>3.7668200000000001</v>
      </c>
    </row>
    <row r="347" spans="1:13" ht="14">
      <c r="A347" s="5" t="s">
        <v>13</v>
      </c>
      <c r="B347">
        <f t="shared" ref="B347:G347" si="63">B184</f>
        <v>3.3538519999999998</v>
      </c>
      <c r="C347">
        <f t="shared" si="63"/>
        <v>0.44165520000000003</v>
      </c>
      <c r="D347">
        <f t="shared" si="63"/>
        <v>6.2574150000000003E-4</v>
      </c>
      <c r="E347">
        <f t="shared" si="63"/>
        <v>2.485101E-3</v>
      </c>
      <c r="F347">
        <f t="shared" si="63"/>
        <v>3.6910330000000007E-3</v>
      </c>
      <c r="G347">
        <f t="shared" si="63"/>
        <v>3.9086919999999998</v>
      </c>
      <c r="J347" s="5" t="s">
        <v>13</v>
      </c>
      <c r="K347">
        <f>K184</f>
        <v>3.8521130000000001</v>
      </c>
      <c r="L347">
        <f>L184</f>
        <v>0.55601299999999987</v>
      </c>
      <c r="M347">
        <f>M184</f>
        <v>4.4081259999999993</v>
      </c>
    </row>
    <row r="348" spans="1:13" ht="14">
      <c r="A348" s="5" t="s">
        <v>14</v>
      </c>
      <c r="B348">
        <f t="shared" ref="B348:G348" si="64">B197</f>
        <v>4.349041999999999</v>
      </c>
      <c r="C348">
        <f t="shared" si="64"/>
        <v>0.43824790000000002</v>
      </c>
      <c r="D348">
        <f t="shared" si="64"/>
        <v>9.9897530000000014E-4</v>
      </c>
      <c r="E348">
        <f t="shared" si="64"/>
        <v>2.8789889999999998E-3</v>
      </c>
      <c r="F348">
        <f t="shared" si="64"/>
        <v>4.2254249999999997E-3</v>
      </c>
      <c r="G348">
        <f t="shared" si="64"/>
        <v>5.0432170000000003</v>
      </c>
      <c r="J348" s="5" t="s">
        <v>14</v>
      </c>
      <c r="K348">
        <f>K197</f>
        <v>4.2526289999999998</v>
      </c>
      <c r="L348">
        <f>L197</f>
        <v>0.69330599999999998</v>
      </c>
      <c r="M348">
        <f>M197</f>
        <v>4.9459349999999986</v>
      </c>
    </row>
    <row r="349" spans="1:13" ht="14">
      <c r="A349" s="5" t="s">
        <v>15</v>
      </c>
      <c r="B349">
        <f t="shared" ref="B349:G349" si="65">B210</f>
        <v>8.9047019999999968</v>
      </c>
      <c r="C349">
        <f t="shared" si="65"/>
        <v>0.48186509999999999</v>
      </c>
      <c r="D349">
        <f t="shared" si="65"/>
        <v>2.5404960000000002E-3</v>
      </c>
      <c r="E349">
        <f t="shared" si="65"/>
        <v>6.405056000000001E-3</v>
      </c>
      <c r="F349">
        <f t="shared" si="65"/>
        <v>7.4881380000000001E-3</v>
      </c>
      <c r="G349">
        <f t="shared" si="65"/>
        <v>9.9982360000000021</v>
      </c>
      <c r="J349" s="5" t="s">
        <v>15</v>
      </c>
      <c r="K349">
        <f>K210</f>
        <v>8.4021349999999995</v>
      </c>
      <c r="L349">
        <f>L210</f>
        <v>1.0858480000000001</v>
      </c>
      <c r="M349">
        <f>M210</f>
        <v>9.4879829999999998</v>
      </c>
    </row>
    <row r="350" spans="1:13" ht="14">
      <c r="A350" s="5" t="s">
        <v>16</v>
      </c>
      <c r="B350">
        <f t="shared" ref="B350:G350" si="66">B223</f>
        <v>12.809881999999998</v>
      </c>
      <c r="C350">
        <f t="shared" si="66"/>
        <v>1.429219</v>
      </c>
      <c r="D350">
        <f t="shared" si="66"/>
        <v>1.5140099999999999E-3</v>
      </c>
      <c r="E350">
        <f t="shared" si="66"/>
        <v>3.9134039999999997E-3</v>
      </c>
      <c r="F350">
        <f t="shared" si="66"/>
        <v>5.7128330000000005E-3</v>
      </c>
      <c r="G350">
        <f t="shared" si="66"/>
        <v>14.467452</v>
      </c>
      <c r="J350" s="5" t="s">
        <v>16</v>
      </c>
      <c r="K350">
        <f>K223</f>
        <v>11.956621999999999</v>
      </c>
      <c r="L350">
        <f>L223</f>
        <v>1.6546230000000002</v>
      </c>
      <c r="M350">
        <f>M223</f>
        <v>13.611245</v>
      </c>
    </row>
    <row r="351" spans="1:13" ht="14">
      <c r="A351" s="5" t="s">
        <v>17</v>
      </c>
      <c r="B351">
        <f t="shared" ref="B351:G351" si="67">B236</f>
        <v>26.450239999999997</v>
      </c>
      <c r="C351">
        <f t="shared" si="67"/>
        <v>4.1320849999999991</v>
      </c>
      <c r="D351">
        <f t="shared" si="67"/>
        <v>3.6154539999999997E-3</v>
      </c>
      <c r="E351">
        <f t="shared" si="67"/>
        <v>4.2657750000000001E-2</v>
      </c>
      <c r="F351">
        <f t="shared" si="67"/>
        <v>5.0462470000000002E-2</v>
      </c>
      <c r="G351">
        <f t="shared" si="67"/>
        <v>30.727960000000003</v>
      </c>
      <c r="J351" s="5" t="s">
        <v>17</v>
      </c>
      <c r="K351">
        <f>K236</f>
        <v>27.01812</v>
      </c>
      <c r="L351">
        <f>L236</f>
        <v>4.2841200000000006</v>
      </c>
      <c r="M351">
        <f>M236</f>
        <v>31.302240000000001</v>
      </c>
    </row>
    <row r="352" spans="1:13" ht="14">
      <c r="A352" s="5" t="s">
        <v>18</v>
      </c>
      <c r="B352">
        <f t="shared" ref="B352:G352" si="68">B249</f>
        <v>19.765090000000001</v>
      </c>
      <c r="C352">
        <f t="shared" si="68"/>
        <v>2.837691</v>
      </c>
      <c r="D352">
        <f t="shared" si="68"/>
        <v>3.5248469999999998E-3</v>
      </c>
      <c r="E352">
        <f t="shared" si="68"/>
        <v>1.521292E-2</v>
      </c>
      <c r="F352">
        <f t="shared" si="68"/>
        <v>1.7729009999999996E-2</v>
      </c>
      <c r="G352">
        <f t="shared" si="68"/>
        <v>23.782629999999997</v>
      </c>
      <c r="J352" s="5" t="s">
        <v>18</v>
      </c>
      <c r="K352">
        <f>K249</f>
        <v>20.031839999999999</v>
      </c>
      <c r="L352">
        <f>L249</f>
        <v>4.0004200000000001</v>
      </c>
      <c r="M352">
        <f>M249</f>
        <v>24.032260000000001</v>
      </c>
    </row>
    <row r="353" spans="1:13" ht="14">
      <c r="A353" s="5" t="s">
        <v>19</v>
      </c>
      <c r="B353">
        <f t="shared" ref="B353:G353" si="69">B262</f>
        <v>5.9072889999999996</v>
      </c>
      <c r="C353">
        <f t="shared" si="69"/>
        <v>0.72485040000000001</v>
      </c>
      <c r="D353">
        <f t="shared" si="69"/>
        <v>1.431611E-3</v>
      </c>
      <c r="E353">
        <f t="shared" si="69"/>
        <v>3.4817490000000001E-3</v>
      </c>
      <c r="F353">
        <f t="shared" si="69"/>
        <v>4.8577889999999995E-3</v>
      </c>
      <c r="G353">
        <f t="shared" si="69"/>
        <v>7.0304310000000001</v>
      </c>
      <c r="J353" s="5" t="s">
        <v>19</v>
      </c>
      <c r="K353">
        <f>K262</f>
        <v>7.2676099999999995</v>
      </c>
      <c r="L353">
        <f>L262</f>
        <v>1.1144679999999998</v>
      </c>
      <c r="M353">
        <f>M262</f>
        <v>8.3820779999999999</v>
      </c>
    </row>
    <row r="354" spans="1:13" ht="14">
      <c r="A354" s="5" t="s">
        <v>20</v>
      </c>
      <c r="B354">
        <f t="shared" ref="B354:G354" si="70">B275</f>
        <v>8.7016960000000001</v>
      </c>
      <c r="C354">
        <f t="shared" si="70"/>
        <v>1.0486070000000001</v>
      </c>
      <c r="D354">
        <f t="shared" si="70"/>
        <v>1.4679439999999999E-3</v>
      </c>
      <c r="E354">
        <f t="shared" si="70"/>
        <v>2.495869E-3</v>
      </c>
      <c r="F354">
        <f t="shared" si="70"/>
        <v>3.3569679999999997E-3</v>
      </c>
      <c r="G354">
        <f t="shared" si="70"/>
        <v>9.8050779999999982</v>
      </c>
      <c r="J354" s="5" t="s">
        <v>20</v>
      </c>
      <c r="K354">
        <f>K275</f>
        <v>9.7766359999999999</v>
      </c>
      <c r="L354">
        <f>L275</f>
        <v>1.0938829999999995</v>
      </c>
      <c r="M354">
        <f>M275</f>
        <v>10.870519000000002</v>
      </c>
    </row>
    <row r="355" spans="1:13" ht="14">
      <c r="A355" s="5" t="s">
        <v>21</v>
      </c>
      <c r="B355">
        <f t="shared" ref="B355:G355" si="71">B288</f>
        <v>18.646070000000002</v>
      </c>
      <c r="C355">
        <f t="shared" si="71"/>
        <v>1.955254</v>
      </c>
      <c r="D355">
        <f t="shared" si="71"/>
        <v>3.162298E-3</v>
      </c>
      <c r="E355">
        <f t="shared" si="71"/>
        <v>2.7257179999999994E-3</v>
      </c>
      <c r="F355">
        <f t="shared" si="71"/>
        <v>3.7869710000000001E-3</v>
      </c>
      <c r="G355">
        <f t="shared" si="71"/>
        <v>21.213259999999998</v>
      </c>
      <c r="J355" s="5" t="s">
        <v>21</v>
      </c>
      <c r="K355">
        <f>K288</f>
        <v>22.360329999999998</v>
      </c>
      <c r="L355">
        <f>L288</f>
        <v>2.5693399999999995</v>
      </c>
      <c r="M355">
        <f>M288</f>
        <v>24.929670000000002</v>
      </c>
    </row>
    <row r="356" spans="1:13" ht="14">
      <c r="A356" s="5" t="s">
        <v>22</v>
      </c>
      <c r="B356">
        <f t="shared" ref="B356:G356" si="72">B301</f>
        <v>8.7124810000000004</v>
      </c>
      <c r="C356">
        <f t="shared" si="72"/>
        <v>1.6997019999999998</v>
      </c>
      <c r="D356">
        <f t="shared" si="72"/>
        <v>2.8884179999999998E-3</v>
      </c>
      <c r="E356">
        <f t="shared" si="72"/>
        <v>1.504254E-3</v>
      </c>
      <c r="F356">
        <f t="shared" si="72"/>
        <v>2.2250260000000002E-3</v>
      </c>
      <c r="G356">
        <f t="shared" si="72"/>
        <v>10.467339999999998</v>
      </c>
      <c r="J356" s="5" t="s">
        <v>22</v>
      </c>
      <c r="K356">
        <f>K301</f>
        <v>9.0208079999999988</v>
      </c>
      <c r="L356">
        <f>L301</f>
        <v>1.7425620000000002</v>
      </c>
      <c r="M356">
        <f>M301</f>
        <v>10.763369999999998</v>
      </c>
    </row>
    <row r="357" spans="1:13" ht="14">
      <c r="A357" s="5" t="s">
        <v>23</v>
      </c>
      <c r="B357">
        <f t="shared" ref="B357:G357" si="73">B314</f>
        <v>20.851669999999999</v>
      </c>
      <c r="C357">
        <f t="shared" si="73"/>
        <v>2.1725269999999997</v>
      </c>
      <c r="D357">
        <f t="shared" si="73"/>
        <v>2.7259980000000003E-3</v>
      </c>
      <c r="E357">
        <f t="shared" si="73"/>
        <v>1.8143880000000001E-3</v>
      </c>
      <c r="F357">
        <f t="shared" si="73"/>
        <v>2.4667059999999999E-3</v>
      </c>
      <c r="G357">
        <f t="shared" si="73"/>
        <v>23.228829999999999</v>
      </c>
      <c r="J357" s="5" t="s">
        <v>23</v>
      </c>
      <c r="K357">
        <f>K314</f>
        <v>22.985799999999998</v>
      </c>
      <c r="L357">
        <f>L314</f>
        <v>2.3885300000000007</v>
      </c>
      <c r="M357">
        <f>M314</f>
        <v>25.37433</v>
      </c>
    </row>
    <row r="358" spans="1:13" ht="14">
      <c r="A358" s="5" t="s">
        <v>24</v>
      </c>
      <c r="B358">
        <f t="shared" ref="B358:G358" si="74">B327</f>
        <v>17.252209999999998</v>
      </c>
      <c r="C358">
        <f t="shared" si="74"/>
        <v>2.187516</v>
      </c>
      <c r="D358">
        <f t="shared" si="74"/>
        <v>1.8484399999999998E-3</v>
      </c>
      <c r="E358">
        <f t="shared" si="74"/>
        <v>1.1698270000000002E-3</v>
      </c>
      <c r="F358">
        <f t="shared" si="74"/>
        <v>1.2434029999999999E-3</v>
      </c>
      <c r="G358">
        <f t="shared" si="74"/>
        <v>19.787929999999999</v>
      </c>
      <c r="J358" s="5" t="s">
        <v>24</v>
      </c>
      <c r="K358">
        <f>K327</f>
        <v>18.017589999999998</v>
      </c>
      <c r="L358">
        <f>L327</f>
        <v>2.5333899999999998</v>
      </c>
      <c r="M358">
        <f>M327</f>
        <v>20.550980000000003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58"/>
  <sheetViews>
    <sheetView zoomScaleNormal="100" workbookViewId="0">
      <selection activeCell="A5" sqref="A5:A15"/>
    </sheetView>
  </sheetViews>
  <sheetFormatPr baseColWidth="10" defaultColWidth="8.83203125" defaultRowHeight="13"/>
  <cols>
    <col min="1" max="1" width="18.1640625"/>
    <col min="2" max="9" width="14.1640625"/>
    <col min="10" max="10" width="16.83203125"/>
    <col min="11" max="1025" width="14.1640625"/>
  </cols>
  <sheetData>
    <row r="1" spans="1:13" ht="14">
      <c r="A1" s="12"/>
      <c r="B1" s="5"/>
      <c r="J1" s="5"/>
    </row>
    <row r="2" spans="1:13" ht="25">
      <c r="A2" s="12"/>
      <c r="B2" s="5"/>
      <c r="C2" s="58" t="s">
        <v>78</v>
      </c>
      <c r="D2" s="45"/>
      <c r="E2" s="45"/>
      <c r="F2" s="45"/>
      <c r="J2" s="5"/>
    </row>
    <row r="3" spans="1:13" ht="14">
      <c r="A3" s="12"/>
      <c r="B3" s="5"/>
      <c r="J3" s="5"/>
    </row>
    <row r="4" spans="1:13" ht="14">
      <c r="A4" s="12"/>
      <c r="B4" s="5"/>
      <c r="J4" s="5"/>
      <c r="L4" s="5" t="s">
        <v>41</v>
      </c>
    </row>
    <row r="5" spans="1:13" ht="14">
      <c r="A5" s="57" t="s">
        <v>0</v>
      </c>
      <c r="B5" s="1">
        <v>4.9710599999999996</v>
      </c>
      <c r="C5" s="1">
        <v>0.951214</v>
      </c>
      <c r="D5" s="1">
        <v>2.1736399999999999E-2</v>
      </c>
      <c r="E5" s="1">
        <v>2.94028E-2</v>
      </c>
      <c r="F5" s="1">
        <v>6.5785800000000005E-2</v>
      </c>
      <c r="G5" s="1">
        <v>6.3076100000000004</v>
      </c>
      <c r="J5" s="57" t="s">
        <v>0</v>
      </c>
      <c r="K5" s="1">
        <v>5.2306600000000003</v>
      </c>
      <c r="L5" s="1">
        <f t="shared" ref="L5:L14" si="0">M5-K5</f>
        <v>1.3309299999999995</v>
      </c>
      <c r="M5" s="1">
        <v>6.5615899999999998</v>
      </c>
    </row>
    <row r="6" spans="1:13" ht="14">
      <c r="A6" s="57"/>
      <c r="B6" s="1">
        <v>3.9920499999999999</v>
      </c>
      <c r="C6" s="1">
        <v>0.94710700000000003</v>
      </c>
      <c r="D6" s="1">
        <v>1.1669499999999999E-3</v>
      </c>
      <c r="E6" s="1">
        <v>2.954E-2</v>
      </c>
      <c r="F6" s="1">
        <v>6.5229400000000007E-2</v>
      </c>
      <c r="G6" s="1">
        <v>5.3138699999999996</v>
      </c>
      <c r="J6" s="57"/>
      <c r="K6" s="1">
        <v>3.9694500000000001</v>
      </c>
      <c r="L6" s="1">
        <f t="shared" si="0"/>
        <v>1.3788900000000002</v>
      </c>
      <c r="M6" s="1">
        <v>5.3483400000000003</v>
      </c>
    </row>
    <row r="7" spans="1:13" ht="14">
      <c r="A7" s="57"/>
      <c r="B7" s="1">
        <v>3.96916</v>
      </c>
      <c r="C7" s="1">
        <v>0.95098800000000006</v>
      </c>
      <c r="D7" s="1">
        <v>1.0932699999999999E-3</v>
      </c>
      <c r="E7" s="1">
        <v>3.1520300000000001E-2</v>
      </c>
      <c r="F7" s="1">
        <v>6.5198900000000004E-2</v>
      </c>
      <c r="G7" s="1">
        <v>5.3102799999999997</v>
      </c>
      <c r="J7" s="57"/>
      <c r="K7" s="1">
        <v>3.94156</v>
      </c>
      <c r="L7" s="1">
        <f t="shared" si="0"/>
        <v>1.3495800000000004</v>
      </c>
      <c r="M7" s="1">
        <v>5.2911400000000004</v>
      </c>
    </row>
    <row r="8" spans="1:13" ht="14">
      <c r="A8" s="57"/>
      <c r="B8" s="1">
        <v>3.9702999999999999</v>
      </c>
      <c r="C8" s="1">
        <v>0.957511</v>
      </c>
      <c r="D8" s="1">
        <v>1.09453E-3</v>
      </c>
      <c r="E8" s="1">
        <v>3.5198100000000003E-2</v>
      </c>
      <c r="F8" s="1">
        <v>6.5251299999999998E-2</v>
      </c>
      <c r="G8" s="1">
        <v>5.30877</v>
      </c>
      <c r="J8" s="57"/>
      <c r="K8" s="1">
        <v>3.9695499999999999</v>
      </c>
      <c r="L8" s="1">
        <f t="shared" si="0"/>
        <v>1.34612</v>
      </c>
      <c r="M8" s="1">
        <v>5.3156699999999999</v>
      </c>
    </row>
    <row r="9" spans="1:13" ht="14">
      <c r="A9" s="57"/>
      <c r="B9" s="1">
        <v>3.9931999999999999</v>
      </c>
      <c r="C9" s="1">
        <v>0.99360300000000001</v>
      </c>
      <c r="D9" s="1">
        <v>1.1305E-3</v>
      </c>
      <c r="E9" s="1">
        <v>2.9781100000000001E-2</v>
      </c>
      <c r="F9" s="1">
        <v>6.5256900000000007E-2</v>
      </c>
      <c r="G9" s="1">
        <v>5.3621400000000001</v>
      </c>
      <c r="J9" s="57"/>
      <c r="K9" s="1">
        <v>3.9632999999999998</v>
      </c>
      <c r="L9" s="1">
        <f t="shared" si="0"/>
        <v>1.34057</v>
      </c>
      <c r="M9" s="1">
        <v>5.3038699999999999</v>
      </c>
    </row>
    <row r="10" spans="1:13" ht="14">
      <c r="A10" s="57"/>
      <c r="B10" s="1">
        <v>4.1067499999999999</v>
      </c>
      <c r="C10" s="1">
        <v>0.95876600000000001</v>
      </c>
      <c r="D10" s="1">
        <v>1.09369E-3</v>
      </c>
      <c r="E10" s="1">
        <v>3.0392800000000001E-2</v>
      </c>
      <c r="F10" s="1">
        <v>6.5219100000000002E-2</v>
      </c>
      <c r="G10" s="1">
        <v>5.4443299999999999</v>
      </c>
      <c r="J10" s="57"/>
      <c r="K10" s="1">
        <v>4.0887500000000001</v>
      </c>
      <c r="L10" s="1">
        <f t="shared" si="0"/>
        <v>1.3494000000000002</v>
      </c>
      <c r="M10" s="1">
        <v>5.4381500000000003</v>
      </c>
    </row>
    <row r="11" spans="1:13" ht="14">
      <c r="A11" s="57"/>
      <c r="B11" s="1">
        <v>4.1047799999999999</v>
      </c>
      <c r="C11" s="1">
        <v>0.95549300000000004</v>
      </c>
      <c r="D11" s="1">
        <v>1.11221E-3</v>
      </c>
      <c r="E11" s="1">
        <v>3.2301200000000002E-2</v>
      </c>
      <c r="F11" s="1">
        <v>6.5341899999999994E-2</v>
      </c>
      <c r="G11" s="1">
        <v>5.4419899999999997</v>
      </c>
      <c r="J11" s="57"/>
      <c r="K11" s="1">
        <v>3.94516</v>
      </c>
      <c r="L11" s="1">
        <f t="shared" si="0"/>
        <v>1.3382700000000001</v>
      </c>
      <c r="M11" s="1">
        <v>5.2834300000000001</v>
      </c>
    </row>
    <row r="12" spans="1:13" ht="14">
      <c r="A12" s="57"/>
      <c r="B12" s="1">
        <v>3.97173</v>
      </c>
      <c r="C12" s="1">
        <v>0.95738299999999998</v>
      </c>
      <c r="D12" s="1">
        <v>1.08523E-3</v>
      </c>
      <c r="E12" s="1">
        <v>2.95295E-2</v>
      </c>
      <c r="F12" s="1">
        <v>6.5148800000000007E-2</v>
      </c>
      <c r="G12" s="1">
        <v>5.3077699999999997</v>
      </c>
      <c r="J12" s="57"/>
      <c r="K12" s="1">
        <v>3.94659</v>
      </c>
      <c r="L12" s="1">
        <f t="shared" si="0"/>
        <v>1.3490600000000001</v>
      </c>
      <c r="M12" s="1">
        <v>5.2956500000000002</v>
      </c>
    </row>
    <row r="13" spans="1:13" ht="14">
      <c r="A13" s="57"/>
      <c r="B13" s="1">
        <v>4.0471500000000002</v>
      </c>
      <c r="C13" s="1">
        <v>0.95723999999999998</v>
      </c>
      <c r="D13" s="1">
        <v>1.2114199999999999E-3</v>
      </c>
      <c r="E13" s="1">
        <v>2.95757E-2</v>
      </c>
      <c r="F13" s="1">
        <v>6.5091599999999999E-2</v>
      </c>
      <c r="G13" s="1">
        <v>5.3834400000000002</v>
      </c>
      <c r="J13" s="57"/>
      <c r="K13" s="1">
        <v>3.9412400000000001</v>
      </c>
      <c r="L13" s="1">
        <f t="shared" si="0"/>
        <v>1.3773699999999995</v>
      </c>
      <c r="M13" s="1">
        <v>5.3186099999999996</v>
      </c>
    </row>
    <row r="14" spans="1:13" ht="14">
      <c r="A14" s="57"/>
      <c r="B14" s="1">
        <v>4.0449799999999998</v>
      </c>
      <c r="C14" s="1">
        <v>0.94868300000000005</v>
      </c>
      <c r="D14" s="1">
        <v>1.12532E-3</v>
      </c>
      <c r="E14" s="1">
        <v>3.00833E-2</v>
      </c>
      <c r="F14" s="1">
        <v>6.5150799999999995E-2</v>
      </c>
      <c r="G14" s="1">
        <v>5.3713899999999999</v>
      </c>
      <c r="J14" s="57"/>
      <c r="K14" s="1">
        <v>3.9604699999999999</v>
      </c>
      <c r="L14" s="1">
        <f t="shared" si="0"/>
        <v>1.3429799999999998</v>
      </c>
      <c r="M14" s="1">
        <v>5.3034499999999998</v>
      </c>
    </row>
    <row r="15" spans="1:13" ht="14">
      <c r="A15" s="57"/>
      <c r="B15" s="2">
        <f t="shared" ref="B15:G15" si="1">AVERAGE(B5:B14)</f>
        <v>4.1171160000000002</v>
      </c>
      <c r="C15" s="2">
        <f t="shared" si="1"/>
        <v>0.95779880000000017</v>
      </c>
      <c r="D15" s="2">
        <f t="shared" si="1"/>
        <v>3.184952E-3</v>
      </c>
      <c r="E15" s="2">
        <f t="shared" si="1"/>
        <v>3.0732479999999996E-2</v>
      </c>
      <c r="F15" s="2">
        <f t="shared" si="1"/>
        <v>6.5267450000000005E-2</v>
      </c>
      <c r="G15" s="2">
        <f t="shared" si="1"/>
        <v>5.4551589999999992</v>
      </c>
      <c r="J15" s="57"/>
      <c r="K15" s="2">
        <f>AVERAGE(K5:K14)</f>
        <v>4.0956730000000006</v>
      </c>
      <c r="L15" s="2">
        <f>AVERAGE(L5:L14)</f>
        <v>1.350317</v>
      </c>
      <c r="M15" s="2">
        <f>AVERAGE(M5:M14)</f>
        <v>5.4459900000000001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7" t="s">
        <v>1</v>
      </c>
      <c r="B18" s="1">
        <v>8.2406199999999998</v>
      </c>
      <c r="C18" s="1">
        <v>0.47184700000000002</v>
      </c>
      <c r="D18" s="1">
        <v>2.1082300000000002E-2</v>
      </c>
      <c r="E18" s="1">
        <v>1.3244499999999999E-2</v>
      </c>
      <c r="F18" s="1">
        <v>2.7364400000000001E-2</v>
      </c>
      <c r="G18" s="1">
        <v>8.8235899999999994</v>
      </c>
      <c r="J18" s="57" t="s">
        <v>1</v>
      </c>
      <c r="K18" s="1">
        <v>5.6027399999999998</v>
      </c>
      <c r="L18" s="1">
        <f t="shared" ref="L18:L27" si="2">M18-K18</f>
        <v>0.55794999999999995</v>
      </c>
      <c r="M18" s="1">
        <v>6.1606899999999998</v>
      </c>
    </row>
    <row r="19" spans="1:13" ht="14">
      <c r="A19" s="57"/>
      <c r="B19" s="1">
        <v>1.83368</v>
      </c>
      <c r="C19" s="1">
        <v>0.45846599999999998</v>
      </c>
      <c r="D19" s="1">
        <v>6.3916699999999995E-4</v>
      </c>
      <c r="E19" s="1">
        <v>1.4290000000000001E-2</v>
      </c>
      <c r="F19" s="1">
        <v>2.7265299999999999E-2</v>
      </c>
      <c r="G19" s="1">
        <v>2.3836599999999999</v>
      </c>
      <c r="J19" s="57"/>
      <c r="K19" s="1">
        <v>1.7619400000000001</v>
      </c>
      <c r="L19" s="1">
        <f t="shared" si="2"/>
        <v>0.56312000000000006</v>
      </c>
      <c r="M19" s="1">
        <v>2.3250600000000001</v>
      </c>
    </row>
    <row r="20" spans="1:13" ht="14">
      <c r="A20" s="57"/>
      <c r="B20" s="1">
        <v>1.79819</v>
      </c>
      <c r="C20" s="1">
        <v>0.46376000000000001</v>
      </c>
      <c r="D20" s="1">
        <v>7.2372599999999995E-4</v>
      </c>
      <c r="E20" s="1">
        <v>1.50317E-2</v>
      </c>
      <c r="F20" s="1">
        <v>2.7162499999999999E-2</v>
      </c>
      <c r="G20" s="1">
        <v>2.3553799999999998</v>
      </c>
      <c r="J20" s="57"/>
      <c r="K20" s="1">
        <v>1.76196</v>
      </c>
      <c r="L20" s="1">
        <f t="shared" si="2"/>
        <v>0.56092000000000009</v>
      </c>
      <c r="M20" s="1">
        <v>2.3228800000000001</v>
      </c>
    </row>
    <row r="21" spans="1:13" ht="14">
      <c r="A21" s="57"/>
      <c r="B21" s="1">
        <v>1.8458000000000001</v>
      </c>
      <c r="C21" s="1">
        <v>0.46088499999999999</v>
      </c>
      <c r="D21" s="1">
        <v>6.3746199999999999E-4</v>
      </c>
      <c r="E21" s="1">
        <v>1.3982400000000001E-2</v>
      </c>
      <c r="F21" s="1">
        <v>2.7506099999999999E-2</v>
      </c>
      <c r="G21" s="1">
        <v>2.3978799999999998</v>
      </c>
      <c r="J21" s="57"/>
      <c r="K21" s="1">
        <v>1.8290599999999999</v>
      </c>
      <c r="L21" s="1">
        <f t="shared" si="2"/>
        <v>0.57370999999999994</v>
      </c>
      <c r="M21" s="1">
        <v>2.4027699999999999</v>
      </c>
    </row>
    <row r="22" spans="1:13" ht="14">
      <c r="A22" s="57"/>
      <c r="B22" s="1">
        <v>1.7993399999999999</v>
      </c>
      <c r="C22" s="1">
        <v>0.46502900000000003</v>
      </c>
      <c r="D22" s="1">
        <v>7.3075699999999996E-4</v>
      </c>
      <c r="E22" s="1">
        <v>1.2958300000000001E-2</v>
      </c>
      <c r="F22" s="1">
        <v>2.7251000000000001E-2</v>
      </c>
      <c r="G22" s="1">
        <v>2.3538000000000001</v>
      </c>
      <c r="J22" s="57"/>
      <c r="K22" s="1">
        <v>1.81246</v>
      </c>
      <c r="L22" s="1">
        <f t="shared" si="2"/>
        <v>0.56019000000000019</v>
      </c>
      <c r="M22" s="1">
        <v>2.3726500000000001</v>
      </c>
    </row>
    <row r="23" spans="1:13" ht="14">
      <c r="A23" s="57"/>
      <c r="B23" s="1">
        <v>1.7961800000000001</v>
      </c>
      <c r="C23" s="1">
        <v>0.45921600000000001</v>
      </c>
      <c r="D23" s="1">
        <v>8.0090700000000001E-4</v>
      </c>
      <c r="E23" s="1">
        <v>1.35354E-2</v>
      </c>
      <c r="F23" s="1">
        <v>2.7105400000000002E-2</v>
      </c>
      <c r="G23" s="1">
        <v>2.3456600000000001</v>
      </c>
      <c r="J23" s="57"/>
      <c r="K23" s="1">
        <v>1.81996</v>
      </c>
      <c r="L23" s="1">
        <f t="shared" si="2"/>
        <v>0.55977999999999994</v>
      </c>
      <c r="M23" s="1">
        <v>2.37974</v>
      </c>
    </row>
    <row r="24" spans="1:13" ht="14">
      <c r="A24" s="57"/>
      <c r="B24" s="1">
        <v>1.77386</v>
      </c>
      <c r="C24" s="1">
        <v>0.46366299999999999</v>
      </c>
      <c r="D24" s="1">
        <v>9.4485700000000001E-4</v>
      </c>
      <c r="E24" s="1">
        <v>1.41286E-2</v>
      </c>
      <c r="F24" s="1">
        <v>2.7236400000000001E-2</v>
      </c>
      <c r="G24" s="1">
        <v>2.32735</v>
      </c>
      <c r="J24" s="57"/>
      <c r="K24" s="1">
        <v>1.76119</v>
      </c>
      <c r="L24" s="1">
        <f t="shared" si="2"/>
        <v>0.55785000000000018</v>
      </c>
      <c r="M24" s="1">
        <v>2.3190400000000002</v>
      </c>
    </row>
    <row r="25" spans="1:13" ht="14">
      <c r="A25" s="57"/>
      <c r="B25" s="1">
        <v>1.81975</v>
      </c>
      <c r="C25" s="1">
        <v>0.46008100000000002</v>
      </c>
      <c r="D25" s="1">
        <v>1.2707700000000001E-3</v>
      </c>
      <c r="E25" s="1">
        <v>1.3217899999999999E-2</v>
      </c>
      <c r="F25" s="1">
        <v>2.7203100000000001E-2</v>
      </c>
      <c r="G25" s="1">
        <v>2.3726500000000001</v>
      </c>
      <c r="J25" s="57"/>
      <c r="K25" s="1">
        <v>1.88828</v>
      </c>
      <c r="L25" s="1">
        <f t="shared" si="2"/>
        <v>0.5788899999999999</v>
      </c>
      <c r="M25" s="1">
        <v>2.4671699999999999</v>
      </c>
    </row>
    <row r="26" spans="1:13" ht="14">
      <c r="A26" s="57"/>
      <c r="B26" s="1">
        <v>1.7775799999999999</v>
      </c>
      <c r="C26" s="1">
        <v>0.45863500000000001</v>
      </c>
      <c r="D26" s="1">
        <v>6.9058499999999996E-4</v>
      </c>
      <c r="E26" s="1">
        <v>1.40038E-2</v>
      </c>
      <c r="F26" s="1">
        <v>2.7292500000000001E-2</v>
      </c>
      <c r="G26" s="1">
        <v>2.3266100000000001</v>
      </c>
      <c r="J26" s="57"/>
      <c r="K26" s="1">
        <v>1.7548600000000001</v>
      </c>
      <c r="L26" s="1">
        <f t="shared" si="2"/>
        <v>0.56254000000000004</v>
      </c>
      <c r="M26" s="1">
        <v>2.3174000000000001</v>
      </c>
    </row>
    <row r="27" spans="1:13" ht="14">
      <c r="A27" s="57"/>
      <c r="B27" s="1">
        <v>1.8470500000000001</v>
      </c>
      <c r="C27" s="1">
        <v>0.45997900000000003</v>
      </c>
      <c r="D27" s="1">
        <v>9.2274299999999996E-4</v>
      </c>
      <c r="E27" s="1">
        <v>1.2936899999999999E-2</v>
      </c>
      <c r="F27" s="1">
        <v>2.7393600000000001E-2</v>
      </c>
      <c r="G27" s="1">
        <v>2.4005399999999999</v>
      </c>
      <c r="J27" s="57"/>
      <c r="K27" s="1">
        <v>1.7742</v>
      </c>
      <c r="L27" s="1">
        <f t="shared" si="2"/>
        <v>0.57111000000000001</v>
      </c>
      <c r="M27" s="1">
        <v>2.34531</v>
      </c>
    </row>
    <row r="28" spans="1:13" ht="14">
      <c r="A28" s="57"/>
      <c r="B28" s="2">
        <f t="shared" ref="B28:G28" si="3">AVERAGE(B18:B27)</f>
        <v>2.4532049999999996</v>
      </c>
      <c r="C28" s="2">
        <f t="shared" si="3"/>
        <v>0.46215609999999996</v>
      </c>
      <c r="D28" s="2">
        <f t="shared" si="3"/>
        <v>2.8443273999999999E-3</v>
      </c>
      <c r="E28" s="2">
        <f t="shared" si="3"/>
        <v>1.3732949999999999E-2</v>
      </c>
      <c r="F28" s="2">
        <f t="shared" si="3"/>
        <v>2.7278030000000002E-2</v>
      </c>
      <c r="G28" s="2">
        <f t="shared" si="3"/>
        <v>3.0087119999999996</v>
      </c>
      <c r="J28" s="57"/>
      <c r="K28" s="2">
        <f>AVERAGE(K18:K27)</f>
        <v>2.1766649999999998</v>
      </c>
      <c r="L28" s="2">
        <f>AVERAGE(L18:L27)</f>
        <v>0.56460600000000016</v>
      </c>
      <c r="M28" s="2">
        <f>AVERAGE(M18:M27)</f>
        <v>2.7412710000000002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7" t="s">
        <v>2</v>
      </c>
      <c r="B31" s="1">
        <v>3.9776500000000001</v>
      </c>
      <c r="C31" s="1">
        <v>0.58178399999999997</v>
      </c>
      <c r="D31" s="1">
        <v>1.03962E-3</v>
      </c>
      <c r="E31" s="1">
        <v>1.58353E-2</v>
      </c>
      <c r="F31" s="1">
        <v>3.3161999999999997E-2</v>
      </c>
      <c r="G31" s="1">
        <v>4.7049500000000002</v>
      </c>
      <c r="J31" s="57" t="s">
        <v>2</v>
      </c>
      <c r="K31" s="1">
        <v>4.8111499999999996</v>
      </c>
      <c r="L31" s="1">
        <f t="shared" ref="L31:L40" si="4">M31-K31</f>
        <v>0.72318000000000016</v>
      </c>
      <c r="M31" s="1">
        <v>5.5343299999999997</v>
      </c>
    </row>
    <row r="32" spans="1:13" ht="14">
      <c r="A32" s="57"/>
      <c r="B32" s="1">
        <v>3.0374699999999999</v>
      </c>
      <c r="C32" s="1">
        <v>0.58071499999999998</v>
      </c>
      <c r="D32" s="1">
        <v>2.8108999999999999E-3</v>
      </c>
      <c r="E32" s="1">
        <v>1.56127E-2</v>
      </c>
      <c r="F32" s="1">
        <v>3.3184100000000001E-2</v>
      </c>
      <c r="G32" s="1">
        <v>3.76796</v>
      </c>
      <c r="J32" s="57"/>
      <c r="K32" s="1">
        <v>2.9472299999999998</v>
      </c>
      <c r="L32" s="1">
        <f t="shared" si="4"/>
        <v>0.74087000000000014</v>
      </c>
      <c r="M32" s="1">
        <v>3.6880999999999999</v>
      </c>
    </row>
    <row r="33" spans="1:13" ht="14">
      <c r="A33" s="57"/>
      <c r="B33" s="1">
        <v>2.9259400000000002</v>
      </c>
      <c r="C33" s="1">
        <v>0.58347099999999996</v>
      </c>
      <c r="D33" s="1">
        <v>1.0067399999999999E-3</v>
      </c>
      <c r="E33" s="1">
        <v>1.5203599999999999E-2</v>
      </c>
      <c r="F33" s="1">
        <v>3.3183900000000002E-2</v>
      </c>
      <c r="G33" s="1">
        <v>3.6530100000000001</v>
      </c>
      <c r="J33" s="57"/>
      <c r="K33" s="1">
        <v>2.94476</v>
      </c>
      <c r="L33" s="1">
        <f t="shared" si="4"/>
        <v>0.73145000000000016</v>
      </c>
      <c r="M33" s="1">
        <v>3.6762100000000002</v>
      </c>
    </row>
    <row r="34" spans="1:13" ht="14">
      <c r="A34" s="57"/>
      <c r="B34" s="1">
        <v>3.0387300000000002</v>
      </c>
      <c r="C34" s="1">
        <v>0.58180900000000002</v>
      </c>
      <c r="D34" s="1">
        <v>1.03644E-3</v>
      </c>
      <c r="E34" s="1">
        <v>1.60678E-2</v>
      </c>
      <c r="F34" s="1">
        <v>3.3267199999999997E-2</v>
      </c>
      <c r="G34" s="1">
        <v>3.7667899999999999</v>
      </c>
      <c r="J34" s="57"/>
      <c r="K34" s="1">
        <v>3.0170699999999999</v>
      </c>
      <c r="L34" s="1">
        <f t="shared" si="4"/>
        <v>0.73669999999999991</v>
      </c>
      <c r="M34" s="1">
        <v>3.7537699999999998</v>
      </c>
    </row>
    <row r="35" spans="1:13" ht="14">
      <c r="A35" s="57"/>
      <c r="B35" s="1">
        <v>3.0317799999999999</v>
      </c>
      <c r="C35" s="1">
        <v>0.58449600000000002</v>
      </c>
      <c r="D35" s="1">
        <v>1.01914E-3</v>
      </c>
      <c r="E35" s="1">
        <v>1.77229E-2</v>
      </c>
      <c r="F35" s="1">
        <v>3.32526E-2</v>
      </c>
      <c r="G35" s="1">
        <v>3.7639</v>
      </c>
      <c r="J35" s="57"/>
      <c r="K35" s="1">
        <v>3.0259499999999999</v>
      </c>
      <c r="L35" s="1">
        <f t="shared" si="4"/>
        <v>0.74055999999999989</v>
      </c>
      <c r="M35" s="1">
        <v>3.7665099999999998</v>
      </c>
    </row>
    <row r="36" spans="1:13" ht="14">
      <c r="A36" s="57"/>
      <c r="B36" s="1">
        <v>2.9557799999999999</v>
      </c>
      <c r="C36" s="1">
        <v>0.58943400000000001</v>
      </c>
      <c r="D36" s="1">
        <v>1.1394700000000001E-3</v>
      </c>
      <c r="E36" s="1">
        <v>1.51199E-2</v>
      </c>
      <c r="F36" s="1">
        <v>3.31329E-2</v>
      </c>
      <c r="G36" s="1">
        <v>3.6882100000000002</v>
      </c>
      <c r="J36" s="57"/>
      <c r="K36" s="1">
        <v>2.9460799999999998</v>
      </c>
      <c r="L36" s="1">
        <f t="shared" si="4"/>
        <v>0.73807</v>
      </c>
      <c r="M36" s="1">
        <v>3.6841499999999998</v>
      </c>
    </row>
    <row r="37" spans="1:13" ht="14">
      <c r="A37" s="57"/>
      <c r="B37" s="1">
        <v>3.06155</v>
      </c>
      <c r="C37" s="1">
        <v>0.58395699999999995</v>
      </c>
      <c r="D37" s="1">
        <v>1.01016E-3</v>
      </c>
      <c r="E37" s="1">
        <v>1.8058999999999999E-2</v>
      </c>
      <c r="F37" s="1">
        <v>3.3205800000000001E-2</v>
      </c>
      <c r="G37" s="1">
        <v>3.7938499999999999</v>
      </c>
      <c r="J37" s="57"/>
      <c r="K37" s="1">
        <v>3.02278</v>
      </c>
      <c r="L37" s="1">
        <f t="shared" si="4"/>
        <v>0.73754000000000008</v>
      </c>
      <c r="M37" s="1">
        <v>3.7603200000000001</v>
      </c>
    </row>
    <row r="38" spans="1:13" ht="14">
      <c r="A38" s="57"/>
      <c r="B38" s="1">
        <v>3.0619999999999998</v>
      </c>
      <c r="C38" s="1">
        <v>0.58038999999999996</v>
      </c>
      <c r="D38" s="1">
        <v>1.0362399999999999E-3</v>
      </c>
      <c r="E38" s="1">
        <v>1.54518E-2</v>
      </c>
      <c r="F38" s="1">
        <v>3.3296100000000002E-2</v>
      </c>
      <c r="G38" s="1">
        <v>3.7888999999999999</v>
      </c>
      <c r="J38" s="57"/>
      <c r="K38" s="1">
        <v>3.0138099999999999</v>
      </c>
      <c r="L38" s="1">
        <f t="shared" si="4"/>
        <v>0.72214</v>
      </c>
      <c r="M38" s="1">
        <v>3.7359499999999999</v>
      </c>
    </row>
    <row r="39" spans="1:13" ht="14">
      <c r="A39" s="57"/>
      <c r="B39" s="1">
        <v>3.0391599999999999</v>
      </c>
      <c r="C39" s="1">
        <v>0.58038100000000004</v>
      </c>
      <c r="D39" s="1">
        <v>1.0108999999999999E-3</v>
      </c>
      <c r="E39" s="1">
        <v>1.5466199999999999E-2</v>
      </c>
      <c r="F39" s="1">
        <v>3.3170499999999999E-2</v>
      </c>
      <c r="G39" s="1">
        <v>3.76729</v>
      </c>
      <c r="J39" s="57"/>
      <c r="K39" s="1">
        <v>2.9206599999999998</v>
      </c>
      <c r="L39" s="1">
        <f t="shared" si="4"/>
        <v>0.72410000000000041</v>
      </c>
      <c r="M39" s="1">
        <v>3.6447600000000002</v>
      </c>
    </row>
    <row r="40" spans="1:13" ht="14">
      <c r="A40" s="57"/>
      <c r="B40" s="1">
        <v>2.9546199999999998</v>
      </c>
      <c r="C40" s="1">
        <v>0.58567400000000003</v>
      </c>
      <c r="D40" s="1">
        <v>1.1911000000000001E-3</v>
      </c>
      <c r="E40" s="1">
        <v>1.6071100000000001E-2</v>
      </c>
      <c r="F40" s="1">
        <v>3.3245299999999998E-2</v>
      </c>
      <c r="G40" s="1">
        <v>3.68777</v>
      </c>
      <c r="J40" s="57"/>
      <c r="K40" s="1">
        <v>3.15143</v>
      </c>
      <c r="L40" s="1">
        <f t="shared" si="4"/>
        <v>0.73506999999999989</v>
      </c>
      <c r="M40" s="1">
        <v>3.8864999999999998</v>
      </c>
    </row>
    <row r="41" spans="1:13" ht="14">
      <c r="A41" s="57"/>
      <c r="B41" s="2">
        <f t="shared" ref="B41:G41" si="5">AVERAGE(B31:B40)</f>
        <v>3.1084680000000002</v>
      </c>
      <c r="C41" s="2">
        <f t="shared" si="5"/>
        <v>0.58321109999999998</v>
      </c>
      <c r="D41" s="2">
        <f t="shared" si="5"/>
        <v>1.2300710000000001E-3</v>
      </c>
      <c r="E41" s="2">
        <f t="shared" si="5"/>
        <v>1.6061029999999997E-2</v>
      </c>
      <c r="F41" s="2">
        <f t="shared" si="5"/>
        <v>3.3210039999999996E-2</v>
      </c>
      <c r="G41" s="2">
        <f t="shared" si="5"/>
        <v>3.8382630000000004</v>
      </c>
      <c r="J41" s="57"/>
      <c r="K41" s="2">
        <f>AVERAGE(K31:K40)</f>
        <v>3.1800920000000001</v>
      </c>
      <c r="L41" s="2">
        <f>AVERAGE(L31:L40)</f>
        <v>0.73296800000000017</v>
      </c>
      <c r="M41" s="2">
        <f>AVERAGE(M31:M40)</f>
        <v>3.9130599999999993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7" t="s">
        <v>3</v>
      </c>
      <c r="B44" s="1">
        <v>27.284099999999999</v>
      </c>
      <c r="C44" s="1">
        <v>1.3225800000000001</v>
      </c>
      <c r="D44" s="1">
        <v>1.5264899999999999E-3</v>
      </c>
      <c r="E44" s="1">
        <v>3.2695399999999999E-2</v>
      </c>
      <c r="F44" s="1">
        <v>6.2571699999999994E-2</v>
      </c>
      <c r="G44" s="1">
        <v>29.1114</v>
      </c>
      <c r="J44" s="57" t="s">
        <v>3</v>
      </c>
      <c r="K44" s="1">
        <v>25.336500000000001</v>
      </c>
      <c r="L44" s="1">
        <f t="shared" ref="L44:L53" si="6">M44-K44</f>
        <v>1.8298999999999985</v>
      </c>
      <c r="M44" s="1">
        <v>27.166399999999999</v>
      </c>
    </row>
    <row r="45" spans="1:13" ht="14">
      <c r="A45" s="57"/>
      <c r="B45" s="1">
        <v>6.2073299999999998</v>
      </c>
      <c r="C45" s="1">
        <v>1.3269599999999999</v>
      </c>
      <c r="D45" s="1">
        <v>1.4979100000000001E-3</v>
      </c>
      <c r="E45" s="1">
        <v>3.3029999999999997E-2</v>
      </c>
      <c r="F45" s="1">
        <v>6.2473599999999997E-2</v>
      </c>
      <c r="G45" s="1">
        <v>8.0348900000000008</v>
      </c>
      <c r="J45" s="57"/>
      <c r="K45" s="1">
        <v>6.3765200000000002</v>
      </c>
      <c r="L45" s="1">
        <f t="shared" si="6"/>
        <v>1.8362600000000002</v>
      </c>
      <c r="M45" s="1">
        <v>8.2127800000000004</v>
      </c>
    </row>
    <row r="46" spans="1:13" ht="14">
      <c r="A46" s="57"/>
      <c r="B46" s="1">
        <v>6.2147500000000004</v>
      </c>
      <c r="C46" s="1">
        <v>1.3218300000000001</v>
      </c>
      <c r="D46" s="1">
        <v>1.5344899999999999E-3</v>
      </c>
      <c r="E46" s="1">
        <v>2.8604899999999999E-2</v>
      </c>
      <c r="F46" s="1">
        <v>6.2563999999999995E-2</v>
      </c>
      <c r="G46" s="1">
        <v>8.0329700000000006</v>
      </c>
      <c r="J46" s="57"/>
      <c r="K46" s="1">
        <v>6.2271299999999998</v>
      </c>
      <c r="L46" s="1">
        <f t="shared" si="6"/>
        <v>1.8135000000000003</v>
      </c>
      <c r="M46" s="1">
        <v>8.0406300000000002</v>
      </c>
    </row>
    <row r="47" spans="1:13" ht="14">
      <c r="A47" s="57"/>
      <c r="B47" s="1">
        <v>6.2137900000000004</v>
      </c>
      <c r="C47" s="1">
        <v>1.3210500000000001</v>
      </c>
      <c r="D47" s="1">
        <v>1.5068600000000001E-3</v>
      </c>
      <c r="E47" s="1">
        <v>2.7951199999999999E-2</v>
      </c>
      <c r="F47" s="1">
        <v>6.2616400000000003E-2</v>
      </c>
      <c r="G47" s="1">
        <v>8.0302199999999999</v>
      </c>
      <c r="J47" s="57"/>
      <c r="K47" s="1">
        <v>6.1922699999999997</v>
      </c>
      <c r="L47" s="1">
        <f t="shared" si="6"/>
        <v>1.8261700000000003</v>
      </c>
      <c r="M47" s="1">
        <v>8.01844</v>
      </c>
    </row>
    <row r="48" spans="1:13" ht="14">
      <c r="A48" s="57"/>
      <c r="B48" s="1">
        <v>6.2062799999999996</v>
      </c>
      <c r="C48" s="1">
        <v>1.31833</v>
      </c>
      <c r="D48" s="1">
        <v>1.5170800000000001E-3</v>
      </c>
      <c r="E48" s="1">
        <v>3.1959799999999997E-2</v>
      </c>
      <c r="F48" s="1">
        <v>6.2543399999999999E-2</v>
      </c>
      <c r="G48" s="1">
        <v>8.0237999999999996</v>
      </c>
      <c r="J48" s="57"/>
      <c r="K48" s="1">
        <v>6.3666200000000002</v>
      </c>
      <c r="L48" s="1">
        <f t="shared" si="6"/>
        <v>1.8276300000000001</v>
      </c>
      <c r="M48" s="1">
        <v>8.1942500000000003</v>
      </c>
    </row>
    <row r="49" spans="1:13" ht="14">
      <c r="A49" s="57"/>
      <c r="B49" s="1">
        <v>6.2493600000000002</v>
      </c>
      <c r="C49" s="1">
        <v>1.35822</v>
      </c>
      <c r="D49" s="1">
        <v>1.5311299999999999E-3</v>
      </c>
      <c r="E49" s="1">
        <v>2.8575199999999999E-2</v>
      </c>
      <c r="F49" s="1">
        <v>6.2665700000000005E-2</v>
      </c>
      <c r="G49" s="1">
        <v>8.1007400000000001</v>
      </c>
      <c r="J49" s="57"/>
      <c r="K49" s="1">
        <v>6.3704400000000003</v>
      </c>
      <c r="L49" s="1">
        <f t="shared" si="6"/>
        <v>1.8826999999999998</v>
      </c>
      <c r="M49" s="1">
        <v>8.2531400000000001</v>
      </c>
    </row>
    <row r="50" spans="1:13" ht="14">
      <c r="A50" s="57"/>
      <c r="B50" s="1">
        <v>6.4011699999999996</v>
      </c>
      <c r="C50" s="1">
        <v>1.3385199999999999</v>
      </c>
      <c r="D50" s="1">
        <v>1.82102E-3</v>
      </c>
      <c r="E50" s="1">
        <v>2.8210900000000001E-2</v>
      </c>
      <c r="F50" s="1">
        <v>6.26337E-2</v>
      </c>
      <c r="G50" s="1">
        <v>8.2324699999999993</v>
      </c>
      <c r="J50" s="57"/>
      <c r="K50" s="1">
        <v>6.1663399999999999</v>
      </c>
      <c r="L50" s="1">
        <f t="shared" si="6"/>
        <v>1.8260199999999998</v>
      </c>
      <c r="M50" s="1">
        <v>7.9923599999999997</v>
      </c>
    </row>
    <row r="51" spans="1:13" ht="14">
      <c r="A51" s="57"/>
      <c r="B51" s="1">
        <v>6.5130400000000002</v>
      </c>
      <c r="C51" s="1">
        <v>1.31436</v>
      </c>
      <c r="D51" s="1">
        <v>1.5299700000000001E-3</v>
      </c>
      <c r="E51" s="1">
        <v>2.8136499999999998E-2</v>
      </c>
      <c r="F51" s="1">
        <v>6.2568100000000001E-2</v>
      </c>
      <c r="G51" s="1">
        <v>8.3243600000000004</v>
      </c>
      <c r="J51" s="57"/>
      <c r="K51" s="1">
        <v>6.3754799999999996</v>
      </c>
      <c r="L51" s="1">
        <f t="shared" si="6"/>
        <v>1.8370700000000006</v>
      </c>
      <c r="M51" s="1">
        <v>8.2125500000000002</v>
      </c>
    </row>
    <row r="52" spans="1:13" ht="14">
      <c r="A52" s="57"/>
      <c r="B52" s="1">
        <v>6.3728699999999998</v>
      </c>
      <c r="C52" s="1">
        <v>1.32992</v>
      </c>
      <c r="D52" s="1">
        <v>1.87491E-3</v>
      </c>
      <c r="E52" s="1">
        <v>2.81485E-2</v>
      </c>
      <c r="F52" s="1">
        <v>6.2663200000000002E-2</v>
      </c>
      <c r="G52" s="1">
        <v>8.1960999999999995</v>
      </c>
      <c r="J52" s="57"/>
      <c r="K52" s="1">
        <v>6.3657899999999996</v>
      </c>
      <c r="L52" s="1">
        <f t="shared" si="6"/>
        <v>1.8382500000000013</v>
      </c>
      <c r="M52" s="1">
        <v>8.2040400000000009</v>
      </c>
    </row>
    <row r="53" spans="1:13" ht="14">
      <c r="A53" s="57"/>
      <c r="B53" s="1">
        <v>6.2209300000000001</v>
      </c>
      <c r="C53" s="1">
        <v>1.323</v>
      </c>
      <c r="D53" s="1">
        <v>1.4728300000000001E-3</v>
      </c>
      <c r="E53" s="1">
        <v>3.3498199999999999E-2</v>
      </c>
      <c r="F53" s="1">
        <v>6.2731099999999998E-2</v>
      </c>
      <c r="G53" s="1">
        <v>8.0407799999999998</v>
      </c>
      <c r="J53" s="57"/>
      <c r="K53" s="1">
        <v>6.3710800000000001</v>
      </c>
      <c r="L53" s="1">
        <f t="shared" si="6"/>
        <v>1.8410099999999998</v>
      </c>
      <c r="M53" s="1">
        <v>8.2120899999999999</v>
      </c>
    </row>
    <row r="54" spans="1:13" ht="14">
      <c r="A54" s="57"/>
      <c r="B54" s="2">
        <f t="shared" ref="B54:G54" si="7">AVERAGE(B44:B53)</f>
        <v>8.3883620000000008</v>
      </c>
      <c r="C54" s="2">
        <f t="shared" si="7"/>
        <v>1.327477</v>
      </c>
      <c r="D54" s="2">
        <f t="shared" si="7"/>
        <v>1.5812690000000002E-3</v>
      </c>
      <c r="E54" s="2">
        <f t="shared" si="7"/>
        <v>3.008106E-2</v>
      </c>
      <c r="F54" s="2">
        <f t="shared" si="7"/>
        <v>6.260309E-2</v>
      </c>
      <c r="G54" s="2">
        <f t="shared" si="7"/>
        <v>10.212772999999999</v>
      </c>
      <c r="J54" s="57"/>
      <c r="K54" s="2">
        <f>AVERAGE(K44:K53)</f>
        <v>8.214817</v>
      </c>
      <c r="L54" s="2">
        <f>AVERAGE(L44:L53)</f>
        <v>1.8358510000000003</v>
      </c>
      <c r="M54" s="2">
        <f>AVERAGE(M44:M53)</f>
        <v>10.050668000000002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7" t="s">
        <v>4</v>
      </c>
      <c r="B57" s="1">
        <v>11.373900000000001</v>
      </c>
      <c r="C57" s="1">
        <v>0.39693000000000001</v>
      </c>
      <c r="D57" s="1">
        <v>4.6678900000000001E-4</v>
      </c>
      <c r="E57" s="1">
        <v>5.8852599999999998E-3</v>
      </c>
      <c r="F57" s="1">
        <v>1.37714E-2</v>
      </c>
      <c r="G57" s="1">
        <v>11.9429</v>
      </c>
      <c r="J57" s="57" t="s">
        <v>4</v>
      </c>
      <c r="K57" s="1">
        <v>7.0487799999999998</v>
      </c>
      <c r="L57" s="1">
        <f t="shared" ref="L57:L66" si="8">M57-K57</f>
        <v>0.58070000000000022</v>
      </c>
      <c r="M57" s="1">
        <v>7.62948</v>
      </c>
    </row>
    <row r="58" spans="1:13" ht="14">
      <c r="A58" s="57"/>
      <c r="B58" s="1">
        <v>2.0964700000000001</v>
      </c>
      <c r="C58" s="1">
        <v>0.395513</v>
      </c>
      <c r="D58" s="1">
        <v>4.8047600000000003E-4</v>
      </c>
      <c r="E58" s="1">
        <v>5.3131300000000001E-3</v>
      </c>
      <c r="F58" s="1">
        <v>1.3545400000000001E-2</v>
      </c>
      <c r="G58" s="1">
        <v>2.6633900000000001</v>
      </c>
      <c r="J58" s="57"/>
      <c r="K58" s="1">
        <v>2.1480100000000002</v>
      </c>
      <c r="L58" s="1">
        <f t="shared" si="8"/>
        <v>0.57392999999999983</v>
      </c>
      <c r="M58" s="1">
        <v>2.72194</v>
      </c>
    </row>
    <row r="59" spans="1:13" ht="14">
      <c r="A59" s="57"/>
      <c r="B59" s="1">
        <v>2.1629900000000002</v>
      </c>
      <c r="C59" s="1">
        <v>0.39627800000000002</v>
      </c>
      <c r="D59" s="1">
        <v>5.0825399999999998E-4</v>
      </c>
      <c r="E59" s="1">
        <v>5.4090299999999996E-3</v>
      </c>
      <c r="F59" s="1">
        <v>1.3709799999999999E-2</v>
      </c>
      <c r="G59" s="1">
        <v>2.73603</v>
      </c>
      <c r="J59" s="57"/>
      <c r="K59" s="1">
        <v>2.08101</v>
      </c>
      <c r="L59" s="1">
        <f t="shared" si="8"/>
        <v>0.56925999999999988</v>
      </c>
      <c r="M59" s="1">
        <v>2.6502699999999999</v>
      </c>
    </row>
    <row r="60" spans="1:13" ht="14">
      <c r="A60" s="57"/>
      <c r="B60" s="1">
        <v>2.15489</v>
      </c>
      <c r="C60" s="1">
        <v>0.39571200000000001</v>
      </c>
      <c r="D60" s="1">
        <v>5.7265699999999996E-4</v>
      </c>
      <c r="E60" s="1">
        <v>5.8381700000000002E-3</v>
      </c>
      <c r="F60" s="1">
        <v>1.3649700000000001E-2</v>
      </c>
      <c r="G60" s="1">
        <v>2.7236500000000001</v>
      </c>
      <c r="J60" s="57"/>
      <c r="K60" s="1">
        <v>2.0813999999999999</v>
      </c>
      <c r="L60" s="1">
        <f t="shared" si="8"/>
        <v>0.57807999999999993</v>
      </c>
      <c r="M60" s="1">
        <v>2.6594799999999998</v>
      </c>
    </row>
    <row r="61" spans="1:13" ht="14">
      <c r="A61" s="57"/>
      <c r="B61" s="1">
        <v>2.1017600000000001</v>
      </c>
      <c r="C61" s="1">
        <v>0.39649200000000001</v>
      </c>
      <c r="D61" s="1">
        <v>5.3625099999999996E-4</v>
      </c>
      <c r="E61" s="1">
        <v>5.91385E-3</v>
      </c>
      <c r="F61" s="1">
        <v>1.3598600000000001E-2</v>
      </c>
      <c r="G61" s="1">
        <v>2.67293</v>
      </c>
      <c r="J61" s="57"/>
      <c r="K61" s="1">
        <v>2.14663</v>
      </c>
      <c r="L61" s="1">
        <f t="shared" si="8"/>
        <v>0.58388000000000018</v>
      </c>
      <c r="M61" s="1">
        <v>2.7305100000000002</v>
      </c>
    </row>
    <row r="62" spans="1:13" ht="14">
      <c r="A62" s="57"/>
      <c r="B62" s="1">
        <v>2.1</v>
      </c>
      <c r="C62" s="1">
        <v>0.396762</v>
      </c>
      <c r="D62" s="1">
        <v>5.3348399999999998E-4</v>
      </c>
      <c r="E62" s="1">
        <v>5.3696899999999999E-3</v>
      </c>
      <c r="F62" s="1">
        <v>1.3803899999999999E-2</v>
      </c>
      <c r="G62" s="1">
        <v>2.6657999999999999</v>
      </c>
      <c r="J62" s="57"/>
      <c r="K62" s="1">
        <v>2.0796000000000001</v>
      </c>
      <c r="L62" s="1">
        <f t="shared" si="8"/>
        <v>0.57512000000000008</v>
      </c>
      <c r="M62" s="1">
        <v>2.6547200000000002</v>
      </c>
    </row>
    <row r="63" spans="1:13" ht="14">
      <c r="A63" s="57"/>
      <c r="B63" s="1">
        <v>2.1128200000000001</v>
      </c>
      <c r="C63" s="1">
        <v>0.39496999999999999</v>
      </c>
      <c r="D63" s="1">
        <v>5.9987899999999999E-4</v>
      </c>
      <c r="E63" s="1">
        <v>5.8664399999999997E-3</v>
      </c>
      <c r="F63" s="1">
        <v>1.3642899999999999E-2</v>
      </c>
      <c r="G63" s="1">
        <v>2.6829100000000001</v>
      </c>
      <c r="J63" s="57"/>
      <c r="K63" s="1">
        <v>2.0801799999999999</v>
      </c>
      <c r="L63" s="1">
        <f t="shared" si="8"/>
        <v>0.58457999999999988</v>
      </c>
      <c r="M63" s="1">
        <v>2.6647599999999998</v>
      </c>
    </row>
    <row r="64" spans="1:13" ht="14">
      <c r="A64" s="57"/>
      <c r="B64" s="1">
        <v>2.1101299999999998</v>
      </c>
      <c r="C64" s="1">
        <v>0.41327999999999998</v>
      </c>
      <c r="D64" s="1">
        <v>4.5743200000000002E-4</v>
      </c>
      <c r="E64" s="1">
        <v>5.4979599999999997E-3</v>
      </c>
      <c r="F64" s="1">
        <v>1.35578E-2</v>
      </c>
      <c r="G64" s="1">
        <v>2.6911900000000002</v>
      </c>
      <c r="J64" s="57"/>
      <c r="K64" s="1">
        <v>2.1455799999999998</v>
      </c>
      <c r="L64" s="1">
        <f t="shared" si="8"/>
        <v>0.57877000000000001</v>
      </c>
      <c r="M64" s="1">
        <v>2.7243499999999998</v>
      </c>
    </row>
    <row r="65" spans="1:13" ht="14">
      <c r="A65" s="57"/>
      <c r="B65" s="1">
        <v>2.1139899999999998</v>
      </c>
      <c r="C65" s="1">
        <v>0.39596900000000002</v>
      </c>
      <c r="D65" s="1">
        <v>6.3789100000000002E-4</v>
      </c>
      <c r="E65" s="1">
        <v>6.4249099999999998E-3</v>
      </c>
      <c r="F65" s="1">
        <v>1.3550899999999999E-2</v>
      </c>
      <c r="G65" s="1">
        <v>2.6858499999999998</v>
      </c>
      <c r="J65" s="57"/>
      <c r="K65" s="1">
        <v>2.0976300000000001</v>
      </c>
      <c r="L65" s="1">
        <f t="shared" si="8"/>
        <v>0.57637999999999989</v>
      </c>
      <c r="M65" s="1">
        <v>2.67401</v>
      </c>
    </row>
    <row r="66" spans="1:13" ht="14">
      <c r="A66" s="57"/>
      <c r="B66" s="1">
        <v>2.0973199999999999</v>
      </c>
      <c r="C66" s="1">
        <v>0.39177800000000002</v>
      </c>
      <c r="D66" s="1">
        <v>6.9920699999999998E-4</v>
      </c>
      <c r="E66" s="1">
        <v>5.3160899999999999E-3</v>
      </c>
      <c r="F66" s="1">
        <v>1.3547200000000001E-2</v>
      </c>
      <c r="G66" s="1">
        <v>2.6575199999999999</v>
      </c>
      <c r="J66" s="57"/>
      <c r="K66" s="1">
        <v>2.0929000000000002</v>
      </c>
      <c r="L66" s="1">
        <f t="shared" si="8"/>
        <v>0.58057999999999987</v>
      </c>
      <c r="M66" s="1">
        <v>2.6734800000000001</v>
      </c>
    </row>
    <row r="67" spans="1:13" ht="14">
      <c r="A67" s="57"/>
      <c r="B67" s="2">
        <f t="shared" ref="B67:G67" si="9">AVERAGE(B57:B66)</f>
        <v>3.0424270000000004</v>
      </c>
      <c r="C67" s="2">
        <f t="shared" si="9"/>
        <v>0.39736840000000001</v>
      </c>
      <c r="D67" s="2">
        <f t="shared" si="9"/>
        <v>5.4923199999999998E-4</v>
      </c>
      <c r="E67" s="2">
        <f t="shared" si="9"/>
        <v>5.6834529999999998E-3</v>
      </c>
      <c r="F67" s="2">
        <f t="shared" si="9"/>
        <v>1.3637759999999999E-2</v>
      </c>
      <c r="G67" s="2">
        <f t="shared" si="9"/>
        <v>3.6122169999999998</v>
      </c>
      <c r="J67" s="57"/>
      <c r="K67" s="2">
        <f>AVERAGE(K57:K66)</f>
        <v>2.6001719999999997</v>
      </c>
      <c r="L67" s="2">
        <f>AVERAGE(L57:L66)</f>
        <v>0.57812800000000009</v>
      </c>
      <c r="M67" s="2">
        <f>AVERAGE(M57:M66)</f>
        <v>3.1783000000000006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7" t="s">
        <v>5</v>
      </c>
      <c r="B70" s="1">
        <v>2.2622499999999999</v>
      </c>
      <c r="C70" s="1">
        <v>0.30949399999999999</v>
      </c>
      <c r="D70" s="1">
        <v>4.4438799999999999E-4</v>
      </c>
      <c r="E70" s="1">
        <v>4.2308600000000003E-3</v>
      </c>
      <c r="F70" s="1">
        <v>7.8869300000000003E-3</v>
      </c>
      <c r="G70" s="1">
        <v>2.7233900000000002</v>
      </c>
      <c r="J70" s="57" t="s">
        <v>5</v>
      </c>
      <c r="K70" s="1">
        <v>1.99691</v>
      </c>
      <c r="L70" s="1">
        <f t="shared" ref="L70:L79" si="10">M70-K70</f>
        <v>0.47159000000000018</v>
      </c>
      <c r="M70" s="1">
        <v>2.4685000000000001</v>
      </c>
    </row>
    <row r="71" spans="1:13" ht="14">
      <c r="A71" s="57"/>
      <c r="B71" s="1">
        <v>1.8041700000000001</v>
      </c>
      <c r="C71" s="1">
        <v>0.30953999999999998</v>
      </c>
      <c r="D71" s="1">
        <v>4.6209799999999998E-4</v>
      </c>
      <c r="E71" s="1">
        <v>3.9652799999999998E-3</v>
      </c>
      <c r="F71" s="1">
        <v>8.0569000000000005E-3</v>
      </c>
      <c r="G71" s="1">
        <v>2.2613599999999998</v>
      </c>
      <c r="J71" s="57"/>
      <c r="K71" s="1">
        <v>1.74637</v>
      </c>
      <c r="L71" s="1">
        <f t="shared" si="10"/>
        <v>0.47128999999999999</v>
      </c>
      <c r="M71" s="1">
        <v>2.21766</v>
      </c>
    </row>
    <row r="72" spans="1:13" ht="14">
      <c r="A72" s="57"/>
      <c r="B72" s="1">
        <v>1.7490300000000001</v>
      </c>
      <c r="C72" s="1">
        <v>0.30842900000000001</v>
      </c>
      <c r="D72" s="1">
        <v>5.8610200000000002E-4</v>
      </c>
      <c r="E72" s="1">
        <v>3.72011E-3</v>
      </c>
      <c r="F72" s="1">
        <v>8.1100300000000007E-3</v>
      </c>
      <c r="G72" s="1">
        <v>2.2112400000000001</v>
      </c>
      <c r="J72" s="57"/>
      <c r="K72" s="1">
        <v>1.73394</v>
      </c>
      <c r="L72" s="1">
        <f t="shared" si="10"/>
        <v>0.46649999999999991</v>
      </c>
      <c r="M72" s="1">
        <v>2.20044</v>
      </c>
    </row>
    <row r="73" spans="1:13" ht="14">
      <c r="A73" s="57"/>
      <c r="B73" s="1">
        <v>1.7604200000000001</v>
      </c>
      <c r="C73" s="1">
        <v>0.30870399999999998</v>
      </c>
      <c r="D73" s="1">
        <v>4.5869299999999998E-4</v>
      </c>
      <c r="E73" s="1">
        <v>4.0493700000000001E-3</v>
      </c>
      <c r="F73" s="1">
        <v>7.8754600000000008E-3</v>
      </c>
      <c r="G73" s="1">
        <v>2.2164700000000002</v>
      </c>
      <c r="J73" s="57"/>
      <c r="K73" s="1">
        <v>1.73607</v>
      </c>
      <c r="L73" s="1">
        <f t="shared" si="10"/>
        <v>0.47340000000000004</v>
      </c>
      <c r="M73" s="1">
        <v>2.20947</v>
      </c>
    </row>
    <row r="74" spans="1:13" ht="14">
      <c r="A74" s="57"/>
      <c r="B74" s="1">
        <v>1.75027</v>
      </c>
      <c r="C74" s="1">
        <v>0.30895800000000001</v>
      </c>
      <c r="D74" s="1">
        <v>4.6010700000000002E-4</v>
      </c>
      <c r="E74" s="1">
        <v>4.3139700000000003E-3</v>
      </c>
      <c r="F74" s="1">
        <v>8.0661900000000009E-3</v>
      </c>
      <c r="G74" s="1">
        <v>2.2118099999999998</v>
      </c>
      <c r="J74" s="57"/>
      <c r="K74" s="1">
        <v>1.73807</v>
      </c>
      <c r="L74" s="1">
        <f t="shared" si="10"/>
        <v>0.49849999999999994</v>
      </c>
      <c r="M74" s="1">
        <v>2.2365699999999999</v>
      </c>
    </row>
    <row r="75" spans="1:13" ht="14">
      <c r="A75" s="57"/>
      <c r="B75" s="1">
        <v>1.8067899999999999</v>
      </c>
      <c r="C75" s="1">
        <v>0.30931999999999998</v>
      </c>
      <c r="D75" s="1">
        <v>4.0477800000000001E-4</v>
      </c>
      <c r="E75" s="1">
        <v>3.8898600000000002E-3</v>
      </c>
      <c r="F75" s="1">
        <v>7.9977699999999995E-3</v>
      </c>
      <c r="G75" s="1">
        <v>2.2667799999999998</v>
      </c>
      <c r="J75" s="57"/>
      <c r="K75" s="1">
        <v>1.788</v>
      </c>
      <c r="L75" s="1">
        <f t="shared" si="10"/>
        <v>0.47491999999999979</v>
      </c>
      <c r="M75" s="1">
        <v>2.2629199999999998</v>
      </c>
    </row>
    <row r="76" spans="1:13" ht="14">
      <c r="A76" s="57"/>
      <c r="B76" s="1">
        <v>1.7945199999999999</v>
      </c>
      <c r="C76" s="1">
        <v>0.30782199999999998</v>
      </c>
      <c r="D76" s="1">
        <v>4.2051399999999998E-4</v>
      </c>
      <c r="E76" s="1">
        <v>3.9825900000000003E-3</v>
      </c>
      <c r="F76" s="1">
        <v>7.9707900000000002E-3</v>
      </c>
      <c r="G76" s="1">
        <v>2.2526899999999999</v>
      </c>
      <c r="J76" s="57"/>
      <c r="K76" s="1">
        <v>1.77806</v>
      </c>
      <c r="L76" s="1">
        <f t="shared" si="10"/>
        <v>0.45969000000000015</v>
      </c>
      <c r="M76" s="1">
        <v>2.2377500000000001</v>
      </c>
    </row>
    <row r="77" spans="1:13" ht="14">
      <c r="A77" s="57"/>
      <c r="B77" s="1">
        <v>1.7442800000000001</v>
      </c>
      <c r="C77" s="1">
        <v>0.308004</v>
      </c>
      <c r="D77" s="1">
        <v>4.3249199999999998E-4</v>
      </c>
      <c r="E77" s="1">
        <v>3.5940899999999999E-3</v>
      </c>
      <c r="F77" s="1">
        <v>8.0632099999999995E-3</v>
      </c>
      <c r="G77" s="1">
        <v>2.2048199999999998</v>
      </c>
      <c r="J77" s="57"/>
      <c r="K77" s="1">
        <v>1.9000900000000001</v>
      </c>
      <c r="L77" s="1">
        <f t="shared" si="10"/>
        <v>0.49547000000000008</v>
      </c>
      <c r="M77" s="1">
        <v>2.3955600000000001</v>
      </c>
    </row>
    <row r="78" spans="1:13" ht="14">
      <c r="A78" s="57"/>
      <c r="B78" s="1">
        <v>1.79278</v>
      </c>
      <c r="C78" s="1">
        <v>0.30677700000000002</v>
      </c>
      <c r="D78" s="1">
        <v>3.9065200000000001E-4</v>
      </c>
      <c r="E78" s="1">
        <v>3.6524000000000001E-3</v>
      </c>
      <c r="F78" s="1">
        <v>7.87384E-3</v>
      </c>
      <c r="G78" s="1">
        <v>2.2544400000000002</v>
      </c>
      <c r="J78" s="57"/>
      <c r="K78" s="1">
        <v>1.74244</v>
      </c>
      <c r="L78" s="1">
        <f t="shared" si="10"/>
        <v>0.46948000000000012</v>
      </c>
      <c r="M78" s="1">
        <v>2.2119200000000001</v>
      </c>
    </row>
    <row r="79" spans="1:13" ht="14">
      <c r="A79" s="57"/>
      <c r="B79" s="1">
        <v>1.8167</v>
      </c>
      <c r="C79" s="1">
        <v>0.30723099999999998</v>
      </c>
      <c r="D79" s="1">
        <v>4.10441E-4</v>
      </c>
      <c r="E79" s="1">
        <v>3.9097400000000001E-3</v>
      </c>
      <c r="F79" s="1">
        <v>8.0694500000000006E-3</v>
      </c>
      <c r="G79" s="1">
        <v>2.2797900000000002</v>
      </c>
      <c r="J79" s="57"/>
      <c r="K79" s="1">
        <v>1.7338</v>
      </c>
      <c r="L79" s="1">
        <f t="shared" si="10"/>
        <v>0.47205999999999992</v>
      </c>
      <c r="M79" s="1">
        <v>2.2058599999999999</v>
      </c>
    </row>
    <row r="80" spans="1:13" ht="14">
      <c r="A80" s="57"/>
      <c r="B80" s="2">
        <f t="shared" ref="B80:G80" si="11">AVERAGE(B70:B79)</f>
        <v>1.8281210000000001</v>
      </c>
      <c r="C80" s="2">
        <f t="shared" si="11"/>
        <v>0.30842789999999998</v>
      </c>
      <c r="D80" s="2">
        <f t="shared" si="11"/>
        <v>4.4702650000000001E-4</v>
      </c>
      <c r="E80" s="2">
        <f t="shared" si="11"/>
        <v>3.9308270000000005E-3</v>
      </c>
      <c r="F80" s="2">
        <f t="shared" si="11"/>
        <v>7.9970569999999984E-3</v>
      </c>
      <c r="G80" s="2">
        <f t="shared" si="11"/>
        <v>2.2882790000000002</v>
      </c>
      <c r="J80" s="57"/>
      <c r="K80" s="2">
        <f>AVERAGE(K70:K79)</f>
        <v>1.7893749999999997</v>
      </c>
      <c r="L80" s="2">
        <f>AVERAGE(L70:L79)</f>
        <v>0.47529000000000005</v>
      </c>
      <c r="M80" s="2">
        <f>AVERAGE(M70:M79)</f>
        <v>2.2646649999999999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7" t="s">
        <v>6</v>
      </c>
      <c r="B83" s="1">
        <v>35.273000000000003</v>
      </c>
      <c r="C83" s="1">
        <v>3.1399699999999999</v>
      </c>
      <c r="D83" s="1">
        <v>2.42844E-3</v>
      </c>
      <c r="E83" s="1">
        <v>2.6729599999999999E-2</v>
      </c>
      <c r="F83" s="1">
        <v>5.4514E-2</v>
      </c>
      <c r="G83" s="1">
        <v>38.591999999999999</v>
      </c>
      <c r="J83" s="57" t="s">
        <v>6</v>
      </c>
      <c r="K83" s="1">
        <v>44.064</v>
      </c>
      <c r="L83" s="1">
        <f t="shared" ref="L83:L92" si="12">M83-K83</f>
        <v>3.3201999999999998</v>
      </c>
      <c r="M83" s="1">
        <v>47.3842</v>
      </c>
    </row>
    <row r="84" spans="1:13" ht="14">
      <c r="A84" s="57"/>
      <c r="B84" s="1">
        <v>9.6252200000000006</v>
      </c>
      <c r="C84" s="1">
        <v>3.1457299999999999</v>
      </c>
      <c r="D84" s="1">
        <v>2.4149499999999999E-3</v>
      </c>
      <c r="E84" s="1">
        <v>2.8793300000000001E-2</v>
      </c>
      <c r="F84" s="1">
        <v>5.4557000000000001E-2</v>
      </c>
      <c r="G84" s="1">
        <v>12.950699999999999</v>
      </c>
      <c r="J84" s="57"/>
      <c r="K84" s="1">
        <v>9.4619700000000009</v>
      </c>
      <c r="L84" s="1">
        <f t="shared" si="12"/>
        <v>3.3079299999999989</v>
      </c>
      <c r="M84" s="1">
        <v>12.7699</v>
      </c>
    </row>
    <row r="85" spans="1:13" ht="14">
      <c r="A85" s="57"/>
      <c r="B85" s="1">
        <v>9.7444000000000006</v>
      </c>
      <c r="C85" s="1">
        <v>3.1403799999999999</v>
      </c>
      <c r="D85" s="1">
        <v>2.3659100000000001E-3</v>
      </c>
      <c r="E85" s="1">
        <v>2.8658699999999999E-2</v>
      </c>
      <c r="F85" s="1">
        <v>5.4600700000000002E-2</v>
      </c>
      <c r="G85" s="1">
        <v>13.069100000000001</v>
      </c>
      <c r="J85" s="57"/>
      <c r="K85" s="1">
        <v>9.8657000000000004</v>
      </c>
      <c r="L85" s="1">
        <f t="shared" si="12"/>
        <v>3.3277000000000001</v>
      </c>
      <c r="M85" s="1">
        <v>13.1934</v>
      </c>
    </row>
    <row r="86" spans="1:13" ht="14">
      <c r="A86" s="57"/>
      <c r="B86" s="1">
        <v>9.6619499999999992</v>
      </c>
      <c r="C86" s="1">
        <v>3.1473100000000001</v>
      </c>
      <c r="D86" s="1">
        <v>2.4225100000000001E-3</v>
      </c>
      <c r="E86" s="1">
        <v>2.70882E-2</v>
      </c>
      <c r="F86" s="1">
        <v>5.4617899999999997E-2</v>
      </c>
      <c r="G86" s="1">
        <v>12.989800000000001</v>
      </c>
      <c r="J86" s="57"/>
      <c r="K86" s="1">
        <v>9.4820100000000007</v>
      </c>
      <c r="L86" s="1">
        <f t="shared" si="12"/>
        <v>3.3108899999999988</v>
      </c>
      <c r="M86" s="1">
        <v>12.792899999999999</v>
      </c>
    </row>
    <row r="87" spans="1:13" ht="14">
      <c r="A87" s="57"/>
      <c r="B87" s="1">
        <v>9.6472899999999999</v>
      </c>
      <c r="C87" s="1">
        <v>3.1411600000000002</v>
      </c>
      <c r="D87" s="1">
        <v>2.35943E-3</v>
      </c>
      <c r="E87" s="1">
        <v>2.8521100000000001E-2</v>
      </c>
      <c r="F87" s="1">
        <v>5.4581400000000002E-2</v>
      </c>
      <c r="G87" s="1">
        <v>12.966900000000001</v>
      </c>
      <c r="J87" s="57"/>
      <c r="K87" s="1">
        <v>9.5018899999999995</v>
      </c>
      <c r="L87" s="1">
        <f t="shared" si="12"/>
        <v>3.3130100000000002</v>
      </c>
      <c r="M87" s="1">
        <v>12.8149</v>
      </c>
    </row>
    <row r="88" spans="1:13" ht="14">
      <c r="A88" s="57"/>
      <c r="B88" s="1">
        <v>9.7064299999999992</v>
      </c>
      <c r="C88" s="1">
        <v>3.1229399999999998</v>
      </c>
      <c r="D88" s="1">
        <v>2.41465E-3</v>
      </c>
      <c r="E88" s="1">
        <v>2.81427E-2</v>
      </c>
      <c r="F88" s="1">
        <v>5.4545299999999998E-2</v>
      </c>
      <c r="G88" s="1">
        <v>13.009</v>
      </c>
      <c r="J88" s="57"/>
      <c r="K88" s="1">
        <v>9.4734300000000005</v>
      </c>
      <c r="L88" s="1">
        <f t="shared" si="12"/>
        <v>3.3184699999999996</v>
      </c>
      <c r="M88" s="1">
        <v>12.7919</v>
      </c>
    </row>
    <row r="89" spans="1:13" ht="14">
      <c r="A89" s="57"/>
      <c r="B89" s="1">
        <v>9.5947700000000005</v>
      </c>
      <c r="C89" s="1">
        <v>3.1380599999999998</v>
      </c>
      <c r="D89" s="1">
        <v>2.3661200000000002E-3</v>
      </c>
      <c r="E89" s="1">
        <v>2.6831799999999999E-2</v>
      </c>
      <c r="F89" s="1">
        <v>5.4566200000000002E-2</v>
      </c>
      <c r="G89" s="1">
        <v>12.9139</v>
      </c>
      <c r="J89" s="57"/>
      <c r="K89" s="1">
        <v>9.4701599999999999</v>
      </c>
      <c r="L89" s="1">
        <f t="shared" si="12"/>
        <v>3.3291400000000007</v>
      </c>
      <c r="M89" s="1">
        <v>12.799300000000001</v>
      </c>
    </row>
    <row r="90" spans="1:13" ht="14">
      <c r="A90" s="57"/>
      <c r="B90" s="1">
        <v>9.7362099999999998</v>
      </c>
      <c r="C90" s="1">
        <v>3.12907</v>
      </c>
      <c r="D90" s="1">
        <v>2.3941499999999998E-3</v>
      </c>
      <c r="E90" s="1">
        <v>2.7778500000000001E-2</v>
      </c>
      <c r="F90" s="1">
        <v>5.47365E-2</v>
      </c>
      <c r="G90" s="1">
        <v>13.045999999999999</v>
      </c>
      <c r="J90" s="57"/>
      <c r="K90" s="1">
        <v>9.4766399999999997</v>
      </c>
      <c r="L90" s="1">
        <f t="shared" si="12"/>
        <v>3.32836</v>
      </c>
      <c r="M90" s="1">
        <v>12.805</v>
      </c>
    </row>
    <row r="91" spans="1:13" ht="14">
      <c r="A91" s="57"/>
      <c r="B91" s="1">
        <v>9.6465800000000002</v>
      </c>
      <c r="C91" s="1">
        <v>3.1462699999999999</v>
      </c>
      <c r="D91" s="1">
        <v>2.4080299999999998E-3</v>
      </c>
      <c r="E91" s="1">
        <v>2.4826899999999999E-2</v>
      </c>
      <c r="F91" s="1">
        <v>5.4590800000000002E-2</v>
      </c>
      <c r="G91" s="1">
        <v>12.9649</v>
      </c>
      <c r="J91" s="57"/>
      <c r="K91" s="1">
        <v>9.8463100000000008</v>
      </c>
      <c r="L91" s="1">
        <f t="shared" si="12"/>
        <v>3.3325899999999997</v>
      </c>
      <c r="M91" s="1">
        <v>13.178900000000001</v>
      </c>
    </row>
    <row r="92" spans="1:13" ht="14">
      <c r="A92" s="57"/>
      <c r="B92" s="1">
        <v>10.149100000000001</v>
      </c>
      <c r="C92" s="1">
        <v>3.13958</v>
      </c>
      <c r="D92" s="1">
        <v>2.42575E-3</v>
      </c>
      <c r="E92" s="1">
        <v>2.5175099999999999E-2</v>
      </c>
      <c r="F92" s="1">
        <v>5.4586700000000002E-2</v>
      </c>
      <c r="G92" s="1">
        <v>13.4643</v>
      </c>
      <c r="J92" s="57"/>
      <c r="K92" s="1">
        <v>9.5099499999999999</v>
      </c>
      <c r="L92" s="1">
        <f t="shared" si="12"/>
        <v>3.3363499999999995</v>
      </c>
      <c r="M92" s="1">
        <v>12.846299999999999</v>
      </c>
    </row>
    <row r="93" spans="1:13" ht="14">
      <c r="A93" s="57"/>
      <c r="B93" s="2">
        <f t="shared" ref="B93:G93" si="13">AVERAGE(B83:B92)</f>
        <v>12.278494999999999</v>
      </c>
      <c r="C93" s="2">
        <f t="shared" si="13"/>
        <v>3.1390469999999997</v>
      </c>
      <c r="D93" s="2">
        <f t="shared" si="13"/>
        <v>2.3999939999999999E-3</v>
      </c>
      <c r="E93" s="2">
        <f t="shared" si="13"/>
        <v>2.7254590000000002E-2</v>
      </c>
      <c r="F93" s="2">
        <f t="shared" si="13"/>
        <v>5.4589650000000003E-2</v>
      </c>
      <c r="G93" s="2">
        <f t="shared" si="13"/>
        <v>15.59666</v>
      </c>
      <c r="J93" s="57"/>
      <c r="K93" s="2">
        <f>AVERAGE(K83:K92)</f>
        <v>13.015206000000001</v>
      </c>
      <c r="L93" s="2">
        <f>AVERAGE(L83:L92)</f>
        <v>3.3224639999999992</v>
      </c>
      <c r="M93" s="2">
        <f>AVERAGE(M83:M92)</f>
        <v>16.337669999999996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7" t="s">
        <v>7</v>
      </c>
      <c r="B96" s="1">
        <v>14.2576</v>
      </c>
      <c r="C96" s="1">
        <v>0.66161400000000004</v>
      </c>
      <c r="D96" s="1">
        <v>7.2040299999999999E-4</v>
      </c>
      <c r="E96" s="1">
        <v>5.0877600000000002E-3</v>
      </c>
      <c r="F96" s="1">
        <v>1.1868500000000001E-2</v>
      </c>
      <c r="G96" s="1">
        <v>15.183199999999999</v>
      </c>
      <c r="J96" s="57" t="s">
        <v>7</v>
      </c>
      <c r="K96" s="1">
        <v>24.335000000000001</v>
      </c>
      <c r="L96" s="1">
        <f t="shared" ref="L96:L105" si="14">M96-K96</f>
        <v>0.93629999999999924</v>
      </c>
      <c r="M96" s="1">
        <v>25.2713</v>
      </c>
    </row>
    <row r="97" spans="1:13" ht="14">
      <c r="A97" s="57"/>
      <c r="B97" s="1">
        <v>3.7013799999999999</v>
      </c>
      <c r="C97" s="1">
        <v>0.66365600000000002</v>
      </c>
      <c r="D97" s="1">
        <v>8.1523100000000003E-4</v>
      </c>
      <c r="E97" s="1">
        <v>5.5159099999999997E-3</v>
      </c>
      <c r="F97" s="1">
        <v>1.1624799999999999E-2</v>
      </c>
      <c r="G97" s="1">
        <v>4.6294000000000004</v>
      </c>
      <c r="J97" s="57"/>
      <c r="K97" s="1">
        <v>3.6720000000000002</v>
      </c>
      <c r="L97" s="1">
        <f t="shared" si="14"/>
        <v>0.93753999999999982</v>
      </c>
      <c r="M97" s="1">
        <v>4.60954</v>
      </c>
    </row>
    <row r="98" spans="1:13" ht="14">
      <c r="A98" s="57"/>
      <c r="B98" s="1">
        <v>3.5831200000000001</v>
      </c>
      <c r="C98" s="1">
        <v>0.66339800000000004</v>
      </c>
      <c r="D98" s="1">
        <v>8.0162199999999999E-4</v>
      </c>
      <c r="E98" s="1">
        <v>4.7984300000000002E-3</v>
      </c>
      <c r="F98" s="1">
        <v>1.17051E-2</v>
      </c>
      <c r="G98" s="1">
        <v>4.5110900000000003</v>
      </c>
      <c r="J98" s="57"/>
      <c r="K98" s="1">
        <v>3.5738500000000002</v>
      </c>
      <c r="L98" s="1">
        <f t="shared" si="14"/>
        <v>0.93764999999999965</v>
      </c>
      <c r="M98" s="1">
        <v>4.5114999999999998</v>
      </c>
    </row>
    <row r="99" spans="1:13" ht="14">
      <c r="A99" s="57"/>
      <c r="B99" s="1">
        <v>3.7519100000000001</v>
      </c>
      <c r="C99" s="1">
        <v>0.65847199999999995</v>
      </c>
      <c r="D99" s="1">
        <v>7.1902200000000004E-4</v>
      </c>
      <c r="E99" s="1">
        <v>4.7401300000000004E-3</v>
      </c>
      <c r="F99" s="1">
        <v>1.18066E-2</v>
      </c>
      <c r="G99" s="1">
        <v>4.6769100000000003</v>
      </c>
      <c r="J99" s="57"/>
      <c r="K99" s="1">
        <v>3.7458800000000001</v>
      </c>
      <c r="L99" s="1">
        <f t="shared" si="14"/>
        <v>0.92561999999999989</v>
      </c>
      <c r="M99" s="1">
        <v>4.6715</v>
      </c>
    </row>
    <row r="100" spans="1:13" ht="14">
      <c r="A100" s="57"/>
      <c r="B100" s="1">
        <v>3.5989399999999998</v>
      </c>
      <c r="C100" s="1">
        <v>0.66137400000000002</v>
      </c>
      <c r="D100" s="1">
        <v>7.5994599999999995E-4</v>
      </c>
      <c r="E100" s="1">
        <v>4.9753999999999996E-3</v>
      </c>
      <c r="F100" s="1">
        <v>1.1776500000000001E-2</v>
      </c>
      <c r="G100" s="1">
        <v>4.5238699999999996</v>
      </c>
      <c r="J100" s="57"/>
      <c r="K100" s="1">
        <v>3.5565099999999998</v>
      </c>
      <c r="L100" s="1">
        <f t="shared" si="14"/>
        <v>0.93821999999999983</v>
      </c>
      <c r="M100" s="1">
        <v>4.4947299999999997</v>
      </c>
    </row>
    <row r="101" spans="1:13" ht="14">
      <c r="A101" s="57"/>
      <c r="B101" s="1">
        <v>3.6116700000000002</v>
      </c>
      <c r="C101" s="1">
        <v>0.66084200000000004</v>
      </c>
      <c r="D101" s="1">
        <v>7.7716000000000005E-4</v>
      </c>
      <c r="E101" s="1">
        <v>5.7839299999999996E-3</v>
      </c>
      <c r="F101" s="1">
        <v>1.1742499999999999E-2</v>
      </c>
      <c r="G101" s="1">
        <v>4.53721</v>
      </c>
      <c r="J101" s="57"/>
      <c r="K101" s="1">
        <v>3.55721</v>
      </c>
      <c r="L101" s="1">
        <f t="shared" si="14"/>
        <v>0.93676000000000004</v>
      </c>
      <c r="M101" s="1">
        <v>4.49397</v>
      </c>
    </row>
    <row r="102" spans="1:13" ht="14">
      <c r="A102" s="57"/>
      <c r="B102" s="1">
        <v>3.7480199999999999</v>
      </c>
      <c r="C102" s="1">
        <v>0.66108699999999998</v>
      </c>
      <c r="D102" s="1">
        <v>8.2576199999999996E-4</v>
      </c>
      <c r="E102" s="1">
        <v>5.2382100000000001E-3</v>
      </c>
      <c r="F102" s="1">
        <v>1.17286E-2</v>
      </c>
      <c r="G102" s="1">
        <v>4.6724699999999997</v>
      </c>
      <c r="J102" s="57"/>
      <c r="K102" s="1">
        <v>3.5542099999999999</v>
      </c>
      <c r="L102" s="1">
        <f t="shared" si="14"/>
        <v>0.92090000000000005</v>
      </c>
      <c r="M102" s="1">
        <v>4.4751099999999999</v>
      </c>
    </row>
    <row r="103" spans="1:13" ht="14">
      <c r="A103" s="57"/>
      <c r="B103" s="1">
        <v>3.7609499999999998</v>
      </c>
      <c r="C103" s="1">
        <v>0.68675799999999998</v>
      </c>
      <c r="D103" s="1">
        <v>8.4004499999999998E-4</v>
      </c>
      <c r="E103" s="1">
        <v>5.2351699999999999E-3</v>
      </c>
      <c r="F103" s="1">
        <v>1.1705500000000001E-2</v>
      </c>
      <c r="G103" s="1">
        <v>4.7015200000000004</v>
      </c>
      <c r="J103" s="57"/>
      <c r="K103" s="1">
        <v>3.6659199999999998</v>
      </c>
      <c r="L103" s="1">
        <f t="shared" si="14"/>
        <v>0.94160000000000021</v>
      </c>
      <c r="M103" s="1">
        <v>4.6075200000000001</v>
      </c>
    </row>
    <row r="104" spans="1:13" ht="14">
      <c r="A104" s="57"/>
      <c r="B104" s="1">
        <v>3.5866799999999999</v>
      </c>
      <c r="C104" s="1">
        <v>0.682948</v>
      </c>
      <c r="D104" s="1">
        <v>1.13196E-3</v>
      </c>
      <c r="E104" s="1">
        <v>4.8463600000000001E-3</v>
      </c>
      <c r="F104" s="1">
        <v>1.15756E-2</v>
      </c>
      <c r="G104" s="1">
        <v>4.5245199999999999</v>
      </c>
      <c r="J104" s="57"/>
      <c r="K104" s="1">
        <v>3.6601900000000001</v>
      </c>
      <c r="L104" s="1">
        <f t="shared" si="14"/>
        <v>0.93147000000000002</v>
      </c>
      <c r="M104" s="1">
        <v>4.5916600000000001</v>
      </c>
    </row>
    <row r="105" spans="1:13" ht="14">
      <c r="A105" s="57"/>
      <c r="B105" s="1">
        <v>3.5908899999999999</v>
      </c>
      <c r="C105" s="1">
        <v>0.66247900000000004</v>
      </c>
      <c r="D105" s="1">
        <v>8.0272600000000003E-4</v>
      </c>
      <c r="E105" s="1">
        <v>5.0150100000000003E-3</v>
      </c>
      <c r="F105" s="1">
        <v>1.16598E-2</v>
      </c>
      <c r="G105" s="1">
        <v>4.5171799999999998</v>
      </c>
      <c r="J105" s="57"/>
      <c r="K105" s="1">
        <v>3.6592699999999998</v>
      </c>
      <c r="L105" s="1">
        <f t="shared" si="14"/>
        <v>0.93676000000000004</v>
      </c>
      <c r="M105" s="1">
        <v>4.5960299999999998</v>
      </c>
    </row>
    <row r="106" spans="1:13" ht="14">
      <c r="A106" s="57"/>
      <c r="B106" s="2">
        <f t="shared" ref="B106:G106" si="15">AVERAGE(B96:B105)</f>
        <v>4.7191160000000005</v>
      </c>
      <c r="C106" s="2">
        <f t="shared" si="15"/>
        <v>0.66626280000000004</v>
      </c>
      <c r="D106" s="2">
        <f t="shared" si="15"/>
        <v>8.193877E-4</v>
      </c>
      <c r="E106" s="2">
        <f t="shared" si="15"/>
        <v>5.1236309999999992E-3</v>
      </c>
      <c r="F106" s="2">
        <f t="shared" si="15"/>
        <v>1.1719350000000002E-2</v>
      </c>
      <c r="G106" s="2">
        <f t="shared" si="15"/>
        <v>5.6477370000000011</v>
      </c>
      <c r="J106" s="57"/>
      <c r="K106" s="2">
        <f>AVERAGE(K96:K105)</f>
        <v>5.6980040000000001</v>
      </c>
      <c r="L106" s="2">
        <f>AVERAGE(L96:L105)</f>
        <v>0.93428199999999983</v>
      </c>
      <c r="M106" s="2">
        <f>AVERAGE(M96:M105)</f>
        <v>6.6322859999999988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7" t="s">
        <v>8</v>
      </c>
      <c r="B109" s="1">
        <v>52.534500000000001</v>
      </c>
      <c r="C109" s="1">
        <v>2.10432</v>
      </c>
      <c r="D109" s="1">
        <v>1.57658E-3</v>
      </c>
      <c r="E109" s="1">
        <v>1.601E-2</v>
      </c>
      <c r="F109" s="1">
        <v>3.03433E-2</v>
      </c>
      <c r="G109" s="1">
        <v>54.810699999999997</v>
      </c>
      <c r="J109" s="57" t="s">
        <v>8</v>
      </c>
      <c r="K109" s="1">
        <v>63.142499999999998</v>
      </c>
      <c r="L109" s="1">
        <f t="shared" ref="L109:L118" si="16">M109-K109</f>
        <v>2.2439999999999998</v>
      </c>
      <c r="M109" s="1">
        <v>65.386499999999998</v>
      </c>
    </row>
    <row r="110" spans="1:13" ht="14">
      <c r="A110" s="57"/>
      <c r="B110" s="1">
        <v>11.9015</v>
      </c>
      <c r="C110" s="1">
        <v>2.12195</v>
      </c>
      <c r="D110" s="1">
        <v>1.6120799999999999E-3</v>
      </c>
      <c r="E110" s="1">
        <v>1.4592300000000001E-2</v>
      </c>
      <c r="F110" s="1">
        <v>3.0514599999999999E-2</v>
      </c>
      <c r="G110" s="1">
        <v>14.1927</v>
      </c>
      <c r="J110" s="57"/>
      <c r="K110" s="1">
        <v>11.499599999999999</v>
      </c>
      <c r="L110" s="1">
        <f t="shared" si="16"/>
        <v>2.2570000000000014</v>
      </c>
      <c r="M110" s="1">
        <v>13.756600000000001</v>
      </c>
    </row>
    <row r="111" spans="1:13" ht="14">
      <c r="A111" s="57"/>
      <c r="B111" s="1">
        <v>12.011699999999999</v>
      </c>
      <c r="C111" s="1">
        <v>2.1027200000000001</v>
      </c>
      <c r="D111" s="1">
        <v>1.49982E-3</v>
      </c>
      <c r="E111" s="1">
        <v>1.61204E-2</v>
      </c>
      <c r="F111" s="1">
        <v>3.0501400000000001E-2</v>
      </c>
      <c r="G111" s="1">
        <v>14.2842</v>
      </c>
      <c r="J111" s="57"/>
      <c r="K111" s="1">
        <v>11.625299999999999</v>
      </c>
      <c r="L111" s="1">
        <f t="shared" si="16"/>
        <v>2.2576999999999998</v>
      </c>
      <c r="M111" s="1">
        <v>13.882999999999999</v>
      </c>
    </row>
    <row r="112" spans="1:13" ht="14">
      <c r="A112" s="57"/>
      <c r="B112" s="1">
        <v>12.131399999999999</v>
      </c>
      <c r="C112" s="1">
        <v>2.07735</v>
      </c>
      <c r="D112" s="1">
        <v>1.4868800000000001E-3</v>
      </c>
      <c r="E112" s="1">
        <v>1.5361100000000001E-2</v>
      </c>
      <c r="F112" s="1">
        <v>3.0405499999999999E-2</v>
      </c>
      <c r="G112" s="1">
        <v>14.3797</v>
      </c>
      <c r="J112" s="57"/>
      <c r="K112" s="1">
        <v>11.7872</v>
      </c>
      <c r="L112" s="1">
        <f t="shared" si="16"/>
        <v>2.2591999999999999</v>
      </c>
      <c r="M112" s="1">
        <v>14.0464</v>
      </c>
    </row>
    <row r="113" spans="1:13" ht="14">
      <c r="A113" s="57"/>
      <c r="B113" s="1">
        <v>11.7516</v>
      </c>
      <c r="C113" s="1">
        <v>2.0781200000000002</v>
      </c>
      <c r="D113" s="1">
        <v>1.5115700000000001E-3</v>
      </c>
      <c r="E113" s="1">
        <v>1.6237399999999999E-2</v>
      </c>
      <c r="F113" s="1">
        <v>3.0508199999999999E-2</v>
      </c>
      <c r="G113" s="1">
        <v>14</v>
      </c>
      <c r="J113" s="57"/>
      <c r="K113" s="1">
        <v>12.1076</v>
      </c>
      <c r="L113" s="1">
        <f t="shared" si="16"/>
        <v>2.2568999999999999</v>
      </c>
      <c r="M113" s="1">
        <v>14.3645</v>
      </c>
    </row>
    <row r="114" spans="1:13" ht="14">
      <c r="A114" s="57"/>
      <c r="B114" s="1">
        <v>11.857200000000001</v>
      </c>
      <c r="C114" s="1">
        <v>2.0766900000000001</v>
      </c>
      <c r="D114" s="1">
        <v>1.5370900000000001E-3</v>
      </c>
      <c r="E114" s="1">
        <v>1.6613699999999999E-2</v>
      </c>
      <c r="F114" s="1">
        <v>3.04345E-2</v>
      </c>
      <c r="G114" s="1">
        <v>14.1061</v>
      </c>
      <c r="J114" s="57"/>
      <c r="K114" s="1">
        <v>11.6104</v>
      </c>
      <c r="L114" s="1">
        <f t="shared" si="16"/>
        <v>2.2769999999999992</v>
      </c>
      <c r="M114" s="1">
        <v>13.8874</v>
      </c>
    </row>
    <row r="115" spans="1:13" ht="14">
      <c r="A115" s="57"/>
      <c r="B115" s="1">
        <v>12.181800000000001</v>
      </c>
      <c r="C115" s="1">
        <v>2.0908199999999999</v>
      </c>
      <c r="D115" s="1">
        <v>1.5067800000000001E-3</v>
      </c>
      <c r="E115" s="1">
        <v>1.5829099999999999E-2</v>
      </c>
      <c r="F115" s="1">
        <v>3.0447700000000001E-2</v>
      </c>
      <c r="G115" s="1">
        <v>14.4429</v>
      </c>
      <c r="J115" s="57"/>
      <c r="K115" s="1">
        <v>11.7879</v>
      </c>
      <c r="L115" s="1">
        <f t="shared" si="16"/>
        <v>2.254999999999999</v>
      </c>
      <c r="M115" s="1">
        <v>14.042899999999999</v>
      </c>
    </row>
    <row r="116" spans="1:13" ht="14">
      <c r="A116" s="57"/>
      <c r="B116" s="1">
        <v>11.8924</v>
      </c>
      <c r="C116" s="1">
        <v>2.1036899999999998</v>
      </c>
      <c r="D116" s="1">
        <v>1.5048500000000001E-3</v>
      </c>
      <c r="E116" s="1">
        <v>1.55531E-2</v>
      </c>
      <c r="F116" s="1">
        <v>3.0385700000000002E-2</v>
      </c>
      <c r="G116" s="1">
        <v>14.168699999999999</v>
      </c>
      <c r="J116" s="57"/>
      <c r="K116" s="1">
        <v>11.6241</v>
      </c>
      <c r="L116" s="1">
        <f t="shared" si="16"/>
        <v>2.2647999999999993</v>
      </c>
      <c r="M116" s="1">
        <v>13.8889</v>
      </c>
    </row>
    <row r="117" spans="1:13" ht="14">
      <c r="A117" s="57"/>
      <c r="B117" s="1">
        <v>11.8482</v>
      </c>
      <c r="C117" s="1">
        <v>2.07761</v>
      </c>
      <c r="D117" s="1">
        <v>1.59658E-3</v>
      </c>
      <c r="E117" s="1">
        <v>1.66001E-2</v>
      </c>
      <c r="F117" s="1">
        <v>3.0444200000000001E-2</v>
      </c>
      <c r="G117" s="1">
        <v>14.098000000000001</v>
      </c>
      <c r="J117" s="57"/>
      <c r="K117" s="1">
        <v>11.482100000000001</v>
      </c>
      <c r="L117" s="1">
        <f t="shared" si="16"/>
        <v>2.2580999999999989</v>
      </c>
      <c r="M117" s="1">
        <v>13.7402</v>
      </c>
    </row>
    <row r="118" spans="1:13" ht="14">
      <c r="A118" s="57"/>
      <c r="B118" s="1">
        <v>11.817299999999999</v>
      </c>
      <c r="C118" s="1">
        <v>2.10608</v>
      </c>
      <c r="D118" s="1">
        <v>1.50523E-3</v>
      </c>
      <c r="E118" s="1">
        <v>1.62115E-2</v>
      </c>
      <c r="F118" s="1">
        <v>3.0530600000000001E-2</v>
      </c>
      <c r="G118" s="1">
        <v>14.095000000000001</v>
      </c>
      <c r="J118" s="57"/>
      <c r="K118" s="1">
        <v>12.1517</v>
      </c>
      <c r="L118" s="1">
        <f t="shared" si="16"/>
        <v>2.2757000000000005</v>
      </c>
      <c r="M118" s="1">
        <v>14.4274</v>
      </c>
    </row>
    <row r="119" spans="1:13" ht="14">
      <c r="A119" s="57"/>
      <c r="B119" s="2">
        <f t="shared" ref="B119:G119" si="17">AVERAGE(B109:B118)</f>
        <v>15.992759999999999</v>
      </c>
      <c r="C119" s="2">
        <f t="shared" si="17"/>
        <v>2.0939350000000001</v>
      </c>
      <c r="D119" s="2">
        <f t="shared" si="17"/>
        <v>1.5337460000000003E-3</v>
      </c>
      <c r="E119" s="2">
        <f t="shared" si="17"/>
        <v>1.5912870000000003E-2</v>
      </c>
      <c r="F119" s="2">
        <f t="shared" si="17"/>
        <v>3.0451570000000001E-2</v>
      </c>
      <c r="G119" s="2">
        <f t="shared" si="17"/>
        <v>18.2578</v>
      </c>
      <c r="J119" s="57"/>
      <c r="K119" s="2">
        <f>AVERAGE(K109:K118)</f>
        <v>16.88184</v>
      </c>
      <c r="L119" s="2">
        <f>AVERAGE(L109:L118)</f>
        <v>2.2605399999999998</v>
      </c>
      <c r="M119" s="2">
        <f>AVERAGE(M109:M118)</f>
        <v>19.142380000000003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7" t="s">
        <v>9</v>
      </c>
      <c r="B122" s="1">
        <v>40.740299999999998</v>
      </c>
      <c r="C122" s="1">
        <v>1.6440600000000001</v>
      </c>
      <c r="D122" s="1">
        <v>2.4803899999999999E-3</v>
      </c>
      <c r="E122" s="1">
        <v>1.1849699999999999E-2</v>
      </c>
      <c r="F122" s="1">
        <v>2.18345E-2</v>
      </c>
      <c r="G122" s="1">
        <v>42.920699999999997</v>
      </c>
      <c r="J122" s="57" t="s">
        <v>9</v>
      </c>
      <c r="K122" s="1">
        <v>55.258099999999999</v>
      </c>
      <c r="L122" s="1">
        <f t="shared" ref="L122:L131" si="18">M122-K122</f>
        <v>2.1844999999999999</v>
      </c>
      <c r="M122" s="1">
        <v>57.442599999999999</v>
      </c>
    </row>
    <row r="123" spans="1:13" ht="14">
      <c r="A123" s="57"/>
      <c r="B123" s="1">
        <v>9.6211599999999997</v>
      </c>
      <c r="C123" s="1">
        <v>1.6069500000000001</v>
      </c>
      <c r="D123" s="1">
        <v>2.2214499999999998E-3</v>
      </c>
      <c r="E123" s="1">
        <v>1.17602E-2</v>
      </c>
      <c r="F123" s="1">
        <v>2.1606299999999998E-2</v>
      </c>
      <c r="G123" s="1">
        <v>11.816800000000001</v>
      </c>
      <c r="J123" s="57"/>
      <c r="K123" s="1">
        <v>9.2055199999999999</v>
      </c>
      <c r="L123" s="1">
        <f t="shared" si="18"/>
        <v>2.1736800000000009</v>
      </c>
      <c r="M123" s="1">
        <v>11.379200000000001</v>
      </c>
    </row>
    <row r="124" spans="1:13" ht="14">
      <c r="A124" s="57"/>
      <c r="B124" s="1">
        <v>9.5482499999999995</v>
      </c>
      <c r="C124" s="1">
        <v>1.5963499999999999</v>
      </c>
      <c r="D124" s="1">
        <v>1.81401E-3</v>
      </c>
      <c r="E124" s="1">
        <v>1.21499E-2</v>
      </c>
      <c r="F124" s="1">
        <v>2.15622E-2</v>
      </c>
      <c r="G124" s="1">
        <v>11.735099999999999</v>
      </c>
      <c r="J124" s="57"/>
      <c r="K124" s="1">
        <v>9.1325599999999998</v>
      </c>
      <c r="L124" s="1">
        <f t="shared" si="18"/>
        <v>2.1916399999999996</v>
      </c>
      <c r="M124" s="1">
        <v>11.324199999999999</v>
      </c>
    </row>
    <row r="125" spans="1:13" ht="14">
      <c r="A125" s="57"/>
      <c r="B125" s="1">
        <v>9.6629199999999997</v>
      </c>
      <c r="C125" s="1">
        <v>1.6463699999999999</v>
      </c>
      <c r="D125" s="1">
        <v>1.8085E-3</v>
      </c>
      <c r="E125" s="1">
        <v>1.20982E-2</v>
      </c>
      <c r="F125" s="1">
        <v>2.1762400000000001E-2</v>
      </c>
      <c r="G125" s="1">
        <v>11.839</v>
      </c>
      <c r="J125" s="57"/>
      <c r="K125" s="1">
        <v>9.1173000000000002</v>
      </c>
      <c r="L125" s="1">
        <f t="shared" si="18"/>
        <v>2.1827000000000005</v>
      </c>
      <c r="M125" s="1">
        <v>11.3</v>
      </c>
    </row>
    <row r="126" spans="1:13" ht="14">
      <c r="A126" s="57"/>
      <c r="B126" s="1">
        <v>9.6682699999999997</v>
      </c>
      <c r="C126" s="1">
        <v>1.59459</v>
      </c>
      <c r="D126" s="1">
        <v>1.82964E-3</v>
      </c>
      <c r="E126" s="1">
        <v>1.24209E-2</v>
      </c>
      <c r="F126" s="1">
        <v>2.1707899999999999E-2</v>
      </c>
      <c r="G126" s="1">
        <v>11.854900000000001</v>
      </c>
      <c r="J126" s="57"/>
      <c r="K126" s="1">
        <v>9.3994900000000001</v>
      </c>
      <c r="L126" s="1">
        <f t="shared" si="18"/>
        <v>2.1917100000000005</v>
      </c>
      <c r="M126" s="1">
        <v>11.591200000000001</v>
      </c>
    </row>
    <row r="127" spans="1:13" ht="14">
      <c r="A127" s="57"/>
      <c r="B127" s="1">
        <v>9.50122</v>
      </c>
      <c r="C127" s="1">
        <v>1.5934900000000001</v>
      </c>
      <c r="D127" s="1">
        <v>1.8553599999999999E-3</v>
      </c>
      <c r="E127" s="1">
        <v>1.14114E-2</v>
      </c>
      <c r="F127" s="1">
        <v>2.17894E-2</v>
      </c>
      <c r="G127" s="1">
        <v>11.6808</v>
      </c>
      <c r="J127" s="57"/>
      <c r="K127" s="1">
        <v>9.8486200000000004</v>
      </c>
      <c r="L127" s="1">
        <f t="shared" si="18"/>
        <v>2.1942799999999991</v>
      </c>
      <c r="M127" s="1">
        <v>12.042899999999999</v>
      </c>
    </row>
    <row r="128" spans="1:13" ht="14">
      <c r="A128" s="57"/>
      <c r="B128" s="1">
        <v>9.3165200000000006</v>
      </c>
      <c r="C128" s="1">
        <v>1.645</v>
      </c>
      <c r="D128" s="1">
        <v>1.8286000000000001E-3</v>
      </c>
      <c r="E128" s="1">
        <v>1.24481E-2</v>
      </c>
      <c r="F128" s="1">
        <v>2.1595799999999998E-2</v>
      </c>
      <c r="G128" s="1">
        <v>11.489800000000001</v>
      </c>
      <c r="J128" s="57"/>
      <c r="K128" s="1">
        <v>9.1413399999999996</v>
      </c>
      <c r="L128" s="1">
        <f t="shared" si="18"/>
        <v>2.1927599999999998</v>
      </c>
      <c r="M128" s="1">
        <v>11.334099999999999</v>
      </c>
    </row>
    <row r="129" spans="1:13" ht="14">
      <c r="A129" s="57"/>
      <c r="B129" s="1">
        <v>10.210000000000001</v>
      </c>
      <c r="C129" s="1">
        <v>1.6681600000000001</v>
      </c>
      <c r="D129" s="1">
        <v>1.85041E-3</v>
      </c>
      <c r="E129" s="1">
        <v>1.13504E-2</v>
      </c>
      <c r="F129" s="1">
        <v>2.1630400000000001E-2</v>
      </c>
      <c r="G129" s="1">
        <v>12.39</v>
      </c>
      <c r="J129" s="57"/>
      <c r="K129" s="1">
        <v>9.39194</v>
      </c>
      <c r="L129" s="1">
        <f t="shared" si="18"/>
        <v>2.1939600000000006</v>
      </c>
      <c r="M129" s="1">
        <v>11.585900000000001</v>
      </c>
    </row>
    <row r="130" spans="1:13" ht="14">
      <c r="A130" s="57"/>
      <c r="B130" s="1">
        <v>9.9306000000000001</v>
      </c>
      <c r="C130" s="1">
        <v>1.5917600000000001</v>
      </c>
      <c r="D130" s="1">
        <v>1.8591E-3</v>
      </c>
      <c r="E130" s="1">
        <v>1.28115E-2</v>
      </c>
      <c r="F130" s="1">
        <v>2.16487E-2</v>
      </c>
      <c r="G130" s="1">
        <v>12.116300000000001</v>
      </c>
      <c r="J130" s="57"/>
      <c r="K130" s="1">
        <v>9.5109700000000004</v>
      </c>
      <c r="L130" s="1">
        <f t="shared" si="18"/>
        <v>2.2022300000000001</v>
      </c>
      <c r="M130" s="1">
        <v>11.713200000000001</v>
      </c>
    </row>
    <row r="131" spans="1:13" ht="14">
      <c r="A131" s="57"/>
      <c r="B131" s="1">
        <v>9.6400400000000008</v>
      </c>
      <c r="C131" s="1">
        <v>1.5911900000000001</v>
      </c>
      <c r="D131" s="1">
        <v>1.8383E-3</v>
      </c>
      <c r="E131" s="1">
        <v>1.18049E-2</v>
      </c>
      <c r="F131" s="1">
        <v>2.1849E-2</v>
      </c>
      <c r="G131" s="1">
        <v>11.8256</v>
      </c>
      <c r="J131" s="57"/>
      <c r="K131" s="1">
        <v>9.5318000000000005</v>
      </c>
      <c r="L131" s="1">
        <f t="shared" si="18"/>
        <v>2.188699999999999</v>
      </c>
      <c r="M131" s="1">
        <v>11.720499999999999</v>
      </c>
    </row>
    <row r="132" spans="1:13" ht="14">
      <c r="A132" s="57"/>
      <c r="B132" s="2">
        <f t="shared" ref="B132:G132" si="19">AVERAGE(B122:B131)</f>
        <v>12.783927999999998</v>
      </c>
      <c r="C132" s="2">
        <f t="shared" si="19"/>
        <v>1.6177920000000001</v>
      </c>
      <c r="D132" s="2">
        <f t="shared" si="19"/>
        <v>1.9385759999999998E-3</v>
      </c>
      <c r="E132" s="2">
        <f t="shared" si="19"/>
        <v>1.201052E-2</v>
      </c>
      <c r="F132" s="2">
        <f t="shared" si="19"/>
        <v>2.1698660000000002E-2</v>
      </c>
      <c r="G132" s="2">
        <f t="shared" si="19"/>
        <v>14.966900000000001</v>
      </c>
      <c r="J132" s="57"/>
      <c r="K132" s="2">
        <f>AVERAGE(K122:K131)</f>
        <v>13.953763999999998</v>
      </c>
      <c r="L132" s="2">
        <f>AVERAGE(L122:L131)</f>
        <v>2.189616</v>
      </c>
      <c r="M132" s="2">
        <f>AVERAGE(M122:M131)</f>
        <v>16.143380000000001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7" t="s">
        <v>10</v>
      </c>
      <c r="B135" s="1">
        <v>21.271599999999999</v>
      </c>
      <c r="C135" s="1">
        <v>0.94997100000000001</v>
      </c>
      <c r="D135" s="1">
        <v>1.4149200000000001E-3</v>
      </c>
      <c r="E135" s="1">
        <v>5.81191E-3</v>
      </c>
      <c r="F135" s="1">
        <v>1.19008E-2</v>
      </c>
      <c r="G135" s="1">
        <v>22.552099999999999</v>
      </c>
      <c r="J135" s="57" t="s">
        <v>10</v>
      </c>
      <c r="K135" s="1">
        <v>21.470199999999998</v>
      </c>
      <c r="L135" s="1">
        <f t="shared" ref="L135:L144" si="20">M135-K135</f>
        <v>1.2758000000000003</v>
      </c>
      <c r="M135" s="1">
        <v>22.745999999999999</v>
      </c>
    </row>
    <row r="136" spans="1:13" ht="14">
      <c r="A136" s="57"/>
      <c r="B136" s="1">
        <v>5.7460300000000002</v>
      </c>
      <c r="C136" s="1">
        <v>0.94463399999999997</v>
      </c>
      <c r="D136" s="1">
        <v>1.16255E-3</v>
      </c>
      <c r="E136" s="1">
        <v>5.4805499999999998E-3</v>
      </c>
      <c r="F136" s="1">
        <v>1.18663E-2</v>
      </c>
      <c r="G136" s="1">
        <v>7.0258099999999999</v>
      </c>
      <c r="J136" s="57"/>
      <c r="K136" s="1">
        <v>5.3749000000000002</v>
      </c>
      <c r="L136" s="1">
        <f t="shared" si="20"/>
        <v>1.2862999999999998</v>
      </c>
      <c r="M136" s="1">
        <v>6.6612</v>
      </c>
    </row>
    <row r="137" spans="1:13" ht="14">
      <c r="A137" s="57"/>
      <c r="B137" s="1">
        <v>5.6923500000000002</v>
      </c>
      <c r="C137" s="1">
        <v>0.94107700000000005</v>
      </c>
      <c r="D137" s="1">
        <v>1.22159E-3</v>
      </c>
      <c r="E137" s="1">
        <v>4.9590499999999996E-3</v>
      </c>
      <c r="F137" s="1">
        <v>1.2108799999999999E-2</v>
      </c>
      <c r="G137" s="1">
        <v>6.96854</v>
      </c>
      <c r="J137" s="57"/>
      <c r="K137" s="1">
        <v>5.2137099999999998</v>
      </c>
      <c r="L137" s="1">
        <f t="shared" si="20"/>
        <v>1.28993</v>
      </c>
      <c r="M137" s="1">
        <v>6.5036399999999999</v>
      </c>
    </row>
    <row r="138" spans="1:13" ht="14">
      <c r="A138" s="57"/>
      <c r="B138" s="1">
        <v>5.5295300000000003</v>
      </c>
      <c r="C138" s="1">
        <v>0.93798499999999996</v>
      </c>
      <c r="D138" s="1">
        <v>1.3497800000000001E-3</v>
      </c>
      <c r="E138" s="1">
        <v>5.7060699999999997E-3</v>
      </c>
      <c r="F138" s="1">
        <v>1.1866399999999999E-2</v>
      </c>
      <c r="G138" s="1">
        <v>6.8062199999999997</v>
      </c>
      <c r="J138" s="57"/>
      <c r="K138" s="1">
        <v>5.4270500000000004</v>
      </c>
      <c r="L138" s="1">
        <f t="shared" si="20"/>
        <v>1.2938699999999992</v>
      </c>
      <c r="M138" s="1">
        <v>6.7209199999999996</v>
      </c>
    </row>
    <row r="139" spans="1:13" ht="14">
      <c r="A139" s="57"/>
      <c r="B139" s="1">
        <v>5.5921799999999999</v>
      </c>
      <c r="C139" s="1">
        <v>0.93269000000000002</v>
      </c>
      <c r="D139" s="1">
        <v>1.2232300000000001E-3</v>
      </c>
      <c r="E139" s="1">
        <v>5.1427799999999996E-3</v>
      </c>
      <c r="F139" s="1">
        <v>1.20255E-2</v>
      </c>
      <c r="G139" s="1">
        <v>6.86029</v>
      </c>
      <c r="J139" s="57"/>
      <c r="K139" s="1">
        <v>5.3761299999999999</v>
      </c>
      <c r="L139" s="1">
        <f t="shared" si="20"/>
        <v>1.2728299999999999</v>
      </c>
      <c r="M139" s="1">
        <v>6.6489599999999998</v>
      </c>
    </row>
    <row r="140" spans="1:13" ht="14">
      <c r="A140" s="57"/>
      <c r="B140" s="1">
        <v>5.5709</v>
      </c>
      <c r="C140" s="1">
        <v>0.93918800000000002</v>
      </c>
      <c r="D140" s="1">
        <v>1.30427E-3</v>
      </c>
      <c r="E140" s="1">
        <v>4.9639300000000001E-3</v>
      </c>
      <c r="F140" s="1">
        <v>1.2195900000000001E-2</v>
      </c>
      <c r="G140" s="1">
        <v>6.8476900000000001</v>
      </c>
      <c r="J140" s="57"/>
      <c r="K140" s="1">
        <v>5.2236399999999996</v>
      </c>
      <c r="L140" s="1">
        <f t="shared" si="20"/>
        <v>1.2861100000000008</v>
      </c>
      <c r="M140" s="1">
        <v>6.5097500000000004</v>
      </c>
    </row>
    <row r="141" spans="1:13" ht="14">
      <c r="A141" s="57"/>
      <c r="B141" s="1">
        <v>5.4790400000000004</v>
      </c>
      <c r="C141" s="1">
        <v>0.93098800000000004</v>
      </c>
      <c r="D141" s="1">
        <v>1.2561600000000001E-3</v>
      </c>
      <c r="E141" s="1">
        <v>5.0007699999999999E-3</v>
      </c>
      <c r="F141" s="1">
        <v>1.20584E-2</v>
      </c>
      <c r="G141" s="1">
        <v>6.7458400000000003</v>
      </c>
      <c r="J141" s="57"/>
      <c r="K141" s="1">
        <v>5.2012499999999999</v>
      </c>
      <c r="L141" s="1">
        <f t="shared" si="20"/>
        <v>1.2848899999999999</v>
      </c>
      <c r="M141" s="1">
        <v>6.4861399999999998</v>
      </c>
    </row>
    <row r="142" spans="1:13" ht="14">
      <c r="A142" s="57"/>
      <c r="B142" s="1">
        <v>5.7421699999999998</v>
      </c>
      <c r="C142" s="1">
        <v>0.94016500000000003</v>
      </c>
      <c r="D142" s="1">
        <v>1.31941E-3</v>
      </c>
      <c r="E142" s="1">
        <v>4.8628500000000002E-3</v>
      </c>
      <c r="F142" s="1">
        <v>1.20664E-2</v>
      </c>
      <c r="G142" s="1">
        <v>7.0184800000000003</v>
      </c>
      <c r="J142" s="57"/>
      <c r="K142" s="1">
        <v>5.3690899999999999</v>
      </c>
      <c r="L142" s="1">
        <f t="shared" si="20"/>
        <v>1.2870900000000001</v>
      </c>
      <c r="M142" s="1">
        <v>6.65618</v>
      </c>
    </row>
    <row r="143" spans="1:13" ht="14">
      <c r="A143" s="57"/>
      <c r="B143" s="1">
        <v>5.5292399999999997</v>
      </c>
      <c r="C143" s="1">
        <v>0.939581</v>
      </c>
      <c r="D143" s="1">
        <v>1.2899299999999999E-3</v>
      </c>
      <c r="E143" s="1">
        <v>4.95723E-3</v>
      </c>
      <c r="F143" s="1">
        <v>1.2073499999999999E-2</v>
      </c>
      <c r="G143" s="1">
        <v>6.8051599999999999</v>
      </c>
      <c r="J143" s="57"/>
      <c r="K143" s="1">
        <v>5.1911699999999996</v>
      </c>
      <c r="L143" s="1">
        <f t="shared" si="20"/>
        <v>1.2751800000000006</v>
      </c>
      <c r="M143" s="1">
        <v>6.4663500000000003</v>
      </c>
    </row>
    <row r="144" spans="1:13" ht="14">
      <c r="A144" s="57"/>
      <c r="B144" s="1">
        <v>5.5578500000000002</v>
      </c>
      <c r="C144" s="1">
        <v>0.93877999999999995</v>
      </c>
      <c r="D144" s="1">
        <v>1.2482299999999999E-3</v>
      </c>
      <c r="E144" s="1">
        <v>6.0953600000000002E-3</v>
      </c>
      <c r="F144" s="1">
        <v>1.1967E-2</v>
      </c>
      <c r="G144" s="1">
        <v>6.8339999999999996</v>
      </c>
      <c r="J144" s="57"/>
      <c r="K144" s="1">
        <v>5.1999000000000004</v>
      </c>
      <c r="L144" s="1">
        <f t="shared" si="20"/>
        <v>1.2784799999999992</v>
      </c>
      <c r="M144" s="1">
        <v>6.4783799999999996</v>
      </c>
    </row>
    <row r="145" spans="1:13" ht="14">
      <c r="A145" s="57"/>
      <c r="B145" s="2">
        <f t="shared" ref="B145:G145" si="21">AVERAGE(B135:B144)</f>
        <v>7.1710890000000003</v>
      </c>
      <c r="C145" s="2">
        <f t="shared" si="21"/>
        <v>0.9395059</v>
      </c>
      <c r="D145" s="2">
        <f t="shared" si="21"/>
        <v>1.279007E-3</v>
      </c>
      <c r="E145" s="2">
        <f t="shared" si="21"/>
        <v>5.2980500000000003E-3</v>
      </c>
      <c r="F145" s="2">
        <f t="shared" si="21"/>
        <v>1.2012900000000002E-2</v>
      </c>
      <c r="G145" s="2">
        <f t="shared" si="21"/>
        <v>8.4464130000000015</v>
      </c>
      <c r="J145" s="57"/>
      <c r="K145" s="2">
        <f>AVERAGE(K135:K144)</f>
        <v>6.9047040000000006</v>
      </c>
      <c r="L145" s="2">
        <f>AVERAGE(L135:L144)</f>
        <v>1.2830480000000002</v>
      </c>
      <c r="M145" s="2">
        <f>AVERAGE(M135:M144)</f>
        <v>8.1877519999999997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7" t="s">
        <v>11</v>
      </c>
      <c r="B148" s="1">
        <v>29.379300000000001</v>
      </c>
      <c r="C148" s="1">
        <v>1.1061000000000001</v>
      </c>
      <c r="D148" s="1">
        <v>1.38809E-3</v>
      </c>
      <c r="E148" s="1">
        <v>5.4119399999999996E-3</v>
      </c>
      <c r="F148" s="1">
        <v>1.3037999999999999E-2</v>
      </c>
      <c r="G148" s="1">
        <v>30.889500000000002</v>
      </c>
      <c r="J148" s="57" t="s">
        <v>11</v>
      </c>
      <c r="K148" s="1">
        <v>42.904400000000003</v>
      </c>
      <c r="L148" s="1">
        <f t="shared" ref="L148:L157" si="22">M148-K148</f>
        <v>1.5137999999999963</v>
      </c>
      <c r="M148" s="1">
        <v>44.418199999999999</v>
      </c>
    </row>
    <row r="149" spans="1:13" ht="14">
      <c r="A149" s="57"/>
      <c r="B149" s="1">
        <v>7.0216099999999999</v>
      </c>
      <c r="C149" s="1">
        <v>1.1431500000000001</v>
      </c>
      <c r="D149" s="1">
        <v>1.45696E-3</v>
      </c>
      <c r="E149" s="1">
        <v>5.5833699999999998E-3</v>
      </c>
      <c r="F149" s="1">
        <v>1.29701E-2</v>
      </c>
      <c r="G149" s="1">
        <v>8.5663900000000002</v>
      </c>
      <c r="J149" s="57"/>
      <c r="K149" s="1">
        <v>6.2470600000000003</v>
      </c>
      <c r="L149" s="1">
        <f t="shared" si="22"/>
        <v>1.5198199999999993</v>
      </c>
      <c r="M149" s="1">
        <v>7.7668799999999996</v>
      </c>
    </row>
    <row r="150" spans="1:13" ht="14">
      <c r="A150" s="57"/>
      <c r="B150" s="1">
        <v>6.7361300000000002</v>
      </c>
      <c r="C150" s="1">
        <v>1.10087</v>
      </c>
      <c r="D150" s="1">
        <v>1.45524E-3</v>
      </c>
      <c r="E150" s="1">
        <v>5.3325600000000001E-3</v>
      </c>
      <c r="F150" s="1">
        <v>1.2814600000000001E-2</v>
      </c>
      <c r="G150" s="1">
        <v>8.2456099999999992</v>
      </c>
      <c r="J150" s="57"/>
      <c r="K150" s="1">
        <v>6.2484700000000002</v>
      </c>
      <c r="L150" s="1">
        <f t="shared" si="22"/>
        <v>1.51973</v>
      </c>
      <c r="M150" s="1">
        <v>7.7682000000000002</v>
      </c>
    </row>
    <row r="151" spans="1:13" ht="14">
      <c r="A151" s="57"/>
      <c r="B151" s="1">
        <v>6.4782999999999999</v>
      </c>
      <c r="C151" s="1">
        <v>1.0912599999999999</v>
      </c>
      <c r="D151" s="1">
        <v>1.4177199999999999E-3</v>
      </c>
      <c r="E151" s="1">
        <v>5.29138E-3</v>
      </c>
      <c r="F151" s="1">
        <v>1.2862200000000001E-2</v>
      </c>
      <c r="G151" s="1">
        <v>7.9758300000000002</v>
      </c>
      <c r="J151" s="57"/>
      <c r="K151" s="1">
        <v>6.4052899999999999</v>
      </c>
      <c r="L151" s="1">
        <f t="shared" si="22"/>
        <v>1.5842499999999999</v>
      </c>
      <c r="M151" s="1">
        <v>7.9895399999999999</v>
      </c>
    </row>
    <row r="152" spans="1:13" ht="14">
      <c r="A152" s="57"/>
      <c r="B152" s="1">
        <v>6.8519199999999998</v>
      </c>
      <c r="C152" s="1">
        <v>1.1532</v>
      </c>
      <c r="D152" s="1">
        <v>1.5078400000000001E-3</v>
      </c>
      <c r="E152" s="1">
        <v>5.6330399999999997E-3</v>
      </c>
      <c r="F152" s="1">
        <v>1.3156899999999999E-2</v>
      </c>
      <c r="G152" s="1">
        <v>8.4113199999999999</v>
      </c>
      <c r="J152" s="57"/>
      <c r="K152" s="1">
        <v>6.5723599999999998</v>
      </c>
      <c r="L152" s="1">
        <f t="shared" si="22"/>
        <v>1.5184800000000003</v>
      </c>
      <c r="M152" s="1">
        <v>8.09084</v>
      </c>
    </row>
    <row r="153" spans="1:13" ht="14">
      <c r="A153" s="57"/>
      <c r="B153" s="1">
        <v>6.9236300000000002</v>
      </c>
      <c r="C153" s="1">
        <v>1.1505099999999999</v>
      </c>
      <c r="D153" s="1">
        <v>1.4455799999999999E-3</v>
      </c>
      <c r="E153" s="1">
        <v>5.3940799999999999E-3</v>
      </c>
      <c r="F153" s="1">
        <v>1.3000299999999999E-2</v>
      </c>
      <c r="G153" s="1">
        <v>8.4806000000000008</v>
      </c>
      <c r="J153" s="57"/>
      <c r="K153" s="1">
        <v>6.3967599999999996</v>
      </c>
      <c r="L153" s="1">
        <f t="shared" si="22"/>
        <v>1.51241</v>
      </c>
      <c r="M153" s="1">
        <v>7.9091699999999996</v>
      </c>
    </row>
    <row r="154" spans="1:13" ht="14">
      <c r="A154" s="57"/>
      <c r="B154" s="1">
        <v>6.7461500000000001</v>
      </c>
      <c r="C154" s="1">
        <v>1.10032</v>
      </c>
      <c r="D154" s="1">
        <v>1.4494E-3</v>
      </c>
      <c r="E154" s="1">
        <v>5.3658100000000004E-3</v>
      </c>
      <c r="F154" s="1">
        <v>1.2829500000000001E-2</v>
      </c>
      <c r="G154" s="1">
        <v>8.2544500000000003</v>
      </c>
      <c r="J154" s="57"/>
      <c r="K154" s="1">
        <v>6.2367100000000004</v>
      </c>
      <c r="L154" s="1">
        <f t="shared" si="22"/>
        <v>1.5204399999999998</v>
      </c>
      <c r="M154" s="1">
        <v>7.7571500000000002</v>
      </c>
    </row>
    <row r="155" spans="1:13" ht="14">
      <c r="A155" s="57"/>
      <c r="B155" s="1">
        <v>6.7362599999999997</v>
      </c>
      <c r="C155" s="1">
        <v>1.1495200000000001</v>
      </c>
      <c r="D155" s="1">
        <v>1.4076799999999999E-3</v>
      </c>
      <c r="E155" s="1">
        <v>5.2842399999999999E-3</v>
      </c>
      <c r="F155" s="1">
        <v>1.2965000000000001E-2</v>
      </c>
      <c r="G155" s="1">
        <v>8.2921300000000002</v>
      </c>
      <c r="J155" s="57"/>
      <c r="K155" s="1">
        <v>6.2725999999999997</v>
      </c>
      <c r="L155" s="1">
        <f t="shared" si="22"/>
        <v>1.5190200000000003</v>
      </c>
      <c r="M155" s="1">
        <v>7.79162</v>
      </c>
    </row>
    <row r="156" spans="1:13" ht="14">
      <c r="A156" s="57"/>
      <c r="B156" s="1">
        <v>6.9003500000000004</v>
      </c>
      <c r="C156" s="1">
        <v>1.09996</v>
      </c>
      <c r="D156" s="1">
        <v>1.50705E-3</v>
      </c>
      <c r="E156" s="1">
        <v>5.2584199999999998E-3</v>
      </c>
      <c r="F156" s="1">
        <v>1.29208E-2</v>
      </c>
      <c r="G156" s="1">
        <v>8.4067699999999999</v>
      </c>
      <c r="J156" s="57"/>
      <c r="K156" s="1">
        <v>6.4171699999999996</v>
      </c>
      <c r="L156" s="1">
        <f t="shared" si="22"/>
        <v>1.5638900000000007</v>
      </c>
      <c r="M156" s="1">
        <v>7.9810600000000003</v>
      </c>
    </row>
    <row r="157" spans="1:13" ht="14">
      <c r="A157" s="57"/>
      <c r="B157" s="1">
        <v>6.5379699999999996</v>
      </c>
      <c r="C157" s="1">
        <v>1.0923700000000001</v>
      </c>
      <c r="D157" s="1">
        <v>1.41989E-3</v>
      </c>
      <c r="E157" s="1">
        <v>5.37478E-3</v>
      </c>
      <c r="F157" s="1">
        <v>1.30846E-2</v>
      </c>
      <c r="G157" s="1">
        <v>8.0392200000000003</v>
      </c>
      <c r="J157" s="57"/>
      <c r="K157" s="1">
        <v>6.2874800000000004</v>
      </c>
      <c r="L157" s="1">
        <f t="shared" si="22"/>
        <v>1.5019099999999996</v>
      </c>
      <c r="M157" s="1">
        <v>7.78939</v>
      </c>
    </row>
    <row r="158" spans="1:13" ht="14">
      <c r="A158" s="57"/>
      <c r="B158" s="2">
        <f t="shared" ref="B158:G158" si="23">AVERAGE(B148:B157)</f>
        <v>9.0311620000000019</v>
      </c>
      <c r="C158" s="2">
        <f t="shared" si="23"/>
        <v>1.1187260000000001</v>
      </c>
      <c r="D158" s="2">
        <f t="shared" si="23"/>
        <v>1.4455449999999999E-3</v>
      </c>
      <c r="E158" s="2">
        <f t="shared" si="23"/>
        <v>5.3929620000000003E-3</v>
      </c>
      <c r="F158" s="2">
        <f t="shared" si="23"/>
        <v>1.2964199999999999E-2</v>
      </c>
      <c r="G158" s="2">
        <f t="shared" si="23"/>
        <v>10.556182</v>
      </c>
      <c r="J158" s="57"/>
      <c r="K158" s="2">
        <f>AVERAGE(K148:K157)</f>
        <v>9.9988299999999999</v>
      </c>
      <c r="L158" s="2">
        <f>AVERAGE(L148:L157)</f>
        <v>1.5273749999999997</v>
      </c>
      <c r="M158" s="2">
        <f>AVERAGE(M148:M157)</f>
        <v>11.526204999999999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7" t="s">
        <v>12</v>
      </c>
      <c r="B161" s="1">
        <v>10.479200000000001</v>
      </c>
      <c r="C161" s="1">
        <v>0.36436000000000002</v>
      </c>
      <c r="D161" s="1">
        <v>1.2199299999999999E-3</v>
      </c>
      <c r="E161" s="1">
        <v>2.3716399999999999E-3</v>
      </c>
      <c r="F161" s="1">
        <v>4.6603299999999999E-3</v>
      </c>
      <c r="G161" s="1">
        <v>11.0063</v>
      </c>
      <c r="J161" s="57" t="s">
        <v>12</v>
      </c>
      <c r="K161" s="1">
        <v>13.834300000000001</v>
      </c>
      <c r="L161" s="1">
        <f t="shared" ref="L161:L170" si="24">M161-K161</f>
        <v>0.54429999999999978</v>
      </c>
      <c r="M161" s="1">
        <v>14.3786</v>
      </c>
    </row>
    <row r="162" spans="1:13" ht="14">
      <c r="A162" s="57"/>
      <c r="B162" s="1">
        <v>2.2818399999999999</v>
      </c>
      <c r="C162" s="1">
        <v>0.36741299999999999</v>
      </c>
      <c r="D162" s="1">
        <v>4.70765E-4</v>
      </c>
      <c r="E162" s="1">
        <v>2.3576500000000002E-3</v>
      </c>
      <c r="F162" s="1">
        <v>4.4818899999999997E-3</v>
      </c>
      <c r="G162" s="1">
        <v>2.8153899999999998</v>
      </c>
      <c r="J162" s="57"/>
      <c r="K162" s="1">
        <v>2.2736499999999999</v>
      </c>
      <c r="L162" s="1">
        <f t="shared" si="24"/>
        <v>0.55478000000000005</v>
      </c>
      <c r="M162" s="1">
        <v>2.82843</v>
      </c>
    </row>
    <row r="163" spans="1:13" ht="14">
      <c r="A163" s="57"/>
      <c r="B163" s="1">
        <v>2.2674099999999999</v>
      </c>
      <c r="C163" s="1">
        <v>0.36718800000000001</v>
      </c>
      <c r="D163" s="1">
        <v>5.8688000000000002E-4</v>
      </c>
      <c r="E163" s="1">
        <v>2.7400300000000001E-3</v>
      </c>
      <c r="F163" s="1">
        <v>4.6633000000000004E-3</v>
      </c>
      <c r="G163" s="1">
        <v>2.7977599999999998</v>
      </c>
      <c r="J163" s="57"/>
      <c r="K163" s="1">
        <v>2.2075800000000001</v>
      </c>
      <c r="L163" s="1">
        <f t="shared" si="24"/>
        <v>0.54227999999999987</v>
      </c>
      <c r="M163" s="1">
        <v>2.74986</v>
      </c>
    </row>
    <row r="164" spans="1:13" ht="14">
      <c r="A164" s="57"/>
      <c r="B164" s="1">
        <v>2.2690600000000001</v>
      </c>
      <c r="C164" s="1">
        <v>0.36885499999999999</v>
      </c>
      <c r="D164" s="1">
        <v>4.0883100000000002E-4</v>
      </c>
      <c r="E164" s="1">
        <v>2.97175E-3</v>
      </c>
      <c r="F164" s="1">
        <v>4.6743899999999996E-3</v>
      </c>
      <c r="G164" s="1">
        <v>2.7997100000000001</v>
      </c>
      <c r="J164" s="57"/>
      <c r="K164" s="1">
        <v>2.2030500000000002</v>
      </c>
      <c r="L164" s="1">
        <f t="shared" si="24"/>
        <v>0.53167999999999971</v>
      </c>
      <c r="M164" s="1">
        <v>2.7347299999999999</v>
      </c>
    </row>
    <row r="165" spans="1:13" ht="14">
      <c r="A165" s="57"/>
      <c r="B165" s="1">
        <v>2.3275299999999999</v>
      </c>
      <c r="C165" s="1">
        <v>0.36834600000000001</v>
      </c>
      <c r="D165" s="1">
        <v>4.6488399999999999E-4</v>
      </c>
      <c r="E165" s="1">
        <v>2.59121E-3</v>
      </c>
      <c r="F165" s="1">
        <v>4.7235300000000001E-3</v>
      </c>
      <c r="G165" s="1">
        <v>2.8576299999999999</v>
      </c>
      <c r="J165" s="57"/>
      <c r="K165" s="1">
        <v>2.3296000000000001</v>
      </c>
      <c r="L165" s="1">
        <f t="shared" si="24"/>
        <v>0.54289999999999994</v>
      </c>
      <c r="M165" s="1">
        <v>2.8725000000000001</v>
      </c>
    </row>
    <row r="166" spans="1:13" ht="14">
      <c r="A166" s="57"/>
      <c r="B166" s="1">
        <v>2.3705799999999999</v>
      </c>
      <c r="C166" s="1">
        <v>0.36923800000000001</v>
      </c>
      <c r="D166" s="1">
        <v>5.0590800000000001E-4</v>
      </c>
      <c r="E166" s="1">
        <v>2.3967099999999998E-3</v>
      </c>
      <c r="F166" s="1">
        <v>4.7606599999999999E-3</v>
      </c>
      <c r="G166" s="1">
        <v>2.9029699999999998</v>
      </c>
      <c r="J166" s="57"/>
      <c r="K166" s="1">
        <v>2.2153399999999999</v>
      </c>
      <c r="L166" s="1">
        <f t="shared" si="24"/>
        <v>0.54295000000000027</v>
      </c>
      <c r="M166" s="1">
        <v>2.7582900000000001</v>
      </c>
    </row>
    <row r="167" spans="1:13" ht="14">
      <c r="A167" s="57"/>
      <c r="B167" s="1">
        <v>2.2640699999999998</v>
      </c>
      <c r="C167" s="1">
        <v>0.36848199999999998</v>
      </c>
      <c r="D167" s="1">
        <v>7.9613500000000001E-4</v>
      </c>
      <c r="E167" s="1">
        <v>2.3794200000000001E-3</v>
      </c>
      <c r="F167" s="1">
        <v>4.6363999999999997E-3</v>
      </c>
      <c r="G167" s="1">
        <v>2.79461</v>
      </c>
      <c r="J167" s="57"/>
      <c r="K167" s="1">
        <v>2.2193399999999999</v>
      </c>
      <c r="L167" s="1">
        <f t="shared" si="24"/>
        <v>0.54393000000000002</v>
      </c>
      <c r="M167" s="1">
        <v>2.7632699999999999</v>
      </c>
    </row>
    <row r="168" spans="1:13" ht="14">
      <c r="A168" s="57"/>
      <c r="B168" s="1">
        <v>2.3361100000000001</v>
      </c>
      <c r="C168" s="1">
        <v>0.36835099999999998</v>
      </c>
      <c r="D168" s="1">
        <v>4.9854800000000002E-4</v>
      </c>
      <c r="E168" s="1">
        <v>2.9177199999999999E-3</v>
      </c>
      <c r="F168" s="1">
        <v>4.6275500000000002E-3</v>
      </c>
      <c r="G168" s="1">
        <v>2.8688799999999999</v>
      </c>
      <c r="J168" s="57"/>
      <c r="K168" s="1">
        <v>2.2238500000000001</v>
      </c>
      <c r="L168" s="1">
        <f t="shared" si="24"/>
        <v>0.54066999999999998</v>
      </c>
      <c r="M168" s="1">
        <v>2.7645200000000001</v>
      </c>
    </row>
    <row r="169" spans="1:13" ht="14">
      <c r="A169" s="57"/>
      <c r="B169" s="1">
        <v>2.3206799999999999</v>
      </c>
      <c r="C169" s="1">
        <v>0.368562</v>
      </c>
      <c r="D169" s="1">
        <v>4.3022399999999999E-4</v>
      </c>
      <c r="E169" s="1">
        <v>2.5846200000000001E-3</v>
      </c>
      <c r="F169" s="1">
        <v>4.4918700000000002E-3</v>
      </c>
      <c r="G169" s="1">
        <v>2.8528099999999998</v>
      </c>
      <c r="J169" s="57"/>
      <c r="K169" s="1">
        <v>2.2143000000000002</v>
      </c>
      <c r="L169" s="1">
        <f t="shared" si="24"/>
        <v>0.5419299999999998</v>
      </c>
      <c r="M169" s="1">
        <v>2.75623</v>
      </c>
    </row>
    <row r="170" spans="1:13" ht="14">
      <c r="A170" s="57"/>
      <c r="B170" s="1">
        <v>2.26044</v>
      </c>
      <c r="C170" s="1">
        <v>0.36411300000000002</v>
      </c>
      <c r="D170" s="1">
        <v>7.7720100000000004E-4</v>
      </c>
      <c r="E170" s="1">
        <v>2.2914200000000002E-3</v>
      </c>
      <c r="F170" s="1">
        <v>4.5700999999999997E-3</v>
      </c>
      <c r="G170" s="1">
        <v>2.7865500000000001</v>
      </c>
      <c r="J170" s="57"/>
      <c r="K170" s="1">
        <v>2.2690700000000001</v>
      </c>
      <c r="L170" s="1">
        <f t="shared" si="24"/>
        <v>0.54232999999999976</v>
      </c>
      <c r="M170" s="1">
        <v>2.8113999999999999</v>
      </c>
    </row>
    <row r="171" spans="1:13" ht="14">
      <c r="A171" s="57"/>
      <c r="B171" s="2">
        <f t="shared" ref="B171:G171" si="25">AVERAGE(B161:B170)</f>
        <v>3.1176920000000004</v>
      </c>
      <c r="C171" s="2">
        <f t="shared" si="25"/>
        <v>0.36749080000000001</v>
      </c>
      <c r="D171" s="2">
        <f t="shared" si="25"/>
        <v>6.1593059999999998E-4</v>
      </c>
      <c r="E171" s="2">
        <f t="shared" si="25"/>
        <v>2.5602169999999996E-3</v>
      </c>
      <c r="F171" s="2">
        <f t="shared" si="25"/>
        <v>4.6290020000000001E-3</v>
      </c>
      <c r="G171" s="2">
        <f t="shared" si="25"/>
        <v>3.6482610000000002</v>
      </c>
      <c r="J171" s="57"/>
      <c r="K171" s="2">
        <f>AVERAGE(K161:K170)</f>
        <v>3.3990080000000007</v>
      </c>
      <c r="L171" s="2">
        <f>AVERAGE(L161:L170)</f>
        <v>0.5427749999999999</v>
      </c>
      <c r="M171" s="2">
        <f>AVERAGE(M161:M170)</f>
        <v>3.9417829999999996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7" t="s">
        <v>13</v>
      </c>
      <c r="B174" s="1">
        <v>13.382099999999999</v>
      </c>
      <c r="C174" s="1">
        <v>0.48404999999999998</v>
      </c>
      <c r="D174" s="1">
        <v>4.9755199999999996E-4</v>
      </c>
      <c r="E174" s="1">
        <v>2.28065E-3</v>
      </c>
      <c r="F174" s="1">
        <v>4.2745099999999996E-3</v>
      </c>
      <c r="G174" s="1">
        <v>13.955299999999999</v>
      </c>
      <c r="J174" s="57" t="s">
        <v>13</v>
      </c>
      <c r="K174" s="1">
        <v>11.605499999999999</v>
      </c>
      <c r="L174" s="1">
        <f t="shared" ref="L174:L183" si="26">M174-K174</f>
        <v>0.58370000000000033</v>
      </c>
      <c r="M174" s="1">
        <v>12.1892</v>
      </c>
    </row>
    <row r="175" spans="1:13" ht="14">
      <c r="A175" s="57"/>
      <c r="B175" s="1">
        <v>2.7403400000000002</v>
      </c>
      <c r="C175" s="1">
        <v>0.48733399999999999</v>
      </c>
      <c r="D175" s="1">
        <v>2.4938299999999998E-3</v>
      </c>
      <c r="E175" s="1">
        <v>2.6592500000000002E-3</v>
      </c>
      <c r="F175" s="1">
        <v>4.3133299999999998E-3</v>
      </c>
      <c r="G175" s="1">
        <v>3.3192900000000001</v>
      </c>
      <c r="J175" s="57"/>
      <c r="K175" s="1">
        <v>2.66031</v>
      </c>
      <c r="L175" s="1">
        <f t="shared" si="26"/>
        <v>0.5708899999999999</v>
      </c>
      <c r="M175" s="1">
        <v>3.2311999999999999</v>
      </c>
    </row>
    <row r="176" spans="1:13" ht="14">
      <c r="A176" s="57"/>
      <c r="B176" s="1">
        <v>2.8704299999999998</v>
      </c>
      <c r="C176" s="1">
        <v>0.49626700000000001</v>
      </c>
      <c r="D176" s="1">
        <v>4.8501099999999998E-4</v>
      </c>
      <c r="E176" s="1">
        <v>2.2526299999999998E-3</v>
      </c>
      <c r="F176" s="1">
        <v>4.3771599999999997E-3</v>
      </c>
      <c r="G176" s="1">
        <v>3.45459</v>
      </c>
      <c r="J176" s="57"/>
      <c r="K176" s="1">
        <v>2.5808499999999999</v>
      </c>
      <c r="L176" s="1">
        <f t="shared" si="26"/>
        <v>0.58857000000000026</v>
      </c>
      <c r="M176" s="1">
        <v>3.1694200000000001</v>
      </c>
    </row>
    <row r="177" spans="1:13" ht="14">
      <c r="A177" s="57"/>
      <c r="B177" s="1">
        <v>2.96929</v>
      </c>
      <c r="C177" s="1">
        <v>0.48654700000000001</v>
      </c>
      <c r="D177" s="1">
        <v>4.7526399999999998E-4</v>
      </c>
      <c r="E177" s="1">
        <v>2.84658E-3</v>
      </c>
      <c r="F177" s="1">
        <v>4.27079E-3</v>
      </c>
      <c r="G177" s="1">
        <v>3.54542</v>
      </c>
      <c r="J177" s="57"/>
      <c r="K177" s="1">
        <v>2.5728200000000001</v>
      </c>
      <c r="L177" s="1">
        <f t="shared" si="26"/>
        <v>0.58963999999999972</v>
      </c>
      <c r="M177" s="1">
        <v>3.1624599999999998</v>
      </c>
    </row>
    <row r="178" spans="1:13" ht="14">
      <c r="A178" s="57"/>
      <c r="B178" s="1">
        <v>2.6936399999999998</v>
      </c>
      <c r="C178" s="1">
        <v>0.49491000000000002</v>
      </c>
      <c r="D178" s="1">
        <v>6.1796599999999996E-4</v>
      </c>
      <c r="E178" s="1">
        <v>2.6601099999999998E-3</v>
      </c>
      <c r="F178" s="1">
        <v>4.1696900000000002E-3</v>
      </c>
      <c r="G178" s="1">
        <v>3.2768099999999998</v>
      </c>
      <c r="J178" s="57"/>
      <c r="K178" s="1">
        <v>2.5723799999999999</v>
      </c>
      <c r="L178" s="1">
        <f t="shared" si="26"/>
        <v>0.59176000000000029</v>
      </c>
      <c r="M178" s="1">
        <v>3.1641400000000002</v>
      </c>
    </row>
    <row r="179" spans="1:13" ht="14">
      <c r="A179" s="57"/>
      <c r="B179" s="1">
        <v>2.7509299999999999</v>
      </c>
      <c r="C179" s="1">
        <v>0.50279099999999999</v>
      </c>
      <c r="D179" s="1">
        <v>6.9865900000000002E-4</v>
      </c>
      <c r="E179" s="1">
        <v>2.1209699999999998E-3</v>
      </c>
      <c r="F179" s="1">
        <v>4.6167600000000001E-3</v>
      </c>
      <c r="G179" s="1">
        <v>3.3454899999999999</v>
      </c>
      <c r="J179" s="57"/>
      <c r="K179" s="1">
        <v>2.56148</v>
      </c>
      <c r="L179" s="1">
        <f t="shared" si="26"/>
        <v>0.58996000000000004</v>
      </c>
      <c r="M179" s="1">
        <v>3.15144</v>
      </c>
    </row>
    <row r="180" spans="1:13" ht="14">
      <c r="A180" s="57"/>
      <c r="B180" s="1">
        <v>2.7840400000000001</v>
      </c>
      <c r="C180" s="1">
        <v>0.48932199999999998</v>
      </c>
      <c r="D180" s="1">
        <v>8.0303999999999998E-4</v>
      </c>
      <c r="E180" s="1">
        <v>2.1832000000000002E-3</v>
      </c>
      <c r="F180" s="1">
        <v>4.2709899999999997E-3</v>
      </c>
      <c r="G180" s="1">
        <v>3.3624200000000002</v>
      </c>
      <c r="J180" s="57"/>
      <c r="K180" s="1">
        <v>2.5741100000000001</v>
      </c>
      <c r="L180" s="1">
        <f t="shared" si="26"/>
        <v>0.60693999999999981</v>
      </c>
      <c r="M180" s="1">
        <v>3.1810499999999999</v>
      </c>
    </row>
    <row r="181" spans="1:13" ht="14">
      <c r="A181" s="57"/>
      <c r="B181" s="1">
        <v>2.93214</v>
      </c>
      <c r="C181" s="1">
        <v>0.48867500000000003</v>
      </c>
      <c r="D181" s="1">
        <v>6.7807900000000005E-4</v>
      </c>
      <c r="E181" s="1">
        <v>2.1481E-3</v>
      </c>
      <c r="F181" s="1">
        <v>4.2735200000000003E-3</v>
      </c>
      <c r="G181" s="1">
        <v>3.5106799999999998</v>
      </c>
      <c r="J181" s="57"/>
      <c r="K181" s="1">
        <v>2.6396700000000002</v>
      </c>
      <c r="L181" s="1">
        <f t="shared" si="26"/>
        <v>0.58783999999999992</v>
      </c>
      <c r="M181" s="1">
        <v>3.2275100000000001</v>
      </c>
    </row>
    <row r="182" spans="1:13" ht="14">
      <c r="A182" s="57"/>
      <c r="B182" s="1">
        <v>2.6897600000000002</v>
      </c>
      <c r="C182" s="1">
        <v>0.48797200000000002</v>
      </c>
      <c r="D182" s="1">
        <v>6.3396100000000005E-4</v>
      </c>
      <c r="E182" s="1">
        <v>2.6765000000000001E-3</v>
      </c>
      <c r="F182" s="1">
        <v>4.27342E-3</v>
      </c>
      <c r="G182" s="1">
        <v>3.2688799999999998</v>
      </c>
      <c r="J182" s="57"/>
      <c r="K182" s="1">
        <v>2.5684100000000001</v>
      </c>
      <c r="L182" s="1">
        <f t="shared" si="26"/>
        <v>0.58375999999999983</v>
      </c>
      <c r="M182" s="1">
        <v>3.1521699999999999</v>
      </c>
    </row>
    <row r="183" spans="1:13" ht="14">
      <c r="A183" s="57"/>
      <c r="B183" s="1">
        <v>2.6615600000000001</v>
      </c>
      <c r="C183" s="1">
        <v>0.50699399999999994</v>
      </c>
      <c r="D183" s="1">
        <v>5.0759899999999996E-4</v>
      </c>
      <c r="E183" s="1">
        <v>2.3203E-3</v>
      </c>
      <c r="F183" s="1">
        <v>4.2232600000000004E-3</v>
      </c>
      <c r="G183" s="1">
        <v>3.2579500000000001</v>
      </c>
      <c r="J183" s="57"/>
      <c r="K183" s="1">
        <v>2.5672100000000002</v>
      </c>
      <c r="L183" s="1">
        <f t="shared" si="26"/>
        <v>0.58916999999999975</v>
      </c>
      <c r="M183" s="1">
        <v>3.15638</v>
      </c>
    </row>
    <row r="184" spans="1:13" ht="14">
      <c r="A184" s="57"/>
      <c r="B184" s="2">
        <f t="shared" ref="B184:G184" si="27">AVERAGE(B174:B183)</f>
        <v>3.847423</v>
      </c>
      <c r="C184" s="2">
        <f t="shared" si="27"/>
        <v>0.49248619999999999</v>
      </c>
      <c r="D184" s="2">
        <f t="shared" si="27"/>
        <v>7.890960999999998E-4</v>
      </c>
      <c r="E184" s="2">
        <f t="shared" si="27"/>
        <v>2.4148289999999998E-3</v>
      </c>
      <c r="F184" s="2">
        <f t="shared" si="27"/>
        <v>4.3063429999999998E-3</v>
      </c>
      <c r="G184" s="2">
        <f t="shared" si="27"/>
        <v>4.4296830000000007</v>
      </c>
      <c r="J184" s="57"/>
      <c r="K184" s="2">
        <f>AVERAGE(K174:K183)</f>
        <v>3.4902740000000003</v>
      </c>
      <c r="L184" s="2">
        <f>AVERAGE(L174:L183)</f>
        <v>0.58822299999999994</v>
      </c>
      <c r="M184" s="2">
        <f>AVERAGE(M174:M183)</f>
        <v>4.0784969999999996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7" t="s">
        <v>14</v>
      </c>
      <c r="B187" s="1">
        <v>16.624400000000001</v>
      </c>
      <c r="C187" s="1">
        <v>0.50366999999999995</v>
      </c>
      <c r="D187" s="1">
        <v>6.9046299999999999E-4</v>
      </c>
      <c r="E187" s="1">
        <v>3.1587500000000001E-3</v>
      </c>
      <c r="F187" s="1">
        <v>4.8200600000000001E-3</v>
      </c>
      <c r="G187" s="1">
        <v>17.329599999999999</v>
      </c>
      <c r="J187" s="57" t="s">
        <v>14</v>
      </c>
      <c r="K187" s="1">
        <v>11.9008</v>
      </c>
      <c r="L187" s="1">
        <f t="shared" ref="L187:L196" si="28">M187-K187</f>
        <v>0.71780000000000044</v>
      </c>
      <c r="M187" s="1">
        <v>12.618600000000001</v>
      </c>
    </row>
    <row r="188" spans="1:13" ht="14">
      <c r="A188" s="57"/>
      <c r="B188" s="1">
        <v>3.2778999999999998</v>
      </c>
      <c r="C188" s="1">
        <v>0.50476500000000002</v>
      </c>
      <c r="D188" s="1">
        <v>6.1974600000000001E-4</v>
      </c>
      <c r="E188" s="1">
        <v>2.63079E-3</v>
      </c>
      <c r="F188" s="1">
        <v>4.8772499999999996E-3</v>
      </c>
      <c r="G188" s="1">
        <v>3.9838200000000001</v>
      </c>
      <c r="J188" s="57"/>
      <c r="K188" s="1">
        <v>2.9478900000000001</v>
      </c>
      <c r="L188" s="1">
        <f t="shared" si="28"/>
        <v>0.71621999999999986</v>
      </c>
      <c r="M188" s="1">
        <v>3.66411</v>
      </c>
    </row>
    <row r="189" spans="1:13" ht="14">
      <c r="A189" s="57"/>
      <c r="B189" s="1">
        <v>3.1536599999999999</v>
      </c>
      <c r="C189" s="1">
        <v>0.50463499999999994</v>
      </c>
      <c r="D189" s="1">
        <v>6.16619E-4</v>
      </c>
      <c r="E189" s="1">
        <v>3.1013999999999998E-3</v>
      </c>
      <c r="F189" s="1">
        <v>4.8705399999999996E-3</v>
      </c>
      <c r="G189" s="1">
        <v>3.8600699999999999</v>
      </c>
      <c r="J189" s="57"/>
      <c r="K189" s="1">
        <v>2.9632800000000001</v>
      </c>
      <c r="L189" s="1">
        <f t="shared" si="28"/>
        <v>0.70612999999999992</v>
      </c>
      <c r="M189" s="1">
        <v>3.6694100000000001</v>
      </c>
    </row>
    <row r="190" spans="1:13" ht="14">
      <c r="A190" s="57"/>
      <c r="B190" s="1">
        <v>3.3319299999999998</v>
      </c>
      <c r="C190" s="1">
        <v>0.50472499999999998</v>
      </c>
      <c r="D190" s="1">
        <v>6.3406200000000002E-4</v>
      </c>
      <c r="E190" s="1">
        <v>2.4448899999999999E-3</v>
      </c>
      <c r="F190" s="1">
        <v>4.8149400000000002E-3</v>
      </c>
      <c r="G190" s="1">
        <v>4.0382100000000003</v>
      </c>
      <c r="J190" s="57"/>
      <c r="K190" s="1">
        <v>2.94834</v>
      </c>
      <c r="L190" s="1">
        <f t="shared" si="28"/>
        <v>0.71776000000000018</v>
      </c>
      <c r="M190" s="1">
        <v>3.6661000000000001</v>
      </c>
    </row>
    <row r="191" spans="1:13" ht="14">
      <c r="A191" s="57"/>
      <c r="B191" s="1">
        <v>3.0598200000000002</v>
      </c>
      <c r="C191" s="1">
        <v>0.50479600000000002</v>
      </c>
      <c r="D191" s="1">
        <v>6.2166100000000002E-4</v>
      </c>
      <c r="E191" s="1">
        <v>2.43983E-3</v>
      </c>
      <c r="F191" s="1">
        <v>4.86988E-3</v>
      </c>
      <c r="G191" s="1">
        <v>3.7674300000000001</v>
      </c>
      <c r="J191" s="57"/>
      <c r="K191" s="1">
        <v>3.0598800000000002</v>
      </c>
      <c r="L191" s="1">
        <f t="shared" si="28"/>
        <v>0.70398999999999967</v>
      </c>
      <c r="M191" s="1">
        <v>3.7638699999999998</v>
      </c>
    </row>
    <row r="192" spans="1:13" ht="14">
      <c r="A192" s="57"/>
      <c r="B192" s="1">
        <v>3.1644199999999998</v>
      </c>
      <c r="C192" s="1">
        <v>0.50324800000000003</v>
      </c>
      <c r="D192" s="1">
        <v>6.5577099999999998E-4</v>
      </c>
      <c r="E192" s="1">
        <v>2.7504600000000001E-3</v>
      </c>
      <c r="F192" s="1">
        <v>4.7140799999999998E-3</v>
      </c>
      <c r="G192" s="1">
        <v>3.8691800000000001</v>
      </c>
      <c r="J192" s="57"/>
      <c r="K192" s="1">
        <v>2.9716</v>
      </c>
      <c r="L192" s="1">
        <f t="shared" si="28"/>
        <v>0.71547999999999989</v>
      </c>
      <c r="M192" s="1">
        <v>3.6870799999999999</v>
      </c>
    </row>
    <row r="193" spans="1:13" ht="14">
      <c r="A193" s="57"/>
      <c r="B193" s="1">
        <v>3.09063</v>
      </c>
      <c r="C193" s="1">
        <v>0.50412000000000001</v>
      </c>
      <c r="D193" s="1">
        <v>6.9799300000000005E-4</v>
      </c>
      <c r="E193" s="1">
        <v>2.9637700000000001E-3</v>
      </c>
      <c r="F193" s="1">
        <v>4.8706399999999999E-3</v>
      </c>
      <c r="G193" s="1">
        <v>3.79711</v>
      </c>
      <c r="J193" s="57"/>
      <c r="K193" s="1">
        <v>3.0402900000000002</v>
      </c>
      <c r="L193" s="1">
        <f t="shared" si="28"/>
        <v>0.71753999999999962</v>
      </c>
      <c r="M193" s="1">
        <v>3.7578299999999998</v>
      </c>
    </row>
    <row r="194" spans="1:13" ht="14">
      <c r="A194" s="57"/>
      <c r="B194" s="1">
        <v>3.06948</v>
      </c>
      <c r="C194" s="1">
        <v>0.50416899999999998</v>
      </c>
      <c r="D194" s="1">
        <v>6.4667299999999995E-4</v>
      </c>
      <c r="E194" s="1">
        <v>2.5728000000000001E-3</v>
      </c>
      <c r="F194" s="1">
        <v>4.8596999999999998E-3</v>
      </c>
      <c r="G194" s="1">
        <v>3.7767200000000001</v>
      </c>
      <c r="J194" s="57"/>
      <c r="K194" s="1">
        <v>2.9542000000000002</v>
      </c>
      <c r="L194" s="1">
        <f t="shared" si="28"/>
        <v>0.71709999999999985</v>
      </c>
      <c r="M194" s="1">
        <v>3.6713</v>
      </c>
    </row>
    <row r="195" spans="1:13" ht="14">
      <c r="A195" s="57"/>
      <c r="B195" s="1">
        <v>3.0028600000000001</v>
      </c>
      <c r="C195" s="1">
        <v>0.55342199999999997</v>
      </c>
      <c r="D195" s="1">
        <v>1.20853E-3</v>
      </c>
      <c r="E195" s="1">
        <v>2.56003E-3</v>
      </c>
      <c r="F195" s="1">
        <v>5.1040199999999999E-3</v>
      </c>
      <c r="G195" s="1">
        <v>3.7532100000000002</v>
      </c>
      <c r="J195" s="57"/>
      <c r="K195" s="1">
        <v>3.0375899999999998</v>
      </c>
      <c r="L195" s="1">
        <f t="shared" si="28"/>
        <v>0.71740000000000004</v>
      </c>
      <c r="M195" s="1">
        <v>3.7549899999999998</v>
      </c>
    </row>
    <row r="196" spans="1:13" ht="14">
      <c r="A196" s="57"/>
      <c r="B196" s="1">
        <v>3.1221199999999998</v>
      </c>
      <c r="C196" s="1">
        <v>0.50421199999999999</v>
      </c>
      <c r="D196" s="1">
        <v>1.0763999999999999E-3</v>
      </c>
      <c r="E196" s="1">
        <v>2.4270099999999998E-3</v>
      </c>
      <c r="F196" s="1">
        <v>4.9372399999999999E-3</v>
      </c>
      <c r="G196" s="1">
        <v>3.82958</v>
      </c>
      <c r="J196" s="57"/>
      <c r="K196" s="1">
        <v>2.95899</v>
      </c>
      <c r="L196" s="1">
        <f t="shared" si="28"/>
        <v>0.70480000000000009</v>
      </c>
      <c r="M196" s="1">
        <v>3.6637900000000001</v>
      </c>
    </row>
    <row r="197" spans="1:13" ht="14">
      <c r="A197" s="57"/>
      <c r="B197" s="2">
        <f t="shared" ref="B197:G197" si="29">AVERAGE(B187:B196)</f>
        <v>4.4897219999999995</v>
      </c>
      <c r="C197" s="2">
        <f t="shared" si="29"/>
        <v>0.50917619999999997</v>
      </c>
      <c r="D197" s="2">
        <f t="shared" si="29"/>
        <v>7.4679179999999996E-4</v>
      </c>
      <c r="E197" s="2">
        <f t="shared" si="29"/>
        <v>2.7049730000000003E-3</v>
      </c>
      <c r="F197" s="2">
        <f t="shared" si="29"/>
        <v>4.8738350000000008E-3</v>
      </c>
      <c r="G197" s="2">
        <f t="shared" si="29"/>
        <v>5.2004929999999998</v>
      </c>
      <c r="J197" s="57"/>
      <c r="K197" s="2">
        <f>AVERAGE(K187:K196)</f>
        <v>3.8782860000000006</v>
      </c>
      <c r="L197" s="2">
        <f>AVERAGE(L187:L196)</f>
        <v>0.71342199999999989</v>
      </c>
      <c r="M197" s="2">
        <f>AVERAGE(M187:M196)</f>
        <v>4.5917079999999997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7" t="s">
        <v>15</v>
      </c>
      <c r="B200" s="1">
        <v>37.853099999999998</v>
      </c>
      <c r="C200" s="1">
        <v>1.12554</v>
      </c>
      <c r="D200" s="1">
        <v>1.3397999999999999E-3</v>
      </c>
      <c r="E200" s="1">
        <v>3.94276E-3</v>
      </c>
      <c r="F200" s="1">
        <v>8.4085199999999992E-3</v>
      </c>
      <c r="G200" s="1">
        <v>39.471499999999999</v>
      </c>
      <c r="J200" s="57" t="s">
        <v>15</v>
      </c>
      <c r="K200" s="1">
        <v>28.459299999999999</v>
      </c>
      <c r="L200" s="1">
        <f t="shared" ref="L200:L209" si="30">M200-K200</f>
        <v>1.5852000000000004</v>
      </c>
      <c r="M200" s="1">
        <v>30.044499999999999</v>
      </c>
    </row>
    <row r="201" spans="1:13" ht="14">
      <c r="A201" s="57"/>
      <c r="B201" s="1">
        <v>5.9776699999999998</v>
      </c>
      <c r="C201" s="1">
        <v>1.0938699999999999</v>
      </c>
      <c r="D201" s="1">
        <v>1.4217699999999999E-3</v>
      </c>
      <c r="E201" s="1">
        <v>3.8939299999999999E-3</v>
      </c>
      <c r="F201" s="1">
        <v>8.2895399999999998E-3</v>
      </c>
      <c r="G201" s="1">
        <v>7.5610900000000001</v>
      </c>
      <c r="J201" s="57"/>
      <c r="K201" s="1">
        <v>5.80152</v>
      </c>
      <c r="L201" s="1">
        <f t="shared" si="30"/>
        <v>1.5919299999999996</v>
      </c>
      <c r="M201" s="1">
        <v>7.3934499999999996</v>
      </c>
    </row>
    <row r="202" spans="1:13" ht="14">
      <c r="A202" s="57"/>
      <c r="B202" s="1">
        <v>5.8084100000000003</v>
      </c>
      <c r="C202" s="1">
        <v>1.0926400000000001</v>
      </c>
      <c r="D202" s="1">
        <v>1.3884800000000001E-3</v>
      </c>
      <c r="E202" s="1">
        <v>4.6487300000000002E-3</v>
      </c>
      <c r="F202" s="1">
        <v>8.6578599999999999E-3</v>
      </c>
      <c r="G202" s="1">
        <v>7.3905500000000002</v>
      </c>
      <c r="J202" s="57"/>
      <c r="K202" s="1">
        <v>5.94991</v>
      </c>
      <c r="L202" s="1">
        <f t="shared" si="30"/>
        <v>1.59199</v>
      </c>
      <c r="M202" s="1">
        <v>7.5419</v>
      </c>
    </row>
    <row r="203" spans="1:13" ht="14">
      <c r="A203" s="57"/>
      <c r="B203" s="1">
        <v>5.8489500000000003</v>
      </c>
      <c r="C203" s="1">
        <v>1.1173200000000001</v>
      </c>
      <c r="D203" s="1">
        <v>1.4198800000000001E-3</v>
      </c>
      <c r="E203" s="1">
        <v>3.90223E-3</v>
      </c>
      <c r="F203" s="1">
        <v>8.5777000000000006E-3</v>
      </c>
      <c r="G203" s="1">
        <v>7.4374099999999999</v>
      </c>
      <c r="J203" s="57"/>
      <c r="K203" s="1">
        <v>5.9486800000000004</v>
      </c>
      <c r="L203" s="1">
        <f t="shared" si="30"/>
        <v>1.5738299999999992</v>
      </c>
      <c r="M203" s="1">
        <v>7.5225099999999996</v>
      </c>
    </row>
    <row r="204" spans="1:13" ht="14">
      <c r="A204" s="57"/>
      <c r="B204" s="1">
        <v>5.7483899999999997</v>
      </c>
      <c r="C204" s="1">
        <v>1.0852200000000001</v>
      </c>
      <c r="D204" s="1">
        <v>1.3141100000000001E-3</v>
      </c>
      <c r="E204" s="1">
        <v>3.68893E-3</v>
      </c>
      <c r="F204" s="1">
        <v>8.5986399999999994E-3</v>
      </c>
      <c r="G204" s="1">
        <v>7.3147099999999998</v>
      </c>
      <c r="J204" s="57"/>
      <c r="K204" s="1">
        <v>5.7898699999999996</v>
      </c>
      <c r="L204" s="1">
        <f t="shared" si="30"/>
        <v>1.5794600000000001</v>
      </c>
      <c r="M204" s="1">
        <v>7.3693299999999997</v>
      </c>
    </row>
    <row r="205" spans="1:13" ht="14">
      <c r="A205" s="57"/>
      <c r="B205" s="1">
        <v>5.6921099999999996</v>
      </c>
      <c r="C205" s="1">
        <v>1.0873299999999999</v>
      </c>
      <c r="D205" s="1">
        <v>1.2884800000000001E-3</v>
      </c>
      <c r="E205" s="1">
        <v>3.7711699999999999E-3</v>
      </c>
      <c r="F205" s="1">
        <v>8.2254600000000004E-3</v>
      </c>
      <c r="G205" s="1">
        <v>7.2672999999999996</v>
      </c>
      <c r="J205" s="57"/>
      <c r="K205" s="1">
        <v>5.75427</v>
      </c>
      <c r="L205" s="1">
        <f t="shared" si="30"/>
        <v>1.5864700000000003</v>
      </c>
      <c r="M205" s="1">
        <v>7.3407400000000003</v>
      </c>
    </row>
    <row r="206" spans="1:13" ht="14">
      <c r="A206" s="57"/>
      <c r="B206" s="1">
        <v>5.9086600000000002</v>
      </c>
      <c r="C206" s="1">
        <v>1.0865199999999999</v>
      </c>
      <c r="D206" s="1">
        <v>1.33175E-3</v>
      </c>
      <c r="E206" s="1">
        <v>3.7307500000000001E-3</v>
      </c>
      <c r="F206" s="1">
        <v>8.4587099999999995E-3</v>
      </c>
      <c r="G206" s="1">
        <v>7.4861800000000001</v>
      </c>
      <c r="J206" s="57"/>
      <c r="K206" s="1">
        <v>5.75746</v>
      </c>
      <c r="L206" s="1">
        <f t="shared" si="30"/>
        <v>1.5740999999999996</v>
      </c>
      <c r="M206" s="1">
        <v>7.3315599999999996</v>
      </c>
    </row>
    <row r="207" spans="1:13" ht="14">
      <c r="A207" s="57"/>
      <c r="B207" s="1">
        <v>5.9168599999999998</v>
      </c>
      <c r="C207" s="1">
        <v>1.08867</v>
      </c>
      <c r="D207" s="1">
        <v>1.4260799999999999E-3</v>
      </c>
      <c r="E207" s="1">
        <v>3.8145100000000001E-3</v>
      </c>
      <c r="F207" s="1">
        <v>8.3650800000000004E-3</v>
      </c>
      <c r="G207" s="1">
        <v>7.4917100000000003</v>
      </c>
      <c r="J207" s="57"/>
      <c r="K207" s="1">
        <v>5.7583000000000002</v>
      </c>
      <c r="L207" s="1">
        <f t="shared" si="30"/>
        <v>1.5885099999999994</v>
      </c>
      <c r="M207" s="1">
        <v>7.3468099999999996</v>
      </c>
    </row>
    <row r="208" spans="1:13" ht="14">
      <c r="A208" s="57"/>
      <c r="B208" s="1">
        <v>5.8160299999999996</v>
      </c>
      <c r="C208" s="1">
        <v>1.0864499999999999</v>
      </c>
      <c r="D208" s="1">
        <v>1.4777799999999999E-3</v>
      </c>
      <c r="E208" s="1">
        <v>3.81504E-3</v>
      </c>
      <c r="F208" s="1">
        <v>8.4054500000000001E-3</v>
      </c>
      <c r="G208" s="1">
        <v>7.3918900000000001</v>
      </c>
      <c r="J208" s="57"/>
      <c r="K208" s="1">
        <v>5.7877299999999998</v>
      </c>
      <c r="L208" s="1">
        <f t="shared" si="30"/>
        <v>1.5728600000000004</v>
      </c>
      <c r="M208" s="1">
        <v>7.3605900000000002</v>
      </c>
    </row>
    <row r="209" spans="1:13" ht="14">
      <c r="A209" s="57"/>
      <c r="B209" s="1">
        <v>5.8301800000000004</v>
      </c>
      <c r="C209" s="1">
        <v>1.0865899999999999</v>
      </c>
      <c r="D209" s="1">
        <v>1.2494100000000001E-3</v>
      </c>
      <c r="E209" s="1">
        <v>3.9907199999999997E-3</v>
      </c>
      <c r="F209" s="1">
        <v>8.2415000000000006E-3</v>
      </c>
      <c r="G209" s="1">
        <v>7.4068300000000002</v>
      </c>
      <c r="J209" s="57"/>
      <c r="K209" s="1">
        <v>5.7808700000000002</v>
      </c>
      <c r="L209" s="1">
        <f t="shared" si="30"/>
        <v>1.5837199999999996</v>
      </c>
      <c r="M209" s="1">
        <v>7.3645899999999997</v>
      </c>
    </row>
    <row r="210" spans="1:13" ht="14">
      <c r="A210" s="57"/>
      <c r="B210" s="2">
        <f t="shared" ref="B210:G210" si="31">AVERAGE(B200:B209)</f>
        <v>9.0400359999999989</v>
      </c>
      <c r="C210" s="2">
        <f t="shared" si="31"/>
        <v>1.0950149999999998</v>
      </c>
      <c r="D210" s="2">
        <f t="shared" si="31"/>
        <v>1.3657539999999998E-3</v>
      </c>
      <c r="E210" s="2">
        <f t="shared" si="31"/>
        <v>3.9198769999999996E-3</v>
      </c>
      <c r="F210" s="2">
        <f t="shared" si="31"/>
        <v>8.4228459999999995E-3</v>
      </c>
      <c r="G210" s="2">
        <f t="shared" si="31"/>
        <v>10.621917</v>
      </c>
      <c r="J210" s="57"/>
      <c r="K210" s="2">
        <f>AVERAGE(K200:K209)</f>
        <v>8.0787910000000007</v>
      </c>
      <c r="L210" s="2">
        <f>AVERAGE(L200:L209)</f>
        <v>1.5828069999999999</v>
      </c>
      <c r="M210" s="2">
        <f>AVERAGE(M200:M209)</f>
        <v>9.6615980000000015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7" t="s">
        <v>16</v>
      </c>
      <c r="B213" s="1">
        <v>51.390700000000002</v>
      </c>
      <c r="C213" s="1">
        <v>1.5710900000000001</v>
      </c>
      <c r="D213" s="1">
        <v>1.09314E-3</v>
      </c>
      <c r="E213" s="1">
        <v>3.1857999999999999E-3</v>
      </c>
      <c r="F213" s="1">
        <v>6.1723899999999998E-3</v>
      </c>
      <c r="G213" s="1">
        <v>53.202800000000003</v>
      </c>
      <c r="J213" s="57" t="s">
        <v>16</v>
      </c>
      <c r="K213" s="1">
        <v>39.547699999999999</v>
      </c>
      <c r="L213" s="1">
        <f t="shared" ref="L213:L222" si="32">M213-K213</f>
        <v>1.813600000000001</v>
      </c>
      <c r="M213" s="1">
        <v>41.3613</v>
      </c>
    </row>
    <row r="214" spans="1:13" ht="14">
      <c r="A214" s="57"/>
      <c r="B214" s="1">
        <v>8.5959599999999998</v>
      </c>
      <c r="C214" s="1">
        <v>1.5663800000000001</v>
      </c>
      <c r="D214" s="1">
        <v>9.2354399999999999E-4</v>
      </c>
      <c r="E214" s="1">
        <v>3.3710200000000002E-3</v>
      </c>
      <c r="F214" s="1">
        <v>6.7327000000000003E-3</v>
      </c>
      <c r="G214" s="1">
        <v>10.405200000000001</v>
      </c>
      <c r="J214" s="57"/>
      <c r="K214" s="1">
        <v>8.8171999999999997</v>
      </c>
      <c r="L214" s="1">
        <f t="shared" si="32"/>
        <v>1.8512000000000004</v>
      </c>
      <c r="M214" s="1">
        <v>10.6684</v>
      </c>
    </row>
    <row r="215" spans="1:13" ht="14">
      <c r="A215" s="57"/>
      <c r="B215" s="1">
        <v>8.7507199999999994</v>
      </c>
      <c r="C215" s="1">
        <v>1.5642199999999999</v>
      </c>
      <c r="D215" s="1">
        <v>1.1104299999999999E-3</v>
      </c>
      <c r="E215" s="1">
        <v>3.74801E-3</v>
      </c>
      <c r="F215" s="1">
        <v>6.3356000000000003E-3</v>
      </c>
      <c r="G215" s="1">
        <v>10.5557</v>
      </c>
      <c r="J215" s="57"/>
      <c r="K215" s="1">
        <v>8.9288100000000004</v>
      </c>
      <c r="L215" s="1">
        <f t="shared" si="32"/>
        <v>1.8150899999999996</v>
      </c>
      <c r="M215" s="1">
        <v>10.7439</v>
      </c>
    </row>
    <row r="216" spans="1:13" ht="14">
      <c r="A216" s="57"/>
      <c r="B216" s="1">
        <v>8.4655900000000006</v>
      </c>
      <c r="C216" s="1">
        <v>1.56064</v>
      </c>
      <c r="D216" s="1">
        <v>1.01739E-3</v>
      </c>
      <c r="E216" s="1">
        <v>3.6985199999999998E-3</v>
      </c>
      <c r="F216" s="1">
        <v>6.5718199999999999E-3</v>
      </c>
      <c r="G216" s="1">
        <v>10.270099999999999</v>
      </c>
      <c r="J216" s="57"/>
      <c r="K216" s="1">
        <v>8.3322900000000004</v>
      </c>
      <c r="L216" s="1">
        <f t="shared" si="32"/>
        <v>1.8160100000000003</v>
      </c>
      <c r="M216" s="1">
        <v>10.148300000000001</v>
      </c>
    </row>
    <row r="217" spans="1:13" ht="14">
      <c r="A217" s="57"/>
      <c r="B217" s="1">
        <v>8.2925199999999997</v>
      </c>
      <c r="C217" s="1">
        <v>1.5627800000000001</v>
      </c>
      <c r="D217" s="1">
        <v>9.967960000000001E-4</v>
      </c>
      <c r="E217" s="1">
        <v>2.99191E-3</v>
      </c>
      <c r="F217" s="1">
        <v>6.2221899999999998E-3</v>
      </c>
      <c r="G217" s="1">
        <v>10.096</v>
      </c>
      <c r="J217" s="57"/>
      <c r="K217" s="1">
        <v>8.2476299999999991</v>
      </c>
      <c r="L217" s="1">
        <f t="shared" si="32"/>
        <v>1.799570000000001</v>
      </c>
      <c r="M217" s="1">
        <v>10.0472</v>
      </c>
    </row>
    <row r="218" spans="1:13" ht="14">
      <c r="A218" s="57"/>
      <c r="B218" s="1">
        <v>8.3365100000000005</v>
      </c>
      <c r="C218" s="1">
        <v>1.5617700000000001</v>
      </c>
      <c r="D218" s="1">
        <v>9.6604600000000003E-4</v>
      </c>
      <c r="E218" s="1">
        <v>3.3525E-3</v>
      </c>
      <c r="F218" s="1">
        <v>6.3494099999999998E-3</v>
      </c>
      <c r="G218" s="1">
        <v>10.1388</v>
      </c>
      <c r="J218" s="57"/>
      <c r="K218" s="1">
        <v>8.2187000000000001</v>
      </c>
      <c r="L218" s="1">
        <f t="shared" si="32"/>
        <v>1.8173999999999992</v>
      </c>
      <c r="M218" s="1">
        <v>10.036099999999999</v>
      </c>
    </row>
    <row r="219" spans="1:13" ht="14">
      <c r="A219" s="57"/>
      <c r="B219" s="1">
        <v>8.5980699999999999</v>
      </c>
      <c r="C219" s="1">
        <v>1.56135</v>
      </c>
      <c r="D219" s="1">
        <v>9.60398E-4</v>
      </c>
      <c r="E219" s="1">
        <v>3.14168E-3</v>
      </c>
      <c r="F219" s="1">
        <v>6.6737999999999997E-3</v>
      </c>
      <c r="G219" s="1">
        <v>10.402900000000001</v>
      </c>
      <c r="J219" s="57"/>
      <c r="K219" s="1">
        <v>8.6200399999999995</v>
      </c>
      <c r="L219" s="1">
        <f t="shared" si="32"/>
        <v>1.8005600000000008</v>
      </c>
      <c r="M219" s="1">
        <v>10.4206</v>
      </c>
    </row>
    <row r="220" spans="1:13" ht="14">
      <c r="A220" s="57"/>
      <c r="B220" s="1">
        <v>8.5154700000000005</v>
      </c>
      <c r="C220" s="1">
        <v>1.56223</v>
      </c>
      <c r="D220" s="1">
        <v>1.06273E-3</v>
      </c>
      <c r="E220" s="1">
        <v>3.4946999999999999E-3</v>
      </c>
      <c r="F220" s="1">
        <v>6.52507E-3</v>
      </c>
      <c r="G220" s="1">
        <v>10.320399999999999</v>
      </c>
      <c r="J220" s="57"/>
      <c r="K220" s="1">
        <v>8.2040900000000008</v>
      </c>
      <c r="L220" s="1">
        <f t="shared" si="32"/>
        <v>1.8138099999999984</v>
      </c>
      <c r="M220" s="1">
        <v>10.017899999999999</v>
      </c>
    </row>
    <row r="221" spans="1:13" ht="14">
      <c r="A221" s="57"/>
      <c r="B221" s="1">
        <v>8.2306299999999997</v>
      </c>
      <c r="C221" s="1">
        <v>1.56315</v>
      </c>
      <c r="D221" s="1">
        <v>9.3769899999999995E-4</v>
      </c>
      <c r="E221" s="1">
        <v>3.39368E-3</v>
      </c>
      <c r="F221" s="1">
        <v>6.3014300000000002E-3</v>
      </c>
      <c r="G221" s="1">
        <v>10.035399999999999</v>
      </c>
      <c r="J221" s="57"/>
      <c r="K221" s="1">
        <v>8.1644699999999997</v>
      </c>
      <c r="L221" s="1">
        <f t="shared" si="32"/>
        <v>1.8105200000000004</v>
      </c>
      <c r="M221" s="1">
        <v>9.97499</v>
      </c>
    </row>
    <row r="222" spans="1:13" ht="14">
      <c r="A222" s="57"/>
      <c r="B222" s="1">
        <v>8.2508300000000006</v>
      </c>
      <c r="C222" s="1">
        <v>1.5612999999999999</v>
      </c>
      <c r="D222" s="1">
        <v>1.1256300000000001E-3</v>
      </c>
      <c r="E222" s="1">
        <v>3.5713799999999999E-3</v>
      </c>
      <c r="F222" s="1">
        <v>6.5213399999999996E-3</v>
      </c>
      <c r="G222" s="1">
        <v>10.053900000000001</v>
      </c>
      <c r="J222" s="57"/>
      <c r="K222" s="1">
        <v>8.1749399999999994</v>
      </c>
      <c r="L222" s="1">
        <f t="shared" si="32"/>
        <v>1.81067</v>
      </c>
      <c r="M222" s="1">
        <v>9.9856099999999994</v>
      </c>
    </row>
    <row r="223" spans="1:13" ht="14">
      <c r="A223" s="57"/>
      <c r="B223" s="2">
        <f t="shared" ref="B223:G223" si="33">AVERAGE(B213:B222)</f>
        <v>12.742699999999999</v>
      </c>
      <c r="C223" s="2">
        <f t="shared" si="33"/>
        <v>1.5634910000000002</v>
      </c>
      <c r="D223" s="2">
        <f t="shared" si="33"/>
        <v>1.0193803000000002E-3</v>
      </c>
      <c r="E223" s="2">
        <f t="shared" si="33"/>
        <v>3.3949200000000001E-3</v>
      </c>
      <c r="F223" s="2">
        <f t="shared" si="33"/>
        <v>6.4405749999999996E-3</v>
      </c>
      <c r="G223" s="2">
        <f t="shared" si="33"/>
        <v>14.548120000000003</v>
      </c>
      <c r="J223" s="57"/>
      <c r="K223" s="2">
        <f>AVERAGE(K213:K222)</f>
        <v>11.525586999999998</v>
      </c>
      <c r="L223" s="2">
        <f>AVERAGE(L213:L222)</f>
        <v>1.8148430000000004</v>
      </c>
      <c r="M223" s="2">
        <f>AVERAGE(M213:M222)</f>
        <v>13.340430000000001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7" t="s">
        <v>17</v>
      </c>
      <c r="B226" s="1">
        <v>27.178599999999999</v>
      </c>
      <c r="C226" s="1">
        <v>4.41812</v>
      </c>
      <c r="D226" s="1">
        <v>2.7860799999999998E-3</v>
      </c>
      <c r="E226" s="1">
        <v>2.6731600000000001E-2</v>
      </c>
      <c r="F226" s="1">
        <v>5.6759799999999999E-2</v>
      </c>
      <c r="G226" s="1">
        <v>31.7331</v>
      </c>
      <c r="J226" s="57" t="s">
        <v>17</v>
      </c>
      <c r="K226" s="1">
        <v>29.405100000000001</v>
      </c>
      <c r="L226" s="1">
        <f t="shared" ref="L226:L235" si="34">M226-K226</f>
        <v>4.557500000000001</v>
      </c>
      <c r="M226" s="1">
        <v>33.962600000000002</v>
      </c>
    </row>
    <row r="227" spans="1:13" ht="14">
      <c r="A227" s="57"/>
      <c r="B227" s="1">
        <v>25.689</v>
      </c>
      <c r="C227" s="1">
        <v>4.4167100000000001</v>
      </c>
      <c r="D227" s="1">
        <v>2.7645E-3</v>
      </c>
      <c r="E227" s="1">
        <v>2.5910200000000001E-2</v>
      </c>
      <c r="F227" s="1">
        <v>5.6548500000000002E-2</v>
      </c>
      <c r="G227" s="1">
        <v>30.241199999999999</v>
      </c>
      <c r="J227" s="57"/>
      <c r="K227" s="1">
        <v>26.700800000000001</v>
      </c>
      <c r="L227" s="1">
        <f t="shared" si="34"/>
        <v>4.5509999999999984</v>
      </c>
      <c r="M227" s="1">
        <v>31.251799999999999</v>
      </c>
    </row>
    <row r="228" spans="1:13" ht="14">
      <c r="A228" s="57"/>
      <c r="B228" s="1">
        <v>25.222799999999999</v>
      </c>
      <c r="C228" s="1">
        <v>4.40672</v>
      </c>
      <c r="D228" s="1">
        <v>2.84432E-3</v>
      </c>
      <c r="E228" s="1">
        <v>2.80813E-2</v>
      </c>
      <c r="F228" s="1">
        <v>5.6633299999999998E-2</v>
      </c>
      <c r="G228" s="1">
        <v>29.766100000000002</v>
      </c>
      <c r="J228" s="57"/>
      <c r="K228" s="1">
        <v>26.576000000000001</v>
      </c>
      <c r="L228" s="1">
        <f t="shared" si="34"/>
        <v>4.5398999999999994</v>
      </c>
      <c r="M228" s="1">
        <v>31.1159</v>
      </c>
    </row>
    <row r="229" spans="1:13" ht="14">
      <c r="A229" s="57"/>
      <c r="B229" s="1">
        <v>25.162099999999999</v>
      </c>
      <c r="C229" s="1">
        <v>4.4072399999999998</v>
      </c>
      <c r="D229" s="1">
        <v>2.75443E-3</v>
      </c>
      <c r="E229" s="1">
        <v>2.9180600000000001E-2</v>
      </c>
      <c r="F229" s="1">
        <v>5.6702900000000001E-2</v>
      </c>
      <c r="G229" s="1">
        <v>29.707899999999999</v>
      </c>
      <c r="J229" s="57"/>
      <c r="K229" s="1">
        <v>24.642900000000001</v>
      </c>
      <c r="L229" s="1">
        <f t="shared" si="34"/>
        <v>4.529399999999999</v>
      </c>
      <c r="M229" s="1">
        <v>29.1723</v>
      </c>
    </row>
    <row r="230" spans="1:13" ht="14">
      <c r="A230" s="57"/>
      <c r="B230" s="1">
        <v>25.368099999999998</v>
      </c>
      <c r="C230" s="1">
        <v>4.4138700000000002</v>
      </c>
      <c r="D230" s="1">
        <v>2.8000299999999998E-3</v>
      </c>
      <c r="E230" s="1">
        <v>2.8718799999999999E-2</v>
      </c>
      <c r="F230" s="1">
        <v>5.6749500000000001E-2</v>
      </c>
      <c r="G230" s="1">
        <v>29.919699999999999</v>
      </c>
      <c r="J230" s="57"/>
      <c r="K230" s="1">
        <v>25.425000000000001</v>
      </c>
      <c r="L230" s="1">
        <f t="shared" si="34"/>
        <v>4.5312999999999981</v>
      </c>
      <c r="M230" s="1">
        <v>29.956299999999999</v>
      </c>
    </row>
    <row r="231" spans="1:13" ht="14">
      <c r="A231" s="57"/>
      <c r="B231" s="1">
        <v>25.245200000000001</v>
      </c>
      <c r="C231" s="1">
        <v>4.4154400000000003</v>
      </c>
      <c r="D231" s="1">
        <v>5.49249E-3</v>
      </c>
      <c r="E231" s="1">
        <v>2.6561499999999998E-2</v>
      </c>
      <c r="F231" s="1">
        <v>5.6618300000000003E-2</v>
      </c>
      <c r="G231" s="1">
        <v>29.798300000000001</v>
      </c>
      <c r="J231" s="57"/>
      <c r="K231" s="1">
        <v>25.5076</v>
      </c>
      <c r="L231" s="1">
        <f t="shared" si="34"/>
        <v>4.5484000000000009</v>
      </c>
      <c r="M231" s="1">
        <v>30.056000000000001</v>
      </c>
    </row>
    <row r="232" spans="1:13" ht="14">
      <c r="A232" s="57"/>
      <c r="B232" s="1">
        <v>25.5686</v>
      </c>
      <c r="C232" s="1">
        <v>4.4137300000000002</v>
      </c>
      <c r="D232" s="1">
        <v>2.87733E-3</v>
      </c>
      <c r="E232" s="1">
        <v>2.77729E-2</v>
      </c>
      <c r="F232" s="1">
        <v>5.6559699999999997E-2</v>
      </c>
      <c r="G232" s="1">
        <v>30.119700000000002</v>
      </c>
      <c r="J232" s="57"/>
      <c r="K232" s="1">
        <v>24.9482</v>
      </c>
      <c r="L232" s="1">
        <f t="shared" si="34"/>
        <v>4.5393000000000008</v>
      </c>
      <c r="M232" s="1">
        <v>29.487500000000001</v>
      </c>
    </row>
    <row r="233" spans="1:13" ht="14">
      <c r="A233" s="57"/>
      <c r="B233" s="1">
        <v>25.1999</v>
      </c>
      <c r="C233" s="1">
        <v>4.4146099999999997</v>
      </c>
      <c r="D233" s="1">
        <v>3.2087700000000001E-3</v>
      </c>
      <c r="E233" s="1">
        <v>3.02727E-2</v>
      </c>
      <c r="F233" s="1">
        <v>5.6665899999999998E-2</v>
      </c>
      <c r="G233" s="1">
        <v>29.754200000000001</v>
      </c>
      <c r="J233" s="57"/>
      <c r="K233" s="1">
        <v>24.570799999999998</v>
      </c>
      <c r="L233" s="1">
        <f t="shared" si="34"/>
        <v>4.5507000000000026</v>
      </c>
      <c r="M233" s="1">
        <v>29.121500000000001</v>
      </c>
    </row>
    <row r="234" spans="1:13" ht="14">
      <c r="A234" s="57"/>
      <c r="B234" s="1">
        <v>24.6326</v>
      </c>
      <c r="C234" s="1">
        <v>4.4158799999999996</v>
      </c>
      <c r="D234" s="1">
        <v>2.8883300000000002E-3</v>
      </c>
      <c r="E234" s="1">
        <v>2.94484E-2</v>
      </c>
      <c r="F234" s="1">
        <v>5.6693500000000001E-2</v>
      </c>
      <c r="G234" s="1">
        <v>29.187899999999999</v>
      </c>
      <c r="J234" s="57"/>
      <c r="K234" s="1">
        <v>24.465299999999999</v>
      </c>
      <c r="L234" s="1">
        <f t="shared" si="34"/>
        <v>4.537700000000001</v>
      </c>
      <c r="M234" s="1">
        <v>29.003</v>
      </c>
    </row>
    <row r="235" spans="1:13" ht="14">
      <c r="A235" s="57"/>
      <c r="B235" s="1">
        <v>24.673999999999999</v>
      </c>
      <c r="C235" s="1">
        <v>4.41432</v>
      </c>
      <c r="D235" s="1">
        <v>4.1677800000000003E-3</v>
      </c>
      <c r="E235" s="1">
        <v>2.7570999999999998E-2</v>
      </c>
      <c r="F235" s="1">
        <v>5.65371E-2</v>
      </c>
      <c r="G235" s="1">
        <v>29.225899999999999</v>
      </c>
      <c r="J235" s="57"/>
      <c r="K235" s="1">
        <v>24.766999999999999</v>
      </c>
      <c r="L235" s="1">
        <f t="shared" si="34"/>
        <v>4.5474999999999994</v>
      </c>
      <c r="M235" s="1">
        <v>29.314499999999999</v>
      </c>
    </row>
    <row r="236" spans="1:13" ht="14">
      <c r="A236" s="57"/>
      <c r="B236" s="2">
        <f t="shared" ref="B236:G236" si="35">AVERAGE(B226:B235)</f>
        <v>25.394089999999998</v>
      </c>
      <c r="C236" s="2">
        <f t="shared" si="35"/>
        <v>4.4136639999999998</v>
      </c>
      <c r="D236" s="2">
        <f t="shared" si="35"/>
        <v>3.2584060000000006E-3</v>
      </c>
      <c r="E236" s="2">
        <f t="shared" si="35"/>
        <v>2.8024899999999998E-2</v>
      </c>
      <c r="F236" s="2">
        <f t="shared" si="35"/>
        <v>5.6646849999999992E-2</v>
      </c>
      <c r="G236" s="2">
        <f t="shared" si="35"/>
        <v>29.945399999999999</v>
      </c>
      <c r="J236" s="57"/>
      <c r="K236" s="2">
        <f>AVERAGE(K226:K235)</f>
        <v>25.700869999999998</v>
      </c>
      <c r="L236" s="2">
        <f>AVERAGE(L226:L235)</f>
        <v>4.5432699999999997</v>
      </c>
      <c r="M236" s="2">
        <f>AVERAGE(M226:M235)</f>
        <v>30.244140000000005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7" t="s">
        <v>18</v>
      </c>
      <c r="B239" s="1">
        <v>18.9542</v>
      </c>
      <c r="C239" s="1">
        <v>3.1864400000000002</v>
      </c>
      <c r="D239" s="1">
        <v>2.7817599999999999E-3</v>
      </c>
      <c r="E239" s="1">
        <v>1.0966999999999999E-2</v>
      </c>
      <c r="F239" s="1">
        <v>1.9894499999999999E-2</v>
      </c>
      <c r="G239" s="1">
        <v>23.0227</v>
      </c>
      <c r="J239" s="57" t="s">
        <v>18</v>
      </c>
      <c r="K239" s="1">
        <v>24.066500000000001</v>
      </c>
      <c r="L239" s="1">
        <f t="shared" ref="L239:L248" si="36">M239-K239</f>
        <v>4.1074999999999982</v>
      </c>
      <c r="M239" s="1">
        <v>28.173999999999999</v>
      </c>
    </row>
    <row r="240" spans="1:13" ht="14">
      <c r="A240" s="57"/>
      <c r="B240" s="1">
        <v>19.481400000000001</v>
      </c>
      <c r="C240" s="1">
        <v>3.3256800000000002</v>
      </c>
      <c r="D240" s="1">
        <v>2.6904199999999998E-3</v>
      </c>
      <c r="E240" s="1">
        <v>1.09084E-2</v>
      </c>
      <c r="F240" s="1">
        <v>2.0034400000000001E-2</v>
      </c>
      <c r="G240" s="1">
        <v>23.688500000000001</v>
      </c>
      <c r="J240" s="57"/>
      <c r="K240" s="1">
        <v>19.924800000000001</v>
      </c>
      <c r="L240" s="1">
        <f t="shared" si="36"/>
        <v>4.0740999999999978</v>
      </c>
      <c r="M240" s="1">
        <v>23.998899999999999</v>
      </c>
    </row>
    <row r="241" spans="1:13" ht="14">
      <c r="A241" s="57"/>
      <c r="B241" s="1">
        <v>18.930199999999999</v>
      </c>
      <c r="C241" s="1">
        <v>3.1865899999999998</v>
      </c>
      <c r="D241" s="1">
        <v>2.5598499999999998E-3</v>
      </c>
      <c r="E241" s="1">
        <v>1.12782E-2</v>
      </c>
      <c r="F241" s="1">
        <v>2.0017900000000002E-2</v>
      </c>
      <c r="G241" s="1">
        <v>22.996099999999998</v>
      </c>
      <c r="J241" s="57"/>
      <c r="K241" s="1">
        <v>19.522200000000002</v>
      </c>
      <c r="L241" s="1">
        <f t="shared" si="36"/>
        <v>4.0788999999999973</v>
      </c>
      <c r="M241" s="1">
        <v>23.601099999999999</v>
      </c>
    </row>
    <row r="242" spans="1:13" ht="14">
      <c r="A242" s="57"/>
      <c r="B242" s="1">
        <v>18.9072</v>
      </c>
      <c r="C242" s="1">
        <v>3.1872699999999998</v>
      </c>
      <c r="D242" s="1">
        <v>2.7927300000000002E-3</v>
      </c>
      <c r="E242" s="1">
        <v>1.09316E-2</v>
      </c>
      <c r="F242" s="1">
        <v>2.0123800000000001E-2</v>
      </c>
      <c r="G242" s="1">
        <v>22.9739</v>
      </c>
      <c r="J242" s="57"/>
      <c r="K242" s="1">
        <v>19.401299999999999</v>
      </c>
      <c r="L242" s="1">
        <f t="shared" si="36"/>
        <v>4.0705000000000027</v>
      </c>
      <c r="M242" s="1">
        <v>23.471800000000002</v>
      </c>
    </row>
    <row r="243" spans="1:13" ht="14">
      <c r="A243" s="57"/>
      <c r="B243" s="1">
        <v>19.533000000000001</v>
      </c>
      <c r="C243" s="1">
        <v>3.1901600000000001</v>
      </c>
      <c r="D243" s="1">
        <v>2.9077999999999999E-3</v>
      </c>
      <c r="E243" s="1">
        <v>1.13641E-2</v>
      </c>
      <c r="F243" s="1">
        <v>2.00971E-2</v>
      </c>
      <c r="G243" s="1">
        <v>23.603400000000001</v>
      </c>
      <c r="J243" s="57"/>
      <c r="K243" s="1">
        <v>19.697800000000001</v>
      </c>
      <c r="L243" s="1">
        <f t="shared" si="36"/>
        <v>4.0708999999999982</v>
      </c>
      <c r="M243" s="1">
        <v>23.768699999999999</v>
      </c>
    </row>
    <row r="244" spans="1:13" ht="14">
      <c r="A244" s="57"/>
      <c r="B244" s="1">
        <v>18.898499999999999</v>
      </c>
      <c r="C244" s="1">
        <v>3.1863000000000001</v>
      </c>
      <c r="D244" s="1">
        <v>2.84622E-3</v>
      </c>
      <c r="E244" s="1">
        <v>1.0729900000000001E-2</v>
      </c>
      <c r="F244" s="1">
        <v>1.97799E-2</v>
      </c>
      <c r="G244" s="1">
        <v>22.9649</v>
      </c>
      <c r="J244" s="57"/>
      <c r="K244" s="1">
        <v>19.780100000000001</v>
      </c>
      <c r="L244" s="1">
        <f t="shared" si="36"/>
        <v>4.0675999999999988</v>
      </c>
      <c r="M244" s="1">
        <v>23.8477</v>
      </c>
    </row>
    <row r="245" spans="1:13" ht="14">
      <c r="A245" s="57"/>
      <c r="B245" s="1">
        <v>19.5046</v>
      </c>
      <c r="C245" s="1">
        <v>3.1924100000000002</v>
      </c>
      <c r="D245" s="1">
        <v>2.7642999999999999E-3</v>
      </c>
      <c r="E245" s="1">
        <v>1.0659500000000001E-2</v>
      </c>
      <c r="F245" s="1">
        <v>1.9768299999999999E-2</v>
      </c>
      <c r="G245" s="1">
        <v>23.576000000000001</v>
      </c>
      <c r="J245" s="57"/>
      <c r="K245" s="1">
        <v>19.691800000000001</v>
      </c>
      <c r="L245" s="1">
        <f t="shared" si="36"/>
        <v>4.0670999999999999</v>
      </c>
      <c r="M245" s="1">
        <v>23.758900000000001</v>
      </c>
    </row>
    <row r="246" spans="1:13" ht="14">
      <c r="A246" s="57"/>
      <c r="B246" s="1">
        <v>19.433800000000002</v>
      </c>
      <c r="C246" s="1">
        <v>3.1838799999999998</v>
      </c>
      <c r="D246" s="1">
        <v>2.75677E-3</v>
      </c>
      <c r="E246" s="1">
        <v>1.08767E-2</v>
      </c>
      <c r="F246" s="1">
        <v>2.00206E-2</v>
      </c>
      <c r="G246" s="1">
        <v>23.496700000000001</v>
      </c>
      <c r="J246" s="57"/>
      <c r="K246" s="1">
        <v>19.824100000000001</v>
      </c>
      <c r="L246" s="1">
        <f t="shared" si="36"/>
        <v>4.0751999999999988</v>
      </c>
      <c r="M246" s="1">
        <v>23.8993</v>
      </c>
    </row>
    <row r="247" spans="1:13" ht="14">
      <c r="A247" s="57"/>
      <c r="B247" s="1">
        <v>18.901399999999999</v>
      </c>
      <c r="C247" s="1">
        <v>3.1863199999999998</v>
      </c>
      <c r="D247" s="1">
        <v>2.68608E-3</v>
      </c>
      <c r="E247" s="1">
        <v>1.17961E-2</v>
      </c>
      <c r="F247" s="1">
        <v>1.9909799999999998E-2</v>
      </c>
      <c r="G247" s="1">
        <v>22.9695</v>
      </c>
      <c r="J247" s="57"/>
      <c r="K247" s="1">
        <v>20.095400000000001</v>
      </c>
      <c r="L247" s="1">
        <f t="shared" si="36"/>
        <v>4.0672999999999995</v>
      </c>
      <c r="M247" s="1">
        <v>24.162700000000001</v>
      </c>
    </row>
    <row r="248" spans="1:13" ht="14">
      <c r="A248" s="57"/>
      <c r="B248" s="1">
        <v>18.920100000000001</v>
      </c>
      <c r="C248" s="1">
        <v>3.1825299999999999</v>
      </c>
      <c r="D248" s="1">
        <v>3.0794799999999999E-3</v>
      </c>
      <c r="E248" s="1">
        <v>1.07805E-2</v>
      </c>
      <c r="F248" s="1">
        <v>1.9734600000000001E-2</v>
      </c>
      <c r="G248" s="1">
        <v>22.983000000000001</v>
      </c>
      <c r="J248" s="57"/>
      <c r="K248" s="1">
        <v>19.600200000000001</v>
      </c>
      <c r="L248" s="1">
        <f t="shared" si="36"/>
        <v>4.0665999999999976</v>
      </c>
      <c r="M248" s="1">
        <v>23.666799999999999</v>
      </c>
    </row>
    <row r="249" spans="1:13" ht="14">
      <c r="A249" s="57"/>
      <c r="B249" s="2">
        <f t="shared" ref="B249:G249" si="37">AVERAGE(B239:B248)</f>
        <v>19.146439999999998</v>
      </c>
      <c r="C249" s="2">
        <f t="shared" si="37"/>
        <v>3.2007579999999991</v>
      </c>
      <c r="D249" s="2">
        <f t="shared" si="37"/>
        <v>2.786541E-3</v>
      </c>
      <c r="E249" s="2">
        <f t="shared" si="37"/>
        <v>1.1029199999999999E-2</v>
      </c>
      <c r="F249" s="2">
        <f t="shared" si="37"/>
        <v>1.9938089999999999E-2</v>
      </c>
      <c r="G249" s="2">
        <f t="shared" si="37"/>
        <v>23.227470000000004</v>
      </c>
      <c r="J249" s="57"/>
      <c r="K249" s="2">
        <f>AVERAGE(K239:K248)</f>
        <v>20.160420000000006</v>
      </c>
      <c r="L249" s="2">
        <f>AVERAGE(L239:L248)</f>
        <v>4.0745699999999987</v>
      </c>
      <c r="M249" s="2">
        <f>AVERAGE(M239:M248)</f>
        <v>24.234990000000003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7" t="s">
        <v>19</v>
      </c>
      <c r="B252" s="1">
        <v>18.0564</v>
      </c>
      <c r="C252" s="1">
        <v>0.80207300000000004</v>
      </c>
      <c r="D252" s="1">
        <v>9.9890500000000002E-4</v>
      </c>
      <c r="E252" s="1">
        <v>2.7624699999999999E-3</v>
      </c>
      <c r="F252" s="1">
        <v>5.5348300000000001E-3</v>
      </c>
      <c r="G252" s="1">
        <v>19.170999999999999</v>
      </c>
      <c r="J252" s="57" t="s">
        <v>19</v>
      </c>
      <c r="K252" s="1">
        <v>29.1524</v>
      </c>
      <c r="L252" s="1">
        <f t="shared" ref="L252:L261" si="38">M252-K252</f>
        <v>1.1308000000000007</v>
      </c>
      <c r="M252" s="1">
        <v>30.283200000000001</v>
      </c>
    </row>
    <row r="253" spans="1:13" ht="14">
      <c r="A253" s="57"/>
      <c r="B253" s="1">
        <v>4.6312300000000004</v>
      </c>
      <c r="C253" s="1">
        <v>0.80643900000000002</v>
      </c>
      <c r="D253" s="1">
        <v>1.0213399999999999E-3</v>
      </c>
      <c r="E253" s="1">
        <v>2.7538100000000002E-3</v>
      </c>
      <c r="F253" s="1">
        <v>5.5418300000000002E-3</v>
      </c>
      <c r="G253" s="1">
        <v>5.7505300000000004</v>
      </c>
      <c r="J253" s="57"/>
      <c r="K253" s="1">
        <v>4.5762700000000001</v>
      </c>
      <c r="L253" s="1">
        <f t="shared" si="38"/>
        <v>1.1283899999999996</v>
      </c>
      <c r="M253" s="1">
        <v>5.7046599999999996</v>
      </c>
    </row>
    <row r="254" spans="1:13" ht="14">
      <c r="A254" s="57"/>
      <c r="B254" s="1">
        <v>4.6418999999999997</v>
      </c>
      <c r="C254" s="1">
        <v>0.80546799999999996</v>
      </c>
      <c r="D254" s="1">
        <v>9.8524700000000008E-4</v>
      </c>
      <c r="E254" s="1">
        <v>3.34227E-3</v>
      </c>
      <c r="F254" s="1">
        <v>5.4173900000000002E-3</v>
      </c>
      <c r="G254" s="1">
        <v>5.7615600000000002</v>
      </c>
      <c r="J254" s="57"/>
      <c r="K254" s="1">
        <v>4.5724099999999996</v>
      </c>
      <c r="L254" s="1">
        <f t="shared" si="38"/>
        <v>1.1293200000000008</v>
      </c>
      <c r="M254" s="1">
        <v>5.7017300000000004</v>
      </c>
    </row>
    <row r="255" spans="1:13" ht="14">
      <c r="A255" s="57"/>
      <c r="B255" s="1">
        <v>4.6187800000000001</v>
      </c>
      <c r="C255" s="1">
        <v>0.84325000000000006</v>
      </c>
      <c r="D255" s="1">
        <v>9.2620699999999996E-4</v>
      </c>
      <c r="E255" s="1">
        <v>2.97817E-3</v>
      </c>
      <c r="F255" s="1">
        <v>5.6767400000000004E-3</v>
      </c>
      <c r="G255" s="1">
        <v>5.7750599999999999</v>
      </c>
      <c r="J255" s="57"/>
      <c r="K255" s="1">
        <v>4.5834099999999998</v>
      </c>
      <c r="L255" s="1">
        <f t="shared" si="38"/>
        <v>1.1290200000000006</v>
      </c>
      <c r="M255" s="1">
        <v>5.7124300000000003</v>
      </c>
    </row>
    <row r="256" spans="1:13" ht="14">
      <c r="A256" s="57"/>
      <c r="B256" s="1">
        <v>4.6055099999999998</v>
      </c>
      <c r="C256" s="1">
        <v>0.80684800000000001</v>
      </c>
      <c r="D256" s="1">
        <v>9.9171999999999997E-4</v>
      </c>
      <c r="E256" s="1">
        <v>2.7304500000000002E-3</v>
      </c>
      <c r="F256" s="1">
        <v>5.6281999999999999E-3</v>
      </c>
      <c r="G256" s="1">
        <v>5.7249800000000004</v>
      </c>
      <c r="J256" s="57"/>
      <c r="K256" s="1">
        <v>4.7301299999999999</v>
      </c>
      <c r="L256" s="1">
        <f t="shared" si="38"/>
        <v>1.1357100000000004</v>
      </c>
      <c r="M256" s="1">
        <v>5.8658400000000004</v>
      </c>
    </row>
    <row r="257" spans="1:13" ht="14">
      <c r="A257" s="57"/>
      <c r="B257" s="1">
        <v>4.7922000000000002</v>
      </c>
      <c r="C257" s="1">
        <v>0.80598000000000003</v>
      </c>
      <c r="D257" s="1">
        <v>9.9963799999999996E-4</v>
      </c>
      <c r="E257" s="1">
        <v>3.1219400000000001E-3</v>
      </c>
      <c r="F257" s="1">
        <v>5.6751099999999997E-3</v>
      </c>
      <c r="G257" s="1">
        <v>5.9108200000000002</v>
      </c>
      <c r="J257" s="57"/>
      <c r="K257" s="1">
        <v>4.5622699999999998</v>
      </c>
      <c r="L257" s="1">
        <f t="shared" si="38"/>
        <v>1.1311600000000004</v>
      </c>
      <c r="M257" s="1">
        <v>5.6934300000000002</v>
      </c>
    </row>
    <row r="258" spans="1:13" ht="14">
      <c r="A258" s="57"/>
      <c r="B258" s="1">
        <v>4.7194599999999998</v>
      </c>
      <c r="C258" s="1">
        <v>0.80540400000000001</v>
      </c>
      <c r="D258" s="1">
        <v>1.02812E-3</v>
      </c>
      <c r="E258" s="1">
        <v>2.7127599999999998E-3</v>
      </c>
      <c r="F258" s="1">
        <v>5.4852199999999999E-3</v>
      </c>
      <c r="G258" s="1">
        <v>5.8389699999999998</v>
      </c>
      <c r="J258" s="57"/>
      <c r="K258" s="1">
        <v>4.7213700000000003</v>
      </c>
      <c r="L258" s="1">
        <f t="shared" si="38"/>
        <v>1.1204999999999998</v>
      </c>
      <c r="M258" s="1">
        <v>5.8418700000000001</v>
      </c>
    </row>
    <row r="259" spans="1:13" ht="14">
      <c r="A259" s="57"/>
      <c r="B259" s="1">
        <v>5.0885899999999999</v>
      </c>
      <c r="C259" s="1">
        <v>0.80671000000000004</v>
      </c>
      <c r="D259" s="1">
        <v>9.4761499999999996E-4</v>
      </c>
      <c r="E259" s="1">
        <v>3.2401700000000001E-3</v>
      </c>
      <c r="F259" s="1">
        <v>5.6416900000000004E-3</v>
      </c>
      <c r="G259" s="1">
        <v>6.2090399999999999</v>
      </c>
      <c r="J259" s="57"/>
      <c r="K259" s="1">
        <v>4.5704200000000004</v>
      </c>
      <c r="L259" s="1">
        <f t="shared" si="38"/>
        <v>1.1437899999999992</v>
      </c>
      <c r="M259" s="1">
        <v>5.7142099999999996</v>
      </c>
    </row>
    <row r="260" spans="1:13" ht="14">
      <c r="A260" s="57"/>
      <c r="B260" s="1">
        <v>4.5909500000000003</v>
      </c>
      <c r="C260" s="1">
        <v>0.80787699999999996</v>
      </c>
      <c r="D260" s="1">
        <v>9.5814999999999995E-4</v>
      </c>
      <c r="E260" s="1">
        <v>3.0853999999999999E-3</v>
      </c>
      <c r="F260" s="1">
        <v>5.4734800000000002E-3</v>
      </c>
      <c r="G260" s="1">
        <v>5.7110700000000003</v>
      </c>
      <c r="J260" s="57"/>
      <c r="K260" s="1">
        <v>4.7132399999999999</v>
      </c>
      <c r="L260" s="1">
        <f t="shared" si="38"/>
        <v>1.1302700000000003</v>
      </c>
      <c r="M260" s="1">
        <v>5.8435100000000002</v>
      </c>
    </row>
    <row r="261" spans="1:13" ht="14">
      <c r="A261" s="57"/>
      <c r="B261" s="1">
        <v>6.2667700000000002</v>
      </c>
      <c r="C261" s="1">
        <v>0.80072699999999997</v>
      </c>
      <c r="D261" s="1">
        <v>9.9928899999999999E-4</v>
      </c>
      <c r="E261" s="1">
        <v>2.6701699999999999E-3</v>
      </c>
      <c r="F261" s="1">
        <v>5.7602599999999997E-3</v>
      </c>
      <c r="G261" s="1">
        <v>7.38124</v>
      </c>
      <c r="J261" s="57"/>
      <c r="K261" s="1">
        <v>4.7191999999999998</v>
      </c>
      <c r="L261" s="1">
        <f t="shared" si="38"/>
        <v>1.1233200000000005</v>
      </c>
      <c r="M261" s="1">
        <v>5.8425200000000004</v>
      </c>
    </row>
    <row r="262" spans="1:13" ht="14">
      <c r="A262" s="57"/>
      <c r="B262" s="2">
        <f t="shared" ref="B262:G262" si="39">AVERAGE(B252:B261)</f>
        <v>6.2011790000000007</v>
      </c>
      <c r="C262" s="2">
        <f t="shared" si="39"/>
        <v>0.80907759999999995</v>
      </c>
      <c r="D262" s="2">
        <f t="shared" si="39"/>
        <v>9.8562309999999996E-4</v>
      </c>
      <c r="E262" s="2">
        <f t="shared" si="39"/>
        <v>2.9397609999999999E-3</v>
      </c>
      <c r="F262" s="2">
        <f t="shared" si="39"/>
        <v>5.5834750000000001E-3</v>
      </c>
      <c r="G262" s="2">
        <f t="shared" si="39"/>
        <v>7.3234270000000024</v>
      </c>
      <c r="J262" s="57"/>
      <c r="K262" s="2">
        <f>AVERAGE(K252:K261)</f>
        <v>7.0901120000000004</v>
      </c>
      <c r="L262" s="2">
        <f>AVERAGE(L252:L261)</f>
        <v>1.130228</v>
      </c>
      <c r="M262" s="2">
        <f>AVERAGE(M252:M261)</f>
        <v>8.2203399999999984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7" t="s">
        <v>20</v>
      </c>
      <c r="B265" s="1">
        <v>26.8704</v>
      </c>
      <c r="C265" s="1">
        <v>1.2067099999999999</v>
      </c>
      <c r="D265" s="1">
        <v>9.9569900000000006E-4</v>
      </c>
      <c r="E265" s="1">
        <v>2.0235299999999999E-3</v>
      </c>
      <c r="F265" s="1">
        <v>3.6362199999999999E-3</v>
      </c>
      <c r="G265" s="1">
        <v>28.130199999999999</v>
      </c>
      <c r="J265" s="57" t="s">
        <v>20</v>
      </c>
      <c r="K265" s="1">
        <v>34.4833</v>
      </c>
      <c r="L265" s="1">
        <f t="shared" ref="L265:L274" si="40">M265-K265</f>
        <v>1.258499999999998</v>
      </c>
      <c r="M265" s="1">
        <v>35.741799999999998</v>
      </c>
    </row>
    <row r="266" spans="1:13" ht="14">
      <c r="A266" s="57"/>
      <c r="B266" s="1">
        <v>7.10764</v>
      </c>
      <c r="C266" s="1">
        <v>1.2024600000000001</v>
      </c>
      <c r="D266" s="1">
        <v>9.7633699999999997E-4</v>
      </c>
      <c r="E266" s="1">
        <v>2.2763900000000001E-3</v>
      </c>
      <c r="F266" s="1">
        <v>3.5658500000000002E-3</v>
      </c>
      <c r="G266" s="1">
        <v>8.3636999999999997</v>
      </c>
      <c r="J266" s="57"/>
      <c r="K266" s="1">
        <v>6.7705299999999999</v>
      </c>
      <c r="L266" s="1">
        <f t="shared" si="40"/>
        <v>1.2690299999999999</v>
      </c>
      <c r="M266" s="1">
        <v>8.0395599999999998</v>
      </c>
    </row>
    <row r="267" spans="1:13" ht="14">
      <c r="A267" s="57"/>
      <c r="B267" s="1">
        <v>7.2256400000000003</v>
      </c>
      <c r="C267" s="1">
        <v>1.1988000000000001</v>
      </c>
      <c r="D267" s="1">
        <v>9.8972100000000005E-4</v>
      </c>
      <c r="E267" s="1">
        <v>2.3064299999999999E-3</v>
      </c>
      <c r="F267" s="1">
        <v>3.8033199999999998E-3</v>
      </c>
      <c r="G267" s="1">
        <v>8.4776799999999994</v>
      </c>
      <c r="J267" s="57"/>
      <c r="K267" s="1">
        <v>6.7349899999999998</v>
      </c>
      <c r="L267" s="1">
        <f t="shared" si="40"/>
        <v>1.2655799999999999</v>
      </c>
      <c r="M267" s="1">
        <v>8.0005699999999997</v>
      </c>
    </row>
    <row r="268" spans="1:13" ht="14">
      <c r="A268" s="57"/>
      <c r="B268" s="1">
        <v>7.0812400000000002</v>
      </c>
      <c r="C268" s="1">
        <v>1.2036899999999999</v>
      </c>
      <c r="D268" s="1">
        <v>9.66485E-4</v>
      </c>
      <c r="E268" s="1">
        <v>2.1563099999999998E-3</v>
      </c>
      <c r="F268" s="1">
        <v>3.6546399999999998E-3</v>
      </c>
      <c r="G268" s="1">
        <v>8.3388299999999997</v>
      </c>
      <c r="J268" s="57"/>
      <c r="K268" s="1">
        <v>6.67781</v>
      </c>
      <c r="L268" s="1">
        <f t="shared" si="40"/>
        <v>1.2540300000000002</v>
      </c>
      <c r="M268" s="1">
        <v>7.9318400000000002</v>
      </c>
    </row>
    <row r="269" spans="1:13" ht="14">
      <c r="A269" s="57"/>
      <c r="B269" s="1">
        <v>6.8142699999999996</v>
      </c>
      <c r="C269" s="1">
        <v>1.2002900000000001</v>
      </c>
      <c r="D269" s="1">
        <v>9.850639999999999E-4</v>
      </c>
      <c r="E269" s="1">
        <v>2.1735299999999999E-3</v>
      </c>
      <c r="F269" s="1">
        <v>3.7909900000000002E-3</v>
      </c>
      <c r="G269" s="1">
        <v>8.0676199999999998</v>
      </c>
      <c r="J269" s="57"/>
      <c r="K269" s="1">
        <v>6.8518400000000002</v>
      </c>
      <c r="L269" s="1">
        <f t="shared" si="40"/>
        <v>1.2637399999999994</v>
      </c>
      <c r="M269" s="1">
        <v>8.1155799999999996</v>
      </c>
    </row>
    <row r="270" spans="1:13" ht="14">
      <c r="A270" s="57"/>
      <c r="B270" s="1">
        <v>6.7538</v>
      </c>
      <c r="C270" s="1">
        <v>1.2092499999999999</v>
      </c>
      <c r="D270" s="1">
        <v>9.4640200000000005E-4</v>
      </c>
      <c r="E270" s="1">
        <v>2.2099400000000001E-3</v>
      </c>
      <c r="F270" s="1">
        <v>3.7937299999999999E-3</v>
      </c>
      <c r="G270" s="1">
        <v>8.0166500000000003</v>
      </c>
      <c r="J270" s="57"/>
      <c r="K270" s="1">
        <v>6.74254</v>
      </c>
      <c r="L270" s="1">
        <f t="shared" si="40"/>
        <v>1.2507999999999999</v>
      </c>
      <c r="M270" s="1">
        <v>7.9933399999999999</v>
      </c>
    </row>
    <row r="271" spans="1:13" ht="14">
      <c r="A271" s="57"/>
      <c r="B271" s="1">
        <v>6.9026699999999996</v>
      </c>
      <c r="C271" s="1">
        <v>1.2011700000000001</v>
      </c>
      <c r="D271" s="1">
        <v>1.0789899999999999E-3</v>
      </c>
      <c r="E271" s="1">
        <v>2.1444400000000001E-3</v>
      </c>
      <c r="F271" s="1">
        <v>3.7567099999999999E-3</v>
      </c>
      <c r="G271" s="1">
        <v>8.1582100000000004</v>
      </c>
      <c r="J271" s="57"/>
      <c r="K271" s="1">
        <v>6.7191599999999996</v>
      </c>
      <c r="L271" s="1">
        <f t="shared" si="40"/>
        <v>1.2644200000000003</v>
      </c>
      <c r="M271" s="1">
        <v>7.9835799999999999</v>
      </c>
    </row>
    <row r="272" spans="1:13" ht="14">
      <c r="A272" s="57"/>
      <c r="B272" s="1">
        <v>6.9264599999999996</v>
      </c>
      <c r="C272" s="1">
        <v>1.19868</v>
      </c>
      <c r="D272" s="1">
        <v>9.9408200000000008E-4</v>
      </c>
      <c r="E272" s="1">
        <v>2.15899E-3</v>
      </c>
      <c r="F272" s="1">
        <v>3.6203699999999999E-3</v>
      </c>
      <c r="G272" s="1">
        <v>8.1788100000000004</v>
      </c>
      <c r="J272" s="57"/>
      <c r="K272" s="1">
        <v>6.7778299999999998</v>
      </c>
      <c r="L272" s="1">
        <f t="shared" si="40"/>
        <v>1.25197</v>
      </c>
      <c r="M272" s="1">
        <v>8.0297999999999998</v>
      </c>
    </row>
    <row r="273" spans="1:13" ht="14">
      <c r="A273" s="57"/>
      <c r="B273" s="1">
        <v>7.1701600000000001</v>
      </c>
      <c r="C273" s="1">
        <v>1.21027</v>
      </c>
      <c r="D273" s="1">
        <v>9.4017099999999995E-4</v>
      </c>
      <c r="E273" s="1">
        <v>2.2810700000000001E-3</v>
      </c>
      <c r="F273" s="1">
        <v>3.94496E-3</v>
      </c>
      <c r="G273" s="1">
        <v>8.43431</v>
      </c>
      <c r="J273" s="57"/>
      <c r="K273" s="1">
        <v>6.8262499999999999</v>
      </c>
      <c r="L273" s="1">
        <f t="shared" si="40"/>
        <v>1.2545699999999993</v>
      </c>
      <c r="M273" s="1">
        <v>8.0808199999999992</v>
      </c>
    </row>
    <row r="274" spans="1:13" ht="14">
      <c r="A274" s="57"/>
      <c r="B274" s="1">
        <v>7.1040700000000001</v>
      </c>
      <c r="C274" s="1">
        <v>1.2010799999999999</v>
      </c>
      <c r="D274" s="1">
        <v>9.2490499999999995E-4</v>
      </c>
      <c r="E274" s="1">
        <v>2.3733700000000001E-3</v>
      </c>
      <c r="F274" s="1">
        <v>3.6534699999999998E-3</v>
      </c>
      <c r="G274" s="1">
        <v>8.3586299999999998</v>
      </c>
      <c r="J274" s="57"/>
      <c r="K274" s="1">
        <v>6.7370200000000002</v>
      </c>
      <c r="L274" s="1">
        <f t="shared" si="40"/>
        <v>1.2645100000000005</v>
      </c>
      <c r="M274" s="1">
        <v>8.0015300000000007</v>
      </c>
    </row>
    <row r="275" spans="1:13" ht="14">
      <c r="A275" s="57"/>
      <c r="B275" s="2">
        <f t="shared" ref="B275:G275" si="41">AVERAGE(B265:B274)</f>
        <v>8.9956349999999983</v>
      </c>
      <c r="C275" s="2">
        <f t="shared" si="41"/>
        <v>1.2032399999999996</v>
      </c>
      <c r="D275" s="2">
        <f t="shared" si="41"/>
        <v>9.7978560000000015E-4</v>
      </c>
      <c r="E275" s="2">
        <f t="shared" si="41"/>
        <v>2.2104E-3</v>
      </c>
      <c r="F275" s="2">
        <f t="shared" si="41"/>
        <v>3.7220259999999998E-3</v>
      </c>
      <c r="G275" s="2">
        <f t="shared" si="41"/>
        <v>10.252464</v>
      </c>
      <c r="J275" s="57"/>
      <c r="K275" s="2">
        <f>AVERAGE(K265:K274)</f>
        <v>9.5321270000000009</v>
      </c>
      <c r="L275" s="2">
        <f>AVERAGE(L265:L274)</f>
        <v>1.2597149999999995</v>
      </c>
      <c r="M275" s="2">
        <f>AVERAGE(M265:M274)</f>
        <v>10.791842000000001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7" t="s">
        <v>21</v>
      </c>
      <c r="B278" s="1">
        <v>54.2498</v>
      </c>
      <c r="C278" s="1">
        <v>2.2441499999999999</v>
      </c>
      <c r="D278" s="1">
        <v>2.2557699999999998E-3</v>
      </c>
      <c r="E278" s="1">
        <v>2.5804000000000001E-3</v>
      </c>
      <c r="F278" s="1">
        <v>4.01739E-3</v>
      </c>
      <c r="G278" s="1">
        <v>57.0396</v>
      </c>
      <c r="J278" s="57" t="s">
        <v>21</v>
      </c>
      <c r="K278" s="1">
        <v>86.5227</v>
      </c>
      <c r="L278" s="1">
        <f t="shared" ref="L278:L287" si="42">M278-K278</f>
        <v>2.8138000000000005</v>
      </c>
      <c r="M278" s="1">
        <v>89.336500000000001</v>
      </c>
    </row>
    <row r="279" spans="1:13" ht="14">
      <c r="A279" s="57"/>
      <c r="B279" s="1">
        <v>16.5169</v>
      </c>
      <c r="C279" s="1">
        <v>2.2490700000000001</v>
      </c>
      <c r="D279" s="1">
        <v>2.0243599999999998E-3</v>
      </c>
      <c r="E279" s="1">
        <v>2.67724E-3</v>
      </c>
      <c r="F279" s="1">
        <v>4.0982700000000002E-3</v>
      </c>
      <c r="G279" s="1">
        <v>19.308</v>
      </c>
      <c r="J279" s="57"/>
      <c r="K279" s="1">
        <v>14.4411</v>
      </c>
      <c r="L279" s="1">
        <f t="shared" si="42"/>
        <v>2.8069000000000006</v>
      </c>
      <c r="M279" s="1">
        <v>17.248000000000001</v>
      </c>
    </row>
    <row r="280" spans="1:13" ht="14">
      <c r="A280" s="57"/>
      <c r="B280" s="1">
        <v>15.008900000000001</v>
      </c>
      <c r="C280" s="1">
        <v>2.2518500000000001</v>
      </c>
      <c r="D280" s="1">
        <v>2.2808099999999999E-3</v>
      </c>
      <c r="E280" s="1">
        <v>2.8298899999999998E-3</v>
      </c>
      <c r="F280" s="1">
        <v>4.1332499999999998E-3</v>
      </c>
      <c r="G280" s="1">
        <v>17.796399999999998</v>
      </c>
      <c r="J280" s="57"/>
      <c r="K280" s="1">
        <v>14.6143</v>
      </c>
      <c r="L280" s="1">
        <f t="shared" si="42"/>
        <v>2.7911000000000001</v>
      </c>
      <c r="M280" s="1">
        <v>17.4054</v>
      </c>
    </row>
    <row r="281" spans="1:13" ht="14">
      <c r="A281" s="57"/>
      <c r="B281" s="1">
        <v>14.931100000000001</v>
      </c>
      <c r="C281" s="1">
        <v>2.2490199999999998</v>
      </c>
      <c r="D281" s="1">
        <v>2.31204E-3</v>
      </c>
      <c r="E281" s="1">
        <v>2.4486999999999998E-3</v>
      </c>
      <c r="F281" s="1">
        <v>4.2817699999999998E-3</v>
      </c>
      <c r="G281" s="1">
        <v>17.727399999999999</v>
      </c>
      <c r="J281" s="57"/>
      <c r="K281" s="1">
        <v>14.218500000000001</v>
      </c>
      <c r="L281" s="1">
        <f t="shared" si="42"/>
        <v>2.8022000000000009</v>
      </c>
      <c r="M281" s="1">
        <v>17.020700000000001</v>
      </c>
    </row>
    <row r="282" spans="1:13" ht="14">
      <c r="A282" s="57"/>
      <c r="B282" s="1">
        <v>14.879</v>
      </c>
      <c r="C282" s="1">
        <v>2.3460000000000001</v>
      </c>
      <c r="D282" s="1">
        <v>2.1831899999999998E-3</v>
      </c>
      <c r="E282" s="1">
        <v>2.77773E-3</v>
      </c>
      <c r="F282" s="1">
        <v>4.08662E-3</v>
      </c>
      <c r="G282" s="1">
        <v>17.6585</v>
      </c>
      <c r="J282" s="57"/>
      <c r="K282" s="1">
        <v>14.2774</v>
      </c>
      <c r="L282" s="1">
        <f t="shared" si="42"/>
        <v>2.7964999999999982</v>
      </c>
      <c r="M282" s="1">
        <v>17.073899999999998</v>
      </c>
    </row>
    <row r="283" spans="1:13" ht="14">
      <c r="A283" s="57"/>
      <c r="B283" s="1">
        <v>14.92</v>
      </c>
      <c r="C283" s="1">
        <v>2.24831</v>
      </c>
      <c r="D283" s="1">
        <v>2.0706700000000001E-3</v>
      </c>
      <c r="E283" s="1">
        <v>2.67899E-3</v>
      </c>
      <c r="F283" s="1">
        <v>4.1162500000000001E-3</v>
      </c>
      <c r="G283" s="1">
        <v>17.707699999999999</v>
      </c>
      <c r="J283" s="57"/>
      <c r="K283" s="1">
        <v>14.2216</v>
      </c>
      <c r="L283" s="1">
        <f t="shared" si="42"/>
        <v>2.8026999999999997</v>
      </c>
      <c r="M283" s="1">
        <v>17.0243</v>
      </c>
    </row>
    <row r="284" spans="1:13" ht="14">
      <c r="A284" s="57"/>
      <c r="B284" s="1">
        <v>14.9567</v>
      </c>
      <c r="C284" s="1">
        <v>2.2500399999999998</v>
      </c>
      <c r="D284" s="1">
        <v>2.0832799999999999E-3</v>
      </c>
      <c r="E284" s="1">
        <v>2.4737100000000001E-3</v>
      </c>
      <c r="F284" s="1">
        <v>4.3007599999999998E-3</v>
      </c>
      <c r="G284" s="1">
        <v>17.7422</v>
      </c>
      <c r="J284" s="57"/>
      <c r="K284" s="1">
        <v>14.268700000000001</v>
      </c>
      <c r="L284" s="1">
        <f t="shared" si="42"/>
        <v>2.8008000000000006</v>
      </c>
      <c r="M284" s="1">
        <v>17.069500000000001</v>
      </c>
    </row>
    <row r="285" spans="1:13" ht="14">
      <c r="A285" s="57"/>
      <c r="B285" s="1">
        <v>15.134499999999999</v>
      </c>
      <c r="C285" s="1">
        <v>2.2466900000000001</v>
      </c>
      <c r="D285" s="1">
        <v>1.9621299999999999E-3</v>
      </c>
      <c r="E285" s="1">
        <v>2.6950699999999999E-3</v>
      </c>
      <c r="F285" s="1">
        <v>4.1595699999999996E-3</v>
      </c>
      <c r="G285" s="1">
        <v>17.9207</v>
      </c>
      <c r="J285" s="57"/>
      <c r="K285" s="1">
        <v>14.785299999999999</v>
      </c>
      <c r="L285" s="1">
        <f t="shared" si="42"/>
        <v>2.7792999999999992</v>
      </c>
      <c r="M285" s="1">
        <v>17.564599999999999</v>
      </c>
    </row>
    <row r="286" spans="1:13" ht="14">
      <c r="A286" s="57"/>
      <c r="B286" s="1">
        <v>15.1906</v>
      </c>
      <c r="C286" s="1">
        <v>2.27623</v>
      </c>
      <c r="D286" s="1">
        <v>2.05135E-3</v>
      </c>
      <c r="E286" s="1">
        <v>2.5032600000000002E-3</v>
      </c>
      <c r="F286" s="1">
        <v>4.0206E-3</v>
      </c>
      <c r="G286" s="1">
        <v>17.975300000000001</v>
      </c>
      <c r="J286" s="57"/>
      <c r="K286" s="1">
        <v>14.197699999999999</v>
      </c>
      <c r="L286" s="1">
        <f t="shared" si="42"/>
        <v>2.7993000000000006</v>
      </c>
      <c r="M286" s="1">
        <v>16.997</v>
      </c>
    </row>
    <row r="287" spans="1:13" ht="14">
      <c r="A287" s="57"/>
      <c r="B287" s="1">
        <v>15.090400000000001</v>
      </c>
      <c r="C287" s="1">
        <v>2.2472400000000001</v>
      </c>
      <c r="D287" s="1">
        <v>1.9121100000000001E-3</v>
      </c>
      <c r="E287" s="1">
        <v>2.4825099999999998E-3</v>
      </c>
      <c r="F287" s="1">
        <v>4.1091699999999997E-3</v>
      </c>
      <c r="G287" s="1">
        <v>17.8766</v>
      </c>
      <c r="J287" s="57"/>
      <c r="K287" s="1">
        <v>14.228899999999999</v>
      </c>
      <c r="L287" s="1">
        <f t="shared" si="42"/>
        <v>2.8082999999999991</v>
      </c>
      <c r="M287" s="1">
        <v>17.037199999999999</v>
      </c>
    </row>
    <row r="288" spans="1:13" ht="14">
      <c r="A288" s="57"/>
      <c r="B288" s="2">
        <f t="shared" ref="B288:G288" si="43">AVERAGE(B278:B287)</f>
        <v>19.087789999999998</v>
      </c>
      <c r="C288" s="2">
        <f t="shared" si="43"/>
        <v>2.2608600000000001</v>
      </c>
      <c r="D288" s="2">
        <f t="shared" si="43"/>
        <v>2.1135710000000003E-3</v>
      </c>
      <c r="E288" s="2">
        <f t="shared" si="43"/>
        <v>2.6147499999999999E-3</v>
      </c>
      <c r="F288" s="2">
        <f t="shared" si="43"/>
        <v>4.1323650000000007E-3</v>
      </c>
      <c r="G288" s="2">
        <f t="shared" si="43"/>
        <v>21.875239999999998</v>
      </c>
      <c r="J288" s="57"/>
      <c r="K288" s="2">
        <f>AVERAGE(K278:K287)</f>
        <v>21.577620000000003</v>
      </c>
      <c r="L288" s="2">
        <f>AVERAGE(L278:L287)</f>
        <v>2.8000900000000004</v>
      </c>
      <c r="M288" s="2">
        <f>AVERAGE(M278:M287)</f>
        <v>24.37771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7" t="s">
        <v>22</v>
      </c>
      <c r="B291" s="1">
        <v>8.7775400000000001</v>
      </c>
      <c r="C291" s="1">
        <v>1.69902</v>
      </c>
      <c r="D291" s="1">
        <v>2.1341300000000001E-3</v>
      </c>
      <c r="E291" s="1">
        <v>1.72948E-3</v>
      </c>
      <c r="F291" s="1">
        <v>2.3256700000000002E-3</v>
      </c>
      <c r="G291" s="1">
        <v>10.529500000000001</v>
      </c>
      <c r="J291" s="57" t="s">
        <v>22</v>
      </c>
      <c r="K291" s="1">
        <v>11.1371</v>
      </c>
      <c r="L291" s="1">
        <f t="shared" ref="L291:L300" si="44">M291-K291</f>
        <v>1.7654999999999994</v>
      </c>
      <c r="M291" s="1">
        <v>12.9026</v>
      </c>
    </row>
    <row r="292" spans="1:13" ht="14">
      <c r="A292" s="57"/>
      <c r="B292" s="1">
        <v>8.7621400000000005</v>
      </c>
      <c r="C292" s="1">
        <v>1.70004</v>
      </c>
      <c r="D292" s="1">
        <v>2.23559E-3</v>
      </c>
      <c r="E292" s="1">
        <v>1.95116E-3</v>
      </c>
      <c r="F292" s="1">
        <v>2.3451000000000001E-3</v>
      </c>
      <c r="G292" s="1">
        <v>10.514799999999999</v>
      </c>
      <c r="J292" s="57"/>
      <c r="K292" s="1">
        <v>8.7074999999999996</v>
      </c>
      <c r="L292" s="1">
        <f t="shared" si="44"/>
        <v>1.7621000000000002</v>
      </c>
      <c r="M292" s="1">
        <v>10.4696</v>
      </c>
    </row>
    <row r="293" spans="1:13" ht="14">
      <c r="A293" s="57"/>
      <c r="B293" s="1">
        <v>8.5945699999999992</v>
      </c>
      <c r="C293" s="1">
        <v>1.6957599999999999</v>
      </c>
      <c r="D293" s="1">
        <v>2.1116300000000002E-3</v>
      </c>
      <c r="E293" s="1">
        <v>1.85553E-3</v>
      </c>
      <c r="F293" s="1">
        <v>2.4072799999999999E-3</v>
      </c>
      <c r="G293" s="1">
        <v>10.343500000000001</v>
      </c>
      <c r="J293" s="57"/>
      <c r="K293" s="1">
        <v>8.6715400000000002</v>
      </c>
      <c r="L293" s="1">
        <f t="shared" si="44"/>
        <v>1.7637599999999996</v>
      </c>
      <c r="M293" s="1">
        <v>10.4353</v>
      </c>
    </row>
    <row r="294" spans="1:13" ht="14">
      <c r="A294" s="57"/>
      <c r="B294" s="1">
        <v>8.5185700000000004</v>
      </c>
      <c r="C294" s="1">
        <v>1.6992700000000001</v>
      </c>
      <c r="D294" s="1">
        <v>2.0996399999999998E-3</v>
      </c>
      <c r="E294" s="1">
        <v>1.84385E-3</v>
      </c>
      <c r="F294" s="1">
        <v>2.3220900000000002E-3</v>
      </c>
      <c r="G294" s="1">
        <v>10.270799999999999</v>
      </c>
      <c r="J294" s="57"/>
      <c r="K294" s="1">
        <v>8.6855899999999995</v>
      </c>
      <c r="L294" s="1">
        <f t="shared" si="44"/>
        <v>1.7683100000000014</v>
      </c>
      <c r="M294" s="1">
        <v>10.453900000000001</v>
      </c>
    </row>
    <row r="295" spans="1:13" ht="14">
      <c r="A295" s="57"/>
      <c r="B295" s="1">
        <v>8.5694499999999998</v>
      </c>
      <c r="C295" s="1">
        <v>1.6990499999999999</v>
      </c>
      <c r="D295" s="1">
        <v>2.1122900000000002E-3</v>
      </c>
      <c r="E295" s="1">
        <v>1.94247E-3</v>
      </c>
      <c r="F295" s="1">
        <v>2.1934300000000001E-3</v>
      </c>
      <c r="G295" s="1">
        <v>10.3203</v>
      </c>
      <c r="J295" s="57"/>
      <c r="K295" s="1">
        <v>8.72377</v>
      </c>
      <c r="L295" s="1">
        <f t="shared" si="44"/>
        <v>1.7659299999999991</v>
      </c>
      <c r="M295" s="1">
        <v>10.489699999999999</v>
      </c>
    </row>
    <row r="296" spans="1:13" ht="14">
      <c r="A296" s="57"/>
      <c r="B296" s="1">
        <v>8.6587700000000005</v>
      </c>
      <c r="C296" s="1">
        <v>1.69984</v>
      </c>
      <c r="D296" s="1">
        <v>2.1087100000000002E-3</v>
      </c>
      <c r="E296" s="1">
        <v>1.86148E-3</v>
      </c>
      <c r="F296" s="1">
        <v>2.4988699999999998E-3</v>
      </c>
      <c r="G296" s="1">
        <v>10.411799999999999</v>
      </c>
      <c r="J296" s="57"/>
      <c r="K296" s="1">
        <v>8.6562099999999997</v>
      </c>
      <c r="L296" s="1">
        <f t="shared" si="44"/>
        <v>1.7660900000000002</v>
      </c>
      <c r="M296" s="1">
        <v>10.4223</v>
      </c>
    </row>
    <row r="297" spans="1:13" ht="14">
      <c r="A297" s="57"/>
      <c r="B297" s="1">
        <v>8.5265000000000004</v>
      </c>
      <c r="C297" s="1">
        <v>1.69851</v>
      </c>
      <c r="D297" s="1">
        <v>2.1029999999999998E-3</v>
      </c>
      <c r="E297" s="1">
        <v>1.76271E-3</v>
      </c>
      <c r="F297" s="1">
        <v>2.4378199999999998E-3</v>
      </c>
      <c r="G297" s="1">
        <v>10.277100000000001</v>
      </c>
      <c r="J297" s="57"/>
      <c r="K297" s="1">
        <v>8.64513</v>
      </c>
      <c r="L297" s="1">
        <f t="shared" si="44"/>
        <v>1.7688699999999997</v>
      </c>
      <c r="M297" s="1">
        <v>10.414</v>
      </c>
    </row>
    <row r="298" spans="1:13" ht="14">
      <c r="A298" s="57"/>
      <c r="B298" s="1">
        <v>8.6498200000000001</v>
      </c>
      <c r="C298" s="1">
        <v>1.69573</v>
      </c>
      <c r="D298" s="1">
        <v>2.1847500000000001E-3</v>
      </c>
      <c r="E298" s="1">
        <v>1.8083000000000001E-3</v>
      </c>
      <c r="F298" s="1">
        <v>2.25845E-3</v>
      </c>
      <c r="G298" s="1">
        <v>10.398999999999999</v>
      </c>
      <c r="J298" s="57"/>
      <c r="K298" s="1">
        <v>8.6996400000000005</v>
      </c>
      <c r="L298" s="1">
        <f t="shared" si="44"/>
        <v>1.7550600000000003</v>
      </c>
      <c r="M298" s="1">
        <v>10.454700000000001</v>
      </c>
    </row>
    <row r="299" spans="1:13" ht="14">
      <c r="A299" s="57"/>
      <c r="B299" s="1">
        <v>8.5434599999999996</v>
      </c>
      <c r="C299" s="1">
        <v>1.70038</v>
      </c>
      <c r="D299" s="1">
        <v>2.1635000000000001E-3</v>
      </c>
      <c r="E299" s="1">
        <v>1.74315E-3</v>
      </c>
      <c r="F299" s="1">
        <v>2.3199900000000001E-3</v>
      </c>
      <c r="G299" s="1">
        <v>10.2958</v>
      </c>
      <c r="J299" s="57"/>
      <c r="K299" s="1">
        <v>9.0918399999999995</v>
      </c>
      <c r="L299" s="1">
        <f t="shared" si="44"/>
        <v>1.7573600000000003</v>
      </c>
      <c r="M299" s="1">
        <v>10.8492</v>
      </c>
    </row>
    <row r="300" spans="1:13" ht="14">
      <c r="A300" s="57"/>
      <c r="B300" s="1">
        <v>8.8024000000000004</v>
      </c>
      <c r="C300" s="1">
        <v>1.7001200000000001</v>
      </c>
      <c r="D300" s="1">
        <v>2.0924099999999998E-3</v>
      </c>
      <c r="E300" s="1">
        <v>1.7416E-3</v>
      </c>
      <c r="F300" s="1">
        <v>2.34345E-3</v>
      </c>
      <c r="G300" s="1">
        <v>10.5543</v>
      </c>
      <c r="J300" s="57"/>
      <c r="K300" s="1">
        <v>8.6414299999999997</v>
      </c>
      <c r="L300" s="1">
        <f t="shared" si="44"/>
        <v>1.7704699999999995</v>
      </c>
      <c r="M300" s="1">
        <v>10.411899999999999</v>
      </c>
    </row>
    <row r="301" spans="1:13" ht="14">
      <c r="A301" s="57"/>
      <c r="B301" s="2">
        <f t="shared" ref="B301:G301" si="45">AVERAGE(B291:B300)</f>
        <v>8.6403220000000012</v>
      </c>
      <c r="C301" s="2">
        <f t="shared" si="45"/>
        <v>1.6987720000000004</v>
      </c>
      <c r="D301" s="2">
        <f t="shared" si="45"/>
        <v>2.1345649999999997E-3</v>
      </c>
      <c r="E301" s="2">
        <f t="shared" si="45"/>
        <v>1.823973E-3</v>
      </c>
      <c r="F301" s="2">
        <f t="shared" si="45"/>
        <v>2.3452150000000003E-3</v>
      </c>
      <c r="G301" s="2">
        <f t="shared" si="45"/>
        <v>10.391690000000001</v>
      </c>
      <c r="J301" s="57"/>
      <c r="K301" s="2">
        <f>AVERAGE(K291:K300)</f>
        <v>8.9659750000000003</v>
      </c>
      <c r="L301" s="2">
        <f>AVERAGE(L291:L300)</f>
        <v>1.7643450000000001</v>
      </c>
      <c r="M301" s="2">
        <f>AVERAGE(M291:M300)</f>
        <v>10.730319999999999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7" t="s">
        <v>23</v>
      </c>
      <c r="B304" s="1">
        <v>63.609499999999997</v>
      </c>
      <c r="C304" s="1">
        <v>2.5373199999999998</v>
      </c>
      <c r="D304" s="1">
        <v>1.3571099999999999E-3</v>
      </c>
      <c r="E304" s="1">
        <v>2.01293E-3</v>
      </c>
      <c r="F304" s="1">
        <v>2.7368399999999999E-3</v>
      </c>
      <c r="G304" s="1">
        <v>66.273499999999999</v>
      </c>
      <c r="J304" s="57" t="s">
        <v>23</v>
      </c>
      <c r="K304" s="1">
        <v>94.227199999999996</v>
      </c>
      <c r="L304" s="1">
        <f t="shared" ref="L304:L313" si="46">M304-K304</f>
        <v>2.6610000000000014</v>
      </c>
      <c r="M304" s="1">
        <v>96.888199999999998</v>
      </c>
    </row>
    <row r="305" spans="1:13" ht="14">
      <c r="A305" s="57"/>
      <c r="B305" s="1">
        <v>16.671500000000002</v>
      </c>
      <c r="C305" s="1">
        <v>2.5253700000000001</v>
      </c>
      <c r="D305" s="1">
        <v>1.72916E-3</v>
      </c>
      <c r="E305" s="1">
        <v>2.0701999999999999E-3</v>
      </c>
      <c r="F305" s="1">
        <v>2.6697000000000001E-3</v>
      </c>
      <c r="G305" s="1">
        <v>19.328099999999999</v>
      </c>
      <c r="J305" s="57"/>
      <c r="K305" s="1">
        <v>15.2745</v>
      </c>
      <c r="L305" s="1">
        <f t="shared" si="46"/>
        <v>2.652000000000001</v>
      </c>
      <c r="M305" s="1">
        <v>17.926500000000001</v>
      </c>
    </row>
    <row r="306" spans="1:13" ht="14">
      <c r="A306" s="57"/>
      <c r="B306" s="1">
        <v>15.4651</v>
      </c>
      <c r="C306" s="1">
        <v>2.4974099999999999</v>
      </c>
      <c r="D306" s="1">
        <v>1.30788E-3</v>
      </c>
      <c r="E306" s="1">
        <v>2.2086699999999998E-3</v>
      </c>
      <c r="F306" s="1">
        <v>2.7813899999999999E-3</v>
      </c>
      <c r="G306" s="1">
        <v>18.0914</v>
      </c>
      <c r="J306" s="57"/>
      <c r="K306" s="1">
        <v>14.4322</v>
      </c>
      <c r="L306" s="1">
        <f t="shared" si="46"/>
        <v>2.6782999999999983</v>
      </c>
      <c r="M306" s="1">
        <v>17.110499999999998</v>
      </c>
    </row>
    <row r="307" spans="1:13" ht="14">
      <c r="A307" s="57"/>
      <c r="B307" s="1">
        <v>14.849299999999999</v>
      </c>
      <c r="C307" s="1">
        <v>2.5318399999999999</v>
      </c>
      <c r="D307" s="1">
        <v>1.55988E-3</v>
      </c>
      <c r="E307" s="1">
        <v>2.1551999999999999E-3</v>
      </c>
      <c r="F307" s="1">
        <v>2.7571700000000002E-3</v>
      </c>
      <c r="G307" s="1">
        <v>17.505199999999999</v>
      </c>
      <c r="J307" s="57"/>
      <c r="K307" s="1">
        <v>14.8108</v>
      </c>
      <c r="L307" s="1">
        <f t="shared" si="46"/>
        <v>2.6318999999999981</v>
      </c>
      <c r="M307" s="1">
        <v>17.442699999999999</v>
      </c>
    </row>
    <row r="308" spans="1:13" ht="14">
      <c r="A308" s="57"/>
      <c r="B308" s="1">
        <v>15.2209</v>
      </c>
      <c r="C308" s="1">
        <v>2.5004599999999999</v>
      </c>
      <c r="D308" s="1">
        <v>1.6681199999999999E-3</v>
      </c>
      <c r="E308" s="1">
        <v>2.04002E-3</v>
      </c>
      <c r="F308" s="1">
        <v>2.7018599999999999E-3</v>
      </c>
      <c r="G308" s="1">
        <v>17.848400000000002</v>
      </c>
      <c r="J308" s="57"/>
      <c r="K308" s="1">
        <v>14.821300000000001</v>
      </c>
      <c r="L308" s="1">
        <f t="shared" si="46"/>
        <v>2.6501999999999981</v>
      </c>
      <c r="M308" s="1">
        <v>17.471499999999999</v>
      </c>
    </row>
    <row r="309" spans="1:13" ht="14">
      <c r="A309" s="57"/>
      <c r="B309" s="1">
        <v>14.754200000000001</v>
      </c>
      <c r="C309" s="1">
        <v>2.4978699999999998</v>
      </c>
      <c r="D309" s="1">
        <v>1.65744E-3</v>
      </c>
      <c r="E309" s="1">
        <v>2.1665600000000001E-3</v>
      </c>
      <c r="F309" s="1">
        <v>2.6671500000000001E-3</v>
      </c>
      <c r="G309" s="1">
        <v>17.3797</v>
      </c>
      <c r="J309" s="57"/>
      <c r="K309" s="1">
        <v>14.410600000000001</v>
      </c>
      <c r="L309" s="1">
        <f t="shared" si="46"/>
        <v>2.7544999999999984</v>
      </c>
      <c r="M309" s="1">
        <v>17.165099999999999</v>
      </c>
    </row>
    <row r="310" spans="1:13" ht="14">
      <c r="A310" s="57"/>
      <c r="B310" s="1">
        <v>15.959099999999999</v>
      </c>
      <c r="C310" s="1">
        <v>2.49885</v>
      </c>
      <c r="D310" s="1">
        <v>1.4737299999999999E-3</v>
      </c>
      <c r="E310" s="1">
        <v>2.2186100000000002E-3</v>
      </c>
      <c r="F310" s="1">
        <v>2.8193599999999999E-3</v>
      </c>
      <c r="G310" s="1">
        <v>18.585699999999999</v>
      </c>
      <c r="J310" s="57"/>
      <c r="K310" s="1">
        <v>14.807</v>
      </c>
      <c r="L310" s="1">
        <f t="shared" si="46"/>
        <v>2.6810999999999989</v>
      </c>
      <c r="M310" s="1">
        <v>17.488099999999999</v>
      </c>
    </row>
    <row r="311" spans="1:13" ht="14">
      <c r="A311" s="57"/>
      <c r="B311" s="1">
        <v>15.212400000000001</v>
      </c>
      <c r="C311" s="1">
        <v>2.5923699999999998</v>
      </c>
      <c r="D311" s="1">
        <v>1.5813999999999999E-3</v>
      </c>
      <c r="E311" s="1">
        <v>2.18987E-3</v>
      </c>
      <c r="F311" s="1">
        <v>2.6952299999999998E-3</v>
      </c>
      <c r="G311" s="1">
        <v>17.9316</v>
      </c>
      <c r="J311" s="57"/>
      <c r="K311" s="1">
        <v>14.4079</v>
      </c>
      <c r="L311" s="1">
        <f t="shared" si="46"/>
        <v>2.6471999999999998</v>
      </c>
      <c r="M311" s="1">
        <v>17.055099999999999</v>
      </c>
    </row>
    <row r="312" spans="1:13" ht="14">
      <c r="A312" s="57"/>
      <c r="B312" s="1">
        <v>15.1912</v>
      </c>
      <c r="C312" s="1">
        <v>2.5289199999999998</v>
      </c>
      <c r="D312" s="1">
        <v>1.7251E-3</v>
      </c>
      <c r="E312" s="1">
        <v>2.13664E-3</v>
      </c>
      <c r="F312" s="1">
        <v>2.9215600000000001E-3</v>
      </c>
      <c r="G312" s="1">
        <v>17.846399999999999</v>
      </c>
      <c r="J312" s="57"/>
      <c r="K312" s="1">
        <v>14.421099999999999</v>
      </c>
      <c r="L312" s="1">
        <f t="shared" si="46"/>
        <v>2.6453000000000024</v>
      </c>
      <c r="M312" s="1">
        <v>17.066400000000002</v>
      </c>
    </row>
    <row r="313" spans="1:13" ht="14">
      <c r="A313" s="57"/>
      <c r="B313" s="1">
        <v>15.126099999999999</v>
      </c>
      <c r="C313" s="1">
        <v>2.4990800000000002</v>
      </c>
      <c r="D313" s="1">
        <v>1.7029199999999999E-3</v>
      </c>
      <c r="E313" s="1">
        <v>2.0225E-3</v>
      </c>
      <c r="F313" s="1">
        <v>2.6418700000000002E-3</v>
      </c>
      <c r="G313" s="1">
        <v>17.7515</v>
      </c>
      <c r="J313" s="57"/>
      <c r="K313" s="1">
        <v>14.4503</v>
      </c>
      <c r="L313" s="1">
        <f t="shared" si="46"/>
        <v>2.6405000000000012</v>
      </c>
      <c r="M313" s="1">
        <v>17.090800000000002</v>
      </c>
    </row>
    <row r="314" spans="1:13" ht="14">
      <c r="A314" s="57"/>
      <c r="B314" s="2">
        <f t="shared" ref="B314:G314" si="47">AVERAGE(B304:B313)</f>
        <v>20.205930000000002</v>
      </c>
      <c r="C314" s="2">
        <f t="shared" si="47"/>
        <v>2.5209489999999999</v>
      </c>
      <c r="D314" s="2">
        <f t="shared" si="47"/>
        <v>1.5762739999999997E-3</v>
      </c>
      <c r="E314" s="2">
        <f t="shared" si="47"/>
        <v>2.1221199999999999E-3</v>
      </c>
      <c r="F314" s="2">
        <f t="shared" si="47"/>
        <v>2.7392129999999999E-3</v>
      </c>
      <c r="G314" s="2">
        <f t="shared" si="47"/>
        <v>22.854149999999997</v>
      </c>
      <c r="J314" s="57"/>
      <c r="K314" s="2">
        <f>AVERAGE(K304:K313)</f>
        <v>22.606289999999998</v>
      </c>
      <c r="L314" s="2">
        <f>AVERAGE(L304:L313)</f>
        <v>2.6641999999999997</v>
      </c>
      <c r="M314" s="2">
        <f>AVERAGE(M304:M313)</f>
        <v>25.270490000000002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7" t="s">
        <v>24</v>
      </c>
      <c r="B317" s="1">
        <v>52.682299999999998</v>
      </c>
      <c r="C317" s="1">
        <v>2.3939400000000002</v>
      </c>
      <c r="D317" s="1">
        <v>1.0211E-3</v>
      </c>
      <c r="E317" s="1">
        <v>1.17416E-3</v>
      </c>
      <c r="F317" s="1">
        <v>1.3236299999999999E-3</v>
      </c>
      <c r="G317" s="1">
        <v>55.416800000000002</v>
      </c>
      <c r="J317" s="57" t="s">
        <v>24</v>
      </c>
      <c r="K317" s="1">
        <v>65.528000000000006</v>
      </c>
      <c r="L317" s="1">
        <f t="shared" ref="L317:L326" si="48">M317-K317</f>
        <v>2.7567999999999984</v>
      </c>
      <c r="M317" s="1">
        <v>68.284800000000004</v>
      </c>
    </row>
    <row r="318" spans="1:13" ht="14">
      <c r="A318" s="57"/>
      <c r="B318" s="1">
        <v>13.3893</v>
      </c>
      <c r="C318" s="1">
        <v>2.39764</v>
      </c>
      <c r="D318" s="1">
        <v>1.2900500000000001E-3</v>
      </c>
      <c r="E318" s="1">
        <v>1.1809800000000001E-3</v>
      </c>
      <c r="F318" s="1">
        <v>1.3831099999999999E-3</v>
      </c>
      <c r="G318" s="1">
        <v>16.131399999999999</v>
      </c>
      <c r="J318" s="57"/>
      <c r="K318" s="1">
        <v>12.4597</v>
      </c>
      <c r="L318" s="1">
        <f t="shared" si="48"/>
        <v>2.7552000000000003</v>
      </c>
      <c r="M318" s="1">
        <v>15.2149</v>
      </c>
    </row>
    <row r="319" spans="1:13" ht="14">
      <c r="A319" s="57"/>
      <c r="B319" s="1">
        <v>13.0815</v>
      </c>
      <c r="C319" s="1">
        <v>2.38598</v>
      </c>
      <c r="D319" s="1">
        <v>9.9034199999999996E-4</v>
      </c>
      <c r="E319" s="1">
        <v>1.25446E-3</v>
      </c>
      <c r="F319" s="1">
        <v>1.4295499999999999E-3</v>
      </c>
      <c r="G319" s="1">
        <v>15.8093</v>
      </c>
      <c r="J319" s="57"/>
      <c r="K319" s="1">
        <v>12.228400000000001</v>
      </c>
      <c r="L319" s="1">
        <f t="shared" si="48"/>
        <v>2.7909999999999986</v>
      </c>
      <c r="M319" s="1">
        <v>15.019399999999999</v>
      </c>
    </row>
    <row r="320" spans="1:13" ht="14">
      <c r="A320" s="57"/>
      <c r="B320" s="1">
        <v>12.521100000000001</v>
      </c>
      <c r="C320" s="1">
        <v>2.3855499999999998</v>
      </c>
      <c r="D320" s="1">
        <v>9.5359899999999996E-4</v>
      </c>
      <c r="E320" s="1">
        <v>1.16822E-3</v>
      </c>
      <c r="F320" s="1">
        <v>1.4582799999999999E-3</v>
      </c>
      <c r="G320" s="1">
        <v>15.2501</v>
      </c>
      <c r="J320" s="57"/>
      <c r="K320" s="1">
        <v>12.2342</v>
      </c>
      <c r="L320" s="1">
        <f t="shared" si="48"/>
        <v>2.7385000000000002</v>
      </c>
      <c r="M320" s="1">
        <v>14.9727</v>
      </c>
    </row>
    <row r="321" spans="1:13" ht="14">
      <c r="A321" s="57"/>
      <c r="B321" s="1">
        <v>12.396699999999999</v>
      </c>
      <c r="C321" s="1">
        <v>2.3851499999999999</v>
      </c>
      <c r="D321" s="1">
        <v>1.3860599999999999E-3</v>
      </c>
      <c r="E321" s="1">
        <v>1.10059E-3</v>
      </c>
      <c r="F321" s="1">
        <v>1.37893E-3</v>
      </c>
      <c r="G321" s="1">
        <v>15.1248</v>
      </c>
      <c r="J321" s="57"/>
      <c r="K321" s="1">
        <v>12.2506</v>
      </c>
      <c r="L321" s="1">
        <f t="shared" si="48"/>
        <v>2.7342999999999993</v>
      </c>
      <c r="M321" s="1">
        <v>14.9849</v>
      </c>
    </row>
    <row r="322" spans="1:13" ht="14">
      <c r="A322" s="57"/>
      <c r="B322" s="1">
        <v>12.473000000000001</v>
      </c>
      <c r="C322" s="1">
        <v>2.4116200000000001</v>
      </c>
      <c r="D322" s="1">
        <v>1.4572700000000001E-3</v>
      </c>
      <c r="E322" s="1">
        <v>1.15668E-3</v>
      </c>
      <c r="F322" s="1">
        <v>1.4557299999999999E-3</v>
      </c>
      <c r="G322" s="1">
        <v>15.2286</v>
      </c>
      <c r="J322" s="57"/>
      <c r="K322" s="1">
        <v>12.204800000000001</v>
      </c>
      <c r="L322" s="1">
        <f t="shared" si="48"/>
        <v>2.7499000000000002</v>
      </c>
      <c r="M322" s="1">
        <v>14.954700000000001</v>
      </c>
    </row>
    <row r="323" spans="1:13" ht="14">
      <c r="A323" s="57"/>
      <c r="B323" s="1">
        <v>12.5997</v>
      </c>
      <c r="C323" s="1">
        <v>2.4283800000000002</v>
      </c>
      <c r="D323" s="1">
        <v>1.3662399999999999E-3</v>
      </c>
      <c r="E323" s="1">
        <v>9.9687100000000009E-4</v>
      </c>
      <c r="F323" s="1">
        <v>1.35088E-3</v>
      </c>
      <c r="G323" s="1">
        <v>15.3706</v>
      </c>
      <c r="J323" s="57"/>
      <c r="K323" s="1">
        <v>12.221500000000001</v>
      </c>
      <c r="L323" s="1">
        <f t="shared" si="48"/>
        <v>2.7498999999999985</v>
      </c>
      <c r="M323" s="1">
        <v>14.971399999999999</v>
      </c>
    </row>
    <row r="324" spans="1:13" ht="14">
      <c r="A324" s="57"/>
      <c r="B324" s="1">
        <v>12.501799999999999</v>
      </c>
      <c r="C324" s="1">
        <v>2.3845800000000001</v>
      </c>
      <c r="D324" s="1">
        <v>9.5660299999999999E-4</v>
      </c>
      <c r="E324" s="1">
        <v>1.1488399999999999E-3</v>
      </c>
      <c r="F324" s="1">
        <v>1.3321699999999999E-3</v>
      </c>
      <c r="G324" s="1">
        <v>15.2302</v>
      </c>
      <c r="J324" s="57"/>
      <c r="K324" s="1">
        <v>12.224500000000001</v>
      </c>
      <c r="L324" s="1">
        <f t="shared" si="48"/>
        <v>2.7466999999999988</v>
      </c>
      <c r="M324" s="1">
        <v>14.9712</v>
      </c>
    </row>
    <row r="325" spans="1:13" ht="14">
      <c r="A325" s="57"/>
      <c r="B325" s="1">
        <v>12.9472</v>
      </c>
      <c r="C325" s="1">
        <v>2.4151400000000001</v>
      </c>
      <c r="D325" s="1">
        <v>9.8748400000000006E-4</v>
      </c>
      <c r="E325" s="1">
        <v>1.18808E-3</v>
      </c>
      <c r="F325" s="1">
        <v>1.3209000000000001E-3</v>
      </c>
      <c r="G325" s="1">
        <v>15.7081</v>
      </c>
      <c r="J325" s="57"/>
      <c r="K325" s="1">
        <v>12.610799999999999</v>
      </c>
      <c r="L325" s="1">
        <f t="shared" si="48"/>
        <v>2.7460000000000004</v>
      </c>
      <c r="M325" s="1">
        <v>15.3568</v>
      </c>
    </row>
    <row r="326" spans="1:13" ht="14">
      <c r="A326" s="57"/>
      <c r="B326" s="1">
        <v>12.662800000000001</v>
      </c>
      <c r="C326" s="1">
        <v>2.38835</v>
      </c>
      <c r="D326" s="1">
        <v>1.01475E-3</v>
      </c>
      <c r="E326" s="1">
        <v>1.02841E-3</v>
      </c>
      <c r="F326" s="1">
        <v>1.42443E-3</v>
      </c>
      <c r="G326" s="1">
        <v>15.3947</v>
      </c>
      <c r="J326" s="57"/>
      <c r="K326" s="1">
        <v>12.257400000000001</v>
      </c>
      <c r="L326" s="1">
        <f t="shared" si="48"/>
        <v>2.7474999999999987</v>
      </c>
      <c r="M326" s="1">
        <v>15.004899999999999</v>
      </c>
    </row>
    <row r="327" spans="1:13" ht="14">
      <c r="A327" s="57"/>
      <c r="B327">
        <f t="shared" ref="B327:G327" si="49">AVERAGE(B317:B326)</f>
        <v>16.725540000000002</v>
      </c>
      <c r="C327">
        <f t="shared" si="49"/>
        <v>2.3976329999999999</v>
      </c>
      <c r="D327">
        <f t="shared" si="49"/>
        <v>1.1423498E-3</v>
      </c>
      <c r="E327">
        <f t="shared" si="49"/>
        <v>1.1397290999999999E-3</v>
      </c>
      <c r="F327">
        <f t="shared" si="49"/>
        <v>1.3857610000000003E-3</v>
      </c>
      <c r="G327">
        <f t="shared" si="49"/>
        <v>19.466460000000001</v>
      </c>
      <c r="J327" s="57"/>
      <c r="K327" s="2">
        <f>AVERAGE(K317:K326)</f>
        <v>17.621990000000004</v>
      </c>
      <c r="L327" s="2">
        <f>AVERAGE(L317:L326)</f>
        <v>2.7515799999999997</v>
      </c>
      <c r="M327" s="2">
        <f>AVERAGE(M317:M326)</f>
        <v>20.373570000000001</v>
      </c>
    </row>
    <row r="328" spans="1:13">
      <c r="A328" s="17"/>
    </row>
    <row r="329" spans="1:13">
      <c r="A329" s="17"/>
    </row>
    <row r="330" spans="1:13">
      <c r="A330" s="17"/>
    </row>
    <row r="331" spans="1:13">
      <c r="A331" s="17"/>
    </row>
    <row r="332" spans="1:13">
      <c r="A332" s="17"/>
    </row>
    <row r="333" spans="1:13">
      <c r="A333" s="17"/>
    </row>
    <row r="334" spans="1:13" ht="14">
      <c r="A334" s="5" t="s">
        <v>0</v>
      </c>
      <c r="B334">
        <f t="shared" ref="B334:G334" si="50">B15</f>
        <v>4.1171160000000002</v>
      </c>
      <c r="C334">
        <f t="shared" si="50"/>
        <v>0.95779880000000017</v>
      </c>
      <c r="D334">
        <f t="shared" si="50"/>
        <v>3.184952E-3</v>
      </c>
      <c r="E334">
        <f t="shared" si="50"/>
        <v>3.0732479999999996E-2</v>
      </c>
      <c r="F334">
        <f t="shared" si="50"/>
        <v>6.5267450000000005E-2</v>
      </c>
      <c r="G334">
        <f t="shared" si="50"/>
        <v>5.4551589999999992</v>
      </c>
      <c r="J334" s="5" t="s">
        <v>0</v>
      </c>
      <c r="K334">
        <f>K15</f>
        <v>4.0956730000000006</v>
      </c>
      <c r="L334">
        <f>L15</f>
        <v>1.350317</v>
      </c>
      <c r="M334">
        <f>M15</f>
        <v>5.4459900000000001</v>
      </c>
    </row>
    <row r="335" spans="1:13" ht="14">
      <c r="A335" s="5" t="s">
        <v>1</v>
      </c>
      <c r="B335">
        <f t="shared" ref="B335:G335" si="51">B28</f>
        <v>2.4532049999999996</v>
      </c>
      <c r="C335">
        <f t="shared" si="51"/>
        <v>0.46215609999999996</v>
      </c>
      <c r="D335">
        <f t="shared" si="51"/>
        <v>2.8443273999999999E-3</v>
      </c>
      <c r="E335">
        <f t="shared" si="51"/>
        <v>1.3732949999999999E-2</v>
      </c>
      <c r="F335">
        <f t="shared" si="51"/>
        <v>2.7278030000000002E-2</v>
      </c>
      <c r="G335">
        <f t="shared" si="51"/>
        <v>3.0087119999999996</v>
      </c>
      <c r="J335" s="5" t="s">
        <v>1</v>
      </c>
      <c r="K335">
        <f>K28</f>
        <v>2.1766649999999998</v>
      </c>
      <c r="L335">
        <f>L28</f>
        <v>0.56460600000000016</v>
      </c>
      <c r="M335">
        <f>M28</f>
        <v>2.7412710000000002</v>
      </c>
    </row>
    <row r="336" spans="1:13" ht="14">
      <c r="A336" s="5" t="s">
        <v>2</v>
      </c>
      <c r="B336">
        <f t="shared" ref="B336:G336" si="52">B41</f>
        <v>3.1084680000000002</v>
      </c>
      <c r="C336">
        <f t="shared" si="52"/>
        <v>0.58321109999999998</v>
      </c>
      <c r="D336">
        <f t="shared" si="52"/>
        <v>1.2300710000000001E-3</v>
      </c>
      <c r="E336">
        <f t="shared" si="52"/>
        <v>1.6061029999999997E-2</v>
      </c>
      <c r="F336">
        <f t="shared" si="52"/>
        <v>3.3210039999999996E-2</v>
      </c>
      <c r="G336">
        <f t="shared" si="52"/>
        <v>3.8382630000000004</v>
      </c>
      <c r="J336" s="5" t="s">
        <v>2</v>
      </c>
      <c r="K336">
        <f>K41</f>
        <v>3.1800920000000001</v>
      </c>
      <c r="L336">
        <f>L41</f>
        <v>0.73296800000000017</v>
      </c>
      <c r="M336">
        <f>M41</f>
        <v>3.9130599999999993</v>
      </c>
    </row>
    <row r="337" spans="1:13" ht="14">
      <c r="A337" s="5" t="s">
        <v>3</v>
      </c>
      <c r="B337">
        <f t="shared" ref="B337:G337" si="53">B54</f>
        <v>8.3883620000000008</v>
      </c>
      <c r="C337">
        <f t="shared" si="53"/>
        <v>1.327477</v>
      </c>
      <c r="D337">
        <f t="shared" si="53"/>
        <v>1.5812690000000002E-3</v>
      </c>
      <c r="E337">
        <f t="shared" si="53"/>
        <v>3.008106E-2</v>
      </c>
      <c r="F337">
        <f t="shared" si="53"/>
        <v>6.260309E-2</v>
      </c>
      <c r="G337">
        <f t="shared" si="53"/>
        <v>10.212772999999999</v>
      </c>
      <c r="J337" s="5" t="s">
        <v>3</v>
      </c>
      <c r="K337">
        <f>K54</f>
        <v>8.214817</v>
      </c>
      <c r="L337">
        <f>L54</f>
        <v>1.8358510000000003</v>
      </c>
      <c r="M337">
        <f>M54</f>
        <v>10.050668000000002</v>
      </c>
    </row>
    <row r="338" spans="1:13" ht="14">
      <c r="A338" s="5" t="s">
        <v>4</v>
      </c>
      <c r="B338">
        <f t="shared" ref="B338:G338" si="54">B67</f>
        <v>3.0424270000000004</v>
      </c>
      <c r="C338">
        <f t="shared" si="54"/>
        <v>0.39736840000000001</v>
      </c>
      <c r="D338">
        <f t="shared" si="54"/>
        <v>5.4923199999999998E-4</v>
      </c>
      <c r="E338">
        <f t="shared" si="54"/>
        <v>5.6834529999999998E-3</v>
      </c>
      <c r="F338">
        <f t="shared" si="54"/>
        <v>1.3637759999999999E-2</v>
      </c>
      <c r="G338">
        <f t="shared" si="54"/>
        <v>3.6122169999999998</v>
      </c>
      <c r="J338" s="5" t="s">
        <v>4</v>
      </c>
      <c r="K338">
        <f>K67</f>
        <v>2.6001719999999997</v>
      </c>
      <c r="L338">
        <f>L67</f>
        <v>0.57812800000000009</v>
      </c>
      <c r="M338">
        <f>M67</f>
        <v>3.1783000000000006</v>
      </c>
    </row>
    <row r="339" spans="1:13" ht="14">
      <c r="A339" s="5" t="s">
        <v>5</v>
      </c>
      <c r="B339">
        <f t="shared" ref="B339:G339" si="55">B80</f>
        <v>1.8281210000000001</v>
      </c>
      <c r="C339">
        <f t="shared" si="55"/>
        <v>0.30842789999999998</v>
      </c>
      <c r="D339">
        <f t="shared" si="55"/>
        <v>4.4702650000000001E-4</v>
      </c>
      <c r="E339">
        <f t="shared" si="55"/>
        <v>3.9308270000000005E-3</v>
      </c>
      <c r="F339">
        <f t="shared" si="55"/>
        <v>7.9970569999999984E-3</v>
      </c>
      <c r="G339">
        <f t="shared" si="55"/>
        <v>2.2882790000000002</v>
      </c>
      <c r="J339" s="5" t="s">
        <v>5</v>
      </c>
      <c r="K339">
        <f>K80</f>
        <v>1.7893749999999997</v>
      </c>
      <c r="L339">
        <f>L80</f>
        <v>0.47529000000000005</v>
      </c>
      <c r="M339">
        <f>M80</f>
        <v>2.2646649999999999</v>
      </c>
    </row>
    <row r="340" spans="1:13" ht="14">
      <c r="A340" s="5" t="s">
        <v>6</v>
      </c>
      <c r="B340">
        <f t="shared" ref="B340:G340" si="56">B93</f>
        <v>12.278494999999999</v>
      </c>
      <c r="C340">
        <f t="shared" si="56"/>
        <v>3.1390469999999997</v>
      </c>
      <c r="D340">
        <f t="shared" si="56"/>
        <v>2.3999939999999999E-3</v>
      </c>
      <c r="E340">
        <f t="shared" si="56"/>
        <v>2.7254590000000002E-2</v>
      </c>
      <c r="F340">
        <f t="shared" si="56"/>
        <v>5.4589650000000003E-2</v>
      </c>
      <c r="G340">
        <f t="shared" si="56"/>
        <v>15.59666</v>
      </c>
      <c r="J340" s="5" t="s">
        <v>6</v>
      </c>
      <c r="K340">
        <f>K93</f>
        <v>13.015206000000001</v>
      </c>
      <c r="L340">
        <f>L93</f>
        <v>3.3224639999999992</v>
      </c>
      <c r="M340">
        <f>M93</f>
        <v>16.337669999999996</v>
      </c>
    </row>
    <row r="341" spans="1:13" ht="14">
      <c r="A341" s="5" t="s">
        <v>7</v>
      </c>
      <c r="B341">
        <f t="shared" ref="B341:G341" si="57">B106</f>
        <v>4.7191160000000005</v>
      </c>
      <c r="C341">
        <f t="shared" si="57"/>
        <v>0.66626280000000004</v>
      </c>
      <c r="D341">
        <f t="shared" si="57"/>
        <v>8.193877E-4</v>
      </c>
      <c r="E341">
        <f t="shared" si="57"/>
        <v>5.1236309999999992E-3</v>
      </c>
      <c r="F341">
        <f t="shared" si="57"/>
        <v>1.1719350000000002E-2</v>
      </c>
      <c r="G341">
        <f t="shared" si="57"/>
        <v>5.6477370000000011</v>
      </c>
      <c r="J341" s="5" t="s">
        <v>7</v>
      </c>
      <c r="K341">
        <f>K106</f>
        <v>5.6980040000000001</v>
      </c>
      <c r="L341">
        <f>L106</f>
        <v>0.93428199999999983</v>
      </c>
      <c r="M341">
        <f>M106</f>
        <v>6.6322859999999988</v>
      </c>
    </row>
    <row r="342" spans="1:13" ht="14">
      <c r="A342" s="5" t="s">
        <v>8</v>
      </c>
      <c r="B342">
        <f t="shared" ref="B342:G342" si="58">B119</f>
        <v>15.992759999999999</v>
      </c>
      <c r="C342">
        <f t="shared" si="58"/>
        <v>2.0939350000000001</v>
      </c>
      <c r="D342">
        <f t="shared" si="58"/>
        <v>1.5337460000000003E-3</v>
      </c>
      <c r="E342">
        <f t="shared" si="58"/>
        <v>1.5912870000000003E-2</v>
      </c>
      <c r="F342">
        <f t="shared" si="58"/>
        <v>3.0451570000000001E-2</v>
      </c>
      <c r="G342">
        <f t="shared" si="58"/>
        <v>18.2578</v>
      </c>
      <c r="J342" s="5" t="s">
        <v>8</v>
      </c>
      <c r="K342">
        <f>K119</f>
        <v>16.88184</v>
      </c>
      <c r="L342">
        <f>L119</f>
        <v>2.2605399999999998</v>
      </c>
      <c r="M342">
        <f>M119</f>
        <v>19.142380000000003</v>
      </c>
    </row>
    <row r="343" spans="1:13" ht="14">
      <c r="A343" s="5" t="s">
        <v>9</v>
      </c>
      <c r="B343">
        <f t="shared" ref="B343:G343" si="59">B132</f>
        <v>12.783927999999998</v>
      </c>
      <c r="C343">
        <f t="shared" si="59"/>
        <v>1.6177920000000001</v>
      </c>
      <c r="D343">
        <f t="shared" si="59"/>
        <v>1.9385759999999998E-3</v>
      </c>
      <c r="E343">
        <f t="shared" si="59"/>
        <v>1.201052E-2</v>
      </c>
      <c r="F343">
        <f t="shared" si="59"/>
        <v>2.1698660000000002E-2</v>
      </c>
      <c r="G343">
        <f t="shared" si="59"/>
        <v>14.966900000000001</v>
      </c>
      <c r="J343" s="5" t="s">
        <v>9</v>
      </c>
      <c r="K343">
        <f>K132</f>
        <v>13.953763999999998</v>
      </c>
      <c r="L343">
        <f>L132</f>
        <v>2.189616</v>
      </c>
      <c r="M343">
        <f>M132</f>
        <v>16.143380000000001</v>
      </c>
    </row>
    <row r="344" spans="1:13" ht="14">
      <c r="A344" s="5" t="s">
        <v>10</v>
      </c>
      <c r="B344">
        <f t="shared" ref="B344:G344" si="60">B145</f>
        <v>7.1710890000000003</v>
      </c>
      <c r="C344">
        <f t="shared" si="60"/>
        <v>0.9395059</v>
      </c>
      <c r="D344">
        <f t="shared" si="60"/>
        <v>1.279007E-3</v>
      </c>
      <c r="E344">
        <f t="shared" si="60"/>
        <v>5.2980500000000003E-3</v>
      </c>
      <c r="F344">
        <f t="shared" si="60"/>
        <v>1.2012900000000002E-2</v>
      </c>
      <c r="G344">
        <f t="shared" si="60"/>
        <v>8.4464130000000015</v>
      </c>
      <c r="J344" s="5" t="s">
        <v>10</v>
      </c>
      <c r="K344">
        <f>K145</f>
        <v>6.9047040000000006</v>
      </c>
      <c r="L344">
        <f>L145</f>
        <v>1.2830480000000002</v>
      </c>
      <c r="M344">
        <f>M145</f>
        <v>8.1877519999999997</v>
      </c>
    </row>
    <row r="345" spans="1:13" ht="14">
      <c r="A345" s="5" t="s">
        <v>11</v>
      </c>
      <c r="B345">
        <f t="shared" ref="B345:G345" si="61">B158</f>
        <v>9.0311620000000019</v>
      </c>
      <c r="C345">
        <f t="shared" si="61"/>
        <v>1.1187260000000001</v>
      </c>
      <c r="D345">
        <f t="shared" si="61"/>
        <v>1.4455449999999999E-3</v>
      </c>
      <c r="E345">
        <f t="shared" si="61"/>
        <v>5.3929620000000003E-3</v>
      </c>
      <c r="F345">
        <f t="shared" si="61"/>
        <v>1.2964199999999999E-2</v>
      </c>
      <c r="G345">
        <f t="shared" si="61"/>
        <v>10.556182</v>
      </c>
      <c r="J345" s="5" t="s">
        <v>11</v>
      </c>
      <c r="K345">
        <f>K158</f>
        <v>9.9988299999999999</v>
      </c>
      <c r="L345">
        <f>L158</f>
        <v>1.5273749999999997</v>
      </c>
      <c r="M345">
        <f>M158</f>
        <v>11.526204999999999</v>
      </c>
    </row>
    <row r="346" spans="1:13" ht="14">
      <c r="A346" s="5" t="s">
        <v>12</v>
      </c>
      <c r="B346">
        <f t="shared" ref="B346:G346" si="62">B171</f>
        <v>3.1176920000000004</v>
      </c>
      <c r="C346">
        <f t="shared" si="62"/>
        <v>0.36749080000000001</v>
      </c>
      <c r="D346">
        <f t="shared" si="62"/>
        <v>6.1593059999999998E-4</v>
      </c>
      <c r="E346">
        <f t="shared" si="62"/>
        <v>2.5602169999999996E-3</v>
      </c>
      <c r="F346">
        <f t="shared" si="62"/>
        <v>4.6290020000000001E-3</v>
      </c>
      <c r="G346">
        <f t="shared" si="62"/>
        <v>3.6482610000000002</v>
      </c>
      <c r="J346" s="5" t="s">
        <v>12</v>
      </c>
      <c r="K346">
        <f>K171</f>
        <v>3.3990080000000007</v>
      </c>
      <c r="L346">
        <f>L171</f>
        <v>0.5427749999999999</v>
      </c>
      <c r="M346">
        <f>M171</f>
        <v>3.9417829999999996</v>
      </c>
    </row>
    <row r="347" spans="1:13" ht="14">
      <c r="A347" s="5" t="s">
        <v>13</v>
      </c>
      <c r="B347">
        <f t="shared" ref="B347:G347" si="63">B184</f>
        <v>3.847423</v>
      </c>
      <c r="C347">
        <f t="shared" si="63"/>
        <v>0.49248619999999999</v>
      </c>
      <c r="D347">
        <f t="shared" si="63"/>
        <v>7.890960999999998E-4</v>
      </c>
      <c r="E347">
        <f t="shared" si="63"/>
        <v>2.4148289999999998E-3</v>
      </c>
      <c r="F347">
        <f t="shared" si="63"/>
        <v>4.3063429999999998E-3</v>
      </c>
      <c r="G347">
        <f t="shared" si="63"/>
        <v>4.4296830000000007</v>
      </c>
      <c r="J347" s="5" t="s">
        <v>13</v>
      </c>
      <c r="K347">
        <f>K184</f>
        <v>3.4902740000000003</v>
      </c>
      <c r="L347">
        <f>L184</f>
        <v>0.58822299999999994</v>
      </c>
      <c r="M347">
        <f>M184</f>
        <v>4.0784969999999996</v>
      </c>
    </row>
    <row r="348" spans="1:13" ht="14">
      <c r="A348" s="5" t="s">
        <v>14</v>
      </c>
      <c r="B348">
        <f t="shared" ref="B348:G348" si="64">B197</f>
        <v>4.4897219999999995</v>
      </c>
      <c r="C348">
        <f t="shared" si="64"/>
        <v>0.50917619999999997</v>
      </c>
      <c r="D348">
        <f t="shared" si="64"/>
        <v>7.4679179999999996E-4</v>
      </c>
      <c r="E348">
        <f t="shared" si="64"/>
        <v>2.7049730000000003E-3</v>
      </c>
      <c r="F348">
        <f t="shared" si="64"/>
        <v>4.8738350000000008E-3</v>
      </c>
      <c r="G348">
        <f t="shared" si="64"/>
        <v>5.2004929999999998</v>
      </c>
      <c r="J348" s="5" t="s">
        <v>14</v>
      </c>
      <c r="K348">
        <f>K197</f>
        <v>3.8782860000000006</v>
      </c>
      <c r="L348">
        <f>L197</f>
        <v>0.71342199999999989</v>
      </c>
      <c r="M348">
        <f>M197</f>
        <v>4.5917079999999997</v>
      </c>
    </row>
    <row r="349" spans="1:13" ht="14">
      <c r="A349" s="5" t="s">
        <v>15</v>
      </c>
      <c r="B349">
        <f t="shared" ref="B349:G349" si="65">B210</f>
        <v>9.0400359999999989</v>
      </c>
      <c r="C349">
        <f t="shared" si="65"/>
        <v>1.0950149999999998</v>
      </c>
      <c r="D349">
        <f t="shared" si="65"/>
        <v>1.3657539999999998E-3</v>
      </c>
      <c r="E349">
        <f t="shared" si="65"/>
        <v>3.9198769999999996E-3</v>
      </c>
      <c r="F349">
        <f t="shared" si="65"/>
        <v>8.4228459999999995E-3</v>
      </c>
      <c r="G349">
        <f t="shared" si="65"/>
        <v>10.621917</v>
      </c>
      <c r="J349" s="5" t="s">
        <v>15</v>
      </c>
      <c r="K349">
        <f>K210</f>
        <v>8.0787910000000007</v>
      </c>
      <c r="L349">
        <f>L210</f>
        <v>1.5828069999999999</v>
      </c>
      <c r="M349">
        <f>M210</f>
        <v>9.6615980000000015</v>
      </c>
    </row>
    <row r="350" spans="1:13" ht="14">
      <c r="A350" s="5" t="s">
        <v>16</v>
      </c>
      <c r="B350">
        <f t="shared" ref="B350:G350" si="66">B223</f>
        <v>12.742699999999999</v>
      </c>
      <c r="C350">
        <f t="shared" si="66"/>
        <v>1.5634910000000002</v>
      </c>
      <c r="D350">
        <f t="shared" si="66"/>
        <v>1.0193803000000002E-3</v>
      </c>
      <c r="E350">
        <f t="shared" si="66"/>
        <v>3.3949200000000001E-3</v>
      </c>
      <c r="F350">
        <f t="shared" si="66"/>
        <v>6.4405749999999996E-3</v>
      </c>
      <c r="G350">
        <f t="shared" si="66"/>
        <v>14.548120000000003</v>
      </c>
      <c r="J350" s="5" t="s">
        <v>16</v>
      </c>
      <c r="K350">
        <f>K223</f>
        <v>11.525586999999998</v>
      </c>
      <c r="L350">
        <f>L223</f>
        <v>1.8148430000000004</v>
      </c>
      <c r="M350">
        <f>M223</f>
        <v>13.340430000000001</v>
      </c>
    </row>
    <row r="351" spans="1:13" ht="14">
      <c r="A351" s="5" t="s">
        <v>17</v>
      </c>
      <c r="B351">
        <f t="shared" ref="B351:G351" si="67">B236</f>
        <v>25.394089999999998</v>
      </c>
      <c r="C351">
        <f t="shared" si="67"/>
        <v>4.4136639999999998</v>
      </c>
      <c r="D351">
        <f t="shared" si="67"/>
        <v>3.2584060000000006E-3</v>
      </c>
      <c r="E351">
        <f t="shared" si="67"/>
        <v>2.8024899999999998E-2</v>
      </c>
      <c r="F351">
        <f t="shared" si="67"/>
        <v>5.6646849999999992E-2</v>
      </c>
      <c r="G351">
        <f t="shared" si="67"/>
        <v>29.945399999999999</v>
      </c>
      <c r="J351" s="5" t="s">
        <v>17</v>
      </c>
      <c r="K351">
        <f>K236</f>
        <v>25.700869999999998</v>
      </c>
      <c r="L351">
        <f>L236</f>
        <v>4.5432699999999997</v>
      </c>
      <c r="M351">
        <f>M236</f>
        <v>30.244140000000005</v>
      </c>
    </row>
    <row r="352" spans="1:13" ht="14">
      <c r="A352" s="5" t="s">
        <v>18</v>
      </c>
      <c r="B352">
        <f t="shared" ref="B352:G352" si="68">B249</f>
        <v>19.146439999999998</v>
      </c>
      <c r="C352">
        <f t="shared" si="68"/>
        <v>3.2007579999999991</v>
      </c>
      <c r="D352">
        <f t="shared" si="68"/>
        <v>2.786541E-3</v>
      </c>
      <c r="E352">
        <f t="shared" si="68"/>
        <v>1.1029199999999999E-2</v>
      </c>
      <c r="F352">
        <f t="shared" si="68"/>
        <v>1.9938089999999999E-2</v>
      </c>
      <c r="G352">
        <f t="shared" si="68"/>
        <v>23.227470000000004</v>
      </c>
      <c r="J352" s="5" t="s">
        <v>18</v>
      </c>
      <c r="K352">
        <f>K249</f>
        <v>20.160420000000006</v>
      </c>
      <c r="L352">
        <f>L249</f>
        <v>4.0745699999999987</v>
      </c>
      <c r="M352">
        <f>M249</f>
        <v>24.234990000000003</v>
      </c>
    </row>
    <row r="353" spans="1:13" ht="14">
      <c r="A353" s="5" t="s">
        <v>19</v>
      </c>
      <c r="B353">
        <f t="shared" ref="B353:G353" si="69">B262</f>
        <v>6.2011790000000007</v>
      </c>
      <c r="C353">
        <f t="shared" si="69"/>
        <v>0.80907759999999995</v>
      </c>
      <c r="D353">
        <f t="shared" si="69"/>
        <v>9.8562309999999996E-4</v>
      </c>
      <c r="E353">
        <f t="shared" si="69"/>
        <v>2.9397609999999999E-3</v>
      </c>
      <c r="F353">
        <f t="shared" si="69"/>
        <v>5.5834750000000001E-3</v>
      </c>
      <c r="G353">
        <f t="shared" si="69"/>
        <v>7.3234270000000024</v>
      </c>
      <c r="J353" s="5" t="s">
        <v>19</v>
      </c>
      <c r="K353">
        <f>K262</f>
        <v>7.0901120000000004</v>
      </c>
      <c r="L353">
        <f>L262</f>
        <v>1.130228</v>
      </c>
      <c r="M353">
        <f>M262</f>
        <v>8.2203399999999984</v>
      </c>
    </row>
    <row r="354" spans="1:13" ht="14">
      <c r="A354" s="5" t="s">
        <v>20</v>
      </c>
      <c r="B354">
        <f t="shared" ref="B354:G354" si="70">B275</f>
        <v>8.9956349999999983</v>
      </c>
      <c r="C354">
        <f t="shared" si="70"/>
        <v>1.2032399999999996</v>
      </c>
      <c r="D354">
        <f t="shared" si="70"/>
        <v>9.7978560000000015E-4</v>
      </c>
      <c r="E354">
        <f t="shared" si="70"/>
        <v>2.2104E-3</v>
      </c>
      <c r="F354">
        <f t="shared" si="70"/>
        <v>3.7220259999999998E-3</v>
      </c>
      <c r="G354">
        <f t="shared" si="70"/>
        <v>10.252464</v>
      </c>
      <c r="J354" s="5" t="s">
        <v>20</v>
      </c>
      <c r="K354">
        <f>K275</f>
        <v>9.5321270000000009</v>
      </c>
      <c r="L354">
        <f>L275</f>
        <v>1.2597149999999995</v>
      </c>
      <c r="M354">
        <f>M275</f>
        <v>10.791842000000001</v>
      </c>
    </row>
    <row r="355" spans="1:13" ht="14">
      <c r="A355" s="5" t="s">
        <v>21</v>
      </c>
      <c r="B355">
        <f t="shared" ref="B355:G355" si="71">B288</f>
        <v>19.087789999999998</v>
      </c>
      <c r="C355">
        <f t="shared" si="71"/>
        <v>2.2608600000000001</v>
      </c>
      <c r="D355">
        <f t="shared" si="71"/>
        <v>2.1135710000000003E-3</v>
      </c>
      <c r="E355">
        <f t="shared" si="71"/>
        <v>2.6147499999999999E-3</v>
      </c>
      <c r="F355">
        <f t="shared" si="71"/>
        <v>4.1323650000000007E-3</v>
      </c>
      <c r="G355">
        <f t="shared" si="71"/>
        <v>21.875239999999998</v>
      </c>
      <c r="J355" s="5" t="s">
        <v>21</v>
      </c>
      <c r="K355">
        <f>K288</f>
        <v>21.577620000000003</v>
      </c>
      <c r="L355">
        <f>L288</f>
        <v>2.8000900000000004</v>
      </c>
      <c r="M355">
        <f>M288</f>
        <v>24.37771</v>
      </c>
    </row>
    <row r="356" spans="1:13" ht="14">
      <c r="A356" s="5" t="s">
        <v>22</v>
      </c>
      <c r="B356">
        <f t="shared" ref="B356:G356" si="72">B301</f>
        <v>8.6403220000000012</v>
      </c>
      <c r="C356">
        <f t="shared" si="72"/>
        <v>1.6987720000000004</v>
      </c>
      <c r="D356">
        <f t="shared" si="72"/>
        <v>2.1345649999999997E-3</v>
      </c>
      <c r="E356">
        <f t="shared" si="72"/>
        <v>1.823973E-3</v>
      </c>
      <c r="F356">
        <f t="shared" si="72"/>
        <v>2.3452150000000003E-3</v>
      </c>
      <c r="G356">
        <f t="shared" si="72"/>
        <v>10.391690000000001</v>
      </c>
      <c r="J356" s="5" t="s">
        <v>22</v>
      </c>
      <c r="K356">
        <f>K301</f>
        <v>8.9659750000000003</v>
      </c>
      <c r="L356">
        <f>L301</f>
        <v>1.7643450000000001</v>
      </c>
      <c r="M356">
        <f>M301</f>
        <v>10.730319999999999</v>
      </c>
    </row>
    <row r="357" spans="1:13" ht="14">
      <c r="A357" s="5" t="s">
        <v>23</v>
      </c>
      <c r="B357">
        <f t="shared" ref="B357:G357" si="73">B314</f>
        <v>20.205930000000002</v>
      </c>
      <c r="C357">
        <f t="shared" si="73"/>
        <v>2.5209489999999999</v>
      </c>
      <c r="D357">
        <f t="shared" si="73"/>
        <v>1.5762739999999997E-3</v>
      </c>
      <c r="E357">
        <f t="shared" si="73"/>
        <v>2.1221199999999999E-3</v>
      </c>
      <c r="F357">
        <f t="shared" si="73"/>
        <v>2.7392129999999999E-3</v>
      </c>
      <c r="G357">
        <f t="shared" si="73"/>
        <v>22.854149999999997</v>
      </c>
      <c r="J357" s="5" t="s">
        <v>23</v>
      </c>
      <c r="K357">
        <f>K314</f>
        <v>22.606289999999998</v>
      </c>
      <c r="L357">
        <f>L314</f>
        <v>2.6641999999999997</v>
      </c>
      <c r="M357">
        <f>M314</f>
        <v>25.270490000000002</v>
      </c>
    </row>
    <row r="358" spans="1:13" ht="14">
      <c r="A358" s="5" t="s">
        <v>24</v>
      </c>
      <c r="B358">
        <f t="shared" ref="B358:G358" si="74">B327</f>
        <v>16.725540000000002</v>
      </c>
      <c r="C358">
        <f t="shared" si="74"/>
        <v>2.3976329999999999</v>
      </c>
      <c r="D358">
        <f t="shared" si="74"/>
        <v>1.1423498E-3</v>
      </c>
      <c r="E358">
        <f t="shared" si="74"/>
        <v>1.1397290999999999E-3</v>
      </c>
      <c r="F358">
        <f t="shared" si="74"/>
        <v>1.3857610000000003E-3</v>
      </c>
      <c r="G358">
        <f t="shared" si="74"/>
        <v>19.466460000000001</v>
      </c>
      <c r="J358" s="5" t="s">
        <v>24</v>
      </c>
      <c r="K358">
        <f>K327</f>
        <v>17.621990000000004</v>
      </c>
      <c r="L358">
        <f>L327</f>
        <v>2.7515799999999997</v>
      </c>
      <c r="M358">
        <f>M327</f>
        <v>20.373570000000001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58"/>
  <sheetViews>
    <sheetView zoomScale="97" zoomScaleNormal="97" workbookViewId="0">
      <selection activeCell="C2" sqref="C2:F2"/>
    </sheetView>
  </sheetViews>
  <sheetFormatPr baseColWidth="10" defaultColWidth="8.83203125" defaultRowHeight="13"/>
  <cols>
    <col min="1" max="9" width="14.1640625"/>
    <col min="10" max="10" width="17"/>
    <col min="11" max="1025" width="14.1640625"/>
  </cols>
  <sheetData>
    <row r="1" spans="1:13" ht="14">
      <c r="A1" s="5"/>
      <c r="B1" s="5"/>
      <c r="J1" s="5"/>
    </row>
    <row r="2" spans="1:13" ht="25">
      <c r="A2" s="5"/>
      <c r="B2" s="5"/>
      <c r="C2" s="58" t="s">
        <v>78</v>
      </c>
      <c r="D2" s="45"/>
      <c r="E2" s="45"/>
      <c r="F2" s="45"/>
      <c r="J2" s="5"/>
    </row>
    <row r="3" spans="1:13" ht="14">
      <c r="A3" s="5"/>
      <c r="B3" s="5"/>
      <c r="J3" s="5"/>
    </row>
    <row r="4" spans="1:13" ht="14">
      <c r="A4" s="5"/>
      <c r="B4" s="5"/>
      <c r="J4" s="5"/>
      <c r="L4" s="5" t="s">
        <v>41</v>
      </c>
    </row>
    <row r="5" spans="1:13" ht="14">
      <c r="A5" s="57" t="s">
        <v>0</v>
      </c>
      <c r="B5" s="1">
        <v>5.6692400000000003</v>
      </c>
      <c r="C5" s="1">
        <v>1.0596399999999999</v>
      </c>
      <c r="D5" s="1">
        <v>3.89713E-2</v>
      </c>
      <c r="E5" s="1">
        <v>3.16899E-2</v>
      </c>
      <c r="F5" s="1">
        <v>6.9577399999999998E-2</v>
      </c>
      <c r="G5" s="1">
        <v>7.1133600000000001</v>
      </c>
      <c r="J5" s="57" t="s">
        <v>0</v>
      </c>
      <c r="K5" s="1">
        <v>4.90815</v>
      </c>
      <c r="L5" s="1">
        <f t="shared" ref="L5:L14" si="0">M5-K5</f>
        <v>1.3928599999999998</v>
      </c>
      <c r="M5" s="1">
        <v>6.3010099999999998</v>
      </c>
    </row>
    <row r="6" spans="1:13" ht="14">
      <c r="A6" s="57"/>
      <c r="B6" s="1">
        <v>4.1769800000000004</v>
      </c>
      <c r="C6" s="1">
        <v>1.0646800000000001</v>
      </c>
      <c r="D6" s="1">
        <v>9.2907700000000005E-4</v>
      </c>
      <c r="E6" s="1">
        <v>3.13914E-2</v>
      </c>
      <c r="F6" s="1">
        <v>6.94438E-2</v>
      </c>
      <c r="G6" s="1">
        <v>5.6031899999999997</v>
      </c>
      <c r="J6" s="57"/>
      <c r="K6" s="1">
        <v>3.9579300000000002</v>
      </c>
      <c r="L6" s="1">
        <f t="shared" si="0"/>
        <v>1.4174299999999995</v>
      </c>
      <c r="M6" s="1">
        <v>5.3753599999999997</v>
      </c>
    </row>
    <row r="7" spans="1:13" ht="14">
      <c r="A7" s="57"/>
      <c r="B7" s="1">
        <v>4.3708600000000004</v>
      </c>
      <c r="C7" s="1">
        <v>1.10314</v>
      </c>
      <c r="D7" s="1">
        <v>9.6149799999999998E-4</v>
      </c>
      <c r="E7" s="1">
        <v>3.1164299999999999E-2</v>
      </c>
      <c r="F7" s="1">
        <v>6.9366999999999998E-2</v>
      </c>
      <c r="G7" s="1">
        <v>5.8128099999999998</v>
      </c>
      <c r="J7" s="57"/>
      <c r="K7" s="1">
        <v>4.0572499999999998</v>
      </c>
      <c r="L7" s="1">
        <f t="shared" si="0"/>
        <v>1.4223300000000005</v>
      </c>
      <c r="M7" s="1">
        <v>5.4795800000000003</v>
      </c>
    </row>
    <row r="8" spans="1:13" ht="14">
      <c r="A8" s="57"/>
      <c r="B8" s="1">
        <v>4.17422</v>
      </c>
      <c r="C8" s="1">
        <v>1.0607200000000001</v>
      </c>
      <c r="D8" s="1">
        <v>8.6180399999999998E-4</v>
      </c>
      <c r="E8" s="1">
        <v>3.12459E-2</v>
      </c>
      <c r="F8" s="1">
        <v>6.9470500000000004E-2</v>
      </c>
      <c r="G8" s="1">
        <v>5.5972099999999996</v>
      </c>
      <c r="J8" s="57"/>
      <c r="K8" s="1">
        <v>4.1013900000000003</v>
      </c>
      <c r="L8" s="1">
        <f t="shared" si="0"/>
        <v>1.4364699999999999</v>
      </c>
      <c r="M8" s="1">
        <v>5.5378600000000002</v>
      </c>
    </row>
    <row r="9" spans="1:13" ht="14">
      <c r="A9" s="57"/>
      <c r="B9" s="1">
        <v>4.1726099999999997</v>
      </c>
      <c r="C9" s="1">
        <v>1.06589</v>
      </c>
      <c r="D9" s="1">
        <v>9.4859600000000001E-4</v>
      </c>
      <c r="E9" s="1">
        <v>3.5680099999999999E-2</v>
      </c>
      <c r="F9" s="1">
        <v>6.9454399999999999E-2</v>
      </c>
      <c r="G9" s="1">
        <v>5.6025299999999998</v>
      </c>
      <c r="J9" s="57"/>
      <c r="K9" s="1">
        <v>4.0713999999999997</v>
      </c>
      <c r="L9" s="1">
        <f t="shared" si="0"/>
        <v>1.4193800000000003</v>
      </c>
      <c r="M9" s="1">
        <v>5.49078</v>
      </c>
    </row>
    <row r="10" spans="1:13" ht="14">
      <c r="A10" s="57"/>
      <c r="B10" s="1">
        <v>4.2499700000000002</v>
      </c>
      <c r="C10" s="1">
        <v>1.06253</v>
      </c>
      <c r="D10" s="1">
        <v>8.9426200000000005E-4</v>
      </c>
      <c r="E10" s="1">
        <v>3.0225100000000001E-2</v>
      </c>
      <c r="F10" s="1">
        <v>6.9523100000000004E-2</v>
      </c>
      <c r="G10" s="1">
        <v>5.6697100000000002</v>
      </c>
      <c r="J10" s="57"/>
      <c r="K10" s="1">
        <v>4.0813800000000002</v>
      </c>
      <c r="L10" s="1">
        <f t="shared" si="0"/>
        <v>1.4193699999999998</v>
      </c>
      <c r="M10" s="1">
        <v>5.50075</v>
      </c>
    </row>
    <row r="11" spans="1:13" ht="14">
      <c r="A11" s="57"/>
      <c r="B11" s="1">
        <v>4.1326499999999999</v>
      </c>
      <c r="C11" s="1">
        <v>1.08504</v>
      </c>
      <c r="D11" s="1">
        <v>9.2942600000000002E-4</v>
      </c>
      <c r="E11" s="1">
        <v>3.2414900000000003E-2</v>
      </c>
      <c r="F11" s="1">
        <v>6.9377400000000006E-2</v>
      </c>
      <c r="G11" s="1">
        <v>5.5720000000000001</v>
      </c>
      <c r="J11" s="57"/>
      <c r="K11" s="1">
        <v>4.1892899999999997</v>
      </c>
      <c r="L11" s="1">
        <f t="shared" si="0"/>
        <v>1.4245000000000001</v>
      </c>
      <c r="M11" s="1">
        <v>5.6137899999999998</v>
      </c>
    </row>
    <row r="12" spans="1:13" ht="14">
      <c r="A12" s="57"/>
      <c r="B12" s="1">
        <v>4.1543599999999996</v>
      </c>
      <c r="C12" s="1">
        <v>1.0703800000000001</v>
      </c>
      <c r="D12" s="1">
        <v>8.2576399999999999E-4</v>
      </c>
      <c r="E12" s="1">
        <v>2.87479E-2</v>
      </c>
      <c r="F12" s="1">
        <v>6.9391800000000003E-2</v>
      </c>
      <c r="G12" s="1">
        <v>5.5766299999999998</v>
      </c>
      <c r="J12" s="57"/>
      <c r="K12" s="1">
        <v>3.9487100000000002</v>
      </c>
      <c r="L12" s="1">
        <f t="shared" si="0"/>
        <v>1.4154</v>
      </c>
      <c r="M12" s="1">
        <v>5.3641100000000002</v>
      </c>
    </row>
    <row r="13" spans="1:13" ht="14">
      <c r="A13" s="57"/>
      <c r="B13" s="1">
        <v>4.1852499999999999</v>
      </c>
      <c r="C13" s="1">
        <v>1.0673699999999999</v>
      </c>
      <c r="D13" s="1">
        <v>8.7954899999999998E-4</v>
      </c>
      <c r="E13" s="1">
        <v>4.0142700000000003E-2</v>
      </c>
      <c r="F13" s="1">
        <v>6.9481200000000007E-2</v>
      </c>
      <c r="G13" s="1">
        <v>5.6078799999999998</v>
      </c>
      <c r="J13" s="57"/>
      <c r="K13" s="1">
        <v>4.0571799999999998</v>
      </c>
      <c r="L13" s="1">
        <f t="shared" si="0"/>
        <v>1.4156300000000002</v>
      </c>
      <c r="M13" s="1">
        <v>5.47281</v>
      </c>
    </row>
    <row r="14" spans="1:13" ht="14">
      <c r="A14" s="57"/>
      <c r="B14" s="1">
        <v>4.1487999999999996</v>
      </c>
      <c r="C14" s="1">
        <v>1.0640000000000001</v>
      </c>
      <c r="D14" s="1">
        <v>8.8566199999999995E-4</v>
      </c>
      <c r="E14" s="1">
        <v>3.0410099999999999E-2</v>
      </c>
      <c r="F14" s="1">
        <v>6.9644999999999999E-2</v>
      </c>
      <c r="G14" s="1">
        <v>5.5770900000000001</v>
      </c>
      <c r="J14" s="57"/>
      <c r="K14" s="1">
        <v>4.0884799999999997</v>
      </c>
      <c r="L14" s="1">
        <f t="shared" si="0"/>
        <v>1.4390499999999999</v>
      </c>
      <c r="M14" s="1">
        <v>5.5275299999999996</v>
      </c>
    </row>
    <row r="15" spans="1:13" ht="14">
      <c r="A15" s="57"/>
      <c r="B15" s="2">
        <f t="shared" ref="B15:G15" si="1">AVERAGE(B5:B14)</f>
        <v>4.3434940000000006</v>
      </c>
      <c r="C15" s="2">
        <f t="shared" si="1"/>
        <v>1.0703390000000002</v>
      </c>
      <c r="D15" s="2">
        <f t="shared" si="1"/>
        <v>4.7086938000000002E-3</v>
      </c>
      <c r="E15" s="2">
        <f t="shared" si="1"/>
        <v>3.2311230000000003E-2</v>
      </c>
      <c r="F15" s="2">
        <f t="shared" si="1"/>
        <v>6.9473160000000006E-2</v>
      </c>
      <c r="G15" s="2">
        <f t="shared" si="1"/>
        <v>5.7732410000000005</v>
      </c>
      <c r="J15" s="57"/>
      <c r="K15" s="2">
        <f>AVERAGE(K5:K14)</f>
        <v>4.1461160000000001</v>
      </c>
      <c r="L15">
        <f>AVERAGE(L5:L14)</f>
        <v>1.420242</v>
      </c>
      <c r="M15" s="2">
        <f>AVERAGE(M5:M14)</f>
        <v>5.5663580000000001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7" t="s">
        <v>1</v>
      </c>
      <c r="B18" s="1">
        <v>2.4703300000000001</v>
      </c>
      <c r="C18" s="1">
        <v>0.48461599999999999</v>
      </c>
      <c r="D18" s="1">
        <v>3.5690699999999999E-2</v>
      </c>
      <c r="E18" s="1">
        <v>1.03438E-2</v>
      </c>
      <c r="F18" s="1">
        <v>2.8965899999999999E-2</v>
      </c>
      <c r="G18" s="1">
        <v>3.10365</v>
      </c>
      <c r="J18" s="57" t="s">
        <v>1</v>
      </c>
      <c r="K18" s="1">
        <v>2.05118</v>
      </c>
      <c r="L18" s="1">
        <f t="shared" ref="L18:L27" si="2">M18-K18</f>
        <v>0.60318000000000005</v>
      </c>
      <c r="M18" s="1">
        <v>2.6543600000000001</v>
      </c>
    </row>
    <row r="19" spans="1:13" ht="14">
      <c r="A19" s="57"/>
      <c r="B19" s="1">
        <v>1.9800599999999999</v>
      </c>
      <c r="C19" s="1">
        <v>0.48477999999999999</v>
      </c>
      <c r="D19" s="1">
        <v>6.1460599999999996E-4</v>
      </c>
      <c r="E19" s="1">
        <v>9.2597500000000006E-3</v>
      </c>
      <c r="F19" s="1">
        <v>2.9026199999999999E-2</v>
      </c>
      <c r="G19" s="1">
        <v>2.5778699999999999</v>
      </c>
      <c r="J19" s="57"/>
      <c r="K19" s="1">
        <v>1.76403</v>
      </c>
      <c r="L19" s="1">
        <f t="shared" si="2"/>
        <v>0.60092999999999996</v>
      </c>
      <c r="M19" s="1">
        <v>2.36496</v>
      </c>
    </row>
    <row r="20" spans="1:13" ht="14">
      <c r="A20" s="57"/>
      <c r="B20" s="1">
        <v>2.0548799999999998</v>
      </c>
      <c r="C20" s="1">
        <v>0.48404399999999997</v>
      </c>
      <c r="D20" s="1">
        <v>4.8125799999999998E-4</v>
      </c>
      <c r="E20" s="1">
        <v>8.6554400000000004E-3</v>
      </c>
      <c r="F20" s="1">
        <v>2.8903000000000002E-2</v>
      </c>
      <c r="G20" s="1">
        <v>2.65449</v>
      </c>
      <c r="J20" s="57"/>
      <c r="K20" s="1">
        <v>1.81993</v>
      </c>
      <c r="L20" s="1">
        <f t="shared" si="2"/>
        <v>0.59933999999999998</v>
      </c>
      <c r="M20" s="1">
        <v>2.41927</v>
      </c>
    </row>
    <row r="21" spans="1:13" ht="14">
      <c r="A21" s="57"/>
      <c r="B21" s="1">
        <v>1.98993</v>
      </c>
      <c r="C21" s="1">
        <v>0.48939199999999999</v>
      </c>
      <c r="D21" s="1">
        <v>9.2820800000000003E-4</v>
      </c>
      <c r="E21" s="1">
        <v>7.9958200000000007E-3</v>
      </c>
      <c r="F21" s="1">
        <v>2.8823600000000001E-2</v>
      </c>
      <c r="G21" s="1">
        <v>2.5969500000000001</v>
      </c>
      <c r="J21" s="57"/>
      <c r="K21" s="1">
        <v>1.83419</v>
      </c>
      <c r="L21" s="1">
        <f t="shared" si="2"/>
        <v>0.60047000000000006</v>
      </c>
      <c r="M21" s="1">
        <v>2.43466</v>
      </c>
    </row>
    <row r="22" spans="1:13" ht="14">
      <c r="A22" s="57"/>
      <c r="B22" s="1">
        <v>2.0266899999999999</v>
      </c>
      <c r="C22" s="1">
        <v>0.48638700000000001</v>
      </c>
      <c r="D22" s="1">
        <v>5.7109700000000001E-4</v>
      </c>
      <c r="E22" s="1">
        <v>9.8168999999999999E-3</v>
      </c>
      <c r="F22" s="1">
        <v>2.89307E-2</v>
      </c>
      <c r="G22" s="1">
        <v>2.6267</v>
      </c>
      <c r="J22" s="57"/>
      <c r="K22" s="1">
        <v>1.7678799999999999</v>
      </c>
      <c r="L22" s="1">
        <f t="shared" si="2"/>
        <v>0.59366999999999992</v>
      </c>
      <c r="M22" s="1">
        <v>2.3615499999999998</v>
      </c>
    </row>
    <row r="23" spans="1:13" ht="14">
      <c r="A23" s="57"/>
      <c r="B23" s="1">
        <v>1.9751300000000001</v>
      </c>
      <c r="C23" s="1">
        <v>0.485487</v>
      </c>
      <c r="D23" s="1">
        <v>6.1617400000000004E-4</v>
      </c>
      <c r="E23" s="1">
        <v>9.5061599999999996E-3</v>
      </c>
      <c r="F23" s="1">
        <v>2.8899600000000001E-2</v>
      </c>
      <c r="G23" s="1">
        <v>2.5620400000000001</v>
      </c>
      <c r="J23" s="57"/>
      <c r="K23" s="1">
        <v>1.8447499999999999</v>
      </c>
      <c r="L23" s="1">
        <f t="shared" si="2"/>
        <v>0.59352000000000027</v>
      </c>
      <c r="M23" s="1">
        <v>2.4382700000000002</v>
      </c>
    </row>
    <row r="24" spans="1:13" ht="14">
      <c r="A24" s="57"/>
      <c r="B24" s="1">
        <v>1.9922</v>
      </c>
      <c r="C24" s="1">
        <v>0.49111500000000002</v>
      </c>
      <c r="D24" s="1">
        <v>5.7528600000000005E-4</v>
      </c>
      <c r="E24" s="1">
        <v>8.4552599999999992E-3</v>
      </c>
      <c r="F24" s="1">
        <v>2.89646E-2</v>
      </c>
      <c r="G24" s="1">
        <v>2.5940500000000002</v>
      </c>
      <c r="J24" s="57"/>
      <c r="K24" s="1">
        <v>1.8133600000000001</v>
      </c>
      <c r="L24" s="1">
        <f t="shared" si="2"/>
        <v>0.5942799999999997</v>
      </c>
      <c r="M24" s="1">
        <v>2.4076399999999998</v>
      </c>
    </row>
    <row r="25" spans="1:13" ht="14">
      <c r="A25" s="57"/>
      <c r="B25" s="1">
        <v>1.98116</v>
      </c>
      <c r="C25" s="1">
        <v>0.48749500000000001</v>
      </c>
      <c r="D25" s="1">
        <v>6.2756599999999997E-4</v>
      </c>
      <c r="E25" s="1">
        <v>8.7726100000000001E-3</v>
      </c>
      <c r="F25" s="1">
        <v>2.8913299999999999E-2</v>
      </c>
      <c r="G25" s="1">
        <v>2.5794899999999998</v>
      </c>
      <c r="J25" s="57"/>
      <c r="K25" s="1">
        <v>1.78535</v>
      </c>
      <c r="L25" s="1">
        <f t="shared" si="2"/>
        <v>0.60623999999999989</v>
      </c>
      <c r="M25" s="1">
        <v>2.3915899999999999</v>
      </c>
    </row>
    <row r="26" spans="1:13" ht="14">
      <c r="A26" s="57"/>
      <c r="B26" s="1">
        <v>1.96793</v>
      </c>
      <c r="C26" s="1">
        <v>0.48321599999999998</v>
      </c>
      <c r="D26" s="1">
        <v>4.78305E-4</v>
      </c>
      <c r="E26" s="1">
        <v>1.0206E-2</v>
      </c>
      <c r="F26" s="1">
        <v>2.8905199999999999E-2</v>
      </c>
      <c r="G26" s="1">
        <v>2.5677400000000001</v>
      </c>
      <c r="J26" s="57"/>
      <c r="K26" s="1">
        <v>1.8687199999999999</v>
      </c>
      <c r="L26" s="1">
        <f t="shared" si="2"/>
        <v>0.59319000000000011</v>
      </c>
      <c r="M26" s="1">
        <v>2.46191</v>
      </c>
    </row>
    <row r="27" spans="1:13" ht="14">
      <c r="A27" s="57"/>
      <c r="B27" s="1">
        <v>2.0826899999999999</v>
      </c>
      <c r="C27" s="1">
        <v>0.48377100000000001</v>
      </c>
      <c r="D27" s="1">
        <v>5.3100399999999996E-4</v>
      </c>
      <c r="E27" s="1">
        <v>9.4831499999999992E-3</v>
      </c>
      <c r="F27" s="1">
        <v>2.8913600000000001E-2</v>
      </c>
      <c r="G27" s="1">
        <v>2.68303</v>
      </c>
      <c r="J27" s="57"/>
      <c r="K27" s="1">
        <v>1.7687999999999999</v>
      </c>
      <c r="L27" s="1">
        <f t="shared" si="2"/>
        <v>0.58882999999999996</v>
      </c>
      <c r="M27" s="1">
        <v>2.3576299999999999</v>
      </c>
    </row>
    <row r="28" spans="1:13" ht="14">
      <c r="A28" s="57"/>
      <c r="B28" s="2">
        <f t="shared" ref="B28:G28" si="3">AVERAGE(B18:B27)</f>
        <v>2.0521000000000003</v>
      </c>
      <c r="C28" s="2">
        <f t="shared" si="3"/>
        <v>0.48603030000000003</v>
      </c>
      <c r="D28" s="2">
        <f t="shared" si="3"/>
        <v>4.1114203999999994E-3</v>
      </c>
      <c r="E28" s="2">
        <f t="shared" si="3"/>
        <v>9.2494889999999996E-3</v>
      </c>
      <c r="F28" s="2">
        <f t="shared" si="3"/>
        <v>2.892457E-2</v>
      </c>
      <c r="G28" s="2">
        <f t="shared" si="3"/>
        <v>2.654601</v>
      </c>
      <c r="J28" s="57"/>
      <c r="K28" s="2">
        <f>AVERAGE(K18:K27)</f>
        <v>1.8318189999999999</v>
      </c>
      <c r="L28">
        <f>AVERAGE(L18:L27)</f>
        <v>0.59736499999999992</v>
      </c>
      <c r="M28" s="2">
        <f>AVERAGE(M18:M27)</f>
        <v>2.4291840000000002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7" t="s">
        <v>2</v>
      </c>
      <c r="B31" s="1">
        <v>3.6765400000000001</v>
      </c>
      <c r="C31" s="1">
        <v>0.64239500000000005</v>
      </c>
      <c r="D31" s="1">
        <v>8.9895199999999995E-4</v>
      </c>
      <c r="E31" s="1">
        <v>1.08678E-2</v>
      </c>
      <c r="F31" s="1">
        <v>3.5365899999999999E-2</v>
      </c>
      <c r="G31" s="1">
        <v>4.4610799999999999</v>
      </c>
      <c r="J31" s="57" t="s">
        <v>2</v>
      </c>
      <c r="K31" s="1">
        <v>3.6625700000000001</v>
      </c>
      <c r="L31" s="1">
        <f t="shared" ref="L31:L40" si="4">M31-K31</f>
        <v>0.78489000000000031</v>
      </c>
      <c r="M31" s="1">
        <v>4.4474600000000004</v>
      </c>
    </row>
    <row r="32" spans="1:13" ht="14">
      <c r="A32" s="57"/>
      <c r="B32" s="1">
        <v>3.2181099999999998</v>
      </c>
      <c r="C32" s="1">
        <v>0.63856999999999997</v>
      </c>
      <c r="D32" s="1">
        <v>8.9021200000000003E-4</v>
      </c>
      <c r="E32" s="1">
        <v>1.0696600000000001E-2</v>
      </c>
      <c r="F32" s="1">
        <v>3.53698E-2</v>
      </c>
      <c r="G32" s="1">
        <v>4.0048899999999996</v>
      </c>
      <c r="J32" s="57"/>
      <c r="K32" s="1">
        <v>3.0140400000000001</v>
      </c>
      <c r="L32" s="1">
        <f t="shared" si="4"/>
        <v>0.78939000000000004</v>
      </c>
      <c r="M32" s="1">
        <v>3.8034300000000001</v>
      </c>
    </row>
    <row r="33" spans="1:13" ht="14">
      <c r="A33" s="57"/>
      <c r="B33" s="1">
        <v>3.2017699999999998</v>
      </c>
      <c r="C33" s="1">
        <v>0.64813900000000002</v>
      </c>
      <c r="D33" s="1">
        <v>8.96593E-4</v>
      </c>
      <c r="E33" s="1">
        <v>1.1384E-2</v>
      </c>
      <c r="F33" s="1">
        <v>3.5332099999999998E-2</v>
      </c>
      <c r="G33" s="1">
        <v>3.9971199999999998</v>
      </c>
      <c r="J33" s="57"/>
      <c r="K33" s="1">
        <v>2.9332099999999999</v>
      </c>
      <c r="L33" s="1">
        <f t="shared" si="4"/>
        <v>0.78549000000000024</v>
      </c>
      <c r="M33" s="1">
        <v>3.7187000000000001</v>
      </c>
    </row>
    <row r="34" spans="1:13" ht="14">
      <c r="A34" s="57"/>
      <c r="B34" s="1">
        <v>3.21102</v>
      </c>
      <c r="C34" s="1">
        <v>0.64280300000000001</v>
      </c>
      <c r="D34" s="1">
        <v>9.4839299999999996E-4</v>
      </c>
      <c r="E34" s="1">
        <v>1.12003E-2</v>
      </c>
      <c r="F34" s="1">
        <v>3.5349600000000002E-2</v>
      </c>
      <c r="G34" s="1">
        <v>3.9955799999999999</v>
      </c>
      <c r="J34" s="57"/>
      <c r="K34" s="1">
        <v>3.0119899999999999</v>
      </c>
      <c r="L34" s="1">
        <f t="shared" si="4"/>
        <v>0.78840999999999983</v>
      </c>
      <c r="M34" s="1">
        <v>3.8003999999999998</v>
      </c>
    </row>
    <row r="35" spans="1:13" ht="14">
      <c r="A35" s="57"/>
      <c r="B35" s="1">
        <v>3.2414200000000002</v>
      </c>
      <c r="C35" s="1">
        <v>0.64105699999999999</v>
      </c>
      <c r="D35" s="1">
        <v>9.08237E-4</v>
      </c>
      <c r="E35" s="1">
        <v>9.8712499999999998E-3</v>
      </c>
      <c r="F35" s="1">
        <v>3.5394000000000002E-2</v>
      </c>
      <c r="G35" s="1">
        <v>4.0266700000000002</v>
      </c>
      <c r="J35" s="57"/>
      <c r="K35" s="1">
        <v>3.0112299999999999</v>
      </c>
      <c r="L35" s="1">
        <f t="shared" si="4"/>
        <v>0.80781999999999998</v>
      </c>
      <c r="M35" s="1">
        <v>3.8190499999999998</v>
      </c>
    </row>
    <row r="36" spans="1:13" ht="14">
      <c r="A36" s="57"/>
      <c r="B36" s="1">
        <v>3.2525300000000001</v>
      </c>
      <c r="C36" s="1">
        <v>0.66141099999999997</v>
      </c>
      <c r="D36" s="1">
        <v>8.7591999999999998E-4</v>
      </c>
      <c r="E36" s="1">
        <v>1.0928999999999999E-2</v>
      </c>
      <c r="F36" s="1">
        <v>3.5360599999999999E-2</v>
      </c>
      <c r="G36" s="1">
        <v>4.0565699999999998</v>
      </c>
      <c r="J36" s="57"/>
      <c r="K36" s="1">
        <v>2.9225300000000001</v>
      </c>
      <c r="L36" s="1">
        <f t="shared" si="4"/>
        <v>0.79545999999999983</v>
      </c>
      <c r="M36" s="1">
        <v>3.7179899999999999</v>
      </c>
    </row>
    <row r="37" spans="1:13" ht="14">
      <c r="A37" s="57"/>
      <c r="B37" s="1">
        <v>3.1851099999999999</v>
      </c>
      <c r="C37" s="1">
        <v>0.63854</v>
      </c>
      <c r="D37" s="1">
        <v>8.9467400000000003E-4</v>
      </c>
      <c r="E37" s="1">
        <v>1.11299E-2</v>
      </c>
      <c r="F37" s="1">
        <v>3.5323300000000002E-2</v>
      </c>
      <c r="G37" s="1">
        <v>3.9698799999999999</v>
      </c>
      <c r="J37" s="57"/>
      <c r="K37" s="1">
        <v>2.9915600000000002</v>
      </c>
      <c r="L37" s="1">
        <f t="shared" si="4"/>
        <v>0.80955999999999984</v>
      </c>
      <c r="M37" s="1">
        <v>3.8011200000000001</v>
      </c>
    </row>
    <row r="38" spans="1:13" ht="14">
      <c r="A38" s="57"/>
      <c r="B38" s="1">
        <v>3.2074799999999999</v>
      </c>
      <c r="C38" s="1">
        <v>0.64153000000000004</v>
      </c>
      <c r="D38" s="1">
        <v>8.7484200000000002E-4</v>
      </c>
      <c r="E38" s="1">
        <v>1.0456399999999999E-2</v>
      </c>
      <c r="F38" s="1">
        <v>3.5302E-2</v>
      </c>
      <c r="G38" s="1">
        <v>3.9952999999999999</v>
      </c>
      <c r="J38" s="57"/>
      <c r="K38" s="1">
        <v>2.9228200000000002</v>
      </c>
      <c r="L38" s="1">
        <f t="shared" si="4"/>
        <v>0.79429999999999978</v>
      </c>
      <c r="M38" s="1">
        <v>3.71712</v>
      </c>
    </row>
    <row r="39" spans="1:13" ht="14">
      <c r="A39" s="57"/>
      <c r="B39" s="1">
        <v>3.1524700000000001</v>
      </c>
      <c r="C39" s="1">
        <v>0.64916399999999996</v>
      </c>
      <c r="D39" s="1">
        <v>8.9096399999999995E-4</v>
      </c>
      <c r="E39" s="1">
        <v>1.3242500000000001E-2</v>
      </c>
      <c r="F39" s="1">
        <v>3.5374200000000001E-2</v>
      </c>
      <c r="G39" s="1">
        <v>3.95078</v>
      </c>
      <c r="J39" s="57"/>
      <c r="K39" s="1">
        <v>2.9516</v>
      </c>
      <c r="L39" s="1">
        <f t="shared" si="4"/>
        <v>0.79201999999999995</v>
      </c>
      <c r="M39" s="1">
        <v>3.7436199999999999</v>
      </c>
    </row>
    <row r="40" spans="1:13" ht="14">
      <c r="A40" s="57"/>
      <c r="B40" s="1">
        <v>3.18276</v>
      </c>
      <c r="C40" s="1">
        <v>0.63926499999999997</v>
      </c>
      <c r="D40" s="1">
        <v>8.7474500000000001E-4</v>
      </c>
      <c r="E40" s="1">
        <v>1.06614E-2</v>
      </c>
      <c r="F40" s="1">
        <v>3.5293900000000003E-2</v>
      </c>
      <c r="G40" s="1">
        <v>3.9695299999999998</v>
      </c>
      <c r="J40" s="57"/>
      <c r="K40" s="1">
        <v>2.9515500000000001</v>
      </c>
      <c r="L40" s="1">
        <f t="shared" si="4"/>
        <v>0.78996999999999984</v>
      </c>
      <c r="M40" s="1">
        <v>3.74152</v>
      </c>
    </row>
    <row r="41" spans="1:13" ht="14">
      <c r="A41" s="57"/>
      <c r="B41" s="2">
        <f t="shared" ref="B41:G41" si="5">AVERAGE(B31:B40)</f>
        <v>3.2529209999999997</v>
      </c>
      <c r="C41" s="2">
        <f t="shared" si="5"/>
        <v>0.64428740000000007</v>
      </c>
      <c r="D41" s="2">
        <f t="shared" si="5"/>
        <v>8.9535319999999984E-4</v>
      </c>
      <c r="E41" s="2">
        <f t="shared" si="5"/>
        <v>1.1043915E-2</v>
      </c>
      <c r="F41" s="2">
        <f t="shared" si="5"/>
        <v>3.5346540000000003E-2</v>
      </c>
      <c r="G41" s="2">
        <f t="shared" si="5"/>
        <v>4.0427400000000002</v>
      </c>
      <c r="J41" s="57"/>
      <c r="K41" s="2">
        <f>AVERAGE(K31:K40)</f>
        <v>3.0373100000000002</v>
      </c>
      <c r="L41">
        <f>AVERAGE(L31:L40)</f>
        <v>0.79373099999999985</v>
      </c>
      <c r="M41" s="2">
        <f>AVERAGE(M31:M40)</f>
        <v>3.8310410000000004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7" t="s">
        <v>3</v>
      </c>
      <c r="B44" s="1">
        <v>7.4628199999999998</v>
      </c>
      <c r="C44" s="1">
        <v>1.44682</v>
      </c>
      <c r="D44" s="1">
        <v>1.32212E-3</v>
      </c>
      <c r="E44" s="1">
        <v>3.1265500000000002E-2</v>
      </c>
      <c r="F44" s="1">
        <v>6.6639100000000007E-2</v>
      </c>
      <c r="G44" s="1">
        <v>9.3704599999999996</v>
      </c>
      <c r="J44" s="57" t="s">
        <v>3</v>
      </c>
      <c r="K44" s="1">
        <v>7.6203799999999999</v>
      </c>
      <c r="L44" s="1">
        <f t="shared" ref="L44:L53" si="6">M44-K44</f>
        <v>1.8711700000000002</v>
      </c>
      <c r="M44" s="1">
        <v>9.4915500000000002</v>
      </c>
    </row>
    <row r="45" spans="1:13" ht="14">
      <c r="A45" s="57"/>
      <c r="B45" s="1">
        <v>6.6872299999999996</v>
      </c>
      <c r="C45" s="1">
        <v>1.4458800000000001</v>
      </c>
      <c r="D45" s="1">
        <v>1.3594099999999999E-3</v>
      </c>
      <c r="E45" s="1">
        <v>2.4376200000000001E-2</v>
      </c>
      <c r="F45" s="1">
        <v>6.6598699999999997E-2</v>
      </c>
      <c r="G45" s="1">
        <v>8.5843600000000002</v>
      </c>
      <c r="J45" s="57"/>
      <c r="K45" s="1">
        <v>6.4001299999999999</v>
      </c>
      <c r="L45" s="1">
        <f t="shared" si="6"/>
        <v>1.898270000000001</v>
      </c>
      <c r="M45" s="1">
        <v>8.2984000000000009</v>
      </c>
    </row>
    <row r="46" spans="1:13" ht="14">
      <c r="A46" s="57"/>
      <c r="B46" s="1">
        <v>6.4189100000000003</v>
      </c>
      <c r="C46" s="1">
        <v>1.4482200000000001</v>
      </c>
      <c r="D46" s="1">
        <v>1.32624E-3</v>
      </c>
      <c r="E46" s="1">
        <v>2.57918E-2</v>
      </c>
      <c r="F46" s="1">
        <v>6.6654400000000003E-2</v>
      </c>
      <c r="G46" s="1">
        <v>8.3152299999999997</v>
      </c>
      <c r="J46" s="57"/>
      <c r="K46" s="1">
        <v>6.2215600000000002</v>
      </c>
      <c r="L46" s="1">
        <f t="shared" si="6"/>
        <v>1.8913399999999996</v>
      </c>
      <c r="M46" s="1">
        <v>8.1128999999999998</v>
      </c>
    </row>
    <row r="47" spans="1:13" ht="14">
      <c r="A47" s="57"/>
      <c r="B47" s="1">
        <v>6.5808299999999997</v>
      </c>
      <c r="C47" s="1">
        <v>1.44947</v>
      </c>
      <c r="D47" s="1">
        <v>1.33102E-3</v>
      </c>
      <c r="E47" s="1">
        <v>2.6419000000000002E-2</v>
      </c>
      <c r="F47" s="1">
        <v>6.66495E-2</v>
      </c>
      <c r="G47" s="1">
        <v>8.48245</v>
      </c>
      <c r="J47" s="57"/>
      <c r="K47" s="1">
        <v>6.2214600000000004</v>
      </c>
      <c r="L47" s="1">
        <f t="shared" si="6"/>
        <v>1.8830299999999998</v>
      </c>
      <c r="M47" s="1">
        <v>8.1044900000000002</v>
      </c>
    </row>
    <row r="48" spans="1:13" ht="14">
      <c r="A48" s="57"/>
      <c r="B48" s="1">
        <v>6.3813000000000004</v>
      </c>
      <c r="C48" s="1">
        <v>1.4659</v>
      </c>
      <c r="D48" s="1">
        <v>1.38237E-3</v>
      </c>
      <c r="E48" s="1">
        <v>2.8692200000000001E-2</v>
      </c>
      <c r="F48" s="1">
        <v>6.6680000000000003E-2</v>
      </c>
      <c r="G48" s="1">
        <v>8.2957699999999992</v>
      </c>
      <c r="J48" s="57"/>
      <c r="K48" s="1">
        <v>6.194</v>
      </c>
      <c r="L48" s="1">
        <f t="shared" si="6"/>
        <v>1.8864399999999995</v>
      </c>
      <c r="M48" s="1">
        <v>8.0804399999999994</v>
      </c>
    </row>
    <row r="49" spans="1:13" ht="14">
      <c r="A49" s="57"/>
      <c r="B49" s="1">
        <v>6.91988</v>
      </c>
      <c r="C49" s="1">
        <v>1.4514899999999999</v>
      </c>
      <c r="D49" s="1">
        <v>1.3204899999999999E-3</v>
      </c>
      <c r="E49" s="1">
        <v>2.7325599999999999E-2</v>
      </c>
      <c r="F49" s="1">
        <v>6.6725099999999996E-2</v>
      </c>
      <c r="G49" s="1">
        <v>8.8199199999999998</v>
      </c>
      <c r="J49" s="57"/>
      <c r="K49" s="1">
        <v>6.3822599999999996</v>
      </c>
      <c r="L49" s="1">
        <f t="shared" si="6"/>
        <v>1.9047299999999998</v>
      </c>
      <c r="M49" s="1">
        <v>8.2869899999999994</v>
      </c>
    </row>
    <row r="50" spans="1:13" ht="14">
      <c r="A50" s="57"/>
      <c r="B50" s="1">
        <v>6.5758000000000001</v>
      </c>
      <c r="C50" s="1">
        <v>1.47339</v>
      </c>
      <c r="D50" s="1">
        <v>1.4155699999999999E-3</v>
      </c>
      <c r="E50" s="1">
        <v>3.4286499999999998E-2</v>
      </c>
      <c r="F50" s="1">
        <v>6.6644400000000006E-2</v>
      </c>
      <c r="G50" s="1">
        <v>8.4804300000000001</v>
      </c>
      <c r="J50" s="57"/>
      <c r="K50" s="1">
        <v>6.21692</v>
      </c>
      <c r="L50" s="1">
        <f t="shared" si="6"/>
        <v>1.9217899999999997</v>
      </c>
      <c r="M50" s="1">
        <v>8.1387099999999997</v>
      </c>
    </row>
    <row r="51" spans="1:13" ht="14">
      <c r="A51" s="57"/>
      <c r="B51" s="1">
        <v>6.3863399999999997</v>
      </c>
      <c r="C51" s="1">
        <v>1.44913</v>
      </c>
      <c r="D51" s="1">
        <v>1.3544799999999999E-3</v>
      </c>
      <c r="E51" s="1">
        <v>2.7602600000000001E-2</v>
      </c>
      <c r="F51" s="1">
        <v>6.6623100000000005E-2</v>
      </c>
      <c r="G51" s="1">
        <v>8.2858000000000001</v>
      </c>
      <c r="J51" s="57"/>
      <c r="K51" s="1">
        <v>6.5178599999999998</v>
      </c>
      <c r="L51" s="1">
        <f t="shared" si="6"/>
        <v>1.8946600000000009</v>
      </c>
      <c r="M51" s="1">
        <v>8.4125200000000007</v>
      </c>
    </row>
    <row r="52" spans="1:13" ht="14">
      <c r="A52" s="57"/>
      <c r="B52" s="1">
        <v>6.4381300000000001</v>
      </c>
      <c r="C52" s="1">
        <v>1.45007</v>
      </c>
      <c r="D52" s="1">
        <v>1.35351E-3</v>
      </c>
      <c r="E52" s="1">
        <v>3.0630999999999999E-2</v>
      </c>
      <c r="F52" s="1">
        <v>6.6789299999999996E-2</v>
      </c>
      <c r="G52" s="1">
        <v>8.3458900000000007</v>
      </c>
      <c r="J52" s="57"/>
      <c r="K52" s="1">
        <v>6.1882299999999999</v>
      </c>
      <c r="L52" s="1">
        <f t="shared" si="6"/>
        <v>1.8870200000000006</v>
      </c>
      <c r="M52" s="1">
        <v>8.0752500000000005</v>
      </c>
    </row>
    <row r="53" spans="1:13" ht="14">
      <c r="A53" s="57"/>
      <c r="B53" s="1">
        <v>6.59192</v>
      </c>
      <c r="C53" s="1">
        <v>1.45194</v>
      </c>
      <c r="D53" s="1">
        <v>1.32967E-3</v>
      </c>
      <c r="E53" s="1">
        <v>2.8756400000000001E-2</v>
      </c>
      <c r="F53" s="1">
        <v>6.6874299999999998E-2</v>
      </c>
      <c r="G53" s="1">
        <v>8.4918600000000009</v>
      </c>
      <c r="J53" s="57"/>
      <c r="K53" s="1">
        <v>6.2218499999999999</v>
      </c>
      <c r="L53" s="1">
        <f t="shared" si="6"/>
        <v>1.88809</v>
      </c>
      <c r="M53" s="1">
        <v>8.1099399999999999</v>
      </c>
    </row>
    <row r="54" spans="1:13" ht="14">
      <c r="A54" s="57"/>
      <c r="B54" s="2">
        <f t="shared" ref="B54:G54" si="7">AVERAGE(B44:B53)</f>
        <v>6.644315999999999</v>
      </c>
      <c r="C54" s="2">
        <f t="shared" si="7"/>
        <v>1.4532310000000002</v>
      </c>
      <c r="D54" s="2">
        <f t="shared" si="7"/>
        <v>1.3494879999999998E-3</v>
      </c>
      <c r="E54" s="2">
        <f t="shared" si="7"/>
        <v>2.8514680000000004E-2</v>
      </c>
      <c r="F54" s="2">
        <f t="shared" si="7"/>
        <v>6.6687789999999997E-2</v>
      </c>
      <c r="G54" s="2">
        <f t="shared" si="7"/>
        <v>8.5472169999999998</v>
      </c>
      <c r="J54" s="57"/>
      <c r="K54" s="2">
        <f>AVERAGE(K44:K53)</f>
        <v>6.4184650000000003</v>
      </c>
      <c r="L54">
        <f>AVERAGE(L44:L53)</f>
        <v>1.8926540000000003</v>
      </c>
      <c r="M54" s="2">
        <f>AVERAGE(M44:M53)</f>
        <v>8.3111189999999997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7" t="s">
        <v>4</v>
      </c>
      <c r="B57" s="1">
        <v>2.60181</v>
      </c>
      <c r="C57" s="1">
        <v>0.419151</v>
      </c>
      <c r="D57" s="1">
        <v>5.9509899999999998E-4</v>
      </c>
      <c r="E57" s="1">
        <v>5.6273E-3</v>
      </c>
      <c r="F57" s="1">
        <v>1.45334E-2</v>
      </c>
      <c r="G57" s="1">
        <v>3.19577</v>
      </c>
      <c r="J57" s="57" t="s">
        <v>4</v>
      </c>
      <c r="K57" s="1">
        <v>2.3838499999999998</v>
      </c>
      <c r="L57" s="1">
        <f t="shared" ref="L57:L66" si="8">M57-K57</f>
        <v>0.59989000000000026</v>
      </c>
      <c r="M57" s="1">
        <v>2.9837400000000001</v>
      </c>
    </row>
    <row r="58" spans="1:13" ht="14">
      <c r="A58" s="57"/>
      <c r="B58" s="1">
        <v>2.2673399999999999</v>
      </c>
      <c r="C58" s="1">
        <v>0.41776999999999997</v>
      </c>
      <c r="D58" s="1">
        <v>5.3265099999999998E-4</v>
      </c>
      <c r="E58" s="1">
        <v>5.5871200000000001E-3</v>
      </c>
      <c r="F58" s="1">
        <v>1.46231E-2</v>
      </c>
      <c r="G58" s="1">
        <v>2.8619300000000001</v>
      </c>
      <c r="J58" s="57"/>
      <c r="K58" s="1">
        <v>2.13367</v>
      </c>
      <c r="L58" s="1">
        <f t="shared" si="8"/>
        <v>0.59497</v>
      </c>
      <c r="M58" s="1">
        <v>2.72864</v>
      </c>
    </row>
    <row r="59" spans="1:13" ht="14">
      <c r="A59" s="57"/>
      <c r="B59" s="1">
        <v>2.2256200000000002</v>
      </c>
      <c r="C59" s="1">
        <v>0.41847800000000002</v>
      </c>
      <c r="D59" s="1">
        <v>6.1195399999999995E-4</v>
      </c>
      <c r="E59" s="1">
        <v>5.7264100000000004E-3</v>
      </c>
      <c r="F59" s="1">
        <v>1.45141E-2</v>
      </c>
      <c r="G59" s="1">
        <v>2.8188</v>
      </c>
      <c r="J59" s="57"/>
      <c r="K59" s="1">
        <v>2.0758299999999998</v>
      </c>
      <c r="L59" s="1">
        <f t="shared" si="8"/>
        <v>0.59529000000000032</v>
      </c>
      <c r="M59" s="1">
        <v>2.6711200000000002</v>
      </c>
    </row>
    <row r="60" spans="1:13" ht="14">
      <c r="A60" s="57"/>
      <c r="B60" s="1">
        <v>2.2457699999999998</v>
      </c>
      <c r="C60" s="1">
        <v>0.41719800000000001</v>
      </c>
      <c r="D60" s="1">
        <v>6.2270700000000001E-4</v>
      </c>
      <c r="E60" s="1">
        <v>5.4662900000000004E-3</v>
      </c>
      <c r="F60" s="1">
        <v>1.4398299999999999E-2</v>
      </c>
      <c r="G60" s="1">
        <v>2.83813</v>
      </c>
      <c r="J60" s="57"/>
      <c r="K60" s="1">
        <v>2.0754100000000002</v>
      </c>
      <c r="L60" s="1">
        <f t="shared" si="8"/>
        <v>0.59779999999999989</v>
      </c>
      <c r="M60" s="1">
        <v>2.6732100000000001</v>
      </c>
    </row>
    <row r="61" spans="1:13" ht="14">
      <c r="A61" s="57"/>
      <c r="B61" s="1">
        <v>2.3357800000000002</v>
      </c>
      <c r="C61" s="1">
        <v>0.418348</v>
      </c>
      <c r="D61" s="1">
        <v>5.1196200000000003E-4</v>
      </c>
      <c r="E61" s="1">
        <v>5.3904499999999998E-3</v>
      </c>
      <c r="F61" s="1">
        <v>1.43748E-2</v>
      </c>
      <c r="G61" s="1">
        <v>2.9279999999999999</v>
      </c>
      <c r="J61" s="57"/>
      <c r="K61" s="1">
        <v>2.0809299999999999</v>
      </c>
      <c r="L61" s="1">
        <f t="shared" si="8"/>
        <v>0.59127000000000018</v>
      </c>
      <c r="M61" s="1">
        <v>2.6722000000000001</v>
      </c>
    </row>
    <row r="62" spans="1:13" ht="14">
      <c r="A62" s="57"/>
      <c r="B62" s="1">
        <v>2.3575300000000001</v>
      </c>
      <c r="C62" s="1">
        <v>0.420655</v>
      </c>
      <c r="D62" s="1">
        <v>5.30807E-4</v>
      </c>
      <c r="E62" s="1">
        <v>5.3607999999999998E-3</v>
      </c>
      <c r="F62" s="1">
        <v>1.4415900000000001E-2</v>
      </c>
      <c r="G62" s="1">
        <v>2.93899</v>
      </c>
      <c r="J62" s="57"/>
      <c r="K62" s="1">
        <v>2.1348500000000001</v>
      </c>
      <c r="L62" s="1">
        <f t="shared" si="8"/>
        <v>0.57898000000000005</v>
      </c>
      <c r="M62" s="1">
        <v>2.7138300000000002</v>
      </c>
    </row>
    <row r="63" spans="1:13" ht="14">
      <c r="A63" s="57"/>
      <c r="B63" s="1">
        <v>2.2585000000000002</v>
      </c>
      <c r="C63" s="1">
        <v>0.43409999999999999</v>
      </c>
      <c r="D63" s="1">
        <v>6.0830200000000002E-4</v>
      </c>
      <c r="E63" s="1">
        <v>5.28716E-3</v>
      </c>
      <c r="F63" s="1">
        <v>1.4511700000000001E-2</v>
      </c>
      <c r="G63" s="1">
        <v>2.8656000000000001</v>
      </c>
      <c r="J63" s="57"/>
      <c r="K63" s="1">
        <v>2.08236</v>
      </c>
      <c r="L63" s="1">
        <f t="shared" si="8"/>
        <v>0.59242999999999979</v>
      </c>
      <c r="M63" s="1">
        <v>2.6747899999999998</v>
      </c>
    </row>
    <row r="64" spans="1:13" ht="14">
      <c r="A64" s="57"/>
      <c r="B64" s="1">
        <v>2.2755800000000002</v>
      </c>
      <c r="C64" s="1">
        <v>0.4168</v>
      </c>
      <c r="D64" s="1">
        <v>5.3775600000000002E-4</v>
      </c>
      <c r="E64" s="1">
        <v>5.9109100000000001E-3</v>
      </c>
      <c r="F64" s="1">
        <v>1.4426100000000001E-2</v>
      </c>
      <c r="G64" s="1">
        <v>2.8691399999999998</v>
      </c>
      <c r="J64" s="57"/>
      <c r="K64" s="1">
        <v>2.0802800000000001</v>
      </c>
      <c r="L64" s="1">
        <f t="shared" si="8"/>
        <v>0.60057999999999989</v>
      </c>
      <c r="M64" s="1">
        <v>2.68086</v>
      </c>
    </row>
    <row r="65" spans="1:13" ht="14">
      <c r="A65" s="57"/>
      <c r="B65" s="1">
        <v>2.3567499999999999</v>
      </c>
      <c r="C65" s="1">
        <v>0.41894599999999999</v>
      </c>
      <c r="D65" s="1">
        <v>5.2727700000000004E-4</v>
      </c>
      <c r="E65" s="1">
        <v>5.9235499999999996E-3</v>
      </c>
      <c r="F65" s="1">
        <v>1.4571499999999999E-2</v>
      </c>
      <c r="G65" s="1">
        <v>2.9515199999999999</v>
      </c>
      <c r="J65" s="57"/>
      <c r="K65" s="1">
        <v>2.1350899999999999</v>
      </c>
      <c r="L65" s="1">
        <f t="shared" si="8"/>
        <v>0.59420000000000028</v>
      </c>
      <c r="M65" s="1">
        <v>2.7292900000000002</v>
      </c>
    </row>
    <row r="66" spans="1:13" ht="14">
      <c r="A66" s="57"/>
      <c r="B66" s="1">
        <v>2.3359000000000001</v>
      </c>
      <c r="C66" s="1">
        <v>0.41630800000000001</v>
      </c>
      <c r="D66" s="1">
        <v>9.6976400000000002E-4</v>
      </c>
      <c r="E66" s="1">
        <v>5.6427600000000001E-3</v>
      </c>
      <c r="F66" s="1">
        <v>1.4458500000000001E-2</v>
      </c>
      <c r="G66" s="1">
        <v>2.9301499999999998</v>
      </c>
      <c r="J66" s="57"/>
      <c r="K66" s="1">
        <v>2.0720399999999999</v>
      </c>
      <c r="L66" s="1">
        <f t="shared" si="8"/>
        <v>0.59556999999999993</v>
      </c>
      <c r="M66" s="1">
        <v>2.6676099999999998</v>
      </c>
    </row>
    <row r="67" spans="1:13" ht="14">
      <c r="A67" s="57"/>
      <c r="B67" s="2">
        <f t="shared" ref="B67:G67" si="9">AVERAGE(B57:B66)</f>
        <v>2.3260580000000002</v>
      </c>
      <c r="C67" s="2">
        <f t="shared" si="9"/>
        <v>0.41977539999999997</v>
      </c>
      <c r="D67" s="2">
        <f t="shared" si="9"/>
        <v>6.0482790000000004E-4</v>
      </c>
      <c r="E67" s="2">
        <f t="shared" si="9"/>
        <v>5.592274999999999E-3</v>
      </c>
      <c r="F67" s="2">
        <f t="shared" si="9"/>
        <v>1.4482739999999999E-2</v>
      </c>
      <c r="G67" s="2">
        <f t="shared" si="9"/>
        <v>2.9198030000000004</v>
      </c>
      <c r="J67" s="57"/>
      <c r="K67" s="2">
        <f>AVERAGE(K57:K66)</f>
        <v>2.1254309999999998</v>
      </c>
      <c r="L67">
        <f>AVERAGE(L57:L66)</f>
        <v>0.59409800000000013</v>
      </c>
      <c r="M67" s="2">
        <f>AVERAGE(M57:M66)</f>
        <v>2.7195290000000001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7" t="s">
        <v>5</v>
      </c>
      <c r="B70" s="1">
        <v>2.1337700000000002</v>
      </c>
      <c r="C70" s="1">
        <v>0.32814700000000002</v>
      </c>
      <c r="D70" s="1">
        <v>6.0683299999999998E-4</v>
      </c>
      <c r="E70" s="1">
        <v>3.55201E-3</v>
      </c>
      <c r="F70" s="1">
        <v>8.6002300000000004E-3</v>
      </c>
      <c r="G70" s="1">
        <v>2.6168399999999998</v>
      </c>
      <c r="J70" s="57" t="s">
        <v>5</v>
      </c>
      <c r="K70" s="1">
        <v>2.0787</v>
      </c>
      <c r="L70" s="1">
        <f t="shared" ref="L70:L79" si="10">M70-K70</f>
        <v>0.47904999999999998</v>
      </c>
      <c r="M70" s="1">
        <v>2.55775</v>
      </c>
    </row>
    <row r="71" spans="1:13" ht="14">
      <c r="A71" s="57"/>
      <c r="B71" s="1">
        <v>1.75058</v>
      </c>
      <c r="C71" s="1">
        <v>0.32417699999999999</v>
      </c>
      <c r="D71" s="1">
        <v>4.4453400000000001E-4</v>
      </c>
      <c r="E71" s="1">
        <v>3.6757000000000001E-3</v>
      </c>
      <c r="F71" s="1">
        <v>8.4188900000000001E-3</v>
      </c>
      <c r="G71" s="1">
        <v>2.23007</v>
      </c>
      <c r="J71" s="57"/>
      <c r="K71" s="1">
        <v>1.7520800000000001</v>
      </c>
      <c r="L71" s="1">
        <f t="shared" si="10"/>
        <v>0.48425000000000007</v>
      </c>
      <c r="M71" s="1">
        <v>2.2363300000000002</v>
      </c>
    </row>
    <row r="72" spans="1:13" ht="14">
      <c r="A72" s="57"/>
      <c r="B72" s="1">
        <v>1.9364600000000001</v>
      </c>
      <c r="C72" s="1">
        <v>0.342725</v>
      </c>
      <c r="D72" s="1">
        <v>4.6608199999999999E-4</v>
      </c>
      <c r="E72" s="1">
        <v>3.5905799999999999E-3</v>
      </c>
      <c r="F72" s="1">
        <v>8.3564299999999998E-3</v>
      </c>
      <c r="G72" s="1">
        <v>2.4352200000000002</v>
      </c>
      <c r="J72" s="57"/>
      <c r="K72" s="1">
        <v>1.75343</v>
      </c>
      <c r="L72" s="1">
        <f t="shared" si="10"/>
        <v>0.47948999999999997</v>
      </c>
      <c r="M72" s="1">
        <v>2.23292</v>
      </c>
    </row>
    <row r="73" spans="1:13" ht="14">
      <c r="A73" s="57"/>
      <c r="B73" s="1">
        <v>1.94058</v>
      </c>
      <c r="C73" s="1">
        <v>0.32667099999999999</v>
      </c>
      <c r="D73" s="1">
        <v>4.8025599999999998E-4</v>
      </c>
      <c r="E73" s="1">
        <v>3.8951200000000002E-3</v>
      </c>
      <c r="F73" s="1">
        <v>8.3501500000000006E-3</v>
      </c>
      <c r="G73" s="1">
        <v>2.42197</v>
      </c>
      <c r="J73" s="57"/>
      <c r="K73" s="1">
        <v>1.79182</v>
      </c>
      <c r="L73" s="1">
        <f t="shared" si="10"/>
        <v>0.47807999999999984</v>
      </c>
      <c r="M73" s="1">
        <v>2.2698999999999998</v>
      </c>
    </row>
    <row r="74" spans="1:13" ht="14">
      <c r="A74" s="57"/>
      <c r="B74" s="1">
        <v>1.94293</v>
      </c>
      <c r="C74" s="1">
        <v>0.32483899999999999</v>
      </c>
      <c r="D74" s="1">
        <v>4.3188900000000003E-4</v>
      </c>
      <c r="E74" s="1">
        <v>3.4974400000000001E-3</v>
      </c>
      <c r="F74" s="1">
        <v>8.4933500000000002E-3</v>
      </c>
      <c r="G74" s="1">
        <v>2.42299</v>
      </c>
      <c r="J74" s="57"/>
      <c r="K74" s="1">
        <v>1.7467600000000001</v>
      </c>
      <c r="L74" s="1">
        <f t="shared" si="10"/>
        <v>0.48046999999999995</v>
      </c>
      <c r="M74" s="1">
        <v>2.22723</v>
      </c>
    </row>
    <row r="75" spans="1:13" ht="14">
      <c r="A75" s="57"/>
      <c r="B75" s="1">
        <v>1.9902899999999999</v>
      </c>
      <c r="C75" s="1">
        <v>0.32707399999999998</v>
      </c>
      <c r="D75" s="1">
        <v>4.7078400000000002E-4</v>
      </c>
      <c r="E75" s="1">
        <v>3.4417200000000001E-3</v>
      </c>
      <c r="F75" s="1">
        <v>8.5832600000000005E-3</v>
      </c>
      <c r="G75" s="1">
        <v>2.4737499999999999</v>
      </c>
      <c r="J75" s="57"/>
      <c r="K75" s="1">
        <v>1.7452099999999999</v>
      </c>
      <c r="L75" s="1">
        <f t="shared" si="10"/>
        <v>0.48034000000000021</v>
      </c>
      <c r="M75" s="1">
        <v>2.2255500000000001</v>
      </c>
    </row>
    <row r="76" spans="1:13" ht="14">
      <c r="A76" s="57"/>
      <c r="B76" s="1">
        <v>1.9339</v>
      </c>
      <c r="C76" s="1">
        <v>0.32578099999999999</v>
      </c>
      <c r="D76" s="1">
        <v>4.2186699999999998E-4</v>
      </c>
      <c r="E76" s="1">
        <v>3.6983699999999999E-3</v>
      </c>
      <c r="F76" s="1">
        <v>8.5167699999999999E-3</v>
      </c>
      <c r="G76" s="1">
        <v>2.4159000000000002</v>
      </c>
      <c r="J76" s="57"/>
      <c r="K76" s="1">
        <v>1.79983</v>
      </c>
      <c r="L76" s="1">
        <f t="shared" si="10"/>
        <v>0.48087999999999997</v>
      </c>
      <c r="M76" s="1">
        <v>2.28071</v>
      </c>
    </row>
    <row r="77" spans="1:13" ht="14">
      <c r="A77" s="57"/>
      <c r="B77" s="1">
        <v>2.0087100000000002</v>
      </c>
      <c r="C77" s="1">
        <v>0.32669300000000001</v>
      </c>
      <c r="D77" s="1">
        <v>4.8529200000000002E-4</v>
      </c>
      <c r="E77" s="1">
        <v>3.6247800000000002E-3</v>
      </c>
      <c r="F77" s="1">
        <v>8.4713199999999992E-3</v>
      </c>
      <c r="G77" s="1">
        <v>2.4907300000000001</v>
      </c>
      <c r="J77" s="57"/>
      <c r="K77" s="1">
        <v>1.79756</v>
      </c>
      <c r="L77" s="1">
        <f t="shared" si="10"/>
        <v>0.48000999999999983</v>
      </c>
      <c r="M77" s="1">
        <v>2.2775699999999999</v>
      </c>
    </row>
    <row r="78" spans="1:13" ht="14">
      <c r="A78" s="57"/>
      <c r="B78" s="1">
        <v>1.95214</v>
      </c>
      <c r="C78" s="1">
        <v>0.32491900000000001</v>
      </c>
      <c r="D78" s="1">
        <v>5.2326100000000002E-4</v>
      </c>
      <c r="E78" s="1">
        <v>4.0955799999999997E-3</v>
      </c>
      <c r="F78" s="1">
        <v>8.2997599999999998E-3</v>
      </c>
      <c r="G78" s="1">
        <v>2.4342100000000002</v>
      </c>
      <c r="J78" s="57"/>
      <c r="K78" s="1">
        <v>1.7372300000000001</v>
      </c>
      <c r="L78" s="1">
        <f t="shared" si="10"/>
        <v>0.48293999999999992</v>
      </c>
      <c r="M78" s="1">
        <v>2.22017</v>
      </c>
    </row>
    <row r="79" spans="1:13" ht="14">
      <c r="A79" s="57"/>
      <c r="B79" s="1">
        <v>2.0152600000000001</v>
      </c>
      <c r="C79" s="1">
        <v>0.32459900000000003</v>
      </c>
      <c r="D79" s="1">
        <v>4.2485999999999999E-4</v>
      </c>
      <c r="E79" s="1">
        <v>3.9613000000000001E-3</v>
      </c>
      <c r="F79" s="1">
        <v>8.5280400000000006E-3</v>
      </c>
      <c r="G79" s="1">
        <v>2.4838800000000001</v>
      </c>
      <c r="J79" s="57"/>
      <c r="K79" s="1">
        <v>1.7984199999999999</v>
      </c>
      <c r="L79" s="1">
        <f t="shared" si="10"/>
        <v>0.48079000000000005</v>
      </c>
      <c r="M79" s="1">
        <v>2.27921</v>
      </c>
    </row>
    <row r="80" spans="1:13" ht="14">
      <c r="A80" s="57"/>
      <c r="B80" s="2">
        <f t="shared" ref="B80:G80" si="11">AVERAGE(B70:B79)</f>
        <v>1.9604620000000001</v>
      </c>
      <c r="C80" s="2">
        <f t="shared" si="11"/>
        <v>0.32756250000000003</v>
      </c>
      <c r="D80" s="2">
        <f t="shared" si="11"/>
        <v>4.7556580000000001E-4</v>
      </c>
      <c r="E80" s="2">
        <f t="shared" si="11"/>
        <v>3.7032599999999999E-3</v>
      </c>
      <c r="F80" s="2">
        <f t="shared" si="11"/>
        <v>8.4618200000000001E-3</v>
      </c>
      <c r="G80" s="2">
        <f t="shared" si="11"/>
        <v>2.4425560000000002</v>
      </c>
      <c r="J80" s="57"/>
      <c r="K80" s="2">
        <f>AVERAGE(K70:K79)</f>
        <v>1.8001039999999999</v>
      </c>
      <c r="L80">
        <f>AVERAGE(L70:L79)</f>
        <v>0.48063</v>
      </c>
      <c r="M80" s="2">
        <f>AVERAGE(M70:M79)</f>
        <v>2.2807339999999998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7" t="s">
        <v>6</v>
      </c>
      <c r="B83" s="1">
        <v>10.6616</v>
      </c>
      <c r="C83" s="1">
        <v>3.4434100000000001</v>
      </c>
      <c r="D83" s="1">
        <v>1.6371300000000001E-3</v>
      </c>
      <c r="E83" s="1">
        <v>2.5382800000000001E-2</v>
      </c>
      <c r="F83" s="1">
        <v>5.8143599999999997E-2</v>
      </c>
      <c r="G83" s="1">
        <v>14.3552</v>
      </c>
      <c r="J83" s="57" t="s">
        <v>6</v>
      </c>
      <c r="K83" s="1">
        <v>11.4511</v>
      </c>
      <c r="L83" s="1">
        <f t="shared" ref="L83:L92" si="12">M83-K83</f>
        <v>3.6929999999999996</v>
      </c>
      <c r="M83" s="1">
        <v>15.1441</v>
      </c>
    </row>
    <row r="84" spans="1:13" ht="14">
      <c r="A84" s="57"/>
      <c r="B84" s="1">
        <v>10.2011</v>
      </c>
      <c r="C84" s="1">
        <v>3.4455800000000001</v>
      </c>
      <c r="D84" s="1">
        <v>2.1462400000000002E-3</v>
      </c>
      <c r="E84" s="1">
        <v>2.5261700000000002E-2</v>
      </c>
      <c r="F84" s="1">
        <v>5.8125299999999998E-2</v>
      </c>
      <c r="G84" s="1">
        <v>13.8779</v>
      </c>
      <c r="J84" s="57"/>
      <c r="K84" s="1">
        <v>9.5749499999999994</v>
      </c>
      <c r="L84" s="1">
        <f t="shared" si="12"/>
        <v>3.6820500000000003</v>
      </c>
      <c r="M84" s="1">
        <v>13.257</v>
      </c>
    </row>
    <row r="85" spans="1:13" ht="14">
      <c r="A85" s="57"/>
      <c r="B85" s="1">
        <v>10.1096</v>
      </c>
      <c r="C85" s="1">
        <v>3.4522699999999999</v>
      </c>
      <c r="D85" s="1">
        <v>1.6557399999999999E-3</v>
      </c>
      <c r="E85" s="1">
        <v>3.0389099999999999E-2</v>
      </c>
      <c r="F85" s="1">
        <v>5.8178500000000001E-2</v>
      </c>
      <c r="G85" s="1">
        <v>13.809900000000001</v>
      </c>
      <c r="J85" s="57"/>
      <c r="K85" s="1">
        <v>9.6516999999999999</v>
      </c>
      <c r="L85" s="1">
        <f t="shared" si="12"/>
        <v>3.6666000000000007</v>
      </c>
      <c r="M85" s="1">
        <v>13.318300000000001</v>
      </c>
    </row>
    <row r="86" spans="1:13" ht="14">
      <c r="A86" s="57"/>
      <c r="B86" s="1">
        <v>10.260199999999999</v>
      </c>
      <c r="C86" s="1">
        <v>3.44577</v>
      </c>
      <c r="D86" s="1">
        <v>1.77225E-3</v>
      </c>
      <c r="E86" s="1">
        <v>2.67441E-2</v>
      </c>
      <c r="F86" s="1">
        <v>5.8165799999999997E-2</v>
      </c>
      <c r="G86" s="1">
        <v>13.951700000000001</v>
      </c>
      <c r="J86" s="57"/>
      <c r="K86" s="1">
        <v>9.4610099999999999</v>
      </c>
      <c r="L86" s="1">
        <f t="shared" si="12"/>
        <v>3.6925900000000009</v>
      </c>
      <c r="M86" s="1">
        <v>13.153600000000001</v>
      </c>
    </row>
    <row r="87" spans="1:13" ht="14">
      <c r="A87" s="57"/>
      <c r="B87" s="1">
        <v>10.141999999999999</v>
      </c>
      <c r="C87" s="1">
        <v>3.4437799999999998</v>
      </c>
      <c r="D87" s="1">
        <v>1.6413599999999999E-3</v>
      </c>
      <c r="E87" s="1">
        <v>2.5509299999999999E-2</v>
      </c>
      <c r="F87" s="1">
        <v>5.8093600000000002E-2</v>
      </c>
      <c r="G87" s="1">
        <v>13.8325</v>
      </c>
      <c r="J87" s="57"/>
      <c r="K87" s="1">
        <v>9.5084700000000009</v>
      </c>
      <c r="L87" s="1">
        <f t="shared" si="12"/>
        <v>3.6797299999999993</v>
      </c>
      <c r="M87" s="1">
        <v>13.1882</v>
      </c>
    </row>
    <row r="88" spans="1:13" ht="14">
      <c r="A88" s="57"/>
      <c r="B88" s="1">
        <v>10.126300000000001</v>
      </c>
      <c r="C88" s="1">
        <v>3.4310299999999998</v>
      </c>
      <c r="D88" s="1">
        <v>2.11305E-3</v>
      </c>
      <c r="E88" s="1">
        <v>2.7661999999999999E-2</v>
      </c>
      <c r="F88" s="1">
        <v>5.8139499999999997E-2</v>
      </c>
      <c r="G88" s="1">
        <v>13.803599999999999</v>
      </c>
      <c r="J88" s="57"/>
      <c r="K88" s="1">
        <v>9.9019300000000001</v>
      </c>
      <c r="L88" s="1">
        <f t="shared" si="12"/>
        <v>3.6814699999999991</v>
      </c>
      <c r="M88" s="1">
        <v>13.583399999999999</v>
      </c>
    </row>
    <row r="89" spans="1:13" ht="14">
      <c r="A89" s="57"/>
      <c r="B89" s="1">
        <v>10.1812</v>
      </c>
      <c r="C89" s="1">
        <v>3.44903</v>
      </c>
      <c r="D89" s="1">
        <v>1.7600999999999999E-3</v>
      </c>
      <c r="E89" s="1">
        <v>3.04877E-2</v>
      </c>
      <c r="F89" s="1">
        <v>5.8165500000000002E-2</v>
      </c>
      <c r="G89" s="1">
        <v>13.876799999999999</v>
      </c>
      <c r="J89" s="57"/>
      <c r="K89" s="1">
        <v>9.9270099999999992</v>
      </c>
      <c r="L89" s="1">
        <f t="shared" si="12"/>
        <v>3.7228900000000014</v>
      </c>
      <c r="M89" s="1">
        <v>13.649900000000001</v>
      </c>
    </row>
    <row r="90" spans="1:13" ht="14">
      <c r="A90" s="57"/>
      <c r="B90" s="1">
        <v>10.139699999999999</v>
      </c>
      <c r="C90" s="1">
        <v>3.4524400000000002</v>
      </c>
      <c r="D90" s="1">
        <v>4.15439E-3</v>
      </c>
      <c r="E90" s="1">
        <v>2.7988499999999999E-2</v>
      </c>
      <c r="F90" s="1">
        <v>5.8185099999999997E-2</v>
      </c>
      <c r="G90" s="1">
        <v>13.8405</v>
      </c>
      <c r="J90" s="57"/>
      <c r="K90" s="1">
        <v>9.6491500000000006</v>
      </c>
      <c r="L90" s="1">
        <f t="shared" si="12"/>
        <v>3.6987499999999986</v>
      </c>
      <c r="M90" s="1">
        <v>13.347899999999999</v>
      </c>
    </row>
    <row r="91" spans="1:13" ht="14">
      <c r="A91" s="57"/>
      <c r="B91" s="1">
        <v>10.591699999999999</v>
      </c>
      <c r="C91" s="1">
        <v>3.4479199999999999</v>
      </c>
      <c r="D91" s="1">
        <v>1.5355099999999999E-3</v>
      </c>
      <c r="E91" s="1">
        <v>2.6069499999999999E-2</v>
      </c>
      <c r="F91" s="1">
        <v>5.81746E-2</v>
      </c>
      <c r="G91" s="1">
        <v>14.2826</v>
      </c>
      <c r="J91" s="57"/>
      <c r="K91" s="1">
        <v>9.4971200000000007</v>
      </c>
      <c r="L91" s="1">
        <f t="shared" si="12"/>
        <v>3.6818799999999996</v>
      </c>
      <c r="M91" s="1">
        <v>13.179</v>
      </c>
    </row>
    <row r="92" spans="1:13" ht="14">
      <c r="A92" s="57"/>
      <c r="B92" s="1">
        <v>10.5101</v>
      </c>
      <c r="C92" s="1">
        <v>3.4506100000000002</v>
      </c>
      <c r="D92" s="1">
        <v>1.52125E-3</v>
      </c>
      <c r="E92" s="1">
        <v>3.2552699999999997E-2</v>
      </c>
      <c r="F92" s="1">
        <v>5.8071200000000003E-2</v>
      </c>
      <c r="G92" s="1">
        <v>14.206099999999999</v>
      </c>
      <c r="J92" s="57"/>
      <c r="K92" s="1">
        <v>9.9072600000000008</v>
      </c>
      <c r="L92" s="1">
        <f t="shared" si="12"/>
        <v>3.6947399999999995</v>
      </c>
      <c r="M92" s="1">
        <v>13.602</v>
      </c>
    </row>
    <row r="93" spans="1:13" ht="14">
      <c r="A93" s="57"/>
      <c r="B93" s="2">
        <f t="shared" ref="B93:G93" si="13">AVERAGE(B83:B92)</f>
        <v>10.292350000000001</v>
      </c>
      <c r="C93" s="2">
        <f t="shared" si="13"/>
        <v>3.4461839999999997</v>
      </c>
      <c r="D93" s="2">
        <f t="shared" si="13"/>
        <v>1.993702E-3</v>
      </c>
      <c r="E93" s="2">
        <f t="shared" si="13"/>
        <v>2.7804740000000001E-2</v>
      </c>
      <c r="F93" s="2">
        <f t="shared" si="13"/>
        <v>5.8144269999999998E-2</v>
      </c>
      <c r="G93" s="2">
        <f t="shared" si="13"/>
        <v>13.983680000000001</v>
      </c>
      <c r="J93" s="57"/>
      <c r="K93" s="2">
        <f>AVERAGE(K83:K92)</f>
        <v>9.8529699999999991</v>
      </c>
      <c r="L93">
        <f>AVERAGE(L83:L92)</f>
        <v>3.6893699999999994</v>
      </c>
      <c r="M93" s="2">
        <f>AVERAGE(M83:M92)</f>
        <v>13.542339999999999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7" t="s">
        <v>7</v>
      </c>
      <c r="B96" s="1">
        <v>3.9335900000000001</v>
      </c>
      <c r="C96" s="1">
        <v>0.70238900000000004</v>
      </c>
      <c r="D96" s="1">
        <v>6.4632800000000005E-4</v>
      </c>
      <c r="E96" s="1">
        <v>4.7603599999999999E-3</v>
      </c>
      <c r="F96" s="1">
        <v>1.2361E-2</v>
      </c>
      <c r="G96" s="1">
        <v>4.8702199999999998</v>
      </c>
      <c r="J96" s="57" t="s">
        <v>7</v>
      </c>
      <c r="K96" s="1">
        <v>4.2242499999999996</v>
      </c>
      <c r="L96" s="1">
        <f t="shared" ref="L96:L105" si="14">M96-K96</f>
        <v>0.94249000000000027</v>
      </c>
      <c r="M96" s="1">
        <v>5.1667399999999999</v>
      </c>
    </row>
    <row r="97" spans="1:13" ht="14">
      <c r="A97" s="57"/>
      <c r="B97" s="1">
        <v>3.93811</v>
      </c>
      <c r="C97" s="1">
        <v>0.70579599999999998</v>
      </c>
      <c r="D97" s="1">
        <v>6.2506900000000002E-4</v>
      </c>
      <c r="E97" s="1">
        <v>5.5945400000000003E-3</v>
      </c>
      <c r="F97" s="1">
        <v>1.2398299999999999E-2</v>
      </c>
      <c r="G97" s="1">
        <v>4.8795000000000002</v>
      </c>
      <c r="J97" s="57"/>
      <c r="K97" s="1">
        <v>3.6951999999999998</v>
      </c>
      <c r="L97" s="1">
        <f t="shared" si="14"/>
        <v>0.94145000000000056</v>
      </c>
      <c r="M97" s="1">
        <v>4.6366500000000004</v>
      </c>
    </row>
    <row r="98" spans="1:13" ht="14">
      <c r="A98" s="57"/>
      <c r="B98" s="1">
        <v>3.7841399999999998</v>
      </c>
      <c r="C98" s="1">
        <v>0.701295</v>
      </c>
      <c r="D98" s="1">
        <v>8.8695500000000004E-4</v>
      </c>
      <c r="E98" s="1">
        <v>5.4917899999999999E-3</v>
      </c>
      <c r="F98" s="1">
        <v>1.24064E-2</v>
      </c>
      <c r="G98" s="1">
        <v>4.7205199999999996</v>
      </c>
      <c r="J98" s="57"/>
      <c r="K98" s="1">
        <v>3.58345</v>
      </c>
      <c r="L98" s="1">
        <f t="shared" si="14"/>
        <v>0.94383999999999979</v>
      </c>
      <c r="M98" s="1">
        <v>4.5272899999999998</v>
      </c>
    </row>
    <row r="99" spans="1:13" ht="14">
      <c r="A99" s="57"/>
      <c r="B99" s="1">
        <v>3.86599</v>
      </c>
      <c r="C99" s="1">
        <v>0.70823400000000003</v>
      </c>
      <c r="D99" s="1">
        <v>7.15824E-4</v>
      </c>
      <c r="E99" s="1">
        <v>4.7749300000000001E-3</v>
      </c>
      <c r="F99" s="1">
        <v>1.24279E-2</v>
      </c>
      <c r="G99" s="1">
        <v>4.8086599999999997</v>
      </c>
      <c r="J99" s="57"/>
      <c r="K99" s="1">
        <v>3.7079599999999999</v>
      </c>
      <c r="L99" s="1">
        <f t="shared" si="14"/>
        <v>0.94089000000000045</v>
      </c>
      <c r="M99" s="1">
        <v>4.6488500000000004</v>
      </c>
    </row>
    <row r="100" spans="1:13" ht="14">
      <c r="A100" s="57"/>
      <c r="B100" s="1">
        <v>4.0071000000000003</v>
      </c>
      <c r="C100" s="1">
        <v>0.70067299999999999</v>
      </c>
      <c r="D100" s="1">
        <v>5.9368500000000005E-4</v>
      </c>
      <c r="E100" s="1">
        <v>4.8318600000000003E-3</v>
      </c>
      <c r="F100" s="1">
        <v>1.24333E-2</v>
      </c>
      <c r="G100" s="1">
        <v>4.9450500000000002</v>
      </c>
      <c r="J100" s="57"/>
      <c r="K100" s="1">
        <v>3.56481</v>
      </c>
      <c r="L100" s="1">
        <f t="shared" si="14"/>
        <v>0.94349000000000016</v>
      </c>
      <c r="M100" s="1">
        <v>4.5083000000000002</v>
      </c>
    </row>
    <row r="101" spans="1:13" ht="14">
      <c r="A101" s="57"/>
      <c r="B101" s="1">
        <v>3.97343</v>
      </c>
      <c r="C101" s="1">
        <v>0.71426100000000003</v>
      </c>
      <c r="D101" s="1">
        <v>5.9659700000000003E-4</v>
      </c>
      <c r="E101" s="1">
        <v>5.3787599999999998E-3</v>
      </c>
      <c r="F101" s="1">
        <v>1.24274E-2</v>
      </c>
      <c r="G101" s="1">
        <v>4.9219099999999996</v>
      </c>
      <c r="J101" s="57"/>
      <c r="K101" s="1">
        <v>3.6837</v>
      </c>
      <c r="L101" s="1">
        <f t="shared" si="14"/>
        <v>0.93111000000000033</v>
      </c>
      <c r="M101" s="1">
        <v>4.6148100000000003</v>
      </c>
    </row>
    <row r="102" spans="1:13" ht="14">
      <c r="A102" s="57"/>
      <c r="B102" s="1">
        <v>3.8849900000000002</v>
      </c>
      <c r="C102" s="1">
        <v>0.70416400000000001</v>
      </c>
      <c r="D102" s="1">
        <v>5.7579599999999995E-4</v>
      </c>
      <c r="E102" s="1">
        <v>4.9829399999999999E-3</v>
      </c>
      <c r="F102" s="1">
        <v>1.23369E-2</v>
      </c>
      <c r="G102" s="1">
        <v>4.8278499999999998</v>
      </c>
      <c r="J102" s="57"/>
      <c r="K102" s="1">
        <v>3.58155</v>
      </c>
      <c r="L102" s="1">
        <f t="shared" si="14"/>
        <v>0.94505000000000017</v>
      </c>
      <c r="M102" s="1">
        <v>4.5266000000000002</v>
      </c>
    </row>
    <row r="103" spans="1:13" ht="14">
      <c r="A103" s="57"/>
      <c r="B103" s="1">
        <v>3.7828200000000001</v>
      </c>
      <c r="C103" s="1">
        <v>0.70420799999999995</v>
      </c>
      <c r="D103" s="1">
        <v>5.9759899999999998E-4</v>
      </c>
      <c r="E103" s="1">
        <v>5.1328399999999996E-3</v>
      </c>
      <c r="F103" s="1">
        <v>1.24872E-2</v>
      </c>
      <c r="G103" s="1">
        <v>4.7221000000000002</v>
      </c>
      <c r="J103" s="57"/>
      <c r="K103" s="1">
        <v>3.5821299999999998</v>
      </c>
      <c r="L103" s="1">
        <f t="shared" si="14"/>
        <v>0.93171999999999988</v>
      </c>
      <c r="M103" s="1">
        <v>4.5138499999999997</v>
      </c>
    </row>
    <row r="104" spans="1:13" ht="14">
      <c r="A104" s="57"/>
      <c r="B104" s="1">
        <v>3.7962099999999999</v>
      </c>
      <c r="C104" s="1">
        <v>0.70491499999999996</v>
      </c>
      <c r="D104" s="1">
        <v>5.8466499999999995E-4</v>
      </c>
      <c r="E104" s="1">
        <v>4.8682100000000004E-3</v>
      </c>
      <c r="F104" s="1">
        <v>1.2386400000000001E-2</v>
      </c>
      <c r="G104" s="1">
        <v>4.73658</v>
      </c>
      <c r="J104" s="57"/>
      <c r="K104" s="1">
        <v>3.5586799999999998</v>
      </c>
      <c r="L104" s="1">
        <f t="shared" si="14"/>
        <v>0.94226999999999972</v>
      </c>
      <c r="M104" s="1">
        <v>4.5009499999999996</v>
      </c>
    </row>
    <row r="105" spans="1:13" ht="14">
      <c r="A105" s="57"/>
      <c r="B105" s="1">
        <v>3.8266399999999998</v>
      </c>
      <c r="C105" s="1">
        <v>0.70207900000000001</v>
      </c>
      <c r="D105" s="1">
        <v>6.6189199999999997E-4</v>
      </c>
      <c r="E105" s="1">
        <v>5.0057299999999999E-3</v>
      </c>
      <c r="F105" s="1">
        <v>1.2372599999999999E-2</v>
      </c>
      <c r="G105" s="1">
        <v>4.7649299999999997</v>
      </c>
      <c r="J105" s="57"/>
      <c r="K105" s="1">
        <v>3.5973600000000001</v>
      </c>
      <c r="L105" s="1">
        <f t="shared" si="14"/>
        <v>0.92940999999999985</v>
      </c>
      <c r="M105" s="1">
        <v>4.52677</v>
      </c>
    </row>
    <row r="106" spans="1:13" ht="14">
      <c r="A106" s="57"/>
      <c r="B106" s="2">
        <f t="shared" ref="B106:G106" si="15">AVERAGE(B96:B105)</f>
        <v>3.8793020000000005</v>
      </c>
      <c r="C106" s="2">
        <f t="shared" si="15"/>
        <v>0.70480139999999991</v>
      </c>
      <c r="D106" s="2">
        <f t="shared" si="15"/>
        <v>6.4844099999999993E-4</v>
      </c>
      <c r="E106" s="2">
        <f t="shared" si="15"/>
        <v>5.0821959999999998E-3</v>
      </c>
      <c r="F106" s="2">
        <f t="shared" si="15"/>
        <v>1.240374E-2</v>
      </c>
      <c r="G106" s="2">
        <f t="shared" si="15"/>
        <v>4.8197320000000001</v>
      </c>
      <c r="J106" s="57"/>
      <c r="K106" s="2">
        <f>AVERAGE(K96:K105)</f>
        <v>3.6779090000000005</v>
      </c>
      <c r="L106">
        <f>AVERAGE(L96:L105)</f>
        <v>0.93917200000000034</v>
      </c>
      <c r="M106" s="2">
        <f>AVERAGE(M96:M105)</f>
        <v>4.6170810000000007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7" t="s">
        <v>8</v>
      </c>
      <c r="B109" s="1">
        <v>12.106199999999999</v>
      </c>
      <c r="C109" s="1">
        <v>2.1920899999999999</v>
      </c>
      <c r="D109" s="1">
        <v>1.27147E-3</v>
      </c>
      <c r="E109" s="1">
        <v>1.07677E-2</v>
      </c>
      <c r="F109" s="1">
        <v>3.2427200000000003E-2</v>
      </c>
      <c r="G109" s="1">
        <v>14.442299999999999</v>
      </c>
      <c r="J109" s="57" t="s">
        <v>8</v>
      </c>
      <c r="K109" s="1">
        <v>13.5244</v>
      </c>
      <c r="L109" s="1">
        <f t="shared" ref="L109:L118" si="16">M109-K109</f>
        <v>2.3417999999999992</v>
      </c>
      <c r="M109" s="1">
        <v>15.866199999999999</v>
      </c>
    </row>
    <row r="110" spans="1:13" ht="14">
      <c r="A110" s="57"/>
      <c r="B110" s="1">
        <v>11.9674</v>
      </c>
      <c r="C110" s="1">
        <v>2.1826699999999999</v>
      </c>
      <c r="D110" s="1">
        <v>1.26815E-3</v>
      </c>
      <c r="E110" s="1">
        <v>9.5571200000000005E-3</v>
      </c>
      <c r="F110" s="1">
        <v>3.2356299999999998E-2</v>
      </c>
      <c r="G110" s="1">
        <v>14.3073</v>
      </c>
      <c r="J110" s="57"/>
      <c r="K110" s="1">
        <v>12.0647</v>
      </c>
      <c r="L110" s="1">
        <f t="shared" si="16"/>
        <v>2.3825000000000003</v>
      </c>
      <c r="M110" s="1">
        <v>14.4472</v>
      </c>
    </row>
    <row r="111" spans="1:13" ht="14">
      <c r="A111" s="57"/>
      <c r="B111" s="1">
        <v>11.9693</v>
      </c>
      <c r="C111" s="1">
        <v>2.1854</v>
      </c>
      <c r="D111" s="1">
        <v>1.1759400000000001E-3</v>
      </c>
      <c r="E111" s="1">
        <v>1.0278000000000001E-2</v>
      </c>
      <c r="F111" s="1">
        <v>3.23979E-2</v>
      </c>
      <c r="G111" s="1">
        <v>14.3171</v>
      </c>
      <c r="J111" s="57"/>
      <c r="K111" s="1">
        <v>12.002000000000001</v>
      </c>
      <c r="L111" s="1">
        <f t="shared" si="16"/>
        <v>2.3256999999999994</v>
      </c>
      <c r="M111" s="1">
        <v>14.3277</v>
      </c>
    </row>
    <row r="112" spans="1:13" ht="14">
      <c r="A112" s="57"/>
      <c r="B112" s="1">
        <v>11.926600000000001</v>
      </c>
      <c r="C112" s="1">
        <v>2.1831200000000002</v>
      </c>
      <c r="D112" s="1">
        <v>1.1335799999999999E-3</v>
      </c>
      <c r="E112" s="1">
        <v>1.22066E-2</v>
      </c>
      <c r="F112" s="1">
        <v>3.2575199999999999E-2</v>
      </c>
      <c r="G112" s="1">
        <v>14.2689</v>
      </c>
      <c r="J112" s="57"/>
      <c r="K112" s="1">
        <v>12.1174</v>
      </c>
      <c r="L112" s="1">
        <f t="shared" si="16"/>
        <v>2.3368000000000002</v>
      </c>
      <c r="M112" s="1">
        <v>14.4542</v>
      </c>
    </row>
    <row r="113" spans="1:13" ht="14">
      <c r="A113" s="57"/>
      <c r="B113" s="1">
        <v>11.9879</v>
      </c>
      <c r="C113" s="1">
        <v>2.2042299999999999</v>
      </c>
      <c r="D113" s="1">
        <v>1.19264E-3</v>
      </c>
      <c r="E113" s="1">
        <v>1.19043E-2</v>
      </c>
      <c r="F113" s="1">
        <v>3.2359100000000002E-2</v>
      </c>
      <c r="G113" s="1">
        <v>14.3226</v>
      </c>
      <c r="J113" s="57"/>
      <c r="K113" s="1">
        <v>12.0723</v>
      </c>
      <c r="L113" s="1">
        <f t="shared" si="16"/>
        <v>2.3386999999999993</v>
      </c>
      <c r="M113" s="1">
        <v>14.411</v>
      </c>
    </row>
    <row r="114" spans="1:13" ht="14">
      <c r="A114" s="57"/>
      <c r="B114" s="1">
        <v>12.363899999999999</v>
      </c>
      <c r="C114" s="1">
        <v>2.1852900000000002</v>
      </c>
      <c r="D114" s="1">
        <v>1.0765499999999999E-3</v>
      </c>
      <c r="E114" s="1">
        <v>1.0751500000000001E-2</v>
      </c>
      <c r="F114" s="1">
        <v>3.2394100000000002E-2</v>
      </c>
      <c r="G114" s="1">
        <v>14.705299999999999</v>
      </c>
      <c r="J114" s="57"/>
      <c r="K114" s="1">
        <v>12.0494</v>
      </c>
      <c r="L114" s="1">
        <f t="shared" si="16"/>
        <v>2.34</v>
      </c>
      <c r="M114" s="1">
        <v>14.3894</v>
      </c>
    </row>
    <row r="115" spans="1:13" ht="14">
      <c r="A115" s="57"/>
      <c r="B115" s="1">
        <v>12.2552</v>
      </c>
      <c r="C115" s="1">
        <v>2.18207</v>
      </c>
      <c r="D115" s="1">
        <v>1.0231999999999999E-3</v>
      </c>
      <c r="E115" s="1">
        <v>9.4673699999999993E-3</v>
      </c>
      <c r="F115" s="1">
        <v>3.2419999999999997E-2</v>
      </c>
      <c r="G115" s="1">
        <v>14.5953</v>
      </c>
      <c r="J115" s="57"/>
      <c r="K115" s="1">
        <v>12.618600000000001</v>
      </c>
      <c r="L115" s="1">
        <f t="shared" si="16"/>
        <v>2.3376999999999999</v>
      </c>
      <c r="M115" s="1">
        <v>14.956300000000001</v>
      </c>
    </row>
    <row r="116" spans="1:13" ht="14">
      <c r="A116" s="57"/>
      <c r="B116" s="1">
        <v>11.8522</v>
      </c>
      <c r="C116" s="1">
        <v>2.1854200000000001</v>
      </c>
      <c r="D116" s="1">
        <v>1.1986399999999999E-3</v>
      </c>
      <c r="E116" s="1">
        <v>9.97492E-3</v>
      </c>
      <c r="F116" s="1">
        <v>3.2326300000000002E-2</v>
      </c>
      <c r="G116" s="1">
        <v>14.1952</v>
      </c>
      <c r="J116" s="57"/>
      <c r="K116" s="1">
        <v>12.077400000000001</v>
      </c>
      <c r="L116" s="1">
        <f t="shared" si="16"/>
        <v>2.3390999999999984</v>
      </c>
      <c r="M116" s="1">
        <v>14.416499999999999</v>
      </c>
    </row>
    <row r="117" spans="1:13" ht="14">
      <c r="A117" s="57"/>
      <c r="B117" s="1">
        <v>12.348000000000001</v>
      </c>
      <c r="C117" s="1">
        <v>2.1853799999999999</v>
      </c>
      <c r="D117" s="1">
        <v>1.40675E-3</v>
      </c>
      <c r="E117" s="1">
        <v>9.9539499999999996E-3</v>
      </c>
      <c r="F117" s="1">
        <v>3.2480500000000002E-2</v>
      </c>
      <c r="G117" s="1">
        <v>14.678000000000001</v>
      </c>
      <c r="J117" s="57"/>
      <c r="K117" s="1">
        <v>12.001200000000001</v>
      </c>
      <c r="L117" s="1">
        <f t="shared" si="16"/>
        <v>2.3637999999999995</v>
      </c>
      <c r="M117" s="1">
        <v>14.365</v>
      </c>
    </row>
    <row r="118" spans="1:13" ht="14">
      <c r="A118" s="57"/>
      <c r="B118" s="1">
        <v>11.901899999999999</v>
      </c>
      <c r="C118" s="1">
        <v>2.2000099999999998</v>
      </c>
      <c r="D118" s="1">
        <v>1.1645500000000001E-3</v>
      </c>
      <c r="E118" s="1">
        <v>1.1624199999999999E-2</v>
      </c>
      <c r="F118" s="1">
        <v>3.2437899999999999E-2</v>
      </c>
      <c r="G118" s="1">
        <v>14.263</v>
      </c>
      <c r="J118" s="57"/>
      <c r="K118" s="1">
        <v>12.3033</v>
      </c>
      <c r="L118" s="1">
        <f t="shared" si="16"/>
        <v>2.3767999999999994</v>
      </c>
      <c r="M118" s="1">
        <v>14.680099999999999</v>
      </c>
    </row>
    <row r="119" spans="1:13" ht="14">
      <c r="A119" s="57"/>
      <c r="B119" s="2">
        <f t="shared" ref="B119:G119" si="17">AVERAGE(B109:B118)</f>
        <v>12.06786</v>
      </c>
      <c r="C119" s="2">
        <f t="shared" si="17"/>
        <v>2.1885679999999996</v>
      </c>
      <c r="D119" s="2">
        <f t="shared" si="17"/>
        <v>1.1911469999999998E-3</v>
      </c>
      <c r="E119" s="2">
        <f t="shared" si="17"/>
        <v>1.0648566000000002E-2</v>
      </c>
      <c r="F119" s="2">
        <f t="shared" si="17"/>
        <v>3.241745E-2</v>
      </c>
      <c r="G119" s="2">
        <f t="shared" si="17"/>
        <v>14.4095</v>
      </c>
      <c r="J119" s="57"/>
      <c r="K119" s="2">
        <f>AVERAGE(K109:K118)</f>
        <v>12.28307</v>
      </c>
      <c r="L119">
        <f>AVERAGE(L109:L118)</f>
        <v>2.3482899999999995</v>
      </c>
      <c r="M119" s="2">
        <f>AVERAGE(M109:M118)</f>
        <v>14.631360000000001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7" t="s">
        <v>9</v>
      </c>
      <c r="B122" s="1">
        <v>9.9863300000000006</v>
      </c>
      <c r="C122" s="1">
        <v>1.7290099999999999</v>
      </c>
      <c r="D122" s="1">
        <v>1.5494300000000001E-3</v>
      </c>
      <c r="E122" s="1">
        <v>7.5221799999999998E-3</v>
      </c>
      <c r="F122" s="1">
        <v>2.3004500000000001E-2</v>
      </c>
      <c r="G122" s="1">
        <v>12.137700000000001</v>
      </c>
      <c r="J122" s="57" t="s">
        <v>9</v>
      </c>
      <c r="K122" s="1">
        <v>10.2677</v>
      </c>
      <c r="L122" s="1">
        <f t="shared" ref="L122:L131" si="18">M122-K122</f>
        <v>2.1393000000000004</v>
      </c>
      <c r="M122" s="1">
        <v>12.407</v>
      </c>
    </row>
    <row r="123" spans="1:13" ht="14">
      <c r="A123" s="57"/>
      <c r="B123" s="1">
        <v>9.4738799999999994</v>
      </c>
      <c r="C123" s="1">
        <v>1.6999500000000001</v>
      </c>
      <c r="D123" s="1">
        <v>1.5596399999999999E-3</v>
      </c>
      <c r="E123" s="1">
        <v>8.2178100000000007E-3</v>
      </c>
      <c r="F123" s="1">
        <v>2.3042799999999999E-2</v>
      </c>
      <c r="G123" s="1">
        <v>11.6104</v>
      </c>
      <c r="J123" s="57"/>
      <c r="K123" s="1">
        <v>9.6501400000000004</v>
      </c>
      <c r="L123" s="1">
        <f t="shared" si="18"/>
        <v>2.1354600000000001</v>
      </c>
      <c r="M123" s="1">
        <v>11.785600000000001</v>
      </c>
    </row>
    <row r="124" spans="1:13" ht="14">
      <c r="A124" s="57"/>
      <c r="B124" s="1">
        <v>9.6760199999999994</v>
      </c>
      <c r="C124" s="1">
        <v>1.7004999999999999</v>
      </c>
      <c r="D124" s="1">
        <v>1.5033500000000001E-3</v>
      </c>
      <c r="E124" s="1">
        <v>7.2939099999999998E-3</v>
      </c>
      <c r="F124" s="1">
        <v>2.3014199999999999E-2</v>
      </c>
      <c r="G124" s="1">
        <v>11.809900000000001</v>
      </c>
      <c r="J124" s="57"/>
      <c r="K124" s="1">
        <v>9.8653700000000004</v>
      </c>
      <c r="L124" s="1">
        <f t="shared" si="18"/>
        <v>2.1643299999999996</v>
      </c>
      <c r="M124" s="1">
        <v>12.0297</v>
      </c>
    </row>
    <row r="125" spans="1:13" ht="14">
      <c r="A125" s="57"/>
      <c r="B125" s="1">
        <v>10.0076</v>
      </c>
      <c r="C125" s="1">
        <v>1.718</v>
      </c>
      <c r="D125" s="1">
        <v>1.51296E-3</v>
      </c>
      <c r="E125" s="1">
        <v>6.6812599999999996E-3</v>
      </c>
      <c r="F125" s="1">
        <v>2.2873999999999999E-2</v>
      </c>
      <c r="G125" s="1">
        <v>12.1591</v>
      </c>
      <c r="J125" s="57"/>
      <c r="K125" s="1">
        <v>9.6085999999999991</v>
      </c>
      <c r="L125" s="1">
        <f t="shared" si="18"/>
        <v>2.1203000000000003</v>
      </c>
      <c r="M125" s="1">
        <v>11.728899999999999</v>
      </c>
    </row>
    <row r="126" spans="1:13" ht="14">
      <c r="A126" s="57"/>
      <c r="B126" s="1">
        <v>9.7437900000000006</v>
      </c>
      <c r="C126" s="1">
        <v>1.7210300000000001</v>
      </c>
      <c r="D126" s="1">
        <v>1.57708E-3</v>
      </c>
      <c r="E126" s="1">
        <v>7.6412600000000004E-3</v>
      </c>
      <c r="F126" s="1">
        <v>2.2942400000000002E-2</v>
      </c>
      <c r="G126" s="1">
        <v>11.8992</v>
      </c>
      <c r="J126" s="57"/>
      <c r="K126" s="1">
        <v>9.5820699999999999</v>
      </c>
      <c r="L126" s="1">
        <f t="shared" si="18"/>
        <v>2.1380300000000005</v>
      </c>
      <c r="M126" s="1">
        <v>11.7201</v>
      </c>
    </row>
    <row r="127" spans="1:13" ht="14">
      <c r="A127" s="57"/>
      <c r="B127" s="1">
        <v>9.7137700000000002</v>
      </c>
      <c r="C127" s="1">
        <v>1.7014199999999999</v>
      </c>
      <c r="D127" s="1">
        <v>1.4856699999999999E-3</v>
      </c>
      <c r="E127" s="1">
        <v>7.9382199999999993E-3</v>
      </c>
      <c r="F127" s="1">
        <v>2.29561E-2</v>
      </c>
      <c r="G127" s="1">
        <v>11.852399999999999</v>
      </c>
      <c r="J127" s="57"/>
      <c r="K127" s="1">
        <v>9.6000599999999991</v>
      </c>
      <c r="L127" s="1">
        <f t="shared" si="18"/>
        <v>2.1227400000000003</v>
      </c>
      <c r="M127" s="1">
        <v>11.722799999999999</v>
      </c>
    </row>
    <row r="128" spans="1:13" ht="14">
      <c r="A128" s="57"/>
      <c r="B128" s="1">
        <v>9.4241799999999998</v>
      </c>
      <c r="C128" s="1">
        <v>1.7039599999999999</v>
      </c>
      <c r="D128" s="1">
        <v>1.49719E-3</v>
      </c>
      <c r="E128" s="1">
        <v>7.1480099999999998E-3</v>
      </c>
      <c r="F128" s="1">
        <v>2.2948099999999999E-2</v>
      </c>
      <c r="G128" s="1">
        <v>11.561299999999999</v>
      </c>
      <c r="J128" s="57"/>
      <c r="K128" s="1">
        <v>9.6089800000000007</v>
      </c>
      <c r="L128" s="1">
        <f t="shared" si="18"/>
        <v>2.1232199999999999</v>
      </c>
      <c r="M128" s="1">
        <v>11.732200000000001</v>
      </c>
    </row>
    <row r="129" spans="1:13" ht="14">
      <c r="A129" s="57"/>
      <c r="B129" s="1">
        <v>9.5071600000000007</v>
      </c>
      <c r="C129" s="1">
        <v>1.7079299999999999</v>
      </c>
      <c r="D129" s="1">
        <v>1.5291599999999999E-3</v>
      </c>
      <c r="E129" s="1">
        <v>7.1858399999999998E-3</v>
      </c>
      <c r="F129" s="1">
        <v>2.2973799999999999E-2</v>
      </c>
      <c r="G129" s="1">
        <v>11.6424</v>
      </c>
      <c r="J129" s="57"/>
      <c r="K129" s="1">
        <v>9.6166099999999997</v>
      </c>
      <c r="L129" s="1">
        <f t="shared" si="18"/>
        <v>2.1346900000000009</v>
      </c>
      <c r="M129" s="1">
        <v>11.751300000000001</v>
      </c>
    </row>
    <row r="130" spans="1:13" ht="14">
      <c r="A130" s="57"/>
      <c r="B130" s="1">
        <v>9.4608500000000006</v>
      </c>
      <c r="C130" s="1">
        <v>1.6965399999999999</v>
      </c>
      <c r="D130" s="1">
        <v>1.6554199999999999E-3</v>
      </c>
      <c r="E130" s="1">
        <v>7.0562100000000003E-3</v>
      </c>
      <c r="F130" s="1">
        <v>2.29993E-2</v>
      </c>
      <c r="G130" s="1">
        <v>11.5937</v>
      </c>
      <c r="J130" s="57"/>
      <c r="K130" s="1">
        <v>9.8399000000000001</v>
      </c>
      <c r="L130" s="1">
        <f t="shared" si="18"/>
        <v>2.1343999999999994</v>
      </c>
      <c r="M130" s="1">
        <v>11.974299999999999</v>
      </c>
    </row>
    <row r="131" spans="1:13" ht="14">
      <c r="A131" s="57"/>
      <c r="B131" s="1">
        <v>9.5026899999999994</v>
      </c>
      <c r="C131" s="1">
        <v>1.69662</v>
      </c>
      <c r="D131" s="1">
        <v>1.51034E-3</v>
      </c>
      <c r="E131" s="1">
        <v>8.0358500000000006E-3</v>
      </c>
      <c r="F131" s="1">
        <v>2.29965E-2</v>
      </c>
      <c r="G131" s="1">
        <v>11.638500000000001</v>
      </c>
      <c r="J131" s="57"/>
      <c r="K131" s="1">
        <v>9.6145099999999992</v>
      </c>
      <c r="L131" s="1">
        <f t="shared" si="18"/>
        <v>2.1366900000000015</v>
      </c>
      <c r="M131" s="1">
        <v>11.751200000000001</v>
      </c>
    </row>
    <row r="132" spans="1:13" ht="14">
      <c r="A132" s="57"/>
      <c r="B132" s="2">
        <f t="shared" ref="B132:G132" si="19">AVERAGE(B122:B131)</f>
        <v>9.6496269999999988</v>
      </c>
      <c r="C132" s="2">
        <f t="shared" si="19"/>
        <v>1.7074960000000001</v>
      </c>
      <c r="D132" s="2">
        <f t="shared" si="19"/>
        <v>1.5380240000000002E-3</v>
      </c>
      <c r="E132" s="2">
        <f t="shared" si="19"/>
        <v>7.4720549999999983E-3</v>
      </c>
      <c r="F132" s="2">
        <f t="shared" si="19"/>
        <v>2.297517E-2</v>
      </c>
      <c r="G132" s="2">
        <f t="shared" si="19"/>
        <v>11.790459999999999</v>
      </c>
      <c r="J132" s="57"/>
      <c r="K132" s="2">
        <f>AVERAGE(K122:K131)</f>
        <v>9.7253939999999979</v>
      </c>
      <c r="L132">
        <f>AVERAGE(L122:L131)</f>
        <v>2.1349160000000005</v>
      </c>
      <c r="M132" s="2">
        <f>AVERAGE(M122:M131)</f>
        <v>11.860310000000002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7" t="s">
        <v>10</v>
      </c>
      <c r="B135" s="1">
        <v>5.8699700000000004</v>
      </c>
      <c r="C135" s="1">
        <v>1.00353</v>
      </c>
      <c r="D135" s="1">
        <v>1.16686E-3</v>
      </c>
      <c r="E135" s="1">
        <v>4.9752499999999996E-3</v>
      </c>
      <c r="F135" s="1">
        <v>1.2776300000000001E-2</v>
      </c>
      <c r="G135" s="1">
        <v>7.1315</v>
      </c>
      <c r="J135" s="57" t="s">
        <v>10</v>
      </c>
      <c r="K135" s="1">
        <v>5.9235899999999999</v>
      </c>
      <c r="L135" s="1">
        <f t="shared" ref="L135:L144" si="20">M135-K135</f>
        <v>1.2623500000000005</v>
      </c>
      <c r="M135" s="1">
        <v>7.1859400000000004</v>
      </c>
    </row>
    <row r="136" spans="1:13" ht="14">
      <c r="A136" s="57"/>
      <c r="B136" s="1">
        <v>5.6154099999999998</v>
      </c>
      <c r="C136" s="1">
        <v>1.0044</v>
      </c>
      <c r="D136" s="1">
        <v>1.1124500000000001E-3</v>
      </c>
      <c r="E136" s="1">
        <v>5.1225000000000003E-3</v>
      </c>
      <c r="F136" s="1">
        <v>1.27043E-2</v>
      </c>
      <c r="G136" s="1">
        <v>6.8851599999999999</v>
      </c>
      <c r="J136" s="57"/>
      <c r="K136" s="1">
        <v>5.7309000000000001</v>
      </c>
      <c r="L136" s="1">
        <f t="shared" si="20"/>
        <v>1.2691400000000002</v>
      </c>
      <c r="M136" s="1">
        <v>7.0000400000000003</v>
      </c>
    </row>
    <row r="137" spans="1:13" ht="14">
      <c r="A137" s="57"/>
      <c r="B137" s="1">
        <v>5.7863100000000003</v>
      </c>
      <c r="C137" s="1">
        <v>1.00379</v>
      </c>
      <c r="D137" s="1">
        <v>1.1116100000000001E-3</v>
      </c>
      <c r="E137" s="1">
        <v>4.8796999999999998E-3</v>
      </c>
      <c r="F137" s="1">
        <v>1.27803E-2</v>
      </c>
      <c r="G137" s="1">
        <v>7.0560799999999997</v>
      </c>
      <c r="J137" s="57"/>
      <c r="K137" s="1">
        <v>5.5234199999999998</v>
      </c>
      <c r="L137" s="1">
        <f t="shared" si="20"/>
        <v>1.2654700000000005</v>
      </c>
      <c r="M137" s="1">
        <v>6.7888900000000003</v>
      </c>
    </row>
    <row r="138" spans="1:13" ht="14">
      <c r="A138" s="57"/>
      <c r="B138" s="1">
        <v>5.7548000000000004</v>
      </c>
      <c r="C138" s="1">
        <v>1.0024</v>
      </c>
      <c r="D138" s="1">
        <v>1.1089299999999999E-3</v>
      </c>
      <c r="E138" s="1">
        <v>4.5499E-3</v>
      </c>
      <c r="F138" s="1">
        <v>1.27428E-2</v>
      </c>
      <c r="G138" s="1">
        <v>7.0222499999999997</v>
      </c>
      <c r="J138" s="57"/>
      <c r="K138" s="1">
        <v>5.79291</v>
      </c>
      <c r="L138" s="1">
        <f t="shared" si="20"/>
        <v>1.2694200000000002</v>
      </c>
      <c r="M138" s="1">
        <v>7.0623300000000002</v>
      </c>
    </row>
    <row r="139" spans="1:13" ht="14">
      <c r="A139" s="57"/>
      <c r="B139" s="1">
        <v>5.7320700000000002</v>
      </c>
      <c r="C139" s="1">
        <v>1.0063599999999999</v>
      </c>
      <c r="D139" s="1">
        <v>1.09325E-3</v>
      </c>
      <c r="E139" s="1">
        <v>4.8149899999999999E-3</v>
      </c>
      <c r="F139" s="1">
        <v>1.28466E-2</v>
      </c>
      <c r="G139" s="1">
        <v>6.9876500000000004</v>
      </c>
      <c r="J139" s="57"/>
      <c r="K139" s="1">
        <v>5.4925899999999999</v>
      </c>
      <c r="L139" s="1">
        <f t="shared" si="20"/>
        <v>1.2684500000000005</v>
      </c>
      <c r="M139" s="1">
        <v>6.7610400000000004</v>
      </c>
    </row>
    <row r="140" spans="1:13" ht="14">
      <c r="A140" s="57"/>
      <c r="B140" s="1">
        <v>5.6172899999999997</v>
      </c>
      <c r="C140" s="1">
        <v>1.0046999999999999</v>
      </c>
      <c r="D140" s="1">
        <v>1.12403E-3</v>
      </c>
      <c r="E140" s="1">
        <v>4.6016499999999997E-3</v>
      </c>
      <c r="F140" s="1">
        <v>1.26129E-2</v>
      </c>
      <c r="G140" s="1">
        <v>6.8858899999999998</v>
      </c>
      <c r="J140" s="57"/>
      <c r="K140" s="1">
        <v>5.5277399999999997</v>
      </c>
      <c r="L140" s="1">
        <f t="shared" si="20"/>
        <v>1.2527699999999999</v>
      </c>
      <c r="M140" s="1">
        <v>6.7805099999999996</v>
      </c>
    </row>
    <row r="141" spans="1:13" ht="14">
      <c r="A141" s="57"/>
      <c r="B141" s="1">
        <v>5.7535600000000002</v>
      </c>
      <c r="C141" s="1">
        <v>1.0049699999999999</v>
      </c>
      <c r="D141" s="1">
        <v>1.06829E-3</v>
      </c>
      <c r="E141" s="1">
        <v>4.9054700000000003E-3</v>
      </c>
      <c r="F141" s="1">
        <v>1.27452E-2</v>
      </c>
      <c r="G141" s="1">
        <v>7.0249600000000001</v>
      </c>
      <c r="J141" s="57"/>
      <c r="K141" s="1">
        <v>5.71082</v>
      </c>
      <c r="L141" s="1">
        <f t="shared" si="20"/>
        <v>1.2820600000000004</v>
      </c>
      <c r="M141" s="1">
        <v>6.9928800000000004</v>
      </c>
    </row>
    <row r="142" spans="1:13" ht="14">
      <c r="A142" s="57"/>
      <c r="B142" s="1">
        <v>5.6685600000000003</v>
      </c>
      <c r="C142" s="1">
        <v>1.00217</v>
      </c>
      <c r="D142" s="1">
        <v>1.03667E-3</v>
      </c>
      <c r="E142" s="1">
        <v>4.8330300000000003E-3</v>
      </c>
      <c r="F142" s="1">
        <v>1.2730999999999999E-2</v>
      </c>
      <c r="G142" s="1">
        <v>6.9368400000000001</v>
      </c>
      <c r="J142" s="57"/>
      <c r="K142" s="1">
        <v>5.5026799999999998</v>
      </c>
      <c r="L142" s="1">
        <f t="shared" si="20"/>
        <v>1.2608899999999998</v>
      </c>
      <c r="M142" s="1">
        <v>6.7635699999999996</v>
      </c>
    </row>
    <row r="143" spans="1:13" ht="14">
      <c r="A143" s="57"/>
      <c r="B143" s="1">
        <v>5.7137900000000004</v>
      </c>
      <c r="C143" s="1">
        <v>1.0052300000000001</v>
      </c>
      <c r="D143" s="1">
        <v>1.1349800000000001E-3</v>
      </c>
      <c r="E143" s="1">
        <v>4.5304500000000001E-3</v>
      </c>
      <c r="F143" s="1">
        <v>1.2657399999999999E-2</v>
      </c>
      <c r="G143" s="1">
        <v>6.9821099999999996</v>
      </c>
      <c r="J143" s="57"/>
      <c r="K143" s="1">
        <v>5.4906100000000002</v>
      </c>
      <c r="L143" s="1">
        <f t="shared" si="20"/>
        <v>1.2682799999999999</v>
      </c>
      <c r="M143" s="1">
        <v>6.7588900000000001</v>
      </c>
    </row>
    <row r="144" spans="1:13" ht="14">
      <c r="A144" s="57"/>
      <c r="B144" s="1">
        <v>5.6308699999999998</v>
      </c>
      <c r="C144" s="1">
        <v>1.0022800000000001</v>
      </c>
      <c r="D144" s="1">
        <v>1.1458499999999999E-3</v>
      </c>
      <c r="E144" s="1">
        <v>5.1019899999999998E-3</v>
      </c>
      <c r="F144" s="1">
        <v>1.2683099999999999E-2</v>
      </c>
      <c r="G144" s="1">
        <v>6.9001400000000004</v>
      </c>
      <c r="J144" s="57"/>
      <c r="K144" s="1">
        <v>5.4980099999999998</v>
      </c>
      <c r="L144" s="1">
        <f t="shared" si="20"/>
        <v>1.2674099999999999</v>
      </c>
      <c r="M144" s="1">
        <v>6.7654199999999998</v>
      </c>
    </row>
    <row r="145" spans="1:13" ht="14">
      <c r="A145" s="57"/>
      <c r="B145" s="2">
        <f t="shared" ref="B145:G145" si="21">AVERAGE(B135:B144)</f>
        <v>5.7142630000000008</v>
      </c>
      <c r="C145" s="2">
        <f t="shared" si="21"/>
        <v>1.0039830000000001</v>
      </c>
      <c r="D145" s="2">
        <f t="shared" si="21"/>
        <v>1.1102920000000001E-3</v>
      </c>
      <c r="E145" s="2">
        <f t="shared" si="21"/>
        <v>4.8314930000000001E-3</v>
      </c>
      <c r="F145" s="2">
        <f t="shared" si="21"/>
        <v>1.2727989999999998E-2</v>
      </c>
      <c r="G145" s="2">
        <f t="shared" si="21"/>
        <v>6.9812579999999995</v>
      </c>
      <c r="J145" s="57"/>
      <c r="K145" s="2">
        <f>AVERAGE(K135:K144)</f>
        <v>5.6193269999999993</v>
      </c>
      <c r="L145">
        <f>AVERAGE(L135:L144)</f>
        <v>1.2666240000000004</v>
      </c>
      <c r="M145" s="2">
        <f>AVERAGE(M135:M144)</f>
        <v>6.8859510000000004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7" t="s">
        <v>11</v>
      </c>
      <c r="B148" s="1">
        <v>8.9676500000000008</v>
      </c>
      <c r="C148" s="1">
        <v>1.1655</v>
      </c>
      <c r="D148" s="1">
        <v>1.3958E-3</v>
      </c>
      <c r="E148" s="1">
        <v>5.5961600000000002E-3</v>
      </c>
      <c r="F148" s="1">
        <v>1.38821E-2</v>
      </c>
      <c r="G148" s="1">
        <v>10.501799999999999</v>
      </c>
      <c r="J148" s="57" t="s">
        <v>11</v>
      </c>
      <c r="K148" s="1">
        <v>7.3455599999999999</v>
      </c>
      <c r="L148" s="1">
        <f t="shared" ref="L148:L157" si="22">M148-K148</f>
        <v>1.5202900000000001</v>
      </c>
      <c r="M148" s="1">
        <v>8.86585</v>
      </c>
    </row>
    <row r="149" spans="1:13" ht="14">
      <c r="A149" s="57"/>
      <c r="B149" s="1">
        <v>6.8468900000000001</v>
      </c>
      <c r="C149" s="1">
        <v>1.16018</v>
      </c>
      <c r="D149" s="1">
        <v>1.3630700000000001E-3</v>
      </c>
      <c r="E149" s="1">
        <v>4.8747199999999999E-3</v>
      </c>
      <c r="F149" s="1">
        <v>1.3777299999999999E-2</v>
      </c>
      <c r="G149" s="1">
        <v>8.3720400000000001</v>
      </c>
      <c r="J149" s="57"/>
      <c r="K149" s="1">
        <v>6.6270600000000002</v>
      </c>
      <c r="L149" s="1">
        <f t="shared" si="22"/>
        <v>1.53416</v>
      </c>
      <c r="M149" s="1">
        <v>8.1612200000000001</v>
      </c>
    </row>
    <row r="150" spans="1:13" ht="14">
      <c r="A150" s="57"/>
      <c r="B150" s="1">
        <v>6.8088899999999999</v>
      </c>
      <c r="C150" s="1">
        <v>1.15913</v>
      </c>
      <c r="D150" s="1">
        <v>1.34655E-3</v>
      </c>
      <c r="E150" s="1">
        <v>4.9161600000000001E-3</v>
      </c>
      <c r="F150" s="1">
        <v>1.3654599999999999E-2</v>
      </c>
      <c r="G150" s="1">
        <v>8.3347800000000003</v>
      </c>
      <c r="J150" s="57"/>
      <c r="K150" s="1">
        <v>6.8512599999999999</v>
      </c>
      <c r="L150" s="1">
        <f t="shared" si="22"/>
        <v>1.5320099999999996</v>
      </c>
      <c r="M150" s="1">
        <v>8.3832699999999996</v>
      </c>
    </row>
    <row r="151" spans="1:13" ht="14">
      <c r="A151" s="57"/>
      <c r="B151" s="1">
        <v>6.7605899999999997</v>
      </c>
      <c r="C151" s="1">
        <v>1.1988799999999999</v>
      </c>
      <c r="D151" s="1">
        <v>1.29805E-3</v>
      </c>
      <c r="E151" s="1">
        <v>5.2753299999999999E-3</v>
      </c>
      <c r="F151" s="1">
        <v>1.36855E-2</v>
      </c>
      <c r="G151" s="1">
        <v>8.3132000000000001</v>
      </c>
      <c r="J151" s="57"/>
      <c r="K151" s="1">
        <v>6.7768499999999996</v>
      </c>
      <c r="L151" s="1">
        <f t="shared" si="22"/>
        <v>1.529770000000001</v>
      </c>
      <c r="M151" s="1">
        <v>8.3066200000000006</v>
      </c>
    </row>
    <row r="152" spans="1:13" ht="14">
      <c r="A152" s="57"/>
      <c r="B152" s="1">
        <v>7.0625099999999996</v>
      </c>
      <c r="C152" s="1">
        <v>1.1682699999999999</v>
      </c>
      <c r="D152" s="1">
        <v>1.3467399999999999E-3</v>
      </c>
      <c r="E152" s="1">
        <v>5.1222100000000003E-3</v>
      </c>
      <c r="F152" s="1">
        <v>1.3861E-2</v>
      </c>
      <c r="G152" s="1">
        <v>8.5953300000000006</v>
      </c>
      <c r="J152" s="57"/>
      <c r="K152" s="1">
        <v>6.6093700000000002</v>
      </c>
      <c r="L152" s="1">
        <f t="shared" si="22"/>
        <v>1.5302699999999998</v>
      </c>
      <c r="M152" s="1">
        <v>8.13964</v>
      </c>
    </row>
    <row r="153" spans="1:13" ht="14">
      <c r="A153" s="57"/>
      <c r="B153" s="1">
        <v>7.0153400000000001</v>
      </c>
      <c r="C153" s="1">
        <v>1.16611</v>
      </c>
      <c r="D153" s="1">
        <v>1.4249099999999999E-3</v>
      </c>
      <c r="E153" s="1">
        <v>4.8577000000000004E-3</v>
      </c>
      <c r="F153" s="1">
        <v>1.3745800000000001E-2</v>
      </c>
      <c r="G153" s="1">
        <v>8.5350400000000004</v>
      </c>
      <c r="J153" s="57"/>
      <c r="K153" s="1">
        <v>6.5941599999999996</v>
      </c>
      <c r="L153" s="1">
        <f t="shared" si="22"/>
        <v>1.5187099999999996</v>
      </c>
      <c r="M153" s="1">
        <v>8.1128699999999991</v>
      </c>
    </row>
    <row r="154" spans="1:13" ht="14">
      <c r="A154" s="57"/>
      <c r="B154" s="1">
        <v>7.0685099999999998</v>
      </c>
      <c r="C154" s="1">
        <v>1.16842</v>
      </c>
      <c r="D154" s="1">
        <v>1.2375800000000001E-3</v>
      </c>
      <c r="E154" s="1">
        <v>5.7178699999999999E-3</v>
      </c>
      <c r="F154" s="1">
        <v>1.3803599999999999E-2</v>
      </c>
      <c r="G154" s="1">
        <v>8.6001499999999993</v>
      </c>
      <c r="J154" s="57"/>
      <c r="K154" s="1">
        <v>6.5847899999999999</v>
      </c>
      <c r="L154" s="1">
        <f t="shared" si="22"/>
        <v>1.5291099999999993</v>
      </c>
      <c r="M154" s="1">
        <v>8.1138999999999992</v>
      </c>
    </row>
    <row r="155" spans="1:13" ht="14">
      <c r="A155" s="57"/>
      <c r="B155" s="1">
        <v>6.9838399999999998</v>
      </c>
      <c r="C155" s="1">
        <v>1.1667700000000001</v>
      </c>
      <c r="D155" s="1">
        <v>1.26093E-3</v>
      </c>
      <c r="E155" s="1">
        <v>4.83411E-3</v>
      </c>
      <c r="F155" s="1">
        <v>1.3624499999999999E-2</v>
      </c>
      <c r="G155" s="1">
        <v>8.5034899999999993</v>
      </c>
      <c r="J155" s="57"/>
      <c r="K155" s="1">
        <v>6.6449800000000003</v>
      </c>
      <c r="L155" s="1">
        <f t="shared" si="22"/>
        <v>1.5288599999999999</v>
      </c>
      <c r="M155" s="1">
        <v>8.1738400000000002</v>
      </c>
    </row>
    <row r="156" spans="1:13" ht="14">
      <c r="A156" s="57"/>
      <c r="B156" s="1">
        <v>6.8137299999999996</v>
      </c>
      <c r="C156" s="1">
        <v>1.16659</v>
      </c>
      <c r="D156" s="1">
        <v>1.2383800000000001E-3</v>
      </c>
      <c r="E156" s="1">
        <v>5.2032399999999996E-3</v>
      </c>
      <c r="F156" s="1">
        <v>1.37299E-2</v>
      </c>
      <c r="G156" s="1">
        <v>8.3491099999999996</v>
      </c>
      <c r="J156" s="57"/>
      <c r="K156" s="1">
        <v>6.5943100000000001</v>
      </c>
      <c r="L156" s="1">
        <f t="shared" si="22"/>
        <v>1.5312199999999994</v>
      </c>
      <c r="M156" s="1">
        <v>8.1255299999999995</v>
      </c>
    </row>
    <row r="157" spans="1:13" ht="14">
      <c r="A157" s="57"/>
      <c r="B157" s="1">
        <v>6.9913100000000004</v>
      </c>
      <c r="C157" s="1">
        <v>1.1680999999999999</v>
      </c>
      <c r="D157" s="1">
        <v>1.22054E-3</v>
      </c>
      <c r="E157" s="1">
        <v>5.0813400000000002E-3</v>
      </c>
      <c r="F157" s="1">
        <v>1.3716799999999999E-2</v>
      </c>
      <c r="G157" s="1">
        <v>8.5219799999999992</v>
      </c>
      <c r="J157" s="57"/>
      <c r="K157" s="1">
        <v>6.6478299999999999</v>
      </c>
      <c r="L157" s="1">
        <f t="shared" si="22"/>
        <v>1.5307000000000004</v>
      </c>
      <c r="M157" s="1">
        <v>8.1785300000000003</v>
      </c>
    </row>
    <row r="158" spans="1:13" ht="14">
      <c r="A158" s="57"/>
      <c r="B158" s="2">
        <f t="shared" ref="B158:G158" si="23">AVERAGE(B148:B157)</f>
        <v>7.1319259999999982</v>
      </c>
      <c r="C158" s="2">
        <f t="shared" si="23"/>
        <v>1.1687949999999998</v>
      </c>
      <c r="D158" s="2">
        <f t="shared" si="23"/>
        <v>1.3132550000000004E-3</v>
      </c>
      <c r="E158" s="2">
        <f t="shared" si="23"/>
        <v>5.1478840000000001E-3</v>
      </c>
      <c r="F158" s="2">
        <f t="shared" si="23"/>
        <v>1.3748109999999999E-2</v>
      </c>
      <c r="G158" s="2">
        <f t="shared" si="23"/>
        <v>8.6626919999999998</v>
      </c>
      <c r="J158" s="57"/>
      <c r="K158" s="2">
        <f>AVERAGE(K148:K157)</f>
        <v>6.7276170000000004</v>
      </c>
      <c r="L158">
        <f>AVERAGE(L148:L157)</f>
        <v>1.52851</v>
      </c>
      <c r="M158" s="2">
        <f>AVERAGE(M148:M157)</f>
        <v>8.2561269999999993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7" t="s">
        <v>12</v>
      </c>
      <c r="B161" s="1">
        <v>2.96156</v>
      </c>
      <c r="C161" s="1">
        <v>0.390152</v>
      </c>
      <c r="D161" s="1">
        <v>5.5358600000000001E-4</v>
      </c>
      <c r="E161" s="1">
        <v>2.4426999999999999E-3</v>
      </c>
      <c r="F161" s="1">
        <v>4.5876199999999997E-3</v>
      </c>
      <c r="G161" s="1">
        <v>3.5065300000000001</v>
      </c>
      <c r="J161" s="57" t="s">
        <v>12</v>
      </c>
      <c r="K161" s="1">
        <v>2.54548</v>
      </c>
      <c r="L161" s="1">
        <f t="shared" ref="L161:L170" si="24">M161-K161</f>
        <v>0.54417999999999989</v>
      </c>
      <c r="M161" s="1">
        <v>3.0896599999999999</v>
      </c>
    </row>
    <row r="162" spans="1:13" ht="14">
      <c r="A162" s="57"/>
      <c r="B162" s="1">
        <v>2.4974500000000002</v>
      </c>
      <c r="C162" s="1">
        <v>0.39201900000000001</v>
      </c>
      <c r="D162" s="1">
        <v>5.4416899999999995E-4</v>
      </c>
      <c r="E162" s="1">
        <v>2.3405700000000002E-3</v>
      </c>
      <c r="F162" s="1">
        <v>4.6933299999999999E-3</v>
      </c>
      <c r="G162" s="1">
        <v>3.04494</v>
      </c>
      <c r="J162" s="57"/>
      <c r="K162" s="1">
        <v>2.30979</v>
      </c>
      <c r="L162" s="1">
        <f t="shared" si="24"/>
        <v>0.54237000000000002</v>
      </c>
      <c r="M162" s="1">
        <v>2.85216</v>
      </c>
    </row>
    <row r="163" spans="1:13" ht="14">
      <c r="A163" s="57"/>
      <c r="B163" s="1">
        <v>2.5804399999999998</v>
      </c>
      <c r="C163" s="1">
        <v>0.3886</v>
      </c>
      <c r="D163" s="1">
        <v>5.3178100000000005E-4</v>
      </c>
      <c r="E163" s="1">
        <v>2.3206199999999998E-3</v>
      </c>
      <c r="F163" s="1">
        <v>4.6598799999999999E-3</v>
      </c>
      <c r="G163" s="1">
        <v>3.1256200000000001</v>
      </c>
      <c r="J163" s="57"/>
      <c r="K163" s="1">
        <v>2.2966000000000002</v>
      </c>
      <c r="L163" s="1">
        <f t="shared" si="24"/>
        <v>0.54383999999999988</v>
      </c>
      <c r="M163" s="1">
        <v>2.8404400000000001</v>
      </c>
    </row>
    <row r="164" spans="1:13" ht="14">
      <c r="A164" s="57"/>
      <c r="B164" s="1">
        <v>2.5211100000000002</v>
      </c>
      <c r="C164" s="1">
        <v>0.39039600000000002</v>
      </c>
      <c r="D164" s="1">
        <v>5.4183900000000001E-4</v>
      </c>
      <c r="E164" s="1">
        <v>2.0463E-3</v>
      </c>
      <c r="F164" s="1">
        <v>4.8868200000000001E-3</v>
      </c>
      <c r="G164" s="1">
        <v>3.0672799999999998</v>
      </c>
      <c r="J164" s="57"/>
      <c r="K164" s="1">
        <v>2.3079499999999999</v>
      </c>
      <c r="L164" s="1">
        <f t="shared" si="24"/>
        <v>0.54491999999999985</v>
      </c>
      <c r="M164" s="1">
        <v>2.8528699999999998</v>
      </c>
    </row>
    <row r="165" spans="1:13" ht="14">
      <c r="A165" s="57"/>
      <c r="B165" s="1">
        <v>2.59558</v>
      </c>
      <c r="C165" s="1">
        <v>0.389457</v>
      </c>
      <c r="D165" s="1">
        <v>8.2353600000000004E-4</v>
      </c>
      <c r="E165" s="1">
        <v>2.40187E-3</v>
      </c>
      <c r="F165" s="1">
        <v>4.63519E-3</v>
      </c>
      <c r="G165" s="1">
        <v>3.1408200000000002</v>
      </c>
      <c r="J165" s="57"/>
      <c r="K165" s="1">
        <v>2.36416</v>
      </c>
      <c r="L165" s="1">
        <f t="shared" si="24"/>
        <v>0.54418999999999995</v>
      </c>
      <c r="M165" s="1">
        <v>2.90835</v>
      </c>
    </row>
    <row r="166" spans="1:13" ht="14">
      <c r="A166" s="57"/>
      <c r="B166" s="1">
        <v>2.5536699999999999</v>
      </c>
      <c r="C166" s="1">
        <v>0.388289</v>
      </c>
      <c r="D166" s="1">
        <v>5.5144600000000003E-4</v>
      </c>
      <c r="E166" s="1">
        <v>2.2627099999999998E-3</v>
      </c>
      <c r="F166" s="1">
        <v>4.6704700000000004E-3</v>
      </c>
      <c r="G166" s="1">
        <v>3.0951300000000002</v>
      </c>
      <c r="J166" s="57"/>
      <c r="K166" s="1">
        <v>2.3648500000000001</v>
      </c>
      <c r="L166" s="1">
        <f t="shared" si="24"/>
        <v>0.54115000000000002</v>
      </c>
      <c r="M166" s="1">
        <v>2.9060000000000001</v>
      </c>
    </row>
    <row r="167" spans="1:13" ht="14">
      <c r="A167" s="57"/>
      <c r="B167" s="1">
        <v>2.5082200000000001</v>
      </c>
      <c r="C167" s="1">
        <v>0.389768</v>
      </c>
      <c r="D167" s="1">
        <v>5.8138000000000005E-4</v>
      </c>
      <c r="E167" s="1">
        <v>2.3029700000000001E-3</v>
      </c>
      <c r="F167" s="1">
        <v>4.7177199999999999E-3</v>
      </c>
      <c r="G167" s="1">
        <v>3.05165</v>
      </c>
      <c r="J167" s="57"/>
      <c r="K167" s="1">
        <v>2.3151000000000002</v>
      </c>
      <c r="L167" s="1">
        <f t="shared" si="24"/>
        <v>0.54394999999999971</v>
      </c>
      <c r="M167" s="1">
        <v>2.8590499999999999</v>
      </c>
    </row>
    <row r="168" spans="1:13" ht="14">
      <c r="A168" s="57"/>
      <c r="B168" s="1">
        <v>2.5061499999999999</v>
      </c>
      <c r="C168" s="1">
        <v>0.390565</v>
      </c>
      <c r="D168" s="1">
        <v>6.2063099999999996E-4</v>
      </c>
      <c r="E168" s="1">
        <v>2.27466E-3</v>
      </c>
      <c r="F168" s="1">
        <v>4.7800400000000002E-3</v>
      </c>
      <c r="G168" s="1">
        <v>3.0527899999999999</v>
      </c>
      <c r="J168" s="57"/>
      <c r="K168" s="1">
        <v>2.2962400000000001</v>
      </c>
      <c r="L168" s="1">
        <f t="shared" si="24"/>
        <v>0.54383999999999988</v>
      </c>
      <c r="M168" s="1">
        <v>2.8400799999999999</v>
      </c>
    </row>
    <row r="169" spans="1:13" ht="14">
      <c r="A169" s="57"/>
      <c r="B169" s="1">
        <v>2.50163</v>
      </c>
      <c r="C169" s="1">
        <v>0.38702900000000001</v>
      </c>
      <c r="D169" s="1">
        <v>5.2108299999999998E-4</v>
      </c>
      <c r="E169" s="1">
        <v>2.51461E-3</v>
      </c>
      <c r="F169" s="1">
        <v>4.89135E-3</v>
      </c>
      <c r="G169" s="1">
        <v>3.04617</v>
      </c>
      <c r="J169" s="57"/>
      <c r="K169" s="1">
        <v>2.43865</v>
      </c>
      <c r="L169" s="1">
        <f t="shared" si="24"/>
        <v>0.54416999999999982</v>
      </c>
      <c r="M169" s="1">
        <v>2.9828199999999998</v>
      </c>
    </row>
    <row r="170" spans="1:13" ht="14">
      <c r="A170" s="57"/>
      <c r="B170" s="1">
        <v>2.5003600000000001</v>
      </c>
      <c r="C170" s="1">
        <v>0.38855400000000001</v>
      </c>
      <c r="D170" s="1">
        <v>5.2870499999999997E-4</v>
      </c>
      <c r="E170" s="1">
        <v>2.36031E-3</v>
      </c>
      <c r="F170" s="1">
        <v>4.8257999999999999E-3</v>
      </c>
      <c r="G170" s="1">
        <v>3.0441799999999999</v>
      </c>
      <c r="J170" s="57"/>
      <c r="K170" s="1">
        <v>2.38611</v>
      </c>
      <c r="L170" s="1">
        <f t="shared" si="24"/>
        <v>0.54325000000000001</v>
      </c>
      <c r="M170" s="1">
        <v>2.92936</v>
      </c>
    </row>
    <row r="171" spans="1:13" ht="14">
      <c r="A171" s="57"/>
      <c r="B171" s="2">
        <f t="shared" ref="B171:G171" si="25">AVERAGE(B161:B170)</f>
        <v>2.5726170000000002</v>
      </c>
      <c r="C171" s="2">
        <f t="shared" si="25"/>
        <v>0.38948290000000002</v>
      </c>
      <c r="D171" s="2">
        <f t="shared" si="25"/>
        <v>5.7981560000000001E-4</v>
      </c>
      <c r="E171" s="2">
        <f t="shared" si="25"/>
        <v>2.3267320000000002E-3</v>
      </c>
      <c r="F171" s="2">
        <f t="shared" si="25"/>
        <v>4.7348220000000005E-3</v>
      </c>
      <c r="G171" s="2">
        <f t="shared" si="25"/>
        <v>3.1175109999999995</v>
      </c>
      <c r="J171" s="57"/>
      <c r="K171" s="2">
        <f>AVERAGE(K161:K170)</f>
        <v>2.3624929999999997</v>
      </c>
      <c r="L171">
        <f>AVERAGE(L161:L170)</f>
        <v>0.54358600000000001</v>
      </c>
      <c r="M171" s="2">
        <f>AVERAGE(M161:M170)</f>
        <v>2.9060790000000001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7" t="s">
        <v>13</v>
      </c>
      <c r="B174" s="1">
        <v>3.2315200000000002</v>
      </c>
      <c r="C174" s="1">
        <v>0.51430900000000002</v>
      </c>
      <c r="D174" s="1">
        <v>7.2992900000000004E-4</v>
      </c>
      <c r="E174" s="1">
        <v>1.9547499999999999E-3</v>
      </c>
      <c r="F174" s="1">
        <v>4.1357299999999998E-3</v>
      </c>
      <c r="G174" s="1">
        <v>3.8399299999999998</v>
      </c>
      <c r="J174" s="57" t="s">
        <v>13</v>
      </c>
      <c r="K174" s="1">
        <v>2.9425599999999998</v>
      </c>
      <c r="L174" s="1">
        <f t="shared" ref="L174:L183" si="26">M174-K174</f>
        <v>0.6161500000000002</v>
      </c>
      <c r="M174" s="1">
        <v>3.55871</v>
      </c>
    </row>
    <row r="175" spans="1:13" ht="14">
      <c r="A175" s="57"/>
      <c r="B175" s="1">
        <v>3.0402100000000001</v>
      </c>
      <c r="C175" s="1">
        <v>0.51363300000000001</v>
      </c>
      <c r="D175" s="1">
        <v>4.3920800000000001E-4</v>
      </c>
      <c r="E175" s="1">
        <v>2.0380300000000001E-3</v>
      </c>
      <c r="F175" s="1">
        <v>4.30175E-3</v>
      </c>
      <c r="G175" s="1">
        <v>3.6469399999999998</v>
      </c>
      <c r="J175" s="57"/>
      <c r="K175" s="1">
        <v>2.7411599999999998</v>
      </c>
      <c r="L175" s="1">
        <f t="shared" si="26"/>
        <v>0.60747000000000018</v>
      </c>
      <c r="M175" s="1">
        <v>3.34863</v>
      </c>
    </row>
    <row r="176" spans="1:13" ht="14">
      <c r="A176" s="57"/>
      <c r="B176" s="1">
        <v>2.91703</v>
      </c>
      <c r="C176" s="1">
        <v>0.51500500000000005</v>
      </c>
      <c r="D176" s="1">
        <v>5.0704299999999999E-4</v>
      </c>
      <c r="E176" s="1">
        <v>2.2457699999999998E-3</v>
      </c>
      <c r="F176" s="1">
        <v>4.1755200000000003E-3</v>
      </c>
      <c r="G176" s="1">
        <v>3.5232999999999999</v>
      </c>
      <c r="J176" s="57"/>
      <c r="K176" s="1">
        <v>3.0398999999999998</v>
      </c>
      <c r="L176" s="1">
        <f t="shared" si="26"/>
        <v>0.60420000000000007</v>
      </c>
      <c r="M176" s="1">
        <v>3.6440999999999999</v>
      </c>
    </row>
    <row r="177" spans="1:13" ht="14">
      <c r="A177" s="57"/>
      <c r="B177" s="1">
        <v>2.8475600000000001</v>
      </c>
      <c r="C177" s="1">
        <v>0.514567</v>
      </c>
      <c r="D177" s="1">
        <v>3.9007899999999999E-4</v>
      </c>
      <c r="E177" s="1">
        <v>2.1753300000000001E-3</v>
      </c>
      <c r="F177" s="1">
        <v>4.2510200000000003E-3</v>
      </c>
      <c r="G177" s="1">
        <v>3.4554200000000002</v>
      </c>
      <c r="J177" s="57"/>
      <c r="K177" s="1">
        <v>2.6604199999999998</v>
      </c>
      <c r="L177" s="1">
        <f t="shared" si="26"/>
        <v>0.61276000000000019</v>
      </c>
      <c r="M177" s="1">
        <v>3.27318</v>
      </c>
    </row>
    <row r="178" spans="1:13" ht="14">
      <c r="A178" s="57"/>
      <c r="B178" s="1">
        <v>2.8691200000000001</v>
      </c>
      <c r="C178" s="1">
        <v>0.51363400000000003</v>
      </c>
      <c r="D178" s="1">
        <v>3.8873400000000001E-4</v>
      </c>
      <c r="E178" s="1">
        <v>2.3568E-3</v>
      </c>
      <c r="F178" s="1">
        <v>4.2983700000000001E-3</v>
      </c>
      <c r="G178" s="1">
        <v>3.4754200000000002</v>
      </c>
      <c r="J178" s="57"/>
      <c r="K178" s="1">
        <v>2.6710199999999999</v>
      </c>
      <c r="L178" s="1">
        <f t="shared" si="26"/>
        <v>0.60456999999999983</v>
      </c>
      <c r="M178" s="1">
        <v>3.2755899999999998</v>
      </c>
    </row>
    <row r="179" spans="1:13" ht="14">
      <c r="A179" s="57"/>
      <c r="B179" s="1">
        <v>2.89507</v>
      </c>
      <c r="C179" s="1">
        <v>0.51394200000000001</v>
      </c>
      <c r="D179" s="1">
        <v>4.06561E-4</v>
      </c>
      <c r="E179" s="1">
        <v>2.3365999999999999E-3</v>
      </c>
      <c r="F179" s="1">
        <v>4.2824300000000003E-3</v>
      </c>
      <c r="G179" s="1">
        <v>3.5011999999999999</v>
      </c>
      <c r="J179" s="57"/>
      <c r="K179" s="1">
        <v>2.85954</v>
      </c>
      <c r="L179" s="1">
        <f t="shared" si="26"/>
        <v>0.60526999999999997</v>
      </c>
      <c r="M179" s="1">
        <v>3.4648099999999999</v>
      </c>
    </row>
    <row r="180" spans="1:13" ht="14">
      <c r="A180" s="57"/>
      <c r="B180" s="1">
        <v>2.9572400000000001</v>
      </c>
      <c r="C180" s="1">
        <v>0.51738300000000004</v>
      </c>
      <c r="D180" s="1">
        <v>4.5400099999999999E-4</v>
      </c>
      <c r="E180" s="1">
        <v>2.1524500000000002E-3</v>
      </c>
      <c r="F180" s="1">
        <v>4.7048699999999999E-3</v>
      </c>
      <c r="G180" s="1">
        <v>3.5685899999999999</v>
      </c>
      <c r="J180" s="57"/>
      <c r="K180" s="1">
        <v>2.6821899999999999</v>
      </c>
      <c r="L180" s="1">
        <f t="shared" si="26"/>
        <v>0.60777999999999999</v>
      </c>
      <c r="M180" s="1">
        <v>3.2899699999999998</v>
      </c>
    </row>
    <row r="181" spans="1:13" ht="14">
      <c r="A181" s="57"/>
      <c r="B181" s="1">
        <v>2.8445</v>
      </c>
      <c r="C181" s="1">
        <v>0.52187600000000001</v>
      </c>
      <c r="D181" s="1">
        <v>4.6836000000000002E-4</v>
      </c>
      <c r="E181" s="1">
        <v>2.3535399999999999E-3</v>
      </c>
      <c r="F181" s="1">
        <v>4.1687900000000003E-3</v>
      </c>
      <c r="G181" s="1">
        <v>3.4579200000000001</v>
      </c>
      <c r="J181" s="57"/>
      <c r="K181" s="1">
        <v>2.6557200000000001</v>
      </c>
      <c r="L181" s="1">
        <f t="shared" si="26"/>
        <v>0.60455999999999976</v>
      </c>
      <c r="M181" s="1">
        <v>3.2602799999999998</v>
      </c>
    </row>
    <row r="182" spans="1:13" ht="14">
      <c r="A182" s="57"/>
      <c r="B182" s="1">
        <v>2.9644300000000001</v>
      </c>
      <c r="C182" s="1">
        <v>0.51436899999999997</v>
      </c>
      <c r="D182" s="1">
        <v>4.5625700000000001E-4</v>
      </c>
      <c r="E182" s="1">
        <v>2.2860900000000002E-3</v>
      </c>
      <c r="F182" s="1">
        <v>4.1914200000000004E-3</v>
      </c>
      <c r="G182" s="1">
        <v>3.55905</v>
      </c>
      <c r="J182" s="57"/>
      <c r="K182" s="1">
        <v>2.73651</v>
      </c>
      <c r="L182" s="1">
        <f t="shared" si="26"/>
        <v>0.6084900000000002</v>
      </c>
      <c r="M182" s="1">
        <v>3.3450000000000002</v>
      </c>
    </row>
    <row r="183" spans="1:13" ht="14">
      <c r="A183" s="57"/>
      <c r="B183" s="1">
        <v>2.9584100000000002</v>
      </c>
      <c r="C183" s="1">
        <v>0.51535299999999995</v>
      </c>
      <c r="D183" s="1">
        <v>5.7249899999999997E-4</v>
      </c>
      <c r="E183" s="1">
        <v>2.3818200000000002E-3</v>
      </c>
      <c r="F183" s="1">
        <v>4.2809900000000001E-3</v>
      </c>
      <c r="G183" s="1">
        <v>3.5664099999999999</v>
      </c>
      <c r="J183" s="57"/>
      <c r="K183" s="1">
        <v>2.6665000000000001</v>
      </c>
      <c r="L183" s="1">
        <f t="shared" si="26"/>
        <v>0.61579000000000006</v>
      </c>
      <c r="M183" s="1">
        <v>3.2822900000000002</v>
      </c>
    </row>
    <row r="184" spans="1:13" ht="14">
      <c r="A184" s="57"/>
      <c r="B184" s="2">
        <f t="shared" ref="B184:G184" si="27">AVERAGE(B174:B183)</f>
        <v>2.9525090000000001</v>
      </c>
      <c r="C184" s="2">
        <f t="shared" si="27"/>
        <v>0.51540710000000012</v>
      </c>
      <c r="D184" s="2">
        <f t="shared" si="27"/>
        <v>4.8126709999999999E-4</v>
      </c>
      <c r="E184" s="2">
        <f t="shared" si="27"/>
        <v>2.2281179999999999E-3</v>
      </c>
      <c r="F184" s="2">
        <f t="shared" si="27"/>
        <v>4.2790889999999998E-3</v>
      </c>
      <c r="G184" s="2">
        <f t="shared" si="27"/>
        <v>3.559418</v>
      </c>
      <c r="J184" s="57"/>
      <c r="K184" s="2">
        <f>AVERAGE(K174:K183)</f>
        <v>2.7655519999999996</v>
      </c>
      <c r="L184">
        <f>AVERAGE(L174:L183)</f>
        <v>0.60870400000000002</v>
      </c>
      <c r="M184" s="2">
        <f>AVERAGE(M174:M183)</f>
        <v>3.3742560000000004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7" t="s">
        <v>14</v>
      </c>
      <c r="B187" s="1">
        <v>3.9653</v>
      </c>
      <c r="C187" s="1">
        <v>0.53869500000000003</v>
      </c>
      <c r="D187" s="1">
        <v>6.4425699999999997E-4</v>
      </c>
      <c r="E187" s="1">
        <v>2.57544E-3</v>
      </c>
      <c r="F187" s="1">
        <v>4.8967100000000003E-3</v>
      </c>
      <c r="G187" s="1">
        <v>4.6902100000000004</v>
      </c>
      <c r="J187" s="57" t="s">
        <v>14</v>
      </c>
      <c r="K187" s="1">
        <v>3.30674</v>
      </c>
      <c r="L187" s="1">
        <f t="shared" ref="L187:L196" si="28">M187-K187</f>
        <v>0.71763999999999983</v>
      </c>
      <c r="M187" s="1">
        <v>4.0243799999999998</v>
      </c>
    </row>
    <row r="188" spans="1:13" ht="14">
      <c r="A188" s="57"/>
      <c r="B188" s="1">
        <v>3.2477900000000002</v>
      </c>
      <c r="C188" s="1">
        <v>0.53321700000000005</v>
      </c>
      <c r="D188" s="1">
        <v>6.3090599999999998E-4</v>
      </c>
      <c r="E188" s="1">
        <v>2.45488E-3</v>
      </c>
      <c r="F188" s="1">
        <v>4.9992300000000003E-3</v>
      </c>
      <c r="G188" s="1">
        <v>3.9668000000000001</v>
      </c>
      <c r="J188" s="57"/>
      <c r="K188" s="1">
        <v>3.0627900000000001</v>
      </c>
      <c r="L188" s="1">
        <f t="shared" si="28"/>
        <v>0.71910000000000007</v>
      </c>
      <c r="M188" s="1">
        <v>3.7818900000000002</v>
      </c>
    </row>
    <row r="189" spans="1:13" ht="14">
      <c r="A189" s="57"/>
      <c r="B189" s="1">
        <v>3.23929</v>
      </c>
      <c r="C189" s="1">
        <v>0.53541899999999998</v>
      </c>
      <c r="D189" s="1">
        <v>6.1833299999999999E-4</v>
      </c>
      <c r="E189" s="1">
        <v>2.6465400000000002E-3</v>
      </c>
      <c r="F189" s="1">
        <v>5.0843399999999997E-3</v>
      </c>
      <c r="G189" s="1">
        <v>3.9617499999999999</v>
      </c>
      <c r="J189" s="57"/>
      <c r="K189" s="1">
        <v>2.9695299999999998</v>
      </c>
      <c r="L189" s="1">
        <f t="shared" si="28"/>
        <v>0.71958000000000011</v>
      </c>
      <c r="M189" s="1">
        <v>3.6891099999999999</v>
      </c>
    </row>
    <row r="190" spans="1:13" ht="14">
      <c r="A190" s="57"/>
      <c r="B190" s="1">
        <v>3.1750400000000001</v>
      </c>
      <c r="C190" s="1">
        <v>0.53306299999999995</v>
      </c>
      <c r="D190" s="1">
        <v>6.3413599999999999E-4</v>
      </c>
      <c r="E190" s="1">
        <v>2.3625899999999999E-3</v>
      </c>
      <c r="F190" s="1">
        <v>4.90888E-3</v>
      </c>
      <c r="G190" s="1">
        <v>3.8950999999999998</v>
      </c>
      <c r="J190" s="57"/>
      <c r="K190" s="1">
        <v>3.0545599999999999</v>
      </c>
      <c r="L190" s="1">
        <f t="shared" si="28"/>
        <v>0.7121599999999999</v>
      </c>
      <c r="M190" s="1">
        <v>3.7667199999999998</v>
      </c>
    </row>
    <row r="191" spans="1:13" ht="14">
      <c r="A191" s="57"/>
      <c r="B191" s="1">
        <v>3.1770499999999999</v>
      </c>
      <c r="C191" s="1">
        <v>0.55082699999999996</v>
      </c>
      <c r="D191" s="1">
        <v>6.2405999999999996E-4</v>
      </c>
      <c r="E191" s="1">
        <v>2.5802099999999999E-3</v>
      </c>
      <c r="F191" s="1">
        <v>4.9221500000000001E-3</v>
      </c>
      <c r="G191" s="1">
        <v>3.9129800000000001</v>
      </c>
      <c r="J191" s="57"/>
      <c r="K191" s="1">
        <v>3.0626699999999998</v>
      </c>
      <c r="L191" s="1">
        <f t="shared" si="28"/>
        <v>0.72782000000000036</v>
      </c>
      <c r="M191" s="1">
        <v>3.7904900000000001</v>
      </c>
    </row>
    <row r="192" spans="1:13" ht="14">
      <c r="A192" s="57"/>
      <c r="B192" s="1">
        <v>3.14297</v>
      </c>
      <c r="C192" s="1">
        <v>0.53895599999999999</v>
      </c>
      <c r="D192" s="1">
        <v>5.9275799999999998E-4</v>
      </c>
      <c r="E192" s="1">
        <v>2.6208E-3</v>
      </c>
      <c r="F192" s="1">
        <v>4.9463199999999997E-3</v>
      </c>
      <c r="G192" s="1">
        <v>3.8706200000000002</v>
      </c>
      <c r="J192" s="57"/>
      <c r="K192" s="1">
        <v>2.9645800000000002</v>
      </c>
      <c r="L192" s="1">
        <f t="shared" si="28"/>
        <v>0.71763999999999983</v>
      </c>
      <c r="M192" s="1">
        <v>3.68222</v>
      </c>
    </row>
    <row r="193" spans="1:13" ht="14">
      <c r="A193" s="57"/>
      <c r="B193" s="1">
        <v>3.1768700000000001</v>
      </c>
      <c r="C193" s="1">
        <v>0.53836200000000001</v>
      </c>
      <c r="D193" s="1">
        <v>6.2724500000000002E-4</v>
      </c>
      <c r="E193" s="1">
        <v>2.4713399999999998E-3</v>
      </c>
      <c r="F193" s="1">
        <v>5.0232300000000001E-3</v>
      </c>
      <c r="G193" s="1">
        <v>3.9011499999999999</v>
      </c>
      <c r="J193" s="57"/>
      <c r="K193" s="1">
        <v>3.0976300000000001</v>
      </c>
      <c r="L193" s="1">
        <f t="shared" si="28"/>
        <v>0.73571999999999971</v>
      </c>
      <c r="M193" s="1">
        <v>3.8333499999999998</v>
      </c>
    </row>
    <row r="194" spans="1:13" ht="14">
      <c r="A194" s="57"/>
      <c r="B194" s="1">
        <v>3.1909800000000001</v>
      </c>
      <c r="C194" s="1">
        <v>0.537914</v>
      </c>
      <c r="D194" s="1">
        <v>6.1670599999999996E-4</v>
      </c>
      <c r="E194" s="1">
        <v>2.6376799999999999E-3</v>
      </c>
      <c r="F194" s="1">
        <v>4.9490899999999997E-3</v>
      </c>
      <c r="G194" s="1">
        <v>3.9156</v>
      </c>
      <c r="J194" s="57"/>
      <c r="K194" s="1">
        <v>2.9600499999999998</v>
      </c>
      <c r="L194" s="1">
        <f t="shared" si="28"/>
        <v>0.72893000000000008</v>
      </c>
      <c r="M194" s="1">
        <v>3.6889799999999999</v>
      </c>
    </row>
    <row r="195" spans="1:13" ht="14">
      <c r="A195" s="57"/>
      <c r="B195" s="1">
        <v>3.23935</v>
      </c>
      <c r="C195" s="1">
        <v>0.53654000000000002</v>
      </c>
      <c r="D195" s="1">
        <v>6.6726000000000003E-4</v>
      </c>
      <c r="E195" s="1">
        <v>2.6942699999999999E-3</v>
      </c>
      <c r="F195" s="1">
        <v>5.0315500000000001E-3</v>
      </c>
      <c r="G195" s="1">
        <v>3.96346</v>
      </c>
      <c r="J195" s="57"/>
      <c r="K195" s="1">
        <v>3.1370200000000001</v>
      </c>
      <c r="L195" s="1">
        <f t="shared" si="28"/>
        <v>0.72212999999999994</v>
      </c>
      <c r="M195" s="1">
        <v>3.8591500000000001</v>
      </c>
    </row>
    <row r="196" spans="1:13" ht="14">
      <c r="A196" s="57"/>
      <c r="B196" s="1">
        <v>3.1393399999999998</v>
      </c>
      <c r="C196" s="1">
        <v>0.55020199999999997</v>
      </c>
      <c r="D196" s="1">
        <v>5.9443600000000005E-4</v>
      </c>
      <c r="E196" s="1">
        <v>2.45677E-3</v>
      </c>
      <c r="F196" s="1">
        <v>4.8833100000000001E-3</v>
      </c>
      <c r="G196" s="1">
        <v>3.87697</v>
      </c>
      <c r="J196" s="57"/>
      <c r="K196" s="1">
        <v>2.9821499999999999</v>
      </c>
      <c r="L196" s="1">
        <f t="shared" si="28"/>
        <v>0.7252200000000002</v>
      </c>
      <c r="M196" s="1">
        <v>3.7073700000000001</v>
      </c>
    </row>
    <row r="197" spans="1:13" ht="14">
      <c r="A197" s="57"/>
      <c r="B197" s="2">
        <f t="shared" ref="B197:G197" si="29">AVERAGE(B187:B196)</f>
        <v>3.2693979999999998</v>
      </c>
      <c r="C197" s="2">
        <f t="shared" si="29"/>
        <v>0.53931949999999995</v>
      </c>
      <c r="D197" s="2">
        <f t="shared" si="29"/>
        <v>6.2500970000000007E-4</v>
      </c>
      <c r="E197" s="2">
        <f t="shared" si="29"/>
        <v>2.5500519999999997E-3</v>
      </c>
      <c r="F197" s="2">
        <f t="shared" si="29"/>
        <v>4.9644810000000006E-3</v>
      </c>
      <c r="G197" s="2">
        <f t="shared" si="29"/>
        <v>3.9954639999999997</v>
      </c>
      <c r="J197" s="57"/>
      <c r="K197" s="2">
        <f>AVERAGE(K187:K196)</f>
        <v>3.0597719999999997</v>
      </c>
      <c r="L197">
        <f>AVERAGE(L187:L196)</f>
        <v>0.72259400000000007</v>
      </c>
      <c r="M197" s="2">
        <f>AVERAGE(M187:M196)</f>
        <v>3.7823659999999997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7" t="s">
        <v>15</v>
      </c>
      <c r="B200" s="1">
        <v>6.9681899999999999</v>
      </c>
      <c r="C200" s="1">
        <v>1.10744</v>
      </c>
      <c r="D200" s="1">
        <v>1.5632199999999999E-3</v>
      </c>
      <c r="E200" s="1">
        <v>3.7875600000000001E-3</v>
      </c>
      <c r="F200" s="1">
        <v>8.8974299999999996E-3</v>
      </c>
      <c r="G200" s="1">
        <v>8.5809300000000004</v>
      </c>
      <c r="J200" s="57" t="s">
        <v>15</v>
      </c>
      <c r="K200" s="1">
        <v>6.2613599999999998</v>
      </c>
      <c r="L200" s="1">
        <f t="shared" ref="L200:L209" si="30">M200-K200</f>
        <v>1.6084800000000001</v>
      </c>
      <c r="M200" s="1">
        <v>7.8698399999999999</v>
      </c>
    </row>
    <row r="201" spans="1:13" ht="14">
      <c r="A201" s="57"/>
      <c r="B201" s="1">
        <v>6.1187399999999998</v>
      </c>
      <c r="C201" s="1">
        <v>1.1081000000000001</v>
      </c>
      <c r="D201" s="1">
        <v>1.6218999999999999E-3</v>
      </c>
      <c r="E201" s="1">
        <v>3.8334200000000001E-3</v>
      </c>
      <c r="F201" s="1">
        <v>8.9994199999999993E-3</v>
      </c>
      <c r="G201" s="1">
        <v>7.7273899999999998</v>
      </c>
      <c r="J201" s="57"/>
      <c r="K201" s="1">
        <v>5.8945800000000004</v>
      </c>
      <c r="L201" s="1">
        <f t="shared" si="30"/>
        <v>1.6086899999999993</v>
      </c>
      <c r="M201" s="1">
        <v>7.5032699999999997</v>
      </c>
    </row>
    <row r="202" spans="1:13" ht="14">
      <c r="A202" s="57"/>
      <c r="B202" s="1">
        <v>5.9511200000000004</v>
      </c>
      <c r="C202" s="1">
        <v>1.1085700000000001</v>
      </c>
      <c r="D202" s="1">
        <v>1.7242399999999999E-3</v>
      </c>
      <c r="E202" s="1">
        <v>4.23968E-3</v>
      </c>
      <c r="F202" s="1">
        <v>8.7349799999999998E-3</v>
      </c>
      <c r="G202" s="1">
        <v>7.5494399999999997</v>
      </c>
      <c r="J202" s="57"/>
      <c r="K202" s="1">
        <v>5.7520300000000004</v>
      </c>
      <c r="L202" s="1">
        <f t="shared" si="30"/>
        <v>1.5969199999999999</v>
      </c>
      <c r="M202" s="1">
        <v>7.3489500000000003</v>
      </c>
    </row>
    <row r="203" spans="1:13" ht="14">
      <c r="A203" s="57"/>
      <c r="B203" s="1">
        <v>5.8999199999999998</v>
      </c>
      <c r="C203" s="1">
        <v>1.10981</v>
      </c>
      <c r="D203" s="1">
        <v>1.6976300000000001E-3</v>
      </c>
      <c r="E203" s="1">
        <v>4.0375699999999999E-3</v>
      </c>
      <c r="F203" s="1">
        <v>8.9595000000000004E-3</v>
      </c>
      <c r="G203" s="1">
        <v>7.51241</v>
      </c>
      <c r="J203" s="57"/>
      <c r="K203" s="1">
        <v>5.7276800000000003</v>
      </c>
      <c r="L203" s="1">
        <f t="shared" si="30"/>
        <v>1.60025</v>
      </c>
      <c r="M203" s="1">
        <v>7.3279300000000003</v>
      </c>
    </row>
    <row r="204" spans="1:13" ht="14">
      <c r="A204" s="57"/>
      <c r="B204" s="1">
        <v>5.9808599999999998</v>
      </c>
      <c r="C204" s="1">
        <v>1.1085499999999999</v>
      </c>
      <c r="D204" s="1">
        <v>1.71481E-3</v>
      </c>
      <c r="E204" s="1">
        <v>3.9123099999999996E-3</v>
      </c>
      <c r="F204" s="1">
        <v>9.12753E-3</v>
      </c>
      <c r="G204" s="1">
        <v>7.5897699999999997</v>
      </c>
      <c r="J204" s="57"/>
      <c r="K204" s="1">
        <v>6.0484799999999996</v>
      </c>
      <c r="L204" s="1">
        <f t="shared" si="30"/>
        <v>1.6103100000000001</v>
      </c>
      <c r="M204" s="1">
        <v>7.6587899999999998</v>
      </c>
    </row>
    <row r="205" spans="1:13" ht="14">
      <c r="A205" s="57"/>
      <c r="B205" s="1">
        <v>6.1157000000000004</v>
      </c>
      <c r="C205" s="1">
        <v>1.1095200000000001</v>
      </c>
      <c r="D205" s="1">
        <v>1.74719E-3</v>
      </c>
      <c r="E205" s="1">
        <v>3.9352600000000003E-3</v>
      </c>
      <c r="F205" s="1">
        <v>8.7701600000000008E-3</v>
      </c>
      <c r="G205" s="1">
        <v>7.7270500000000002</v>
      </c>
      <c r="J205" s="57"/>
      <c r="K205" s="1">
        <v>5.9048800000000004</v>
      </c>
      <c r="L205" s="1">
        <f t="shared" si="30"/>
        <v>1.6129699999999998</v>
      </c>
      <c r="M205" s="1">
        <v>7.5178500000000001</v>
      </c>
    </row>
    <row r="206" spans="1:13" ht="14">
      <c r="A206" s="57"/>
      <c r="B206" s="1">
        <v>6.1037100000000004</v>
      </c>
      <c r="C206" s="1">
        <v>1.10765</v>
      </c>
      <c r="D206" s="1">
        <v>1.7068299999999999E-3</v>
      </c>
      <c r="E206" s="1">
        <v>3.9070900000000002E-3</v>
      </c>
      <c r="F206" s="1">
        <v>8.8567100000000003E-3</v>
      </c>
      <c r="G206" s="1">
        <v>7.7130200000000002</v>
      </c>
      <c r="J206" s="57"/>
      <c r="K206" s="1">
        <v>5.7770999999999999</v>
      </c>
      <c r="L206" s="1">
        <f t="shared" si="30"/>
        <v>1.6106600000000002</v>
      </c>
      <c r="M206" s="1">
        <v>7.3877600000000001</v>
      </c>
    </row>
    <row r="207" spans="1:13" ht="14">
      <c r="A207" s="57"/>
      <c r="B207" s="1">
        <v>6.0083900000000003</v>
      </c>
      <c r="C207" s="1">
        <v>1.1071599999999999</v>
      </c>
      <c r="D207" s="1">
        <v>1.6042700000000001E-3</v>
      </c>
      <c r="E207" s="1">
        <v>3.6270899999999999E-3</v>
      </c>
      <c r="F207" s="1">
        <v>8.8412300000000003E-3</v>
      </c>
      <c r="G207" s="1">
        <v>7.6171499999999996</v>
      </c>
      <c r="J207" s="57"/>
      <c r="K207" s="1">
        <v>5.7300500000000003</v>
      </c>
      <c r="L207" s="1">
        <f t="shared" si="30"/>
        <v>1.6102599999999994</v>
      </c>
      <c r="M207" s="1">
        <v>7.3403099999999997</v>
      </c>
    </row>
    <row r="208" spans="1:13" ht="14">
      <c r="A208" s="57"/>
      <c r="B208" s="1">
        <v>6.3775700000000004</v>
      </c>
      <c r="C208" s="1">
        <v>1.10867</v>
      </c>
      <c r="D208" s="1">
        <v>1.6408099999999999E-3</v>
      </c>
      <c r="E208" s="1">
        <v>4.0066600000000004E-3</v>
      </c>
      <c r="F208" s="1">
        <v>8.76416E-3</v>
      </c>
      <c r="G208" s="1">
        <v>7.9862799999999998</v>
      </c>
      <c r="J208" s="57"/>
      <c r="K208" s="1">
        <v>5.7544300000000002</v>
      </c>
      <c r="L208" s="1">
        <f t="shared" si="30"/>
        <v>1.6096599999999999</v>
      </c>
      <c r="M208" s="1">
        <v>7.36409</v>
      </c>
    </row>
    <row r="209" spans="1:13" ht="14">
      <c r="A209" s="57"/>
      <c r="B209" s="1">
        <v>5.9660500000000001</v>
      </c>
      <c r="C209" s="1">
        <v>1.10911</v>
      </c>
      <c r="D209" s="1">
        <v>1.63949E-3</v>
      </c>
      <c r="E209" s="1">
        <v>3.47277E-3</v>
      </c>
      <c r="F209" s="1">
        <v>8.9893000000000004E-3</v>
      </c>
      <c r="G209" s="1">
        <v>7.5638699999999996</v>
      </c>
      <c r="J209" s="57"/>
      <c r="K209" s="1">
        <v>5.8960299999999997</v>
      </c>
      <c r="L209" s="1">
        <f t="shared" si="30"/>
        <v>1.5970700000000004</v>
      </c>
      <c r="M209" s="1">
        <v>7.4931000000000001</v>
      </c>
    </row>
    <row r="210" spans="1:13" ht="14">
      <c r="A210" s="57"/>
      <c r="B210" s="2">
        <f t="shared" ref="B210:G210" si="31">AVERAGE(B200:B209)</f>
        <v>6.149025</v>
      </c>
      <c r="C210" s="2">
        <f t="shared" si="31"/>
        <v>1.1084580000000002</v>
      </c>
      <c r="D210" s="2">
        <f t="shared" si="31"/>
        <v>1.6660389999999998E-3</v>
      </c>
      <c r="E210" s="2">
        <f t="shared" si="31"/>
        <v>3.8759409999999999E-3</v>
      </c>
      <c r="F210" s="2">
        <f t="shared" si="31"/>
        <v>8.8940420000000013E-3</v>
      </c>
      <c r="G210" s="2">
        <f t="shared" si="31"/>
        <v>7.7567309999999994</v>
      </c>
      <c r="J210" s="57"/>
      <c r="K210" s="2">
        <f>AVERAGE(K200:K209)</f>
        <v>5.8746619999999989</v>
      </c>
      <c r="L210">
        <f>AVERAGE(L200:L209)</f>
        <v>1.6065269999999998</v>
      </c>
      <c r="M210" s="2">
        <f>AVERAGE(M200:M209)</f>
        <v>7.4811890000000005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7" t="s">
        <v>16</v>
      </c>
      <c r="B213" s="1">
        <v>9.9869900000000005</v>
      </c>
      <c r="C213" s="1">
        <v>1.6216200000000001</v>
      </c>
      <c r="D213" s="1">
        <v>8.3362300000000002E-4</v>
      </c>
      <c r="E213" s="1">
        <v>3.1679400000000002E-3</v>
      </c>
      <c r="F213" s="1">
        <v>6.7109800000000001E-3</v>
      </c>
      <c r="G213" s="1">
        <v>11.828099999999999</v>
      </c>
      <c r="J213" s="57" t="s">
        <v>16</v>
      </c>
      <c r="K213" s="1">
        <v>9.4972799999999999</v>
      </c>
      <c r="L213" s="1">
        <f t="shared" ref="L213:L222" si="32">M213-K213</f>
        <v>1.8205200000000001</v>
      </c>
      <c r="M213" s="1">
        <v>11.3178</v>
      </c>
    </row>
    <row r="214" spans="1:13" ht="14">
      <c r="A214" s="57"/>
      <c r="B214" s="1">
        <v>8.6811100000000003</v>
      </c>
      <c r="C214" s="1">
        <v>1.6188</v>
      </c>
      <c r="D214" s="1">
        <v>9.9981799999999997E-4</v>
      </c>
      <c r="E214" s="1">
        <v>2.80423E-3</v>
      </c>
      <c r="F214" s="1">
        <v>6.8638700000000002E-3</v>
      </c>
      <c r="G214" s="1">
        <v>10.5219</v>
      </c>
      <c r="J214" s="57"/>
      <c r="K214" s="1">
        <v>8.5376499999999993</v>
      </c>
      <c r="L214" s="1">
        <f t="shared" si="32"/>
        <v>1.8403500000000008</v>
      </c>
      <c r="M214" s="1">
        <v>10.378</v>
      </c>
    </row>
    <row r="215" spans="1:13" ht="14">
      <c r="A215" s="57"/>
      <c r="B215" s="1">
        <v>8.7721099999999996</v>
      </c>
      <c r="C215" s="1">
        <v>1.62178</v>
      </c>
      <c r="D215" s="1">
        <v>6.5318099999999997E-4</v>
      </c>
      <c r="E215" s="1">
        <v>2.8607900000000002E-3</v>
      </c>
      <c r="F215" s="1">
        <v>6.8366E-3</v>
      </c>
      <c r="G215" s="1">
        <v>10.616400000000001</v>
      </c>
      <c r="J215" s="57"/>
      <c r="K215" s="1">
        <v>8.5788100000000007</v>
      </c>
      <c r="L215" s="1">
        <f t="shared" si="32"/>
        <v>1.8397899999999989</v>
      </c>
      <c r="M215" s="1">
        <v>10.4186</v>
      </c>
    </row>
    <row r="216" spans="1:13" ht="14">
      <c r="A216" s="57"/>
      <c r="B216" s="1">
        <v>8.7052200000000006</v>
      </c>
      <c r="C216" s="1">
        <v>1.61537</v>
      </c>
      <c r="D216" s="1">
        <v>7.5584700000000003E-4</v>
      </c>
      <c r="E216" s="1">
        <v>3.1559399999999999E-3</v>
      </c>
      <c r="F216" s="1">
        <v>6.5819600000000004E-3</v>
      </c>
      <c r="G216" s="1">
        <v>10.5425</v>
      </c>
      <c r="J216" s="57"/>
      <c r="K216" s="1">
        <v>8.7118000000000002</v>
      </c>
      <c r="L216" s="1">
        <f t="shared" si="32"/>
        <v>1.843399999999999</v>
      </c>
      <c r="M216" s="1">
        <v>10.555199999999999</v>
      </c>
    </row>
    <row r="217" spans="1:13" ht="14">
      <c r="A217" s="57"/>
      <c r="B217" s="1">
        <v>8.9300200000000007</v>
      </c>
      <c r="C217" s="1">
        <v>1.61697</v>
      </c>
      <c r="D217" s="1">
        <v>6.9596999999999997E-4</v>
      </c>
      <c r="E217" s="1">
        <v>2.8579899999999999E-3</v>
      </c>
      <c r="F217" s="1">
        <v>6.6524799999999997E-3</v>
      </c>
      <c r="G217" s="1">
        <v>10.7677</v>
      </c>
      <c r="J217" s="57"/>
      <c r="K217" s="1">
        <v>8.5571199999999994</v>
      </c>
      <c r="L217" s="1">
        <f t="shared" si="32"/>
        <v>1.8529800000000005</v>
      </c>
      <c r="M217" s="1">
        <v>10.4101</v>
      </c>
    </row>
    <row r="218" spans="1:13" ht="14">
      <c r="A218" s="57"/>
      <c r="B218" s="1">
        <v>8.7654300000000003</v>
      </c>
      <c r="C218" s="1">
        <v>1.62805</v>
      </c>
      <c r="D218" s="1">
        <v>8.7535E-4</v>
      </c>
      <c r="E218" s="1">
        <v>3.2890200000000001E-3</v>
      </c>
      <c r="F218" s="1">
        <v>6.6974199999999999E-3</v>
      </c>
      <c r="G218" s="1">
        <v>10.608700000000001</v>
      </c>
      <c r="J218" s="57"/>
      <c r="K218" s="1">
        <v>8.6823700000000006</v>
      </c>
      <c r="L218" s="1">
        <f t="shared" si="32"/>
        <v>1.8252299999999995</v>
      </c>
      <c r="M218" s="1">
        <v>10.5076</v>
      </c>
    </row>
    <row r="219" spans="1:13" ht="14">
      <c r="A219" s="57"/>
      <c r="B219" s="1">
        <v>8.7418300000000002</v>
      </c>
      <c r="C219" s="1">
        <v>1.61696</v>
      </c>
      <c r="D219" s="1">
        <v>6.8623000000000002E-4</v>
      </c>
      <c r="E219" s="1">
        <v>3.0580400000000002E-3</v>
      </c>
      <c r="F219" s="1">
        <v>6.72224E-3</v>
      </c>
      <c r="G219" s="1">
        <v>10.581099999999999</v>
      </c>
      <c r="J219" s="57"/>
      <c r="K219" s="1">
        <v>8.4528199999999991</v>
      </c>
      <c r="L219" s="1">
        <f t="shared" si="32"/>
        <v>1.8383800000000008</v>
      </c>
      <c r="M219" s="1">
        <v>10.2912</v>
      </c>
    </row>
    <row r="220" spans="1:13" ht="14">
      <c r="A220" s="57"/>
      <c r="B220" s="1">
        <v>8.9554899999999993</v>
      </c>
      <c r="C220" s="1">
        <v>1.61911</v>
      </c>
      <c r="D220" s="1">
        <v>9.3861900000000002E-4</v>
      </c>
      <c r="E220" s="1">
        <v>3.0655600000000002E-3</v>
      </c>
      <c r="F220" s="1">
        <v>6.6855200000000004E-3</v>
      </c>
      <c r="G220" s="1">
        <v>10.794</v>
      </c>
      <c r="J220" s="57"/>
      <c r="K220" s="1">
        <v>8.6634100000000007</v>
      </c>
      <c r="L220" s="1">
        <f t="shared" si="32"/>
        <v>1.84009</v>
      </c>
      <c r="M220" s="1">
        <v>10.503500000000001</v>
      </c>
    </row>
    <row r="221" spans="1:13" ht="14">
      <c r="A221" s="57"/>
      <c r="B221" s="1">
        <v>8.7884499999999992</v>
      </c>
      <c r="C221" s="1">
        <v>1.6232899999999999</v>
      </c>
      <c r="D221" s="1">
        <v>7.9119100000000001E-4</v>
      </c>
      <c r="E221" s="1">
        <v>3.1892299999999999E-3</v>
      </c>
      <c r="F221" s="1">
        <v>6.7425000000000002E-3</v>
      </c>
      <c r="G221" s="1">
        <v>10.618600000000001</v>
      </c>
      <c r="J221" s="57"/>
      <c r="K221" s="1">
        <v>8.4071400000000001</v>
      </c>
      <c r="L221" s="1">
        <f t="shared" si="32"/>
        <v>1.8291599999999999</v>
      </c>
      <c r="M221" s="1">
        <v>10.2363</v>
      </c>
    </row>
    <row r="222" spans="1:13" ht="14">
      <c r="A222" s="57"/>
      <c r="B222" s="1">
        <v>8.7126999999999999</v>
      </c>
      <c r="C222" s="1">
        <v>1.6194999999999999</v>
      </c>
      <c r="D222" s="1">
        <v>6.2673700000000004E-4</v>
      </c>
      <c r="E222" s="1">
        <v>2.98504E-3</v>
      </c>
      <c r="F222" s="1">
        <v>6.7854899999999999E-3</v>
      </c>
      <c r="G222" s="1">
        <v>10.550599999999999</v>
      </c>
      <c r="J222" s="57"/>
      <c r="K222" s="1">
        <v>8.3694299999999995</v>
      </c>
      <c r="L222" s="1">
        <f t="shared" si="32"/>
        <v>1.83657</v>
      </c>
      <c r="M222" s="1">
        <v>10.206</v>
      </c>
    </row>
    <row r="223" spans="1:13" ht="14">
      <c r="A223" s="57"/>
      <c r="B223" s="2">
        <f t="shared" ref="B223:G223" si="33">AVERAGE(B213:B222)</f>
        <v>8.9039350000000006</v>
      </c>
      <c r="C223" s="2">
        <f t="shared" si="33"/>
        <v>1.6201450000000002</v>
      </c>
      <c r="D223" s="2">
        <f t="shared" si="33"/>
        <v>7.8565660000000002E-4</v>
      </c>
      <c r="E223" s="2">
        <f t="shared" si="33"/>
        <v>3.0433780000000002E-3</v>
      </c>
      <c r="F223" s="2">
        <f t="shared" si="33"/>
        <v>6.7279060000000005E-3</v>
      </c>
      <c r="G223" s="2">
        <f t="shared" si="33"/>
        <v>10.74296</v>
      </c>
      <c r="J223" s="57"/>
      <c r="K223" s="2">
        <f>AVERAGE(K213:K222)</f>
        <v>8.645782999999998</v>
      </c>
      <c r="L223">
        <f>AVERAGE(L213:L222)</f>
        <v>1.8366469999999999</v>
      </c>
      <c r="M223" s="2">
        <f>AVERAGE(M213:M222)</f>
        <v>10.482430000000001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7" t="s">
        <v>17</v>
      </c>
      <c r="B226" s="1">
        <v>28.690300000000001</v>
      </c>
      <c r="C226" s="1">
        <v>4.5808299999999997</v>
      </c>
      <c r="D226" s="1">
        <v>2.3043500000000001E-3</v>
      </c>
      <c r="E226" s="1">
        <v>2.75731E-2</v>
      </c>
      <c r="F226" s="1">
        <v>6.0570600000000002E-2</v>
      </c>
      <c r="G226" s="1">
        <v>33.431100000000001</v>
      </c>
      <c r="J226" s="57" t="s">
        <v>17</v>
      </c>
      <c r="K226" s="1">
        <v>29.8629</v>
      </c>
      <c r="L226" s="1">
        <f t="shared" ref="L226:L235" si="34">M226-K226</f>
        <v>4.7450999999999972</v>
      </c>
      <c r="M226" s="1">
        <v>34.607999999999997</v>
      </c>
    </row>
    <row r="227" spans="1:13" ht="14">
      <c r="A227" s="57"/>
      <c r="B227" s="1">
        <v>27.121300000000002</v>
      </c>
      <c r="C227" s="1">
        <v>4.5642199999999997</v>
      </c>
      <c r="D227" s="1">
        <v>3.60794E-3</v>
      </c>
      <c r="E227" s="1">
        <v>2.7015399999999998E-2</v>
      </c>
      <c r="F227" s="1">
        <v>6.0391300000000002E-2</v>
      </c>
      <c r="G227" s="1">
        <v>31.8597</v>
      </c>
      <c r="J227" s="57"/>
      <c r="K227" s="1">
        <v>28.131399999999999</v>
      </c>
      <c r="L227" s="1">
        <f t="shared" si="34"/>
        <v>4.7599000000000018</v>
      </c>
      <c r="M227" s="1">
        <v>32.891300000000001</v>
      </c>
    </row>
    <row r="228" spans="1:13" ht="14">
      <c r="A228" s="57"/>
      <c r="B228" s="1">
        <v>25.608799999999999</v>
      </c>
      <c r="C228" s="1">
        <v>4.5662900000000004</v>
      </c>
      <c r="D228" s="1">
        <v>2.28181E-3</v>
      </c>
      <c r="E228" s="1">
        <v>2.7101900000000002E-2</v>
      </c>
      <c r="F228" s="1">
        <v>6.0365799999999997E-2</v>
      </c>
      <c r="G228" s="1">
        <v>30.346800000000002</v>
      </c>
      <c r="J228" s="57"/>
      <c r="K228" s="1">
        <v>25.991299999999999</v>
      </c>
      <c r="L228" s="1">
        <f t="shared" si="34"/>
        <v>4.7352000000000025</v>
      </c>
      <c r="M228" s="1">
        <v>30.726500000000001</v>
      </c>
    </row>
    <row r="229" spans="1:13" ht="14">
      <c r="A229" s="57"/>
      <c r="B229" s="1">
        <v>25.9099</v>
      </c>
      <c r="C229" s="1">
        <v>4.6431399999999998</v>
      </c>
      <c r="D229" s="1">
        <v>2.4347800000000001E-3</v>
      </c>
      <c r="E229" s="1">
        <v>2.8321200000000001E-2</v>
      </c>
      <c r="F229" s="1">
        <v>6.0318400000000001E-2</v>
      </c>
      <c r="G229" s="1">
        <v>30.718900000000001</v>
      </c>
      <c r="J229" s="57"/>
      <c r="K229" s="1">
        <v>25.482099999999999</v>
      </c>
      <c r="L229" s="1">
        <f t="shared" si="34"/>
        <v>4.7318999999999996</v>
      </c>
      <c r="M229" s="1">
        <v>30.213999999999999</v>
      </c>
    </row>
    <row r="230" spans="1:13" ht="14">
      <c r="A230" s="57"/>
      <c r="B230" s="1">
        <v>26.437200000000001</v>
      </c>
      <c r="C230" s="1">
        <v>4.6093500000000001</v>
      </c>
      <c r="D230" s="1">
        <v>2.3508399999999999E-3</v>
      </c>
      <c r="E230" s="1">
        <v>3.11436E-2</v>
      </c>
      <c r="F230" s="1">
        <v>6.0328699999999999E-2</v>
      </c>
      <c r="G230" s="1">
        <v>31.221800000000002</v>
      </c>
      <c r="J230" s="57"/>
      <c r="K230" s="1">
        <v>25.416799999999999</v>
      </c>
      <c r="L230" s="1">
        <f t="shared" si="34"/>
        <v>4.7312000000000012</v>
      </c>
      <c r="M230" s="1">
        <v>30.148</v>
      </c>
    </row>
    <row r="231" spans="1:13" ht="14">
      <c r="A231" s="57"/>
      <c r="B231" s="1">
        <v>25.8002</v>
      </c>
      <c r="C231" s="1">
        <v>4.5688599999999999</v>
      </c>
      <c r="D231" s="1">
        <v>2.2930699999999999E-3</v>
      </c>
      <c r="E231" s="1">
        <v>2.71874E-2</v>
      </c>
      <c r="F231" s="1">
        <v>6.0230199999999998E-2</v>
      </c>
      <c r="G231" s="1">
        <v>30.5398</v>
      </c>
      <c r="J231" s="57"/>
      <c r="K231" s="1">
        <v>25.616499999999998</v>
      </c>
      <c r="L231" s="1">
        <f t="shared" si="34"/>
        <v>4.754800000000003</v>
      </c>
      <c r="M231" s="1">
        <v>30.371300000000002</v>
      </c>
    </row>
    <row r="232" spans="1:13" ht="14">
      <c r="A232" s="57"/>
      <c r="B232" s="1">
        <v>25.3566</v>
      </c>
      <c r="C232" s="1">
        <v>4.5667400000000002</v>
      </c>
      <c r="D232" s="1">
        <v>2.3858199999999999E-3</v>
      </c>
      <c r="E232" s="1">
        <v>2.78195E-2</v>
      </c>
      <c r="F232" s="1">
        <v>6.02981E-2</v>
      </c>
      <c r="G232" s="1">
        <v>30.082799999999999</v>
      </c>
      <c r="J232" s="57"/>
      <c r="K232" s="1">
        <v>24.950199999999999</v>
      </c>
      <c r="L232" s="1">
        <f t="shared" si="34"/>
        <v>4.7960000000000029</v>
      </c>
      <c r="M232" s="1">
        <v>29.746200000000002</v>
      </c>
    </row>
    <row r="233" spans="1:13" ht="14">
      <c r="A233" s="57"/>
      <c r="B233" s="1">
        <v>25.331199999999999</v>
      </c>
      <c r="C233" s="1">
        <v>4.6145899999999997</v>
      </c>
      <c r="D233" s="1">
        <v>2.34234E-3</v>
      </c>
      <c r="E233" s="1">
        <v>2.8559299999999999E-2</v>
      </c>
      <c r="F233" s="1">
        <v>6.0247299999999997E-2</v>
      </c>
      <c r="G233" s="1">
        <v>30.1174</v>
      </c>
      <c r="J233" s="57"/>
      <c r="K233" s="1">
        <v>24.300699999999999</v>
      </c>
      <c r="L233" s="1">
        <f t="shared" si="34"/>
        <v>4.7384000000000022</v>
      </c>
      <c r="M233" s="1">
        <v>29.039100000000001</v>
      </c>
    </row>
    <row r="234" spans="1:13" ht="14">
      <c r="A234" s="57"/>
      <c r="B234" s="1">
        <v>26.2742</v>
      </c>
      <c r="C234" s="1">
        <v>4.5671200000000001</v>
      </c>
      <c r="D234" s="1">
        <v>2.3410200000000001E-3</v>
      </c>
      <c r="E234" s="1">
        <v>2.61657E-2</v>
      </c>
      <c r="F234" s="1">
        <v>6.0334499999999999E-2</v>
      </c>
      <c r="G234" s="1">
        <v>31.0124</v>
      </c>
      <c r="J234" s="57"/>
      <c r="K234" s="1">
        <v>24.835599999999999</v>
      </c>
      <c r="L234" s="1">
        <f t="shared" si="34"/>
        <v>4.7342000000000013</v>
      </c>
      <c r="M234" s="1">
        <v>29.569800000000001</v>
      </c>
    </row>
    <row r="235" spans="1:13" ht="14">
      <c r="A235" s="57"/>
      <c r="B235" s="1">
        <v>26.181000000000001</v>
      </c>
      <c r="C235" s="1">
        <v>4.56792</v>
      </c>
      <c r="D235" s="1">
        <v>2.1129199999999999E-3</v>
      </c>
      <c r="E235" s="1">
        <v>2.6720000000000001E-2</v>
      </c>
      <c r="F235" s="1">
        <v>6.04132E-2</v>
      </c>
      <c r="G235" s="1">
        <v>30.9209</v>
      </c>
      <c r="J235" s="57"/>
      <c r="K235" s="1">
        <v>24.207100000000001</v>
      </c>
      <c r="L235" s="1">
        <f t="shared" si="34"/>
        <v>4.8057999999999979</v>
      </c>
      <c r="M235" s="1">
        <v>29.012899999999998</v>
      </c>
    </row>
    <row r="236" spans="1:13" ht="14">
      <c r="A236" s="57"/>
      <c r="B236" s="2">
        <f t="shared" ref="B236:G236" si="35">AVERAGE(B226:B235)</f>
        <v>26.271069999999998</v>
      </c>
      <c r="C236" s="2">
        <f t="shared" si="35"/>
        <v>4.5849060000000001</v>
      </c>
      <c r="D236" s="2">
        <f t="shared" si="35"/>
        <v>2.4454889999999995E-3</v>
      </c>
      <c r="E236" s="2">
        <f t="shared" si="35"/>
        <v>2.7760710000000004E-2</v>
      </c>
      <c r="F236" s="2">
        <f t="shared" si="35"/>
        <v>6.034980999999999E-2</v>
      </c>
      <c r="G236" s="2">
        <f t="shared" si="35"/>
        <v>31.025160000000007</v>
      </c>
      <c r="J236" s="57"/>
      <c r="K236" s="2">
        <f>AVERAGE(K226:K235)</f>
        <v>25.879460000000002</v>
      </c>
      <c r="L236">
        <f>AVERAGE(L226:L235)</f>
        <v>4.7532500000000004</v>
      </c>
      <c r="M236" s="2">
        <f>AVERAGE(M226:M235)</f>
        <v>30.632709999999996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7" t="s">
        <v>18</v>
      </c>
      <c r="B239" s="1">
        <v>19.665500000000002</v>
      </c>
      <c r="C239" s="1">
        <v>3.3791600000000002</v>
      </c>
      <c r="D239" s="1">
        <v>2.3836299999999999E-3</v>
      </c>
      <c r="E239" s="1">
        <v>7.6318100000000002E-3</v>
      </c>
      <c r="F239" s="1">
        <v>2.1232399999999998E-2</v>
      </c>
      <c r="G239" s="1">
        <v>23.7712</v>
      </c>
      <c r="J239" s="57" t="s">
        <v>18</v>
      </c>
      <c r="K239" s="1">
        <v>20.3675</v>
      </c>
      <c r="L239" s="1">
        <f t="shared" ref="L239:L248" si="36">M239-K239</f>
        <v>4.1043000000000021</v>
      </c>
      <c r="M239" s="1">
        <v>24.471800000000002</v>
      </c>
    </row>
    <row r="240" spans="1:13" ht="14">
      <c r="A240" s="57"/>
      <c r="B240" s="1">
        <v>24.201000000000001</v>
      </c>
      <c r="C240" s="1">
        <v>3.3809100000000001</v>
      </c>
      <c r="D240" s="1">
        <v>2.4055700000000001E-3</v>
      </c>
      <c r="E240" s="1">
        <v>7.3810799999999999E-3</v>
      </c>
      <c r="F240" s="1">
        <v>2.11551E-2</v>
      </c>
      <c r="G240" s="1">
        <v>28.302800000000001</v>
      </c>
      <c r="J240" s="57"/>
      <c r="K240" s="1">
        <v>18.976199999999999</v>
      </c>
      <c r="L240" s="1">
        <f t="shared" si="36"/>
        <v>4.1098999999999997</v>
      </c>
      <c r="M240" s="1">
        <v>23.086099999999998</v>
      </c>
    </row>
    <row r="241" spans="1:13" ht="14">
      <c r="A241" s="57"/>
      <c r="B241" s="1">
        <v>19.536300000000001</v>
      </c>
      <c r="C241" s="1">
        <v>3.3786700000000001</v>
      </c>
      <c r="D241" s="1">
        <v>2.31233E-3</v>
      </c>
      <c r="E241" s="1">
        <v>8.1104000000000002E-3</v>
      </c>
      <c r="F241" s="1">
        <v>2.1066399999999999E-2</v>
      </c>
      <c r="G241" s="1">
        <v>23.639800000000001</v>
      </c>
      <c r="J241" s="57"/>
      <c r="K241" s="1">
        <v>18.828800000000001</v>
      </c>
      <c r="L241" s="1">
        <f t="shared" si="36"/>
        <v>4.0844999999999985</v>
      </c>
      <c r="M241" s="1">
        <v>22.9133</v>
      </c>
    </row>
    <row r="242" spans="1:13" ht="14">
      <c r="A242" s="57"/>
      <c r="B242" s="1">
        <v>19.273599999999998</v>
      </c>
      <c r="C242" s="1">
        <v>3.3776700000000002</v>
      </c>
      <c r="D242" s="1">
        <v>2.4440999999999998E-3</v>
      </c>
      <c r="E242" s="1">
        <v>7.4566800000000003E-3</v>
      </c>
      <c r="F242" s="1">
        <v>2.1111999999999999E-2</v>
      </c>
      <c r="G242" s="1">
        <v>23.3796</v>
      </c>
      <c r="J242" s="57"/>
      <c r="K242" s="1">
        <v>19.485800000000001</v>
      </c>
      <c r="L242" s="1">
        <f t="shared" si="36"/>
        <v>4.0981999999999985</v>
      </c>
      <c r="M242" s="1">
        <v>23.584</v>
      </c>
    </row>
    <row r="243" spans="1:13" ht="14">
      <c r="A243" s="57"/>
      <c r="B243" s="1">
        <v>19.523499999999999</v>
      </c>
      <c r="C243" s="1">
        <v>3.3747199999999999</v>
      </c>
      <c r="D243" s="1">
        <v>2.4531800000000001E-3</v>
      </c>
      <c r="E243" s="1">
        <v>7.2370300000000002E-3</v>
      </c>
      <c r="F243" s="1">
        <v>2.1230300000000001E-2</v>
      </c>
      <c r="G243" s="1">
        <v>23.626100000000001</v>
      </c>
      <c r="J243" s="57"/>
      <c r="K243" s="1">
        <v>18.724499999999999</v>
      </c>
      <c r="L243" s="1">
        <f t="shared" si="36"/>
        <v>4.1027000000000022</v>
      </c>
      <c r="M243" s="1">
        <v>22.827200000000001</v>
      </c>
    </row>
    <row r="244" spans="1:13" ht="14">
      <c r="A244" s="57"/>
      <c r="B244" s="1">
        <v>20.0899</v>
      </c>
      <c r="C244" s="1">
        <v>3.3762599999999998</v>
      </c>
      <c r="D244" s="1">
        <v>2.7608200000000002E-3</v>
      </c>
      <c r="E244" s="1">
        <v>7.2505499999999997E-3</v>
      </c>
      <c r="F244" s="1">
        <v>2.1172900000000001E-2</v>
      </c>
      <c r="G244" s="1">
        <v>24.1919</v>
      </c>
      <c r="J244" s="57"/>
      <c r="K244" s="1">
        <v>19.307200000000002</v>
      </c>
      <c r="L244" s="1">
        <f t="shared" si="36"/>
        <v>4.104499999999998</v>
      </c>
      <c r="M244" s="1">
        <v>23.4117</v>
      </c>
    </row>
    <row r="245" spans="1:13" ht="14">
      <c r="A245" s="57"/>
      <c r="B245" s="1">
        <v>19.519500000000001</v>
      </c>
      <c r="C245" s="1">
        <v>3.44909</v>
      </c>
      <c r="D245" s="1">
        <v>2.2900899999999998E-3</v>
      </c>
      <c r="E245" s="1">
        <v>7.1607299999999997E-3</v>
      </c>
      <c r="F245" s="1">
        <v>2.1016699999999999E-2</v>
      </c>
      <c r="G245" s="1">
        <v>23.694500000000001</v>
      </c>
      <c r="J245" s="57"/>
      <c r="K245" s="1">
        <v>20.074100000000001</v>
      </c>
      <c r="L245" s="1">
        <f t="shared" si="36"/>
        <v>4.1917999999999971</v>
      </c>
      <c r="M245" s="1">
        <v>24.265899999999998</v>
      </c>
    </row>
    <row r="246" spans="1:13" ht="14">
      <c r="A246" s="57"/>
      <c r="B246" s="1">
        <v>19.311900000000001</v>
      </c>
      <c r="C246" s="1">
        <v>3.3789500000000001</v>
      </c>
      <c r="D246" s="1">
        <v>2.4434600000000002E-3</v>
      </c>
      <c r="E246" s="1">
        <v>6.6961900000000003E-3</v>
      </c>
      <c r="F246" s="1">
        <v>2.1184000000000001E-2</v>
      </c>
      <c r="G246" s="1">
        <v>23.420400000000001</v>
      </c>
      <c r="J246" s="57"/>
      <c r="K246" s="1">
        <v>18.832999999999998</v>
      </c>
      <c r="L246" s="1">
        <f t="shared" si="36"/>
        <v>4.1636000000000024</v>
      </c>
      <c r="M246" s="1">
        <v>22.996600000000001</v>
      </c>
    </row>
    <row r="247" spans="1:13" ht="14">
      <c r="A247" s="57"/>
      <c r="B247" s="1">
        <v>19.2943</v>
      </c>
      <c r="C247" s="1">
        <v>3.3800599999999998</v>
      </c>
      <c r="D247" s="1">
        <v>2.3580599999999999E-3</v>
      </c>
      <c r="E247" s="1">
        <v>7.60978E-3</v>
      </c>
      <c r="F247" s="1">
        <v>2.11626E-2</v>
      </c>
      <c r="G247" s="1">
        <v>23.399799999999999</v>
      </c>
      <c r="J247" s="57"/>
      <c r="K247" s="1">
        <v>19.410799999999998</v>
      </c>
      <c r="L247" s="1">
        <f t="shared" si="36"/>
        <v>4.1063000000000009</v>
      </c>
      <c r="M247" s="1">
        <v>23.517099999999999</v>
      </c>
    </row>
    <row r="248" spans="1:13" ht="14">
      <c r="A248" s="57"/>
      <c r="B248" s="1">
        <v>19.9527</v>
      </c>
      <c r="C248" s="1">
        <v>3.38517</v>
      </c>
      <c r="D248" s="1">
        <v>2.4052600000000002E-3</v>
      </c>
      <c r="E248" s="1">
        <v>7.44387E-3</v>
      </c>
      <c r="F248" s="1">
        <v>2.1127099999999999E-2</v>
      </c>
      <c r="G248" s="1">
        <v>24.063199999999998</v>
      </c>
      <c r="J248" s="57"/>
      <c r="K248" s="1">
        <v>18.768000000000001</v>
      </c>
      <c r="L248" s="1">
        <f t="shared" si="36"/>
        <v>4.0991999999999997</v>
      </c>
      <c r="M248" s="1">
        <v>22.8672</v>
      </c>
    </row>
    <row r="249" spans="1:13" ht="14">
      <c r="A249" s="57"/>
      <c r="B249" s="2">
        <f t="shared" ref="B249:G249" si="37">AVERAGE(B239:B248)</f>
        <v>20.036819999999999</v>
      </c>
      <c r="C249" s="2">
        <f t="shared" si="37"/>
        <v>3.3860659999999996</v>
      </c>
      <c r="D249" s="2">
        <f t="shared" si="37"/>
        <v>2.4256499999999997E-3</v>
      </c>
      <c r="E249" s="2">
        <f t="shared" si="37"/>
        <v>7.397812000000001E-3</v>
      </c>
      <c r="F249" s="2">
        <f t="shared" si="37"/>
        <v>2.1145950000000004E-2</v>
      </c>
      <c r="G249" s="2">
        <f t="shared" si="37"/>
        <v>24.14893</v>
      </c>
      <c r="J249" s="57"/>
      <c r="K249" s="2">
        <f>AVERAGE(K239:K248)</f>
        <v>19.277589999999996</v>
      </c>
      <c r="L249">
        <f>AVERAGE(L239:L248)</f>
        <v>4.1164999999999994</v>
      </c>
      <c r="M249" s="2">
        <f>AVERAGE(M239:M248)</f>
        <v>23.394089999999998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7" t="s">
        <v>19</v>
      </c>
      <c r="B252" s="1">
        <v>4.7173400000000001</v>
      </c>
      <c r="C252" s="1">
        <v>0.87908900000000001</v>
      </c>
      <c r="D252" s="1">
        <v>8.6274699999999997E-4</v>
      </c>
      <c r="E252" s="1">
        <v>2.5255500000000001E-3</v>
      </c>
      <c r="F252" s="1">
        <v>5.7117899999999996E-3</v>
      </c>
      <c r="G252" s="1">
        <v>5.8761599999999996</v>
      </c>
      <c r="J252" s="57" t="s">
        <v>19</v>
      </c>
      <c r="K252" s="1">
        <v>5.1997200000000001</v>
      </c>
      <c r="L252" s="1">
        <f t="shared" ref="L252:L261" si="38">M252-K252</f>
        <v>1.1673499999999999</v>
      </c>
      <c r="M252" s="1">
        <v>6.36707</v>
      </c>
    </row>
    <row r="253" spans="1:13" ht="14">
      <c r="A253" s="57"/>
      <c r="B253" s="1">
        <v>4.7626799999999996</v>
      </c>
      <c r="C253" s="1">
        <v>0.87700800000000001</v>
      </c>
      <c r="D253" s="1">
        <v>8.5744900000000004E-4</v>
      </c>
      <c r="E253" s="1">
        <v>2.7370300000000001E-3</v>
      </c>
      <c r="F253" s="1">
        <v>5.7634299999999999E-3</v>
      </c>
      <c r="G253" s="1">
        <v>5.9196400000000002</v>
      </c>
      <c r="J253" s="57"/>
      <c r="K253" s="1">
        <v>4.5644499999999999</v>
      </c>
      <c r="L253" s="1">
        <f t="shared" si="38"/>
        <v>1.1338699999999999</v>
      </c>
      <c r="M253" s="1">
        <v>5.6983199999999998</v>
      </c>
    </row>
    <row r="254" spans="1:13" ht="14">
      <c r="A254" s="57"/>
      <c r="B254" s="1">
        <v>4.9376600000000002</v>
      </c>
      <c r="C254" s="1">
        <v>0.89341599999999999</v>
      </c>
      <c r="D254" s="1">
        <v>8.0940000000000005E-4</v>
      </c>
      <c r="E254" s="1">
        <v>2.7350500000000002E-3</v>
      </c>
      <c r="F254" s="1">
        <v>6.1951899999999997E-3</v>
      </c>
      <c r="G254" s="1">
        <v>6.1123900000000004</v>
      </c>
      <c r="J254" s="57"/>
      <c r="K254" s="1">
        <v>4.69252</v>
      </c>
      <c r="L254" s="1">
        <f t="shared" si="38"/>
        <v>1.1543799999999997</v>
      </c>
      <c r="M254" s="1">
        <v>5.8468999999999998</v>
      </c>
    </row>
    <row r="255" spans="1:13" ht="14">
      <c r="A255" s="57"/>
      <c r="B255" s="1">
        <v>4.8812899999999999</v>
      </c>
      <c r="C255" s="1">
        <v>0.85976600000000003</v>
      </c>
      <c r="D255" s="1">
        <v>7.7156200000000005E-4</v>
      </c>
      <c r="E255" s="1">
        <v>2.7204600000000001E-3</v>
      </c>
      <c r="F255" s="1">
        <v>5.8282799999999999E-3</v>
      </c>
      <c r="G255" s="1">
        <v>6.0198900000000002</v>
      </c>
      <c r="J255" s="57"/>
      <c r="K255" s="1">
        <v>4.70871</v>
      </c>
      <c r="L255" s="1">
        <f t="shared" si="38"/>
        <v>1.1367099999999999</v>
      </c>
      <c r="M255" s="1">
        <v>5.8454199999999998</v>
      </c>
    </row>
    <row r="256" spans="1:13" ht="14">
      <c r="A256" s="57"/>
      <c r="B256" s="1">
        <v>4.77027</v>
      </c>
      <c r="C256" s="1">
        <v>0.85842399999999996</v>
      </c>
      <c r="D256" s="1">
        <v>7.2534400000000005E-4</v>
      </c>
      <c r="E256" s="1">
        <v>2.63634E-3</v>
      </c>
      <c r="F256" s="1">
        <v>5.5823000000000001E-3</v>
      </c>
      <c r="G256" s="1">
        <v>5.9087699999999996</v>
      </c>
      <c r="J256" s="57"/>
      <c r="K256" s="1">
        <v>4.6204000000000001</v>
      </c>
      <c r="L256" s="1">
        <f t="shared" si="38"/>
        <v>1.1394200000000003</v>
      </c>
      <c r="M256" s="1">
        <v>5.7598200000000004</v>
      </c>
    </row>
    <row r="257" spans="1:13" ht="14">
      <c r="A257" s="57"/>
      <c r="B257" s="1">
        <v>4.7307800000000002</v>
      </c>
      <c r="C257" s="1">
        <v>0.86051900000000003</v>
      </c>
      <c r="D257" s="1">
        <v>8.0966199999999995E-4</v>
      </c>
      <c r="E257" s="1">
        <v>2.59589E-3</v>
      </c>
      <c r="F257" s="1">
        <v>5.8228799999999999E-3</v>
      </c>
      <c r="G257" s="1">
        <v>5.8698199999999998</v>
      </c>
      <c r="J257" s="57"/>
      <c r="K257" s="1">
        <v>4.6680900000000003</v>
      </c>
      <c r="L257" s="1">
        <f t="shared" si="38"/>
        <v>1.1411099999999994</v>
      </c>
      <c r="M257" s="1">
        <v>5.8091999999999997</v>
      </c>
    </row>
    <row r="258" spans="1:13" ht="14">
      <c r="A258" s="57"/>
      <c r="B258" s="1">
        <v>4.8559700000000001</v>
      </c>
      <c r="C258" s="1">
        <v>0.86001899999999998</v>
      </c>
      <c r="D258" s="1">
        <v>6.67568E-4</v>
      </c>
      <c r="E258" s="1">
        <v>2.5367599999999999E-3</v>
      </c>
      <c r="F258" s="1">
        <v>5.8658699999999996E-3</v>
      </c>
      <c r="G258" s="1">
        <v>5.9953900000000004</v>
      </c>
      <c r="J258" s="57"/>
      <c r="K258" s="1">
        <v>4.6920799999999998</v>
      </c>
      <c r="L258" s="1">
        <f t="shared" si="38"/>
        <v>1.1371000000000002</v>
      </c>
      <c r="M258" s="1">
        <v>5.82918</v>
      </c>
    </row>
    <row r="259" spans="1:13" ht="14">
      <c r="A259" s="57"/>
      <c r="B259" s="1">
        <v>4.9240399999999998</v>
      </c>
      <c r="C259" s="1">
        <v>0.86409599999999998</v>
      </c>
      <c r="D259" s="1">
        <v>8.5623199999999996E-4</v>
      </c>
      <c r="E259" s="1">
        <v>2.5169599999999999E-3</v>
      </c>
      <c r="F259" s="1">
        <v>5.77744E-3</v>
      </c>
      <c r="G259" s="1">
        <v>6.0687100000000003</v>
      </c>
      <c r="J259" s="57"/>
      <c r="K259" s="1">
        <v>4.6675300000000002</v>
      </c>
      <c r="L259" s="1">
        <f t="shared" si="38"/>
        <v>1.1572899999999997</v>
      </c>
      <c r="M259" s="1">
        <v>5.8248199999999999</v>
      </c>
    </row>
    <row r="260" spans="1:13" ht="14">
      <c r="A260" s="57"/>
      <c r="B260" s="1">
        <v>4.7582599999999999</v>
      </c>
      <c r="C260" s="1">
        <v>0.86171200000000003</v>
      </c>
      <c r="D260" s="1">
        <v>8.8592399999999996E-4</v>
      </c>
      <c r="E260" s="1">
        <v>2.6396200000000001E-3</v>
      </c>
      <c r="F260" s="1">
        <v>5.6856099999999998E-3</v>
      </c>
      <c r="G260" s="1">
        <v>5.8978700000000002</v>
      </c>
      <c r="J260" s="57"/>
      <c r="K260" s="1">
        <v>4.6772400000000003</v>
      </c>
      <c r="L260" s="1">
        <f t="shared" si="38"/>
        <v>1.1501000000000001</v>
      </c>
      <c r="M260" s="1">
        <v>5.8273400000000004</v>
      </c>
    </row>
    <row r="261" spans="1:13" ht="14">
      <c r="A261" s="57"/>
      <c r="B261" s="1">
        <v>4.7286799999999998</v>
      </c>
      <c r="C261" s="1">
        <v>0.879216</v>
      </c>
      <c r="D261" s="1">
        <v>6.4857100000000002E-4</v>
      </c>
      <c r="E261" s="1">
        <v>2.7819799999999999E-3</v>
      </c>
      <c r="F261" s="1">
        <v>5.8690599999999997E-3</v>
      </c>
      <c r="G261" s="1">
        <v>5.8876799999999996</v>
      </c>
      <c r="J261" s="57"/>
      <c r="K261" s="1">
        <v>4.53904</v>
      </c>
      <c r="L261" s="1">
        <f t="shared" si="38"/>
        <v>1.1265200000000002</v>
      </c>
      <c r="M261" s="1">
        <v>5.6655600000000002</v>
      </c>
    </row>
    <row r="262" spans="1:13" ht="14">
      <c r="A262" s="57"/>
      <c r="B262" s="2">
        <f t="shared" ref="B262:G262" si="39">AVERAGE(B252:B261)</f>
        <v>4.8066969999999998</v>
      </c>
      <c r="C262" s="2">
        <f t="shared" si="39"/>
        <v>0.8693265</v>
      </c>
      <c r="D262" s="2">
        <f t="shared" si="39"/>
        <v>7.8944590000000015E-4</v>
      </c>
      <c r="E262" s="2">
        <f t="shared" si="39"/>
        <v>2.6425639999999996E-3</v>
      </c>
      <c r="F262" s="2">
        <f t="shared" si="39"/>
        <v>5.8101850000000007E-3</v>
      </c>
      <c r="G262" s="2">
        <f t="shared" si="39"/>
        <v>5.9556319999999996</v>
      </c>
      <c r="J262" s="57"/>
      <c r="K262" s="2">
        <f>AVERAGE(K252:K261)</f>
        <v>4.7029779999999999</v>
      </c>
      <c r="L262">
        <f>AVERAGE(L252:L261)</f>
        <v>1.1443850000000002</v>
      </c>
      <c r="M262" s="2">
        <f>AVERAGE(M252:M261)</f>
        <v>5.8473629999999996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7" t="s">
        <v>20</v>
      </c>
      <c r="B265" s="1">
        <v>7.0389400000000002</v>
      </c>
      <c r="C265" s="1">
        <v>1.31518</v>
      </c>
      <c r="D265" s="1">
        <v>8.0301999999999999E-4</v>
      </c>
      <c r="E265" s="1">
        <v>2.11107E-3</v>
      </c>
      <c r="F265" s="1">
        <v>3.7703099999999998E-3</v>
      </c>
      <c r="G265" s="1">
        <v>8.4255800000000001</v>
      </c>
      <c r="J265" s="57" t="s">
        <v>20</v>
      </c>
      <c r="K265" s="1">
        <v>7.0671799999999996</v>
      </c>
      <c r="L265" s="1">
        <f t="shared" ref="L265:L274" si="40">M265-K265</f>
        <v>1.3611700000000004</v>
      </c>
      <c r="M265" s="1">
        <v>8.42835</v>
      </c>
    </row>
    <row r="266" spans="1:13" ht="14">
      <c r="A266" s="57"/>
      <c r="B266" s="1">
        <v>6.7503000000000002</v>
      </c>
      <c r="C266" s="1">
        <v>1.2920499999999999</v>
      </c>
      <c r="D266" s="1">
        <v>7.5993800000000004E-4</v>
      </c>
      <c r="E266" s="1">
        <v>2.0921799999999999E-3</v>
      </c>
      <c r="F266" s="1">
        <v>3.9552199999999997E-3</v>
      </c>
      <c r="G266" s="1">
        <v>8.1128</v>
      </c>
      <c r="J266" s="57"/>
      <c r="K266" s="1">
        <v>6.4941399999999998</v>
      </c>
      <c r="L266" s="1">
        <f t="shared" si="40"/>
        <v>1.3692900000000003</v>
      </c>
      <c r="M266" s="1">
        <v>7.8634300000000001</v>
      </c>
    </row>
    <row r="267" spans="1:13" ht="14">
      <c r="A267" s="57"/>
      <c r="B267" s="1">
        <v>6.9943600000000004</v>
      </c>
      <c r="C267" s="1">
        <v>1.2906899999999999</v>
      </c>
      <c r="D267" s="1">
        <v>7.18441E-4</v>
      </c>
      <c r="E267" s="1">
        <v>2.1020800000000001E-3</v>
      </c>
      <c r="F267" s="1">
        <v>4.2533700000000002E-3</v>
      </c>
      <c r="G267" s="1">
        <v>8.3556799999999996</v>
      </c>
      <c r="J267" s="57"/>
      <c r="K267" s="1">
        <v>6.5736499999999998</v>
      </c>
      <c r="L267" s="1">
        <f t="shared" si="40"/>
        <v>1.3698899999999998</v>
      </c>
      <c r="M267" s="1">
        <v>7.9435399999999996</v>
      </c>
    </row>
    <row r="268" spans="1:13" ht="14">
      <c r="A268" s="57"/>
      <c r="B268" s="1">
        <v>6.8009199999999996</v>
      </c>
      <c r="C268" s="1">
        <v>1.2908599999999999</v>
      </c>
      <c r="D268" s="1">
        <v>9.8984099999999998E-4</v>
      </c>
      <c r="E268" s="1">
        <v>2.18132E-3</v>
      </c>
      <c r="F268" s="1">
        <v>3.90128E-3</v>
      </c>
      <c r="G268" s="1">
        <v>8.1502099999999995</v>
      </c>
      <c r="J268" s="57"/>
      <c r="K268" s="1">
        <v>6.7221500000000001</v>
      </c>
      <c r="L268" s="1">
        <f t="shared" si="40"/>
        <v>1.3644299999999996</v>
      </c>
      <c r="M268" s="1">
        <v>8.0865799999999997</v>
      </c>
    </row>
    <row r="269" spans="1:13" ht="14">
      <c r="A269" s="57"/>
      <c r="B269" s="1">
        <v>6.8060499999999999</v>
      </c>
      <c r="C269" s="1">
        <v>1.29234</v>
      </c>
      <c r="D269" s="1">
        <v>7.7783300000000002E-4</v>
      </c>
      <c r="E269" s="1">
        <v>2.26246E-3</v>
      </c>
      <c r="F269" s="1">
        <v>3.93429E-3</v>
      </c>
      <c r="G269" s="1">
        <v>8.1667400000000008</v>
      </c>
      <c r="J269" s="57"/>
      <c r="K269" s="1">
        <v>6.4966600000000003</v>
      </c>
      <c r="L269" s="1">
        <f t="shared" si="40"/>
        <v>1.3610599999999993</v>
      </c>
      <c r="M269" s="1">
        <v>7.8577199999999996</v>
      </c>
    </row>
    <row r="270" spans="1:13" ht="14">
      <c r="A270" s="57"/>
      <c r="B270" s="1">
        <v>6.8058300000000003</v>
      </c>
      <c r="C270" s="1">
        <v>1.2914300000000001</v>
      </c>
      <c r="D270" s="1">
        <v>7.4997200000000001E-4</v>
      </c>
      <c r="E270" s="1">
        <v>2.05076E-3</v>
      </c>
      <c r="F270" s="1">
        <v>3.8779000000000001E-3</v>
      </c>
      <c r="G270" s="1">
        <v>8.1672899999999995</v>
      </c>
      <c r="J270" s="57"/>
      <c r="K270" s="1">
        <v>6.68187</v>
      </c>
      <c r="L270" s="1">
        <f t="shared" si="40"/>
        <v>1.3611699999999995</v>
      </c>
      <c r="M270" s="1">
        <v>8.0430399999999995</v>
      </c>
    </row>
    <row r="271" spans="1:13" ht="14">
      <c r="A271" s="57"/>
      <c r="B271" s="1">
        <v>6.7161099999999996</v>
      </c>
      <c r="C271" s="1">
        <v>1.29386</v>
      </c>
      <c r="D271" s="1">
        <v>8.49528E-4</v>
      </c>
      <c r="E271" s="1">
        <v>2.3073400000000002E-3</v>
      </c>
      <c r="F271" s="1">
        <v>4.38354E-3</v>
      </c>
      <c r="G271" s="1">
        <v>8.0816099999999995</v>
      </c>
      <c r="J271" s="57"/>
      <c r="K271" s="1">
        <v>6.7021100000000002</v>
      </c>
      <c r="L271" s="1">
        <f t="shared" si="40"/>
        <v>1.3575699999999999</v>
      </c>
      <c r="M271" s="1">
        <v>8.0596800000000002</v>
      </c>
    </row>
    <row r="272" spans="1:13" ht="14">
      <c r="A272" s="57"/>
      <c r="B272" s="1">
        <v>6.9703499999999998</v>
      </c>
      <c r="C272" s="1">
        <v>1.29288</v>
      </c>
      <c r="D272" s="1">
        <v>6.99202E-4</v>
      </c>
      <c r="E272" s="1">
        <v>2.1309599999999999E-3</v>
      </c>
      <c r="F272" s="1">
        <v>3.9236499999999999E-3</v>
      </c>
      <c r="G272" s="1">
        <v>8.3334600000000005</v>
      </c>
      <c r="J272" s="57"/>
      <c r="K272" s="1">
        <v>6.4856199999999999</v>
      </c>
      <c r="L272" s="1">
        <f t="shared" si="40"/>
        <v>1.3503400000000001</v>
      </c>
      <c r="M272" s="1">
        <v>7.83596</v>
      </c>
    </row>
    <row r="273" spans="1:13" ht="14">
      <c r="A273" s="57"/>
      <c r="B273" s="1">
        <v>6.6651499999999997</v>
      </c>
      <c r="C273" s="1">
        <v>1.2921499999999999</v>
      </c>
      <c r="D273" s="1">
        <v>7.99261E-4</v>
      </c>
      <c r="E273" s="1">
        <v>1.9620900000000001E-3</v>
      </c>
      <c r="F273" s="1">
        <v>3.86908E-3</v>
      </c>
      <c r="G273" s="1">
        <v>8.0258000000000003</v>
      </c>
      <c r="J273" s="57"/>
      <c r="K273" s="1">
        <v>6.8236600000000003</v>
      </c>
      <c r="L273" s="1">
        <f t="shared" si="40"/>
        <v>1.3544999999999998</v>
      </c>
      <c r="M273" s="1">
        <v>8.1781600000000001</v>
      </c>
    </row>
    <row r="274" spans="1:13" ht="14">
      <c r="A274" s="57"/>
      <c r="B274" s="1">
        <v>6.7748900000000001</v>
      </c>
      <c r="C274" s="1">
        <v>1.3000799999999999</v>
      </c>
      <c r="D274" s="1">
        <v>7.3988400000000001E-4</v>
      </c>
      <c r="E274" s="1">
        <v>1.9756700000000001E-3</v>
      </c>
      <c r="F274" s="1">
        <v>3.9953799999999998E-3</v>
      </c>
      <c r="G274" s="1">
        <v>8.1447400000000005</v>
      </c>
      <c r="J274" s="57"/>
      <c r="K274" s="1">
        <v>6.7231699999999996</v>
      </c>
      <c r="L274" s="1">
        <f t="shared" si="40"/>
        <v>1.3650599999999997</v>
      </c>
      <c r="M274" s="1">
        <v>8.0882299999999994</v>
      </c>
    </row>
    <row r="275" spans="1:13" ht="14">
      <c r="A275" s="57"/>
      <c r="B275" s="2">
        <f t="shared" ref="B275:G275" si="41">AVERAGE(B265:B274)</f>
        <v>6.8322899999999986</v>
      </c>
      <c r="C275" s="2">
        <f t="shared" si="41"/>
        <v>1.2951519999999999</v>
      </c>
      <c r="D275" s="2">
        <f t="shared" si="41"/>
        <v>7.8869200000000002E-4</v>
      </c>
      <c r="E275" s="2">
        <f t="shared" si="41"/>
        <v>2.1175930000000001E-3</v>
      </c>
      <c r="F275" s="2">
        <f t="shared" si="41"/>
        <v>3.986402E-3</v>
      </c>
      <c r="G275" s="2">
        <f t="shared" si="41"/>
        <v>8.1963910000000002</v>
      </c>
      <c r="J275" s="57"/>
      <c r="K275" s="2">
        <f>AVERAGE(K265:K274)</f>
        <v>6.677020999999999</v>
      </c>
      <c r="L275">
        <f>AVERAGE(L265:L274)</f>
        <v>1.3614479999999998</v>
      </c>
      <c r="M275" s="2">
        <f>AVERAGE(M265:M274)</f>
        <v>8.038469000000001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7" t="s">
        <v>21</v>
      </c>
      <c r="B278" s="1">
        <v>14.226900000000001</v>
      </c>
      <c r="C278" s="1">
        <v>2.4298600000000001</v>
      </c>
      <c r="D278" s="1">
        <v>1.8595899999999999E-3</v>
      </c>
      <c r="E278" s="1">
        <v>2.1955799999999999E-3</v>
      </c>
      <c r="F278" s="1">
        <v>4.3325500000000001E-3</v>
      </c>
      <c r="G278" s="1">
        <v>16.9817</v>
      </c>
      <c r="J278" s="57" t="s">
        <v>21</v>
      </c>
      <c r="K278" s="1">
        <v>15.484299999999999</v>
      </c>
      <c r="L278" s="1">
        <f t="shared" ref="L278:L287" si="42">M278-K278</f>
        <v>2.798</v>
      </c>
      <c r="M278" s="1">
        <v>18.282299999999999</v>
      </c>
    </row>
    <row r="279" spans="1:13" ht="14">
      <c r="A279" s="57"/>
      <c r="B279" s="1">
        <v>14.602600000000001</v>
      </c>
      <c r="C279" s="1">
        <v>2.4219499999999998</v>
      </c>
      <c r="D279" s="1">
        <v>1.9768300000000002E-3</v>
      </c>
      <c r="E279" s="1">
        <v>2.09311E-3</v>
      </c>
      <c r="F279" s="1">
        <v>4.3241099999999999E-3</v>
      </c>
      <c r="G279" s="1">
        <v>17.3504</v>
      </c>
      <c r="J279" s="57"/>
      <c r="K279" s="1">
        <v>14.247</v>
      </c>
      <c r="L279" s="1">
        <f t="shared" si="42"/>
        <v>2.7623999999999995</v>
      </c>
      <c r="M279" s="1">
        <v>17.009399999999999</v>
      </c>
    </row>
    <row r="280" spans="1:13" ht="14">
      <c r="A280" s="57"/>
      <c r="B280" s="1">
        <v>14.504200000000001</v>
      </c>
      <c r="C280" s="1">
        <v>2.4416699999999998</v>
      </c>
      <c r="D280" s="1">
        <v>1.88763E-3</v>
      </c>
      <c r="E280" s="1">
        <v>2.4581500000000001E-3</v>
      </c>
      <c r="F280" s="1">
        <v>4.3117399999999997E-3</v>
      </c>
      <c r="G280" s="1">
        <v>17.2941</v>
      </c>
      <c r="J280" s="57"/>
      <c r="K280" s="1">
        <v>14.339</v>
      </c>
      <c r="L280" s="1">
        <f t="shared" si="42"/>
        <v>2.7659000000000002</v>
      </c>
      <c r="M280" s="1">
        <v>17.104900000000001</v>
      </c>
    </row>
    <row r="281" spans="1:13" ht="14">
      <c r="A281" s="57"/>
      <c r="B281" s="1">
        <v>14.1884</v>
      </c>
      <c r="C281" s="1">
        <v>2.4175800000000001</v>
      </c>
      <c r="D281" s="1">
        <v>1.8558699999999999E-3</v>
      </c>
      <c r="E281" s="1">
        <v>2.1897599999999998E-3</v>
      </c>
      <c r="F281" s="1">
        <v>4.3089399999999998E-3</v>
      </c>
      <c r="G281" s="1">
        <v>16.947600000000001</v>
      </c>
      <c r="J281" s="57"/>
      <c r="K281" s="1">
        <v>13.930099999999999</v>
      </c>
      <c r="L281" s="1">
        <f t="shared" si="42"/>
        <v>2.7609999999999992</v>
      </c>
      <c r="M281" s="1">
        <v>16.691099999999999</v>
      </c>
    </row>
    <row r="282" spans="1:13" ht="14">
      <c r="A282" s="57"/>
      <c r="B282" s="1">
        <v>14.728</v>
      </c>
      <c r="C282" s="1">
        <v>2.4174600000000002</v>
      </c>
      <c r="D282" s="1">
        <v>1.97277E-3</v>
      </c>
      <c r="E282" s="1">
        <v>2.1608399999999998E-3</v>
      </c>
      <c r="F282" s="1">
        <v>4.2238500000000003E-3</v>
      </c>
      <c r="G282" s="1">
        <v>17.474499999999999</v>
      </c>
      <c r="J282" s="57"/>
      <c r="K282" s="1">
        <v>14.3591</v>
      </c>
      <c r="L282" s="1">
        <f t="shared" si="42"/>
        <v>2.7734000000000005</v>
      </c>
      <c r="M282" s="1">
        <v>17.1325</v>
      </c>
    </row>
    <row r="283" spans="1:13" ht="14">
      <c r="A283" s="57"/>
      <c r="B283" s="1">
        <v>14.3751</v>
      </c>
      <c r="C283" s="1">
        <v>2.4172600000000002</v>
      </c>
      <c r="D283" s="1">
        <v>1.8414E-3</v>
      </c>
      <c r="E283" s="1">
        <v>2.3532100000000001E-3</v>
      </c>
      <c r="F283" s="1">
        <v>4.4217900000000001E-3</v>
      </c>
      <c r="G283" s="1">
        <v>17.140599999999999</v>
      </c>
      <c r="J283" s="57"/>
      <c r="K283" s="1">
        <v>14.3432</v>
      </c>
      <c r="L283" s="1">
        <f t="shared" si="42"/>
        <v>2.7557000000000009</v>
      </c>
      <c r="M283" s="1">
        <v>17.0989</v>
      </c>
    </row>
    <row r="284" spans="1:13" ht="14">
      <c r="A284" s="57"/>
      <c r="B284" s="1">
        <v>14.178599999999999</v>
      </c>
      <c r="C284" s="1">
        <v>2.4433400000000001</v>
      </c>
      <c r="D284" s="1">
        <v>1.86374E-3</v>
      </c>
      <c r="E284" s="1">
        <v>2.3054500000000001E-3</v>
      </c>
      <c r="F284" s="1">
        <v>4.3013799999999996E-3</v>
      </c>
      <c r="G284" s="1">
        <v>16.965900000000001</v>
      </c>
      <c r="J284" s="57"/>
      <c r="K284" s="1">
        <v>13.8689</v>
      </c>
      <c r="L284" s="1">
        <f t="shared" si="42"/>
        <v>2.7420000000000009</v>
      </c>
      <c r="M284" s="1">
        <v>16.610900000000001</v>
      </c>
    </row>
    <row r="285" spans="1:13" ht="14">
      <c r="A285" s="57"/>
      <c r="B285" s="1">
        <v>14.2279</v>
      </c>
      <c r="C285" s="1">
        <v>2.4629400000000001</v>
      </c>
      <c r="D285" s="1">
        <v>1.8751799999999999E-3</v>
      </c>
      <c r="E285" s="1">
        <v>2.3473399999999998E-3</v>
      </c>
      <c r="F285" s="1">
        <v>4.4570699999999996E-3</v>
      </c>
      <c r="G285" s="1">
        <v>17.019100000000002</v>
      </c>
      <c r="J285" s="57"/>
      <c r="K285" s="1">
        <v>14.305300000000001</v>
      </c>
      <c r="L285" s="1">
        <f t="shared" si="42"/>
        <v>2.7834999999999983</v>
      </c>
      <c r="M285" s="1">
        <v>17.088799999999999</v>
      </c>
    </row>
    <row r="286" spans="1:13" ht="14">
      <c r="A286" s="57"/>
      <c r="B286" s="1">
        <v>14.1836</v>
      </c>
      <c r="C286" s="1">
        <v>2.4264000000000001</v>
      </c>
      <c r="D286" s="1">
        <v>1.9772399999999999E-3</v>
      </c>
      <c r="E286" s="1">
        <v>2.3528400000000001E-3</v>
      </c>
      <c r="F286" s="1">
        <v>4.38982E-3</v>
      </c>
      <c r="G286" s="1">
        <v>16.939699999999998</v>
      </c>
      <c r="J286" s="57"/>
      <c r="K286" s="1">
        <v>13.928699999999999</v>
      </c>
      <c r="L286" s="1">
        <f t="shared" si="42"/>
        <v>2.7591000000000001</v>
      </c>
      <c r="M286" s="1">
        <v>16.687799999999999</v>
      </c>
    </row>
    <row r="287" spans="1:13" ht="14">
      <c r="A287" s="57"/>
      <c r="B287" s="1">
        <v>14.742000000000001</v>
      </c>
      <c r="C287" s="1">
        <v>2.4173499999999999</v>
      </c>
      <c r="D287" s="1">
        <v>1.82296E-3</v>
      </c>
      <c r="E287" s="1">
        <v>2.0786300000000001E-3</v>
      </c>
      <c r="F287" s="1">
        <v>4.3295599999999997E-3</v>
      </c>
      <c r="G287" s="1">
        <v>17.500499999999999</v>
      </c>
      <c r="J287" s="57"/>
      <c r="K287" s="1">
        <v>14.2256</v>
      </c>
      <c r="L287" s="1">
        <f t="shared" si="42"/>
        <v>2.7620000000000005</v>
      </c>
      <c r="M287" s="1">
        <v>16.9876</v>
      </c>
    </row>
    <row r="288" spans="1:13" ht="14">
      <c r="A288" s="57"/>
      <c r="B288" s="2">
        <f t="shared" ref="B288:G288" si="43">AVERAGE(B278:B287)</f>
        <v>14.39573</v>
      </c>
      <c r="C288" s="2">
        <f t="shared" si="43"/>
        <v>2.4295809999999998</v>
      </c>
      <c r="D288" s="2">
        <f t="shared" si="43"/>
        <v>1.8933209999999999E-3</v>
      </c>
      <c r="E288" s="2">
        <f t="shared" si="43"/>
        <v>2.2534910000000003E-3</v>
      </c>
      <c r="F288" s="2">
        <f t="shared" si="43"/>
        <v>4.340081E-3</v>
      </c>
      <c r="G288" s="2">
        <f t="shared" si="43"/>
        <v>17.16141</v>
      </c>
      <c r="J288" s="57"/>
      <c r="K288" s="2">
        <f>AVERAGE(K278:K287)</f>
        <v>14.303120000000002</v>
      </c>
      <c r="L288">
        <f>AVERAGE(L278:L287)</f>
        <v>2.7663000000000002</v>
      </c>
      <c r="M288" s="2">
        <f>AVERAGE(M278:M287)</f>
        <v>17.069420000000001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7" t="s">
        <v>22</v>
      </c>
      <c r="B291" s="1">
        <v>8.8819900000000001</v>
      </c>
      <c r="C291" s="1">
        <v>1.70434</v>
      </c>
      <c r="D291" s="1">
        <v>2.0032700000000001E-3</v>
      </c>
      <c r="E291" s="1">
        <v>1.9750700000000002E-3</v>
      </c>
      <c r="F291" s="1">
        <v>2.3549999999999999E-3</v>
      </c>
      <c r="G291" s="1">
        <v>10.6568</v>
      </c>
      <c r="J291" s="57" t="s">
        <v>22</v>
      </c>
      <c r="K291" s="1">
        <v>10.0989</v>
      </c>
      <c r="L291" s="1">
        <f t="shared" ref="L291:L300" si="44">M291-K291</f>
        <v>1.7745999999999995</v>
      </c>
      <c r="M291" s="1">
        <v>11.8735</v>
      </c>
    </row>
    <row r="292" spans="1:13" ht="14">
      <c r="A292" s="57"/>
      <c r="B292" s="1">
        <v>8.6392500000000005</v>
      </c>
      <c r="C292" s="1">
        <v>1.7034499999999999</v>
      </c>
      <c r="D292" s="1">
        <v>1.9376300000000001E-3</v>
      </c>
      <c r="E292" s="1">
        <v>2.0318300000000001E-3</v>
      </c>
      <c r="F292" s="1">
        <v>2.3678100000000001E-3</v>
      </c>
      <c r="G292" s="1">
        <v>10.4116</v>
      </c>
      <c r="J292" s="57"/>
      <c r="K292" s="1">
        <v>9.4520800000000005</v>
      </c>
      <c r="L292" s="1">
        <f t="shared" si="44"/>
        <v>1.77332</v>
      </c>
      <c r="M292" s="1">
        <v>11.2254</v>
      </c>
    </row>
    <row r="293" spans="1:13" ht="14">
      <c r="A293" s="57"/>
      <c r="B293" s="1">
        <v>8.6464499999999997</v>
      </c>
      <c r="C293" s="1">
        <v>1.70452</v>
      </c>
      <c r="D293" s="1">
        <v>1.94692E-3</v>
      </c>
      <c r="E293" s="1">
        <v>2.19111E-3</v>
      </c>
      <c r="F293" s="1">
        <v>2.2147600000000001E-3</v>
      </c>
      <c r="G293" s="1">
        <v>10.4213</v>
      </c>
      <c r="J293" s="57"/>
      <c r="K293" s="1">
        <v>8.9547299999999996</v>
      </c>
      <c r="L293" s="1">
        <f t="shared" si="44"/>
        <v>1.7628699999999995</v>
      </c>
      <c r="M293" s="1">
        <v>10.717599999999999</v>
      </c>
    </row>
    <row r="294" spans="1:13" ht="14">
      <c r="A294" s="57"/>
      <c r="B294" s="1">
        <v>8.6434800000000003</v>
      </c>
      <c r="C294" s="1">
        <v>1.70397</v>
      </c>
      <c r="D294" s="1">
        <v>1.9796499999999999E-3</v>
      </c>
      <c r="E294" s="1">
        <v>2.06654E-3</v>
      </c>
      <c r="F294" s="1">
        <v>2.2656999999999998E-3</v>
      </c>
      <c r="G294" s="1">
        <v>10.4178</v>
      </c>
      <c r="J294" s="57"/>
      <c r="K294" s="1">
        <v>8.8743800000000004</v>
      </c>
      <c r="L294" s="1">
        <f t="shared" si="44"/>
        <v>1.7754200000000004</v>
      </c>
      <c r="M294" s="1">
        <v>10.649800000000001</v>
      </c>
    </row>
    <row r="295" spans="1:13" ht="14">
      <c r="A295" s="57"/>
      <c r="B295" s="1">
        <v>8.6567399999999992</v>
      </c>
      <c r="C295" s="1">
        <v>1.7039299999999999</v>
      </c>
      <c r="D295" s="1">
        <v>2.42421E-3</v>
      </c>
      <c r="E295" s="1">
        <v>1.76162E-3</v>
      </c>
      <c r="F295" s="1">
        <v>2.3758799999999999E-3</v>
      </c>
      <c r="G295" s="1">
        <v>10.430300000000001</v>
      </c>
      <c r="J295" s="57"/>
      <c r="K295" s="1">
        <v>8.67591</v>
      </c>
      <c r="L295" s="1">
        <f t="shared" si="44"/>
        <v>1.7756899999999991</v>
      </c>
      <c r="M295" s="1">
        <v>10.451599999999999</v>
      </c>
    </row>
    <row r="296" spans="1:13" ht="14">
      <c r="A296" s="57"/>
      <c r="B296" s="1">
        <v>8.4235000000000007</v>
      </c>
      <c r="C296" s="1">
        <v>1.7035899999999999</v>
      </c>
      <c r="D296" s="1">
        <v>2.19908E-3</v>
      </c>
      <c r="E296" s="1">
        <v>2.0810199999999998E-3</v>
      </c>
      <c r="F296" s="1">
        <v>2.4003499999999999E-3</v>
      </c>
      <c r="G296" s="1">
        <v>10.197699999999999</v>
      </c>
      <c r="J296" s="57"/>
      <c r="K296" s="1">
        <v>8.9352400000000003</v>
      </c>
      <c r="L296" s="1">
        <f t="shared" si="44"/>
        <v>1.7732600000000005</v>
      </c>
      <c r="M296" s="1">
        <v>10.708500000000001</v>
      </c>
    </row>
    <row r="297" spans="1:13" ht="14">
      <c r="A297" s="57"/>
      <c r="B297" s="1">
        <v>8.9427000000000003</v>
      </c>
      <c r="C297" s="1">
        <v>1.7035899999999999</v>
      </c>
      <c r="D297" s="1">
        <v>1.9896900000000001E-3</v>
      </c>
      <c r="E297" s="1">
        <v>1.94864E-3</v>
      </c>
      <c r="F297" s="1">
        <v>2.25122E-3</v>
      </c>
      <c r="G297" s="1">
        <v>10.7158</v>
      </c>
      <c r="J297" s="57"/>
      <c r="K297" s="1">
        <v>8.6932799999999997</v>
      </c>
      <c r="L297" s="1">
        <f t="shared" si="44"/>
        <v>1.7747200000000003</v>
      </c>
      <c r="M297" s="1">
        <v>10.468</v>
      </c>
    </row>
    <row r="298" spans="1:13" ht="14">
      <c r="A298" s="57"/>
      <c r="B298" s="1">
        <v>8.6196000000000002</v>
      </c>
      <c r="C298" s="1">
        <v>1.70505</v>
      </c>
      <c r="D298" s="1">
        <v>1.9210099999999999E-3</v>
      </c>
      <c r="E298" s="1">
        <v>2.1870599999999998E-3</v>
      </c>
      <c r="F298" s="1">
        <v>2.2276700000000002E-3</v>
      </c>
      <c r="G298" s="1">
        <v>10.381399999999999</v>
      </c>
      <c r="J298" s="57"/>
      <c r="K298" s="1">
        <v>8.6807999999999996</v>
      </c>
      <c r="L298" s="1">
        <f t="shared" si="44"/>
        <v>1.7739000000000011</v>
      </c>
      <c r="M298" s="1">
        <v>10.454700000000001</v>
      </c>
    </row>
    <row r="299" spans="1:13" ht="14">
      <c r="A299" s="57"/>
      <c r="B299" s="1">
        <v>8.8804200000000009</v>
      </c>
      <c r="C299" s="1">
        <v>1.70391</v>
      </c>
      <c r="D299" s="1">
        <v>1.9628800000000002E-3</v>
      </c>
      <c r="E299" s="1">
        <v>1.94155E-3</v>
      </c>
      <c r="F299" s="1">
        <v>2.2268399999999999E-3</v>
      </c>
      <c r="G299" s="1">
        <v>10.6538</v>
      </c>
      <c r="J299" s="57"/>
      <c r="K299" s="1">
        <v>8.8926700000000007</v>
      </c>
      <c r="L299" s="1">
        <f t="shared" si="44"/>
        <v>1.7715299999999985</v>
      </c>
      <c r="M299" s="1">
        <v>10.664199999999999</v>
      </c>
    </row>
    <row r="300" spans="1:13" ht="14">
      <c r="A300" s="57"/>
      <c r="B300" s="1">
        <v>8.7084299999999999</v>
      </c>
      <c r="C300" s="1">
        <v>1.7028099999999999</v>
      </c>
      <c r="D300" s="1">
        <v>1.9738099999999999E-3</v>
      </c>
      <c r="E300" s="1">
        <v>2.0470599999999999E-3</v>
      </c>
      <c r="F300" s="1">
        <v>2.4450299999999999E-3</v>
      </c>
      <c r="G300" s="1">
        <v>10.481400000000001</v>
      </c>
      <c r="J300" s="57"/>
      <c r="K300" s="1">
        <v>8.9060500000000005</v>
      </c>
      <c r="L300" s="1">
        <f t="shared" si="44"/>
        <v>1.7754499999999993</v>
      </c>
      <c r="M300" s="1">
        <v>10.6815</v>
      </c>
    </row>
    <row r="301" spans="1:13" ht="14">
      <c r="A301" s="57"/>
      <c r="B301" s="2">
        <f t="shared" ref="B301:G301" si="45">AVERAGE(B291:B300)</f>
        <v>8.7042560000000009</v>
      </c>
      <c r="C301" s="2">
        <f t="shared" si="45"/>
        <v>1.7039160000000002</v>
      </c>
      <c r="D301" s="2">
        <f t="shared" si="45"/>
        <v>2.033815E-3</v>
      </c>
      <c r="E301" s="2">
        <f t="shared" si="45"/>
        <v>2.02315E-3</v>
      </c>
      <c r="F301" s="2">
        <f t="shared" si="45"/>
        <v>2.3130260000000001E-3</v>
      </c>
      <c r="G301" s="2">
        <f t="shared" si="45"/>
        <v>10.476789999999999</v>
      </c>
      <c r="J301" s="57"/>
      <c r="K301" s="2">
        <f>AVERAGE(K291:K300)</f>
        <v>9.0164039999999996</v>
      </c>
      <c r="L301">
        <f>AVERAGE(L291:L300)</f>
        <v>1.7730759999999997</v>
      </c>
      <c r="M301" s="2">
        <f>AVERAGE(M291:M300)</f>
        <v>10.789479999999999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7" t="s">
        <v>23</v>
      </c>
      <c r="B304" s="1">
        <v>14.294</v>
      </c>
      <c r="C304" s="1">
        <v>2.72126</v>
      </c>
      <c r="D304" s="1">
        <v>1.08252E-3</v>
      </c>
      <c r="E304" s="1">
        <v>2.16578E-3</v>
      </c>
      <c r="F304" s="1">
        <v>2.93932E-3</v>
      </c>
      <c r="G304" s="1">
        <v>17.128</v>
      </c>
      <c r="J304" s="57" t="s">
        <v>23</v>
      </c>
      <c r="K304" s="1">
        <v>18.09</v>
      </c>
      <c r="L304" s="1">
        <f t="shared" ref="L304:L313" si="46">M304-K304</f>
        <v>2.7859000000000016</v>
      </c>
      <c r="M304" s="1">
        <v>20.875900000000001</v>
      </c>
    </row>
    <row r="305" spans="1:13" ht="14">
      <c r="A305" s="57"/>
      <c r="B305" s="1">
        <v>14.2361</v>
      </c>
      <c r="C305" s="1">
        <v>2.6718299999999999</v>
      </c>
      <c r="D305" s="1">
        <v>1.1294300000000001E-3</v>
      </c>
      <c r="E305" s="1">
        <v>2.2492599999999999E-3</v>
      </c>
      <c r="F305" s="1">
        <v>2.7774599999999998E-3</v>
      </c>
      <c r="G305" s="1">
        <v>17.021100000000001</v>
      </c>
      <c r="J305" s="57"/>
      <c r="K305" s="1">
        <v>15.2851</v>
      </c>
      <c r="L305" s="1">
        <f t="shared" si="46"/>
        <v>2.7896999999999998</v>
      </c>
      <c r="M305" s="1">
        <v>18.0748</v>
      </c>
    </row>
    <row r="306" spans="1:13" ht="14">
      <c r="A306" s="57"/>
      <c r="B306" s="1">
        <v>14.2538</v>
      </c>
      <c r="C306" s="1">
        <v>2.6739000000000002</v>
      </c>
      <c r="D306" s="1">
        <v>1.0732700000000001E-3</v>
      </c>
      <c r="E306" s="1">
        <v>2.5595700000000002E-3</v>
      </c>
      <c r="F306" s="1">
        <v>2.7686099999999999E-3</v>
      </c>
      <c r="G306" s="1">
        <v>17.0397</v>
      </c>
      <c r="J306" s="57"/>
      <c r="K306" s="1">
        <v>15.173999999999999</v>
      </c>
      <c r="L306" s="1">
        <f t="shared" si="46"/>
        <v>2.7994000000000021</v>
      </c>
      <c r="M306" s="1">
        <v>17.973400000000002</v>
      </c>
    </row>
    <row r="307" spans="1:13" ht="14">
      <c r="A307" s="57"/>
      <c r="B307" s="1">
        <v>14.223100000000001</v>
      </c>
      <c r="C307" s="1">
        <v>2.6751900000000002</v>
      </c>
      <c r="D307" s="1">
        <v>1.1873599999999999E-3</v>
      </c>
      <c r="E307" s="1">
        <v>2.0865200000000001E-3</v>
      </c>
      <c r="F307" s="1">
        <v>2.8194700000000001E-3</v>
      </c>
      <c r="G307" s="1">
        <v>17.0078</v>
      </c>
      <c r="J307" s="57"/>
      <c r="K307" s="1">
        <v>14.819000000000001</v>
      </c>
      <c r="L307" s="1">
        <f t="shared" si="46"/>
        <v>2.8054000000000006</v>
      </c>
      <c r="M307" s="1">
        <v>17.624400000000001</v>
      </c>
    </row>
    <row r="308" spans="1:13" ht="14">
      <c r="A308" s="57"/>
      <c r="B308" s="1">
        <v>14.277100000000001</v>
      </c>
      <c r="C308" s="1">
        <v>2.6742400000000002</v>
      </c>
      <c r="D308" s="1">
        <v>1.07577E-3</v>
      </c>
      <c r="E308" s="1">
        <v>2.1562500000000002E-3</v>
      </c>
      <c r="F308" s="1">
        <v>2.8074799999999998E-3</v>
      </c>
      <c r="G308" s="1">
        <v>17.063800000000001</v>
      </c>
      <c r="J308" s="57"/>
      <c r="K308" s="1">
        <v>15.132400000000001</v>
      </c>
      <c r="L308" s="1">
        <f t="shared" si="46"/>
        <v>2.7820999999999998</v>
      </c>
      <c r="M308" s="1">
        <v>17.9145</v>
      </c>
    </row>
    <row r="309" spans="1:13" ht="14">
      <c r="A309" s="57"/>
      <c r="B309" s="1">
        <v>14.2866</v>
      </c>
      <c r="C309" s="1">
        <v>2.68798</v>
      </c>
      <c r="D309" s="1">
        <v>1.2522200000000001E-3</v>
      </c>
      <c r="E309" s="1">
        <v>2.0799E-3</v>
      </c>
      <c r="F309" s="1">
        <v>2.8687999999999999E-3</v>
      </c>
      <c r="G309" s="1">
        <v>17.087299999999999</v>
      </c>
      <c r="J309" s="57"/>
      <c r="K309" s="1">
        <v>14.7049</v>
      </c>
      <c r="L309" s="1">
        <f t="shared" si="46"/>
        <v>2.7853000000000012</v>
      </c>
      <c r="M309" s="1">
        <v>17.490200000000002</v>
      </c>
    </row>
    <row r="310" spans="1:13" ht="14">
      <c r="A310" s="57"/>
      <c r="B310" s="1">
        <v>14.3575</v>
      </c>
      <c r="C310" s="1">
        <v>2.6722100000000002</v>
      </c>
      <c r="D310" s="1">
        <v>1.1560699999999999E-3</v>
      </c>
      <c r="E310" s="1">
        <v>2.24501E-3</v>
      </c>
      <c r="F310" s="1">
        <v>2.7448899999999998E-3</v>
      </c>
      <c r="G310" s="1">
        <v>17.131799999999998</v>
      </c>
      <c r="J310" s="57"/>
      <c r="K310" s="1">
        <v>15.333600000000001</v>
      </c>
      <c r="L310" s="1">
        <f t="shared" si="46"/>
        <v>2.7837999999999994</v>
      </c>
      <c r="M310" s="1">
        <v>18.1174</v>
      </c>
    </row>
    <row r="311" spans="1:13" ht="14">
      <c r="A311" s="57"/>
      <c r="B311" s="1">
        <v>14.4032</v>
      </c>
      <c r="C311" s="1">
        <v>2.6759200000000001</v>
      </c>
      <c r="D311" s="1">
        <v>1.1256300000000001E-3</v>
      </c>
      <c r="E311" s="1">
        <v>2.24216E-3</v>
      </c>
      <c r="F311" s="1">
        <v>3.0272099999999998E-3</v>
      </c>
      <c r="G311" s="1">
        <v>17.187100000000001</v>
      </c>
      <c r="J311" s="57"/>
      <c r="K311" s="1">
        <v>14.745100000000001</v>
      </c>
      <c r="L311" s="1">
        <f t="shared" si="46"/>
        <v>2.8137000000000008</v>
      </c>
      <c r="M311" s="1">
        <v>17.558800000000002</v>
      </c>
    </row>
    <row r="312" spans="1:13" ht="14">
      <c r="A312" s="57"/>
      <c r="B312" s="1">
        <v>14.680099999999999</v>
      </c>
      <c r="C312" s="1">
        <v>2.7107399999999999</v>
      </c>
      <c r="D312" s="1">
        <v>1.09837E-3</v>
      </c>
      <c r="E312" s="1">
        <v>2.12912E-3</v>
      </c>
      <c r="F312" s="1">
        <v>2.7575199999999998E-3</v>
      </c>
      <c r="G312" s="1">
        <v>17.500299999999999</v>
      </c>
      <c r="J312" s="57"/>
      <c r="K312" s="1">
        <v>15.714700000000001</v>
      </c>
      <c r="L312" s="1">
        <f t="shared" si="46"/>
        <v>2.7824999999999989</v>
      </c>
      <c r="M312" s="1">
        <v>18.497199999999999</v>
      </c>
    </row>
    <row r="313" spans="1:13" ht="14">
      <c r="A313" s="57"/>
      <c r="B313" s="1">
        <v>14.3025</v>
      </c>
      <c r="C313" s="1">
        <v>2.6817700000000002</v>
      </c>
      <c r="D313" s="1">
        <v>1.14295E-3</v>
      </c>
      <c r="E313" s="1">
        <v>2.1078899999999999E-3</v>
      </c>
      <c r="F313" s="1">
        <v>2.7451200000000002E-3</v>
      </c>
      <c r="G313" s="1">
        <v>17.084199999999999</v>
      </c>
      <c r="J313" s="57"/>
      <c r="K313" s="1">
        <v>15.147500000000001</v>
      </c>
      <c r="L313" s="1">
        <f t="shared" si="46"/>
        <v>2.7842999999999982</v>
      </c>
      <c r="M313" s="1">
        <v>17.931799999999999</v>
      </c>
    </row>
    <row r="314" spans="1:13" ht="14">
      <c r="A314" s="57"/>
      <c r="B314" s="2">
        <f t="shared" ref="B314:G314" si="47">AVERAGE(B304:B313)</f>
        <v>14.331400000000002</v>
      </c>
      <c r="C314" s="2">
        <f t="shared" si="47"/>
        <v>2.6845040000000004</v>
      </c>
      <c r="D314" s="2">
        <f t="shared" si="47"/>
        <v>1.1323590000000001E-3</v>
      </c>
      <c r="E314" s="2">
        <f t="shared" si="47"/>
        <v>2.2021459999999999E-3</v>
      </c>
      <c r="F314" s="2">
        <f t="shared" si="47"/>
        <v>2.8255879999999995E-3</v>
      </c>
      <c r="G314" s="2">
        <f t="shared" si="47"/>
        <v>17.125110000000003</v>
      </c>
      <c r="J314" s="57"/>
      <c r="K314" s="2">
        <f>AVERAGE(K304:K313)</f>
        <v>15.414629999999999</v>
      </c>
      <c r="L314">
        <f>AVERAGE(L304:L313)</f>
        <v>2.7912100000000004</v>
      </c>
      <c r="M314" s="2">
        <f>AVERAGE(M304:M313)</f>
        <v>18.205839999999998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7" t="s">
        <v>24</v>
      </c>
      <c r="B317" s="1">
        <v>12.5915</v>
      </c>
      <c r="C317" s="1">
        <v>2.5019399999999998</v>
      </c>
      <c r="D317" s="1">
        <v>6.24765E-4</v>
      </c>
      <c r="E317" s="1">
        <v>1.6781000000000001E-3</v>
      </c>
      <c r="F317" s="1">
        <v>1.4996499999999999E-3</v>
      </c>
      <c r="G317" s="1">
        <v>15.3588</v>
      </c>
      <c r="J317" s="57" t="s">
        <v>24</v>
      </c>
      <c r="K317" s="1">
        <v>14.0792</v>
      </c>
      <c r="L317" s="1">
        <f t="shared" ref="L317:L326" si="48">M317-K317</f>
        <v>2.7674999999999983</v>
      </c>
      <c r="M317" s="1">
        <v>16.846699999999998</v>
      </c>
    </row>
    <row r="318" spans="1:13" ht="14">
      <c r="A318" s="57"/>
      <c r="B318" s="1">
        <v>12.214399999999999</v>
      </c>
      <c r="C318" s="1">
        <v>2.4977200000000002</v>
      </c>
      <c r="D318" s="1">
        <v>7.1921599999999995E-4</v>
      </c>
      <c r="E318" s="1">
        <v>1.5599800000000001E-3</v>
      </c>
      <c r="F318" s="1">
        <v>1.4972200000000001E-3</v>
      </c>
      <c r="G318" s="1">
        <v>14.995200000000001</v>
      </c>
      <c r="J318" s="57"/>
      <c r="K318" s="1">
        <v>12.8613</v>
      </c>
      <c r="L318" s="1">
        <f t="shared" si="48"/>
        <v>2.7698999999999998</v>
      </c>
      <c r="M318" s="1">
        <v>15.6312</v>
      </c>
    </row>
    <row r="319" spans="1:13" ht="14">
      <c r="A319" s="57"/>
      <c r="B319" s="1">
        <v>12.1195</v>
      </c>
      <c r="C319" s="1">
        <v>2.4678499999999999</v>
      </c>
      <c r="D319" s="1">
        <v>7.1193600000000004E-4</v>
      </c>
      <c r="E319" s="1">
        <v>1.5365699999999999E-3</v>
      </c>
      <c r="F319" s="1">
        <v>1.4396000000000001E-3</v>
      </c>
      <c r="G319" s="1">
        <v>14.8719</v>
      </c>
      <c r="J319" s="57"/>
      <c r="K319" s="1">
        <v>13.142300000000001</v>
      </c>
      <c r="L319" s="1">
        <f t="shared" si="48"/>
        <v>2.7695999999999987</v>
      </c>
      <c r="M319" s="1">
        <v>15.911899999999999</v>
      </c>
    </row>
    <row r="320" spans="1:13" ht="14">
      <c r="A320" s="57"/>
      <c r="B320" s="1">
        <v>12.1836</v>
      </c>
      <c r="C320" s="1">
        <v>2.4917600000000002</v>
      </c>
      <c r="D320" s="1">
        <v>8.7132699999999997E-4</v>
      </c>
      <c r="E320" s="1">
        <v>1.5148099999999999E-3</v>
      </c>
      <c r="F320" s="1">
        <v>1.4616200000000001E-3</v>
      </c>
      <c r="G320" s="1">
        <v>14.9686</v>
      </c>
      <c r="J320" s="57"/>
      <c r="K320" s="1">
        <v>12.546799999999999</v>
      </c>
      <c r="L320" s="1">
        <f t="shared" si="48"/>
        <v>2.7628000000000004</v>
      </c>
      <c r="M320" s="1">
        <v>15.3096</v>
      </c>
    </row>
    <row r="321" spans="1:13" ht="14">
      <c r="A321" s="57"/>
      <c r="B321" s="1">
        <v>12.1755</v>
      </c>
      <c r="C321" s="1">
        <v>2.4807700000000001</v>
      </c>
      <c r="D321" s="1">
        <v>1.0308299999999999E-3</v>
      </c>
      <c r="E321" s="1">
        <v>1.57759E-3</v>
      </c>
      <c r="F321" s="1">
        <v>1.3283500000000001E-3</v>
      </c>
      <c r="G321" s="1">
        <v>14.9438</v>
      </c>
      <c r="J321" s="57"/>
      <c r="K321" s="1">
        <v>12.621499999999999</v>
      </c>
      <c r="L321" s="1">
        <f t="shared" si="48"/>
        <v>2.7785000000000011</v>
      </c>
      <c r="M321" s="1">
        <v>15.4</v>
      </c>
    </row>
    <row r="322" spans="1:13" ht="14">
      <c r="A322" s="57"/>
      <c r="B322" s="1">
        <v>12.2027</v>
      </c>
      <c r="C322" s="1">
        <v>2.4849800000000002</v>
      </c>
      <c r="D322" s="1">
        <v>6.9269299999999998E-4</v>
      </c>
      <c r="E322" s="1">
        <v>1.4801E-3</v>
      </c>
      <c r="F322" s="1">
        <v>1.6390700000000001E-3</v>
      </c>
      <c r="G322" s="1">
        <v>14.9755</v>
      </c>
      <c r="J322" s="57"/>
      <c r="K322" s="1">
        <v>12.6053</v>
      </c>
      <c r="L322" s="1">
        <f t="shared" si="48"/>
        <v>2.7553000000000001</v>
      </c>
      <c r="M322" s="1">
        <v>15.3606</v>
      </c>
    </row>
    <row r="323" spans="1:13" ht="14">
      <c r="A323" s="57"/>
      <c r="B323" s="1">
        <v>12.169</v>
      </c>
      <c r="C323" s="1">
        <v>2.4815</v>
      </c>
      <c r="D323" s="1">
        <v>7.3054399999999996E-4</v>
      </c>
      <c r="E323" s="1">
        <v>1.73689E-3</v>
      </c>
      <c r="F323" s="1">
        <v>1.42077E-3</v>
      </c>
      <c r="G323" s="1">
        <v>14.9384</v>
      </c>
      <c r="J323" s="57"/>
      <c r="K323" s="1">
        <v>12.671099999999999</v>
      </c>
      <c r="L323" s="1">
        <f t="shared" si="48"/>
        <v>2.7680000000000007</v>
      </c>
      <c r="M323" s="1">
        <v>15.4391</v>
      </c>
    </row>
    <row r="324" spans="1:13" ht="14">
      <c r="A324" s="57"/>
      <c r="B324" s="1">
        <v>12.5261</v>
      </c>
      <c r="C324" s="1">
        <v>2.5033300000000001</v>
      </c>
      <c r="D324" s="1">
        <v>7.1153999999999998E-4</v>
      </c>
      <c r="E324" s="1">
        <v>1.4843E-3</v>
      </c>
      <c r="F324" s="1">
        <v>1.4947000000000001E-3</v>
      </c>
      <c r="G324" s="1">
        <v>15.2935</v>
      </c>
      <c r="J324" s="57"/>
      <c r="K324" s="1">
        <v>13.0025</v>
      </c>
      <c r="L324" s="1">
        <f t="shared" si="48"/>
        <v>2.7706</v>
      </c>
      <c r="M324" s="1">
        <v>15.773099999999999</v>
      </c>
    </row>
    <row r="325" spans="1:13" ht="14">
      <c r="A325" s="57"/>
      <c r="B325" s="1">
        <v>12.699</v>
      </c>
      <c r="C325" s="1">
        <v>2.48828</v>
      </c>
      <c r="D325" s="1">
        <v>8.5380000000000005E-4</v>
      </c>
      <c r="E325" s="1">
        <v>1.56869E-3</v>
      </c>
      <c r="F325" s="1">
        <v>1.5941E-3</v>
      </c>
      <c r="G325" s="1">
        <v>15.473599999999999</v>
      </c>
      <c r="J325" s="57"/>
      <c r="K325" s="1">
        <v>12.6454</v>
      </c>
      <c r="L325" s="1">
        <f t="shared" si="48"/>
        <v>2.7556999999999992</v>
      </c>
      <c r="M325" s="1">
        <v>15.4011</v>
      </c>
    </row>
    <row r="326" spans="1:13" ht="14">
      <c r="A326" s="57"/>
      <c r="B326" s="1">
        <v>12.1881</v>
      </c>
      <c r="C326" s="1">
        <v>2.4883799999999998</v>
      </c>
      <c r="D326" s="1">
        <v>7.7181899999999998E-4</v>
      </c>
      <c r="E326" s="1">
        <v>1.51968E-3</v>
      </c>
      <c r="F326" s="1">
        <v>1.3791999999999999E-3</v>
      </c>
      <c r="G326" s="1">
        <v>14.9549</v>
      </c>
      <c r="J326" s="57"/>
      <c r="K326" s="1">
        <v>12.898899999999999</v>
      </c>
      <c r="L326" s="1">
        <f t="shared" si="48"/>
        <v>2.7553999999999998</v>
      </c>
      <c r="M326" s="1">
        <v>15.654299999999999</v>
      </c>
    </row>
    <row r="327" spans="1:13">
      <c r="A327" s="57"/>
      <c r="B327">
        <f t="shared" ref="B327:G327" si="49">AVERAGE(B317:B326)</f>
        <v>12.306940000000001</v>
      </c>
      <c r="C327">
        <f t="shared" si="49"/>
        <v>2.4886509999999999</v>
      </c>
      <c r="D327">
        <f t="shared" si="49"/>
        <v>7.7184699999999998E-4</v>
      </c>
      <c r="E327">
        <f t="shared" si="49"/>
        <v>1.565671E-3</v>
      </c>
      <c r="F327">
        <f t="shared" si="49"/>
        <v>1.475428E-3</v>
      </c>
      <c r="G327">
        <f t="shared" si="49"/>
        <v>15.07742</v>
      </c>
      <c r="J327" s="57"/>
      <c r="K327">
        <f>AVERAGE(K317:K326)</f>
        <v>12.90743</v>
      </c>
      <c r="L327">
        <f>AVERAGE(L317:L326)</f>
        <v>2.7653300000000001</v>
      </c>
      <c r="M327">
        <f>AVERAGE(M317:M326)</f>
        <v>15.672760000000002</v>
      </c>
    </row>
    <row r="334" spans="1:13" ht="14">
      <c r="A334" s="5" t="s">
        <v>0</v>
      </c>
      <c r="B334">
        <f t="shared" ref="B334:G334" si="50">B15</f>
        <v>4.3434940000000006</v>
      </c>
      <c r="C334">
        <f t="shared" si="50"/>
        <v>1.0703390000000002</v>
      </c>
      <c r="D334">
        <f t="shared" si="50"/>
        <v>4.7086938000000002E-3</v>
      </c>
      <c r="E334">
        <f t="shared" si="50"/>
        <v>3.2311230000000003E-2</v>
      </c>
      <c r="F334">
        <f t="shared" si="50"/>
        <v>6.9473160000000006E-2</v>
      </c>
      <c r="G334">
        <f t="shared" si="50"/>
        <v>5.7732410000000005</v>
      </c>
      <c r="J334" s="5" t="s">
        <v>0</v>
      </c>
      <c r="K334">
        <f>K15</f>
        <v>4.1461160000000001</v>
      </c>
      <c r="L334">
        <f>L15</f>
        <v>1.420242</v>
      </c>
      <c r="M334">
        <f>M15</f>
        <v>5.5663580000000001</v>
      </c>
    </row>
    <row r="335" spans="1:13" ht="14">
      <c r="A335" s="5" t="s">
        <v>1</v>
      </c>
      <c r="B335">
        <f t="shared" ref="B335:G335" si="51">B28</f>
        <v>2.0521000000000003</v>
      </c>
      <c r="C335">
        <f t="shared" si="51"/>
        <v>0.48603030000000003</v>
      </c>
      <c r="D335">
        <f t="shared" si="51"/>
        <v>4.1114203999999994E-3</v>
      </c>
      <c r="E335">
        <f t="shared" si="51"/>
        <v>9.2494889999999996E-3</v>
      </c>
      <c r="F335">
        <f t="shared" si="51"/>
        <v>2.892457E-2</v>
      </c>
      <c r="G335">
        <f t="shared" si="51"/>
        <v>2.654601</v>
      </c>
      <c r="J335" s="5" t="s">
        <v>1</v>
      </c>
      <c r="K335">
        <f>K28</f>
        <v>1.8318189999999999</v>
      </c>
      <c r="L335">
        <f>L28</f>
        <v>0.59736499999999992</v>
      </c>
      <c r="M335">
        <f>M28</f>
        <v>2.4291840000000002</v>
      </c>
    </row>
    <row r="336" spans="1:13" ht="14">
      <c r="A336" s="5" t="s">
        <v>2</v>
      </c>
      <c r="B336">
        <f t="shared" ref="B336:G336" si="52">B41</f>
        <v>3.2529209999999997</v>
      </c>
      <c r="C336">
        <f t="shared" si="52"/>
        <v>0.64428740000000007</v>
      </c>
      <c r="D336">
        <f t="shared" si="52"/>
        <v>8.9535319999999984E-4</v>
      </c>
      <c r="E336">
        <f t="shared" si="52"/>
        <v>1.1043915E-2</v>
      </c>
      <c r="F336">
        <f t="shared" si="52"/>
        <v>3.5346540000000003E-2</v>
      </c>
      <c r="G336">
        <f t="shared" si="52"/>
        <v>4.0427400000000002</v>
      </c>
      <c r="J336" s="5" t="s">
        <v>2</v>
      </c>
      <c r="K336">
        <f>K41</f>
        <v>3.0373100000000002</v>
      </c>
      <c r="L336">
        <f>L41</f>
        <v>0.79373099999999985</v>
      </c>
      <c r="M336">
        <f>M41</f>
        <v>3.8310410000000004</v>
      </c>
    </row>
    <row r="337" spans="1:13" ht="14">
      <c r="A337" s="5" t="s">
        <v>3</v>
      </c>
      <c r="B337">
        <f t="shared" ref="B337:G337" si="53">B54</f>
        <v>6.644315999999999</v>
      </c>
      <c r="C337">
        <f t="shared" si="53"/>
        <v>1.4532310000000002</v>
      </c>
      <c r="D337">
        <f t="shared" si="53"/>
        <v>1.3494879999999998E-3</v>
      </c>
      <c r="E337">
        <f t="shared" si="53"/>
        <v>2.8514680000000004E-2</v>
      </c>
      <c r="F337">
        <f t="shared" si="53"/>
        <v>6.6687789999999997E-2</v>
      </c>
      <c r="G337">
        <f t="shared" si="53"/>
        <v>8.5472169999999998</v>
      </c>
      <c r="J337" s="5" t="s">
        <v>3</v>
      </c>
      <c r="K337">
        <f>K54</f>
        <v>6.4184650000000003</v>
      </c>
      <c r="L337">
        <f>L54</f>
        <v>1.8926540000000003</v>
      </c>
      <c r="M337">
        <f>M54</f>
        <v>8.3111189999999997</v>
      </c>
    </row>
    <row r="338" spans="1:13" ht="14">
      <c r="A338" s="5" t="s">
        <v>4</v>
      </c>
      <c r="B338">
        <f t="shared" ref="B338:G338" si="54">B67</f>
        <v>2.3260580000000002</v>
      </c>
      <c r="C338">
        <f t="shared" si="54"/>
        <v>0.41977539999999997</v>
      </c>
      <c r="D338">
        <f t="shared" si="54"/>
        <v>6.0482790000000004E-4</v>
      </c>
      <c r="E338">
        <f t="shared" si="54"/>
        <v>5.592274999999999E-3</v>
      </c>
      <c r="F338">
        <f t="shared" si="54"/>
        <v>1.4482739999999999E-2</v>
      </c>
      <c r="G338">
        <f t="shared" si="54"/>
        <v>2.9198030000000004</v>
      </c>
      <c r="J338" s="5" t="s">
        <v>4</v>
      </c>
      <c r="K338">
        <f>K67</f>
        <v>2.1254309999999998</v>
      </c>
      <c r="L338">
        <f>L67</f>
        <v>0.59409800000000013</v>
      </c>
      <c r="M338">
        <f>M67</f>
        <v>2.7195290000000001</v>
      </c>
    </row>
    <row r="339" spans="1:13" ht="14">
      <c r="A339" s="5" t="s">
        <v>5</v>
      </c>
      <c r="B339">
        <f t="shared" ref="B339:G339" si="55">B80</f>
        <v>1.9604620000000001</v>
      </c>
      <c r="C339">
        <f t="shared" si="55"/>
        <v>0.32756250000000003</v>
      </c>
      <c r="D339">
        <f t="shared" si="55"/>
        <v>4.7556580000000001E-4</v>
      </c>
      <c r="E339">
        <f t="shared" si="55"/>
        <v>3.7032599999999999E-3</v>
      </c>
      <c r="F339">
        <f t="shared" si="55"/>
        <v>8.4618200000000001E-3</v>
      </c>
      <c r="G339">
        <f t="shared" si="55"/>
        <v>2.4425560000000002</v>
      </c>
      <c r="J339" s="5" t="s">
        <v>5</v>
      </c>
      <c r="K339">
        <f>K80</f>
        <v>1.8001039999999999</v>
      </c>
      <c r="L339">
        <f>L80</f>
        <v>0.48063</v>
      </c>
      <c r="M339">
        <f>M80</f>
        <v>2.2807339999999998</v>
      </c>
    </row>
    <row r="340" spans="1:13" ht="14">
      <c r="A340" s="5" t="s">
        <v>6</v>
      </c>
      <c r="B340">
        <f t="shared" ref="B340:G340" si="56">B93</f>
        <v>10.292350000000001</v>
      </c>
      <c r="C340">
        <f t="shared" si="56"/>
        <v>3.4461839999999997</v>
      </c>
      <c r="D340">
        <f t="shared" si="56"/>
        <v>1.993702E-3</v>
      </c>
      <c r="E340">
        <f t="shared" si="56"/>
        <v>2.7804740000000001E-2</v>
      </c>
      <c r="F340">
        <f t="shared" si="56"/>
        <v>5.8144269999999998E-2</v>
      </c>
      <c r="G340">
        <f t="shared" si="56"/>
        <v>13.983680000000001</v>
      </c>
      <c r="J340" s="5" t="s">
        <v>6</v>
      </c>
      <c r="K340">
        <f>K93</f>
        <v>9.8529699999999991</v>
      </c>
      <c r="L340">
        <f>L93</f>
        <v>3.6893699999999994</v>
      </c>
      <c r="M340">
        <f>M93</f>
        <v>13.542339999999999</v>
      </c>
    </row>
    <row r="341" spans="1:13" ht="14">
      <c r="A341" s="5" t="s">
        <v>7</v>
      </c>
      <c r="B341">
        <f t="shared" ref="B341:G341" si="57">B106</f>
        <v>3.8793020000000005</v>
      </c>
      <c r="C341">
        <f t="shared" si="57"/>
        <v>0.70480139999999991</v>
      </c>
      <c r="D341">
        <f t="shared" si="57"/>
        <v>6.4844099999999993E-4</v>
      </c>
      <c r="E341">
        <f t="shared" si="57"/>
        <v>5.0821959999999998E-3</v>
      </c>
      <c r="F341">
        <f t="shared" si="57"/>
        <v>1.240374E-2</v>
      </c>
      <c r="G341">
        <f t="shared" si="57"/>
        <v>4.8197320000000001</v>
      </c>
      <c r="J341" s="5" t="s">
        <v>7</v>
      </c>
      <c r="K341">
        <f>K106</f>
        <v>3.6779090000000005</v>
      </c>
      <c r="L341">
        <f>L106</f>
        <v>0.93917200000000034</v>
      </c>
      <c r="M341">
        <f>M106</f>
        <v>4.6170810000000007</v>
      </c>
    </row>
    <row r="342" spans="1:13" ht="14">
      <c r="A342" s="5" t="s">
        <v>8</v>
      </c>
      <c r="B342">
        <f t="shared" ref="B342:G342" si="58">B119</f>
        <v>12.06786</v>
      </c>
      <c r="C342">
        <f t="shared" si="58"/>
        <v>2.1885679999999996</v>
      </c>
      <c r="D342">
        <f t="shared" si="58"/>
        <v>1.1911469999999998E-3</v>
      </c>
      <c r="E342">
        <f t="shared" si="58"/>
        <v>1.0648566000000002E-2</v>
      </c>
      <c r="F342">
        <f t="shared" si="58"/>
        <v>3.241745E-2</v>
      </c>
      <c r="G342">
        <f t="shared" si="58"/>
        <v>14.4095</v>
      </c>
      <c r="J342" s="5" t="s">
        <v>8</v>
      </c>
      <c r="K342">
        <f>K119</f>
        <v>12.28307</v>
      </c>
      <c r="L342">
        <f>L119</f>
        <v>2.3482899999999995</v>
      </c>
      <c r="M342">
        <f>M119</f>
        <v>14.631360000000001</v>
      </c>
    </row>
    <row r="343" spans="1:13" ht="14">
      <c r="A343" s="5" t="s">
        <v>9</v>
      </c>
      <c r="B343">
        <f t="shared" ref="B343:G343" si="59">B132</f>
        <v>9.6496269999999988</v>
      </c>
      <c r="C343">
        <f t="shared" si="59"/>
        <v>1.7074960000000001</v>
      </c>
      <c r="D343">
        <f t="shared" si="59"/>
        <v>1.5380240000000002E-3</v>
      </c>
      <c r="E343">
        <f t="shared" si="59"/>
        <v>7.4720549999999983E-3</v>
      </c>
      <c r="F343">
        <f t="shared" si="59"/>
        <v>2.297517E-2</v>
      </c>
      <c r="G343">
        <f t="shared" si="59"/>
        <v>11.790459999999999</v>
      </c>
      <c r="J343" s="5" t="s">
        <v>9</v>
      </c>
      <c r="K343">
        <f>K132</f>
        <v>9.7253939999999979</v>
      </c>
      <c r="L343">
        <f>L132</f>
        <v>2.1349160000000005</v>
      </c>
      <c r="M343">
        <f>M132</f>
        <v>11.860310000000002</v>
      </c>
    </row>
    <row r="344" spans="1:13" ht="14">
      <c r="A344" s="5" t="s">
        <v>10</v>
      </c>
      <c r="B344">
        <f t="shared" ref="B344:G344" si="60">B145</f>
        <v>5.7142630000000008</v>
      </c>
      <c r="C344">
        <f t="shared" si="60"/>
        <v>1.0039830000000001</v>
      </c>
      <c r="D344">
        <f t="shared" si="60"/>
        <v>1.1102920000000001E-3</v>
      </c>
      <c r="E344">
        <f t="shared" si="60"/>
        <v>4.8314930000000001E-3</v>
      </c>
      <c r="F344">
        <f t="shared" si="60"/>
        <v>1.2727989999999998E-2</v>
      </c>
      <c r="G344">
        <f t="shared" si="60"/>
        <v>6.9812579999999995</v>
      </c>
      <c r="J344" s="5" t="s">
        <v>10</v>
      </c>
      <c r="K344">
        <f>K145</f>
        <v>5.6193269999999993</v>
      </c>
      <c r="L344">
        <f>L145</f>
        <v>1.2666240000000004</v>
      </c>
      <c r="M344">
        <f>M145</f>
        <v>6.8859510000000004</v>
      </c>
    </row>
    <row r="345" spans="1:13" ht="14">
      <c r="A345" s="5" t="s">
        <v>11</v>
      </c>
      <c r="B345">
        <f t="shared" ref="B345:G345" si="61">B158</f>
        <v>7.1319259999999982</v>
      </c>
      <c r="C345">
        <f t="shared" si="61"/>
        <v>1.1687949999999998</v>
      </c>
      <c r="D345">
        <f t="shared" si="61"/>
        <v>1.3132550000000004E-3</v>
      </c>
      <c r="E345">
        <f t="shared" si="61"/>
        <v>5.1478840000000001E-3</v>
      </c>
      <c r="F345">
        <f t="shared" si="61"/>
        <v>1.3748109999999999E-2</v>
      </c>
      <c r="G345">
        <f t="shared" si="61"/>
        <v>8.6626919999999998</v>
      </c>
      <c r="J345" s="5" t="s">
        <v>11</v>
      </c>
      <c r="K345">
        <f>K158</f>
        <v>6.7276170000000004</v>
      </c>
      <c r="L345">
        <f>L158</f>
        <v>1.52851</v>
      </c>
      <c r="M345">
        <f>M158</f>
        <v>8.2561269999999993</v>
      </c>
    </row>
    <row r="346" spans="1:13" ht="14">
      <c r="A346" s="5" t="s">
        <v>12</v>
      </c>
      <c r="B346">
        <f t="shared" ref="B346:G346" si="62">B171</f>
        <v>2.5726170000000002</v>
      </c>
      <c r="C346">
        <f t="shared" si="62"/>
        <v>0.38948290000000002</v>
      </c>
      <c r="D346">
        <f t="shared" si="62"/>
        <v>5.7981560000000001E-4</v>
      </c>
      <c r="E346">
        <f t="shared" si="62"/>
        <v>2.3267320000000002E-3</v>
      </c>
      <c r="F346">
        <f t="shared" si="62"/>
        <v>4.7348220000000005E-3</v>
      </c>
      <c r="G346">
        <f t="shared" si="62"/>
        <v>3.1175109999999995</v>
      </c>
      <c r="J346" s="5" t="s">
        <v>12</v>
      </c>
      <c r="K346">
        <f>K171</f>
        <v>2.3624929999999997</v>
      </c>
      <c r="L346">
        <f>L171</f>
        <v>0.54358600000000001</v>
      </c>
      <c r="M346">
        <f>M171</f>
        <v>2.9060790000000001</v>
      </c>
    </row>
    <row r="347" spans="1:13" ht="14">
      <c r="A347" s="5" t="s">
        <v>13</v>
      </c>
      <c r="B347">
        <f t="shared" ref="B347:G347" si="63">B184</f>
        <v>2.9525090000000001</v>
      </c>
      <c r="C347">
        <f t="shared" si="63"/>
        <v>0.51540710000000012</v>
      </c>
      <c r="D347">
        <f t="shared" si="63"/>
        <v>4.8126709999999999E-4</v>
      </c>
      <c r="E347">
        <f t="shared" si="63"/>
        <v>2.2281179999999999E-3</v>
      </c>
      <c r="F347">
        <f t="shared" si="63"/>
        <v>4.2790889999999998E-3</v>
      </c>
      <c r="G347">
        <f t="shared" si="63"/>
        <v>3.559418</v>
      </c>
      <c r="J347" s="5" t="s">
        <v>13</v>
      </c>
      <c r="K347">
        <f>K184</f>
        <v>2.7655519999999996</v>
      </c>
      <c r="L347">
        <f>L184</f>
        <v>0.60870400000000002</v>
      </c>
      <c r="M347">
        <f>M184</f>
        <v>3.3742560000000004</v>
      </c>
    </row>
    <row r="348" spans="1:13" ht="14">
      <c r="A348" s="5" t="s">
        <v>14</v>
      </c>
      <c r="B348">
        <f t="shared" ref="B348:G348" si="64">B197</f>
        <v>3.2693979999999998</v>
      </c>
      <c r="C348">
        <f t="shared" si="64"/>
        <v>0.53931949999999995</v>
      </c>
      <c r="D348">
        <f t="shared" si="64"/>
        <v>6.2500970000000007E-4</v>
      </c>
      <c r="E348">
        <f t="shared" si="64"/>
        <v>2.5500519999999997E-3</v>
      </c>
      <c r="F348">
        <f t="shared" si="64"/>
        <v>4.9644810000000006E-3</v>
      </c>
      <c r="G348">
        <f t="shared" si="64"/>
        <v>3.9954639999999997</v>
      </c>
      <c r="J348" s="5" t="s">
        <v>14</v>
      </c>
      <c r="K348">
        <f>K197</f>
        <v>3.0597719999999997</v>
      </c>
      <c r="L348">
        <f>L197</f>
        <v>0.72259400000000007</v>
      </c>
      <c r="M348">
        <f>M197</f>
        <v>3.7823659999999997</v>
      </c>
    </row>
    <row r="349" spans="1:13" ht="14">
      <c r="A349" s="5" t="s">
        <v>15</v>
      </c>
      <c r="B349">
        <f t="shared" ref="B349:G349" si="65">B210</f>
        <v>6.149025</v>
      </c>
      <c r="C349">
        <f t="shared" si="65"/>
        <v>1.1084580000000002</v>
      </c>
      <c r="D349">
        <f t="shared" si="65"/>
        <v>1.6660389999999998E-3</v>
      </c>
      <c r="E349">
        <f t="shared" si="65"/>
        <v>3.8759409999999999E-3</v>
      </c>
      <c r="F349">
        <f t="shared" si="65"/>
        <v>8.8940420000000013E-3</v>
      </c>
      <c r="G349">
        <f t="shared" si="65"/>
        <v>7.7567309999999994</v>
      </c>
      <c r="J349" s="5" t="s">
        <v>15</v>
      </c>
      <c r="K349">
        <f>K210</f>
        <v>5.8746619999999989</v>
      </c>
      <c r="L349">
        <f>L210</f>
        <v>1.6065269999999998</v>
      </c>
      <c r="M349">
        <f>M210</f>
        <v>7.4811890000000005</v>
      </c>
    </row>
    <row r="350" spans="1:13" ht="14">
      <c r="A350" s="5" t="s">
        <v>16</v>
      </c>
      <c r="B350">
        <f t="shared" ref="B350:G350" si="66">B223</f>
        <v>8.9039350000000006</v>
      </c>
      <c r="C350">
        <f t="shared" si="66"/>
        <v>1.6201450000000002</v>
      </c>
      <c r="D350">
        <f t="shared" si="66"/>
        <v>7.8565660000000002E-4</v>
      </c>
      <c r="E350">
        <f t="shared" si="66"/>
        <v>3.0433780000000002E-3</v>
      </c>
      <c r="F350">
        <f t="shared" si="66"/>
        <v>6.7279060000000005E-3</v>
      </c>
      <c r="G350">
        <f t="shared" si="66"/>
        <v>10.74296</v>
      </c>
      <c r="J350" s="5" t="s">
        <v>16</v>
      </c>
      <c r="K350">
        <f>K223</f>
        <v>8.645782999999998</v>
      </c>
      <c r="L350">
        <f>L223</f>
        <v>1.8366469999999999</v>
      </c>
      <c r="M350">
        <f>M223</f>
        <v>10.482430000000001</v>
      </c>
    </row>
    <row r="351" spans="1:13" ht="14">
      <c r="A351" s="5" t="s">
        <v>17</v>
      </c>
      <c r="B351">
        <f t="shared" ref="B351:G351" si="67">B236</f>
        <v>26.271069999999998</v>
      </c>
      <c r="C351">
        <f t="shared" si="67"/>
        <v>4.5849060000000001</v>
      </c>
      <c r="D351">
        <f t="shared" si="67"/>
        <v>2.4454889999999995E-3</v>
      </c>
      <c r="E351">
        <f t="shared" si="67"/>
        <v>2.7760710000000004E-2</v>
      </c>
      <c r="F351">
        <f t="shared" si="67"/>
        <v>6.034980999999999E-2</v>
      </c>
      <c r="G351">
        <f t="shared" si="67"/>
        <v>31.025160000000007</v>
      </c>
      <c r="J351" s="5" t="s">
        <v>17</v>
      </c>
      <c r="K351">
        <f>K236</f>
        <v>25.879460000000002</v>
      </c>
      <c r="L351">
        <f>L236</f>
        <v>4.7532500000000004</v>
      </c>
      <c r="M351">
        <f>M236</f>
        <v>30.632709999999996</v>
      </c>
    </row>
    <row r="352" spans="1:13" ht="14">
      <c r="A352" s="5" t="s">
        <v>18</v>
      </c>
      <c r="B352">
        <f t="shared" ref="B352:G352" si="68">B249</f>
        <v>20.036819999999999</v>
      </c>
      <c r="C352">
        <f t="shared" si="68"/>
        <v>3.3860659999999996</v>
      </c>
      <c r="D352">
        <f t="shared" si="68"/>
        <v>2.4256499999999997E-3</v>
      </c>
      <c r="E352">
        <f t="shared" si="68"/>
        <v>7.397812000000001E-3</v>
      </c>
      <c r="F352">
        <f t="shared" si="68"/>
        <v>2.1145950000000004E-2</v>
      </c>
      <c r="G352">
        <f t="shared" si="68"/>
        <v>24.14893</v>
      </c>
      <c r="J352" s="5" t="s">
        <v>18</v>
      </c>
      <c r="K352">
        <f>K249</f>
        <v>19.277589999999996</v>
      </c>
      <c r="L352">
        <f>L249</f>
        <v>4.1164999999999994</v>
      </c>
      <c r="M352">
        <f>M249</f>
        <v>23.394089999999998</v>
      </c>
    </row>
    <row r="353" spans="1:13" ht="14">
      <c r="A353" s="5" t="s">
        <v>19</v>
      </c>
      <c r="B353">
        <f t="shared" ref="B353:G353" si="69">B262</f>
        <v>4.8066969999999998</v>
      </c>
      <c r="C353">
        <f t="shared" si="69"/>
        <v>0.8693265</v>
      </c>
      <c r="D353">
        <f t="shared" si="69"/>
        <v>7.8944590000000015E-4</v>
      </c>
      <c r="E353">
        <f t="shared" si="69"/>
        <v>2.6425639999999996E-3</v>
      </c>
      <c r="F353">
        <f t="shared" si="69"/>
        <v>5.8101850000000007E-3</v>
      </c>
      <c r="G353">
        <f t="shared" si="69"/>
        <v>5.9556319999999996</v>
      </c>
      <c r="J353" s="5" t="s">
        <v>19</v>
      </c>
      <c r="K353">
        <f>K262</f>
        <v>4.7029779999999999</v>
      </c>
      <c r="L353">
        <f>L262</f>
        <v>1.1443850000000002</v>
      </c>
      <c r="M353">
        <f>M262</f>
        <v>5.8473629999999996</v>
      </c>
    </row>
    <row r="354" spans="1:13" ht="14">
      <c r="A354" s="5" t="s">
        <v>20</v>
      </c>
      <c r="B354">
        <f t="shared" ref="B354:G354" si="70">B275</f>
        <v>6.8322899999999986</v>
      </c>
      <c r="C354">
        <f t="shared" si="70"/>
        <v>1.2951519999999999</v>
      </c>
      <c r="D354">
        <f t="shared" si="70"/>
        <v>7.8869200000000002E-4</v>
      </c>
      <c r="E354">
        <f t="shared" si="70"/>
        <v>2.1175930000000001E-3</v>
      </c>
      <c r="F354">
        <f t="shared" si="70"/>
        <v>3.986402E-3</v>
      </c>
      <c r="G354">
        <f t="shared" si="70"/>
        <v>8.1963910000000002</v>
      </c>
      <c r="J354" s="5" t="s">
        <v>20</v>
      </c>
      <c r="K354">
        <f>K275</f>
        <v>6.677020999999999</v>
      </c>
      <c r="L354">
        <f>L275</f>
        <v>1.3614479999999998</v>
      </c>
      <c r="M354">
        <f>M275</f>
        <v>8.038469000000001</v>
      </c>
    </row>
    <row r="355" spans="1:13" ht="14">
      <c r="A355" s="5" t="s">
        <v>21</v>
      </c>
      <c r="B355">
        <f t="shared" ref="B355:G355" si="71">B288</f>
        <v>14.39573</v>
      </c>
      <c r="C355">
        <f t="shared" si="71"/>
        <v>2.4295809999999998</v>
      </c>
      <c r="D355">
        <f t="shared" si="71"/>
        <v>1.8933209999999999E-3</v>
      </c>
      <c r="E355">
        <f t="shared" si="71"/>
        <v>2.2534910000000003E-3</v>
      </c>
      <c r="F355">
        <f t="shared" si="71"/>
        <v>4.340081E-3</v>
      </c>
      <c r="G355">
        <f t="shared" si="71"/>
        <v>17.16141</v>
      </c>
      <c r="J355" s="5" t="s">
        <v>21</v>
      </c>
      <c r="K355">
        <f>K288</f>
        <v>14.303120000000002</v>
      </c>
      <c r="L355">
        <f>L288</f>
        <v>2.7663000000000002</v>
      </c>
      <c r="M355">
        <f>M288</f>
        <v>17.069420000000001</v>
      </c>
    </row>
    <row r="356" spans="1:13" ht="14">
      <c r="A356" s="5" t="s">
        <v>22</v>
      </c>
      <c r="B356">
        <f t="shared" ref="B356:G356" si="72">B301</f>
        <v>8.7042560000000009</v>
      </c>
      <c r="C356">
        <f t="shared" si="72"/>
        <v>1.7039160000000002</v>
      </c>
      <c r="D356">
        <f t="shared" si="72"/>
        <v>2.033815E-3</v>
      </c>
      <c r="E356">
        <f t="shared" si="72"/>
        <v>2.02315E-3</v>
      </c>
      <c r="F356">
        <f t="shared" si="72"/>
        <v>2.3130260000000001E-3</v>
      </c>
      <c r="G356">
        <f t="shared" si="72"/>
        <v>10.476789999999999</v>
      </c>
      <c r="J356" s="5" t="s">
        <v>22</v>
      </c>
      <c r="K356">
        <f>K301</f>
        <v>9.0164039999999996</v>
      </c>
      <c r="L356">
        <f>L301</f>
        <v>1.7730759999999997</v>
      </c>
      <c r="M356">
        <f>M301</f>
        <v>10.789479999999999</v>
      </c>
    </row>
    <row r="357" spans="1:13" ht="14">
      <c r="A357" s="5" t="s">
        <v>23</v>
      </c>
      <c r="B357">
        <f t="shared" ref="B357:G357" si="73">B314</f>
        <v>14.331400000000002</v>
      </c>
      <c r="C357">
        <f t="shared" si="73"/>
        <v>2.6845040000000004</v>
      </c>
      <c r="D357">
        <f t="shared" si="73"/>
        <v>1.1323590000000001E-3</v>
      </c>
      <c r="E357">
        <f t="shared" si="73"/>
        <v>2.2021459999999999E-3</v>
      </c>
      <c r="F357">
        <f t="shared" si="73"/>
        <v>2.8255879999999995E-3</v>
      </c>
      <c r="G357">
        <f t="shared" si="73"/>
        <v>17.125110000000003</v>
      </c>
      <c r="J357" s="5" t="s">
        <v>23</v>
      </c>
      <c r="K357">
        <f>K314</f>
        <v>15.414629999999999</v>
      </c>
      <c r="L357">
        <f>L314</f>
        <v>2.7912100000000004</v>
      </c>
      <c r="M357">
        <f>M314</f>
        <v>18.205839999999998</v>
      </c>
    </row>
    <row r="358" spans="1:13" ht="14">
      <c r="A358" s="5" t="s">
        <v>24</v>
      </c>
      <c r="B358">
        <f t="shared" ref="B358:G358" si="74">B327</f>
        <v>12.306940000000001</v>
      </c>
      <c r="C358">
        <f t="shared" si="74"/>
        <v>2.4886509999999999</v>
      </c>
      <c r="D358">
        <f t="shared" si="74"/>
        <v>7.7184699999999998E-4</v>
      </c>
      <c r="E358">
        <f t="shared" si="74"/>
        <v>1.565671E-3</v>
      </c>
      <c r="F358">
        <f t="shared" si="74"/>
        <v>1.475428E-3</v>
      </c>
      <c r="G358">
        <f t="shared" si="74"/>
        <v>15.07742</v>
      </c>
      <c r="J358" s="5" t="s">
        <v>24</v>
      </c>
      <c r="K358">
        <f>K327</f>
        <v>12.90743</v>
      </c>
      <c r="L358">
        <f>L327</f>
        <v>2.7653300000000001</v>
      </c>
      <c r="M358">
        <f>M327</f>
        <v>15.672760000000002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58"/>
  <sheetViews>
    <sheetView zoomScaleNormal="100" workbookViewId="0">
      <selection activeCell="N15" sqref="N15"/>
    </sheetView>
  </sheetViews>
  <sheetFormatPr baseColWidth="10" defaultColWidth="8.83203125" defaultRowHeight="13"/>
  <cols>
    <col min="1" max="9" width="14.1640625"/>
    <col min="10" max="10" width="17.1640625"/>
    <col min="11" max="1025" width="14.1640625"/>
  </cols>
  <sheetData>
    <row r="1" spans="1:13" ht="14">
      <c r="A1" s="5"/>
      <c r="B1" s="5"/>
      <c r="J1" s="5"/>
    </row>
    <row r="2" spans="1:13" ht="25">
      <c r="A2" s="5"/>
      <c r="B2" s="5"/>
      <c r="C2" s="58" t="s">
        <v>78</v>
      </c>
      <c r="D2" s="45"/>
      <c r="E2" s="45"/>
      <c r="F2" s="45"/>
      <c r="J2" s="5"/>
    </row>
    <row r="3" spans="1:13" ht="14">
      <c r="A3" s="5"/>
      <c r="B3" s="5"/>
      <c r="J3" s="5"/>
    </row>
    <row r="4" spans="1:13" ht="14">
      <c r="A4" s="5"/>
      <c r="B4" s="5"/>
      <c r="J4" s="5"/>
      <c r="L4" s="5" t="s">
        <v>41</v>
      </c>
    </row>
    <row r="5" spans="1:13" ht="14">
      <c r="A5" s="57" t="s">
        <v>0</v>
      </c>
      <c r="B5" s="1">
        <v>6.2671099999999997</v>
      </c>
      <c r="C5" s="1">
        <v>1.1309</v>
      </c>
      <c r="D5" s="1">
        <v>1.45445E-2</v>
      </c>
      <c r="E5" s="1">
        <v>2.5360000000000001E-2</v>
      </c>
      <c r="F5" s="1">
        <v>7.2270899999999999E-2</v>
      </c>
      <c r="G5" s="1">
        <v>7.7330399999999999</v>
      </c>
      <c r="J5" s="57" t="s">
        <v>0</v>
      </c>
      <c r="K5" s="1">
        <v>4.7772600000000001</v>
      </c>
      <c r="L5" s="1">
        <f t="shared" ref="L5:L14" si="0">M5-K5</f>
        <v>1.4919700000000002</v>
      </c>
      <c r="M5" s="1">
        <v>6.2692300000000003</v>
      </c>
    </row>
    <row r="6" spans="1:13" ht="14">
      <c r="A6" s="57"/>
      <c r="B6" s="1">
        <v>3.9704700000000002</v>
      </c>
      <c r="C6" s="1">
        <v>1.1613100000000001</v>
      </c>
      <c r="D6" s="1">
        <v>5.1862899999999997E-3</v>
      </c>
      <c r="E6" s="1">
        <v>2.5837599999999999E-2</v>
      </c>
      <c r="F6" s="1">
        <v>7.2309300000000007E-2</v>
      </c>
      <c r="G6" s="1">
        <v>5.46821</v>
      </c>
      <c r="J6" s="57"/>
      <c r="K6" s="1">
        <v>4.1173299999999999</v>
      </c>
      <c r="L6" s="1">
        <f t="shared" si="0"/>
        <v>1.46868</v>
      </c>
      <c r="M6" s="1">
        <v>5.5860099999999999</v>
      </c>
    </row>
    <row r="7" spans="1:13" ht="14">
      <c r="A7" s="57"/>
      <c r="B7" s="1">
        <v>3.9480300000000002</v>
      </c>
      <c r="C7" s="1">
        <v>1.1317200000000001</v>
      </c>
      <c r="D7" s="1">
        <v>8.7504800000000002E-4</v>
      </c>
      <c r="E7" s="1">
        <v>2.67307E-2</v>
      </c>
      <c r="F7" s="1">
        <v>7.23245E-2</v>
      </c>
      <c r="G7" s="1">
        <v>5.4219999999999997</v>
      </c>
      <c r="J7" s="57"/>
      <c r="K7" s="1">
        <v>4.1676700000000002</v>
      </c>
      <c r="L7" s="1">
        <f t="shared" si="0"/>
        <v>1.4728599999999998</v>
      </c>
      <c r="M7" s="1">
        <v>5.64053</v>
      </c>
    </row>
    <row r="8" spans="1:13" ht="14">
      <c r="A8" s="57"/>
      <c r="B8" s="1">
        <v>3.9755699999999998</v>
      </c>
      <c r="C8" s="1">
        <v>1.1400600000000001</v>
      </c>
      <c r="D8" s="1">
        <v>9.4648400000000004E-4</v>
      </c>
      <c r="E8" s="1">
        <v>2.9556499999999999E-2</v>
      </c>
      <c r="F8" s="1">
        <v>7.2383600000000006E-2</v>
      </c>
      <c r="G8" s="1">
        <v>5.45634</v>
      </c>
      <c r="J8" s="57"/>
      <c r="K8" s="1">
        <v>3.9957199999999999</v>
      </c>
      <c r="L8" s="1">
        <f t="shared" si="0"/>
        <v>1.4723000000000002</v>
      </c>
      <c r="M8" s="1">
        <v>5.4680200000000001</v>
      </c>
    </row>
    <row r="9" spans="1:13" ht="14">
      <c r="A9" s="57"/>
      <c r="B9" s="1">
        <v>3.9622099999999998</v>
      </c>
      <c r="C9" s="1">
        <v>1.16357</v>
      </c>
      <c r="D9" s="1">
        <v>8.6164499999999997E-4</v>
      </c>
      <c r="E9" s="1">
        <v>2.5230300000000001E-2</v>
      </c>
      <c r="F9" s="1">
        <v>7.2293499999999997E-2</v>
      </c>
      <c r="G9" s="1">
        <v>5.4617100000000001</v>
      </c>
      <c r="J9" s="57"/>
      <c r="K9" s="1">
        <v>3.9747300000000001</v>
      </c>
      <c r="L9" s="1">
        <f t="shared" si="0"/>
        <v>1.4876800000000001</v>
      </c>
      <c r="M9" s="1">
        <v>5.4624100000000002</v>
      </c>
    </row>
    <row r="10" spans="1:13" ht="14">
      <c r="A10" s="57"/>
      <c r="B10" s="1">
        <v>3.97546</v>
      </c>
      <c r="C10" s="1">
        <v>1.1730400000000001</v>
      </c>
      <c r="D10" s="1">
        <v>7.1436700000000004E-4</v>
      </c>
      <c r="E10" s="1">
        <v>2.4794699999999999E-2</v>
      </c>
      <c r="F10" s="1">
        <v>7.2301099999999993E-2</v>
      </c>
      <c r="G10" s="1">
        <v>5.4989299999999997</v>
      </c>
      <c r="J10" s="57"/>
      <c r="K10" s="1">
        <v>3.9870899999999998</v>
      </c>
      <c r="L10" s="1">
        <f t="shared" si="0"/>
        <v>1.5084300000000002</v>
      </c>
      <c r="M10" s="1">
        <v>5.49552</v>
      </c>
    </row>
    <row r="11" spans="1:13" ht="14">
      <c r="A11" s="57"/>
      <c r="B11" s="1">
        <v>3.9653299999999998</v>
      </c>
      <c r="C11" s="1">
        <v>1.1406799999999999</v>
      </c>
      <c r="D11" s="1">
        <v>8.6565600000000002E-4</v>
      </c>
      <c r="E11" s="1">
        <v>2.54028E-2</v>
      </c>
      <c r="F11" s="1">
        <v>7.2361599999999998E-2</v>
      </c>
      <c r="G11" s="1">
        <v>5.4353699999999998</v>
      </c>
      <c r="J11" s="57"/>
      <c r="K11" s="1">
        <v>3.9681000000000002</v>
      </c>
      <c r="L11" s="1">
        <f t="shared" si="0"/>
        <v>1.4852300000000001</v>
      </c>
      <c r="M11" s="1">
        <v>5.4533300000000002</v>
      </c>
    </row>
    <row r="12" spans="1:13" ht="14">
      <c r="A12" s="57"/>
      <c r="B12" s="1">
        <v>3.95214</v>
      </c>
      <c r="C12" s="1">
        <v>1.1379699999999999</v>
      </c>
      <c r="D12" s="1">
        <v>7.7439999999999996E-4</v>
      </c>
      <c r="E12" s="1">
        <v>2.88338E-2</v>
      </c>
      <c r="F12" s="1">
        <v>7.2428599999999996E-2</v>
      </c>
      <c r="G12" s="1">
        <v>5.4400199999999996</v>
      </c>
      <c r="J12" s="57"/>
      <c r="K12" s="1">
        <v>3.9710299999999998</v>
      </c>
      <c r="L12" s="1">
        <f t="shared" si="0"/>
        <v>1.4742199999999999</v>
      </c>
      <c r="M12" s="1">
        <v>5.4452499999999997</v>
      </c>
    </row>
    <row r="13" spans="1:13" ht="14">
      <c r="A13" s="57"/>
      <c r="B13" s="1">
        <v>3.9713099999999999</v>
      </c>
      <c r="C13" s="1">
        <v>1.1361600000000001</v>
      </c>
      <c r="D13" s="1">
        <v>2.6071000000000002E-3</v>
      </c>
      <c r="E13" s="1">
        <v>2.5216200000000001E-2</v>
      </c>
      <c r="F13" s="1">
        <v>7.2258199999999995E-2</v>
      </c>
      <c r="G13" s="1">
        <v>5.4455299999999998</v>
      </c>
      <c r="J13" s="57"/>
      <c r="K13" s="1">
        <v>3.96454</v>
      </c>
      <c r="L13" s="1">
        <f t="shared" si="0"/>
        <v>1.4761900000000003</v>
      </c>
      <c r="M13" s="1">
        <v>5.4407300000000003</v>
      </c>
    </row>
    <row r="14" spans="1:13" ht="14">
      <c r="A14" s="57"/>
      <c r="B14" s="1">
        <v>4.1853100000000003</v>
      </c>
      <c r="C14" s="1">
        <v>1.1411800000000001</v>
      </c>
      <c r="D14" s="1">
        <v>8.64842E-4</v>
      </c>
      <c r="E14" s="1">
        <v>2.9257700000000001E-2</v>
      </c>
      <c r="F14" s="1">
        <v>7.2375900000000007E-2</v>
      </c>
      <c r="G14" s="1">
        <v>5.6603300000000001</v>
      </c>
      <c r="J14" s="57"/>
      <c r="K14" s="1">
        <v>3.9714100000000001</v>
      </c>
      <c r="L14" s="1">
        <f t="shared" si="0"/>
        <v>1.4683600000000001</v>
      </c>
      <c r="M14" s="1">
        <v>5.4397700000000002</v>
      </c>
    </row>
    <row r="15" spans="1:13" ht="14">
      <c r="A15" s="57"/>
      <c r="B15" s="2">
        <f t="shared" ref="B15:G15" si="1">AVERAGE(B5:B14)</f>
        <v>4.2172940000000008</v>
      </c>
      <c r="C15" s="2">
        <f t="shared" si="1"/>
        <v>1.145659</v>
      </c>
      <c r="D15" s="2">
        <f t="shared" si="1"/>
        <v>2.8240332000000002E-3</v>
      </c>
      <c r="E15" s="2">
        <f t="shared" si="1"/>
        <v>2.6622030000000001E-2</v>
      </c>
      <c r="F15" s="2">
        <f t="shared" si="1"/>
        <v>7.2330719999999987E-2</v>
      </c>
      <c r="G15" s="2">
        <f t="shared" si="1"/>
        <v>5.7021479999999993</v>
      </c>
      <c r="J15" s="57"/>
      <c r="K15" s="2">
        <f>AVERAGE(K5:K14)</f>
        <v>4.0894880000000002</v>
      </c>
      <c r="L15">
        <f>AVERAGE(L5:L14)</f>
        <v>1.4805920000000001</v>
      </c>
      <c r="M15" s="2">
        <f>AVERAGE(M5:M14)</f>
        <v>5.5700800000000008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7" t="s">
        <v>1</v>
      </c>
      <c r="B18" s="1">
        <v>7.8417599999999998</v>
      </c>
      <c r="C18" s="1">
        <v>0.53268099999999996</v>
      </c>
      <c r="D18" s="1">
        <v>5.8800400000000004E-4</v>
      </c>
      <c r="E18" s="1">
        <v>7.6724499999999999E-3</v>
      </c>
      <c r="F18" s="1">
        <v>3.0102299999999999E-2</v>
      </c>
      <c r="G18" s="1">
        <v>8.4818499999999997</v>
      </c>
      <c r="J18" s="57" t="s">
        <v>1</v>
      </c>
      <c r="K18" s="1">
        <v>10.717700000000001</v>
      </c>
      <c r="L18" s="1">
        <f t="shared" ref="L18:L27" si="2">M18-K18</f>
        <v>0.6446999999999985</v>
      </c>
      <c r="M18" s="1">
        <v>11.362399999999999</v>
      </c>
    </row>
    <row r="19" spans="1:13" ht="14">
      <c r="A19" s="57"/>
      <c r="B19" s="1">
        <v>1.77986</v>
      </c>
      <c r="C19" s="1">
        <v>0.52462200000000003</v>
      </c>
      <c r="D19" s="1">
        <v>5.8423000000000004E-4</v>
      </c>
      <c r="E19" s="1">
        <v>7.5011599999999998E-3</v>
      </c>
      <c r="F19" s="1">
        <v>3.01283E-2</v>
      </c>
      <c r="G19" s="1">
        <v>2.42631</v>
      </c>
      <c r="J19" s="57"/>
      <c r="K19" s="1">
        <v>1.7915300000000001</v>
      </c>
      <c r="L19" s="1">
        <f t="shared" si="2"/>
        <v>0.64378999999999986</v>
      </c>
      <c r="M19" s="1">
        <v>2.4353199999999999</v>
      </c>
    </row>
    <row r="20" spans="1:13" ht="14">
      <c r="A20" s="57"/>
      <c r="B20" s="1">
        <v>1.7716700000000001</v>
      </c>
      <c r="C20" s="1">
        <v>0.51949999999999996</v>
      </c>
      <c r="D20" s="1">
        <v>1.72017E-3</v>
      </c>
      <c r="E20" s="1">
        <v>7.6840600000000004E-3</v>
      </c>
      <c r="F20" s="1">
        <v>3.01482E-2</v>
      </c>
      <c r="G20" s="1">
        <v>2.40015</v>
      </c>
      <c r="J20" s="57"/>
      <c r="K20" s="1">
        <v>1.8350200000000001</v>
      </c>
      <c r="L20" s="1">
        <f t="shared" si="2"/>
        <v>0.62354999999999983</v>
      </c>
      <c r="M20" s="1">
        <v>2.4585699999999999</v>
      </c>
    </row>
    <row r="21" spans="1:13" ht="14">
      <c r="A21" s="57"/>
      <c r="B21" s="1">
        <v>1.7874300000000001</v>
      </c>
      <c r="C21" s="1">
        <v>0.52512800000000004</v>
      </c>
      <c r="D21" s="1">
        <v>1.40715E-3</v>
      </c>
      <c r="E21" s="1">
        <v>7.9673299999999999E-3</v>
      </c>
      <c r="F21" s="1">
        <v>3.0136799999999998E-2</v>
      </c>
      <c r="G21" s="1">
        <v>2.4180700000000002</v>
      </c>
      <c r="J21" s="57"/>
      <c r="K21" s="1">
        <v>1.85351</v>
      </c>
      <c r="L21" s="1">
        <f t="shared" si="2"/>
        <v>0.63696000000000019</v>
      </c>
      <c r="M21" s="1">
        <v>2.4904700000000002</v>
      </c>
    </row>
    <row r="22" spans="1:13" ht="14">
      <c r="A22" s="57"/>
      <c r="B22" s="1">
        <v>1.8484</v>
      </c>
      <c r="C22" s="1">
        <v>0.52988400000000002</v>
      </c>
      <c r="D22" s="1">
        <v>6.3370199999999998E-4</v>
      </c>
      <c r="E22" s="1">
        <v>8.0652299999999996E-3</v>
      </c>
      <c r="F22" s="1">
        <v>3.0124499999999999E-2</v>
      </c>
      <c r="G22" s="1">
        <v>2.4972300000000001</v>
      </c>
      <c r="J22" s="57"/>
      <c r="K22" s="1">
        <v>1.79081</v>
      </c>
      <c r="L22" s="1">
        <f t="shared" si="2"/>
        <v>0.63856000000000002</v>
      </c>
      <c r="M22" s="1">
        <v>2.42937</v>
      </c>
    </row>
    <row r="23" spans="1:13" ht="14">
      <c r="A23" s="57"/>
      <c r="B23" s="1">
        <v>1.77121</v>
      </c>
      <c r="C23" s="1">
        <v>0.52279200000000003</v>
      </c>
      <c r="D23" s="1">
        <v>6.7093299999999997E-4</v>
      </c>
      <c r="E23" s="1">
        <v>7.6317700000000004E-3</v>
      </c>
      <c r="F23" s="1">
        <v>3.0209400000000001E-2</v>
      </c>
      <c r="G23" s="1">
        <v>2.4103500000000002</v>
      </c>
      <c r="J23" s="57"/>
      <c r="K23" s="1">
        <v>1.8084199999999999</v>
      </c>
      <c r="L23" s="1">
        <f t="shared" si="2"/>
        <v>0.63975000000000026</v>
      </c>
      <c r="M23" s="1">
        <v>2.4481700000000002</v>
      </c>
    </row>
    <row r="24" spans="1:13" ht="14">
      <c r="A24" s="57"/>
      <c r="B24" s="1">
        <v>1.8321499999999999</v>
      </c>
      <c r="C24" s="1">
        <v>0.53425800000000001</v>
      </c>
      <c r="D24" s="1">
        <v>6.2565799999999997E-4</v>
      </c>
      <c r="E24" s="1">
        <v>7.7325600000000003E-3</v>
      </c>
      <c r="F24" s="1">
        <v>3.0144600000000001E-2</v>
      </c>
      <c r="G24" s="1">
        <v>2.4854400000000001</v>
      </c>
      <c r="J24" s="57"/>
      <c r="K24" s="1">
        <v>1.7923500000000001</v>
      </c>
      <c r="L24" s="1">
        <f t="shared" si="2"/>
        <v>0.64579000000000009</v>
      </c>
      <c r="M24" s="1">
        <v>2.4381400000000002</v>
      </c>
    </row>
    <row r="25" spans="1:13" ht="14">
      <c r="A25" s="57"/>
      <c r="B25" s="1">
        <v>1.78121</v>
      </c>
      <c r="C25" s="1">
        <v>0.52982600000000002</v>
      </c>
      <c r="D25" s="1">
        <v>5.0827100000000003E-4</v>
      </c>
      <c r="E25" s="1">
        <v>7.6532299999999996E-3</v>
      </c>
      <c r="F25" s="1">
        <v>3.0183999999999999E-2</v>
      </c>
      <c r="G25" s="1">
        <v>2.4186899999999998</v>
      </c>
      <c r="J25" s="57"/>
      <c r="K25" s="1">
        <v>1.8247100000000001</v>
      </c>
      <c r="L25" s="1">
        <f t="shared" si="2"/>
        <v>0.63802000000000003</v>
      </c>
      <c r="M25" s="1">
        <v>2.4627300000000001</v>
      </c>
    </row>
    <row r="26" spans="1:13" ht="14">
      <c r="A26" s="57"/>
      <c r="B26" s="1">
        <v>1.8264400000000001</v>
      </c>
      <c r="C26" s="1">
        <v>0.525891</v>
      </c>
      <c r="D26" s="1">
        <v>7.7497500000000001E-4</v>
      </c>
      <c r="E26" s="1">
        <v>7.4979599999999997E-3</v>
      </c>
      <c r="F26" s="1">
        <v>3.02779E-2</v>
      </c>
      <c r="G26" s="1">
        <v>2.4698099999999998</v>
      </c>
      <c r="J26" s="57"/>
      <c r="K26" s="1">
        <v>1.8068200000000001</v>
      </c>
      <c r="L26" s="1">
        <f t="shared" si="2"/>
        <v>0.63683999999999985</v>
      </c>
      <c r="M26" s="1">
        <v>2.4436599999999999</v>
      </c>
    </row>
    <row r="27" spans="1:13" ht="14">
      <c r="A27" s="57"/>
      <c r="B27" s="1">
        <v>1.7698400000000001</v>
      </c>
      <c r="C27" s="1">
        <v>0.52368499999999996</v>
      </c>
      <c r="D27" s="1">
        <v>5.6525499999999997E-4</v>
      </c>
      <c r="E27" s="1">
        <v>8.0331299999999994E-3</v>
      </c>
      <c r="F27" s="1">
        <v>3.0137400000000002E-2</v>
      </c>
      <c r="G27" s="1">
        <v>2.3980700000000001</v>
      </c>
      <c r="J27" s="57"/>
      <c r="K27" s="1">
        <v>1.7964</v>
      </c>
      <c r="L27" s="1">
        <f t="shared" si="2"/>
        <v>0.64219000000000004</v>
      </c>
      <c r="M27" s="1">
        <v>2.43859</v>
      </c>
    </row>
    <row r="28" spans="1:13" ht="14">
      <c r="A28" s="57"/>
      <c r="B28" s="2">
        <f t="shared" ref="B28:G28" si="3">AVERAGE(B18:B27)</f>
        <v>2.4009970000000003</v>
      </c>
      <c r="C28" s="2">
        <f t="shared" si="3"/>
        <v>0.52682669999999998</v>
      </c>
      <c r="D28" s="2">
        <f t="shared" si="3"/>
        <v>8.0783480000000006E-4</v>
      </c>
      <c r="E28" s="2">
        <f t="shared" si="3"/>
        <v>7.743888E-3</v>
      </c>
      <c r="F28" s="2">
        <f t="shared" si="3"/>
        <v>3.0159339999999996E-2</v>
      </c>
      <c r="G28" s="2">
        <f t="shared" si="3"/>
        <v>3.0405970000000004</v>
      </c>
      <c r="J28" s="57"/>
      <c r="K28" s="2">
        <f>AVERAGE(K18:K27)</f>
        <v>2.7017269999999995</v>
      </c>
      <c r="L28">
        <f>AVERAGE(L18:L27)</f>
        <v>0.63901499999999989</v>
      </c>
      <c r="M28" s="2">
        <f>AVERAGE(M18:M27)</f>
        <v>3.3407420000000001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7" t="s">
        <v>2</v>
      </c>
      <c r="B31" s="1">
        <v>4.8918900000000001</v>
      </c>
      <c r="C31" s="1">
        <v>0.70400300000000005</v>
      </c>
      <c r="D31" s="1">
        <v>8.4508999999999995E-4</v>
      </c>
      <c r="E31" s="1">
        <v>9.0142899999999995E-3</v>
      </c>
      <c r="F31" s="1">
        <v>3.6784299999999999E-2</v>
      </c>
      <c r="G31" s="1">
        <v>5.7229700000000001</v>
      </c>
      <c r="J31" s="57" t="s">
        <v>2</v>
      </c>
      <c r="K31" s="1">
        <v>3.3532600000000001</v>
      </c>
      <c r="L31" s="1">
        <f t="shared" ref="L31:L40" si="4">M31-K31</f>
        <v>0.83677999999999964</v>
      </c>
      <c r="M31" s="1">
        <v>4.1900399999999998</v>
      </c>
    </row>
    <row r="32" spans="1:13" ht="14">
      <c r="A32" s="57"/>
      <c r="B32" s="1">
        <v>2.9509500000000002</v>
      </c>
      <c r="C32" s="1">
        <v>0.72223800000000005</v>
      </c>
      <c r="D32" s="1">
        <v>1.0525199999999999E-3</v>
      </c>
      <c r="E32" s="1">
        <v>8.7605100000000009E-3</v>
      </c>
      <c r="F32" s="1">
        <v>3.6925100000000002E-2</v>
      </c>
      <c r="G32" s="1">
        <v>3.78782</v>
      </c>
      <c r="J32" s="57"/>
      <c r="K32" s="1">
        <v>3.0568599999999999</v>
      </c>
      <c r="L32" s="1">
        <f t="shared" si="4"/>
        <v>0.82637000000000027</v>
      </c>
      <c r="M32" s="1">
        <v>3.8832300000000002</v>
      </c>
    </row>
    <row r="33" spans="1:13" ht="14">
      <c r="A33" s="57"/>
      <c r="B33" s="1">
        <v>2.9418600000000001</v>
      </c>
      <c r="C33" s="1">
        <v>0.70861799999999997</v>
      </c>
      <c r="D33" s="1">
        <v>9.7234899999999996E-4</v>
      </c>
      <c r="E33" s="1">
        <v>8.73408E-3</v>
      </c>
      <c r="F33" s="1">
        <v>3.6980800000000001E-2</v>
      </c>
      <c r="G33" s="1">
        <v>3.7769400000000002</v>
      </c>
      <c r="J33" s="57"/>
      <c r="K33" s="1">
        <v>2.9672399999999999</v>
      </c>
      <c r="L33" s="1">
        <f t="shared" si="4"/>
        <v>0.8284600000000002</v>
      </c>
      <c r="M33" s="1">
        <v>3.7957000000000001</v>
      </c>
    </row>
    <row r="34" spans="1:13" ht="14">
      <c r="A34" s="57"/>
      <c r="B34" s="1">
        <v>2.9441899999999999</v>
      </c>
      <c r="C34" s="1">
        <v>0.72225799999999996</v>
      </c>
      <c r="D34" s="1">
        <v>8.7145600000000005E-4</v>
      </c>
      <c r="E34" s="1">
        <v>8.6021399999999994E-3</v>
      </c>
      <c r="F34" s="1">
        <v>3.6925300000000001E-2</v>
      </c>
      <c r="G34" s="1">
        <v>3.7804600000000002</v>
      </c>
      <c r="J34" s="57"/>
      <c r="K34" s="1">
        <v>3.02928</v>
      </c>
      <c r="L34" s="1">
        <f t="shared" si="4"/>
        <v>0.82663999999999982</v>
      </c>
      <c r="M34" s="1">
        <v>3.8559199999999998</v>
      </c>
    </row>
    <row r="35" spans="1:13" ht="14">
      <c r="A35" s="57"/>
      <c r="B35" s="1">
        <v>2.9355199999999999</v>
      </c>
      <c r="C35" s="1">
        <v>0.708318</v>
      </c>
      <c r="D35" s="1">
        <v>9.937399999999999E-4</v>
      </c>
      <c r="E35" s="1">
        <v>9.3793599999999998E-3</v>
      </c>
      <c r="F35" s="1">
        <v>3.6791699999999997E-2</v>
      </c>
      <c r="G35" s="1">
        <v>3.7591000000000001</v>
      </c>
      <c r="J35" s="57"/>
      <c r="K35" s="1">
        <v>3.0438100000000001</v>
      </c>
      <c r="L35" s="1">
        <f t="shared" si="4"/>
        <v>0.82582999999999984</v>
      </c>
      <c r="M35" s="1">
        <v>3.86964</v>
      </c>
    </row>
    <row r="36" spans="1:13" ht="14">
      <c r="A36" s="57"/>
      <c r="B36" s="1">
        <v>3.0268600000000001</v>
      </c>
      <c r="C36" s="1">
        <v>0.70222899999999999</v>
      </c>
      <c r="D36" s="1">
        <v>8.3120700000000004E-4</v>
      </c>
      <c r="E36" s="1">
        <v>8.8654200000000006E-3</v>
      </c>
      <c r="F36" s="1">
        <v>3.70283E-2</v>
      </c>
      <c r="G36" s="1">
        <v>3.85772</v>
      </c>
      <c r="J36" s="57"/>
      <c r="K36" s="1">
        <v>2.9626800000000002</v>
      </c>
      <c r="L36" s="1">
        <f t="shared" si="4"/>
        <v>0.83158999999999983</v>
      </c>
      <c r="M36" s="1">
        <v>3.79427</v>
      </c>
    </row>
    <row r="37" spans="1:13" ht="14">
      <c r="A37" s="57"/>
      <c r="B37" s="1">
        <v>2.93669</v>
      </c>
      <c r="C37" s="1">
        <v>0.71344700000000005</v>
      </c>
      <c r="D37" s="1">
        <v>9.4393600000000004E-4</v>
      </c>
      <c r="E37" s="1">
        <v>8.4737500000000004E-3</v>
      </c>
      <c r="F37" s="1">
        <v>3.6852500000000003E-2</v>
      </c>
      <c r="G37" s="1">
        <v>3.7770700000000001</v>
      </c>
      <c r="J37" s="57"/>
      <c r="K37" s="1">
        <v>2.96245</v>
      </c>
      <c r="L37" s="1">
        <f t="shared" si="4"/>
        <v>0.81659000000000015</v>
      </c>
      <c r="M37" s="1">
        <v>3.7790400000000002</v>
      </c>
    </row>
    <row r="38" spans="1:13" ht="14">
      <c r="A38" s="57"/>
      <c r="B38" s="1">
        <v>2.9409200000000002</v>
      </c>
      <c r="C38" s="1">
        <v>0.71459099999999998</v>
      </c>
      <c r="D38" s="1">
        <v>9.6818800000000003E-4</v>
      </c>
      <c r="E38" s="1">
        <v>8.3846400000000005E-3</v>
      </c>
      <c r="F38" s="1">
        <v>3.7039999999999997E-2</v>
      </c>
      <c r="G38" s="1">
        <v>3.7696000000000001</v>
      </c>
      <c r="J38" s="57"/>
      <c r="K38" s="1">
        <v>2.9583900000000001</v>
      </c>
      <c r="L38" s="1">
        <f t="shared" si="4"/>
        <v>0.81837999999999989</v>
      </c>
      <c r="M38" s="1">
        <v>3.77677</v>
      </c>
    </row>
    <row r="39" spans="1:13" ht="14">
      <c r="A39" s="57"/>
      <c r="B39" s="1">
        <v>2.9451399999999999</v>
      </c>
      <c r="C39" s="1">
        <v>0.71038800000000002</v>
      </c>
      <c r="D39" s="1">
        <v>1.1016800000000001E-3</v>
      </c>
      <c r="E39" s="1">
        <v>8.5695400000000005E-3</v>
      </c>
      <c r="F39" s="1">
        <v>3.6921299999999997E-2</v>
      </c>
      <c r="G39" s="1">
        <v>3.7681399999999998</v>
      </c>
      <c r="J39" s="57"/>
      <c r="K39" s="1">
        <v>3.01877</v>
      </c>
      <c r="L39" s="1">
        <f t="shared" si="4"/>
        <v>0.82963999999999993</v>
      </c>
      <c r="M39" s="1">
        <v>3.8484099999999999</v>
      </c>
    </row>
    <row r="40" spans="1:13" ht="14">
      <c r="A40" s="57"/>
      <c r="B40" s="1">
        <v>2.9298600000000001</v>
      </c>
      <c r="C40" s="1">
        <v>0.70341600000000004</v>
      </c>
      <c r="D40" s="1">
        <v>7.9385999999999996E-4</v>
      </c>
      <c r="E40" s="1">
        <v>8.6555699999999996E-3</v>
      </c>
      <c r="F40" s="1">
        <v>3.6811999999999998E-2</v>
      </c>
      <c r="G40" s="1">
        <v>3.7472500000000002</v>
      </c>
      <c r="J40" s="57"/>
      <c r="K40" s="1">
        <v>3.04792</v>
      </c>
      <c r="L40" s="1">
        <f t="shared" si="4"/>
        <v>0.84726999999999997</v>
      </c>
      <c r="M40" s="1">
        <v>3.8951899999999999</v>
      </c>
    </row>
    <row r="41" spans="1:13" ht="14">
      <c r="A41" s="57"/>
      <c r="B41" s="2">
        <f t="shared" ref="B41:G41" si="5">AVERAGE(B31:B40)</f>
        <v>3.1443880000000002</v>
      </c>
      <c r="C41" s="2">
        <f t="shared" si="5"/>
        <v>0.7109506000000001</v>
      </c>
      <c r="D41" s="2">
        <f t="shared" si="5"/>
        <v>9.3740260000000004E-4</v>
      </c>
      <c r="E41" s="2">
        <f t="shared" si="5"/>
        <v>8.7439300000000005E-3</v>
      </c>
      <c r="F41" s="2">
        <f t="shared" si="5"/>
        <v>3.6906130000000002E-2</v>
      </c>
      <c r="G41" s="2">
        <f t="shared" si="5"/>
        <v>3.974707</v>
      </c>
      <c r="J41" s="57"/>
      <c r="K41" s="2">
        <f>AVERAGE(K31:K40)</f>
        <v>3.0400660000000004</v>
      </c>
      <c r="L41">
        <f>AVERAGE(L31:L40)</f>
        <v>0.8287549999999998</v>
      </c>
      <c r="M41" s="2">
        <f>AVERAGE(M31:M40)</f>
        <v>3.8688209999999996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7" t="s">
        <v>3</v>
      </c>
      <c r="B44" s="1">
        <v>37.810899999999997</v>
      </c>
      <c r="C44" s="1">
        <v>1.54105</v>
      </c>
      <c r="D44" s="1">
        <v>1.50895E-3</v>
      </c>
      <c r="E44" s="1">
        <v>2.5455599999999998E-2</v>
      </c>
      <c r="F44" s="1">
        <v>6.9375800000000001E-2</v>
      </c>
      <c r="G44" s="1">
        <v>39.761699999999998</v>
      </c>
      <c r="J44" s="57" t="s">
        <v>3</v>
      </c>
      <c r="K44" s="1">
        <v>28.142900000000001</v>
      </c>
      <c r="L44" s="1">
        <f t="shared" ref="L44:L53" si="6">M44-K44</f>
        <v>1.9418000000000006</v>
      </c>
      <c r="M44" s="1">
        <v>30.084700000000002</v>
      </c>
    </row>
    <row r="45" spans="1:13" ht="14">
      <c r="A45" s="57"/>
      <c r="B45" s="1">
        <v>6.5817199999999998</v>
      </c>
      <c r="C45" s="1">
        <v>1.5601499999999999</v>
      </c>
      <c r="D45" s="1">
        <v>1.8933000000000001E-3</v>
      </c>
      <c r="E45" s="1">
        <v>2.4375000000000001E-2</v>
      </c>
      <c r="F45" s="1">
        <v>6.9388099999999994E-2</v>
      </c>
      <c r="G45" s="1">
        <v>8.5429099999999991</v>
      </c>
      <c r="J45" s="57"/>
      <c r="K45" s="1">
        <v>6.4509699999999999</v>
      </c>
      <c r="L45" s="1">
        <f t="shared" si="6"/>
        <v>1.98977</v>
      </c>
      <c r="M45" s="1">
        <v>8.4407399999999999</v>
      </c>
    </row>
    <row r="46" spans="1:13" ht="14">
      <c r="A46" s="57"/>
      <c r="B46" s="1">
        <v>6.5690600000000003</v>
      </c>
      <c r="C46" s="1">
        <v>1.53338</v>
      </c>
      <c r="D46" s="1">
        <v>1.2393899999999999E-3</v>
      </c>
      <c r="E46" s="1">
        <v>2.4754499999999999E-2</v>
      </c>
      <c r="F46" s="1">
        <v>6.9428500000000004E-2</v>
      </c>
      <c r="G46" s="1">
        <v>8.5192499999999995</v>
      </c>
      <c r="J46" s="57"/>
      <c r="K46" s="1">
        <v>6.2356400000000001</v>
      </c>
      <c r="L46" s="1">
        <f t="shared" si="6"/>
        <v>1.9538700000000002</v>
      </c>
      <c r="M46" s="1">
        <v>8.1895100000000003</v>
      </c>
    </row>
    <row r="47" spans="1:13" ht="14">
      <c r="A47" s="57"/>
      <c r="B47" s="1">
        <v>6.2327599999999999</v>
      </c>
      <c r="C47" s="1">
        <v>1.54016</v>
      </c>
      <c r="D47" s="1">
        <v>1.18626E-3</v>
      </c>
      <c r="E47" s="1">
        <v>2.29263E-2</v>
      </c>
      <c r="F47" s="1">
        <v>6.9572999999999996E-2</v>
      </c>
      <c r="G47" s="1">
        <v>8.1854399999999998</v>
      </c>
      <c r="J47" s="57"/>
      <c r="K47" s="1">
        <v>6.2474499999999997</v>
      </c>
      <c r="L47" s="1">
        <f t="shared" si="6"/>
        <v>1.9680600000000004</v>
      </c>
      <c r="M47" s="1">
        <v>8.2155100000000001</v>
      </c>
    </row>
    <row r="48" spans="1:13" ht="14">
      <c r="A48" s="57"/>
      <c r="B48" s="1">
        <v>6.5055500000000004</v>
      </c>
      <c r="C48" s="1">
        <v>1.5383800000000001</v>
      </c>
      <c r="D48" s="1">
        <v>1.20407E-3</v>
      </c>
      <c r="E48" s="1">
        <v>2.3821800000000001E-2</v>
      </c>
      <c r="F48" s="1">
        <v>6.9506999999999999E-2</v>
      </c>
      <c r="G48" s="1">
        <v>8.4638899999999992</v>
      </c>
      <c r="J48" s="57"/>
      <c r="K48" s="1">
        <v>6.2362000000000002</v>
      </c>
      <c r="L48" s="1">
        <f t="shared" si="6"/>
        <v>1.9595099999999999</v>
      </c>
      <c r="M48" s="1">
        <v>8.1957100000000001</v>
      </c>
    </row>
    <row r="49" spans="1:13" ht="14">
      <c r="A49" s="57"/>
      <c r="B49" s="1">
        <v>6.4265999999999996</v>
      </c>
      <c r="C49" s="1">
        <v>1.54034</v>
      </c>
      <c r="D49" s="1">
        <v>1.1904400000000001E-3</v>
      </c>
      <c r="E49" s="1">
        <v>2.3714800000000001E-2</v>
      </c>
      <c r="F49" s="1">
        <v>6.95968E-2</v>
      </c>
      <c r="G49" s="1">
        <v>8.3646100000000008</v>
      </c>
      <c r="J49" s="57"/>
      <c r="K49" s="1">
        <v>6.3193099999999998</v>
      </c>
      <c r="L49" s="1">
        <f t="shared" si="6"/>
        <v>1.9884000000000004</v>
      </c>
      <c r="M49" s="1">
        <v>8.3077100000000002</v>
      </c>
    </row>
    <row r="50" spans="1:13" ht="14">
      <c r="A50" s="57"/>
      <c r="B50" s="1">
        <v>6.3994999999999997</v>
      </c>
      <c r="C50" s="1">
        <v>1.60185</v>
      </c>
      <c r="D50" s="1">
        <v>1.2482400000000001E-3</v>
      </c>
      <c r="E50" s="1">
        <v>2.4188000000000001E-2</v>
      </c>
      <c r="F50" s="1">
        <v>6.9537399999999999E-2</v>
      </c>
      <c r="G50" s="1">
        <v>8.4224599999999992</v>
      </c>
      <c r="J50" s="57"/>
      <c r="K50" s="1">
        <v>6.53667</v>
      </c>
      <c r="L50" s="1">
        <f t="shared" si="6"/>
        <v>1.9618600000000006</v>
      </c>
      <c r="M50" s="1">
        <v>8.4985300000000006</v>
      </c>
    </row>
    <row r="51" spans="1:13" ht="14">
      <c r="A51" s="57"/>
      <c r="B51" s="1">
        <v>6.2154800000000003</v>
      </c>
      <c r="C51" s="1">
        <v>1.5734600000000001</v>
      </c>
      <c r="D51" s="1">
        <v>3.6378199999999999E-3</v>
      </c>
      <c r="E51" s="1">
        <v>2.49518E-2</v>
      </c>
      <c r="F51" s="1">
        <v>6.9371000000000002E-2</v>
      </c>
      <c r="G51" s="1">
        <v>8.2043400000000002</v>
      </c>
      <c r="J51" s="57"/>
      <c r="K51" s="1">
        <v>6.4347000000000003</v>
      </c>
      <c r="L51" s="1">
        <f t="shared" si="6"/>
        <v>1.9616099999999994</v>
      </c>
      <c r="M51" s="1">
        <v>8.3963099999999997</v>
      </c>
    </row>
    <row r="52" spans="1:13" ht="14">
      <c r="A52" s="57"/>
      <c r="B52" s="1">
        <v>6.4134000000000002</v>
      </c>
      <c r="C52" s="1">
        <v>1.55017</v>
      </c>
      <c r="D52" s="1">
        <v>1.14945E-3</v>
      </c>
      <c r="E52" s="1">
        <v>2.5903599999999999E-2</v>
      </c>
      <c r="F52" s="1">
        <v>6.9506499999999999E-2</v>
      </c>
      <c r="G52" s="1">
        <v>8.3734699999999993</v>
      </c>
      <c r="J52" s="57"/>
      <c r="K52" s="1">
        <v>6.3270200000000001</v>
      </c>
      <c r="L52" s="1">
        <f t="shared" si="6"/>
        <v>1.9490899999999991</v>
      </c>
      <c r="M52" s="1">
        <v>8.2761099999999992</v>
      </c>
    </row>
    <row r="53" spans="1:13" ht="14">
      <c r="A53" s="57"/>
      <c r="B53" s="1">
        <v>6.4130099999999999</v>
      </c>
      <c r="C53" s="1">
        <v>1.5419099999999999</v>
      </c>
      <c r="D53" s="1">
        <v>1.25241E-3</v>
      </c>
      <c r="E53" s="1">
        <v>2.5488199999999999E-2</v>
      </c>
      <c r="F53" s="1">
        <v>6.9448800000000005E-2</v>
      </c>
      <c r="G53" s="1">
        <v>8.3772199999999994</v>
      </c>
      <c r="J53" s="57"/>
      <c r="K53" s="1">
        <v>6.2859299999999996</v>
      </c>
      <c r="L53" s="1">
        <f t="shared" si="6"/>
        <v>1.9605699999999997</v>
      </c>
      <c r="M53" s="1">
        <v>8.2464999999999993</v>
      </c>
    </row>
    <row r="54" spans="1:13" ht="14">
      <c r="A54" s="57"/>
      <c r="B54" s="2">
        <f t="shared" ref="B54:G54" si="7">AVERAGE(B44:B53)</f>
        <v>9.5567979999999988</v>
      </c>
      <c r="C54" s="2">
        <f t="shared" si="7"/>
        <v>1.5520850000000002</v>
      </c>
      <c r="D54" s="2">
        <f t="shared" si="7"/>
        <v>1.5510329999999998E-3</v>
      </c>
      <c r="E54" s="2">
        <f t="shared" si="7"/>
        <v>2.4557959999999997E-2</v>
      </c>
      <c r="F54" s="2">
        <f t="shared" si="7"/>
        <v>6.9473289999999993E-2</v>
      </c>
      <c r="G54" s="2">
        <f t="shared" si="7"/>
        <v>11.521528999999997</v>
      </c>
      <c r="J54" s="57"/>
      <c r="K54" s="2">
        <f>AVERAGE(K44:K53)</f>
        <v>8.5216790000000007</v>
      </c>
      <c r="L54">
        <f>AVERAGE(L44:L53)</f>
        <v>1.963454</v>
      </c>
      <c r="M54" s="2">
        <f>AVERAGE(M44:M53)</f>
        <v>10.485133000000001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7" t="s">
        <v>4</v>
      </c>
      <c r="B57" s="1">
        <v>6.69503</v>
      </c>
      <c r="C57" s="1">
        <v>0.45292900000000003</v>
      </c>
      <c r="D57" s="1">
        <v>8.5661400000000001E-4</v>
      </c>
      <c r="E57" s="1">
        <v>4.8555400000000002E-3</v>
      </c>
      <c r="F57" s="1">
        <v>1.5076300000000001E-2</v>
      </c>
      <c r="G57" s="1">
        <v>7.3119800000000001</v>
      </c>
      <c r="J57" s="57" t="s">
        <v>4</v>
      </c>
      <c r="K57" s="1">
        <v>12.388400000000001</v>
      </c>
      <c r="L57" s="1">
        <f t="shared" ref="L57:L66" si="8">M57-K57</f>
        <v>0.61979999999999968</v>
      </c>
      <c r="M57" s="1">
        <v>13.0082</v>
      </c>
    </row>
    <row r="58" spans="1:13" ht="14">
      <c r="A58" s="57"/>
      <c r="B58" s="1">
        <v>2.13666</v>
      </c>
      <c r="C58" s="1">
        <v>0.45883499999999999</v>
      </c>
      <c r="D58" s="1">
        <v>5.5217700000000005E-4</v>
      </c>
      <c r="E58" s="1">
        <v>4.5519899999999997E-3</v>
      </c>
      <c r="F58" s="1">
        <v>1.5219099999999999E-2</v>
      </c>
      <c r="G58" s="1">
        <v>2.7589199999999998</v>
      </c>
      <c r="J58" s="57"/>
      <c r="K58" s="1">
        <v>2.0846100000000001</v>
      </c>
      <c r="L58" s="1">
        <f t="shared" si="8"/>
        <v>0.60363999999999995</v>
      </c>
      <c r="M58" s="1">
        <v>2.68825</v>
      </c>
    </row>
    <row r="59" spans="1:13" ht="14">
      <c r="A59" s="57"/>
      <c r="B59" s="1">
        <v>2.1369500000000001</v>
      </c>
      <c r="C59" s="1">
        <v>0.47382600000000002</v>
      </c>
      <c r="D59" s="1">
        <v>7.92354E-4</v>
      </c>
      <c r="E59" s="1">
        <v>5.03098E-3</v>
      </c>
      <c r="F59" s="1">
        <v>1.5066E-2</v>
      </c>
      <c r="G59" s="1">
        <v>2.76003</v>
      </c>
      <c r="J59" s="57"/>
      <c r="K59" s="1">
        <v>2.0924800000000001</v>
      </c>
      <c r="L59" s="1">
        <f t="shared" si="8"/>
        <v>0.60464999999999991</v>
      </c>
      <c r="M59" s="1">
        <v>2.69713</v>
      </c>
    </row>
    <row r="60" spans="1:13" ht="14">
      <c r="A60" s="57"/>
      <c r="B60" s="1">
        <v>2.0774300000000001</v>
      </c>
      <c r="C60" s="1">
        <v>0.44977400000000001</v>
      </c>
      <c r="D60" s="1">
        <v>4.9641799999999999E-4</v>
      </c>
      <c r="E60" s="1">
        <v>4.8881100000000002E-3</v>
      </c>
      <c r="F60" s="1">
        <v>1.50232E-2</v>
      </c>
      <c r="G60" s="1">
        <v>2.68011</v>
      </c>
      <c r="J60" s="57"/>
      <c r="K60" s="1">
        <v>2.0851500000000001</v>
      </c>
      <c r="L60" s="1">
        <f t="shared" si="8"/>
        <v>0.62275999999999998</v>
      </c>
      <c r="M60" s="1">
        <v>2.70791</v>
      </c>
    </row>
    <row r="61" spans="1:13" ht="14">
      <c r="A61" s="57"/>
      <c r="B61" s="1">
        <v>2.0817100000000002</v>
      </c>
      <c r="C61" s="1">
        <v>0.45553700000000003</v>
      </c>
      <c r="D61" s="1">
        <v>4.97906E-4</v>
      </c>
      <c r="E61" s="1">
        <v>4.3326700000000003E-3</v>
      </c>
      <c r="F61" s="1">
        <v>1.50895E-2</v>
      </c>
      <c r="G61" s="1">
        <v>2.68981</v>
      </c>
      <c r="J61" s="57"/>
      <c r="K61" s="1">
        <v>2.0958100000000002</v>
      </c>
      <c r="L61" s="1">
        <f t="shared" si="8"/>
        <v>0.60602</v>
      </c>
      <c r="M61" s="1">
        <v>2.7018300000000002</v>
      </c>
    </row>
    <row r="62" spans="1:13" ht="14">
      <c r="A62" s="57"/>
      <c r="B62" s="1">
        <v>2.0794999999999999</v>
      </c>
      <c r="C62" s="1">
        <v>0.45316800000000002</v>
      </c>
      <c r="D62" s="1">
        <v>4.7434499999999999E-4</v>
      </c>
      <c r="E62" s="1">
        <v>4.4654300000000003E-3</v>
      </c>
      <c r="F62" s="1">
        <v>1.50195E-2</v>
      </c>
      <c r="G62" s="1">
        <v>2.6981700000000002</v>
      </c>
      <c r="J62" s="57"/>
      <c r="K62" s="1">
        <v>2.15977</v>
      </c>
      <c r="L62" s="1">
        <f t="shared" si="8"/>
        <v>0.61731999999999987</v>
      </c>
      <c r="M62" s="1">
        <v>2.7770899999999998</v>
      </c>
    </row>
    <row r="63" spans="1:13" ht="14">
      <c r="A63" s="57"/>
      <c r="B63" s="1">
        <v>2.0951399999999998</v>
      </c>
      <c r="C63" s="1">
        <v>0.462586</v>
      </c>
      <c r="D63" s="1">
        <v>5.6402500000000001E-4</v>
      </c>
      <c r="E63" s="1">
        <v>4.6048499999999997E-3</v>
      </c>
      <c r="F63" s="1">
        <v>1.52091E-2</v>
      </c>
      <c r="G63" s="1">
        <v>2.7104499999999998</v>
      </c>
      <c r="J63" s="57"/>
      <c r="K63" s="1">
        <v>2.10575</v>
      </c>
      <c r="L63" s="1">
        <f t="shared" si="8"/>
        <v>0.61968999999999985</v>
      </c>
      <c r="M63" s="1">
        <v>2.7254399999999999</v>
      </c>
    </row>
    <row r="64" spans="1:13" ht="14">
      <c r="A64" s="57"/>
      <c r="B64" s="1">
        <v>2.0867900000000001</v>
      </c>
      <c r="C64" s="1">
        <v>0.45796900000000001</v>
      </c>
      <c r="D64" s="1">
        <v>4.9103799999999996E-4</v>
      </c>
      <c r="E64" s="1">
        <v>4.5492600000000003E-3</v>
      </c>
      <c r="F64" s="1">
        <v>1.5389699999999999E-2</v>
      </c>
      <c r="G64" s="1">
        <v>2.6947999999999999</v>
      </c>
      <c r="J64" s="57"/>
      <c r="K64" s="1">
        <v>2.0898099999999999</v>
      </c>
      <c r="L64" s="1">
        <f t="shared" si="8"/>
        <v>0.60565000000000024</v>
      </c>
      <c r="M64" s="1">
        <v>2.6954600000000002</v>
      </c>
    </row>
    <row r="65" spans="1:13" ht="14">
      <c r="A65" s="57"/>
      <c r="B65" s="1">
        <v>2.1613500000000001</v>
      </c>
      <c r="C65" s="1">
        <v>0.45400000000000001</v>
      </c>
      <c r="D65" s="1">
        <v>5.2246300000000003E-4</v>
      </c>
      <c r="E65" s="1">
        <v>4.7741099999999998E-3</v>
      </c>
      <c r="F65" s="1">
        <v>1.5097299999999999E-2</v>
      </c>
      <c r="G65" s="1">
        <v>2.7815500000000002</v>
      </c>
      <c r="J65" s="57"/>
      <c r="K65" s="1">
        <v>2.1490100000000001</v>
      </c>
      <c r="L65" s="1">
        <f t="shared" si="8"/>
        <v>0.60338000000000003</v>
      </c>
      <c r="M65" s="1">
        <v>2.7523900000000001</v>
      </c>
    </row>
    <row r="66" spans="1:13" ht="14">
      <c r="A66" s="57"/>
      <c r="B66" s="1">
        <v>2.0869399999999998</v>
      </c>
      <c r="C66" s="1">
        <v>0.46111600000000003</v>
      </c>
      <c r="D66" s="1">
        <v>4.89051E-4</v>
      </c>
      <c r="E66" s="1">
        <v>4.6600299999999999E-3</v>
      </c>
      <c r="F66" s="1">
        <v>1.50213E-2</v>
      </c>
      <c r="G66" s="1">
        <v>2.7022599999999999</v>
      </c>
      <c r="J66" s="57"/>
      <c r="K66" s="1">
        <v>2.0939899999999998</v>
      </c>
      <c r="L66" s="1">
        <f t="shared" si="8"/>
        <v>0.61132000000000009</v>
      </c>
      <c r="M66" s="1">
        <v>2.7053099999999999</v>
      </c>
    </row>
    <row r="67" spans="1:13" ht="14">
      <c r="A67" s="57"/>
      <c r="B67" s="2">
        <f t="shared" ref="B67:G67" si="9">AVERAGE(B57:B66)</f>
        <v>2.5637499999999998</v>
      </c>
      <c r="C67" s="2">
        <f t="shared" si="9"/>
        <v>0.45797399999999999</v>
      </c>
      <c r="D67" s="2">
        <f t="shared" si="9"/>
        <v>5.7363910000000006E-4</v>
      </c>
      <c r="E67" s="2">
        <f t="shared" si="9"/>
        <v>4.6712969999999996E-3</v>
      </c>
      <c r="F67" s="2">
        <f t="shared" si="9"/>
        <v>1.5121100000000002E-2</v>
      </c>
      <c r="G67" s="2">
        <f t="shared" si="9"/>
        <v>3.1788080000000001</v>
      </c>
      <c r="J67" s="57"/>
      <c r="K67" s="2">
        <f>AVERAGE(K57:K66)</f>
        <v>3.1344780000000001</v>
      </c>
      <c r="L67">
        <f>AVERAGE(L57:L66)</f>
        <v>0.61142300000000005</v>
      </c>
      <c r="M67" s="2">
        <f>AVERAGE(M57:M66)</f>
        <v>3.745900999999999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7" t="s">
        <v>5</v>
      </c>
      <c r="B70" s="1">
        <v>2.2693699999999999</v>
      </c>
      <c r="C70" s="1">
        <v>0.35558000000000001</v>
      </c>
      <c r="D70" s="1">
        <v>5.3999799999999998E-4</v>
      </c>
      <c r="E70" s="1">
        <v>3.0217600000000001E-3</v>
      </c>
      <c r="F70" s="1">
        <v>8.7047099999999992E-3</v>
      </c>
      <c r="G70" s="1">
        <v>2.7611599999999998</v>
      </c>
      <c r="J70" s="57" t="s">
        <v>5</v>
      </c>
      <c r="K70" s="1">
        <v>1.92869</v>
      </c>
      <c r="L70" s="1">
        <f t="shared" ref="L70:L79" si="10">M70-K70</f>
        <v>0.50119999999999987</v>
      </c>
      <c r="M70" s="1">
        <v>2.4298899999999999</v>
      </c>
    </row>
    <row r="71" spans="1:13" ht="14">
      <c r="A71" s="57"/>
      <c r="B71" s="1">
        <v>1.74664</v>
      </c>
      <c r="C71" s="1">
        <v>0.354603</v>
      </c>
      <c r="D71" s="1">
        <v>6.7184799999999995E-4</v>
      </c>
      <c r="E71" s="1">
        <v>3.2552499999999999E-3</v>
      </c>
      <c r="F71" s="1">
        <v>8.7688599999999998E-3</v>
      </c>
      <c r="G71" s="1">
        <v>2.2360199999999999</v>
      </c>
      <c r="J71" s="57"/>
      <c r="K71" s="1">
        <v>1.8228899999999999</v>
      </c>
      <c r="L71" s="1">
        <f t="shared" si="10"/>
        <v>0.50170000000000026</v>
      </c>
      <c r="M71" s="1">
        <v>2.3245900000000002</v>
      </c>
    </row>
    <row r="72" spans="1:13" ht="14">
      <c r="A72" s="57"/>
      <c r="B72" s="1">
        <v>1.8128</v>
      </c>
      <c r="C72" s="1">
        <v>0.348991</v>
      </c>
      <c r="D72" s="1">
        <v>4.7310599999999999E-4</v>
      </c>
      <c r="E72" s="1">
        <v>3.4906500000000001E-3</v>
      </c>
      <c r="F72" s="1">
        <v>8.8127199999999996E-3</v>
      </c>
      <c r="G72" s="1">
        <v>2.2983899999999999</v>
      </c>
      <c r="J72" s="57"/>
      <c r="K72" s="1">
        <v>1.7595000000000001</v>
      </c>
      <c r="L72" s="1">
        <f t="shared" si="10"/>
        <v>0.50641999999999987</v>
      </c>
      <c r="M72" s="1">
        <v>2.2659199999999999</v>
      </c>
    </row>
    <row r="73" spans="1:13" ht="14">
      <c r="A73" s="57"/>
      <c r="B73" s="1">
        <v>1.7699100000000001</v>
      </c>
      <c r="C73" s="1">
        <v>0.35141600000000001</v>
      </c>
      <c r="D73" s="1">
        <v>5.1109699999999996E-4</v>
      </c>
      <c r="E73" s="1">
        <v>3.2561600000000001E-3</v>
      </c>
      <c r="F73" s="1">
        <v>8.9390100000000007E-3</v>
      </c>
      <c r="G73" s="1">
        <v>2.2588900000000001</v>
      </c>
      <c r="J73" s="57"/>
      <c r="K73" s="1">
        <v>1.81392</v>
      </c>
      <c r="L73" s="1">
        <f t="shared" si="10"/>
        <v>0.50260000000000016</v>
      </c>
      <c r="M73" s="1">
        <v>2.3165200000000001</v>
      </c>
    </row>
    <row r="74" spans="1:13" ht="14">
      <c r="A74" s="57"/>
      <c r="B74" s="1">
        <v>1.8009299999999999</v>
      </c>
      <c r="C74" s="1">
        <v>0.35283500000000001</v>
      </c>
      <c r="D74" s="1">
        <v>4.9188699999999999E-4</v>
      </c>
      <c r="E74" s="1">
        <v>3.2699299999999999E-3</v>
      </c>
      <c r="F74" s="1">
        <v>8.6996499999999997E-3</v>
      </c>
      <c r="G74" s="1">
        <v>2.2919700000000001</v>
      </c>
      <c r="J74" s="57"/>
      <c r="K74" s="1">
        <v>1.77071</v>
      </c>
      <c r="L74" s="1">
        <f t="shared" si="10"/>
        <v>0.51477000000000017</v>
      </c>
      <c r="M74" s="1">
        <v>2.2854800000000002</v>
      </c>
    </row>
    <row r="75" spans="1:13" ht="14">
      <c r="A75" s="57"/>
      <c r="B75" s="1">
        <v>1.80382</v>
      </c>
      <c r="C75" s="1">
        <v>0.35464899999999999</v>
      </c>
      <c r="D75" s="1">
        <v>5.3963500000000001E-4</v>
      </c>
      <c r="E75" s="1">
        <v>3.1563300000000002E-3</v>
      </c>
      <c r="F75" s="1">
        <v>8.6496000000000003E-3</v>
      </c>
      <c r="G75" s="1">
        <v>2.2948499999999998</v>
      </c>
      <c r="J75" s="57"/>
      <c r="K75" s="1">
        <v>1.7626999999999999</v>
      </c>
      <c r="L75" s="1">
        <f t="shared" si="10"/>
        <v>0.49861</v>
      </c>
      <c r="M75" s="1">
        <v>2.2613099999999999</v>
      </c>
    </row>
    <row r="76" spans="1:13" ht="14">
      <c r="A76" s="57"/>
      <c r="B76" s="1">
        <v>1.8348599999999999</v>
      </c>
      <c r="C76" s="1">
        <v>0.34923799999999999</v>
      </c>
      <c r="D76" s="1">
        <v>5.5901799999999999E-4</v>
      </c>
      <c r="E76" s="1">
        <v>3.3129000000000001E-3</v>
      </c>
      <c r="F76" s="1">
        <v>8.7976400000000007E-3</v>
      </c>
      <c r="G76" s="1">
        <v>2.33365</v>
      </c>
      <c r="J76" s="57"/>
      <c r="K76" s="1">
        <v>1.82409</v>
      </c>
      <c r="L76" s="1">
        <f t="shared" si="10"/>
        <v>0.49460000000000015</v>
      </c>
      <c r="M76" s="1">
        <v>2.3186900000000001</v>
      </c>
    </row>
    <row r="77" spans="1:13" ht="14">
      <c r="A77" s="57"/>
      <c r="B77" s="1">
        <v>1.7418100000000001</v>
      </c>
      <c r="C77" s="1">
        <v>0.351991</v>
      </c>
      <c r="D77" s="1">
        <v>1.8722599999999999E-3</v>
      </c>
      <c r="E77" s="1">
        <v>3.2073100000000001E-3</v>
      </c>
      <c r="F77" s="1">
        <v>8.7048500000000001E-3</v>
      </c>
      <c r="G77" s="1">
        <v>2.2460900000000001</v>
      </c>
      <c r="J77" s="57"/>
      <c r="K77" s="1">
        <v>1.7938700000000001</v>
      </c>
      <c r="L77" s="1">
        <f t="shared" si="10"/>
        <v>0.48801000000000005</v>
      </c>
      <c r="M77" s="1">
        <v>2.2818800000000001</v>
      </c>
    </row>
    <row r="78" spans="1:13" ht="14">
      <c r="A78" s="57"/>
      <c r="B78" s="1">
        <v>1.7456</v>
      </c>
      <c r="C78" s="1">
        <v>0.35196</v>
      </c>
      <c r="D78" s="1">
        <v>3.9429299999999999E-4</v>
      </c>
      <c r="E78" s="1">
        <v>3.20667E-3</v>
      </c>
      <c r="F78" s="1">
        <v>8.9369900000000006E-3</v>
      </c>
      <c r="G78" s="1">
        <v>2.2358899999999999</v>
      </c>
      <c r="J78" s="57"/>
      <c r="K78" s="1">
        <v>1.8249899999999999</v>
      </c>
      <c r="L78" s="1">
        <f t="shared" si="10"/>
        <v>0.5107900000000003</v>
      </c>
      <c r="M78" s="1">
        <v>2.3357800000000002</v>
      </c>
    </row>
    <row r="79" spans="1:13" ht="14">
      <c r="A79" s="57"/>
      <c r="B79" s="1">
        <v>1.8167500000000001</v>
      </c>
      <c r="C79" s="1">
        <v>0.349721</v>
      </c>
      <c r="D79" s="1">
        <v>6.2648499999999998E-4</v>
      </c>
      <c r="E79" s="1">
        <v>3.2282399999999998E-3</v>
      </c>
      <c r="F79" s="1">
        <v>9.1160500000000005E-3</v>
      </c>
      <c r="G79" s="1">
        <v>2.3151199999999998</v>
      </c>
      <c r="J79" s="57"/>
      <c r="K79" s="1">
        <v>1.79897</v>
      </c>
      <c r="L79" s="1">
        <f t="shared" si="10"/>
        <v>0.50412000000000012</v>
      </c>
      <c r="M79" s="1">
        <v>2.3030900000000001</v>
      </c>
    </row>
    <row r="80" spans="1:13" ht="14">
      <c r="A80" s="57"/>
      <c r="B80" s="2">
        <f t="shared" ref="B80:G80" si="11">AVERAGE(B70:B79)</f>
        <v>1.8342489999999998</v>
      </c>
      <c r="C80" s="2">
        <f t="shared" si="11"/>
        <v>0.35209840000000003</v>
      </c>
      <c r="D80" s="2">
        <f t="shared" si="11"/>
        <v>6.6796269999999983E-4</v>
      </c>
      <c r="E80" s="2">
        <f t="shared" si="11"/>
        <v>3.2405200000000002E-3</v>
      </c>
      <c r="F80" s="2">
        <f t="shared" si="11"/>
        <v>8.8130080000000006E-3</v>
      </c>
      <c r="G80" s="2">
        <f t="shared" si="11"/>
        <v>2.3272029999999999</v>
      </c>
      <c r="J80" s="57"/>
      <c r="K80" s="2">
        <f>AVERAGE(K70:K79)</f>
        <v>1.810033</v>
      </c>
      <c r="L80">
        <f>AVERAGE(L70:L79)</f>
        <v>0.50228200000000012</v>
      </c>
      <c r="M80" s="2">
        <f>AVERAGE(M70:M79)</f>
        <v>2.3123150000000003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7" t="s">
        <v>6</v>
      </c>
      <c r="B83" s="1">
        <v>28.113499999999998</v>
      </c>
      <c r="C83" s="1">
        <v>3.2631299999999999</v>
      </c>
      <c r="D83" s="1">
        <v>1.9499000000000001E-3</v>
      </c>
      <c r="E83" s="1">
        <v>2.17989E-2</v>
      </c>
      <c r="F83" s="1">
        <v>6.07136E-2</v>
      </c>
      <c r="G83" s="1">
        <v>31.589099999999998</v>
      </c>
      <c r="J83" s="57" t="s">
        <v>6</v>
      </c>
      <c r="K83" s="1">
        <v>46.902900000000002</v>
      </c>
      <c r="L83" s="1">
        <f t="shared" ref="L83:L92" si="12">M83-K83</f>
        <v>3.4553999999999974</v>
      </c>
      <c r="M83" s="1">
        <v>50.3583</v>
      </c>
    </row>
    <row r="84" spans="1:13" ht="14">
      <c r="A84" s="57"/>
      <c r="B84" s="1">
        <v>9.6642899999999994</v>
      </c>
      <c r="C84" s="1">
        <v>3.25278</v>
      </c>
      <c r="D84" s="1">
        <v>2.0432599999999999E-3</v>
      </c>
      <c r="E84" s="1">
        <v>2.24303E-2</v>
      </c>
      <c r="F84" s="1">
        <v>6.05271E-2</v>
      </c>
      <c r="G84" s="1">
        <v>13.1272</v>
      </c>
      <c r="J84" s="57"/>
      <c r="K84" s="1">
        <v>10.1</v>
      </c>
      <c r="L84" s="1">
        <f t="shared" si="12"/>
        <v>3.5044000000000004</v>
      </c>
      <c r="M84" s="1">
        <v>13.6044</v>
      </c>
    </row>
    <row r="85" spans="1:13" ht="14">
      <c r="A85" s="57"/>
      <c r="B85" s="1">
        <v>9.7496799999999997</v>
      </c>
      <c r="C85" s="1">
        <v>3.2377899999999999</v>
      </c>
      <c r="D85" s="1">
        <v>2.4180999999999999E-3</v>
      </c>
      <c r="E85" s="1">
        <v>2.5809800000000001E-2</v>
      </c>
      <c r="F85" s="1">
        <v>6.0538799999999997E-2</v>
      </c>
      <c r="G85" s="1">
        <v>13.2157</v>
      </c>
      <c r="J85" s="57"/>
      <c r="K85" s="1">
        <v>10.2456</v>
      </c>
      <c r="L85" s="1">
        <f t="shared" si="12"/>
        <v>3.4273000000000007</v>
      </c>
      <c r="M85" s="1">
        <v>13.6729</v>
      </c>
    </row>
    <row r="86" spans="1:13" ht="14">
      <c r="A86" s="57"/>
      <c r="B86" s="1">
        <v>9.6604200000000002</v>
      </c>
      <c r="C86" s="1">
        <v>3.2455799999999999</v>
      </c>
      <c r="D86" s="1">
        <v>2.0023900000000002E-3</v>
      </c>
      <c r="E86" s="1">
        <v>2.1352300000000001E-2</v>
      </c>
      <c r="F86" s="1">
        <v>6.04412E-2</v>
      </c>
      <c r="G86" s="1">
        <v>13.1357</v>
      </c>
      <c r="J86" s="57"/>
      <c r="K86" s="1">
        <v>9.7629699999999993</v>
      </c>
      <c r="L86" s="1">
        <f t="shared" si="12"/>
        <v>3.4347300000000001</v>
      </c>
      <c r="M86" s="1">
        <v>13.197699999999999</v>
      </c>
    </row>
    <row r="87" spans="1:13" ht="14">
      <c r="A87" s="57"/>
      <c r="B87" s="1">
        <v>9.6020400000000006</v>
      </c>
      <c r="C87" s="1">
        <v>3.2521</v>
      </c>
      <c r="D87" s="1">
        <v>2.64E-3</v>
      </c>
      <c r="E87" s="1">
        <v>2.4678499999999999E-2</v>
      </c>
      <c r="F87" s="1">
        <v>6.0675699999999999E-2</v>
      </c>
      <c r="G87" s="1">
        <v>13.0702</v>
      </c>
      <c r="J87" s="57"/>
      <c r="K87" s="1">
        <v>9.7247199999999996</v>
      </c>
      <c r="L87" s="1">
        <f t="shared" si="12"/>
        <v>3.4363799999999998</v>
      </c>
      <c r="M87" s="1">
        <v>13.161099999999999</v>
      </c>
    </row>
    <row r="88" spans="1:13" ht="14">
      <c r="A88" s="57"/>
      <c r="B88" s="1">
        <v>9.5458599999999993</v>
      </c>
      <c r="C88" s="1">
        <v>3.2441</v>
      </c>
      <c r="D88" s="1">
        <v>1.9730899999999998E-3</v>
      </c>
      <c r="E88" s="1">
        <v>2.1170499999999998E-2</v>
      </c>
      <c r="F88" s="1">
        <v>6.0570199999999998E-2</v>
      </c>
      <c r="G88" s="1">
        <v>12.997299999999999</v>
      </c>
      <c r="J88" s="57"/>
      <c r="K88" s="1">
        <v>10.173299999999999</v>
      </c>
      <c r="L88" s="1">
        <f t="shared" si="12"/>
        <v>3.4517000000000007</v>
      </c>
      <c r="M88" s="1">
        <v>13.625</v>
      </c>
    </row>
    <row r="89" spans="1:13" ht="14">
      <c r="A89" s="57"/>
      <c r="B89" s="1">
        <v>10.0092</v>
      </c>
      <c r="C89" s="1">
        <v>3.32714</v>
      </c>
      <c r="D89" s="1">
        <v>2.0321100000000002E-3</v>
      </c>
      <c r="E89" s="1">
        <v>2.0967199999999998E-2</v>
      </c>
      <c r="F89" s="1">
        <v>6.0600099999999997E-2</v>
      </c>
      <c r="G89" s="1">
        <v>13.5563</v>
      </c>
      <c r="J89" s="57"/>
      <c r="K89" s="1">
        <v>10.2829</v>
      </c>
      <c r="L89" s="1">
        <f t="shared" si="12"/>
        <v>3.4615000000000009</v>
      </c>
      <c r="M89" s="1">
        <v>13.744400000000001</v>
      </c>
    </row>
    <row r="90" spans="1:13" ht="14">
      <c r="A90" s="57"/>
      <c r="B90" s="1">
        <v>10.277200000000001</v>
      </c>
      <c r="C90" s="1">
        <v>3.2445300000000001</v>
      </c>
      <c r="D90" s="1">
        <v>2.0604899999999999E-3</v>
      </c>
      <c r="E90" s="1">
        <v>2.3533599999999998E-2</v>
      </c>
      <c r="F90" s="1">
        <v>6.0596499999999998E-2</v>
      </c>
      <c r="G90" s="1">
        <v>13.745100000000001</v>
      </c>
      <c r="J90" s="57"/>
      <c r="K90" s="1">
        <v>9.8184299999999993</v>
      </c>
      <c r="L90" s="1">
        <f t="shared" si="12"/>
        <v>3.4534700000000011</v>
      </c>
      <c r="M90" s="1">
        <v>13.2719</v>
      </c>
    </row>
    <row r="91" spans="1:13" ht="14">
      <c r="A91" s="57"/>
      <c r="B91" s="1">
        <v>9.9581400000000002</v>
      </c>
      <c r="C91" s="1">
        <v>3.3154300000000001</v>
      </c>
      <c r="D91" s="1">
        <v>2.0519900000000001E-3</v>
      </c>
      <c r="E91" s="1">
        <v>2.2468100000000001E-2</v>
      </c>
      <c r="F91" s="1">
        <v>6.05056E-2</v>
      </c>
      <c r="G91" s="1">
        <v>13.4803</v>
      </c>
      <c r="J91" s="57"/>
      <c r="K91" s="1">
        <v>9.88706</v>
      </c>
      <c r="L91" s="1">
        <f t="shared" si="12"/>
        <v>3.5343400000000003</v>
      </c>
      <c r="M91" s="1">
        <v>13.4214</v>
      </c>
    </row>
    <row r="92" spans="1:13" ht="14">
      <c r="A92" s="57"/>
      <c r="B92" s="1">
        <v>9.6140500000000007</v>
      </c>
      <c r="C92" s="1">
        <v>3.2650299999999999</v>
      </c>
      <c r="D92" s="1">
        <v>2.09969E-3</v>
      </c>
      <c r="E92" s="1">
        <v>2.1149000000000001E-2</v>
      </c>
      <c r="F92" s="1">
        <v>6.06306E-2</v>
      </c>
      <c r="G92" s="1">
        <v>13.075900000000001</v>
      </c>
      <c r="J92" s="57"/>
      <c r="K92" s="1">
        <v>10.166600000000001</v>
      </c>
      <c r="L92" s="1">
        <f t="shared" si="12"/>
        <v>3.4476999999999993</v>
      </c>
      <c r="M92" s="1">
        <v>13.6143</v>
      </c>
    </row>
    <row r="93" spans="1:13" ht="14">
      <c r="A93" s="57"/>
      <c r="B93" s="2">
        <f t="shared" ref="B93:G93" si="13">AVERAGE(B83:B92)</f>
        <v>11.619437999999999</v>
      </c>
      <c r="C93" s="2">
        <f t="shared" si="13"/>
        <v>3.264761</v>
      </c>
      <c r="D93" s="2">
        <f t="shared" si="13"/>
        <v>2.1271020000000001E-3</v>
      </c>
      <c r="E93" s="2">
        <f t="shared" si="13"/>
        <v>2.2535819999999998E-2</v>
      </c>
      <c r="F93" s="2">
        <f t="shared" si="13"/>
        <v>6.0579939999999999E-2</v>
      </c>
      <c r="G93" s="2">
        <f t="shared" si="13"/>
        <v>15.099279999999998</v>
      </c>
      <c r="J93" s="57"/>
      <c r="K93" s="2">
        <f>AVERAGE(K83:K92)</f>
        <v>13.706448</v>
      </c>
      <c r="L93">
        <f>AVERAGE(L83:L92)</f>
        <v>3.4606920000000003</v>
      </c>
      <c r="M93" s="2">
        <f>AVERAGE(M83:M92)</f>
        <v>17.16714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7" t="s">
        <v>7</v>
      </c>
      <c r="B96" s="1">
        <v>18.055900000000001</v>
      </c>
      <c r="C96" s="1">
        <v>0.74262899999999998</v>
      </c>
      <c r="D96" s="1">
        <v>9.6320300000000004E-4</v>
      </c>
      <c r="E96" s="1">
        <v>4.2755700000000002E-3</v>
      </c>
      <c r="F96" s="1">
        <v>1.28138E-2</v>
      </c>
      <c r="G96" s="1">
        <v>19.008500000000002</v>
      </c>
      <c r="J96" s="57" t="s">
        <v>7</v>
      </c>
      <c r="K96" s="1">
        <v>20.850999999999999</v>
      </c>
      <c r="L96" s="1">
        <f t="shared" ref="L96:L105" si="14">M96-K96</f>
        <v>0.98130000000000095</v>
      </c>
      <c r="M96" s="1">
        <v>21.8323</v>
      </c>
    </row>
    <row r="97" spans="1:13" ht="14">
      <c r="A97" s="57"/>
      <c r="B97" s="1">
        <v>3.5779000000000001</v>
      </c>
      <c r="C97" s="1">
        <v>0.74244100000000002</v>
      </c>
      <c r="D97" s="1">
        <v>7.1336499999999998E-4</v>
      </c>
      <c r="E97" s="1">
        <v>4.2316100000000002E-3</v>
      </c>
      <c r="F97" s="1">
        <v>1.2933200000000001E-2</v>
      </c>
      <c r="G97" s="1">
        <v>4.5325100000000003</v>
      </c>
      <c r="J97" s="57"/>
      <c r="K97" s="1">
        <v>3.6615500000000001</v>
      </c>
      <c r="L97" s="1">
        <f t="shared" si="14"/>
        <v>0.95425999999999966</v>
      </c>
      <c r="M97" s="1">
        <v>4.6158099999999997</v>
      </c>
    </row>
    <row r="98" spans="1:13" ht="14">
      <c r="A98" s="57"/>
      <c r="B98" s="1">
        <v>3.5581900000000002</v>
      </c>
      <c r="C98" s="1">
        <v>0.73970599999999997</v>
      </c>
      <c r="D98" s="1">
        <v>7.0053800000000001E-4</v>
      </c>
      <c r="E98" s="1">
        <v>4.6156299999999999E-3</v>
      </c>
      <c r="F98" s="1">
        <v>1.28296E-2</v>
      </c>
      <c r="G98" s="1">
        <v>4.5088699999999999</v>
      </c>
      <c r="J98" s="57"/>
      <c r="K98" s="1">
        <v>3.6086800000000001</v>
      </c>
      <c r="L98" s="1">
        <f t="shared" si="14"/>
        <v>0.9695699999999996</v>
      </c>
      <c r="M98" s="1">
        <v>4.5782499999999997</v>
      </c>
    </row>
    <row r="99" spans="1:13" ht="14">
      <c r="A99" s="57"/>
      <c r="B99" s="1">
        <v>3.68418</v>
      </c>
      <c r="C99" s="1">
        <v>0.74661299999999997</v>
      </c>
      <c r="D99" s="1">
        <v>5.3123600000000003E-4</v>
      </c>
      <c r="E99" s="1">
        <v>4.1627499999999998E-3</v>
      </c>
      <c r="F99" s="1">
        <v>1.2840900000000001E-2</v>
      </c>
      <c r="G99" s="1">
        <v>4.65144</v>
      </c>
      <c r="J99" s="57"/>
      <c r="K99" s="1">
        <v>3.7810299999999999</v>
      </c>
      <c r="L99" s="1">
        <f t="shared" si="14"/>
        <v>0.96266000000000007</v>
      </c>
      <c r="M99" s="1">
        <v>4.74369</v>
      </c>
    </row>
    <row r="100" spans="1:13" ht="14">
      <c r="A100" s="57"/>
      <c r="B100" s="1">
        <v>3.5695399999999999</v>
      </c>
      <c r="C100" s="1">
        <v>0.74391399999999996</v>
      </c>
      <c r="D100" s="1">
        <v>6.2432199999999996E-4</v>
      </c>
      <c r="E100" s="1">
        <v>4.4983899999999997E-3</v>
      </c>
      <c r="F100" s="1">
        <v>1.2913000000000001E-2</v>
      </c>
      <c r="G100" s="1">
        <v>4.5347200000000001</v>
      </c>
      <c r="J100" s="57"/>
      <c r="K100" s="1">
        <v>3.6543999999999999</v>
      </c>
      <c r="L100" s="1">
        <f t="shared" si="14"/>
        <v>0.96504999999999974</v>
      </c>
      <c r="M100" s="1">
        <v>4.6194499999999996</v>
      </c>
    </row>
    <row r="101" spans="1:13" ht="14">
      <c r="A101" s="57"/>
      <c r="B101" s="1">
        <v>3.68553</v>
      </c>
      <c r="C101" s="1">
        <v>0.74999800000000005</v>
      </c>
      <c r="D101" s="1">
        <v>6.5370800000000002E-4</v>
      </c>
      <c r="E101" s="1">
        <v>4.1000899999999998E-3</v>
      </c>
      <c r="F101" s="1">
        <v>1.29024E-2</v>
      </c>
      <c r="G101" s="1">
        <v>4.6443700000000003</v>
      </c>
      <c r="J101" s="57"/>
      <c r="K101" s="1">
        <v>3.7514599999999998</v>
      </c>
      <c r="L101" s="1">
        <f t="shared" si="14"/>
        <v>0.96602000000000032</v>
      </c>
      <c r="M101" s="1">
        <v>4.7174800000000001</v>
      </c>
    </row>
    <row r="102" spans="1:13" ht="14">
      <c r="A102" s="57"/>
      <c r="B102" s="1">
        <v>3.5713699999999999</v>
      </c>
      <c r="C102" s="1">
        <v>0.74372300000000002</v>
      </c>
      <c r="D102" s="1">
        <v>5.6767000000000005E-4</v>
      </c>
      <c r="E102" s="1">
        <v>4.4431899999999996E-3</v>
      </c>
      <c r="F102" s="1">
        <v>1.2928800000000001E-2</v>
      </c>
      <c r="G102" s="1">
        <v>4.5266599999999997</v>
      </c>
      <c r="J102" s="57"/>
      <c r="K102" s="1">
        <v>3.7219199999999999</v>
      </c>
      <c r="L102" s="1">
        <f t="shared" si="14"/>
        <v>0.95352999999999977</v>
      </c>
      <c r="M102" s="1">
        <v>4.6754499999999997</v>
      </c>
    </row>
    <row r="103" spans="1:13" ht="14">
      <c r="A103" s="57"/>
      <c r="B103" s="1">
        <v>3.6877599999999999</v>
      </c>
      <c r="C103" s="1">
        <v>0.74442600000000003</v>
      </c>
      <c r="D103" s="1">
        <v>6.86043E-4</v>
      </c>
      <c r="E103" s="1">
        <v>4.4277700000000001E-3</v>
      </c>
      <c r="F103" s="1">
        <v>1.28638E-2</v>
      </c>
      <c r="G103" s="1">
        <v>4.6423199999999998</v>
      </c>
      <c r="J103" s="57"/>
      <c r="K103" s="1">
        <v>3.6932299999999998</v>
      </c>
      <c r="L103" s="1">
        <f t="shared" si="14"/>
        <v>0.97770000000000046</v>
      </c>
      <c r="M103" s="1">
        <v>4.6709300000000002</v>
      </c>
    </row>
    <row r="104" spans="1:13" ht="14">
      <c r="A104" s="57"/>
      <c r="B104" s="1">
        <v>3.57193</v>
      </c>
      <c r="C104" s="1">
        <v>0.75665800000000005</v>
      </c>
      <c r="D104" s="1">
        <v>5.12945E-4</v>
      </c>
      <c r="E104" s="1">
        <v>4.3331400000000001E-3</v>
      </c>
      <c r="F104" s="1">
        <v>1.29452E-2</v>
      </c>
      <c r="G104" s="1">
        <v>4.5386600000000001</v>
      </c>
      <c r="J104" s="57"/>
      <c r="K104" s="1">
        <v>3.7059099999999998</v>
      </c>
      <c r="L104" s="1">
        <f t="shared" si="14"/>
        <v>0.94817000000000062</v>
      </c>
      <c r="M104" s="1">
        <v>4.6540800000000004</v>
      </c>
    </row>
    <row r="105" spans="1:13" ht="14">
      <c r="A105" s="57"/>
      <c r="B105" s="1">
        <v>3.5693800000000002</v>
      </c>
      <c r="C105" s="1">
        <v>0.74337200000000003</v>
      </c>
      <c r="D105" s="1">
        <v>8.9862799999999995E-4</v>
      </c>
      <c r="E105" s="1">
        <v>4.4464500000000002E-3</v>
      </c>
      <c r="F105" s="1">
        <v>1.3010000000000001E-2</v>
      </c>
      <c r="G105" s="1">
        <v>4.5244200000000001</v>
      </c>
      <c r="J105" s="57"/>
      <c r="K105" s="1">
        <v>3.7785700000000002</v>
      </c>
      <c r="L105" s="1">
        <f t="shared" si="14"/>
        <v>0.96763999999999939</v>
      </c>
      <c r="M105" s="1">
        <v>4.7462099999999996</v>
      </c>
    </row>
    <row r="106" spans="1:13" ht="14">
      <c r="A106" s="57"/>
      <c r="B106" s="2">
        <f t="shared" ref="B106:G106" si="15">AVERAGE(B96:B105)</f>
        <v>5.0531680000000012</v>
      </c>
      <c r="C106" s="2">
        <f t="shared" si="15"/>
        <v>0.7453479999999999</v>
      </c>
      <c r="D106" s="2">
        <f t="shared" si="15"/>
        <v>6.8516580000000001E-4</v>
      </c>
      <c r="E106" s="2">
        <f t="shared" si="15"/>
        <v>4.3534589999999988E-3</v>
      </c>
      <c r="F106" s="2">
        <f t="shared" si="15"/>
        <v>1.2898070000000001E-2</v>
      </c>
      <c r="G106" s="2">
        <f t="shared" si="15"/>
        <v>6.011247</v>
      </c>
      <c r="J106" s="57"/>
      <c r="K106" s="2">
        <f>AVERAGE(K96:K105)</f>
        <v>5.4207750000000008</v>
      </c>
      <c r="L106">
        <f>AVERAGE(L96:L105)</f>
        <v>0.96459000000000006</v>
      </c>
      <c r="M106" s="2">
        <f>AVERAGE(M96:M105)</f>
        <v>6.3853649999999993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7" t="s">
        <v>8</v>
      </c>
      <c r="B109" s="1">
        <v>40.207999999999998</v>
      </c>
      <c r="C109" s="1">
        <v>2.3096000000000001</v>
      </c>
      <c r="D109" s="1">
        <v>8.3342300000000002E-4</v>
      </c>
      <c r="E109" s="1">
        <v>9.0393100000000001E-3</v>
      </c>
      <c r="F109" s="1">
        <v>3.4065900000000003E-2</v>
      </c>
      <c r="G109" s="1">
        <v>42.636699999999998</v>
      </c>
      <c r="J109" s="57" t="s">
        <v>8</v>
      </c>
      <c r="K109" s="1">
        <v>59.757300000000001</v>
      </c>
      <c r="L109" s="1">
        <f t="shared" ref="L109:L118" si="16">M109-K109</f>
        <v>2.390900000000002</v>
      </c>
      <c r="M109" s="1">
        <v>62.148200000000003</v>
      </c>
    </row>
    <row r="110" spans="1:13" ht="14">
      <c r="A110" s="57"/>
      <c r="B110" s="1">
        <v>11.626099999999999</v>
      </c>
      <c r="C110" s="1">
        <v>2.2696900000000002</v>
      </c>
      <c r="D110" s="1">
        <v>9.8007699999999999E-4</v>
      </c>
      <c r="E110" s="1">
        <v>8.7436800000000002E-3</v>
      </c>
      <c r="F110" s="1">
        <v>3.37579E-2</v>
      </c>
      <c r="G110" s="1">
        <v>14.007999999999999</v>
      </c>
      <c r="J110" s="57"/>
      <c r="K110" s="1">
        <v>12.5427</v>
      </c>
      <c r="L110" s="1">
        <f t="shared" si="16"/>
        <v>2.3897999999999993</v>
      </c>
      <c r="M110" s="1">
        <v>14.932499999999999</v>
      </c>
    </row>
    <row r="111" spans="1:13" ht="14">
      <c r="A111" s="57"/>
      <c r="B111" s="1">
        <v>11.6272</v>
      </c>
      <c r="C111" s="1">
        <v>2.2858900000000002</v>
      </c>
      <c r="D111" s="1">
        <v>9.03217E-4</v>
      </c>
      <c r="E111" s="1">
        <v>8.8691800000000008E-3</v>
      </c>
      <c r="F111" s="1">
        <v>3.3664399999999997E-2</v>
      </c>
      <c r="G111" s="1">
        <v>14.0418</v>
      </c>
      <c r="J111" s="57"/>
      <c r="K111" s="1">
        <v>12.1669</v>
      </c>
      <c r="L111" s="1">
        <f t="shared" si="16"/>
        <v>2.3877000000000006</v>
      </c>
      <c r="M111" s="1">
        <v>14.554600000000001</v>
      </c>
    </row>
    <row r="112" spans="1:13" ht="14">
      <c r="A112" s="57"/>
      <c r="B112" s="1">
        <v>11.5611</v>
      </c>
      <c r="C112" s="1">
        <v>2.2655799999999999</v>
      </c>
      <c r="D112" s="1">
        <v>8.7082800000000003E-4</v>
      </c>
      <c r="E112" s="1">
        <v>8.4334900000000001E-3</v>
      </c>
      <c r="F112" s="1">
        <v>3.3744900000000001E-2</v>
      </c>
      <c r="G112" s="1">
        <v>13.9377</v>
      </c>
      <c r="J112" s="57"/>
      <c r="K112" s="1">
        <v>12.1593</v>
      </c>
      <c r="L112" s="1">
        <f t="shared" si="16"/>
        <v>2.3902000000000001</v>
      </c>
      <c r="M112" s="1">
        <v>14.5495</v>
      </c>
    </row>
    <row r="113" spans="1:13" ht="14">
      <c r="A113" s="57"/>
      <c r="B113" s="1">
        <v>11.8325</v>
      </c>
      <c r="C113" s="1">
        <v>2.2673800000000002</v>
      </c>
      <c r="D113" s="1">
        <v>8.2701699999999999E-4</v>
      </c>
      <c r="E113" s="1">
        <v>8.8451499999999995E-3</v>
      </c>
      <c r="F113" s="1">
        <v>3.3730299999999998E-2</v>
      </c>
      <c r="G113" s="1">
        <v>14.213100000000001</v>
      </c>
      <c r="J113" s="57"/>
      <c r="K113" s="1">
        <v>12.557700000000001</v>
      </c>
      <c r="L113" s="1">
        <f t="shared" si="16"/>
        <v>2.4324999999999992</v>
      </c>
      <c r="M113" s="1">
        <v>14.9902</v>
      </c>
    </row>
    <row r="114" spans="1:13" ht="14">
      <c r="A114" s="57"/>
      <c r="B114" s="1">
        <v>11.5304</v>
      </c>
      <c r="C114" s="1">
        <v>2.2827899999999999</v>
      </c>
      <c r="D114" s="1">
        <v>9.6550100000000001E-4</v>
      </c>
      <c r="E114" s="1">
        <v>8.4425999999999998E-3</v>
      </c>
      <c r="F114" s="1">
        <v>3.3778500000000003E-2</v>
      </c>
      <c r="G114" s="1">
        <v>13.9278</v>
      </c>
      <c r="J114" s="57"/>
      <c r="K114" s="1">
        <v>12.4801</v>
      </c>
      <c r="L114" s="1">
        <f t="shared" si="16"/>
        <v>2.4151000000000007</v>
      </c>
      <c r="M114" s="1">
        <v>14.895200000000001</v>
      </c>
    </row>
    <row r="115" spans="1:13" ht="14">
      <c r="A115" s="57"/>
      <c r="B115" s="1">
        <v>11.558999999999999</v>
      </c>
      <c r="C115" s="1">
        <v>2.3102499999999999</v>
      </c>
      <c r="D115" s="1">
        <v>9.8853099999999996E-4</v>
      </c>
      <c r="E115" s="1">
        <v>8.8907900000000008E-3</v>
      </c>
      <c r="F115" s="1">
        <v>3.3822999999999999E-2</v>
      </c>
      <c r="G115" s="1">
        <v>13.9848</v>
      </c>
      <c r="J115" s="57"/>
      <c r="K115" s="1">
        <v>12.1469</v>
      </c>
      <c r="L115" s="1">
        <f t="shared" si="16"/>
        <v>2.4076000000000004</v>
      </c>
      <c r="M115" s="1">
        <v>14.554500000000001</v>
      </c>
    </row>
    <row r="116" spans="1:13" ht="14">
      <c r="A116" s="57"/>
      <c r="B116" s="1">
        <v>11.836399999999999</v>
      </c>
      <c r="C116" s="1">
        <v>2.2873000000000001</v>
      </c>
      <c r="D116" s="1">
        <v>8.80962E-4</v>
      </c>
      <c r="E116" s="1">
        <v>8.01434E-3</v>
      </c>
      <c r="F116" s="1">
        <v>3.3876400000000001E-2</v>
      </c>
      <c r="G116" s="1">
        <v>14.235300000000001</v>
      </c>
      <c r="J116" s="57"/>
      <c r="K116" s="1">
        <v>12.2143</v>
      </c>
      <c r="L116" s="1">
        <f t="shared" si="16"/>
        <v>2.3907000000000007</v>
      </c>
      <c r="M116" s="1">
        <v>14.605</v>
      </c>
    </row>
    <row r="117" spans="1:13" ht="14">
      <c r="A117" s="57"/>
      <c r="B117" s="1">
        <v>11.5235</v>
      </c>
      <c r="C117" s="1">
        <v>2.2834500000000002</v>
      </c>
      <c r="D117" s="1">
        <v>3.4009999999999999E-3</v>
      </c>
      <c r="E117" s="1">
        <v>8.2433899999999997E-3</v>
      </c>
      <c r="F117" s="1">
        <v>3.3719899999999997E-2</v>
      </c>
      <c r="G117" s="1">
        <v>13.9229</v>
      </c>
      <c r="J117" s="57"/>
      <c r="K117" s="1">
        <v>12.232699999999999</v>
      </c>
      <c r="L117" s="1">
        <f t="shared" si="16"/>
        <v>2.3788</v>
      </c>
      <c r="M117" s="1">
        <v>14.611499999999999</v>
      </c>
    </row>
    <row r="118" spans="1:13" ht="14">
      <c r="A118" s="57"/>
      <c r="B118" s="1">
        <v>11.816000000000001</v>
      </c>
      <c r="C118" s="1">
        <v>2.2750499999999998</v>
      </c>
      <c r="D118" s="1">
        <v>9.1152099999999999E-4</v>
      </c>
      <c r="E118" s="1">
        <v>9.2547700000000007E-3</v>
      </c>
      <c r="F118" s="1">
        <v>3.3809100000000002E-2</v>
      </c>
      <c r="G118" s="1">
        <v>14.206099999999999</v>
      </c>
      <c r="J118" s="57"/>
      <c r="K118" s="1">
        <v>12.425000000000001</v>
      </c>
      <c r="L118" s="1">
        <f t="shared" si="16"/>
        <v>2.3940000000000001</v>
      </c>
      <c r="M118" s="1">
        <v>14.819000000000001</v>
      </c>
    </row>
    <row r="119" spans="1:13" ht="14">
      <c r="A119" s="57"/>
      <c r="B119" s="2">
        <f t="shared" ref="B119:G119" si="17">AVERAGE(B109:B118)</f>
        <v>14.512020000000001</v>
      </c>
      <c r="C119" s="2">
        <f t="shared" si="17"/>
        <v>2.2836980000000002</v>
      </c>
      <c r="D119" s="2">
        <f t="shared" si="17"/>
        <v>1.1562077E-3</v>
      </c>
      <c r="E119" s="2">
        <f t="shared" si="17"/>
        <v>8.6776700000000002E-3</v>
      </c>
      <c r="F119" s="2">
        <f t="shared" si="17"/>
        <v>3.3797029999999999E-2</v>
      </c>
      <c r="G119" s="2">
        <f t="shared" si="17"/>
        <v>16.91142</v>
      </c>
      <c r="J119" s="57"/>
      <c r="K119" s="2">
        <f>AVERAGE(K109:K118)</f>
        <v>17.068289999999998</v>
      </c>
      <c r="L119">
        <f>AVERAGE(L109:L118)</f>
        <v>2.3977300000000001</v>
      </c>
      <c r="M119" s="2">
        <f>AVERAGE(M109:M118)</f>
        <v>19.466019999999997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7" t="s">
        <v>9</v>
      </c>
      <c r="B122" s="1">
        <v>34.045900000000003</v>
      </c>
      <c r="C122" s="1">
        <v>1.83413</v>
      </c>
      <c r="D122" s="1">
        <v>1.6294899999999999E-3</v>
      </c>
      <c r="E122" s="1">
        <v>5.8639E-3</v>
      </c>
      <c r="F122" s="1">
        <v>2.3897399999999999E-2</v>
      </c>
      <c r="G122" s="1">
        <v>36.272799999999997</v>
      </c>
      <c r="J122" s="57" t="s">
        <v>9</v>
      </c>
      <c r="K122" s="1">
        <v>57.037999999999997</v>
      </c>
      <c r="L122" s="1">
        <f t="shared" ref="L122:L131" si="18">M122-K122</f>
        <v>2.2090000000000032</v>
      </c>
      <c r="M122" s="1">
        <v>59.247</v>
      </c>
    </row>
    <row r="123" spans="1:13" ht="14">
      <c r="A123" s="57"/>
      <c r="B123" s="1">
        <v>9.5208200000000005</v>
      </c>
      <c r="C123" s="1">
        <v>1.8186</v>
      </c>
      <c r="D123" s="1">
        <v>1.6515099999999999E-3</v>
      </c>
      <c r="E123" s="1">
        <v>6.3113600000000002E-3</v>
      </c>
      <c r="F123" s="1">
        <v>2.3939800000000001E-2</v>
      </c>
      <c r="G123" s="1">
        <v>11.7409</v>
      </c>
      <c r="J123" s="57"/>
      <c r="K123" s="1">
        <v>9.9697800000000001</v>
      </c>
      <c r="L123" s="1">
        <f t="shared" si="18"/>
        <v>2.2236200000000004</v>
      </c>
      <c r="M123" s="1">
        <v>12.1934</v>
      </c>
    </row>
    <row r="124" spans="1:13" ht="14">
      <c r="A124" s="57"/>
      <c r="B124" s="1">
        <v>9.7875200000000007</v>
      </c>
      <c r="C124" s="1">
        <v>1.78877</v>
      </c>
      <c r="D124" s="1">
        <v>1.84067E-3</v>
      </c>
      <c r="E124" s="1">
        <v>6.1891300000000002E-3</v>
      </c>
      <c r="F124" s="1">
        <v>2.3916300000000001E-2</v>
      </c>
      <c r="G124" s="1">
        <v>11.980600000000001</v>
      </c>
      <c r="J124" s="57"/>
      <c r="K124" s="1">
        <v>9.6564099999999993</v>
      </c>
      <c r="L124" s="1">
        <f t="shared" si="18"/>
        <v>2.2217900000000004</v>
      </c>
      <c r="M124" s="1">
        <v>11.8782</v>
      </c>
    </row>
    <row r="125" spans="1:13" ht="14">
      <c r="A125" s="57"/>
      <c r="B125" s="1">
        <v>9.4940099999999994</v>
      </c>
      <c r="C125" s="1">
        <v>1.8049299999999999</v>
      </c>
      <c r="D125" s="1">
        <v>1.67063E-3</v>
      </c>
      <c r="E125" s="1">
        <v>6.3443500000000003E-3</v>
      </c>
      <c r="F125" s="1">
        <v>2.3893299999999999E-2</v>
      </c>
      <c r="G125" s="1">
        <v>11.7265</v>
      </c>
      <c r="J125" s="57"/>
      <c r="K125" s="1">
        <v>9.7366100000000007</v>
      </c>
      <c r="L125" s="1">
        <f t="shared" si="18"/>
        <v>2.20519</v>
      </c>
      <c r="M125" s="1">
        <v>11.941800000000001</v>
      </c>
    </row>
    <row r="126" spans="1:13" ht="14">
      <c r="A126" s="57"/>
      <c r="B126" s="1">
        <v>9.8321699999999996</v>
      </c>
      <c r="C126" s="1">
        <v>1.8143</v>
      </c>
      <c r="D126" s="1">
        <v>1.4400000000000001E-3</v>
      </c>
      <c r="E126" s="1">
        <v>6.7070100000000002E-3</v>
      </c>
      <c r="F126" s="1">
        <v>2.4051800000000002E-2</v>
      </c>
      <c r="G126" s="1">
        <v>12.058</v>
      </c>
      <c r="J126" s="57"/>
      <c r="K126" s="1">
        <v>9.88795</v>
      </c>
      <c r="L126" s="1">
        <f t="shared" si="18"/>
        <v>2.2470499999999998</v>
      </c>
      <c r="M126" s="1">
        <v>12.135</v>
      </c>
    </row>
    <row r="127" spans="1:13" ht="14">
      <c r="A127" s="57"/>
      <c r="B127" s="1">
        <v>9.7567599999999999</v>
      </c>
      <c r="C127" s="1">
        <v>1.7912600000000001</v>
      </c>
      <c r="D127" s="1">
        <v>1.6543700000000001E-3</v>
      </c>
      <c r="E127" s="1">
        <v>6.2836799999999998E-3</v>
      </c>
      <c r="F127" s="1">
        <v>2.4081399999999999E-2</v>
      </c>
      <c r="G127" s="1">
        <v>11.9551</v>
      </c>
      <c r="J127" s="57"/>
      <c r="K127" s="1">
        <v>9.8250499999999992</v>
      </c>
      <c r="L127" s="1">
        <f t="shared" si="18"/>
        <v>2.1912500000000001</v>
      </c>
      <c r="M127" s="1">
        <v>12.016299999999999</v>
      </c>
    </row>
    <row r="128" spans="1:13" ht="14">
      <c r="A128" s="57"/>
      <c r="B128" s="1">
        <v>9.7605799999999991</v>
      </c>
      <c r="C128" s="1">
        <v>1.79633</v>
      </c>
      <c r="D128" s="1">
        <v>1.55934E-3</v>
      </c>
      <c r="E128" s="1">
        <v>6.3055899999999998E-3</v>
      </c>
      <c r="F128" s="1">
        <v>2.3856700000000002E-2</v>
      </c>
      <c r="G128" s="1">
        <v>11.9549</v>
      </c>
      <c r="J128" s="57"/>
      <c r="K128" s="1">
        <v>9.6165900000000004</v>
      </c>
      <c r="L128" s="1">
        <f t="shared" si="18"/>
        <v>2.2067099999999993</v>
      </c>
      <c r="M128" s="1">
        <v>11.8233</v>
      </c>
    </row>
    <row r="129" spans="1:13" ht="14">
      <c r="A129" s="57"/>
      <c r="B129" s="1">
        <v>9.8560099999999995</v>
      </c>
      <c r="C129" s="1">
        <v>1.7947200000000001</v>
      </c>
      <c r="D129" s="1">
        <v>1.6044500000000001E-3</v>
      </c>
      <c r="E129" s="1">
        <v>6.0286000000000003E-3</v>
      </c>
      <c r="F129" s="1">
        <v>2.3994700000000001E-2</v>
      </c>
      <c r="G129" s="1">
        <v>12.046200000000001</v>
      </c>
      <c r="J129" s="57"/>
      <c r="K129" s="1">
        <v>10.039300000000001</v>
      </c>
      <c r="L129" s="1">
        <f t="shared" si="18"/>
        <v>2.2100999999999988</v>
      </c>
      <c r="M129" s="1">
        <v>12.2494</v>
      </c>
    </row>
    <row r="130" spans="1:13" ht="14">
      <c r="A130" s="57"/>
      <c r="B130" s="1">
        <v>9.5515600000000003</v>
      </c>
      <c r="C130" s="1">
        <v>1.81148</v>
      </c>
      <c r="D130" s="1">
        <v>1.64416E-3</v>
      </c>
      <c r="E130" s="1">
        <v>6.73787E-3</v>
      </c>
      <c r="F130" s="1">
        <v>2.4060499999999999E-2</v>
      </c>
      <c r="G130" s="1">
        <v>11.7456</v>
      </c>
      <c r="J130" s="57"/>
      <c r="K130" s="1">
        <v>9.6280300000000008</v>
      </c>
      <c r="L130" s="1">
        <f t="shared" si="18"/>
        <v>2.211269999999999</v>
      </c>
      <c r="M130" s="1">
        <v>11.8393</v>
      </c>
    </row>
    <row r="131" spans="1:13" ht="14">
      <c r="A131" s="57"/>
      <c r="B131" s="1">
        <v>9.4680900000000001</v>
      </c>
      <c r="C131" s="1">
        <v>1.8189200000000001</v>
      </c>
      <c r="D131" s="1">
        <v>1.67121E-3</v>
      </c>
      <c r="E131" s="1">
        <v>6.1938499999999999E-3</v>
      </c>
      <c r="F131" s="1">
        <v>2.39235E-2</v>
      </c>
      <c r="G131" s="1">
        <v>11.6736</v>
      </c>
      <c r="J131" s="57"/>
      <c r="K131" s="1">
        <v>9.7874800000000004</v>
      </c>
      <c r="L131" s="1">
        <f t="shared" si="18"/>
        <v>2.2174199999999988</v>
      </c>
      <c r="M131" s="1">
        <v>12.004899999999999</v>
      </c>
    </row>
    <row r="132" spans="1:13" ht="14">
      <c r="A132" s="57"/>
      <c r="B132" s="2">
        <f t="shared" ref="B132:G132" si="19">AVERAGE(B122:B131)</f>
        <v>12.107342000000001</v>
      </c>
      <c r="C132" s="2">
        <f t="shared" si="19"/>
        <v>1.8073439999999998</v>
      </c>
      <c r="D132" s="2">
        <f t="shared" si="19"/>
        <v>1.636583E-3</v>
      </c>
      <c r="E132" s="2">
        <f t="shared" si="19"/>
        <v>6.2965339999999995E-3</v>
      </c>
      <c r="F132" s="2">
        <f t="shared" si="19"/>
        <v>2.3961539999999996E-2</v>
      </c>
      <c r="G132" s="2">
        <f t="shared" si="19"/>
        <v>14.315419999999998</v>
      </c>
      <c r="J132" s="57"/>
      <c r="K132" s="2">
        <f>AVERAGE(K122:K131)</f>
        <v>14.518519999999999</v>
      </c>
      <c r="L132">
        <f>AVERAGE(L122:L131)</f>
        <v>2.21434</v>
      </c>
      <c r="M132" s="2">
        <f>AVERAGE(M122:M131)</f>
        <v>16.732860000000002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7" t="s">
        <v>10</v>
      </c>
      <c r="B135" s="1">
        <v>17.072700000000001</v>
      </c>
      <c r="C135" s="1">
        <v>1.0572900000000001</v>
      </c>
      <c r="D135" s="1">
        <v>1.00332E-3</v>
      </c>
      <c r="E135" s="1">
        <v>4.0319900000000001E-3</v>
      </c>
      <c r="F135" s="1">
        <v>1.33168E-2</v>
      </c>
      <c r="G135" s="1">
        <v>18.3903</v>
      </c>
      <c r="J135" s="57" t="s">
        <v>10</v>
      </c>
      <c r="K135" s="1">
        <v>25.930099999999999</v>
      </c>
      <c r="L135" s="1">
        <f t="shared" ref="L135:L144" si="20">M135-K135</f>
        <v>1.3120000000000012</v>
      </c>
      <c r="M135" s="1">
        <v>27.242100000000001</v>
      </c>
    </row>
    <row r="136" spans="1:13" ht="14">
      <c r="A136" s="57"/>
      <c r="B136" s="1">
        <v>5.6111899999999997</v>
      </c>
      <c r="C136" s="1">
        <v>1.05772</v>
      </c>
      <c r="D136" s="1">
        <v>1.0542100000000001E-3</v>
      </c>
      <c r="E136" s="1">
        <v>3.8102499999999998E-3</v>
      </c>
      <c r="F136" s="1">
        <v>1.32575E-2</v>
      </c>
      <c r="G136" s="1">
        <v>6.93459</v>
      </c>
      <c r="J136" s="57"/>
      <c r="K136" s="1">
        <v>5.5509700000000004</v>
      </c>
      <c r="L136" s="1">
        <f t="shared" si="20"/>
        <v>1.3283699999999996</v>
      </c>
      <c r="M136" s="1">
        <v>6.87934</v>
      </c>
    </row>
    <row r="137" spans="1:13" ht="14">
      <c r="A137" s="57"/>
      <c r="B137" s="1">
        <v>5.4622799999999998</v>
      </c>
      <c r="C137" s="1">
        <v>1.05206</v>
      </c>
      <c r="D137" s="1">
        <v>9.9525299999999998E-4</v>
      </c>
      <c r="E137" s="1">
        <v>4.03215E-3</v>
      </c>
      <c r="F137" s="1">
        <v>1.3482900000000001E-2</v>
      </c>
      <c r="G137" s="1">
        <v>6.77447</v>
      </c>
      <c r="J137" s="57"/>
      <c r="K137" s="1">
        <v>5.59673</v>
      </c>
      <c r="L137" s="1">
        <f t="shared" si="20"/>
        <v>1.3566900000000004</v>
      </c>
      <c r="M137" s="1">
        <v>6.9534200000000004</v>
      </c>
    </row>
    <row r="138" spans="1:13" ht="14">
      <c r="A138" s="57"/>
      <c r="B138" s="1">
        <v>5.5230499999999996</v>
      </c>
      <c r="C138" s="1">
        <v>1.0557399999999999</v>
      </c>
      <c r="D138" s="1">
        <v>9.7875700000000002E-4</v>
      </c>
      <c r="E138" s="1">
        <v>3.8462000000000001E-3</v>
      </c>
      <c r="F138" s="1">
        <v>1.3307899999999999E-2</v>
      </c>
      <c r="G138" s="1">
        <v>6.8381299999999996</v>
      </c>
      <c r="J138" s="57"/>
      <c r="K138" s="1">
        <v>5.6642799999999998</v>
      </c>
      <c r="L138" s="1">
        <f t="shared" si="20"/>
        <v>1.3253900000000005</v>
      </c>
      <c r="M138" s="1">
        <v>6.9896700000000003</v>
      </c>
    </row>
    <row r="139" spans="1:13" ht="14">
      <c r="A139" s="57"/>
      <c r="B139" s="1">
        <v>5.4709099999999999</v>
      </c>
      <c r="C139" s="1">
        <v>1.0603</v>
      </c>
      <c r="D139" s="1">
        <v>9.8650400000000003E-4</v>
      </c>
      <c r="E139" s="1">
        <v>4.0675900000000003E-3</v>
      </c>
      <c r="F139" s="1">
        <v>1.35382E-2</v>
      </c>
      <c r="G139" s="1">
        <v>6.7904499999999999</v>
      </c>
      <c r="J139" s="57"/>
      <c r="K139" s="1">
        <v>5.6790799999999999</v>
      </c>
      <c r="L139" s="1">
        <f t="shared" si="20"/>
        <v>1.3140299999999998</v>
      </c>
      <c r="M139" s="1">
        <v>6.9931099999999997</v>
      </c>
    </row>
    <row r="140" spans="1:13" ht="14">
      <c r="A140" s="57"/>
      <c r="B140" s="1">
        <v>5.7099000000000002</v>
      </c>
      <c r="C140" s="1">
        <v>1.05671</v>
      </c>
      <c r="D140" s="1">
        <v>1.0782700000000001E-3</v>
      </c>
      <c r="E140" s="1">
        <v>3.9619700000000004E-3</v>
      </c>
      <c r="F140" s="1">
        <v>1.3285999999999999E-2</v>
      </c>
      <c r="G140" s="1">
        <v>7.0287499999999996</v>
      </c>
      <c r="J140" s="57"/>
      <c r="K140" s="1">
        <v>5.7488299999999999</v>
      </c>
      <c r="L140" s="1">
        <f t="shared" si="20"/>
        <v>1.3279100000000001</v>
      </c>
      <c r="M140" s="1">
        <v>7.07674</v>
      </c>
    </row>
    <row r="141" spans="1:13" ht="14">
      <c r="A141" s="57"/>
      <c r="B141" s="1">
        <v>5.6104500000000002</v>
      </c>
      <c r="C141" s="1">
        <v>1.0616699999999999</v>
      </c>
      <c r="D141" s="1">
        <v>1.2191400000000001E-3</v>
      </c>
      <c r="E141" s="1">
        <v>4.1806899999999999E-3</v>
      </c>
      <c r="F141" s="1">
        <v>1.33046E-2</v>
      </c>
      <c r="G141" s="1">
        <v>6.9273899999999999</v>
      </c>
      <c r="J141" s="57"/>
      <c r="K141" s="1">
        <v>5.5198</v>
      </c>
      <c r="L141" s="1">
        <f t="shared" si="20"/>
        <v>1.3275600000000001</v>
      </c>
      <c r="M141" s="1">
        <v>6.8473600000000001</v>
      </c>
    </row>
    <row r="142" spans="1:13" ht="14">
      <c r="A142" s="57"/>
      <c r="B142" s="1">
        <v>5.4603400000000004</v>
      </c>
      <c r="C142" s="1">
        <v>1.0595300000000001</v>
      </c>
      <c r="D142" s="1">
        <v>3.4433699999999999E-3</v>
      </c>
      <c r="E142" s="1">
        <v>4.2062200000000001E-3</v>
      </c>
      <c r="F142" s="1">
        <v>1.3509699999999999E-2</v>
      </c>
      <c r="G142" s="1">
        <v>6.7960700000000003</v>
      </c>
      <c r="J142" s="57"/>
      <c r="K142" s="1">
        <v>5.7059499999999996</v>
      </c>
      <c r="L142" s="1">
        <f t="shared" si="20"/>
        <v>1.3282700000000007</v>
      </c>
      <c r="M142" s="1">
        <v>7.0342200000000004</v>
      </c>
    </row>
    <row r="143" spans="1:13" ht="14">
      <c r="A143" s="57"/>
      <c r="B143" s="1">
        <v>5.4588400000000004</v>
      </c>
      <c r="C143" s="1">
        <v>1.0582400000000001</v>
      </c>
      <c r="D143" s="1">
        <v>1.1235100000000001E-3</v>
      </c>
      <c r="E143" s="1">
        <v>4.2990099999999998E-3</v>
      </c>
      <c r="F143" s="1">
        <v>1.34369E-2</v>
      </c>
      <c r="G143" s="1">
        <v>6.7902899999999997</v>
      </c>
      <c r="J143" s="57"/>
      <c r="K143" s="1">
        <v>5.4607900000000003</v>
      </c>
      <c r="L143" s="1">
        <f t="shared" si="20"/>
        <v>1.3302499999999995</v>
      </c>
      <c r="M143" s="1">
        <v>6.7910399999999997</v>
      </c>
    </row>
    <row r="144" spans="1:13" ht="14">
      <c r="A144" s="57"/>
      <c r="B144" s="1">
        <v>5.6299599999999996</v>
      </c>
      <c r="C144" s="1">
        <v>1.0809599999999999</v>
      </c>
      <c r="D144" s="1">
        <v>1.05237E-3</v>
      </c>
      <c r="E144" s="1">
        <v>4.0350400000000002E-3</v>
      </c>
      <c r="F144" s="1">
        <v>1.33455E-2</v>
      </c>
      <c r="G144" s="1">
        <v>6.9609300000000003</v>
      </c>
      <c r="J144" s="57"/>
      <c r="K144" s="1">
        <v>5.4891100000000002</v>
      </c>
      <c r="L144" s="1">
        <f t="shared" si="20"/>
        <v>1.3285599999999995</v>
      </c>
      <c r="M144" s="1">
        <v>6.8176699999999997</v>
      </c>
    </row>
    <row r="145" spans="1:13" ht="14">
      <c r="A145" s="57"/>
      <c r="B145" s="2">
        <f t="shared" ref="B145:G145" si="21">AVERAGE(B135:B144)</f>
        <v>6.7009619999999996</v>
      </c>
      <c r="C145" s="2">
        <f t="shared" si="21"/>
        <v>1.0600219999999998</v>
      </c>
      <c r="D145" s="2">
        <f t="shared" si="21"/>
        <v>1.2934704E-3</v>
      </c>
      <c r="E145" s="2">
        <f t="shared" si="21"/>
        <v>4.0471109999999991E-3</v>
      </c>
      <c r="F145" s="2">
        <f t="shared" si="21"/>
        <v>1.3378599999999999E-2</v>
      </c>
      <c r="G145" s="2">
        <f t="shared" si="21"/>
        <v>8.023137000000002</v>
      </c>
      <c r="J145" s="57"/>
      <c r="K145" s="2">
        <f>AVERAGE(K135:K144)</f>
        <v>7.6345639999999992</v>
      </c>
      <c r="L145">
        <f>AVERAGE(L135:L144)</f>
        <v>1.3279030000000003</v>
      </c>
      <c r="M145" s="2">
        <f>AVERAGE(M135:M144)</f>
        <v>8.9624670000000002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7" t="s">
        <v>11</v>
      </c>
      <c r="B148" s="1">
        <v>25.290700000000001</v>
      </c>
      <c r="C148" s="1">
        <v>1.23224</v>
      </c>
      <c r="D148" s="1">
        <v>1.0469399999999999E-3</v>
      </c>
      <c r="E148" s="1">
        <v>4.8035500000000002E-3</v>
      </c>
      <c r="F148" s="1">
        <v>1.43111E-2</v>
      </c>
      <c r="G148" s="1">
        <v>26.8337</v>
      </c>
      <c r="J148" s="57" t="s">
        <v>11</v>
      </c>
      <c r="K148" s="1">
        <v>35.324300000000001</v>
      </c>
      <c r="L148" s="1">
        <f t="shared" ref="L148:L157" si="22">M148-K148</f>
        <v>1.5775000000000006</v>
      </c>
      <c r="M148" s="1">
        <v>36.901800000000001</v>
      </c>
    </row>
    <row r="149" spans="1:13" ht="14">
      <c r="A149" s="57"/>
      <c r="B149" s="1">
        <v>6.5590200000000003</v>
      </c>
      <c r="C149" s="1">
        <v>1.2296800000000001</v>
      </c>
      <c r="D149" s="1">
        <v>1.0846600000000001E-3</v>
      </c>
      <c r="E149" s="1">
        <v>4.28262E-3</v>
      </c>
      <c r="F149" s="1">
        <v>1.42636E-2</v>
      </c>
      <c r="G149" s="1">
        <v>8.0973500000000005</v>
      </c>
      <c r="J149" s="57"/>
      <c r="K149" s="1">
        <v>7.1167499999999997</v>
      </c>
      <c r="L149" s="1">
        <f t="shared" si="22"/>
        <v>1.5916100000000011</v>
      </c>
      <c r="M149" s="1">
        <v>8.7083600000000008</v>
      </c>
    </row>
    <row r="150" spans="1:13" ht="14">
      <c r="A150" s="57"/>
      <c r="B150" s="1">
        <v>6.53803</v>
      </c>
      <c r="C150" s="1">
        <v>1.2716099999999999</v>
      </c>
      <c r="D150" s="1">
        <v>1.5049900000000001E-3</v>
      </c>
      <c r="E150" s="1">
        <v>4.1899399999999996E-3</v>
      </c>
      <c r="F150" s="1">
        <v>1.44919E-2</v>
      </c>
      <c r="G150" s="1">
        <v>8.1206300000000002</v>
      </c>
      <c r="J150" s="57"/>
      <c r="K150" s="1">
        <v>7.9222799999999998</v>
      </c>
      <c r="L150" s="1">
        <f t="shared" si="22"/>
        <v>1.5435500000000006</v>
      </c>
      <c r="M150" s="1">
        <v>9.4658300000000004</v>
      </c>
    </row>
    <row r="151" spans="1:13" ht="14">
      <c r="A151" s="57"/>
      <c r="B151" s="1">
        <v>6.48888</v>
      </c>
      <c r="C151" s="1">
        <v>1.266</v>
      </c>
      <c r="D151" s="1">
        <v>1.21177E-3</v>
      </c>
      <c r="E151" s="1">
        <v>4.66541E-3</v>
      </c>
      <c r="F151" s="1">
        <v>1.44233E-2</v>
      </c>
      <c r="G151" s="1">
        <v>8.0649899999999999</v>
      </c>
      <c r="J151" s="57"/>
      <c r="K151" s="1">
        <v>6.6887699999999999</v>
      </c>
      <c r="L151" s="1">
        <f t="shared" si="22"/>
        <v>1.5511099999999995</v>
      </c>
      <c r="M151" s="1">
        <v>8.2398799999999994</v>
      </c>
    </row>
    <row r="152" spans="1:13" ht="14">
      <c r="A152" s="57"/>
      <c r="B152" s="1">
        <v>6.5028499999999996</v>
      </c>
      <c r="C152" s="1">
        <v>1.22488</v>
      </c>
      <c r="D152" s="1">
        <v>1.2033899999999999E-3</v>
      </c>
      <c r="E152" s="1">
        <v>4.2606299999999996E-3</v>
      </c>
      <c r="F152" s="1">
        <v>1.4319500000000001E-2</v>
      </c>
      <c r="G152" s="1">
        <v>8.0385000000000009</v>
      </c>
      <c r="J152" s="57"/>
      <c r="K152" s="1">
        <v>6.8925700000000001</v>
      </c>
      <c r="L152" s="1">
        <f t="shared" si="22"/>
        <v>1.5429900000000005</v>
      </c>
      <c r="M152" s="1">
        <v>8.4355600000000006</v>
      </c>
    </row>
    <row r="153" spans="1:13" ht="14">
      <c r="A153" s="57"/>
      <c r="B153" s="1">
        <v>6.6597600000000003</v>
      </c>
      <c r="C153" s="1">
        <v>1.26081</v>
      </c>
      <c r="D153" s="1">
        <v>1.0739300000000001E-3</v>
      </c>
      <c r="E153" s="1">
        <v>4.7806300000000001E-3</v>
      </c>
      <c r="F153" s="1">
        <v>1.4360899999999999E-2</v>
      </c>
      <c r="G153" s="1">
        <v>8.2394999999999996</v>
      </c>
      <c r="J153" s="57"/>
      <c r="K153" s="1">
        <v>6.8350600000000004</v>
      </c>
      <c r="L153" s="1">
        <f t="shared" si="22"/>
        <v>1.580449999999999</v>
      </c>
      <c r="M153" s="1">
        <v>8.4155099999999994</v>
      </c>
    </row>
    <row r="154" spans="1:13" ht="14">
      <c r="A154" s="57"/>
      <c r="B154" s="1">
        <v>6.7983599999999997</v>
      </c>
      <c r="C154" s="1">
        <v>1.2250099999999999</v>
      </c>
      <c r="D154" s="1">
        <v>1.07222E-3</v>
      </c>
      <c r="E154" s="1">
        <v>4.6584499999999997E-3</v>
      </c>
      <c r="F154" s="1">
        <v>1.45057E-2</v>
      </c>
      <c r="G154" s="1">
        <v>8.3341600000000007</v>
      </c>
      <c r="J154" s="57"/>
      <c r="K154" s="1">
        <v>6.9701300000000002</v>
      </c>
      <c r="L154" s="1">
        <f t="shared" si="22"/>
        <v>1.5581199999999997</v>
      </c>
      <c r="M154" s="1">
        <v>8.5282499999999999</v>
      </c>
    </row>
    <row r="155" spans="1:13" ht="14">
      <c r="A155" s="57"/>
      <c r="B155" s="1">
        <v>6.6203700000000003</v>
      </c>
      <c r="C155" s="1">
        <v>1.2331799999999999</v>
      </c>
      <c r="D155" s="1">
        <v>1.06898E-3</v>
      </c>
      <c r="E155" s="1">
        <v>4.5218899999999998E-3</v>
      </c>
      <c r="F155" s="1">
        <v>1.42541E-2</v>
      </c>
      <c r="G155" s="1">
        <v>8.1646300000000007</v>
      </c>
      <c r="J155" s="57"/>
      <c r="K155" s="1">
        <v>6.7546900000000001</v>
      </c>
      <c r="L155" s="1">
        <f t="shared" si="22"/>
        <v>1.5559600000000007</v>
      </c>
      <c r="M155" s="1">
        <v>8.3106500000000008</v>
      </c>
    </row>
    <row r="156" spans="1:13" ht="14">
      <c r="A156" s="57"/>
      <c r="B156" s="1">
        <v>6.4952399999999999</v>
      </c>
      <c r="C156" s="1">
        <v>1.23837</v>
      </c>
      <c r="D156" s="1">
        <v>1.68793E-3</v>
      </c>
      <c r="E156" s="1">
        <v>4.3784499999999999E-3</v>
      </c>
      <c r="F156" s="1">
        <v>1.45075E-2</v>
      </c>
      <c r="G156" s="1">
        <v>8.0315799999999999</v>
      </c>
      <c r="J156" s="57"/>
      <c r="K156" s="1">
        <v>6.9748299999999999</v>
      </c>
      <c r="L156" s="1">
        <f t="shared" si="22"/>
        <v>1.5396200000000002</v>
      </c>
      <c r="M156" s="1">
        <v>8.5144500000000001</v>
      </c>
    </row>
    <row r="157" spans="1:13" ht="14">
      <c r="A157" s="57"/>
      <c r="B157" s="1">
        <v>6.5085100000000002</v>
      </c>
      <c r="C157" s="1">
        <v>1.25787</v>
      </c>
      <c r="D157" s="1">
        <v>1.71634E-3</v>
      </c>
      <c r="E157" s="1">
        <v>4.4277500000000003E-3</v>
      </c>
      <c r="F157" s="1">
        <v>1.43588E-2</v>
      </c>
      <c r="G157" s="1">
        <v>8.0747</v>
      </c>
      <c r="J157" s="57"/>
      <c r="K157" s="1">
        <v>6.7689199999999996</v>
      </c>
      <c r="L157" s="1">
        <f t="shared" si="22"/>
        <v>1.5548700000000011</v>
      </c>
      <c r="M157" s="1">
        <v>8.3237900000000007</v>
      </c>
    </row>
    <row r="158" spans="1:13" ht="14">
      <c r="A158" s="57"/>
      <c r="B158" s="2">
        <f t="shared" ref="B158:G158" si="23">AVERAGE(B148:B157)</f>
        <v>8.4461720000000007</v>
      </c>
      <c r="C158" s="2">
        <f t="shared" si="23"/>
        <v>1.243965</v>
      </c>
      <c r="D158" s="2">
        <f t="shared" si="23"/>
        <v>1.2671150000000001E-3</v>
      </c>
      <c r="E158" s="2">
        <f t="shared" si="23"/>
        <v>4.4969320000000004E-3</v>
      </c>
      <c r="F158" s="2">
        <f t="shared" si="23"/>
        <v>1.4379640000000003E-2</v>
      </c>
      <c r="G158" s="2">
        <f t="shared" si="23"/>
        <v>9.9999739999999999</v>
      </c>
      <c r="J158" s="57"/>
      <c r="K158" s="2">
        <f>AVERAGE(K148:K157)</f>
        <v>9.8248299999999986</v>
      </c>
      <c r="L158">
        <f>AVERAGE(L148:L157)</f>
        <v>1.5595780000000006</v>
      </c>
      <c r="M158" s="2">
        <f>AVERAGE(M148:M157)</f>
        <v>11.384407999999999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7" t="s">
        <v>12</v>
      </c>
      <c r="B161" s="1">
        <v>7.4301399999999997</v>
      </c>
      <c r="C161" s="1">
        <v>0.413323</v>
      </c>
      <c r="D161" s="1">
        <v>6.0079199999999995E-4</v>
      </c>
      <c r="E161" s="1">
        <v>3.16884E-3</v>
      </c>
      <c r="F161" s="1">
        <v>4.9783199999999996E-3</v>
      </c>
      <c r="G161" s="1">
        <v>7.9978499999999997</v>
      </c>
      <c r="J161" s="57" t="s">
        <v>12</v>
      </c>
      <c r="K161" s="1">
        <v>9.7897999999999996</v>
      </c>
      <c r="L161" s="1">
        <f t="shared" ref="L161:L170" si="24">M161-K161</f>
        <v>0.55790000000000006</v>
      </c>
      <c r="M161" s="1">
        <v>10.3477</v>
      </c>
    </row>
    <row r="162" spans="1:13" ht="14">
      <c r="A162" s="57"/>
      <c r="B162" s="1">
        <v>2.3660199999999998</v>
      </c>
      <c r="C162" s="1">
        <v>0.420541</v>
      </c>
      <c r="D162" s="1">
        <v>7.2676499999999998E-4</v>
      </c>
      <c r="E162" s="1">
        <v>2.9603099999999999E-3</v>
      </c>
      <c r="F162" s="1">
        <v>4.91983E-3</v>
      </c>
      <c r="G162" s="1">
        <v>2.9287899999999998</v>
      </c>
      <c r="J162" s="57"/>
      <c r="K162" s="1">
        <v>2.2742300000000002</v>
      </c>
      <c r="L162" s="1">
        <f t="shared" si="24"/>
        <v>0.56706999999999974</v>
      </c>
      <c r="M162" s="1">
        <v>2.8412999999999999</v>
      </c>
    </row>
    <row r="163" spans="1:13" ht="14">
      <c r="A163" s="57"/>
      <c r="B163" s="1">
        <v>2.3262100000000001</v>
      </c>
      <c r="C163" s="1">
        <v>0.41294799999999998</v>
      </c>
      <c r="D163" s="1">
        <v>5.3567899999999995E-4</v>
      </c>
      <c r="E163" s="1">
        <v>3.23566E-3</v>
      </c>
      <c r="F163" s="1">
        <v>5.0498499999999998E-3</v>
      </c>
      <c r="G163" s="1">
        <v>2.8949799999999999</v>
      </c>
      <c r="J163" s="57"/>
      <c r="K163" s="1">
        <v>2.2636099999999999</v>
      </c>
      <c r="L163" s="1">
        <f t="shared" si="24"/>
        <v>0.56706000000000012</v>
      </c>
      <c r="M163" s="1">
        <v>2.83067</v>
      </c>
    </row>
    <row r="164" spans="1:13" ht="14">
      <c r="A164" s="57"/>
      <c r="B164" s="1">
        <v>2.3382499999999999</v>
      </c>
      <c r="C164" s="1">
        <v>0.410277</v>
      </c>
      <c r="D164" s="1">
        <v>5.3312800000000001E-4</v>
      </c>
      <c r="E164" s="1">
        <v>3.1083700000000001E-3</v>
      </c>
      <c r="F164" s="1">
        <v>4.8934599999999997E-3</v>
      </c>
      <c r="G164" s="1">
        <v>2.8919899999999998</v>
      </c>
      <c r="J164" s="57"/>
      <c r="K164" s="1">
        <v>2.2753399999999999</v>
      </c>
      <c r="L164" s="1">
        <f t="shared" si="24"/>
        <v>0.56464999999999987</v>
      </c>
      <c r="M164" s="1">
        <v>2.8399899999999998</v>
      </c>
    </row>
    <row r="165" spans="1:13" ht="14">
      <c r="A165" s="57"/>
      <c r="B165" s="1">
        <v>2.3080500000000002</v>
      </c>
      <c r="C165" s="1">
        <v>0.40909699999999999</v>
      </c>
      <c r="D165" s="1">
        <v>5.0289200000000001E-4</v>
      </c>
      <c r="E165" s="1">
        <v>3.4457899999999998E-3</v>
      </c>
      <c r="F165" s="1">
        <v>4.9849999999999998E-3</v>
      </c>
      <c r="G165" s="1">
        <v>2.8608199999999999</v>
      </c>
      <c r="J165" s="57"/>
      <c r="K165" s="1">
        <v>2.2953199999999998</v>
      </c>
      <c r="L165" s="1">
        <f t="shared" si="24"/>
        <v>0.57357000000000014</v>
      </c>
      <c r="M165" s="1">
        <v>2.8688899999999999</v>
      </c>
    </row>
    <row r="166" spans="1:13" ht="14">
      <c r="A166" s="57"/>
      <c r="B166" s="1">
        <v>2.3983699999999999</v>
      </c>
      <c r="C166" s="1">
        <v>0.43134800000000001</v>
      </c>
      <c r="D166" s="1">
        <v>5.0788199999999997E-4</v>
      </c>
      <c r="E166" s="1">
        <v>3.14109E-3</v>
      </c>
      <c r="F166" s="1">
        <v>4.9188799999999996E-3</v>
      </c>
      <c r="G166" s="1">
        <v>2.9676800000000001</v>
      </c>
      <c r="J166" s="57"/>
      <c r="K166" s="1">
        <v>2.2723</v>
      </c>
      <c r="L166" s="1">
        <f t="shared" si="24"/>
        <v>0.5665300000000002</v>
      </c>
      <c r="M166" s="1">
        <v>2.8388300000000002</v>
      </c>
    </row>
    <row r="167" spans="1:13" ht="14">
      <c r="A167" s="57"/>
      <c r="B167" s="1">
        <v>2.54881</v>
      </c>
      <c r="C167" s="1">
        <v>0.41367599999999999</v>
      </c>
      <c r="D167" s="1">
        <v>5.2039000000000002E-4</v>
      </c>
      <c r="E167" s="1">
        <v>3.0478699999999998E-3</v>
      </c>
      <c r="F167" s="1">
        <v>5.0098399999999998E-3</v>
      </c>
      <c r="G167" s="1">
        <v>3.10602</v>
      </c>
      <c r="J167" s="57"/>
      <c r="K167" s="1">
        <v>2.2870200000000001</v>
      </c>
      <c r="L167" s="1">
        <f t="shared" si="24"/>
        <v>0.57723999999999975</v>
      </c>
      <c r="M167" s="1">
        <v>2.8642599999999998</v>
      </c>
    </row>
    <row r="168" spans="1:13" ht="14">
      <c r="A168" s="57"/>
      <c r="B168" s="1">
        <v>2.3720599999999998</v>
      </c>
      <c r="C168" s="1">
        <v>0.414352</v>
      </c>
      <c r="D168" s="1">
        <v>5.7447599999999998E-4</v>
      </c>
      <c r="E168" s="1">
        <v>3.1214900000000002E-3</v>
      </c>
      <c r="F168" s="1">
        <v>5.1655099999999999E-3</v>
      </c>
      <c r="G168" s="1">
        <v>2.9300099999999998</v>
      </c>
      <c r="J168" s="57"/>
      <c r="K168" s="1">
        <v>2.3500200000000002</v>
      </c>
      <c r="L168" s="1">
        <f t="shared" si="24"/>
        <v>0.57472999999999974</v>
      </c>
      <c r="M168" s="1">
        <v>2.92475</v>
      </c>
    </row>
    <row r="169" spans="1:13" ht="14">
      <c r="A169" s="57"/>
      <c r="B169" s="1">
        <v>2.3621699999999999</v>
      </c>
      <c r="C169" s="1">
        <v>0.41130800000000001</v>
      </c>
      <c r="D169" s="1">
        <v>4.8983499999999999E-4</v>
      </c>
      <c r="E169" s="1">
        <v>3.0490999999999999E-3</v>
      </c>
      <c r="F169" s="1">
        <v>4.7600100000000003E-3</v>
      </c>
      <c r="G169" s="1">
        <v>2.92937</v>
      </c>
      <c r="J169" s="57"/>
      <c r="K169" s="1">
        <v>2.3597100000000002</v>
      </c>
      <c r="L169" s="1">
        <f t="shared" si="24"/>
        <v>0.55851999999999968</v>
      </c>
      <c r="M169" s="1">
        <v>2.9182299999999999</v>
      </c>
    </row>
    <row r="170" spans="1:13" ht="14">
      <c r="A170" s="57"/>
      <c r="B170" s="1">
        <v>2.3538399999999999</v>
      </c>
      <c r="C170" s="1">
        <v>0.41699199999999997</v>
      </c>
      <c r="D170" s="1">
        <v>5.2278899999999996E-4</v>
      </c>
      <c r="E170" s="1">
        <v>3.0712000000000001E-3</v>
      </c>
      <c r="F170" s="1">
        <v>4.8972099999999999E-3</v>
      </c>
      <c r="G170" s="1">
        <v>2.9215800000000001</v>
      </c>
      <c r="J170" s="57"/>
      <c r="K170" s="1">
        <v>2.3283</v>
      </c>
      <c r="L170" s="1">
        <f t="shared" si="24"/>
        <v>0.56170000000000009</v>
      </c>
      <c r="M170" s="1">
        <v>2.89</v>
      </c>
    </row>
    <row r="171" spans="1:13" ht="14">
      <c r="A171" s="57"/>
      <c r="B171" s="2">
        <f t="shared" ref="B171:G171" si="25">AVERAGE(B161:B170)</f>
        <v>2.8803919999999996</v>
      </c>
      <c r="C171" s="2">
        <f t="shared" si="25"/>
        <v>0.41538619999999993</v>
      </c>
      <c r="D171" s="2">
        <f t="shared" si="25"/>
        <v>5.5146280000000002E-4</v>
      </c>
      <c r="E171" s="2">
        <f t="shared" si="25"/>
        <v>3.1349720000000006E-3</v>
      </c>
      <c r="F171" s="2">
        <f t="shared" si="25"/>
        <v>4.9577909999999996E-3</v>
      </c>
      <c r="G171" s="2">
        <f t="shared" si="25"/>
        <v>3.4429090000000002</v>
      </c>
      <c r="J171" s="57"/>
      <c r="K171" s="2">
        <f>AVERAGE(K161:K170)</f>
        <v>3.0495649999999999</v>
      </c>
      <c r="L171">
        <f>AVERAGE(L161:L170)</f>
        <v>0.56689699999999998</v>
      </c>
      <c r="M171" s="2">
        <f>AVERAGE(M161:M170)</f>
        <v>3.6164619999999998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7" t="s">
        <v>13</v>
      </c>
      <c r="B174" s="1">
        <v>8.0298599999999993</v>
      </c>
      <c r="C174" s="1">
        <v>0.53466800000000003</v>
      </c>
      <c r="D174" s="1">
        <v>5.6234700000000004E-4</v>
      </c>
      <c r="E174" s="1">
        <v>2.7233800000000001E-3</v>
      </c>
      <c r="F174" s="1">
        <v>4.3203E-3</v>
      </c>
      <c r="G174" s="1">
        <v>8.6591699999999996</v>
      </c>
      <c r="J174" s="57" t="s">
        <v>13</v>
      </c>
      <c r="K174" s="1">
        <v>13.4755</v>
      </c>
      <c r="L174" s="1">
        <f t="shared" ref="L174:L183" si="26">M174-K174</f>
        <v>0.62829999999999941</v>
      </c>
      <c r="M174" s="1">
        <v>14.1038</v>
      </c>
    </row>
    <row r="175" spans="1:13" ht="14">
      <c r="A175" s="57"/>
      <c r="B175" s="1">
        <v>3.0874999999999999</v>
      </c>
      <c r="C175" s="1">
        <v>0.535636</v>
      </c>
      <c r="D175" s="1">
        <v>8.0672299999999997E-4</v>
      </c>
      <c r="E175" s="1">
        <v>2.9194799999999999E-3</v>
      </c>
      <c r="F175" s="1">
        <v>4.3470899999999996E-3</v>
      </c>
      <c r="G175" s="1">
        <v>3.7172499999999999</v>
      </c>
      <c r="J175" s="57"/>
      <c r="K175" s="1">
        <v>2.9544199999999998</v>
      </c>
      <c r="L175" s="1">
        <f t="shared" si="26"/>
        <v>0.63727</v>
      </c>
      <c r="M175" s="1">
        <v>3.5916899999999998</v>
      </c>
    </row>
    <row r="176" spans="1:13" ht="14">
      <c r="A176" s="57"/>
      <c r="B176" s="1">
        <v>2.7738499999999999</v>
      </c>
      <c r="C176" s="1">
        <v>0.53227199999999997</v>
      </c>
      <c r="D176" s="1">
        <v>5.46066E-4</v>
      </c>
      <c r="E176" s="1">
        <v>2.75845E-3</v>
      </c>
      <c r="F176" s="1">
        <v>4.2925899999999998E-3</v>
      </c>
      <c r="G176" s="1">
        <v>3.3996300000000002</v>
      </c>
      <c r="J176" s="57"/>
      <c r="K176" s="1">
        <v>3.0461399999999998</v>
      </c>
      <c r="L176" s="1">
        <f t="shared" si="26"/>
        <v>0.62780000000000014</v>
      </c>
      <c r="M176" s="1">
        <v>3.67394</v>
      </c>
    </row>
    <row r="177" spans="1:13" ht="14">
      <c r="A177" s="57"/>
      <c r="B177" s="1">
        <v>2.7255500000000001</v>
      </c>
      <c r="C177" s="1">
        <v>0.53713100000000003</v>
      </c>
      <c r="D177" s="1">
        <v>6.1729700000000005E-4</v>
      </c>
      <c r="E177" s="1">
        <v>3.0408800000000001E-3</v>
      </c>
      <c r="F177" s="1">
        <v>4.3231099999999998E-3</v>
      </c>
      <c r="G177" s="1">
        <v>3.3461500000000002</v>
      </c>
      <c r="J177" s="57"/>
      <c r="K177" s="1">
        <v>2.7532899999999998</v>
      </c>
      <c r="L177" s="1">
        <f t="shared" si="26"/>
        <v>0.61212</v>
      </c>
      <c r="M177" s="1">
        <v>3.3654099999999998</v>
      </c>
    </row>
    <row r="178" spans="1:13" ht="14">
      <c r="A178" s="57"/>
      <c r="B178" s="1">
        <v>2.6253799999999998</v>
      </c>
      <c r="C178" s="1">
        <v>0.53572399999999998</v>
      </c>
      <c r="D178" s="1">
        <v>6.8527799999999999E-4</v>
      </c>
      <c r="E178" s="1">
        <v>2.9604399999999999E-3</v>
      </c>
      <c r="F178" s="1">
        <v>4.3408600000000002E-3</v>
      </c>
      <c r="G178" s="1">
        <v>3.2440699999999998</v>
      </c>
      <c r="J178" s="57"/>
      <c r="K178" s="1">
        <v>2.7291099999999999</v>
      </c>
      <c r="L178" s="1">
        <f t="shared" si="26"/>
        <v>0.61558000000000002</v>
      </c>
      <c r="M178" s="1">
        <v>3.3446899999999999</v>
      </c>
    </row>
    <row r="179" spans="1:13" ht="14">
      <c r="A179" s="57"/>
      <c r="B179" s="1">
        <v>2.6857600000000001</v>
      </c>
      <c r="C179" s="1">
        <v>0.53562900000000002</v>
      </c>
      <c r="D179" s="1">
        <v>9.3596800000000002E-4</v>
      </c>
      <c r="E179" s="1">
        <v>2.9647300000000001E-3</v>
      </c>
      <c r="F179" s="1">
        <v>4.3811600000000003E-3</v>
      </c>
      <c r="G179" s="1">
        <v>3.3182800000000001</v>
      </c>
      <c r="J179" s="57"/>
      <c r="K179" s="1">
        <v>2.6566299999999998</v>
      </c>
      <c r="L179" s="1">
        <f t="shared" si="26"/>
        <v>0.62797999999999998</v>
      </c>
      <c r="M179" s="1">
        <v>3.2846099999999998</v>
      </c>
    </row>
    <row r="180" spans="1:13" ht="14">
      <c r="A180" s="57"/>
      <c r="B180" s="1">
        <v>2.6421299999999999</v>
      </c>
      <c r="C180" s="1">
        <v>0.53221600000000002</v>
      </c>
      <c r="D180" s="1">
        <v>3.9943800000000001E-4</v>
      </c>
      <c r="E180" s="1">
        <v>2.9141900000000001E-3</v>
      </c>
      <c r="F180" s="1">
        <v>4.6326600000000002E-3</v>
      </c>
      <c r="G180" s="1">
        <v>3.2709000000000001</v>
      </c>
      <c r="J180" s="57"/>
      <c r="K180" s="1">
        <v>2.7133500000000002</v>
      </c>
      <c r="L180" s="1">
        <f t="shared" si="26"/>
        <v>0.62441999999999975</v>
      </c>
      <c r="M180" s="1">
        <v>3.3377699999999999</v>
      </c>
    </row>
    <row r="181" spans="1:13" ht="14">
      <c r="A181" s="57"/>
      <c r="B181" s="1">
        <v>2.6360199999999998</v>
      </c>
      <c r="C181" s="1">
        <v>0.53213999999999995</v>
      </c>
      <c r="D181" s="1">
        <v>6.7518999999999999E-4</v>
      </c>
      <c r="E181" s="1">
        <v>2.78495E-3</v>
      </c>
      <c r="F181" s="1">
        <v>4.38749E-3</v>
      </c>
      <c r="G181" s="1">
        <v>3.26491</v>
      </c>
      <c r="J181" s="57"/>
      <c r="K181" s="1">
        <v>2.6545000000000001</v>
      </c>
      <c r="L181" s="1">
        <f t="shared" si="26"/>
        <v>0.62522000000000011</v>
      </c>
      <c r="M181" s="1">
        <v>3.2797200000000002</v>
      </c>
    </row>
    <row r="182" spans="1:13" ht="14">
      <c r="A182" s="57"/>
      <c r="B182" s="1">
        <v>2.6626099999999999</v>
      </c>
      <c r="C182" s="1">
        <v>0.53414799999999996</v>
      </c>
      <c r="D182" s="1">
        <v>3.92569E-4</v>
      </c>
      <c r="E182" s="1">
        <v>2.8877899999999999E-3</v>
      </c>
      <c r="F182" s="1">
        <v>4.3202400000000004E-3</v>
      </c>
      <c r="G182" s="1">
        <v>3.2789999999999999</v>
      </c>
      <c r="J182" s="57"/>
      <c r="K182" s="1">
        <v>2.7465700000000002</v>
      </c>
      <c r="L182" s="1">
        <f t="shared" si="26"/>
        <v>0.61619999999999964</v>
      </c>
      <c r="M182" s="1">
        <v>3.3627699999999998</v>
      </c>
    </row>
    <row r="183" spans="1:13" ht="14">
      <c r="A183" s="57"/>
      <c r="B183" s="1">
        <v>2.72824</v>
      </c>
      <c r="C183" s="1">
        <v>0.53110999999999997</v>
      </c>
      <c r="D183" s="1">
        <v>6.8758899999999995E-4</v>
      </c>
      <c r="E183" s="1">
        <v>2.91684E-3</v>
      </c>
      <c r="F183" s="1">
        <v>4.26729E-3</v>
      </c>
      <c r="G183" s="1">
        <v>3.34301</v>
      </c>
      <c r="J183" s="57"/>
      <c r="K183" s="1">
        <v>2.65883</v>
      </c>
      <c r="L183" s="1">
        <f t="shared" si="26"/>
        <v>0.63859999999999983</v>
      </c>
      <c r="M183" s="1">
        <v>3.2974299999999999</v>
      </c>
    </row>
    <row r="184" spans="1:13" ht="14">
      <c r="A184" s="57"/>
      <c r="B184" s="2">
        <f t="shared" ref="B184:G184" si="27">AVERAGE(B174:B183)</f>
        <v>3.2596900000000004</v>
      </c>
      <c r="C184" s="2">
        <f t="shared" si="27"/>
        <v>0.53406739999999997</v>
      </c>
      <c r="D184" s="2">
        <f t="shared" si="27"/>
        <v>6.3084649999999996E-4</v>
      </c>
      <c r="E184" s="2">
        <f t="shared" si="27"/>
        <v>2.8871130000000002E-3</v>
      </c>
      <c r="F184" s="2">
        <f t="shared" si="27"/>
        <v>4.3612790000000009E-3</v>
      </c>
      <c r="G184" s="2">
        <f t="shared" si="27"/>
        <v>3.8842369999999997</v>
      </c>
      <c r="J184" s="57"/>
      <c r="K184" s="2">
        <f>AVERAGE(K174:K183)</f>
        <v>3.8388339999999999</v>
      </c>
      <c r="L184">
        <f>AVERAGE(L174:L183)</f>
        <v>0.62534899999999993</v>
      </c>
      <c r="M184" s="2">
        <f>AVERAGE(M174:M183)</f>
        <v>4.4641830000000002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7" t="s">
        <v>14</v>
      </c>
      <c r="B187" s="1">
        <v>9.7718299999999996</v>
      </c>
      <c r="C187" s="1">
        <v>0.58055500000000004</v>
      </c>
      <c r="D187" s="1">
        <v>5.9308600000000005E-4</v>
      </c>
      <c r="E187" s="1">
        <v>3.2135200000000001E-3</v>
      </c>
      <c r="F187" s="1">
        <v>5.1575800000000002E-3</v>
      </c>
      <c r="G187" s="1">
        <v>10.5357</v>
      </c>
      <c r="J187" s="57" t="s">
        <v>14</v>
      </c>
      <c r="K187" s="1">
        <v>14.1218</v>
      </c>
      <c r="L187" s="1">
        <f t="shared" ref="L187:L196" si="28">M187-K187</f>
        <v>0.73599999999999888</v>
      </c>
      <c r="M187" s="1">
        <v>14.857799999999999</v>
      </c>
    </row>
    <row r="188" spans="1:13" ht="14">
      <c r="A188" s="57"/>
      <c r="B188" s="1">
        <v>3.3437700000000001</v>
      </c>
      <c r="C188" s="1">
        <v>0.556064</v>
      </c>
      <c r="D188" s="1">
        <v>6.1298199999999998E-4</v>
      </c>
      <c r="E188" s="1">
        <v>3.2165700000000002E-3</v>
      </c>
      <c r="F188" s="1">
        <v>5.0931500000000003E-3</v>
      </c>
      <c r="G188" s="1">
        <v>4.0703800000000001</v>
      </c>
      <c r="J188" s="57"/>
      <c r="K188" s="1">
        <v>2.9546199999999998</v>
      </c>
      <c r="L188" s="1">
        <f t="shared" si="28"/>
        <v>0.73311000000000037</v>
      </c>
      <c r="M188" s="1">
        <v>3.6877300000000002</v>
      </c>
    </row>
    <row r="189" spans="1:13" ht="14">
      <c r="A189" s="57"/>
      <c r="B189" s="1">
        <v>3.0695600000000001</v>
      </c>
      <c r="C189" s="1">
        <v>0.58622700000000005</v>
      </c>
      <c r="D189" s="1">
        <v>5.8330700000000003E-4</v>
      </c>
      <c r="E189" s="1">
        <v>3.2858100000000001E-3</v>
      </c>
      <c r="F189" s="1">
        <v>5.1358200000000001E-3</v>
      </c>
      <c r="G189" s="1">
        <v>3.8345899999999999</v>
      </c>
      <c r="J189" s="57"/>
      <c r="K189" s="1">
        <v>2.9392100000000001</v>
      </c>
      <c r="L189" s="1">
        <f t="shared" si="28"/>
        <v>0.75736999999999988</v>
      </c>
      <c r="M189" s="1">
        <v>3.69658</v>
      </c>
    </row>
    <row r="190" spans="1:13" ht="14">
      <c r="A190" s="57"/>
      <c r="B190" s="1">
        <v>3.0511400000000002</v>
      </c>
      <c r="C190" s="1">
        <v>0.559083</v>
      </c>
      <c r="D190" s="1">
        <v>1.3079999999999999E-3</v>
      </c>
      <c r="E190" s="1">
        <v>2.8995100000000001E-3</v>
      </c>
      <c r="F190" s="1">
        <v>5.0630500000000004E-3</v>
      </c>
      <c r="G190" s="1">
        <v>3.7947199999999999</v>
      </c>
      <c r="J190" s="57"/>
      <c r="K190" s="1">
        <v>2.9304299999999999</v>
      </c>
      <c r="L190" s="1">
        <f t="shared" si="28"/>
        <v>0.72996000000000016</v>
      </c>
      <c r="M190" s="1">
        <v>3.66039</v>
      </c>
    </row>
    <row r="191" spans="1:13" ht="14">
      <c r="A191" s="57"/>
      <c r="B191" s="1">
        <v>2.8993199999999999</v>
      </c>
      <c r="C191" s="1">
        <v>0.56015099999999995</v>
      </c>
      <c r="D191" s="1">
        <v>5.5596200000000001E-4</v>
      </c>
      <c r="E191" s="1">
        <v>3.36104E-3</v>
      </c>
      <c r="F191" s="1">
        <v>5.0478099999999998E-3</v>
      </c>
      <c r="G191" s="1">
        <v>3.6267800000000001</v>
      </c>
      <c r="J191" s="57"/>
      <c r="K191" s="1">
        <v>2.8925100000000001</v>
      </c>
      <c r="L191" s="1">
        <f t="shared" si="28"/>
        <v>0.74141999999999975</v>
      </c>
      <c r="M191" s="1">
        <v>3.6339299999999999</v>
      </c>
    </row>
    <row r="192" spans="1:13" ht="14">
      <c r="A192" s="57"/>
      <c r="B192" s="1">
        <v>2.9950299999999999</v>
      </c>
      <c r="C192" s="1">
        <v>0.55848699999999996</v>
      </c>
      <c r="D192" s="1">
        <v>1.05379E-3</v>
      </c>
      <c r="E192" s="1">
        <v>2.8942500000000001E-3</v>
      </c>
      <c r="F192" s="1">
        <v>5.5673199999999997E-3</v>
      </c>
      <c r="G192" s="1">
        <v>3.7388300000000001</v>
      </c>
      <c r="J192" s="57"/>
      <c r="K192" s="1">
        <v>3.0176599999999998</v>
      </c>
      <c r="L192" s="1">
        <f t="shared" si="28"/>
        <v>0.74037000000000042</v>
      </c>
      <c r="M192" s="1">
        <v>3.7580300000000002</v>
      </c>
    </row>
    <row r="193" spans="1:13" ht="14">
      <c r="A193" s="57"/>
      <c r="B193" s="1">
        <v>2.9020700000000001</v>
      </c>
      <c r="C193" s="1">
        <v>0.58495200000000003</v>
      </c>
      <c r="D193" s="1">
        <v>5.7459500000000001E-4</v>
      </c>
      <c r="E193" s="1">
        <v>3.2887200000000002E-3</v>
      </c>
      <c r="F193" s="1">
        <v>5.1308200000000003E-3</v>
      </c>
      <c r="G193" s="1">
        <v>3.6639400000000002</v>
      </c>
      <c r="J193" s="57"/>
      <c r="K193" s="1">
        <v>2.9722900000000001</v>
      </c>
      <c r="L193" s="1">
        <f t="shared" si="28"/>
        <v>0.74011000000000005</v>
      </c>
      <c r="M193" s="1">
        <v>3.7124000000000001</v>
      </c>
    </row>
    <row r="194" spans="1:13" ht="14">
      <c r="A194" s="57"/>
      <c r="B194" s="1">
        <v>2.95078</v>
      </c>
      <c r="C194" s="1">
        <v>0.55278899999999997</v>
      </c>
      <c r="D194" s="1">
        <v>5.6688599999999995E-4</v>
      </c>
      <c r="E194" s="1">
        <v>3.1721000000000002E-3</v>
      </c>
      <c r="F194" s="1">
        <v>5.2217299999999999E-3</v>
      </c>
      <c r="G194" s="1">
        <v>3.6741600000000001</v>
      </c>
      <c r="J194" s="57"/>
      <c r="K194" s="1">
        <v>2.9152399999999998</v>
      </c>
      <c r="L194" s="1">
        <f t="shared" si="28"/>
        <v>0.72782999999999998</v>
      </c>
      <c r="M194" s="1">
        <v>3.6430699999999998</v>
      </c>
    </row>
    <row r="195" spans="1:13" ht="14">
      <c r="A195" s="57"/>
      <c r="B195" s="1">
        <v>2.95004</v>
      </c>
      <c r="C195" s="1">
        <v>0.55353300000000005</v>
      </c>
      <c r="D195" s="1">
        <v>6.4059999999999996E-4</v>
      </c>
      <c r="E195" s="1">
        <v>3.2338699999999998E-3</v>
      </c>
      <c r="F195" s="1">
        <v>5.2650500000000003E-3</v>
      </c>
      <c r="G195" s="1">
        <v>3.6873399999999998</v>
      </c>
      <c r="J195" s="57"/>
      <c r="K195" s="1">
        <v>3.01593</v>
      </c>
      <c r="L195" s="1">
        <f t="shared" si="28"/>
        <v>0.74173</v>
      </c>
      <c r="M195" s="1">
        <v>3.75766</v>
      </c>
    </row>
    <row r="196" spans="1:13" ht="14">
      <c r="A196" s="57"/>
      <c r="B196" s="1">
        <v>2.8763700000000001</v>
      </c>
      <c r="C196" s="1">
        <v>0.55715400000000004</v>
      </c>
      <c r="D196" s="1">
        <v>5.2386200000000005E-4</v>
      </c>
      <c r="E196" s="1">
        <v>3.3125899999999998E-3</v>
      </c>
      <c r="F196" s="1">
        <v>5.19047E-3</v>
      </c>
      <c r="G196" s="1">
        <v>3.6150799999999998</v>
      </c>
      <c r="J196" s="57"/>
      <c r="K196" s="1">
        <v>2.8919100000000002</v>
      </c>
      <c r="L196" s="1">
        <f t="shared" si="28"/>
        <v>0.73103999999999969</v>
      </c>
      <c r="M196" s="1">
        <v>3.6229499999999999</v>
      </c>
    </row>
    <row r="197" spans="1:13" ht="14">
      <c r="A197" s="57"/>
      <c r="B197" s="2">
        <f t="shared" ref="B197:G197" si="29">AVERAGE(B187:B196)</f>
        <v>3.6809910000000001</v>
      </c>
      <c r="C197" s="2">
        <f t="shared" si="29"/>
        <v>0.56489949999999989</v>
      </c>
      <c r="D197" s="2">
        <f t="shared" si="29"/>
        <v>7.0130699999999997E-4</v>
      </c>
      <c r="E197" s="2">
        <f t="shared" si="29"/>
        <v>3.1877979999999999E-3</v>
      </c>
      <c r="F197" s="2">
        <f t="shared" si="29"/>
        <v>5.1872800000000007E-3</v>
      </c>
      <c r="G197" s="2">
        <f t="shared" si="29"/>
        <v>4.4241520000000003</v>
      </c>
      <c r="J197" s="57"/>
      <c r="K197" s="2">
        <f>AVERAGE(K187:K196)</f>
        <v>4.0651600000000006</v>
      </c>
      <c r="L197">
        <f>AVERAGE(L187:L196)</f>
        <v>0.73789399999999983</v>
      </c>
      <c r="M197" s="2">
        <f>AVERAGE(M187:M196)</f>
        <v>4.8030540000000013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7" t="s">
        <v>15</v>
      </c>
      <c r="B200" s="1">
        <v>19.481100000000001</v>
      </c>
      <c r="C200" s="1">
        <v>1.16591</v>
      </c>
      <c r="D200" s="1">
        <v>1.0198200000000001E-3</v>
      </c>
      <c r="E200" s="1">
        <v>3.40296E-3</v>
      </c>
      <c r="F200" s="1">
        <v>9.2080900000000004E-3</v>
      </c>
      <c r="G200" s="1">
        <v>20.8886</v>
      </c>
      <c r="J200" s="57" t="s">
        <v>15</v>
      </c>
      <c r="K200" s="1">
        <v>31.5579</v>
      </c>
      <c r="L200" s="1">
        <f t="shared" ref="L200:L209" si="30">M200-K200</f>
        <v>1.4086999999999996</v>
      </c>
      <c r="M200" s="1">
        <v>32.9666</v>
      </c>
    </row>
    <row r="201" spans="1:13" ht="14">
      <c r="A201" s="57"/>
      <c r="B201" s="1">
        <v>5.8030900000000001</v>
      </c>
      <c r="C201" s="1">
        <v>1.1531</v>
      </c>
      <c r="D201" s="1">
        <v>1.05317E-3</v>
      </c>
      <c r="E201" s="1">
        <v>3.3513000000000002E-3</v>
      </c>
      <c r="F201" s="1">
        <v>9.7651200000000004E-3</v>
      </c>
      <c r="G201" s="1">
        <v>7.1896500000000003</v>
      </c>
      <c r="J201" s="57"/>
      <c r="K201" s="1">
        <v>5.8557199999999998</v>
      </c>
      <c r="L201" s="1">
        <f t="shared" si="30"/>
        <v>1.3900800000000002</v>
      </c>
      <c r="M201" s="1">
        <v>7.2458</v>
      </c>
    </row>
    <row r="202" spans="1:13" ht="14">
      <c r="A202" s="57"/>
      <c r="B202" s="1">
        <v>5.6661400000000004</v>
      </c>
      <c r="C202" s="1">
        <v>1.14374</v>
      </c>
      <c r="D202" s="1">
        <v>1.1183E-3</v>
      </c>
      <c r="E202" s="1">
        <v>3.8827100000000002E-3</v>
      </c>
      <c r="F202" s="1">
        <v>9.2818399999999995E-3</v>
      </c>
      <c r="G202" s="1">
        <v>7.0562399999999998</v>
      </c>
      <c r="J202" s="57"/>
      <c r="K202" s="1">
        <v>5.7218900000000001</v>
      </c>
      <c r="L202" s="1">
        <f t="shared" si="30"/>
        <v>1.4032599999999995</v>
      </c>
      <c r="M202" s="1">
        <v>7.1251499999999997</v>
      </c>
    </row>
    <row r="203" spans="1:13" ht="14">
      <c r="A203" s="57"/>
      <c r="B203" s="1">
        <v>5.88347</v>
      </c>
      <c r="C203" s="1">
        <v>1.1429800000000001</v>
      </c>
      <c r="D203" s="1">
        <v>9.6588000000000002E-4</v>
      </c>
      <c r="E203" s="1">
        <v>3.56355E-3</v>
      </c>
      <c r="F203" s="1">
        <v>9.1547499999999997E-3</v>
      </c>
      <c r="G203" s="1">
        <v>7.2879399999999999</v>
      </c>
      <c r="J203" s="57"/>
      <c r="K203" s="1">
        <v>5.7126299999999999</v>
      </c>
      <c r="L203" s="1">
        <f t="shared" si="30"/>
        <v>1.40273</v>
      </c>
      <c r="M203" s="1">
        <v>7.1153599999999999</v>
      </c>
    </row>
    <row r="204" spans="1:13" ht="14">
      <c r="A204" s="57"/>
      <c r="B204" s="1">
        <v>5.8269399999999996</v>
      </c>
      <c r="C204" s="1">
        <v>1.15351</v>
      </c>
      <c r="D204" s="1">
        <v>9.9008199999999998E-4</v>
      </c>
      <c r="E204" s="1">
        <v>3.47971E-3</v>
      </c>
      <c r="F204" s="1">
        <v>9.1261499999999995E-3</v>
      </c>
      <c r="G204" s="1">
        <v>7.21333</v>
      </c>
      <c r="J204" s="57"/>
      <c r="K204" s="1">
        <v>5.8356500000000002</v>
      </c>
      <c r="L204" s="1">
        <f t="shared" si="30"/>
        <v>1.4088500000000002</v>
      </c>
      <c r="M204" s="1">
        <v>7.2445000000000004</v>
      </c>
    </row>
    <row r="205" spans="1:13" ht="14">
      <c r="A205" s="57"/>
      <c r="B205" s="1">
        <v>5.67117</v>
      </c>
      <c r="C205" s="1">
        <v>1.14499</v>
      </c>
      <c r="D205" s="1">
        <v>1.11133E-3</v>
      </c>
      <c r="E205" s="1">
        <v>3.44013E-3</v>
      </c>
      <c r="F205" s="1">
        <v>9.2069999999999999E-3</v>
      </c>
      <c r="G205" s="1">
        <v>7.0682099999999997</v>
      </c>
      <c r="J205" s="57"/>
      <c r="K205" s="1">
        <v>5.8559200000000002</v>
      </c>
      <c r="L205" s="1">
        <f t="shared" si="30"/>
        <v>1.4040699999999999</v>
      </c>
      <c r="M205" s="1">
        <v>7.2599900000000002</v>
      </c>
    </row>
    <row r="206" spans="1:13" ht="14">
      <c r="A206" s="57"/>
      <c r="B206" s="1">
        <v>5.6309500000000003</v>
      </c>
      <c r="C206" s="1">
        <v>1.1471199999999999</v>
      </c>
      <c r="D206" s="1">
        <v>1.1495399999999999E-3</v>
      </c>
      <c r="E206" s="1">
        <v>3.5171400000000002E-3</v>
      </c>
      <c r="F206" s="1">
        <v>9.18742E-3</v>
      </c>
      <c r="G206" s="1">
        <v>7.0228599999999997</v>
      </c>
      <c r="J206" s="57"/>
      <c r="K206" s="1">
        <v>5.8522600000000002</v>
      </c>
      <c r="L206" s="1">
        <f t="shared" si="30"/>
        <v>1.4065699999999994</v>
      </c>
      <c r="M206" s="1">
        <v>7.2588299999999997</v>
      </c>
    </row>
    <row r="207" spans="1:13" ht="14">
      <c r="A207" s="57"/>
      <c r="B207" s="1">
        <v>5.6122199999999998</v>
      </c>
      <c r="C207" s="1">
        <v>1.14941</v>
      </c>
      <c r="D207" s="1">
        <v>1.06291E-3</v>
      </c>
      <c r="E207" s="1">
        <v>3.3772799999999999E-3</v>
      </c>
      <c r="F207" s="1">
        <v>9.1954700000000007E-3</v>
      </c>
      <c r="G207" s="1">
        <v>7.0003200000000003</v>
      </c>
      <c r="J207" s="57"/>
      <c r="K207" s="1">
        <v>5.8315799999999998</v>
      </c>
      <c r="L207" s="1">
        <f t="shared" si="30"/>
        <v>1.3923300000000003</v>
      </c>
      <c r="M207" s="1">
        <v>7.2239100000000001</v>
      </c>
    </row>
    <row r="208" spans="1:13" ht="14">
      <c r="A208" s="57"/>
      <c r="B208" s="1">
        <v>5.82911</v>
      </c>
      <c r="C208" s="1">
        <v>1.1555599999999999</v>
      </c>
      <c r="D208" s="1">
        <v>9.5830799999999995E-4</v>
      </c>
      <c r="E208" s="1">
        <v>3.5839499999999998E-3</v>
      </c>
      <c r="F208" s="1">
        <v>9.3182300000000003E-3</v>
      </c>
      <c r="G208" s="1">
        <v>7.2389900000000003</v>
      </c>
      <c r="J208" s="57"/>
      <c r="K208" s="1">
        <v>5.6595300000000002</v>
      </c>
      <c r="L208" s="1">
        <f t="shared" si="30"/>
        <v>1.3871000000000002</v>
      </c>
      <c r="M208" s="1">
        <v>7.0466300000000004</v>
      </c>
    </row>
    <row r="209" spans="1:13" ht="14">
      <c r="A209" s="57"/>
      <c r="B209" s="1">
        <v>5.6141500000000004</v>
      </c>
      <c r="C209" s="1">
        <v>1.16974</v>
      </c>
      <c r="D209" s="1">
        <v>1.0024299999999999E-3</v>
      </c>
      <c r="E209" s="1">
        <v>3.5144E-3</v>
      </c>
      <c r="F209" s="1">
        <v>9.2817899999999998E-3</v>
      </c>
      <c r="G209" s="1">
        <v>7.0357500000000002</v>
      </c>
      <c r="J209" s="57"/>
      <c r="K209" s="1">
        <v>5.8178400000000003</v>
      </c>
      <c r="L209" s="1">
        <f t="shared" si="30"/>
        <v>1.3999299999999995</v>
      </c>
      <c r="M209" s="1">
        <v>7.2177699999999998</v>
      </c>
    </row>
    <row r="210" spans="1:13" ht="14">
      <c r="A210" s="57"/>
      <c r="B210" s="2">
        <f t="shared" ref="B210:G210" si="31">AVERAGE(B200:B209)</f>
        <v>7.1018339999999993</v>
      </c>
      <c r="C210" s="2">
        <f t="shared" si="31"/>
        <v>1.1526059999999998</v>
      </c>
      <c r="D210" s="2">
        <f t="shared" si="31"/>
        <v>1.0431769999999999E-3</v>
      </c>
      <c r="E210" s="2">
        <f t="shared" si="31"/>
        <v>3.5113129999999998E-3</v>
      </c>
      <c r="F210" s="2">
        <f t="shared" si="31"/>
        <v>9.2725859999999993E-3</v>
      </c>
      <c r="G210" s="2">
        <f t="shared" si="31"/>
        <v>8.5001890000000007</v>
      </c>
      <c r="J210" s="57"/>
      <c r="K210" s="2">
        <f>AVERAGE(K200:K209)</f>
        <v>8.3700920000000014</v>
      </c>
      <c r="L210">
        <f>AVERAGE(L200:L209)</f>
        <v>1.4003619999999999</v>
      </c>
      <c r="M210" s="2">
        <f>AVERAGE(M200:M209)</f>
        <v>9.7704540000000009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7" t="s">
        <v>16</v>
      </c>
      <c r="B213" s="1">
        <v>25.896699999999999</v>
      </c>
      <c r="C213" s="1">
        <v>1.68103</v>
      </c>
      <c r="D213" s="1">
        <v>6.7939300000000003E-4</v>
      </c>
      <c r="E213" s="1">
        <v>2.9835299999999999E-3</v>
      </c>
      <c r="F213" s="1">
        <v>7.0622699999999998E-3</v>
      </c>
      <c r="G213" s="1">
        <v>27.781199999999998</v>
      </c>
      <c r="J213" s="57" t="s">
        <v>16</v>
      </c>
      <c r="K213" s="1">
        <v>39.0747</v>
      </c>
      <c r="L213" s="1">
        <f t="shared" ref="L213:L222" si="32">M213-K213</f>
        <v>1.8965999999999994</v>
      </c>
      <c r="M213" s="1">
        <v>40.971299999999999</v>
      </c>
    </row>
    <row r="214" spans="1:13" ht="14">
      <c r="A214" s="57"/>
      <c r="B214" s="1">
        <v>8.5164500000000007</v>
      </c>
      <c r="C214" s="1">
        <v>1.6834499999999999</v>
      </c>
      <c r="D214" s="1">
        <v>9.1915499999999995E-4</v>
      </c>
      <c r="E214" s="1">
        <v>2.7033399999999998E-3</v>
      </c>
      <c r="F214" s="1">
        <v>7.0164299999999997E-3</v>
      </c>
      <c r="G214" s="1">
        <v>10.4025</v>
      </c>
      <c r="J214" s="57"/>
      <c r="K214" s="1">
        <v>8.8613599999999995</v>
      </c>
      <c r="L214" s="1">
        <f t="shared" si="32"/>
        <v>1.8901400000000006</v>
      </c>
      <c r="M214" s="1">
        <v>10.7515</v>
      </c>
    </row>
    <row r="215" spans="1:13" ht="14">
      <c r="A215" s="57"/>
      <c r="B215" s="1">
        <v>8.2903199999999995</v>
      </c>
      <c r="C215" s="1">
        <v>1.7052</v>
      </c>
      <c r="D215" s="1">
        <v>8.7166399999999997E-4</v>
      </c>
      <c r="E215" s="1">
        <v>2.81709E-3</v>
      </c>
      <c r="F215" s="1">
        <v>6.9666600000000004E-3</v>
      </c>
      <c r="G215" s="1">
        <v>10.200900000000001</v>
      </c>
      <c r="J215" s="57"/>
      <c r="K215" s="1">
        <v>9.3517100000000006</v>
      </c>
      <c r="L215" s="1">
        <f t="shared" si="32"/>
        <v>1.8872900000000001</v>
      </c>
      <c r="M215" s="1">
        <v>11.239000000000001</v>
      </c>
    </row>
    <row r="216" spans="1:13" ht="14">
      <c r="A216" s="57"/>
      <c r="B216" s="1">
        <v>8.2963199999999997</v>
      </c>
      <c r="C216" s="1">
        <v>1.68998</v>
      </c>
      <c r="D216" s="1">
        <v>6.4824299999999995E-4</v>
      </c>
      <c r="E216" s="1">
        <v>2.6007199999999999E-3</v>
      </c>
      <c r="F216" s="1">
        <v>7.0683200000000003E-3</v>
      </c>
      <c r="G216" s="1">
        <v>10.1777</v>
      </c>
      <c r="J216" s="57"/>
      <c r="K216" s="1">
        <v>8.6673500000000008</v>
      </c>
      <c r="L216" s="1">
        <f t="shared" si="32"/>
        <v>1.9230499999999999</v>
      </c>
      <c r="M216" s="1">
        <v>10.590400000000001</v>
      </c>
    </row>
    <row r="217" spans="1:13" ht="14">
      <c r="A217" s="57"/>
      <c r="B217" s="1">
        <v>8.2369800000000009</v>
      </c>
      <c r="C217" s="1">
        <v>1.67696</v>
      </c>
      <c r="D217" s="1">
        <v>9.5935499999999995E-4</v>
      </c>
      <c r="E217" s="1">
        <v>2.78816E-3</v>
      </c>
      <c r="F217" s="1">
        <v>7.1061600000000003E-3</v>
      </c>
      <c r="G217" s="1">
        <v>10.106</v>
      </c>
      <c r="J217" s="57"/>
      <c r="K217" s="1">
        <v>8.2857699999999994</v>
      </c>
      <c r="L217" s="1">
        <f t="shared" si="32"/>
        <v>1.8805300000000003</v>
      </c>
      <c r="M217" s="1">
        <v>10.1663</v>
      </c>
    </row>
    <row r="218" spans="1:13" ht="14">
      <c r="A218" s="57"/>
      <c r="B218" s="1">
        <v>8.2655399999999997</v>
      </c>
      <c r="C218" s="1">
        <v>1.67015</v>
      </c>
      <c r="D218" s="1">
        <v>6.8721600000000004E-4</v>
      </c>
      <c r="E218" s="1">
        <v>2.7018400000000001E-3</v>
      </c>
      <c r="F218" s="1">
        <v>6.9356900000000004E-3</v>
      </c>
      <c r="G218" s="1">
        <v>10.1408</v>
      </c>
      <c r="J218" s="57"/>
      <c r="K218" s="1">
        <v>8.5486000000000004</v>
      </c>
      <c r="L218" s="1">
        <f t="shared" si="32"/>
        <v>1.8811999999999998</v>
      </c>
      <c r="M218" s="1">
        <v>10.4298</v>
      </c>
    </row>
    <row r="219" spans="1:13" ht="14">
      <c r="A219" s="57"/>
      <c r="B219" s="1">
        <v>8.2134599999999995</v>
      </c>
      <c r="C219" s="1">
        <v>1.71092</v>
      </c>
      <c r="D219" s="1">
        <v>8.7576799999999997E-4</v>
      </c>
      <c r="E219" s="1">
        <v>2.8806399999999998E-3</v>
      </c>
      <c r="F219" s="1">
        <v>7.0006000000000001E-3</v>
      </c>
      <c r="G219" s="1">
        <v>10.115399999999999</v>
      </c>
      <c r="J219" s="57"/>
      <c r="K219" s="1">
        <v>8.3057400000000001</v>
      </c>
      <c r="L219" s="1">
        <f t="shared" si="32"/>
        <v>1.8833599999999997</v>
      </c>
      <c r="M219" s="1">
        <v>10.1891</v>
      </c>
    </row>
    <row r="220" spans="1:13" ht="14">
      <c r="A220" s="57"/>
      <c r="B220" s="1">
        <v>8.2032299999999996</v>
      </c>
      <c r="C220" s="1">
        <v>1.6812199999999999</v>
      </c>
      <c r="D220" s="1">
        <v>7.7473099999999997E-4</v>
      </c>
      <c r="E220" s="1">
        <v>2.8845199999999998E-3</v>
      </c>
      <c r="F220" s="1">
        <v>7.0603899999999997E-3</v>
      </c>
      <c r="G220" s="1">
        <v>10.075699999999999</v>
      </c>
      <c r="J220" s="57"/>
      <c r="K220" s="1">
        <v>8.2879900000000006</v>
      </c>
      <c r="L220" s="1">
        <f t="shared" si="32"/>
        <v>1.8810099999999998</v>
      </c>
      <c r="M220" s="1">
        <v>10.169</v>
      </c>
    </row>
    <row r="221" spans="1:13" ht="14">
      <c r="A221" s="57"/>
      <c r="B221" s="1">
        <v>8.2258200000000006</v>
      </c>
      <c r="C221" s="1">
        <v>1.6738500000000001</v>
      </c>
      <c r="D221" s="1">
        <v>5.7419899999999996E-4</v>
      </c>
      <c r="E221" s="1">
        <v>2.7324900000000002E-3</v>
      </c>
      <c r="F221" s="1">
        <v>6.8798100000000001E-3</v>
      </c>
      <c r="G221" s="1">
        <v>10.091900000000001</v>
      </c>
      <c r="J221" s="57"/>
      <c r="K221" s="1">
        <v>8.3725400000000008</v>
      </c>
      <c r="L221" s="1">
        <f t="shared" si="32"/>
        <v>1.8959599999999988</v>
      </c>
      <c r="M221" s="1">
        <v>10.2685</v>
      </c>
    </row>
    <row r="222" spans="1:13" ht="14">
      <c r="A222" s="57"/>
      <c r="B222" s="1">
        <v>8.3276000000000003</v>
      </c>
      <c r="C222" s="1">
        <v>1.6723600000000001</v>
      </c>
      <c r="D222" s="1">
        <v>6.62369E-4</v>
      </c>
      <c r="E222" s="1">
        <v>3.1532399999999999E-3</v>
      </c>
      <c r="F222" s="1">
        <v>7.0644200000000001E-3</v>
      </c>
      <c r="G222" s="1">
        <v>10.1935</v>
      </c>
      <c r="J222" s="57"/>
      <c r="K222" s="1">
        <v>8.6818500000000007</v>
      </c>
      <c r="L222" s="1">
        <f t="shared" si="32"/>
        <v>1.8779499999999985</v>
      </c>
      <c r="M222" s="1">
        <v>10.559799999999999</v>
      </c>
    </row>
    <row r="223" spans="1:13" ht="14">
      <c r="A223" s="57"/>
      <c r="B223" s="2">
        <f t="shared" ref="B223:G223" si="33">AVERAGE(B213:B222)</f>
        <v>10.047242000000001</v>
      </c>
      <c r="C223" s="2">
        <f t="shared" si="33"/>
        <v>1.6845119999999998</v>
      </c>
      <c r="D223" s="2">
        <f t="shared" si="33"/>
        <v>7.6520930000000009E-4</v>
      </c>
      <c r="E223" s="2">
        <f t="shared" si="33"/>
        <v>2.8245569999999997E-3</v>
      </c>
      <c r="F223" s="2">
        <f t="shared" si="33"/>
        <v>7.016075000000001E-3</v>
      </c>
      <c r="G223" s="2">
        <f t="shared" si="33"/>
        <v>11.928559999999999</v>
      </c>
      <c r="J223" s="57"/>
      <c r="K223" s="2">
        <f>AVERAGE(K213:K222)</f>
        <v>11.643761</v>
      </c>
      <c r="L223">
        <f>AVERAGE(L213:L222)</f>
        <v>1.8897089999999999</v>
      </c>
      <c r="M223" s="2">
        <f>AVERAGE(M213:M222)</f>
        <v>13.533469999999999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7" t="s">
        <v>17</v>
      </c>
      <c r="B226" s="1">
        <v>29.447500000000002</v>
      </c>
      <c r="C226" s="1">
        <v>4.7504900000000001</v>
      </c>
      <c r="D226" s="1">
        <v>2.13423E-3</v>
      </c>
      <c r="E226" s="1">
        <v>2.2805800000000001E-2</v>
      </c>
      <c r="F226" s="1">
        <v>6.2886499999999998E-2</v>
      </c>
      <c r="G226" s="1">
        <v>34.355699999999999</v>
      </c>
      <c r="J226" s="57" t="s">
        <v>17</v>
      </c>
      <c r="K226" s="1">
        <v>30.4268</v>
      </c>
      <c r="L226" s="1">
        <f t="shared" ref="L226:L235" si="34">M226-K226</f>
        <v>4.903100000000002</v>
      </c>
      <c r="M226" s="1">
        <v>35.329900000000002</v>
      </c>
    </row>
    <row r="227" spans="1:13" ht="14">
      <c r="A227" s="57"/>
      <c r="B227" s="1">
        <v>25.394600000000001</v>
      </c>
      <c r="C227" s="1">
        <v>4.7425600000000001</v>
      </c>
      <c r="D227" s="1">
        <v>2.2392599999999999E-3</v>
      </c>
      <c r="E227" s="1">
        <v>2.2873999999999999E-2</v>
      </c>
      <c r="F227" s="1">
        <v>6.28909E-2</v>
      </c>
      <c r="G227" s="1">
        <v>30.3066</v>
      </c>
      <c r="J227" s="57"/>
      <c r="K227" s="1">
        <v>27.9375</v>
      </c>
      <c r="L227" s="1">
        <f t="shared" si="34"/>
        <v>4.8967000000000027</v>
      </c>
      <c r="M227" s="1">
        <v>32.834200000000003</v>
      </c>
    </row>
    <row r="228" spans="1:13" ht="14">
      <c r="A228" s="57"/>
      <c r="B228" s="1">
        <v>24.739899999999999</v>
      </c>
      <c r="C228" s="1">
        <v>4.7548300000000001</v>
      </c>
      <c r="D228" s="1">
        <v>2.1470700000000001E-3</v>
      </c>
      <c r="E228" s="1">
        <v>2.1999000000000001E-2</v>
      </c>
      <c r="F228" s="1">
        <v>6.2912800000000005E-2</v>
      </c>
      <c r="G228" s="1">
        <v>29.652200000000001</v>
      </c>
      <c r="J228" s="57"/>
      <c r="K228" s="1">
        <v>25.873699999999999</v>
      </c>
      <c r="L228" s="1">
        <f t="shared" si="34"/>
        <v>4.8879000000000019</v>
      </c>
      <c r="M228" s="1">
        <v>30.761600000000001</v>
      </c>
    </row>
    <row r="229" spans="1:13" ht="14">
      <c r="A229" s="57"/>
      <c r="B229" s="1">
        <v>26.021899999999999</v>
      </c>
      <c r="C229" s="1">
        <v>4.74709</v>
      </c>
      <c r="D229" s="1">
        <v>2.21411E-3</v>
      </c>
      <c r="E229" s="1">
        <v>2.4184799999999999E-2</v>
      </c>
      <c r="F229" s="1">
        <v>6.2867900000000004E-2</v>
      </c>
      <c r="G229" s="1">
        <v>30.9285</v>
      </c>
      <c r="J229" s="57"/>
      <c r="K229" s="1">
        <v>25.853400000000001</v>
      </c>
      <c r="L229" s="1">
        <f t="shared" si="34"/>
        <v>4.8869000000000007</v>
      </c>
      <c r="M229" s="1">
        <v>30.740300000000001</v>
      </c>
    </row>
    <row r="230" spans="1:13" ht="14">
      <c r="A230" s="57"/>
      <c r="B230" s="1">
        <v>26.069700000000001</v>
      </c>
      <c r="C230" s="1">
        <v>4.7549700000000001</v>
      </c>
      <c r="D230" s="1">
        <v>2.1222300000000001E-3</v>
      </c>
      <c r="E230" s="1">
        <v>2.5362099999999999E-2</v>
      </c>
      <c r="F230" s="1">
        <v>6.2886300000000006E-2</v>
      </c>
      <c r="G230" s="1">
        <v>30.985600000000002</v>
      </c>
      <c r="J230" s="57"/>
      <c r="K230" s="1">
        <v>25.499300000000002</v>
      </c>
      <c r="L230" s="1">
        <f t="shared" si="34"/>
        <v>4.9272999999999989</v>
      </c>
      <c r="M230" s="1">
        <v>30.426600000000001</v>
      </c>
    </row>
    <row r="231" spans="1:13" ht="14">
      <c r="A231" s="57"/>
      <c r="B231" s="1">
        <v>24.771000000000001</v>
      </c>
      <c r="C231" s="1">
        <v>4.7486600000000001</v>
      </c>
      <c r="D231" s="1">
        <v>9.9729199999999997E-3</v>
      </c>
      <c r="E231" s="1">
        <v>2.2673100000000002E-2</v>
      </c>
      <c r="F231" s="1">
        <v>6.2794799999999998E-2</v>
      </c>
      <c r="G231" s="1">
        <v>29.684999999999999</v>
      </c>
      <c r="J231" s="57"/>
      <c r="K231" s="1">
        <v>25.311199999999999</v>
      </c>
      <c r="L231" s="1">
        <f t="shared" si="34"/>
        <v>4.890900000000002</v>
      </c>
      <c r="M231" s="1">
        <v>30.202100000000002</v>
      </c>
    </row>
    <row r="232" spans="1:13" ht="14">
      <c r="A232" s="57"/>
      <c r="B232" s="1">
        <v>25.311299999999999</v>
      </c>
      <c r="C232" s="1">
        <v>4.7502899999999997</v>
      </c>
      <c r="D232" s="1">
        <v>2.2174E-3</v>
      </c>
      <c r="E232" s="1">
        <v>2.2882599999999999E-2</v>
      </c>
      <c r="F232" s="1">
        <v>6.2849299999999997E-2</v>
      </c>
      <c r="G232" s="1">
        <v>30.220400000000001</v>
      </c>
      <c r="J232" s="57"/>
      <c r="K232" s="1">
        <v>25.621500000000001</v>
      </c>
      <c r="L232" s="1">
        <f t="shared" si="34"/>
        <v>4.8995999999999995</v>
      </c>
      <c r="M232" s="1">
        <v>30.521100000000001</v>
      </c>
    </row>
    <row r="233" spans="1:13" ht="14">
      <c r="A233" s="57"/>
      <c r="B233" s="1">
        <v>24.667999999999999</v>
      </c>
      <c r="C233" s="1">
        <v>4.7480000000000002</v>
      </c>
      <c r="D233" s="1">
        <v>2.1735000000000001E-3</v>
      </c>
      <c r="E233" s="1">
        <v>2.1857999999999999E-2</v>
      </c>
      <c r="F233" s="1">
        <v>6.2850400000000001E-2</v>
      </c>
      <c r="G233" s="1">
        <v>29.585000000000001</v>
      </c>
      <c r="J233" s="57"/>
      <c r="K233" s="1">
        <v>25.0684</v>
      </c>
      <c r="L233" s="1">
        <f t="shared" si="34"/>
        <v>4.8873999999999995</v>
      </c>
      <c r="M233" s="1">
        <v>29.9558</v>
      </c>
    </row>
    <row r="234" spans="1:13" ht="14">
      <c r="A234" s="57"/>
      <c r="B234" s="1">
        <v>24.625800000000002</v>
      </c>
      <c r="C234" s="1">
        <v>4.7412700000000001</v>
      </c>
      <c r="D234" s="1">
        <v>2.1875900000000001E-3</v>
      </c>
      <c r="E234" s="1">
        <v>2.18544E-2</v>
      </c>
      <c r="F234" s="1">
        <v>6.2919799999999998E-2</v>
      </c>
      <c r="G234" s="1">
        <v>29.5365</v>
      </c>
      <c r="J234" s="57"/>
      <c r="K234" s="1">
        <v>25.8995</v>
      </c>
      <c r="L234" s="1">
        <f t="shared" si="34"/>
        <v>4.8929000000000009</v>
      </c>
      <c r="M234" s="1">
        <v>30.792400000000001</v>
      </c>
    </row>
    <row r="235" spans="1:13" ht="14">
      <c r="A235" s="57"/>
      <c r="B235" s="1">
        <v>25.276199999999999</v>
      </c>
      <c r="C235" s="1">
        <v>4.7461700000000002</v>
      </c>
      <c r="D235" s="1">
        <v>2.14146E-3</v>
      </c>
      <c r="E235" s="1">
        <v>2.2113500000000001E-2</v>
      </c>
      <c r="F235" s="1">
        <v>6.2893199999999996E-2</v>
      </c>
      <c r="G235" s="1">
        <v>30.180199999999999</v>
      </c>
      <c r="J235" s="57"/>
      <c r="K235" s="1">
        <v>25.133900000000001</v>
      </c>
      <c r="L235" s="1">
        <f t="shared" si="34"/>
        <v>4.8826000000000001</v>
      </c>
      <c r="M235" s="1">
        <v>30.016500000000001</v>
      </c>
    </row>
    <row r="236" spans="1:13" ht="14">
      <c r="A236" s="57"/>
      <c r="B236" s="2">
        <f t="shared" ref="B236:G236" si="35">AVERAGE(B226:B235)</f>
        <v>25.63259</v>
      </c>
      <c r="C236" s="2">
        <f t="shared" si="35"/>
        <v>4.7484330000000003</v>
      </c>
      <c r="D236" s="2">
        <f t="shared" si="35"/>
        <v>2.9549770000000001E-3</v>
      </c>
      <c r="E236" s="2">
        <f t="shared" si="35"/>
        <v>2.2860729999999999E-2</v>
      </c>
      <c r="F236" s="2">
        <f t="shared" si="35"/>
        <v>6.2875189999999997E-2</v>
      </c>
      <c r="G236" s="2">
        <f t="shared" si="35"/>
        <v>30.543570000000006</v>
      </c>
      <c r="J236" s="57"/>
      <c r="K236" s="2">
        <f>AVERAGE(K226:K235)</f>
        <v>26.262520000000002</v>
      </c>
      <c r="L236">
        <f>AVERAGE(L226:L235)</f>
        <v>4.8955300000000008</v>
      </c>
      <c r="M236" s="2">
        <f>AVERAGE(M226:M235)</f>
        <v>31.158050000000003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7" t="s">
        <v>18</v>
      </c>
      <c r="B239" s="1">
        <v>22.586500000000001</v>
      </c>
      <c r="C239" s="1">
        <v>3.52616</v>
      </c>
      <c r="D239" s="1">
        <v>2.0655999999999999E-3</v>
      </c>
      <c r="E239" s="1">
        <v>6.2122799999999997E-3</v>
      </c>
      <c r="F239" s="1">
        <v>2.1896100000000002E-2</v>
      </c>
      <c r="G239" s="1">
        <v>26.709700000000002</v>
      </c>
      <c r="J239" s="57" t="s">
        <v>18</v>
      </c>
      <c r="K239" s="1">
        <v>23.709</v>
      </c>
      <c r="L239" s="1">
        <f t="shared" ref="L239:L248" si="36">M239-K239</f>
        <v>4.1442000000000014</v>
      </c>
      <c r="M239" s="1">
        <v>27.853200000000001</v>
      </c>
    </row>
    <row r="240" spans="1:13" ht="14">
      <c r="A240" s="57"/>
      <c r="B240" s="1">
        <v>19.529199999999999</v>
      </c>
      <c r="C240" s="1">
        <v>3.53321</v>
      </c>
      <c r="D240" s="1">
        <v>2.2996900000000001E-3</v>
      </c>
      <c r="E240" s="1">
        <v>6.0336699999999997E-3</v>
      </c>
      <c r="F240" s="1">
        <v>2.19589E-2</v>
      </c>
      <c r="G240" s="1">
        <v>23.689299999999999</v>
      </c>
      <c r="J240" s="57"/>
      <c r="K240" s="1">
        <v>21.488700000000001</v>
      </c>
      <c r="L240" s="1">
        <f t="shared" si="36"/>
        <v>4.1306999999999974</v>
      </c>
      <c r="M240" s="1">
        <v>25.619399999999999</v>
      </c>
    </row>
    <row r="241" spans="1:13" ht="14">
      <c r="A241" s="57"/>
      <c r="B241" s="1">
        <v>19.1615</v>
      </c>
      <c r="C241" s="1">
        <v>3.5777800000000002</v>
      </c>
      <c r="D241" s="1">
        <v>2.0389800000000001E-3</v>
      </c>
      <c r="E241" s="1">
        <v>6.1420700000000003E-3</v>
      </c>
      <c r="F241" s="1">
        <v>2.1970400000000001E-2</v>
      </c>
      <c r="G241" s="1">
        <v>23.3354</v>
      </c>
      <c r="J241" s="57"/>
      <c r="K241" s="1">
        <v>20.259699999999999</v>
      </c>
      <c r="L241" s="1">
        <f t="shared" si="36"/>
        <v>4.2041000000000004</v>
      </c>
      <c r="M241" s="1">
        <v>24.463799999999999</v>
      </c>
    </row>
    <row r="242" spans="1:13" ht="14">
      <c r="A242" s="57"/>
      <c r="B242" s="1">
        <v>19.1402</v>
      </c>
      <c r="C242" s="1">
        <v>3.5127299999999999</v>
      </c>
      <c r="D242" s="1">
        <v>2.0972400000000002E-3</v>
      </c>
      <c r="E242" s="1">
        <v>6.0530699999999998E-3</v>
      </c>
      <c r="F242" s="1">
        <v>2.2107600000000002E-2</v>
      </c>
      <c r="G242" s="1">
        <v>23.2789</v>
      </c>
      <c r="J242" s="57"/>
      <c r="K242" s="1">
        <v>20.3779</v>
      </c>
      <c r="L242" s="1">
        <f t="shared" si="36"/>
        <v>4.1265000000000001</v>
      </c>
      <c r="M242" s="1">
        <v>24.5044</v>
      </c>
    </row>
    <row r="243" spans="1:13" ht="14">
      <c r="A243" s="57"/>
      <c r="B243" s="1">
        <v>19.8185</v>
      </c>
      <c r="C243" s="1">
        <v>3.6153499999999998</v>
      </c>
      <c r="D243" s="1">
        <v>2.22858E-3</v>
      </c>
      <c r="E243" s="1">
        <v>6.3963600000000002E-3</v>
      </c>
      <c r="F243" s="1">
        <v>2.20897E-2</v>
      </c>
      <c r="G243" s="1">
        <v>24.031199999999998</v>
      </c>
      <c r="J243" s="57"/>
      <c r="K243" s="1">
        <v>20.346599999999999</v>
      </c>
      <c r="L243" s="1">
        <f t="shared" si="36"/>
        <v>4.1906999999999996</v>
      </c>
      <c r="M243" s="1">
        <v>24.537299999999998</v>
      </c>
    </row>
    <row r="244" spans="1:13" ht="14">
      <c r="A244" s="57"/>
      <c r="B244" s="1">
        <v>19.119499999999999</v>
      </c>
      <c r="C244" s="1">
        <v>3.5158999999999998</v>
      </c>
      <c r="D244" s="1">
        <v>2.1577900000000001E-3</v>
      </c>
      <c r="E244" s="1">
        <v>6.7164399999999997E-3</v>
      </c>
      <c r="F244" s="1">
        <v>2.2136099999999999E-2</v>
      </c>
      <c r="G244" s="1">
        <v>23.280799999999999</v>
      </c>
      <c r="J244" s="57"/>
      <c r="K244" s="1">
        <v>20.200700000000001</v>
      </c>
      <c r="L244" s="1">
        <f t="shared" si="36"/>
        <v>4.1962999999999973</v>
      </c>
      <c r="M244" s="1">
        <v>24.396999999999998</v>
      </c>
    </row>
    <row r="245" spans="1:13" ht="14">
      <c r="A245" s="57"/>
      <c r="B245" s="1">
        <v>19.7319</v>
      </c>
      <c r="C245" s="1">
        <v>3.52149</v>
      </c>
      <c r="D245" s="1">
        <v>2.2996499999999999E-3</v>
      </c>
      <c r="E245" s="1">
        <v>6.1666500000000001E-3</v>
      </c>
      <c r="F245" s="1">
        <v>2.2087599999999999E-2</v>
      </c>
      <c r="G245" s="1">
        <v>23.852399999999999</v>
      </c>
      <c r="J245" s="57"/>
      <c r="K245" s="1">
        <v>20.178999999999998</v>
      </c>
      <c r="L245" s="1">
        <f t="shared" si="36"/>
        <v>4.1306000000000012</v>
      </c>
      <c r="M245" s="1">
        <v>24.3096</v>
      </c>
    </row>
    <row r="246" spans="1:13" ht="14">
      <c r="A246" s="57"/>
      <c r="B246" s="1">
        <v>19.110299999999999</v>
      </c>
      <c r="C246" s="1">
        <v>3.5150299999999999</v>
      </c>
      <c r="D246" s="1">
        <v>2.2779699999999998E-3</v>
      </c>
      <c r="E246" s="1">
        <v>5.9642499999999999E-3</v>
      </c>
      <c r="F246" s="1">
        <v>2.2347599999999999E-2</v>
      </c>
      <c r="G246" s="1">
        <v>23.246300000000002</v>
      </c>
      <c r="J246" s="57"/>
      <c r="K246" s="1">
        <v>20.154</v>
      </c>
      <c r="L246" s="1">
        <f t="shared" si="36"/>
        <v>4.1167000000000016</v>
      </c>
      <c r="M246" s="1">
        <v>24.270700000000001</v>
      </c>
    </row>
    <row r="247" spans="1:13" ht="14">
      <c r="A247" s="57"/>
      <c r="B247" s="1">
        <v>19.650400000000001</v>
      </c>
      <c r="C247" s="1">
        <v>3.51247</v>
      </c>
      <c r="D247" s="1">
        <v>2.1405299999999999E-3</v>
      </c>
      <c r="E247" s="1">
        <v>6.4984500000000002E-3</v>
      </c>
      <c r="F247" s="1">
        <v>2.1915400000000002E-2</v>
      </c>
      <c r="G247" s="1">
        <v>23.778700000000001</v>
      </c>
      <c r="J247" s="57"/>
      <c r="K247" s="1">
        <v>19.5488</v>
      </c>
      <c r="L247" s="1">
        <f t="shared" si="36"/>
        <v>4.1424999999999983</v>
      </c>
      <c r="M247" s="1">
        <v>23.691299999999998</v>
      </c>
    </row>
    <row r="248" spans="1:13" ht="14">
      <c r="A248" s="57"/>
      <c r="B248" s="1">
        <v>19.0686</v>
      </c>
      <c r="C248" s="1">
        <v>3.5692699999999999</v>
      </c>
      <c r="D248" s="1">
        <v>2.1490900000000002E-3</v>
      </c>
      <c r="E248" s="1">
        <v>6.6901800000000004E-3</v>
      </c>
      <c r="F248" s="1">
        <v>2.2058000000000001E-2</v>
      </c>
      <c r="G248" s="1">
        <v>23.258600000000001</v>
      </c>
      <c r="J248" s="57"/>
      <c r="K248" s="1">
        <v>19.974</v>
      </c>
      <c r="L248" s="1">
        <f t="shared" si="36"/>
        <v>4.1284999999999989</v>
      </c>
      <c r="M248" s="1">
        <v>24.102499999999999</v>
      </c>
    </row>
    <row r="249" spans="1:13" ht="14">
      <c r="A249" s="57"/>
      <c r="B249" s="2">
        <f t="shared" ref="B249:G249" si="37">AVERAGE(B239:B248)</f>
        <v>19.691660000000002</v>
      </c>
      <c r="C249" s="2">
        <f t="shared" si="37"/>
        <v>3.5399389999999995</v>
      </c>
      <c r="D249" s="2">
        <f t="shared" si="37"/>
        <v>2.1755120000000001E-3</v>
      </c>
      <c r="E249" s="2">
        <f t="shared" si="37"/>
        <v>6.2873419999999996E-3</v>
      </c>
      <c r="F249" s="2">
        <f t="shared" si="37"/>
        <v>2.2056739999999998E-2</v>
      </c>
      <c r="G249" s="2">
        <f t="shared" si="37"/>
        <v>23.846129999999995</v>
      </c>
      <c r="J249" s="57"/>
      <c r="K249" s="2">
        <f>AVERAGE(K239:K248)</f>
        <v>20.623839999999994</v>
      </c>
      <c r="L249">
        <f>AVERAGE(L239:L248)</f>
        <v>4.1510800000000003</v>
      </c>
      <c r="M249" s="2">
        <f>AVERAGE(M239:M248)</f>
        <v>24.774920000000002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7" t="s">
        <v>19</v>
      </c>
      <c r="B252" s="1">
        <v>15.0023</v>
      </c>
      <c r="C252" s="1">
        <v>0.89714700000000003</v>
      </c>
      <c r="D252" s="1">
        <v>8.7398900000000004E-4</v>
      </c>
      <c r="E252" s="1">
        <v>2.66176E-3</v>
      </c>
      <c r="F252" s="1">
        <v>5.99842E-3</v>
      </c>
      <c r="G252" s="1">
        <v>16.144500000000001</v>
      </c>
      <c r="J252" s="57" t="s">
        <v>19</v>
      </c>
      <c r="K252" s="1">
        <v>24.6889</v>
      </c>
      <c r="L252" s="1">
        <f t="shared" ref="L252:L261" si="38">M252-K252</f>
        <v>1.1452999999999989</v>
      </c>
      <c r="M252" s="1">
        <v>25.834199999999999</v>
      </c>
    </row>
    <row r="253" spans="1:13" ht="14">
      <c r="A253" s="57"/>
      <c r="B253" s="1">
        <v>4.5757199999999996</v>
      </c>
      <c r="C253" s="1">
        <v>0.89635900000000002</v>
      </c>
      <c r="D253" s="1">
        <v>6.9326700000000002E-4</v>
      </c>
      <c r="E253" s="1">
        <v>2.70251E-3</v>
      </c>
      <c r="F253" s="1">
        <v>6.0129800000000002E-3</v>
      </c>
      <c r="G253" s="1">
        <v>5.7211499999999997</v>
      </c>
      <c r="J253" s="57"/>
      <c r="K253" s="1">
        <v>4.6065100000000001</v>
      </c>
      <c r="L253" s="1">
        <f t="shared" si="38"/>
        <v>1.1558000000000002</v>
      </c>
      <c r="M253" s="1">
        <v>5.7623100000000003</v>
      </c>
    </row>
    <row r="254" spans="1:13" ht="14">
      <c r="A254" s="57"/>
      <c r="B254" s="1">
        <v>4.6733900000000004</v>
      </c>
      <c r="C254" s="1">
        <v>0.89820999999999995</v>
      </c>
      <c r="D254" s="1">
        <v>6.3022200000000005E-4</v>
      </c>
      <c r="E254" s="1">
        <v>2.6554500000000002E-3</v>
      </c>
      <c r="F254" s="1">
        <v>6.0580900000000003E-3</v>
      </c>
      <c r="G254" s="1">
        <v>5.8185700000000002</v>
      </c>
      <c r="J254" s="57"/>
      <c r="K254" s="1">
        <v>4.5778100000000004</v>
      </c>
      <c r="L254" s="1">
        <f t="shared" si="38"/>
        <v>1.1426699999999999</v>
      </c>
      <c r="M254" s="1">
        <v>5.7204800000000002</v>
      </c>
    </row>
    <row r="255" spans="1:13" ht="14">
      <c r="A255" s="57"/>
      <c r="B255" s="1">
        <v>4.5657399999999999</v>
      </c>
      <c r="C255" s="1">
        <v>0.89327400000000001</v>
      </c>
      <c r="D255" s="1">
        <v>7.0568400000000004E-4</v>
      </c>
      <c r="E255" s="1">
        <v>2.6481500000000002E-3</v>
      </c>
      <c r="F255" s="1">
        <v>5.8675699999999999E-3</v>
      </c>
      <c r="G255" s="1">
        <v>5.7130599999999996</v>
      </c>
      <c r="J255" s="57"/>
      <c r="K255" s="1">
        <v>4.5638300000000003</v>
      </c>
      <c r="L255" s="1">
        <f t="shared" si="38"/>
        <v>1.1508399999999996</v>
      </c>
      <c r="M255" s="1">
        <v>5.7146699999999999</v>
      </c>
    </row>
    <row r="256" spans="1:13" ht="14">
      <c r="A256" s="57"/>
      <c r="B256" s="1">
        <v>4.5521000000000003</v>
      </c>
      <c r="C256" s="1">
        <v>0.897092</v>
      </c>
      <c r="D256" s="1">
        <v>6.7356899999999995E-4</v>
      </c>
      <c r="E256" s="1">
        <v>2.4761200000000001E-3</v>
      </c>
      <c r="F256" s="1">
        <v>5.8881799999999998E-3</v>
      </c>
      <c r="G256" s="1">
        <v>5.7072099999999999</v>
      </c>
      <c r="J256" s="57"/>
      <c r="K256" s="1">
        <v>4.5709400000000002</v>
      </c>
      <c r="L256" s="1">
        <f t="shared" si="38"/>
        <v>1.1550799999999999</v>
      </c>
      <c r="M256" s="1">
        <v>5.7260200000000001</v>
      </c>
    </row>
    <row r="257" spans="1:13" ht="14">
      <c r="A257" s="57"/>
      <c r="B257" s="1">
        <v>4.68973</v>
      </c>
      <c r="C257" s="1">
        <v>0.90497099999999997</v>
      </c>
      <c r="D257" s="1">
        <v>7.0273600000000003E-4</v>
      </c>
      <c r="E257" s="1">
        <v>2.55288E-3</v>
      </c>
      <c r="F257" s="1">
        <v>5.8923600000000001E-3</v>
      </c>
      <c r="G257" s="1">
        <v>5.8358699999999999</v>
      </c>
      <c r="J257" s="57"/>
      <c r="K257" s="1">
        <v>4.5681799999999999</v>
      </c>
      <c r="L257" s="1">
        <f t="shared" si="38"/>
        <v>1.15144</v>
      </c>
      <c r="M257" s="1">
        <v>5.7196199999999999</v>
      </c>
    </row>
    <row r="258" spans="1:13" ht="14">
      <c r="A258" s="57"/>
      <c r="B258" s="1">
        <v>4.6860900000000001</v>
      </c>
      <c r="C258" s="1">
        <v>0.898505</v>
      </c>
      <c r="D258" s="1">
        <v>7.0488099999999998E-4</v>
      </c>
      <c r="E258" s="1">
        <v>2.5474199999999999E-3</v>
      </c>
      <c r="F258" s="1">
        <v>5.8220199999999998E-3</v>
      </c>
      <c r="G258" s="1">
        <v>5.8424199999999997</v>
      </c>
      <c r="J258" s="57"/>
      <c r="K258" s="1">
        <v>4.6962999999999999</v>
      </c>
      <c r="L258" s="1">
        <f t="shared" si="38"/>
        <v>1.14466</v>
      </c>
      <c r="M258" s="1">
        <v>5.8409599999999999</v>
      </c>
    </row>
    <row r="259" spans="1:13" ht="14">
      <c r="A259" s="57"/>
      <c r="B259" s="1">
        <v>4.6763300000000001</v>
      </c>
      <c r="C259" s="1">
        <v>0.89727699999999999</v>
      </c>
      <c r="D259" s="1">
        <v>6.9709899999999996E-4</v>
      </c>
      <c r="E259" s="1">
        <v>2.52185E-3</v>
      </c>
      <c r="F259" s="1">
        <v>5.8637699999999999E-3</v>
      </c>
      <c r="G259" s="1">
        <v>5.8192399999999997</v>
      </c>
      <c r="J259" s="57"/>
      <c r="K259" s="1">
        <v>4.6685999999999996</v>
      </c>
      <c r="L259" s="1">
        <f t="shared" si="38"/>
        <v>1.16547</v>
      </c>
      <c r="M259" s="1">
        <v>5.8340699999999996</v>
      </c>
    </row>
    <row r="260" spans="1:13" ht="14">
      <c r="A260" s="57"/>
      <c r="B260" s="1">
        <v>4.6017599999999996</v>
      </c>
      <c r="C260" s="1">
        <v>0.89682200000000001</v>
      </c>
      <c r="D260" s="1">
        <v>6.4445300000000002E-4</v>
      </c>
      <c r="E260" s="1">
        <v>2.4939799999999998E-3</v>
      </c>
      <c r="F260" s="1">
        <v>5.9194299999999998E-3</v>
      </c>
      <c r="G260" s="1">
        <v>5.74404</v>
      </c>
      <c r="J260" s="57"/>
      <c r="K260" s="1">
        <v>4.5663499999999999</v>
      </c>
      <c r="L260" s="1">
        <f t="shared" si="38"/>
        <v>1.1540499999999998</v>
      </c>
      <c r="M260" s="1">
        <v>5.7203999999999997</v>
      </c>
    </row>
    <row r="261" spans="1:13" ht="14">
      <c r="A261" s="57"/>
      <c r="B261" s="1">
        <v>4.5784500000000001</v>
      </c>
      <c r="C261" s="1">
        <v>0.89945600000000003</v>
      </c>
      <c r="D261" s="1">
        <v>8.19051E-4</v>
      </c>
      <c r="E261" s="1">
        <v>2.67935E-3</v>
      </c>
      <c r="F261" s="1">
        <v>5.8927199999999997E-3</v>
      </c>
      <c r="G261" s="1">
        <v>5.7240099999999998</v>
      </c>
      <c r="J261" s="57"/>
      <c r="K261" s="1">
        <v>4.59056</v>
      </c>
      <c r="L261" s="1">
        <f t="shared" si="38"/>
        <v>1.1637899999999997</v>
      </c>
      <c r="M261" s="1">
        <v>5.7543499999999996</v>
      </c>
    </row>
    <row r="262" spans="1:13" ht="14">
      <c r="A262" s="57"/>
      <c r="B262" s="2">
        <f t="shared" ref="B262:G262" si="39">AVERAGE(B252:B261)</f>
        <v>5.6601609999999996</v>
      </c>
      <c r="C262" s="2">
        <f t="shared" si="39"/>
        <v>0.89791129999999997</v>
      </c>
      <c r="D262" s="2">
        <f t="shared" si="39"/>
        <v>7.1449509999999992E-4</v>
      </c>
      <c r="E262" s="2">
        <f t="shared" si="39"/>
        <v>2.5939470000000001E-3</v>
      </c>
      <c r="F262" s="2">
        <f t="shared" si="39"/>
        <v>5.921553999999999E-3</v>
      </c>
      <c r="G262" s="2">
        <f t="shared" si="39"/>
        <v>6.8070069999999987</v>
      </c>
      <c r="J262" s="57"/>
      <c r="K262" s="2">
        <f>AVERAGE(K252:K261)</f>
        <v>6.6097980000000005</v>
      </c>
      <c r="L262">
        <f>AVERAGE(L252:L261)</f>
        <v>1.1529099999999999</v>
      </c>
      <c r="M262" s="2">
        <f>AVERAGE(M252:M261)</f>
        <v>7.7627079999999991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7" t="s">
        <v>20</v>
      </c>
      <c r="B265" s="1">
        <v>18.827999999999999</v>
      </c>
      <c r="C265" s="1">
        <v>1.3693599999999999</v>
      </c>
      <c r="D265" s="1">
        <v>7.8297499999999999E-4</v>
      </c>
      <c r="E265" s="1">
        <v>2.7154200000000001E-3</v>
      </c>
      <c r="F265" s="1">
        <v>4.0050600000000004E-3</v>
      </c>
      <c r="G265" s="1">
        <v>20.278099999999998</v>
      </c>
      <c r="J265" s="57" t="s">
        <v>20</v>
      </c>
      <c r="K265" s="1">
        <v>27.581600000000002</v>
      </c>
      <c r="L265" s="1">
        <f t="shared" ref="L265:L274" si="40">M265-K265</f>
        <v>1.4436</v>
      </c>
      <c r="M265" s="1">
        <v>29.025200000000002</v>
      </c>
    </row>
    <row r="266" spans="1:13" ht="14">
      <c r="A266" s="57"/>
      <c r="B266" s="1">
        <v>6.8442299999999996</v>
      </c>
      <c r="C266" s="1">
        <v>1.3665400000000001</v>
      </c>
      <c r="D266" s="1">
        <v>7.7841E-4</v>
      </c>
      <c r="E266" s="1">
        <v>2.6257899999999998E-3</v>
      </c>
      <c r="F266" s="1">
        <v>3.9318699999999996E-3</v>
      </c>
      <c r="G266" s="1">
        <v>8.2817500000000006</v>
      </c>
      <c r="J266" s="57"/>
      <c r="K266" s="1">
        <v>8.1121300000000005</v>
      </c>
      <c r="L266" s="1">
        <f t="shared" si="40"/>
        <v>1.4561999999999991</v>
      </c>
      <c r="M266" s="1">
        <v>9.5683299999999996</v>
      </c>
    </row>
    <row r="267" spans="1:13" ht="14">
      <c r="A267" s="57"/>
      <c r="B267" s="1">
        <v>6.92666</v>
      </c>
      <c r="C267" s="1">
        <v>1.3632</v>
      </c>
      <c r="D267" s="1">
        <v>6.4890100000000001E-4</v>
      </c>
      <c r="E267" s="1">
        <v>2.72835E-3</v>
      </c>
      <c r="F267" s="1">
        <v>3.90223E-3</v>
      </c>
      <c r="G267" s="1">
        <v>8.3599700000000006</v>
      </c>
      <c r="J267" s="57"/>
      <c r="K267" s="1">
        <v>7.3137400000000001</v>
      </c>
      <c r="L267" s="1">
        <f t="shared" si="40"/>
        <v>1.4400299999999993</v>
      </c>
      <c r="M267" s="1">
        <v>8.7537699999999994</v>
      </c>
    </row>
    <row r="268" spans="1:13" ht="14">
      <c r="A268" s="57"/>
      <c r="B268" s="1">
        <v>6.9018499999999996</v>
      </c>
      <c r="C268" s="1">
        <v>1.37486</v>
      </c>
      <c r="D268" s="1">
        <v>6.35803E-4</v>
      </c>
      <c r="E268" s="1">
        <v>2.9453999999999999E-3</v>
      </c>
      <c r="F268" s="1">
        <v>3.94277E-3</v>
      </c>
      <c r="G268" s="1">
        <v>8.3470200000000006</v>
      </c>
      <c r="J268" s="57"/>
      <c r="K268" s="1">
        <v>7.3959000000000001</v>
      </c>
      <c r="L268" s="1">
        <f t="shared" si="40"/>
        <v>1.4509099999999995</v>
      </c>
      <c r="M268" s="1">
        <v>8.8468099999999996</v>
      </c>
    </row>
    <row r="269" spans="1:13" ht="14">
      <c r="A269" s="57"/>
      <c r="B269" s="1">
        <v>6.8168699999999998</v>
      </c>
      <c r="C269" s="1">
        <v>1.3849</v>
      </c>
      <c r="D269" s="1">
        <v>1.5260899999999999E-3</v>
      </c>
      <c r="E269" s="1">
        <v>2.5952900000000001E-3</v>
      </c>
      <c r="F269" s="1">
        <v>3.9407299999999999E-3</v>
      </c>
      <c r="G269" s="1">
        <v>8.2727199999999996</v>
      </c>
      <c r="J269" s="57"/>
      <c r="K269" s="1">
        <v>7.1412599999999999</v>
      </c>
      <c r="L269" s="1">
        <f t="shared" si="40"/>
        <v>1.4399600000000001</v>
      </c>
      <c r="M269" s="1">
        <v>8.5812200000000001</v>
      </c>
    </row>
    <row r="270" spans="1:13" ht="14">
      <c r="A270" s="57"/>
      <c r="B270" s="1">
        <v>6.9142299999999999</v>
      </c>
      <c r="C270" s="1">
        <v>1.3667100000000001</v>
      </c>
      <c r="D270" s="1">
        <v>7.1622799999999996E-4</v>
      </c>
      <c r="E270" s="1">
        <v>2.6323800000000001E-3</v>
      </c>
      <c r="F270" s="1">
        <v>4.0662500000000004E-3</v>
      </c>
      <c r="G270" s="1">
        <v>8.3643800000000006</v>
      </c>
      <c r="J270" s="57"/>
      <c r="K270" s="1">
        <v>7.5267600000000003</v>
      </c>
      <c r="L270" s="1">
        <f t="shared" si="40"/>
        <v>1.4510300000000003</v>
      </c>
      <c r="M270" s="1">
        <v>8.9777900000000006</v>
      </c>
    </row>
    <row r="271" spans="1:13" ht="14">
      <c r="A271" s="57"/>
      <c r="B271" s="1">
        <v>6.9039299999999999</v>
      </c>
      <c r="C271" s="1">
        <v>1.3655299999999999</v>
      </c>
      <c r="D271" s="1">
        <v>6.6545600000000003E-4</v>
      </c>
      <c r="E271" s="1">
        <v>2.7264699999999999E-3</v>
      </c>
      <c r="F271" s="1">
        <v>4.1093500000000003E-3</v>
      </c>
      <c r="G271" s="1">
        <v>8.3514900000000001</v>
      </c>
      <c r="J271" s="57"/>
      <c r="K271" s="1">
        <v>6.8396999999999997</v>
      </c>
      <c r="L271" s="1">
        <f t="shared" si="40"/>
        <v>1.4350899999999998</v>
      </c>
      <c r="M271" s="1">
        <v>8.2747899999999994</v>
      </c>
    </row>
    <row r="272" spans="1:13" ht="14">
      <c r="A272" s="57"/>
      <c r="B272" s="1">
        <v>6.9393799999999999</v>
      </c>
      <c r="C272" s="1">
        <v>1.3774599999999999</v>
      </c>
      <c r="D272" s="1">
        <v>8.3575999999999995E-4</v>
      </c>
      <c r="E272" s="1">
        <v>2.6476799999999999E-3</v>
      </c>
      <c r="F272" s="1">
        <v>3.9831700000000003E-3</v>
      </c>
      <c r="G272" s="1">
        <v>8.3886299999999991</v>
      </c>
      <c r="J272" s="57"/>
      <c r="K272" s="1">
        <v>7.3767100000000001</v>
      </c>
      <c r="L272" s="1">
        <f t="shared" si="40"/>
        <v>1.4498600000000001</v>
      </c>
      <c r="M272" s="1">
        <v>8.8265700000000002</v>
      </c>
    </row>
    <row r="273" spans="1:13" ht="14">
      <c r="A273" s="57"/>
      <c r="B273" s="1">
        <v>6.9227499999999997</v>
      </c>
      <c r="C273" s="1">
        <v>1.3732599999999999</v>
      </c>
      <c r="D273" s="1">
        <v>1.02629E-3</v>
      </c>
      <c r="E273" s="1">
        <v>2.5178700000000002E-3</v>
      </c>
      <c r="F273" s="1">
        <v>4.0283899999999997E-3</v>
      </c>
      <c r="G273" s="1">
        <v>8.3661899999999996</v>
      </c>
      <c r="J273" s="57"/>
      <c r="K273" s="1">
        <v>6.9319600000000001</v>
      </c>
      <c r="L273" s="1">
        <f t="shared" si="40"/>
        <v>1.4406999999999996</v>
      </c>
      <c r="M273" s="1">
        <v>8.3726599999999998</v>
      </c>
    </row>
    <row r="274" spans="1:13" ht="14">
      <c r="A274" s="57"/>
      <c r="B274" s="1">
        <v>6.7539800000000003</v>
      </c>
      <c r="C274" s="1">
        <v>1.3648199999999999</v>
      </c>
      <c r="D274" s="1">
        <v>7.1659200000000005E-4</v>
      </c>
      <c r="E274" s="1">
        <v>2.5296699999999999E-3</v>
      </c>
      <c r="F274" s="1">
        <v>4.0073799999999996E-3</v>
      </c>
      <c r="G274" s="1">
        <v>8.20228</v>
      </c>
      <c r="J274" s="57"/>
      <c r="K274" s="1">
        <v>6.9283900000000003</v>
      </c>
      <c r="L274" s="1">
        <f t="shared" si="40"/>
        <v>1.4301999999999992</v>
      </c>
      <c r="M274" s="1">
        <v>8.3585899999999995</v>
      </c>
    </row>
    <row r="275" spans="1:13" ht="14">
      <c r="A275" s="57"/>
      <c r="B275" s="2">
        <f t="shared" ref="B275:G275" si="41">AVERAGE(B265:B274)</f>
        <v>8.0751879999999989</v>
      </c>
      <c r="C275" s="2">
        <f t="shared" si="41"/>
        <v>1.3706639999999999</v>
      </c>
      <c r="D275" s="2">
        <f t="shared" si="41"/>
        <v>8.3325050000000007E-4</v>
      </c>
      <c r="E275" s="2">
        <f t="shared" si="41"/>
        <v>2.6664320000000003E-3</v>
      </c>
      <c r="F275" s="2">
        <f t="shared" si="41"/>
        <v>3.9917199999999998E-3</v>
      </c>
      <c r="G275" s="2">
        <f t="shared" si="41"/>
        <v>9.5212529999999997</v>
      </c>
      <c r="J275" s="57"/>
      <c r="K275" s="2">
        <f>AVERAGE(K265:K274)</f>
        <v>9.3148150000000012</v>
      </c>
      <c r="L275">
        <f>AVERAGE(L265:L274)</f>
        <v>1.4437579999999997</v>
      </c>
      <c r="M275" s="2">
        <f>AVERAGE(M265:M274)</f>
        <v>10.758572999999998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7" t="s">
        <v>21</v>
      </c>
      <c r="B278" s="1">
        <v>52.039400000000001</v>
      </c>
      <c r="C278" s="1">
        <v>2.56406</v>
      </c>
      <c r="D278" s="1">
        <v>1.7202599999999999E-3</v>
      </c>
      <c r="E278" s="1">
        <v>2.7928900000000001E-3</v>
      </c>
      <c r="F278" s="1">
        <v>4.5079100000000004E-3</v>
      </c>
      <c r="G278" s="1">
        <v>54.936900000000001</v>
      </c>
      <c r="J278" s="57" t="s">
        <v>21</v>
      </c>
      <c r="K278" s="1">
        <v>90.614999999999995</v>
      </c>
      <c r="L278" s="1">
        <f t="shared" ref="L278:L287" si="42">M278-K278</f>
        <v>2.8950000000000102</v>
      </c>
      <c r="M278" s="1">
        <v>93.51</v>
      </c>
    </row>
    <row r="279" spans="1:13" ht="14">
      <c r="A279" s="57"/>
      <c r="B279" s="1">
        <v>14.8194</v>
      </c>
      <c r="C279" s="1">
        <v>2.5647899999999999</v>
      </c>
      <c r="D279" s="1">
        <v>1.9792899999999999E-3</v>
      </c>
      <c r="E279" s="1">
        <v>2.8676700000000001E-3</v>
      </c>
      <c r="F279" s="1">
        <v>4.47614E-3</v>
      </c>
      <c r="G279" s="1">
        <v>17.720300000000002</v>
      </c>
      <c r="J279" s="57"/>
      <c r="K279" s="1">
        <v>15.1228</v>
      </c>
      <c r="L279" s="1">
        <f t="shared" si="42"/>
        <v>2.9077999999999999</v>
      </c>
      <c r="M279" s="1">
        <v>18.0306</v>
      </c>
    </row>
    <row r="280" spans="1:13" ht="14">
      <c r="A280" s="57"/>
      <c r="B280" s="1">
        <v>14.583500000000001</v>
      </c>
      <c r="C280" s="1">
        <v>2.5899000000000001</v>
      </c>
      <c r="D280" s="1">
        <v>2.0698100000000001E-3</v>
      </c>
      <c r="E280" s="1">
        <v>2.6521499999999998E-3</v>
      </c>
      <c r="F280" s="1">
        <v>4.3044399999999997E-3</v>
      </c>
      <c r="G280" s="1">
        <v>17.4863</v>
      </c>
      <c r="J280" s="57"/>
      <c r="K280" s="1">
        <v>15.3195</v>
      </c>
      <c r="L280" s="1">
        <f t="shared" si="42"/>
        <v>2.9127999999999989</v>
      </c>
      <c r="M280" s="1">
        <v>18.232299999999999</v>
      </c>
    </row>
    <row r="281" spans="1:13" ht="14">
      <c r="A281" s="57"/>
      <c r="B281" s="1">
        <v>14.3604</v>
      </c>
      <c r="C281" s="1">
        <v>2.5599400000000001</v>
      </c>
      <c r="D281" s="1">
        <v>2.10787E-3</v>
      </c>
      <c r="E281" s="1">
        <v>2.6461499999999999E-3</v>
      </c>
      <c r="F281" s="1">
        <v>4.3666900000000003E-3</v>
      </c>
      <c r="G281" s="1">
        <v>17.254899999999999</v>
      </c>
      <c r="J281" s="57"/>
      <c r="K281" s="1">
        <v>14.6921</v>
      </c>
      <c r="L281" s="1">
        <f t="shared" si="42"/>
        <v>2.9234000000000009</v>
      </c>
      <c r="M281" s="1">
        <v>17.615500000000001</v>
      </c>
    </row>
    <row r="282" spans="1:13" ht="14">
      <c r="A282" s="57"/>
      <c r="B282" s="1">
        <v>14.7592</v>
      </c>
      <c r="C282" s="1">
        <v>2.6112600000000001</v>
      </c>
      <c r="D282" s="1">
        <v>1.96416E-3</v>
      </c>
      <c r="E282" s="1">
        <v>2.6767100000000001E-3</v>
      </c>
      <c r="F282" s="1">
        <v>4.3999099999999999E-3</v>
      </c>
      <c r="G282" s="1">
        <v>17.675899999999999</v>
      </c>
      <c r="J282" s="57"/>
      <c r="K282" s="1">
        <v>14.8996</v>
      </c>
      <c r="L282" s="1">
        <f t="shared" si="42"/>
        <v>2.9134999999999991</v>
      </c>
      <c r="M282" s="1">
        <v>17.813099999999999</v>
      </c>
    </row>
    <row r="283" spans="1:13" ht="14">
      <c r="A283" s="57"/>
      <c r="B283" s="1">
        <v>14.451499999999999</v>
      </c>
      <c r="C283" s="1">
        <v>2.5566499999999999</v>
      </c>
      <c r="D283" s="1">
        <v>1.9061099999999999E-3</v>
      </c>
      <c r="E283" s="1">
        <v>2.6911399999999999E-3</v>
      </c>
      <c r="F283" s="1">
        <v>4.3125100000000003E-3</v>
      </c>
      <c r="G283" s="1">
        <v>17.350300000000001</v>
      </c>
      <c r="J283" s="57"/>
      <c r="K283" s="1">
        <v>14.6554</v>
      </c>
      <c r="L283" s="1">
        <f t="shared" si="42"/>
        <v>2.9309000000000012</v>
      </c>
      <c r="M283" s="1">
        <v>17.586300000000001</v>
      </c>
    </row>
    <row r="284" spans="1:13" ht="14">
      <c r="A284" s="57"/>
      <c r="B284" s="1">
        <v>14.408099999999999</v>
      </c>
      <c r="C284" s="1">
        <v>2.6025200000000002</v>
      </c>
      <c r="D284" s="1">
        <v>1.6308099999999999E-3</v>
      </c>
      <c r="E284" s="1">
        <v>2.8923099999999999E-3</v>
      </c>
      <c r="F284" s="1">
        <v>4.23676E-3</v>
      </c>
      <c r="G284" s="1">
        <v>17.336500000000001</v>
      </c>
      <c r="J284" s="57"/>
      <c r="K284" s="1">
        <v>14.591799999999999</v>
      </c>
      <c r="L284" s="1">
        <f t="shared" si="42"/>
        <v>2.9061000000000021</v>
      </c>
      <c r="M284" s="1">
        <v>17.497900000000001</v>
      </c>
    </row>
    <row r="285" spans="1:13" ht="14">
      <c r="A285" s="57"/>
      <c r="B285" s="1">
        <v>14.3977</v>
      </c>
      <c r="C285" s="1">
        <v>2.5528</v>
      </c>
      <c r="D285" s="1">
        <v>1.9165600000000001E-3</v>
      </c>
      <c r="E285" s="1">
        <v>2.5150400000000001E-3</v>
      </c>
      <c r="F285" s="1">
        <v>4.3392200000000004E-3</v>
      </c>
      <c r="G285" s="1">
        <v>17.296199999999999</v>
      </c>
      <c r="J285" s="57"/>
      <c r="K285" s="1">
        <v>15.023199999999999</v>
      </c>
      <c r="L285" s="1">
        <f t="shared" si="42"/>
        <v>2.888300000000001</v>
      </c>
      <c r="M285" s="1">
        <v>17.9115</v>
      </c>
    </row>
    <row r="286" spans="1:13" ht="14">
      <c r="A286" s="57"/>
      <c r="B286" s="1">
        <v>14.3101</v>
      </c>
      <c r="C286" s="1">
        <v>2.5581499999999999</v>
      </c>
      <c r="D286" s="1">
        <v>1.8567499999999999E-3</v>
      </c>
      <c r="E286" s="1">
        <v>2.6722600000000001E-3</v>
      </c>
      <c r="F286" s="1">
        <v>4.3842100000000004E-3</v>
      </c>
      <c r="G286" s="1">
        <v>17.206900000000001</v>
      </c>
      <c r="J286" s="57"/>
      <c r="K286" s="1">
        <v>15.396000000000001</v>
      </c>
      <c r="L286" s="1">
        <f t="shared" si="42"/>
        <v>2.9177999999999997</v>
      </c>
      <c r="M286" s="1">
        <v>18.313800000000001</v>
      </c>
    </row>
    <row r="287" spans="1:13" ht="14">
      <c r="A287" s="57"/>
      <c r="B287" s="1">
        <v>14.3628</v>
      </c>
      <c r="C287" s="1">
        <v>2.5902799999999999</v>
      </c>
      <c r="D287" s="1">
        <v>1.88466E-3</v>
      </c>
      <c r="E287" s="1">
        <v>2.71113E-3</v>
      </c>
      <c r="F287" s="1">
        <v>4.4038300000000001E-3</v>
      </c>
      <c r="G287" s="1">
        <v>17.281500000000001</v>
      </c>
      <c r="J287" s="57"/>
      <c r="K287" s="1">
        <v>14.9975</v>
      </c>
      <c r="L287" s="1">
        <f t="shared" si="42"/>
        <v>2.8986999999999998</v>
      </c>
      <c r="M287" s="1">
        <v>17.8962</v>
      </c>
    </row>
    <row r="288" spans="1:13" ht="14">
      <c r="A288" s="57"/>
      <c r="B288" s="2">
        <f t="shared" ref="B288:G288" si="43">AVERAGE(B278:B287)</f>
        <v>18.249210000000001</v>
      </c>
      <c r="C288" s="2">
        <f t="shared" si="43"/>
        <v>2.5750350000000006</v>
      </c>
      <c r="D288" s="2">
        <f t="shared" si="43"/>
        <v>1.9036279999999997E-3</v>
      </c>
      <c r="E288" s="2">
        <f t="shared" si="43"/>
        <v>2.7117449999999998E-3</v>
      </c>
      <c r="F288" s="2">
        <f t="shared" si="43"/>
        <v>4.373161999999999E-3</v>
      </c>
      <c r="G288" s="2">
        <f t="shared" si="43"/>
        <v>21.15457</v>
      </c>
      <c r="J288" s="57"/>
      <c r="K288" s="2">
        <f>AVERAGE(K278:K287)</f>
        <v>22.531290000000002</v>
      </c>
      <c r="L288">
        <f>AVERAGE(L278:L287)</f>
        <v>2.9094300000000013</v>
      </c>
      <c r="M288" s="2">
        <f>AVERAGE(M278:M287)</f>
        <v>25.440720000000002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7" t="s">
        <v>22</v>
      </c>
      <c r="B291" s="1">
        <v>8.6695899999999995</v>
      </c>
      <c r="C291" s="1">
        <v>1.7055199999999999</v>
      </c>
      <c r="D291" s="1">
        <v>1.23453E-3</v>
      </c>
      <c r="E291" s="1">
        <v>1.76976E-3</v>
      </c>
      <c r="F291" s="1">
        <v>2.3941100000000001E-3</v>
      </c>
      <c r="G291" s="1">
        <v>10.4573</v>
      </c>
      <c r="J291" s="57" t="s">
        <v>22</v>
      </c>
      <c r="K291" s="1">
        <v>10.98</v>
      </c>
      <c r="L291" s="1">
        <f t="shared" ref="L291:L300" si="44">M291-K291</f>
        <v>1.7888000000000002</v>
      </c>
      <c r="M291" s="1">
        <v>12.768800000000001</v>
      </c>
    </row>
    <row r="292" spans="1:13" ht="14">
      <c r="A292" s="57"/>
      <c r="B292" s="1">
        <v>8.9131900000000002</v>
      </c>
      <c r="C292" s="1">
        <v>1.70631</v>
      </c>
      <c r="D292" s="1">
        <v>1.2624400000000001E-3</v>
      </c>
      <c r="E292" s="1">
        <v>1.81577E-3</v>
      </c>
      <c r="F292" s="1">
        <v>2.4306699999999998E-3</v>
      </c>
      <c r="G292" s="1">
        <v>10.6875</v>
      </c>
      <c r="J292" s="57"/>
      <c r="K292" s="1">
        <v>9.0802600000000009</v>
      </c>
      <c r="L292" s="1">
        <f t="shared" si="44"/>
        <v>1.7960399999999996</v>
      </c>
      <c r="M292" s="1">
        <v>10.876300000000001</v>
      </c>
    </row>
    <row r="293" spans="1:13" ht="14">
      <c r="A293" s="57"/>
      <c r="B293" s="1">
        <v>8.4502199999999998</v>
      </c>
      <c r="C293" s="1">
        <v>1.71228</v>
      </c>
      <c r="D293" s="1">
        <v>1.2833899999999999E-3</v>
      </c>
      <c r="E293" s="1">
        <v>1.7753199999999999E-3</v>
      </c>
      <c r="F293" s="1">
        <v>2.5540699999999999E-3</v>
      </c>
      <c r="G293" s="1">
        <v>10.243600000000001</v>
      </c>
      <c r="J293" s="57"/>
      <c r="K293" s="1">
        <v>8.8225700000000007</v>
      </c>
      <c r="L293" s="1">
        <f t="shared" si="44"/>
        <v>1.7839299999999998</v>
      </c>
      <c r="M293" s="1">
        <v>10.6065</v>
      </c>
    </row>
    <row r="294" spans="1:13" ht="14">
      <c r="A294" s="57"/>
      <c r="B294" s="1">
        <v>8.4923800000000007</v>
      </c>
      <c r="C294" s="1">
        <v>1.71041</v>
      </c>
      <c r="D294" s="1">
        <v>1.10658E-3</v>
      </c>
      <c r="E294" s="1">
        <v>1.6561900000000001E-3</v>
      </c>
      <c r="F294" s="1">
        <v>2.3817E-3</v>
      </c>
      <c r="G294" s="1">
        <v>10.2715</v>
      </c>
      <c r="J294" s="57"/>
      <c r="K294" s="1">
        <v>9.0473300000000005</v>
      </c>
      <c r="L294" s="1">
        <f t="shared" si="44"/>
        <v>1.78017</v>
      </c>
      <c r="M294" s="1">
        <v>10.827500000000001</v>
      </c>
    </row>
    <row r="295" spans="1:13" ht="14">
      <c r="A295" s="57"/>
      <c r="B295" s="1">
        <v>8.5275800000000004</v>
      </c>
      <c r="C295" s="1">
        <v>1.7096100000000001</v>
      </c>
      <c r="D295" s="1">
        <v>1.3882E-3</v>
      </c>
      <c r="E295" s="1">
        <v>1.6502000000000001E-3</v>
      </c>
      <c r="F295" s="1">
        <v>2.3324499999999998E-3</v>
      </c>
      <c r="G295" s="1">
        <v>10.3195</v>
      </c>
      <c r="J295" s="57"/>
      <c r="K295" s="1">
        <v>8.8558000000000003</v>
      </c>
      <c r="L295" s="1">
        <f t="shared" si="44"/>
        <v>1.7790999999999997</v>
      </c>
      <c r="M295" s="1">
        <v>10.6349</v>
      </c>
    </row>
    <row r="296" spans="1:13" ht="14">
      <c r="A296" s="57"/>
      <c r="B296" s="1">
        <v>8.4411699999999996</v>
      </c>
      <c r="C296" s="1">
        <v>1.70556</v>
      </c>
      <c r="D296" s="1">
        <v>1.2251300000000001E-3</v>
      </c>
      <c r="E296" s="1">
        <v>1.8134399999999999E-3</v>
      </c>
      <c r="F296" s="1">
        <v>2.4218400000000002E-3</v>
      </c>
      <c r="G296" s="1">
        <v>10.2158</v>
      </c>
      <c r="J296" s="57"/>
      <c r="K296" s="1">
        <v>8.9830699999999997</v>
      </c>
      <c r="L296" s="1">
        <f t="shared" si="44"/>
        <v>1.7845300000000002</v>
      </c>
      <c r="M296" s="1">
        <v>10.7676</v>
      </c>
    </row>
    <row r="297" spans="1:13" ht="14">
      <c r="A297" s="57"/>
      <c r="B297" s="1">
        <v>8.6543899999999994</v>
      </c>
      <c r="C297" s="1">
        <v>1.7399500000000001</v>
      </c>
      <c r="D297" s="1">
        <v>1.3381599999999999E-3</v>
      </c>
      <c r="E297" s="1">
        <v>1.8542299999999999E-3</v>
      </c>
      <c r="F297" s="1">
        <v>2.4720200000000001E-3</v>
      </c>
      <c r="G297" s="1">
        <v>10.4634</v>
      </c>
      <c r="J297" s="57"/>
      <c r="K297" s="1">
        <v>8.8056000000000001</v>
      </c>
      <c r="L297" s="1">
        <f t="shared" si="44"/>
        <v>1.7942999999999998</v>
      </c>
      <c r="M297" s="1">
        <v>10.5999</v>
      </c>
    </row>
    <row r="298" spans="1:13" ht="14">
      <c r="A298" s="57"/>
      <c r="B298" s="1">
        <v>8.4897200000000002</v>
      </c>
      <c r="C298" s="1">
        <v>1.7158500000000001</v>
      </c>
      <c r="D298" s="1">
        <v>1.3024E-3</v>
      </c>
      <c r="E298" s="1">
        <v>1.5615900000000001E-3</v>
      </c>
      <c r="F298" s="1">
        <v>2.3186399999999999E-3</v>
      </c>
      <c r="G298" s="1">
        <v>10.2744</v>
      </c>
      <c r="J298" s="57"/>
      <c r="K298" s="1">
        <v>8.9883100000000002</v>
      </c>
      <c r="L298" s="1">
        <f t="shared" si="44"/>
        <v>1.79359</v>
      </c>
      <c r="M298" s="1">
        <v>10.7819</v>
      </c>
    </row>
    <row r="299" spans="1:13" ht="14">
      <c r="A299" s="57"/>
      <c r="B299" s="1">
        <v>8.5322200000000006</v>
      </c>
      <c r="C299" s="1">
        <v>1.7106600000000001</v>
      </c>
      <c r="D299" s="1">
        <v>1.25314E-3</v>
      </c>
      <c r="E299" s="1">
        <v>1.7275999999999999E-3</v>
      </c>
      <c r="F299" s="1">
        <v>2.4612599999999998E-3</v>
      </c>
      <c r="G299" s="1">
        <v>10.325200000000001</v>
      </c>
      <c r="J299" s="57"/>
      <c r="K299" s="1">
        <v>8.7561800000000005</v>
      </c>
      <c r="L299" s="1">
        <f t="shared" si="44"/>
        <v>1.7941199999999995</v>
      </c>
      <c r="M299" s="1">
        <v>10.5503</v>
      </c>
    </row>
    <row r="300" spans="1:13" ht="14">
      <c r="A300" s="57"/>
      <c r="B300" s="1">
        <v>8.5532400000000006</v>
      </c>
      <c r="C300" s="1">
        <v>1.71014</v>
      </c>
      <c r="D300" s="1">
        <v>1.2816100000000001E-3</v>
      </c>
      <c r="E300" s="1">
        <v>1.63489E-3</v>
      </c>
      <c r="F300" s="1">
        <v>2.3676499999999998E-3</v>
      </c>
      <c r="G300" s="1">
        <v>10.3325</v>
      </c>
      <c r="J300" s="57"/>
      <c r="K300" s="1">
        <v>9.0554100000000002</v>
      </c>
      <c r="L300" s="1">
        <f t="shared" si="44"/>
        <v>1.7910900000000005</v>
      </c>
      <c r="M300" s="1">
        <v>10.846500000000001</v>
      </c>
    </row>
    <row r="301" spans="1:13" ht="14">
      <c r="A301" s="57"/>
      <c r="B301" s="2">
        <f t="shared" ref="B301:G301" si="45">AVERAGE(B291:B300)</f>
        <v>8.5723699999999994</v>
      </c>
      <c r="C301" s="2">
        <f t="shared" si="45"/>
        <v>1.7126290000000002</v>
      </c>
      <c r="D301" s="2">
        <f t="shared" si="45"/>
        <v>1.267558E-3</v>
      </c>
      <c r="E301" s="2">
        <f t="shared" si="45"/>
        <v>1.7258989999999999E-3</v>
      </c>
      <c r="F301" s="2">
        <f t="shared" si="45"/>
        <v>2.4134409999999997E-3</v>
      </c>
      <c r="G301" s="2">
        <f t="shared" si="45"/>
        <v>10.359069999999999</v>
      </c>
      <c r="J301" s="57"/>
      <c r="K301" s="2">
        <f>AVERAGE(K291:K300)</f>
        <v>9.1374529999999989</v>
      </c>
      <c r="L301">
        <f>AVERAGE(L291:L300)</f>
        <v>1.788567</v>
      </c>
      <c r="M301" s="2">
        <f>AVERAGE(M291:M300)</f>
        <v>10.926020000000001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7" t="s">
        <v>23</v>
      </c>
      <c r="B304" s="1">
        <v>48.382100000000001</v>
      </c>
      <c r="C304" s="1">
        <v>2.8399399999999999</v>
      </c>
      <c r="D304" s="1">
        <v>9.3091500000000004E-4</v>
      </c>
      <c r="E304" s="1">
        <v>1.9228299999999999E-3</v>
      </c>
      <c r="F304" s="1">
        <v>2.7943999999999998E-3</v>
      </c>
      <c r="G304" s="1">
        <v>51.290100000000002</v>
      </c>
      <c r="J304" s="57" t="s">
        <v>23</v>
      </c>
      <c r="K304" s="1">
        <v>59.394500000000001</v>
      </c>
      <c r="L304" s="1">
        <f t="shared" ref="L304:L313" si="46">M304-K304</f>
        <v>2.9433000000000007</v>
      </c>
      <c r="M304" s="1">
        <v>62.337800000000001</v>
      </c>
    </row>
    <row r="305" spans="1:13" ht="14">
      <c r="A305" s="57"/>
      <c r="B305" s="1">
        <v>14.763299999999999</v>
      </c>
      <c r="C305" s="1">
        <v>2.8353799999999998</v>
      </c>
      <c r="D305" s="1">
        <v>9.5236699999999997E-4</v>
      </c>
      <c r="E305" s="1">
        <v>2.0850399999999998E-3</v>
      </c>
      <c r="F305" s="1">
        <v>2.80196E-3</v>
      </c>
      <c r="G305" s="1">
        <v>17.679400000000001</v>
      </c>
      <c r="J305" s="57"/>
      <c r="K305" s="1">
        <v>15.362</v>
      </c>
      <c r="L305" s="1">
        <f t="shared" si="46"/>
        <v>2.9144999999999985</v>
      </c>
      <c r="M305" s="1">
        <v>18.276499999999999</v>
      </c>
    </row>
    <row r="306" spans="1:13" ht="14">
      <c r="A306" s="57"/>
      <c r="B306" s="1">
        <v>14.6784</v>
      </c>
      <c r="C306" s="1">
        <v>2.8154400000000002</v>
      </c>
      <c r="D306" s="1">
        <v>8.9335700000000001E-4</v>
      </c>
      <c r="E306" s="1">
        <v>2.0974100000000001E-3</v>
      </c>
      <c r="F306" s="1">
        <v>2.8451700000000002E-3</v>
      </c>
      <c r="G306" s="1">
        <v>17.562100000000001</v>
      </c>
      <c r="J306" s="57"/>
      <c r="K306" s="1">
        <v>15.904400000000001</v>
      </c>
      <c r="L306" s="1">
        <f t="shared" si="46"/>
        <v>2.919299999999998</v>
      </c>
      <c r="M306" s="1">
        <v>18.823699999999999</v>
      </c>
    </row>
    <row r="307" spans="1:13" ht="14">
      <c r="A307" s="57"/>
      <c r="B307" s="1">
        <v>15.3612</v>
      </c>
      <c r="C307" s="1">
        <v>2.81366</v>
      </c>
      <c r="D307" s="1">
        <v>1.0076099999999999E-3</v>
      </c>
      <c r="E307" s="1">
        <v>1.9130200000000001E-3</v>
      </c>
      <c r="F307" s="1">
        <v>2.7960699999999999E-3</v>
      </c>
      <c r="G307" s="1">
        <v>18.2423</v>
      </c>
      <c r="J307" s="57"/>
      <c r="K307" s="1">
        <v>14.8489</v>
      </c>
      <c r="L307" s="1">
        <f t="shared" si="46"/>
        <v>2.9143000000000008</v>
      </c>
      <c r="M307" s="1">
        <v>17.763200000000001</v>
      </c>
    </row>
    <row r="308" spans="1:13" ht="14">
      <c r="A308" s="57"/>
      <c r="B308" s="1">
        <v>14.6388</v>
      </c>
      <c r="C308" s="1">
        <v>2.8441200000000002</v>
      </c>
      <c r="D308" s="1">
        <v>8.8529699999999995E-4</v>
      </c>
      <c r="E308" s="1">
        <v>2.0494599999999999E-3</v>
      </c>
      <c r="F308" s="1">
        <v>2.7794199999999999E-3</v>
      </c>
      <c r="G308" s="1">
        <v>17.550799999999999</v>
      </c>
      <c r="J308" s="57"/>
      <c r="K308" s="1">
        <v>14.716699999999999</v>
      </c>
      <c r="L308" s="1">
        <f t="shared" si="46"/>
        <v>2.912700000000001</v>
      </c>
      <c r="M308" s="1">
        <v>17.6294</v>
      </c>
    </row>
    <row r="309" spans="1:13" ht="14">
      <c r="A309" s="57"/>
      <c r="B309" s="1">
        <v>15.128399999999999</v>
      </c>
      <c r="C309" s="1">
        <v>2.8366199999999999</v>
      </c>
      <c r="D309" s="1">
        <v>9.980080000000001E-4</v>
      </c>
      <c r="E309" s="1">
        <v>1.90157E-3</v>
      </c>
      <c r="F309" s="1">
        <v>2.7386699999999999E-3</v>
      </c>
      <c r="G309" s="1">
        <v>18.0334</v>
      </c>
      <c r="J309" s="57"/>
      <c r="K309" s="1">
        <v>14.943300000000001</v>
      </c>
      <c r="L309" s="1">
        <f t="shared" si="46"/>
        <v>2.9176000000000002</v>
      </c>
      <c r="M309" s="1">
        <v>17.860900000000001</v>
      </c>
    </row>
    <row r="310" spans="1:13" ht="14">
      <c r="A310" s="57"/>
      <c r="B310" s="1">
        <v>14.5688</v>
      </c>
      <c r="C310" s="1">
        <v>2.8256299999999999</v>
      </c>
      <c r="D310" s="1">
        <v>5.6018700000000001E-3</v>
      </c>
      <c r="E310" s="1">
        <v>1.8294699999999999E-3</v>
      </c>
      <c r="F310" s="1">
        <v>2.8121700000000001E-3</v>
      </c>
      <c r="G310" s="1">
        <v>17.480899999999998</v>
      </c>
      <c r="J310" s="57"/>
      <c r="K310" s="1">
        <v>14.7727</v>
      </c>
      <c r="L310" s="1">
        <f t="shared" si="46"/>
        <v>2.903299999999998</v>
      </c>
      <c r="M310" s="1">
        <v>17.675999999999998</v>
      </c>
    </row>
    <row r="311" spans="1:13" ht="14">
      <c r="A311" s="57"/>
      <c r="B311" s="1">
        <v>14.547000000000001</v>
      </c>
      <c r="C311" s="1">
        <v>2.8167800000000001</v>
      </c>
      <c r="D311" s="1">
        <v>8.17247E-4</v>
      </c>
      <c r="E311" s="1">
        <v>1.99804E-3</v>
      </c>
      <c r="F311" s="1">
        <v>2.8268199999999999E-3</v>
      </c>
      <c r="G311" s="1">
        <v>17.431799999999999</v>
      </c>
      <c r="J311" s="57"/>
      <c r="K311" s="1">
        <v>15.2218</v>
      </c>
      <c r="L311" s="1">
        <f t="shared" si="46"/>
        <v>2.9016000000000002</v>
      </c>
      <c r="M311" s="1">
        <v>18.1234</v>
      </c>
    </row>
    <row r="312" spans="1:13" ht="14">
      <c r="A312" s="57"/>
      <c r="B312" s="1">
        <v>14.660500000000001</v>
      </c>
      <c r="C312" s="1">
        <v>2.81366</v>
      </c>
      <c r="D312" s="1">
        <v>8.13005E-4</v>
      </c>
      <c r="E312" s="1">
        <v>2.1015000000000001E-3</v>
      </c>
      <c r="F312" s="1">
        <v>2.73596E-3</v>
      </c>
      <c r="G312" s="1">
        <v>17.5533</v>
      </c>
      <c r="J312" s="57"/>
      <c r="K312" s="1">
        <v>14.7211</v>
      </c>
      <c r="L312" s="1">
        <f t="shared" si="46"/>
        <v>2.9052000000000007</v>
      </c>
      <c r="M312" s="1">
        <v>17.626300000000001</v>
      </c>
    </row>
    <row r="313" spans="1:13" ht="14">
      <c r="A313" s="57"/>
      <c r="B313" s="1">
        <v>14.5108</v>
      </c>
      <c r="C313" s="1">
        <v>2.8302100000000001</v>
      </c>
      <c r="D313" s="1">
        <v>8.6344999999999998E-4</v>
      </c>
      <c r="E313" s="1">
        <v>1.96284E-3</v>
      </c>
      <c r="F313" s="1">
        <v>2.8513000000000002E-3</v>
      </c>
      <c r="G313" s="1">
        <v>17.4101</v>
      </c>
      <c r="J313" s="57"/>
      <c r="K313" s="1">
        <v>14.769</v>
      </c>
      <c r="L313" s="1">
        <f t="shared" si="46"/>
        <v>2.9245000000000001</v>
      </c>
      <c r="M313" s="1">
        <v>17.6935</v>
      </c>
    </row>
    <row r="314" spans="1:13" ht="14">
      <c r="A314" s="57"/>
      <c r="B314" s="2">
        <f t="shared" ref="B314:G314" si="47">AVERAGE(B304:B313)</f>
        <v>18.123930000000001</v>
      </c>
      <c r="C314" s="2">
        <f t="shared" si="47"/>
        <v>2.8271440000000001</v>
      </c>
      <c r="D314" s="2">
        <f t="shared" si="47"/>
        <v>1.3763126E-3</v>
      </c>
      <c r="E314" s="2">
        <f t="shared" si="47"/>
        <v>1.9861179999999998E-3</v>
      </c>
      <c r="F314" s="2">
        <f t="shared" si="47"/>
        <v>2.7981939999999995E-3</v>
      </c>
      <c r="G314" s="2">
        <f t="shared" si="47"/>
        <v>21.023420000000002</v>
      </c>
      <c r="J314" s="57"/>
      <c r="K314" s="2">
        <f>AVERAGE(K304:K313)</f>
        <v>19.465440000000001</v>
      </c>
      <c r="L314">
        <f>AVERAGE(L304:L313)</f>
        <v>2.9156300000000002</v>
      </c>
      <c r="M314" s="2">
        <f>AVERAGE(M304:M313)</f>
        <v>22.381070000000001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7" t="s">
        <v>24</v>
      </c>
      <c r="B317" s="1">
        <v>39.5837</v>
      </c>
      <c r="C317" s="1">
        <v>2.4997699999999998</v>
      </c>
      <c r="D317" s="1">
        <v>7.7216700000000004E-4</v>
      </c>
      <c r="E317" s="1">
        <v>1.4233200000000001E-3</v>
      </c>
      <c r="F317" s="1">
        <v>1.7555100000000001E-3</v>
      </c>
      <c r="G317" s="1">
        <v>42.430399999999999</v>
      </c>
      <c r="J317" s="57" t="s">
        <v>24</v>
      </c>
      <c r="K317" s="1">
        <v>65.968199999999996</v>
      </c>
      <c r="L317" s="1">
        <f t="shared" ref="L317:L326" si="48">M317-K317</f>
        <v>2.8338999999999999</v>
      </c>
      <c r="M317" s="1">
        <v>68.802099999999996</v>
      </c>
    </row>
    <row r="318" spans="1:13" ht="14">
      <c r="A318" s="57"/>
      <c r="B318" s="1">
        <v>13.106400000000001</v>
      </c>
      <c r="C318" s="1">
        <v>2.5171899999999998</v>
      </c>
      <c r="D318" s="1">
        <v>6.0385699999999996E-4</v>
      </c>
      <c r="E318" s="1">
        <v>1.38613E-3</v>
      </c>
      <c r="F318" s="1">
        <v>1.4394900000000001E-3</v>
      </c>
      <c r="G318" s="1">
        <v>15.949</v>
      </c>
      <c r="J318" s="57"/>
      <c r="K318" s="1">
        <v>12.792299999999999</v>
      </c>
      <c r="L318" s="1">
        <f t="shared" si="48"/>
        <v>2.8648000000000007</v>
      </c>
      <c r="M318" s="1">
        <v>15.6571</v>
      </c>
    </row>
    <row r="319" spans="1:13" ht="14">
      <c r="A319" s="57"/>
      <c r="B319" s="1">
        <v>12.7317</v>
      </c>
      <c r="C319" s="1">
        <v>2.5092500000000002</v>
      </c>
      <c r="D319" s="1">
        <v>8.0405600000000004E-4</v>
      </c>
      <c r="E319" s="1">
        <v>1.53118E-3</v>
      </c>
      <c r="F319" s="1">
        <v>1.5688500000000001E-3</v>
      </c>
      <c r="G319" s="1">
        <v>15.566599999999999</v>
      </c>
      <c r="J319" s="57"/>
      <c r="K319" s="1">
        <v>12.7538</v>
      </c>
      <c r="L319" s="1">
        <f t="shared" si="48"/>
        <v>2.8369999999999997</v>
      </c>
      <c r="M319" s="1">
        <v>15.5908</v>
      </c>
    </row>
    <row r="320" spans="1:13" ht="14">
      <c r="A320" s="57"/>
      <c r="B320" s="1">
        <v>12.34</v>
      </c>
      <c r="C320" s="1">
        <v>2.5267200000000001</v>
      </c>
      <c r="D320" s="1">
        <v>9.4746100000000003E-4</v>
      </c>
      <c r="E320" s="1">
        <v>1.0859400000000001E-3</v>
      </c>
      <c r="F320" s="1">
        <v>1.48456E-3</v>
      </c>
      <c r="G320" s="1">
        <v>15.2186</v>
      </c>
      <c r="J320" s="57"/>
      <c r="K320" s="1">
        <v>12.6753</v>
      </c>
      <c r="L320" s="1">
        <f t="shared" si="48"/>
        <v>2.8469999999999995</v>
      </c>
      <c r="M320" s="1">
        <v>15.5223</v>
      </c>
    </row>
    <row r="321" spans="1:13" ht="14">
      <c r="A321" s="57"/>
      <c r="B321" s="1">
        <v>12.6387</v>
      </c>
      <c r="C321" s="1">
        <v>2.4920800000000001</v>
      </c>
      <c r="D321" s="1">
        <v>6.8897900000000005E-4</v>
      </c>
      <c r="E321" s="1">
        <v>1.4717899999999999E-3</v>
      </c>
      <c r="F321" s="1">
        <v>1.4284600000000001E-3</v>
      </c>
      <c r="G321" s="1">
        <v>15.461499999999999</v>
      </c>
      <c r="J321" s="57"/>
      <c r="K321" s="1">
        <v>12.4726</v>
      </c>
      <c r="L321" s="1">
        <f t="shared" si="48"/>
        <v>2.8528000000000002</v>
      </c>
      <c r="M321" s="1">
        <v>15.3254</v>
      </c>
    </row>
    <row r="322" spans="1:13" ht="14">
      <c r="A322" s="57"/>
      <c r="B322" s="1">
        <v>12.4693</v>
      </c>
      <c r="C322" s="1">
        <v>2.5023</v>
      </c>
      <c r="D322" s="1">
        <v>4.1744499999999997E-3</v>
      </c>
      <c r="E322" s="1">
        <v>1.0050199999999999E-3</v>
      </c>
      <c r="F322" s="1">
        <v>1.5622699999999999E-3</v>
      </c>
      <c r="G322" s="1">
        <v>15.303800000000001</v>
      </c>
      <c r="J322" s="57"/>
      <c r="K322" s="1">
        <v>12.504</v>
      </c>
      <c r="L322" s="1">
        <f t="shared" si="48"/>
        <v>2.8392999999999997</v>
      </c>
      <c r="M322" s="1">
        <v>15.343299999999999</v>
      </c>
    </row>
    <row r="323" spans="1:13" ht="14">
      <c r="A323" s="57"/>
      <c r="B323" s="1">
        <v>12.298999999999999</v>
      </c>
      <c r="C323" s="1">
        <v>2.4894599999999998</v>
      </c>
      <c r="D323" s="1">
        <v>8.2407499999999996E-4</v>
      </c>
      <c r="E323" s="1">
        <v>1.3327E-3</v>
      </c>
      <c r="F323" s="1">
        <v>1.52064E-3</v>
      </c>
      <c r="G323" s="1">
        <v>15.1495</v>
      </c>
      <c r="J323" s="57"/>
      <c r="K323" s="1">
        <v>12.5136</v>
      </c>
      <c r="L323" s="1">
        <f t="shared" si="48"/>
        <v>2.8486999999999991</v>
      </c>
      <c r="M323" s="1">
        <v>15.362299999999999</v>
      </c>
    </row>
    <row r="324" spans="1:13" ht="14">
      <c r="A324" s="57"/>
      <c r="B324" s="1">
        <v>12.7395</v>
      </c>
      <c r="C324" s="1">
        <v>2.5453199999999998</v>
      </c>
      <c r="D324" s="1">
        <v>1.23062E-3</v>
      </c>
      <c r="E324" s="1">
        <v>1.0691800000000001E-3</v>
      </c>
      <c r="F324" s="1">
        <v>1.46722E-3</v>
      </c>
      <c r="G324" s="1">
        <v>15.603300000000001</v>
      </c>
      <c r="J324" s="57"/>
      <c r="K324" s="1">
        <v>12.9108</v>
      </c>
      <c r="L324" s="1">
        <f t="shared" si="48"/>
        <v>2.8630999999999993</v>
      </c>
      <c r="M324" s="1">
        <v>15.773899999999999</v>
      </c>
    </row>
    <row r="325" spans="1:13" ht="14">
      <c r="A325" s="57"/>
      <c r="B325" s="1">
        <v>12.6828</v>
      </c>
      <c r="C325" s="1">
        <v>2.5035799999999999</v>
      </c>
      <c r="D325" s="1">
        <v>6.2812299999999996E-4</v>
      </c>
      <c r="E325" s="1">
        <v>1.5153300000000001E-3</v>
      </c>
      <c r="F325" s="1">
        <v>1.4347299999999999E-3</v>
      </c>
      <c r="G325" s="1">
        <v>15.5159</v>
      </c>
      <c r="J325" s="57"/>
      <c r="K325" s="1">
        <v>12.6198</v>
      </c>
      <c r="L325" s="1">
        <f t="shared" si="48"/>
        <v>2.8426000000000009</v>
      </c>
      <c r="M325" s="1">
        <v>15.462400000000001</v>
      </c>
    </row>
    <row r="326" spans="1:13" ht="14">
      <c r="A326" s="57"/>
      <c r="B326" s="1">
        <v>12.8446</v>
      </c>
      <c r="C326" s="1">
        <v>2.5327700000000002</v>
      </c>
      <c r="D326" s="1">
        <v>7.2507500000000005E-4</v>
      </c>
      <c r="E326" s="1">
        <v>1.3770799999999999E-3</v>
      </c>
      <c r="F326" s="1">
        <v>1.4196199999999999E-3</v>
      </c>
      <c r="G326" s="1">
        <v>15.726800000000001</v>
      </c>
      <c r="J326" s="57"/>
      <c r="K326" s="1">
        <v>12.5512</v>
      </c>
      <c r="L326" s="1">
        <f t="shared" si="48"/>
        <v>2.8399000000000001</v>
      </c>
      <c r="M326" s="1">
        <v>15.3911</v>
      </c>
    </row>
    <row r="327" spans="1:13">
      <c r="A327" s="57"/>
      <c r="B327">
        <f t="shared" ref="B327:G327" si="49">AVERAGE(B317:B326)</f>
        <v>15.34357</v>
      </c>
      <c r="C327">
        <f t="shared" si="49"/>
        <v>2.511844</v>
      </c>
      <c r="D327">
        <f t="shared" si="49"/>
        <v>1.1398863E-3</v>
      </c>
      <c r="E327">
        <f t="shared" si="49"/>
        <v>1.3197669999999999E-3</v>
      </c>
      <c r="F327">
        <f t="shared" si="49"/>
        <v>1.5081350000000001E-3</v>
      </c>
      <c r="G327">
        <f t="shared" si="49"/>
        <v>18.192539999999997</v>
      </c>
      <c r="J327" s="57"/>
      <c r="K327">
        <f>AVERAGE(K317:K326)</f>
        <v>17.976159999999997</v>
      </c>
      <c r="L327">
        <f>AVERAGE(L317:L326)</f>
        <v>2.8469099999999998</v>
      </c>
      <c r="M327">
        <f>AVERAGE(M317:M326)</f>
        <v>20.823069999999998</v>
      </c>
    </row>
    <row r="334" spans="1:13" ht="14">
      <c r="A334" s="5" t="s">
        <v>0</v>
      </c>
      <c r="B334">
        <f t="shared" ref="B334:G334" si="50">B15</f>
        <v>4.2172940000000008</v>
      </c>
      <c r="C334">
        <f t="shared" si="50"/>
        <v>1.145659</v>
      </c>
      <c r="D334">
        <f t="shared" si="50"/>
        <v>2.8240332000000002E-3</v>
      </c>
      <c r="E334">
        <f t="shared" si="50"/>
        <v>2.6622030000000001E-2</v>
      </c>
      <c r="F334">
        <f t="shared" si="50"/>
        <v>7.2330719999999987E-2</v>
      </c>
      <c r="G334">
        <f t="shared" si="50"/>
        <v>5.7021479999999993</v>
      </c>
      <c r="J334" s="5" t="s">
        <v>0</v>
      </c>
      <c r="K334">
        <f>K15</f>
        <v>4.0894880000000002</v>
      </c>
      <c r="L334">
        <f>L15</f>
        <v>1.4805920000000001</v>
      </c>
      <c r="M334">
        <f>M15</f>
        <v>5.5700800000000008</v>
      </c>
    </row>
    <row r="335" spans="1:13" ht="14">
      <c r="A335" s="5" t="s">
        <v>1</v>
      </c>
      <c r="B335">
        <f t="shared" ref="B335:G335" si="51">B28</f>
        <v>2.4009970000000003</v>
      </c>
      <c r="C335">
        <f t="shared" si="51"/>
        <v>0.52682669999999998</v>
      </c>
      <c r="D335">
        <f t="shared" si="51"/>
        <v>8.0783480000000006E-4</v>
      </c>
      <c r="E335">
        <f t="shared" si="51"/>
        <v>7.743888E-3</v>
      </c>
      <c r="F335">
        <f t="shared" si="51"/>
        <v>3.0159339999999996E-2</v>
      </c>
      <c r="G335">
        <f t="shared" si="51"/>
        <v>3.0405970000000004</v>
      </c>
      <c r="J335" s="5" t="s">
        <v>1</v>
      </c>
      <c r="K335">
        <f>K28</f>
        <v>2.7017269999999995</v>
      </c>
      <c r="L335">
        <f>L28</f>
        <v>0.63901499999999989</v>
      </c>
      <c r="M335">
        <f>M28</f>
        <v>3.3407420000000001</v>
      </c>
    </row>
    <row r="336" spans="1:13" ht="14">
      <c r="A336" s="5" t="s">
        <v>2</v>
      </c>
      <c r="B336">
        <f t="shared" ref="B336:G336" si="52">B41</f>
        <v>3.1443880000000002</v>
      </c>
      <c r="C336">
        <f t="shared" si="52"/>
        <v>0.7109506000000001</v>
      </c>
      <c r="D336">
        <f t="shared" si="52"/>
        <v>9.3740260000000004E-4</v>
      </c>
      <c r="E336">
        <f t="shared" si="52"/>
        <v>8.7439300000000005E-3</v>
      </c>
      <c r="F336">
        <f t="shared" si="52"/>
        <v>3.6906130000000002E-2</v>
      </c>
      <c r="G336">
        <f t="shared" si="52"/>
        <v>3.974707</v>
      </c>
      <c r="J336" s="5" t="s">
        <v>2</v>
      </c>
      <c r="K336">
        <f>K41</f>
        <v>3.0400660000000004</v>
      </c>
      <c r="L336">
        <f>L41</f>
        <v>0.8287549999999998</v>
      </c>
      <c r="M336">
        <f>M41</f>
        <v>3.8688209999999996</v>
      </c>
    </row>
    <row r="337" spans="1:13" ht="14">
      <c r="A337" s="5" t="s">
        <v>3</v>
      </c>
      <c r="B337">
        <f t="shared" ref="B337:G337" si="53">B54</f>
        <v>9.5567979999999988</v>
      </c>
      <c r="C337">
        <f t="shared" si="53"/>
        <v>1.5520850000000002</v>
      </c>
      <c r="D337">
        <f t="shared" si="53"/>
        <v>1.5510329999999998E-3</v>
      </c>
      <c r="E337">
        <f t="shared" si="53"/>
        <v>2.4557959999999997E-2</v>
      </c>
      <c r="F337">
        <f t="shared" si="53"/>
        <v>6.9473289999999993E-2</v>
      </c>
      <c r="G337">
        <f t="shared" si="53"/>
        <v>11.521528999999997</v>
      </c>
      <c r="J337" s="5" t="s">
        <v>3</v>
      </c>
      <c r="K337">
        <f>K54</f>
        <v>8.5216790000000007</v>
      </c>
      <c r="L337">
        <f>L54</f>
        <v>1.963454</v>
      </c>
      <c r="M337">
        <f>M54</f>
        <v>10.485133000000001</v>
      </c>
    </row>
    <row r="338" spans="1:13" ht="14">
      <c r="A338" s="5" t="s">
        <v>4</v>
      </c>
      <c r="B338">
        <f t="shared" ref="B338:G338" si="54">B67</f>
        <v>2.5637499999999998</v>
      </c>
      <c r="C338">
        <f t="shared" si="54"/>
        <v>0.45797399999999999</v>
      </c>
      <c r="D338">
        <f t="shared" si="54"/>
        <v>5.7363910000000006E-4</v>
      </c>
      <c r="E338">
        <f t="shared" si="54"/>
        <v>4.6712969999999996E-3</v>
      </c>
      <c r="F338">
        <f t="shared" si="54"/>
        <v>1.5121100000000002E-2</v>
      </c>
      <c r="G338">
        <f t="shared" si="54"/>
        <v>3.1788080000000001</v>
      </c>
      <c r="J338" s="5" t="s">
        <v>4</v>
      </c>
      <c r="K338">
        <f>K67</f>
        <v>3.1344780000000001</v>
      </c>
      <c r="L338">
        <f>L67</f>
        <v>0.61142300000000005</v>
      </c>
      <c r="M338">
        <f>M67</f>
        <v>3.745900999999999</v>
      </c>
    </row>
    <row r="339" spans="1:13" ht="14">
      <c r="A339" s="5" t="s">
        <v>5</v>
      </c>
      <c r="B339">
        <f t="shared" ref="B339:G339" si="55">B80</f>
        <v>1.8342489999999998</v>
      </c>
      <c r="C339">
        <f t="shared" si="55"/>
        <v>0.35209840000000003</v>
      </c>
      <c r="D339">
        <f t="shared" si="55"/>
        <v>6.6796269999999983E-4</v>
      </c>
      <c r="E339">
        <f t="shared" si="55"/>
        <v>3.2405200000000002E-3</v>
      </c>
      <c r="F339">
        <f t="shared" si="55"/>
        <v>8.8130080000000006E-3</v>
      </c>
      <c r="G339">
        <f t="shared" si="55"/>
        <v>2.3272029999999999</v>
      </c>
      <c r="J339" s="5" t="s">
        <v>5</v>
      </c>
      <c r="K339">
        <f>K80</f>
        <v>1.810033</v>
      </c>
      <c r="L339">
        <f>L80</f>
        <v>0.50228200000000012</v>
      </c>
      <c r="M339">
        <f>M80</f>
        <v>2.3123150000000003</v>
      </c>
    </row>
    <row r="340" spans="1:13" ht="14">
      <c r="A340" s="5" t="s">
        <v>6</v>
      </c>
      <c r="B340">
        <f t="shared" ref="B340:G340" si="56">B93</f>
        <v>11.619437999999999</v>
      </c>
      <c r="C340">
        <f t="shared" si="56"/>
        <v>3.264761</v>
      </c>
      <c r="D340">
        <f t="shared" si="56"/>
        <v>2.1271020000000001E-3</v>
      </c>
      <c r="E340">
        <f t="shared" si="56"/>
        <v>2.2535819999999998E-2</v>
      </c>
      <c r="F340">
        <f t="shared" si="56"/>
        <v>6.0579939999999999E-2</v>
      </c>
      <c r="G340">
        <f t="shared" si="56"/>
        <v>15.099279999999998</v>
      </c>
      <c r="J340" s="5" t="s">
        <v>6</v>
      </c>
      <c r="K340">
        <f>K93</f>
        <v>13.706448</v>
      </c>
      <c r="L340">
        <f>L93</f>
        <v>3.4606920000000003</v>
      </c>
      <c r="M340">
        <f>M93</f>
        <v>17.16714</v>
      </c>
    </row>
    <row r="341" spans="1:13" ht="14">
      <c r="A341" s="5" t="s">
        <v>7</v>
      </c>
      <c r="B341">
        <f t="shared" ref="B341:G341" si="57">B106</f>
        <v>5.0531680000000012</v>
      </c>
      <c r="C341">
        <f t="shared" si="57"/>
        <v>0.7453479999999999</v>
      </c>
      <c r="D341">
        <f t="shared" si="57"/>
        <v>6.8516580000000001E-4</v>
      </c>
      <c r="E341">
        <f t="shared" si="57"/>
        <v>4.3534589999999988E-3</v>
      </c>
      <c r="F341">
        <f t="shared" si="57"/>
        <v>1.2898070000000001E-2</v>
      </c>
      <c r="G341">
        <f t="shared" si="57"/>
        <v>6.011247</v>
      </c>
      <c r="J341" s="5" t="s">
        <v>7</v>
      </c>
      <c r="K341">
        <f>K106</f>
        <v>5.4207750000000008</v>
      </c>
      <c r="L341">
        <f>L106</f>
        <v>0.96459000000000006</v>
      </c>
      <c r="M341">
        <f>M106</f>
        <v>6.3853649999999993</v>
      </c>
    </row>
    <row r="342" spans="1:13" ht="14">
      <c r="A342" s="5" t="s">
        <v>8</v>
      </c>
      <c r="B342">
        <f t="shared" ref="B342:G342" si="58">B119</f>
        <v>14.512020000000001</v>
      </c>
      <c r="C342">
        <f t="shared" si="58"/>
        <v>2.2836980000000002</v>
      </c>
      <c r="D342">
        <f t="shared" si="58"/>
        <v>1.1562077E-3</v>
      </c>
      <c r="E342">
        <f t="shared" si="58"/>
        <v>8.6776700000000002E-3</v>
      </c>
      <c r="F342">
        <f t="shared" si="58"/>
        <v>3.3797029999999999E-2</v>
      </c>
      <c r="G342">
        <f t="shared" si="58"/>
        <v>16.91142</v>
      </c>
      <c r="J342" s="5" t="s">
        <v>8</v>
      </c>
      <c r="K342">
        <f>K119</f>
        <v>17.068289999999998</v>
      </c>
      <c r="L342">
        <f>L119</f>
        <v>2.3977300000000001</v>
      </c>
      <c r="M342">
        <f>M119</f>
        <v>19.466019999999997</v>
      </c>
    </row>
    <row r="343" spans="1:13" ht="14">
      <c r="A343" s="5" t="s">
        <v>9</v>
      </c>
      <c r="B343">
        <f t="shared" ref="B343:G343" si="59">B132</f>
        <v>12.107342000000001</v>
      </c>
      <c r="C343">
        <f t="shared" si="59"/>
        <v>1.8073439999999998</v>
      </c>
      <c r="D343">
        <f t="shared" si="59"/>
        <v>1.636583E-3</v>
      </c>
      <c r="E343">
        <f t="shared" si="59"/>
        <v>6.2965339999999995E-3</v>
      </c>
      <c r="F343">
        <f t="shared" si="59"/>
        <v>2.3961539999999996E-2</v>
      </c>
      <c r="G343">
        <f t="shared" si="59"/>
        <v>14.315419999999998</v>
      </c>
      <c r="J343" s="5" t="s">
        <v>9</v>
      </c>
      <c r="K343">
        <f>K132</f>
        <v>14.518519999999999</v>
      </c>
      <c r="L343">
        <f>L132</f>
        <v>2.21434</v>
      </c>
      <c r="M343">
        <f>M132</f>
        <v>16.732860000000002</v>
      </c>
    </row>
    <row r="344" spans="1:13" ht="14">
      <c r="A344" s="5" t="s">
        <v>10</v>
      </c>
      <c r="B344">
        <f t="shared" ref="B344:G344" si="60">B145</f>
        <v>6.7009619999999996</v>
      </c>
      <c r="C344">
        <f t="shared" si="60"/>
        <v>1.0600219999999998</v>
      </c>
      <c r="D344">
        <f t="shared" si="60"/>
        <v>1.2934704E-3</v>
      </c>
      <c r="E344">
        <f t="shared" si="60"/>
        <v>4.0471109999999991E-3</v>
      </c>
      <c r="F344">
        <f t="shared" si="60"/>
        <v>1.3378599999999999E-2</v>
      </c>
      <c r="G344">
        <f t="shared" si="60"/>
        <v>8.023137000000002</v>
      </c>
      <c r="J344" s="5" t="s">
        <v>10</v>
      </c>
      <c r="K344">
        <f>K145</f>
        <v>7.6345639999999992</v>
      </c>
      <c r="L344">
        <f>L145</f>
        <v>1.3279030000000003</v>
      </c>
      <c r="M344">
        <f>M145</f>
        <v>8.9624670000000002</v>
      </c>
    </row>
    <row r="345" spans="1:13" ht="14">
      <c r="A345" s="5" t="s">
        <v>11</v>
      </c>
      <c r="B345">
        <f t="shared" ref="B345:G345" si="61">B158</f>
        <v>8.4461720000000007</v>
      </c>
      <c r="C345">
        <f t="shared" si="61"/>
        <v>1.243965</v>
      </c>
      <c r="D345">
        <f t="shared" si="61"/>
        <v>1.2671150000000001E-3</v>
      </c>
      <c r="E345">
        <f t="shared" si="61"/>
        <v>4.4969320000000004E-3</v>
      </c>
      <c r="F345">
        <f t="shared" si="61"/>
        <v>1.4379640000000003E-2</v>
      </c>
      <c r="G345">
        <f t="shared" si="61"/>
        <v>9.9999739999999999</v>
      </c>
      <c r="J345" s="5" t="s">
        <v>11</v>
      </c>
      <c r="K345">
        <f>K158</f>
        <v>9.8248299999999986</v>
      </c>
      <c r="L345">
        <f>L158</f>
        <v>1.5595780000000006</v>
      </c>
      <c r="M345">
        <f>M158</f>
        <v>11.384407999999999</v>
      </c>
    </row>
    <row r="346" spans="1:13" ht="14">
      <c r="A346" s="5" t="s">
        <v>12</v>
      </c>
      <c r="B346">
        <f t="shared" ref="B346:G346" si="62">B171</f>
        <v>2.8803919999999996</v>
      </c>
      <c r="C346">
        <f t="shared" si="62"/>
        <v>0.41538619999999993</v>
      </c>
      <c r="D346">
        <f t="shared" si="62"/>
        <v>5.5146280000000002E-4</v>
      </c>
      <c r="E346">
        <f t="shared" si="62"/>
        <v>3.1349720000000006E-3</v>
      </c>
      <c r="F346">
        <f t="shared" si="62"/>
        <v>4.9577909999999996E-3</v>
      </c>
      <c r="G346">
        <f t="shared" si="62"/>
        <v>3.4429090000000002</v>
      </c>
      <c r="J346" s="5" t="s">
        <v>12</v>
      </c>
      <c r="K346">
        <f>K171</f>
        <v>3.0495649999999999</v>
      </c>
      <c r="L346">
        <f>L171</f>
        <v>0.56689699999999998</v>
      </c>
      <c r="M346">
        <f>M171</f>
        <v>3.6164619999999998</v>
      </c>
    </row>
    <row r="347" spans="1:13" ht="14">
      <c r="A347" s="5" t="s">
        <v>13</v>
      </c>
      <c r="B347">
        <f t="shared" ref="B347:G347" si="63">B184</f>
        <v>3.2596900000000004</v>
      </c>
      <c r="C347">
        <f t="shared" si="63"/>
        <v>0.53406739999999997</v>
      </c>
      <c r="D347">
        <f t="shared" si="63"/>
        <v>6.3084649999999996E-4</v>
      </c>
      <c r="E347">
        <f t="shared" si="63"/>
        <v>2.8871130000000002E-3</v>
      </c>
      <c r="F347">
        <f t="shared" si="63"/>
        <v>4.3612790000000009E-3</v>
      </c>
      <c r="G347">
        <f t="shared" si="63"/>
        <v>3.8842369999999997</v>
      </c>
      <c r="J347" s="5" t="s">
        <v>13</v>
      </c>
      <c r="K347">
        <f>K184</f>
        <v>3.8388339999999999</v>
      </c>
      <c r="L347">
        <f>L184</f>
        <v>0.62534899999999993</v>
      </c>
      <c r="M347">
        <f>M184</f>
        <v>4.4641830000000002</v>
      </c>
    </row>
    <row r="348" spans="1:13" ht="14">
      <c r="A348" s="5" t="s">
        <v>14</v>
      </c>
      <c r="B348">
        <f t="shared" ref="B348:G348" si="64">B197</f>
        <v>3.6809910000000001</v>
      </c>
      <c r="C348">
        <f t="shared" si="64"/>
        <v>0.56489949999999989</v>
      </c>
      <c r="D348">
        <f t="shared" si="64"/>
        <v>7.0130699999999997E-4</v>
      </c>
      <c r="E348">
        <f t="shared" si="64"/>
        <v>3.1877979999999999E-3</v>
      </c>
      <c r="F348">
        <f t="shared" si="64"/>
        <v>5.1872800000000007E-3</v>
      </c>
      <c r="G348">
        <f t="shared" si="64"/>
        <v>4.4241520000000003</v>
      </c>
      <c r="J348" s="5" t="s">
        <v>14</v>
      </c>
      <c r="K348">
        <f>K197</f>
        <v>4.0651600000000006</v>
      </c>
      <c r="L348">
        <f>L197</f>
        <v>0.73789399999999983</v>
      </c>
      <c r="M348">
        <f>M197</f>
        <v>4.8030540000000013</v>
      </c>
    </row>
    <row r="349" spans="1:13" ht="14">
      <c r="A349" s="5" t="s">
        <v>15</v>
      </c>
      <c r="B349">
        <f t="shared" ref="B349:G349" si="65">B210</f>
        <v>7.1018339999999993</v>
      </c>
      <c r="C349">
        <f t="shared" si="65"/>
        <v>1.1526059999999998</v>
      </c>
      <c r="D349">
        <f t="shared" si="65"/>
        <v>1.0431769999999999E-3</v>
      </c>
      <c r="E349">
        <f t="shared" si="65"/>
        <v>3.5113129999999998E-3</v>
      </c>
      <c r="F349">
        <f t="shared" si="65"/>
        <v>9.2725859999999993E-3</v>
      </c>
      <c r="G349">
        <f t="shared" si="65"/>
        <v>8.5001890000000007</v>
      </c>
      <c r="J349" s="5" t="s">
        <v>15</v>
      </c>
      <c r="K349">
        <f>K210</f>
        <v>8.3700920000000014</v>
      </c>
      <c r="L349">
        <f>L210</f>
        <v>1.4003619999999999</v>
      </c>
      <c r="M349">
        <f>M210</f>
        <v>9.7704540000000009</v>
      </c>
    </row>
    <row r="350" spans="1:13" ht="14">
      <c r="A350" s="5" t="s">
        <v>16</v>
      </c>
      <c r="B350">
        <f t="shared" ref="B350:G350" si="66">B223</f>
        <v>10.047242000000001</v>
      </c>
      <c r="C350">
        <f t="shared" si="66"/>
        <v>1.6845119999999998</v>
      </c>
      <c r="D350">
        <f t="shared" si="66"/>
        <v>7.6520930000000009E-4</v>
      </c>
      <c r="E350">
        <f t="shared" si="66"/>
        <v>2.8245569999999997E-3</v>
      </c>
      <c r="F350">
        <f t="shared" si="66"/>
        <v>7.016075000000001E-3</v>
      </c>
      <c r="G350">
        <f t="shared" si="66"/>
        <v>11.928559999999999</v>
      </c>
      <c r="J350" s="5" t="s">
        <v>16</v>
      </c>
      <c r="K350">
        <f>K223</f>
        <v>11.643761</v>
      </c>
      <c r="L350">
        <f>L223</f>
        <v>1.8897089999999999</v>
      </c>
      <c r="M350">
        <f>M223</f>
        <v>13.533469999999999</v>
      </c>
    </row>
    <row r="351" spans="1:13" ht="14">
      <c r="A351" s="5" t="s">
        <v>17</v>
      </c>
      <c r="B351">
        <f t="shared" ref="B351:G351" si="67">B236</f>
        <v>25.63259</v>
      </c>
      <c r="C351">
        <f t="shared" si="67"/>
        <v>4.7484330000000003</v>
      </c>
      <c r="D351">
        <f t="shared" si="67"/>
        <v>2.9549770000000001E-3</v>
      </c>
      <c r="E351">
        <f t="shared" si="67"/>
        <v>2.2860729999999999E-2</v>
      </c>
      <c r="F351">
        <f t="shared" si="67"/>
        <v>6.2875189999999997E-2</v>
      </c>
      <c r="G351">
        <f t="shared" si="67"/>
        <v>30.543570000000006</v>
      </c>
      <c r="J351" s="5" t="s">
        <v>17</v>
      </c>
      <c r="K351">
        <f>K236</f>
        <v>26.262520000000002</v>
      </c>
      <c r="L351">
        <f>L236</f>
        <v>4.8955300000000008</v>
      </c>
      <c r="M351">
        <f>M236</f>
        <v>31.158050000000003</v>
      </c>
    </row>
    <row r="352" spans="1:13" ht="14">
      <c r="A352" s="5" t="s">
        <v>18</v>
      </c>
      <c r="B352">
        <f t="shared" ref="B352:G352" si="68">B249</f>
        <v>19.691660000000002</v>
      </c>
      <c r="C352">
        <f t="shared" si="68"/>
        <v>3.5399389999999995</v>
      </c>
      <c r="D352">
        <f t="shared" si="68"/>
        <v>2.1755120000000001E-3</v>
      </c>
      <c r="E352">
        <f t="shared" si="68"/>
        <v>6.2873419999999996E-3</v>
      </c>
      <c r="F352">
        <f t="shared" si="68"/>
        <v>2.2056739999999998E-2</v>
      </c>
      <c r="G352">
        <f t="shared" si="68"/>
        <v>23.846129999999995</v>
      </c>
      <c r="J352" s="5" t="s">
        <v>18</v>
      </c>
      <c r="K352">
        <f>K249</f>
        <v>20.623839999999994</v>
      </c>
      <c r="L352">
        <f>L249</f>
        <v>4.1510800000000003</v>
      </c>
      <c r="M352">
        <f>M249</f>
        <v>24.774920000000002</v>
      </c>
    </row>
    <row r="353" spans="1:13" ht="14">
      <c r="A353" s="5" t="s">
        <v>19</v>
      </c>
      <c r="B353">
        <f t="shared" ref="B353:G353" si="69">B262</f>
        <v>5.6601609999999996</v>
      </c>
      <c r="C353">
        <f t="shared" si="69"/>
        <v>0.89791129999999997</v>
      </c>
      <c r="D353">
        <f t="shared" si="69"/>
        <v>7.1449509999999992E-4</v>
      </c>
      <c r="E353">
        <f t="shared" si="69"/>
        <v>2.5939470000000001E-3</v>
      </c>
      <c r="F353">
        <f t="shared" si="69"/>
        <v>5.921553999999999E-3</v>
      </c>
      <c r="G353">
        <f t="shared" si="69"/>
        <v>6.8070069999999987</v>
      </c>
      <c r="J353" s="5" t="s">
        <v>19</v>
      </c>
      <c r="K353">
        <f>K262</f>
        <v>6.6097980000000005</v>
      </c>
      <c r="L353">
        <f>L262</f>
        <v>1.1529099999999999</v>
      </c>
      <c r="M353">
        <f>M262</f>
        <v>7.7627079999999991</v>
      </c>
    </row>
    <row r="354" spans="1:13" ht="14">
      <c r="A354" s="5" t="s">
        <v>20</v>
      </c>
      <c r="B354">
        <f t="shared" ref="B354:G354" si="70">B275</f>
        <v>8.0751879999999989</v>
      </c>
      <c r="C354">
        <f t="shared" si="70"/>
        <v>1.3706639999999999</v>
      </c>
      <c r="D354">
        <f t="shared" si="70"/>
        <v>8.3325050000000007E-4</v>
      </c>
      <c r="E354">
        <f t="shared" si="70"/>
        <v>2.6664320000000003E-3</v>
      </c>
      <c r="F354">
        <f t="shared" si="70"/>
        <v>3.9917199999999998E-3</v>
      </c>
      <c r="G354">
        <f t="shared" si="70"/>
        <v>9.5212529999999997</v>
      </c>
      <c r="J354" s="5" t="s">
        <v>20</v>
      </c>
      <c r="K354">
        <f>K275</f>
        <v>9.3148150000000012</v>
      </c>
      <c r="L354">
        <f>L275</f>
        <v>1.4437579999999997</v>
      </c>
      <c r="M354">
        <f>M275</f>
        <v>10.758572999999998</v>
      </c>
    </row>
    <row r="355" spans="1:13" ht="14">
      <c r="A355" s="5" t="s">
        <v>21</v>
      </c>
      <c r="B355">
        <f t="shared" ref="B355:G355" si="71">B288</f>
        <v>18.249210000000001</v>
      </c>
      <c r="C355">
        <f t="shared" si="71"/>
        <v>2.5750350000000006</v>
      </c>
      <c r="D355">
        <f t="shared" si="71"/>
        <v>1.9036279999999997E-3</v>
      </c>
      <c r="E355">
        <f t="shared" si="71"/>
        <v>2.7117449999999998E-3</v>
      </c>
      <c r="F355">
        <f t="shared" si="71"/>
        <v>4.373161999999999E-3</v>
      </c>
      <c r="G355">
        <f t="shared" si="71"/>
        <v>21.15457</v>
      </c>
      <c r="J355" s="5" t="s">
        <v>21</v>
      </c>
      <c r="K355">
        <f>K288</f>
        <v>22.531290000000002</v>
      </c>
      <c r="L355">
        <f>L288</f>
        <v>2.9094300000000013</v>
      </c>
      <c r="M355">
        <f>M288</f>
        <v>25.440720000000002</v>
      </c>
    </row>
    <row r="356" spans="1:13" ht="14">
      <c r="A356" s="5" t="s">
        <v>22</v>
      </c>
      <c r="B356">
        <f t="shared" ref="B356:G356" si="72">B301</f>
        <v>8.5723699999999994</v>
      </c>
      <c r="C356">
        <f t="shared" si="72"/>
        <v>1.7126290000000002</v>
      </c>
      <c r="D356">
        <f t="shared" si="72"/>
        <v>1.267558E-3</v>
      </c>
      <c r="E356">
        <f t="shared" si="72"/>
        <v>1.7258989999999999E-3</v>
      </c>
      <c r="F356">
        <f t="shared" si="72"/>
        <v>2.4134409999999997E-3</v>
      </c>
      <c r="G356">
        <f t="shared" si="72"/>
        <v>10.359069999999999</v>
      </c>
      <c r="J356" s="5" t="s">
        <v>22</v>
      </c>
      <c r="K356">
        <f>K301</f>
        <v>9.1374529999999989</v>
      </c>
      <c r="L356">
        <f>L301</f>
        <v>1.788567</v>
      </c>
      <c r="M356">
        <f>M301</f>
        <v>10.926020000000001</v>
      </c>
    </row>
    <row r="357" spans="1:13" ht="14">
      <c r="A357" s="5" t="s">
        <v>23</v>
      </c>
      <c r="B357">
        <f t="shared" ref="B357:G357" si="73">B314</f>
        <v>18.123930000000001</v>
      </c>
      <c r="C357">
        <f t="shared" si="73"/>
        <v>2.8271440000000001</v>
      </c>
      <c r="D357">
        <f t="shared" si="73"/>
        <v>1.3763126E-3</v>
      </c>
      <c r="E357">
        <f t="shared" si="73"/>
        <v>1.9861179999999998E-3</v>
      </c>
      <c r="F357">
        <f t="shared" si="73"/>
        <v>2.7981939999999995E-3</v>
      </c>
      <c r="G357">
        <f t="shared" si="73"/>
        <v>21.023420000000002</v>
      </c>
      <c r="J357" s="5" t="s">
        <v>23</v>
      </c>
      <c r="K357">
        <f>K314</f>
        <v>19.465440000000001</v>
      </c>
      <c r="L357">
        <f>L314</f>
        <v>2.9156300000000002</v>
      </c>
      <c r="M357">
        <f>M314</f>
        <v>22.381070000000001</v>
      </c>
    </row>
    <row r="358" spans="1:13" ht="14">
      <c r="A358" s="5" t="s">
        <v>24</v>
      </c>
      <c r="B358">
        <f t="shared" ref="B358:G358" si="74">B327</f>
        <v>15.34357</v>
      </c>
      <c r="C358">
        <f t="shared" si="74"/>
        <v>2.511844</v>
      </c>
      <c r="D358">
        <f t="shared" si="74"/>
        <v>1.1398863E-3</v>
      </c>
      <c r="E358">
        <f t="shared" si="74"/>
        <v>1.3197669999999999E-3</v>
      </c>
      <c r="F358">
        <f t="shared" si="74"/>
        <v>1.5081350000000001E-3</v>
      </c>
      <c r="G358">
        <f t="shared" si="74"/>
        <v>18.192539999999997</v>
      </c>
      <c r="J358" s="5" t="s">
        <v>24</v>
      </c>
      <c r="K358">
        <f>K327</f>
        <v>17.976159999999997</v>
      </c>
      <c r="L358">
        <f>L327</f>
        <v>2.8469099999999998</v>
      </c>
      <c r="M358">
        <f>M327</f>
        <v>20.823069999999998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58"/>
  <sheetViews>
    <sheetView zoomScale="111" zoomScaleNormal="111" workbookViewId="0">
      <selection activeCell="C2" sqref="C2:F2"/>
    </sheetView>
  </sheetViews>
  <sheetFormatPr baseColWidth="10" defaultColWidth="8.83203125" defaultRowHeight="13"/>
  <cols>
    <col min="1" max="1" width="15.5"/>
    <col min="2" max="9" width="14.1640625"/>
    <col min="10" max="10" width="16.83203125"/>
    <col min="11" max="1025" width="14.1640625"/>
  </cols>
  <sheetData>
    <row r="1" spans="1:13" ht="14">
      <c r="A1" s="5"/>
      <c r="B1" s="5"/>
      <c r="J1" s="5"/>
    </row>
    <row r="2" spans="1:13" ht="25">
      <c r="A2" s="5"/>
      <c r="B2" s="5"/>
      <c r="C2" s="58" t="s">
        <v>78</v>
      </c>
      <c r="D2" s="45"/>
      <c r="E2" s="45"/>
      <c r="F2" s="45"/>
      <c r="J2" s="5"/>
    </row>
    <row r="3" spans="1:13" ht="14">
      <c r="A3" s="5"/>
      <c r="B3" s="5"/>
      <c r="J3" s="5"/>
    </row>
    <row r="4" spans="1:13" ht="14">
      <c r="A4" s="5"/>
      <c r="B4" s="5"/>
      <c r="J4" s="5"/>
      <c r="L4" s="5" t="s">
        <v>41</v>
      </c>
    </row>
    <row r="5" spans="1:13" ht="14">
      <c r="A5" s="57" t="s">
        <v>0</v>
      </c>
      <c r="B5" s="1">
        <v>4.2698999999999998</v>
      </c>
      <c r="C5" s="1">
        <v>1.18963</v>
      </c>
      <c r="D5" s="1">
        <v>8.6197499999999996E-4</v>
      </c>
      <c r="E5" s="1">
        <v>1.59966E-2</v>
      </c>
      <c r="F5" s="1">
        <v>7.4676699999999999E-2</v>
      </c>
      <c r="G5" s="1">
        <v>5.7955100000000002</v>
      </c>
      <c r="J5" s="57" t="s">
        <v>0</v>
      </c>
      <c r="K5" s="1">
        <v>29.540800000000001</v>
      </c>
      <c r="L5" s="1">
        <f t="shared" ref="L5:L14" si="0">M5-K5</f>
        <v>1.5267999999999979</v>
      </c>
      <c r="M5" s="1">
        <v>31.067599999999999</v>
      </c>
    </row>
    <row r="6" spans="1:13" ht="14">
      <c r="A6" s="57"/>
      <c r="B6" s="1">
        <v>4.2122000000000002</v>
      </c>
      <c r="C6" s="1">
        <v>1.19404</v>
      </c>
      <c r="D6" s="1">
        <v>7.1583699999999998E-4</v>
      </c>
      <c r="E6" s="1">
        <v>1.4583799999999999E-2</v>
      </c>
      <c r="F6" s="1">
        <v>7.4331099999999997E-2</v>
      </c>
      <c r="G6" s="1">
        <v>5.73081</v>
      </c>
      <c r="J6" s="57"/>
      <c r="K6" s="1">
        <v>4.2417400000000001</v>
      </c>
      <c r="L6" s="1">
        <f t="shared" si="0"/>
        <v>1.5299399999999999</v>
      </c>
      <c r="M6" s="1">
        <v>5.7716799999999999</v>
      </c>
    </row>
    <row r="7" spans="1:13" ht="14">
      <c r="A7" s="57"/>
      <c r="B7" s="1">
        <v>4.1425099999999997</v>
      </c>
      <c r="C7" s="1">
        <v>1.1908399999999999</v>
      </c>
      <c r="D7" s="1">
        <v>7.5764500000000004E-4</v>
      </c>
      <c r="E7" s="1">
        <v>1.7918300000000002E-2</v>
      </c>
      <c r="F7" s="1">
        <v>7.4424299999999999E-2</v>
      </c>
      <c r="G7" s="1">
        <v>5.6583100000000002</v>
      </c>
      <c r="J7" s="57"/>
      <c r="K7" s="1">
        <v>4.17265</v>
      </c>
      <c r="L7" s="1">
        <f t="shared" si="0"/>
        <v>1.5251799999999998</v>
      </c>
      <c r="M7" s="1">
        <v>5.6978299999999997</v>
      </c>
    </row>
    <row r="8" spans="1:13" ht="14">
      <c r="A8" s="57"/>
      <c r="B8" s="1">
        <v>4.2729499999999998</v>
      </c>
      <c r="C8" s="1">
        <v>1.19428</v>
      </c>
      <c r="D8" s="1">
        <v>7.2435299999999995E-4</v>
      </c>
      <c r="E8" s="1">
        <v>1.38545E-2</v>
      </c>
      <c r="F8" s="1">
        <v>7.4458800000000006E-2</v>
      </c>
      <c r="G8" s="1">
        <v>5.8023300000000004</v>
      </c>
      <c r="J8" s="57"/>
      <c r="K8" s="1">
        <v>4.1776</v>
      </c>
      <c r="L8" s="1">
        <f t="shared" si="0"/>
        <v>1.51715</v>
      </c>
      <c r="M8" s="1">
        <v>5.69475</v>
      </c>
    </row>
    <row r="9" spans="1:13" ht="14">
      <c r="A9" s="57"/>
      <c r="B9" s="1">
        <v>4.2359200000000001</v>
      </c>
      <c r="C9" s="1">
        <v>1.19774</v>
      </c>
      <c r="D9" s="1">
        <v>8.39096E-4</v>
      </c>
      <c r="E9" s="1">
        <v>1.49558E-2</v>
      </c>
      <c r="F9" s="1">
        <v>7.4367900000000001E-2</v>
      </c>
      <c r="G9" s="1">
        <v>5.7548300000000001</v>
      </c>
      <c r="J9" s="57"/>
      <c r="K9" s="1">
        <v>4.3906400000000003</v>
      </c>
      <c r="L9" s="1">
        <f t="shared" si="0"/>
        <v>1.5242999999999993</v>
      </c>
      <c r="M9" s="1">
        <v>5.9149399999999996</v>
      </c>
    </row>
    <row r="10" spans="1:13" ht="14">
      <c r="A10" s="57"/>
      <c r="B10" s="1">
        <v>4.1273299999999997</v>
      </c>
      <c r="C10" s="1">
        <v>1.1942299999999999</v>
      </c>
      <c r="D10" s="1">
        <v>7.3370200000000003E-4</v>
      </c>
      <c r="E10" s="1">
        <v>1.99334E-2</v>
      </c>
      <c r="F10" s="1">
        <v>7.4457899999999994E-2</v>
      </c>
      <c r="G10" s="1">
        <v>5.6614199999999997</v>
      </c>
      <c r="J10" s="57"/>
      <c r="K10" s="1">
        <v>4.31487</v>
      </c>
      <c r="L10" s="1">
        <f t="shared" si="0"/>
        <v>1.5291300000000003</v>
      </c>
      <c r="M10" s="1">
        <v>5.8440000000000003</v>
      </c>
    </row>
    <row r="11" spans="1:13" ht="14">
      <c r="A11" s="57"/>
      <c r="B11" s="1">
        <v>4.79915</v>
      </c>
      <c r="C11" s="1">
        <v>1.1932499999999999</v>
      </c>
      <c r="D11" s="1">
        <v>8.6627700000000004E-4</v>
      </c>
      <c r="E11" s="1">
        <v>1.4553200000000001E-2</v>
      </c>
      <c r="F11" s="1">
        <v>7.4380600000000005E-2</v>
      </c>
      <c r="G11" s="1">
        <v>6.3139200000000004</v>
      </c>
      <c r="J11" s="57"/>
      <c r="K11" s="1">
        <v>4.1846399999999999</v>
      </c>
      <c r="L11" s="1">
        <f t="shared" si="0"/>
        <v>1.5211199999999998</v>
      </c>
      <c r="M11" s="1">
        <v>5.7057599999999997</v>
      </c>
    </row>
    <row r="12" spans="1:13" ht="14">
      <c r="A12" s="57"/>
      <c r="B12" s="1">
        <v>4.1653900000000004</v>
      </c>
      <c r="C12" s="1">
        <v>1.1939200000000001</v>
      </c>
      <c r="D12" s="1">
        <v>7.0584E-4</v>
      </c>
      <c r="E12" s="1">
        <v>1.4190899999999999E-2</v>
      </c>
      <c r="F12" s="1">
        <v>7.4711299999999994E-2</v>
      </c>
      <c r="G12" s="1">
        <v>5.6922100000000002</v>
      </c>
      <c r="J12" s="57"/>
      <c r="K12" s="1">
        <v>4.3036500000000002</v>
      </c>
      <c r="L12" s="1">
        <f t="shared" si="0"/>
        <v>1.5239899999999995</v>
      </c>
      <c r="M12" s="1">
        <v>5.8276399999999997</v>
      </c>
    </row>
    <row r="13" spans="1:13" ht="14">
      <c r="A13" s="57"/>
      <c r="B13" s="1">
        <v>4.2802199999999999</v>
      </c>
      <c r="C13" s="1">
        <v>1.1972700000000001</v>
      </c>
      <c r="D13" s="1">
        <v>6.9246900000000003E-4</v>
      </c>
      <c r="E13" s="1">
        <v>1.54275E-2</v>
      </c>
      <c r="F13" s="1">
        <v>7.4431499999999998E-2</v>
      </c>
      <c r="G13" s="1">
        <v>5.7979399999999996</v>
      </c>
      <c r="J13" s="57"/>
      <c r="K13" s="1">
        <v>4.2371699999999999</v>
      </c>
      <c r="L13" s="1">
        <f t="shared" si="0"/>
        <v>1.5459199999999997</v>
      </c>
      <c r="M13" s="1">
        <v>5.7830899999999996</v>
      </c>
    </row>
    <row r="14" spans="1:13" ht="14">
      <c r="A14" s="57"/>
      <c r="B14" s="1">
        <v>4.65001</v>
      </c>
      <c r="C14" s="1">
        <v>1.2006300000000001</v>
      </c>
      <c r="D14" s="1">
        <v>1.0231800000000001E-3</v>
      </c>
      <c r="E14" s="1">
        <v>2.04072E-2</v>
      </c>
      <c r="F14" s="1">
        <v>7.4387800000000004E-2</v>
      </c>
      <c r="G14" s="1">
        <v>6.1777300000000004</v>
      </c>
      <c r="J14" s="57"/>
      <c r="K14" s="1">
        <v>4.1620799999999996</v>
      </c>
      <c r="L14" s="1">
        <f t="shared" si="0"/>
        <v>1.5170600000000007</v>
      </c>
      <c r="M14" s="1">
        <v>5.6791400000000003</v>
      </c>
    </row>
    <row r="15" spans="1:13" ht="14">
      <c r="A15" s="57"/>
      <c r="B15" s="2">
        <f t="shared" ref="B15:G15" si="1">AVERAGE(B5:B14)</f>
        <v>4.3155580000000002</v>
      </c>
      <c r="C15" s="2">
        <f t="shared" si="1"/>
        <v>1.1945830000000002</v>
      </c>
      <c r="D15" s="2">
        <f t="shared" si="1"/>
        <v>7.9203740000000013E-4</v>
      </c>
      <c r="E15" s="2">
        <f t="shared" si="1"/>
        <v>1.6182120000000001E-2</v>
      </c>
      <c r="F15" s="2">
        <f t="shared" si="1"/>
        <v>7.4462790000000001E-2</v>
      </c>
      <c r="G15" s="2">
        <f t="shared" si="1"/>
        <v>5.8385010000000008</v>
      </c>
      <c r="J15" s="57"/>
      <c r="K15" s="2">
        <f>AVERAGE(K5:K14)</f>
        <v>6.7725839999999993</v>
      </c>
      <c r="L15" s="2">
        <f>AVERAGE(L5:L14)</f>
        <v>1.5260589999999996</v>
      </c>
      <c r="M15" s="2">
        <f>AVERAGE(M5:M14)</f>
        <v>8.298643000000002</v>
      </c>
    </row>
    <row r="16" spans="1:13" ht="14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>
      <c r="A18" s="57" t="s">
        <v>1</v>
      </c>
      <c r="B18" s="1">
        <v>2.0587599999999999</v>
      </c>
      <c r="C18" s="1">
        <v>0.540022</v>
      </c>
      <c r="D18" s="1">
        <v>7.3189499999999998E-4</v>
      </c>
      <c r="E18" s="1">
        <v>8.6206200000000007E-3</v>
      </c>
      <c r="F18" s="1">
        <v>3.11033E-2</v>
      </c>
      <c r="G18" s="1">
        <v>2.72194</v>
      </c>
      <c r="J18" s="57" t="s">
        <v>1</v>
      </c>
      <c r="K18" s="1">
        <v>9.57639</v>
      </c>
      <c r="L18" s="1">
        <f t="shared" ref="L18:L27" si="2">M18-K18</f>
        <v>0.66891000000000034</v>
      </c>
      <c r="M18" s="1">
        <v>10.2453</v>
      </c>
    </row>
    <row r="19" spans="1:13" ht="14">
      <c r="A19" s="57"/>
      <c r="B19" s="1">
        <v>2.0195599999999998</v>
      </c>
      <c r="C19" s="1">
        <v>0.5454</v>
      </c>
      <c r="D19" s="1">
        <v>7.6833100000000003E-4</v>
      </c>
      <c r="E19" s="1">
        <v>7.0506199999999996E-3</v>
      </c>
      <c r="F19" s="1">
        <v>3.0939100000000001E-2</v>
      </c>
      <c r="G19" s="1">
        <v>2.6864400000000002</v>
      </c>
      <c r="J19" s="57"/>
      <c r="K19" s="1">
        <v>2.04664</v>
      </c>
      <c r="L19" s="1">
        <f t="shared" si="2"/>
        <v>0.66894000000000009</v>
      </c>
      <c r="M19" s="1">
        <v>2.7155800000000001</v>
      </c>
    </row>
    <row r="20" spans="1:13" ht="14">
      <c r="A20" s="57"/>
      <c r="B20" s="1">
        <v>1.9539</v>
      </c>
      <c r="C20" s="1">
        <v>0.56010899999999997</v>
      </c>
      <c r="D20" s="1">
        <v>6.36843E-4</v>
      </c>
      <c r="E20" s="1">
        <v>7.8025400000000002E-3</v>
      </c>
      <c r="F20" s="1">
        <v>3.10444E-2</v>
      </c>
      <c r="G20" s="1">
        <v>2.6490999999999998</v>
      </c>
      <c r="J20" s="57"/>
      <c r="K20" s="1">
        <v>1.9855799999999999</v>
      </c>
      <c r="L20" s="1">
        <f t="shared" si="2"/>
        <v>0.65423000000000031</v>
      </c>
      <c r="M20" s="1">
        <v>2.6398100000000002</v>
      </c>
    </row>
    <row r="21" spans="1:13" ht="14">
      <c r="A21" s="57"/>
      <c r="B21" s="1">
        <v>1.9797499999999999</v>
      </c>
      <c r="C21" s="1">
        <v>0.55077699999999996</v>
      </c>
      <c r="D21" s="1">
        <v>5.9608700000000003E-4</v>
      </c>
      <c r="E21" s="1">
        <v>7.84726E-3</v>
      </c>
      <c r="F21" s="1">
        <v>3.1194099999999999E-2</v>
      </c>
      <c r="G21" s="1">
        <v>2.6516600000000001</v>
      </c>
      <c r="J21" s="57"/>
      <c r="K21" s="1">
        <v>1.9977</v>
      </c>
      <c r="L21" s="1">
        <f t="shared" si="2"/>
        <v>0.67907999999999991</v>
      </c>
      <c r="M21" s="1">
        <v>2.6767799999999999</v>
      </c>
    </row>
    <row r="22" spans="1:13" ht="14">
      <c r="A22" s="57"/>
      <c r="B22" s="1">
        <v>1.97278</v>
      </c>
      <c r="C22" s="1">
        <v>0.54121399999999997</v>
      </c>
      <c r="D22" s="1">
        <v>5.7218500000000001E-4</v>
      </c>
      <c r="E22" s="1">
        <v>7.8669800000000008E-3</v>
      </c>
      <c r="F22" s="1">
        <v>3.1001399999999998E-2</v>
      </c>
      <c r="G22" s="1">
        <v>2.6470699999999998</v>
      </c>
      <c r="J22" s="57"/>
      <c r="K22" s="1">
        <v>2.08569</v>
      </c>
      <c r="L22" s="1">
        <f t="shared" si="2"/>
        <v>0.65610999999999997</v>
      </c>
      <c r="M22" s="1">
        <v>2.7418</v>
      </c>
    </row>
    <row r="23" spans="1:13" ht="14">
      <c r="A23" s="57"/>
      <c r="B23" s="1">
        <v>2.0104899999999999</v>
      </c>
      <c r="C23" s="1">
        <v>0.53806699999999996</v>
      </c>
      <c r="D23" s="1">
        <v>6.3458099999999995E-4</v>
      </c>
      <c r="E23" s="1">
        <v>7.0267000000000003E-3</v>
      </c>
      <c r="F23" s="1">
        <v>3.1125099999999999E-2</v>
      </c>
      <c r="G23" s="1">
        <v>2.6714500000000001</v>
      </c>
      <c r="J23" s="57"/>
      <c r="K23" s="1">
        <v>2.0780799999999999</v>
      </c>
      <c r="L23" s="1">
        <f t="shared" si="2"/>
        <v>0.66888000000000014</v>
      </c>
      <c r="M23" s="1">
        <v>2.7469600000000001</v>
      </c>
    </row>
    <row r="24" spans="1:13" ht="14">
      <c r="A24" s="57"/>
      <c r="B24" s="1">
        <v>1.97031</v>
      </c>
      <c r="C24" s="1">
        <v>0.54088400000000003</v>
      </c>
      <c r="D24" s="1">
        <v>6.4641099999999995E-4</v>
      </c>
      <c r="E24" s="1">
        <v>7.5241400000000003E-3</v>
      </c>
      <c r="F24" s="1">
        <v>3.0961800000000001E-2</v>
      </c>
      <c r="G24" s="1">
        <v>2.64486</v>
      </c>
      <c r="J24" s="57"/>
      <c r="K24" s="1">
        <v>2.0536099999999999</v>
      </c>
      <c r="L24" s="1">
        <f t="shared" si="2"/>
        <v>0.67439000000000027</v>
      </c>
      <c r="M24" s="1">
        <v>2.7280000000000002</v>
      </c>
    </row>
    <row r="25" spans="1:13" ht="14">
      <c r="A25" s="57"/>
      <c r="B25" s="1">
        <v>2.0274000000000001</v>
      </c>
      <c r="C25" s="1">
        <v>0.55576899999999996</v>
      </c>
      <c r="D25" s="1">
        <v>5.9042000000000003E-4</v>
      </c>
      <c r="E25" s="1">
        <v>7.4070200000000003E-3</v>
      </c>
      <c r="F25" s="1">
        <v>3.0941900000000001E-2</v>
      </c>
      <c r="G25" s="1">
        <v>2.7052100000000001</v>
      </c>
      <c r="J25" s="57"/>
      <c r="K25" s="1">
        <v>2.0669400000000002</v>
      </c>
      <c r="L25" s="1">
        <f t="shared" si="2"/>
        <v>0.67093999999999987</v>
      </c>
      <c r="M25" s="1">
        <v>2.7378800000000001</v>
      </c>
    </row>
    <row r="26" spans="1:13" ht="14">
      <c r="A26" s="57"/>
      <c r="B26" s="1">
        <v>1.9621599999999999</v>
      </c>
      <c r="C26" s="1">
        <v>0.54730400000000001</v>
      </c>
      <c r="D26" s="1">
        <v>7.4786500000000001E-4</v>
      </c>
      <c r="E26" s="1">
        <v>8.4725700000000004E-3</v>
      </c>
      <c r="F26" s="1">
        <v>3.09409E-2</v>
      </c>
      <c r="G26" s="1">
        <v>2.6429800000000001</v>
      </c>
      <c r="J26" s="57"/>
      <c r="K26" s="1">
        <v>2.0540600000000002</v>
      </c>
      <c r="L26" s="1">
        <f t="shared" si="2"/>
        <v>0.67600999999999978</v>
      </c>
      <c r="M26" s="1">
        <v>2.73007</v>
      </c>
    </row>
    <row r="27" spans="1:13" ht="14">
      <c r="A27" s="57"/>
      <c r="B27" s="1">
        <v>1.9850000000000001</v>
      </c>
      <c r="C27" s="1">
        <v>0.54968700000000004</v>
      </c>
      <c r="D27" s="1">
        <v>4.84396E-4</v>
      </c>
      <c r="E27" s="1">
        <v>7.7358899999999996E-3</v>
      </c>
      <c r="F27" s="1">
        <v>3.1154500000000002E-2</v>
      </c>
      <c r="G27" s="1">
        <v>2.6668799999999999</v>
      </c>
      <c r="J27" s="57"/>
      <c r="K27" s="1">
        <v>1.98502</v>
      </c>
      <c r="L27" s="1">
        <f t="shared" si="2"/>
        <v>0.65110000000000001</v>
      </c>
      <c r="M27" s="1">
        <v>2.63612</v>
      </c>
    </row>
    <row r="28" spans="1:13" ht="14">
      <c r="A28" s="57"/>
      <c r="B28" s="2">
        <f t="shared" ref="B28:G28" si="3">AVERAGE(B18:B27)</f>
        <v>1.9940109999999998</v>
      </c>
      <c r="C28" s="2">
        <f t="shared" si="3"/>
        <v>0.54692330000000011</v>
      </c>
      <c r="D28" s="2">
        <f t="shared" si="3"/>
        <v>6.4090140000000006E-4</v>
      </c>
      <c r="E28" s="2">
        <f t="shared" si="3"/>
        <v>7.7354339999999994E-3</v>
      </c>
      <c r="F28" s="2">
        <f t="shared" si="3"/>
        <v>3.1040650000000003E-2</v>
      </c>
      <c r="G28" s="2">
        <f t="shared" si="3"/>
        <v>2.6687590000000001</v>
      </c>
      <c r="J28" s="57"/>
      <c r="K28" s="2">
        <f>AVERAGE(K18:K27)</f>
        <v>2.7929709999999996</v>
      </c>
      <c r="L28" s="2">
        <f>AVERAGE(L18:L27)</f>
        <v>0.66685899999999998</v>
      </c>
      <c r="M28" s="2">
        <f>AVERAGE(M18:M27)</f>
        <v>3.4598300000000011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>
      <c r="A31" s="57" t="s">
        <v>2</v>
      </c>
      <c r="B31" s="1">
        <v>3.1771799999999999</v>
      </c>
      <c r="C31" s="1">
        <v>0.76567499999999999</v>
      </c>
      <c r="D31" s="1">
        <v>7.4388999999999998E-4</v>
      </c>
      <c r="E31" s="1">
        <v>8.4399200000000001E-3</v>
      </c>
      <c r="F31" s="1">
        <v>3.8135500000000003E-2</v>
      </c>
      <c r="G31" s="1">
        <v>4.07796</v>
      </c>
      <c r="J31" s="57" t="s">
        <v>2</v>
      </c>
      <c r="K31" s="1">
        <v>15.8193</v>
      </c>
      <c r="L31" s="1">
        <f t="shared" ref="L31:L40" si="4">M31-K31</f>
        <v>0.86930000000000085</v>
      </c>
      <c r="M31" s="1">
        <v>16.688600000000001</v>
      </c>
    </row>
    <row r="32" spans="1:13" ht="14">
      <c r="A32" s="57"/>
      <c r="B32" s="1">
        <v>3.1315400000000002</v>
      </c>
      <c r="C32" s="1">
        <v>0.74800299999999997</v>
      </c>
      <c r="D32" s="1">
        <v>7.4242100000000005E-4</v>
      </c>
      <c r="E32" s="1">
        <v>8.9264600000000006E-3</v>
      </c>
      <c r="F32" s="1">
        <v>3.7963400000000001E-2</v>
      </c>
      <c r="G32" s="1">
        <v>4.01553</v>
      </c>
      <c r="J32" s="57"/>
      <c r="K32" s="1">
        <v>3.2955700000000001</v>
      </c>
      <c r="L32" s="1">
        <f t="shared" si="4"/>
        <v>0.86546999999999974</v>
      </c>
      <c r="M32" s="1">
        <v>4.1610399999999998</v>
      </c>
    </row>
    <row r="33" spans="1:13" ht="14">
      <c r="A33" s="57"/>
      <c r="B33" s="1">
        <v>3.11517</v>
      </c>
      <c r="C33" s="1">
        <v>0.74435899999999999</v>
      </c>
      <c r="D33" s="1">
        <v>7.2258999999999995E-4</v>
      </c>
      <c r="E33" s="1">
        <v>9.7296299999999995E-3</v>
      </c>
      <c r="F33" s="1">
        <v>3.7904599999999997E-2</v>
      </c>
      <c r="G33" s="1">
        <v>3.98251</v>
      </c>
      <c r="J33" s="57"/>
      <c r="K33" s="1">
        <v>3.3126500000000001</v>
      </c>
      <c r="L33" s="1">
        <f t="shared" si="4"/>
        <v>0.87684999999999969</v>
      </c>
      <c r="M33" s="1">
        <v>4.1894999999999998</v>
      </c>
    </row>
    <row r="34" spans="1:13" ht="14">
      <c r="A34" s="57"/>
      <c r="B34" s="1">
        <v>3.14723</v>
      </c>
      <c r="C34" s="1">
        <v>0.73982599999999998</v>
      </c>
      <c r="D34" s="1">
        <v>7.2567499999999995E-4</v>
      </c>
      <c r="E34" s="1">
        <v>9.1732099999999994E-3</v>
      </c>
      <c r="F34" s="1">
        <v>3.7986699999999998E-2</v>
      </c>
      <c r="G34" s="1">
        <v>4.0225799999999996</v>
      </c>
      <c r="J34" s="57"/>
      <c r="K34" s="1">
        <v>3.1548099999999999</v>
      </c>
      <c r="L34" s="1">
        <f t="shared" si="4"/>
        <v>0.87062999999999979</v>
      </c>
      <c r="M34" s="1">
        <v>4.0254399999999997</v>
      </c>
    </row>
    <row r="35" spans="1:13" ht="14">
      <c r="A35" s="57"/>
      <c r="B35" s="1">
        <v>3.2452700000000001</v>
      </c>
      <c r="C35" s="1">
        <v>0.74309000000000003</v>
      </c>
      <c r="D35" s="1">
        <v>7.2584799999999997E-4</v>
      </c>
      <c r="E35" s="1">
        <v>9.1244599999999992E-3</v>
      </c>
      <c r="F35" s="1">
        <v>3.7880900000000002E-2</v>
      </c>
      <c r="G35" s="1">
        <v>4.1255699999999997</v>
      </c>
      <c r="J35" s="57"/>
      <c r="K35" s="1">
        <v>3.23333</v>
      </c>
      <c r="L35" s="1">
        <f t="shared" si="4"/>
        <v>0.87433000000000005</v>
      </c>
      <c r="M35" s="1">
        <v>4.1076600000000001</v>
      </c>
    </row>
    <row r="36" spans="1:13" ht="14">
      <c r="A36" s="57"/>
      <c r="B36" s="1">
        <v>3.1925599999999998</v>
      </c>
      <c r="C36" s="1">
        <v>0.74185900000000005</v>
      </c>
      <c r="D36" s="1">
        <v>7.5470599999999995E-4</v>
      </c>
      <c r="E36" s="1">
        <v>9.1731999999999994E-3</v>
      </c>
      <c r="F36" s="1">
        <v>3.7855600000000003E-2</v>
      </c>
      <c r="G36" s="1">
        <v>4.0715500000000002</v>
      </c>
      <c r="J36" s="57"/>
      <c r="K36" s="1">
        <v>3.1886999999999999</v>
      </c>
      <c r="L36" s="1">
        <f t="shared" si="4"/>
        <v>0.86868000000000034</v>
      </c>
      <c r="M36" s="1">
        <v>4.0573800000000002</v>
      </c>
    </row>
    <row r="37" spans="1:13" ht="14">
      <c r="A37" s="57"/>
      <c r="B37" s="1">
        <v>3.1520600000000001</v>
      </c>
      <c r="C37" s="1">
        <v>0.73954600000000004</v>
      </c>
      <c r="D37" s="1">
        <v>7.3311999999999997E-4</v>
      </c>
      <c r="E37" s="1">
        <v>9.0299000000000004E-3</v>
      </c>
      <c r="F37" s="1">
        <v>3.80109E-2</v>
      </c>
      <c r="G37" s="1">
        <v>4.0141299999999998</v>
      </c>
      <c r="J37" s="57"/>
      <c r="K37" s="1">
        <v>3.18099</v>
      </c>
      <c r="L37" s="1">
        <f t="shared" si="4"/>
        <v>0.86543000000000037</v>
      </c>
      <c r="M37" s="1">
        <v>4.0464200000000003</v>
      </c>
    </row>
    <row r="38" spans="1:13" ht="14">
      <c r="A38" s="57"/>
      <c r="B38" s="1">
        <v>3.09829</v>
      </c>
      <c r="C38" s="1">
        <v>0.75408399999999998</v>
      </c>
      <c r="D38" s="1">
        <v>7.3389799999999997E-4</v>
      </c>
      <c r="E38" s="1">
        <v>9.1758699999999992E-3</v>
      </c>
      <c r="F38" s="1">
        <v>3.8177700000000002E-2</v>
      </c>
      <c r="G38" s="1">
        <v>3.9756300000000002</v>
      </c>
      <c r="J38" s="57"/>
      <c r="K38" s="1">
        <v>3.2661199999999999</v>
      </c>
      <c r="L38" s="1">
        <f t="shared" si="4"/>
        <v>0.85723000000000038</v>
      </c>
      <c r="M38" s="1">
        <v>4.1233500000000003</v>
      </c>
    </row>
    <row r="39" spans="1:13" ht="14">
      <c r="A39" s="57"/>
      <c r="B39" s="1">
        <v>3.1483400000000001</v>
      </c>
      <c r="C39" s="1">
        <v>0.74219199999999996</v>
      </c>
      <c r="D39" s="1">
        <v>7.3046899999999998E-4</v>
      </c>
      <c r="E39" s="1">
        <v>9.6845000000000004E-3</v>
      </c>
      <c r="F39" s="1">
        <v>3.7874400000000003E-2</v>
      </c>
      <c r="G39" s="1">
        <v>4.0253500000000004</v>
      </c>
      <c r="J39" s="57"/>
      <c r="K39" s="1">
        <v>3.1746500000000002</v>
      </c>
      <c r="L39" s="1">
        <f t="shared" si="4"/>
        <v>0.88017000000000012</v>
      </c>
      <c r="M39" s="1">
        <v>4.0548200000000003</v>
      </c>
    </row>
    <row r="40" spans="1:13" ht="14">
      <c r="A40" s="57"/>
      <c r="B40" s="1">
        <v>3.1470600000000002</v>
      </c>
      <c r="C40" s="1">
        <v>0.74258599999999997</v>
      </c>
      <c r="D40" s="1">
        <v>7.0577699999999999E-4</v>
      </c>
      <c r="E40" s="1">
        <v>8.9526099999999997E-3</v>
      </c>
      <c r="F40" s="1">
        <v>3.7892000000000002E-2</v>
      </c>
      <c r="G40" s="1">
        <v>4.0120800000000001</v>
      </c>
      <c r="J40" s="57"/>
      <c r="K40" s="1">
        <v>3.2551100000000002</v>
      </c>
      <c r="L40" s="1">
        <f t="shared" si="4"/>
        <v>0.86735000000000007</v>
      </c>
      <c r="M40" s="1">
        <v>4.1224600000000002</v>
      </c>
    </row>
    <row r="41" spans="1:13" ht="14">
      <c r="A41" s="57"/>
      <c r="B41" s="2">
        <f t="shared" ref="B41:G41" si="5">AVERAGE(B31:B40)</f>
        <v>3.1554699999999998</v>
      </c>
      <c r="C41" s="2">
        <f t="shared" si="5"/>
        <v>0.74612199999999995</v>
      </c>
      <c r="D41" s="2">
        <f t="shared" si="5"/>
        <v>7.3183940000000011E-4</v>
      </c>
      <c r="E41" s="2">
        <f t="shared" si="5"/>
        <v>9.1409759999999986E-3</v>
      </c>
      <c r="F41" s="2">
        <f t="shared" si="5"/>
        <v>3.7968169999999996E-2</v>
      </c>
      <c r="G41" s="2">
        <f t="shared" si="5"/>
        <v>4.0322890000000005</v>
      </c>
      <c r="J41" s="57"/>
      <c r="K41" s="2">
        <f>AVERAGE(K31:K40)</f>
        <v>4.4881229999999999</v>
      </c>
      <c r="L41" s="2">
        <f>AVERAGE(L31:L40)</f>
        <v>0.86954400000000009</v>
      </c>
      <c r="M41" s="2">
        <f>AVERAGE(M31:M40)</f>
        <v>5.3576670000000011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>
      <c r="A44" s="57" t="s">
        <v>3</v>
      </c>
      <c r="B44" s="1">
        <v>6.5921200000000004</v>
      </c>
      <c r="C44" s="1">
        <v>1.6011200000000001</v>
      </c>
      <c r="D44" s="1">
        <v>9.71195E-4</v>
      </c>
      <c r="E44" s="1">
        <v>1.55803E-2</v>
      </c>
      <c r="F44" s="1">
        <v>7.1486400000000005E-2</v>
      </c>
      <c r="G44" s="1">
        <v>8.5928900000000006</v>
      </c>
      <c r="J44" s="57" t="s">
        <v>3</v>
      </c>
      <c r="K44" s="1">
        <v>32.255200000000002</v>
      </c>
      <c r="L44" s="1">
        <f t="shared" ref="L44:L53" si="6">M44-K44</f>
        <v>2.0035999999999987</v>
      </c>
      <c r="M44" s="1">
        <v>34.258800000000001</v>
      </c>
    </row>
    <row r="45" spans="1:13" ht="14">
      <c r="A45" s="57"/>
      <c r="B45" s="1">
        <v>6.6038500000000004</v>
      </c>
      <c r="C45" s="1">
        <v>1.60046</v>
      </c>
      <c r="D45" s="1">
        <v>1.00125E-3</v>
      </c>
      <c r="E45" s="1">
        <v>1.61256E-2</v>
      </c>
      <c r="F45" s="1">
        <v>7.1370000000000003E-2</v>
      </c>
      <c r="G45" s="1">
        <v>8.5991300000000006</v>
      </c>
      <c r="J45" s="57"/>
      <c r="K45" s="1">
        <v>6.4534599999999998</v>
      </c>
      <c r="L45" s="1">
        <f t="shared" si="6"/>
        <v>1.9892099999999999</v>
      </c>
      <c r="M45" s="1">
        <v>8.4426699999999997</v>
      </c>
    </row>
    <row r="46" spans="1:13" ht="14">
      <c r="A46" s="57"/>
      <c r="B46" s="1">
        <v>6.4112999999999998</v>
      </c>
      <c r="C46" s="1">
        <v>1.60694</v>
      </c>
      <c r="D46" s="1">
        <v>1.32241E-3</v>
      </c>
      <c r="E46" s="1">
        <v>1.41082E-2</v>
      </c>
      <c r="F46" s="1">
        <v>7.1526099999999995E-2</v>
      </c>
      <c r="G46" s="1">
        <v>8.4168099999999999</v>
      </c>
      <c r="J46" s="57"/>
      <c r="K46" s="1">
        <v>6.7884200000000003</v>
      </c>
      <c r="L46" s="1">
        <f t="shared" si="6"/>
        <v>1.9884299999999993</v>
      </c>
      <c r="M46" s="1">
        <v>8.7768499999999996</v>
      </c>
    </row>
    <row r="47" spans="1:13" ht="14">
      <c r="A47" s="57"/>
      <c r="B47" s="1">
        <v>6.6193799999999996</v>
      </c>
      <c r="C47" s="1">
        <v>1.6034900000000001</v>
      </c>
      <c r="D47" s="1">
        <v>9.4800699999999995E-4</v>
      </c>
      <c r="E47" s="1">
        <v>1.3956E-2</v>
      </c>
      <c r="F47" s="1">
        <v>7.1461399999999994E-2</v>
      </c>
      <c r="G47" s="1">
        <v>8.6069999999999993</v>
      </c>
      <c r="J47" s="57"/>
      <c r="K47" s="1">
        <v>6.4459</v>
      </c>
      <c r="L47" s="1">
        <f t="shared" si="6"/>
        <v>1.9945199999999996</v>
      </c>
      <c r="M47" s="1">
        <v>8.4404199999999996</v>
      </c>
    </row>
    <row r="48" spans="1:13" ht="14">
      <c r="A48" s="57"/>
      <c r="B48" s="1">
        <v>6.4375200000000001</v>
      </c>
      <c r="C48" s="1">
        <v>1.6318900000000001</v>
      </c>
      <c r="D48" s="1">
        <v>1.00267E-3</v>
      </c>
      <c r="E48" s="1">
        <v>1.3669799999999999E-2</v>
      </c>
      <c r="F48" s="1">
        <v>7.1467199999999995E-2</v>
      </c>
      <c r="G48" s="1">
        <v>8.4528499999999998</v>
      </c>
      <c r="J48" s="57"/>
      <c r="K48" s="1">
        <v>6.4795199999999999</v>
      </c>
      <c r="L48" s="1">
        <f t="shared" si="6"/>
        <v>1.9882999999999997</v>
      </c>
      <c r="M48" s="1">
        <v>8.4678199999999997</v>
      </c>
    </row>
    <row r="49" spans="1:13" ht="14">
      <c r="A49" s="57"/>
      <c r="B49" s="1">
        <v>6.3517400000000004</v>
      </c>
      <c r="C49" s="1">
        <v>1.61303</v>
      </c>
      <c r="D49" s="1">
        <v>9.7532999999999995E-4</v>
      </c>
      <c r="E49" s="1">
        <v>1.52731E-2</v>
      </c>
      <c r="F49" s="1">
        <v>7.1617500000000001E-2</v>
      </c>
      <c r="G49" s="1">
        <v>8.3605900000000002</v>
      </c>
      <c r="J49" s="57"/>
      <c r="K49" s="1">
        <v>6.4673800000000004</v>
      </c>
      <c r="L49" s="1">
        <f t="shared" si="6"/>
        <v>1.9995899999999995</v>
      </c>
      <c r="M49" s="1">
        <v>8.4669699999999999</v>
      </c>
    </row>
    <row r="50" spans="1:13" ht="14">
      <c r="A50" s="57"/>
      <c r="B50" s="1">
        <v>6.3772399999999996</v>
      </c>
      <c r="C50" s="1">
        <v>1.6106499999999999</v>
      </c>
      <c r="D50" s="1">
        <v>1.0422700000000001E-3</v>
      </c>
      <c r="E50" s="1">
        <v>1.30578E-2</v>
      </c>
      <c r="F50" s="1">
        <v>7.1467699999999995E-2</v>
      </c>
      <c r="G50" s="1">
        <v>8.3820399999999999</v>
      </c>
      <c r="J50" s="57"/>
      <c r="K50" s="1">
        <v>6.6129899999999999</v>
      </c>
      <c r="L50" s="1">
        <f t="shared" si="6"/>
        <v>1.9942299999999999</v>
      </c>
      <c r="M50" s="1">
        <v>8.6072199999999999</v>
      </c>
    </row>
    <row r="51" spans="1:13" ht="14">
      <c r="A51" s="57"/>
      <c r="B51" s="1">
        <v>6.4500099999999998</v>
      </c>
      <c r="C51" s="1">
        <v>1.6110899999999999</v>
      </c>
      <c r="D51" s="1">
        <v>1.0848800000000001E-3</v>
      </c>
      <c r="E51" s="1">
        <v>1.4787700000000001E-2</v>
      </c>
      <c r="F51" s="1">
        <v>7.1362599999999998E-2</v>
      </c>
      <c r="G51" s="1">
        <v>8.4481900000000003</v>
      </c>
      <c r="J51" s="57"/>
      <c r="K51" s="1">
        <v>6.4352099999999997</v>
      </c>
      <c r="L51" s="1">
        <f t="shared" si="6"/>
        <v>2.0033600000000007</v>
      </c>
      <c r="M51" s="1">
        <v>8.4385700000000003</v>
      </c>
    </row>
    <row r="52" spans="1:13" ht="14">
      <c r="A52" s="57"/>
      <c r="B52" s="1">
        <v>6.3913099999999998</v>
      </c>
      <c r="C52" s="1">
        <v>1.6110500000000001</v>
      </c>
      <c r="D52" s="1">
        <v>1.35462E-3</v>
      </c>
      <c r="E52" s="1">
        <v>1.51273E-2</v>
      </c>
      <c r="F52" s="1">
        <v>7.1381600000000003E-2</v>
      </c>
      <c r="G52" s="1">
        <v>8.3887</v>
      </c>
      <c r="J52" s="57"/>
      <c r="K52" s="1">
        <v>6.48698</v>
      </c>
      <c r="L52" s="1">
        <f t="shared" si="6"/>
        <v>2.0496799999999995</v>
      </c>
      <c r="M52" s="1">
        <v>8.5366599999999995</v>
      </c>
    </row>
    <row r="53" spans="1:13" ht="14">
      <c r="A53" s="57"/>
      <c r="B53" s="1">
        <v>6.4283200000000003</v>
      </c>
      <c r="C53" s="1">
        <v>1.62354</v>
      </c>
      <c r="D53" s="1">
        <v>1.23226E-3</v>
      </c>
      <c r="E53" s="1">
        <v>1.9233199999999999E-2</v>
      </c>
      <c r="F53" s="1">
        <v>7.1423200000000006E-2</v>
      </c>
      <c r="G53" s="1">
        <v>8.4511900000000004</v>
      </c>
      <c r="J53" s="57"/>
      <c r="K53" s="1">
        <v>6.6223599999999996</v>
      </c>
      <c r="L53" s="1">
        <f t="shared" si="6"/>
        <v>1.9973000000000001</v>
      </c>
      <c r="M53" s="1">
        <v>8.6196599999999997</v>
      </c>
    </row>
    <row r="54" spans="1:13" ht="14">
      <c r="A54" s="57"/>
      <c r="B54" s="2">
        <f t="shared" ref="B54:G54" si="7">AVERAGE(B44:B53)</f>
        <v>6.4662790000000001</v>
      </c>
      <c r="C54" s="2">
        <f t="shared" si="7"/>
        <v>1.611326</v>
      </c>
      <c r="D54" s="2">
        <f t="shared" si="7"/>
        <v>1.0934892000000001E-3</v>
      </c>
      <c r="E54" s="2">
        <f t="shared" si="7"/>
        <v>1.50919E-2</v>
      </c>
      <c r="F54" s="2">
        <f t="shared" si="7"/>
        <v>7.1456370000000019E-2</v>
      </c>
      <c r="G54" s="2">
        <f t="shared" si="7"/>
        <v>8.4699390000000001</v>
      </c>
      <c r="J54" s="57"/>
      <c r="K54" s="2">
        <f>AVERAGE(K44:K53)</f>
        <v>9.1047419999999999</v>
      </c>
      <c r="L54" s="2">
        <f>AVERAGE(L44:L53)</f>
        <v>2.0008219999999994</v>
      </c>
      <c r="M54" s="2">
        <f>AVERAGE(M44:M53)</f>
        <v>11.105563999999999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>
      <c r="A57" s="57" t="s">
        <v>4</v>
      </c>
      <c r="B57" s="1">
        <v>2.2991100000000002</v>
      </c>
      <c r="C57" s="1">
        <v>0.46306399999999998</v>
      </c>
      <c r="D57" s="1">
        <v>6.3468599999999997E-4</v>
      </c>
      <c r="E57" s="1">
        <v>4.3856900000000002E-3</v>
      </c>
      <c r="F57" s="1">
        <v>1.5514999999999999E-2</v>
      </c>
      <c r="G57" s="1">
        <v>2.9156499999999999</v>
      </c>
      <c r="J57" s="57" t="s">
        <v>4</v>
      </c>
      <c r="K57" s="1">
        <v>11.2197</v>
      </c>
      <c r="L57" s="1">
        <f t="shared" ref="L57:L66" si="8">M57-K57</f>
        <v>0.6294000000000004</v>
      </c>
      <c r="M57" s="1">
        <v>11.8491</v>
      </c>
    </row>
    <row r="58" spans="1:13" ht="14">
      <c r="A58" s="57"/>
      <c r="B58" s="1">
        <v>2.24336</v>
      </c>
      <c r="C58" s="1">
        <v>0.47010999999999997</v>
      </c>
      <c r="D58" s="1">
        <v>8.8033000000000002E-4</v>
      </c>
      <c r="E58" s="1">
        <v>4.8970400000000001E-3</v>
      </c>
      <c r="F58" s="1">
        <v>1.5547699999999999E-2</v>
      </c>
      <c r="G58" s="1">
        <v>2.8809300000000002</v>
      </c>
      <c r="J58" s="57"/>
      <c r="K58" s="1">
        <v>2.2984399999999998</v>
      </c>
      <c r="L58" s="1">
        <f t="shared" si="8"/>
        <v>0.63899000000000017</v>
      </c>
      <c r="M58" s="1">
        <v>2.93743</v>
      </c>
    </row>
    <row r="59" spans="1:13" ht="14">
      <c r="A59" s="57"/>
      <c r="B59" s="1">
        <v>2.2747899999999999</v>
      </c>
      <c r="C59" s="1">
        <v>0.46016800000000002</v>
      </c>
      <c r="D59" s="1">
        <v>5.1121599999999999E-4</v>
      </c>
      <c r="E59" s="1">
        <v>4.8544900000000004E-3</v>
      </c>
      <c r="F59" s="1">
        <v>1.5694900000000001E-2</v>
      </c>
      <c r="G59" s="1">
        <v>2.8881399999999999</v>
      </c>
      <c r="J59" s="57"/>
      <c r="K59" s="1">
        <v>2.3218299999999998</v>
      </c>
      <c r="L59" s="1">
        <f t="shared" si="8"/>
        <v>0.62282000000000037</v>
      </c>
      <c r="M59" s="1">
        <v>2.9446500000000002</v>
      </c>
    </row>
    <row r="60" spans="1:13" ht="14">
      <c r="A60" s="57"/>
      <c r="B60" s="1">
        <v>2.32931</v>
      </c>
      <c r="C60" s="1">
        <v>0.466947</v>
      </c>
      <c r="D60" s="1">
        <v>7.3455299999999999E-4</v>
      </c>
      <c r="E60" s="1">
        <v>5.0095399999999998E-3</v>
      </c>
      <c r="F60" s="1">
        <v>1.5709600000000001E-2</v>
      </c>
      <c r="G60" s="1">
        <v>2.9451399999999999</v>
      </c>
      <c r="J60" s="57"/>
      <c r="K60" s="1">
        <v>2.2825199999999999</v>
      </c>
      <c r="L60" s="1">
        <f t="shared" si="8"/>
        <v>0.63194000000000017</v>
      </c>
      <c r="M60" s="1">
        <v>2.9144600000000001</v>
      </c>
    </row>
    <row r="61" spans="1:13" ht="14">
      <c r="A61" s="57"/>
      <c r="B61" s="1">
        <v>2.2616999999999998</v>
      </c>
      <c r="C61" s="1">
        <v>0.46248699999999998</v>
      </c>
      <c r="D61" s="1">
        <v>7.2824200000000004E-4</v>
      </c>
      <c r="E61" s="1">
        <v>5.1596799999999998E-3</v>
      </c>
      <c r="F61" s="1">
        <v>1.5555599999999999E-2</v>
      </c>
      <c r="G61" s="1">
        <v>2.8881199999999998</v>
      </c>
      <c r="J61" s="57"/>
      <c r="K61" s="1">
        <v>2.3186499999999999</v>
      </c>
      <c r="L61" s="1">
        <f t="shared" si="8"/>
        <v>0.61806000000000028</v>
      </c>
      <c r="M61" s="1">
        <v>2.9367100000000002</v>
      </c>
    </row>
    <row r="62" spans="1:13" ht="14">
      <c r="A62" s="57"/>
      <c r="B62" s="1">
        <v>2.3857900000000001</v>
      </c>
      <c r="C62" s="1">
        <v>0.46448299999999998</v>
      </c>
      <c r="D62" s="1">
        <v>4.6347100000000002E-4</v>
      </c>
      <c r="E62" s="1">
        <v>4.6069800000000001E-3</v>
      </c>
      <c r="F62" s="1">
        <v>1.5721300000000001E-2</v>
      </c>
      <c r="G62" s="1">
        <v>3.0013399999999999</v>
      </c>
      <c r="J62" s="57"/>
      <c r="K62" s="1">
        <v>2.3473600000000001</v>
      </c>
      <c r="L62" s="1">
        <f t="shared" si="8"/>
        <v>0.6266799999999999</v>
      </c>
      <c r="M62" s="1">
        <v>2.97404</v>
      </c>
    </row>
    <row r="63" spans="1:13" ht="14">
      <c r="A63" s="57"/>
      <c r="B63" s="1">
        <v>2.2909099999999998</v>
      </c>
      <c r="C63" s="1">
        <v>0.464897</v>
      </c>
      <c r="D63" s="1">
        <v>5.8300699999999997E-4</v>
      </c>
      <c r="E63" s="1">
        <v>4.7151299999999997E-3</v>
      </c>
      <c r="F63" s="1">
        <v>1.55681E-2</v>
      </c>
      <c r="G63" s="1">
        <v>2.9225400000000001</v>
      </c>
      <c r="J63" s="57"/>
      <c r="K63" s="1">
        <v>2.4240400000000002</v>
      </c>
      <c r="L63" s="1">
        <f t="shared" si="8"/>
        <v>0.61938999999999966</v>
      </c>
      <c r="M63" s="1">
        <v>3.0434299999999999</v>
      </c>
    </row>
    <row r="64" spans="1:13" ht="14">
      <c r="A64" s="57"/>
      <c r="B64" s="1">
        <v>2.2818200000000002</v>
      </c>
      <c r="C64" s="1">
        <v>0.45974199999999998</v>
      </c>
      <c r="D64" s="1">
        <v>6.5711700000000003E-4</v>
      </c>
      <c r="E64" s="1">
        <v>4.6640800000000001E-3</v>
      </c>
      <c r="F64" s="1">
        <v>1.5649400000000001E-2</v>
      </c>
      <c r="G64" s="1">
        <v>2.9085100000000002</v>
      </c>
      <c r="J64" s="57"/>
      <c r="K64" s="1">
        <v>2.2324000000000002</v>
      </c>
      <c r="L64" s="1">
        <f t="shared" si="8"/>
        <v>0.6223099999999997</v>
      </c>
      <c r="M64" s="1">
        <v>2.8547099999999999</v>
      </c>
    </row>
    <row r="65" spans="1:13" ht="14">
      <c r="A65" s="57"/>
      <c r="B65" s="1">
        <v>2.3266800000000001</v>
      </c>
      <c r="C65" s="1">
        <v>0.468387</v>
      </c>
      <c r="D65" s="1">
        <v>5.2694500000000002E-4</v>
      </c>
      <c r="E65" s="1">
        <v>4.5911600000000004E-3</v>
      </c>
      <c r="F65" s="1">
        <v>1.59493E-2</v>
      </c>
      <c r="G65" s="1">
        <v>2.9591400000000001</v>
      </c>
      <c r="J65" s="57"/>
      <c r="K65" s="1">
        <v>2.2912599999999999</v>
      </c>
      <c r="L65" s="1">
        <f t="shared" si="8"/>
        <v>0.63237999999999994</v>
      </c>
      <c r="M65" s="1">
        <v>2.9236399999999998</v>
      </c>
    </row>
    <row r="66" spans="1:13" ht="14">
      <c r="A66" s="57"/>
      <c r="B66" s="1">
        <v>2.3008199999999999</v>
      </c>
      <c r="C66" s="1">
        <v>0.45831699999999997</v>
      </c>
      <c r="D66" s="1">
        <v>6.0849600000000004E-4</v>
      </c>
      <c r="E66" s="1">
        <v>5.0509500000000002E-3</v>
      </c>
      <c r="F66" s="1">
        <v>1.56218E-2</v>
      </c>
      <c r="G66" s="1">
        <v>2.9283299999999999</v>
      </c>
      <c r="J66" s="57"/>
      <c r="K66" s="1">
        <v>2.36164</v>
      </c>
      <c r="L66" s="1">
        <f t="shared" si="8"/>
        <v>0.62736999999999998</v>
      </c>
      <c r="M66" s="1">
        <v>2.9890099999999999</v>
      </c>
    </row>
    <row r="67" spans="1:13" ht="14">
      <c r="A67" s="57"/>
      <c r="B67" s="2">
        <f t="shared" ref="B67:G67" si="9">AVERAGE(B57:B66)</f>
        <v>2.2994289999999999</v>
      </c>
      <c r="C67" s="2">
        <f t="shared" si="9"/>
        <v>0.46386020000000006</v>
      </c>
      <c r="D67" s="2">
        <f t="shared" si="9"/>
        <v>6.3280630000000007E-4</v>
      </c>
      <c r="E67" s="2">
        <f t="shared" si="9"/>
        <v>4.7934740000000007E-3</v>
      </c>
      <c r="F67" s="2">
        <f t="shared" si="9"/>
        <v>1.565327E-2</v>
      </c>
      <c r="G67" s="2">
        <f t="shared" si="9"/>
        <v>2.9237840000000004</v>
      </c>
      <c r="J67" s="57"/>
      <c r="K67" s="2">
        <f>AVERAGE(K57:K66)</f>
        <v>3.2097840000000004</v>
      </c>
      <c r="L67" s="2">
        <f>AVERAGE(L57:L66)</f>
        <v>0.6269340000000001</v>
      </c>
      <c r="M67" s="2">
        <f>AVERAGE(M57:M66)</f>
        <v>3.8367179999999999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>
      <c r="A70" s="57" t="s">
        <v>5</v>
      </c>
      <c r="B70" s="1">
        <v>2.0179900000000002</v>
      </c>
      <c r="C70" s="1">
        <v>0.36466700000000002</v>
      </c>
      <c r="D70" s="1">
        <v>5.7670300000000002E-4</v>
      </c>
      <c r="E70" s="1">
        <v>3.35002E-3</v>
      </c>
      <c r="F70" s="1">
        <v>9.2920299999999997E-3</v>
      </c>
      <c r="G70" s="1">
        <v>2.51831</v>
      </c>
      <c r="J70" s="57" t="s">
        <v>5</v>
      </c>
      <c r="K70" s="1">
        <v>8.5428599999999992</v>
      </c>
      <c r="L70" s="1">
        <f t="shared" ref="L70:L79" si="10">M70-K70</f>
        <v>0.50886000000000031</v>
      </c>
      <c r="M70" s="1">
        <v>9.0517199999999995</v>
      </c>
    </row>
    <row r="71" spans="1:13" ht="14">
      <c r="A71" s="57"/>
      <c r="B71" s="1">
        <v>1.8735200000000001</v>
      </c>
      <c r="C71" s="1">
        <v>0.37227399999999999</v>
      </c>
      <c r="D71" s="1">
        <v>5.3842099999999997E-4</v>
      </c>
      <c r="E71" s="1">
        <v>3.4627600000000001E-3</v>
      </c>
      <c r="F71" s="1">
        <v>9.0961099999999993E-3</v>
      </c>
      <c r="G71" s="1">
        <v>2.3944899999999998</v>
      </c>
      <c r="J71" s="57"/>
      <c r="K71" s="1">
        <v>1.95783</v>
      </c>
      <c r="L71" s="1">
        <f t="shared" si="10"/>
        <v>0.50938000000000017</v>
      </c>
      <c r="M71" s="1">
        <v>2.4672100000000001</v>
      </c>
    </row>
    <row r="72" spans="1:13" ht="14">
      <c r="A72" s="57"/>
      <c r="B72" s="1">
        <v>1.9361299999999999</v>
      </c>
      <c r="C72" s="1">
        <v>0.37272699999999997</v>
      </c>
      <c r="D72" s="1">
        <v>5.9001699999999997E-4</v>
      </c>
      <c r="E72" s="1">
        <v>3.4979999999999998E-3</v>
      </c>
      <c r="F72" s="1">
        <v>9.2182199999999992E-3</v>
      </c>
      <c r="G72" s="1">
        <v>2.4567000000000001</v>
      </c>
      <c r="J72" s="57"/>
      <c r="K72" s="1">
        <v>2.0023900000000001</v>
      </c>
      <c r="L72" s="1">
        <f t="shared" si="10"/>
        <v>0.49930999999999992</v>
      </c>
      <c r="M72" s="1">
        <v>2.5017</v>
      </c>
    </row>
    <row r="73" spans="1:13" ht="14">
      <c r="A73" s="57"/>
      <c r="B73" s="1">
        <v>1.95835</v>
      </c>
      <c r="C73" s="1">
        <v>0.36392200000000002</v>
      </c>
      <c r="D73" s="1">
        <v>3.9479800000000002E-4</v>
      </c>
      <c r="E73" s="1">
        <v>3.6934799999999999E-3</v>
      </c>
      <c r="F73" s="1">
        <v>9.1450400000000001E-3</v>
      </c>
      <c r="G73" s="1">
        <v>2.4590100000000001</v>
      </c>
      <c r="J73" s="57"/>
      <c r="K73" s="1">
        <v>1.9350000000000001</v>
      </c>
      <c r="L73" s="1">
        <f t="shared" si="10"/>
        <v>0.5099800000000001</v>
      </c>
      <c r="M73" s="1">
        <v>2.4449800000000002</v>
      </c>
    </row>
    <row r="74" spans="1:13" ht="14">
      <c r="A74" s="57"/>
      <c r="B74" s="1">
        <v>2.12236</v>
      </c>
      <c r="C74" s="1">
        <v>0.36294199999999999</v>
      </c>
      <c r="D74" s="1">
        <v>5.5922999999999997E-4</v>
      </c>
      <c r="E74" s="1">
        <v>3.4969699999999999E-3</v>
      </c>
      <c r="F74" s="1">
        <v>9.3761399999999998E-3</v>
      </c>
      <c r="G74" s="1">
        <v>2.6342099999999999</v>
      </c>
      <c r="J74" s="57"/>
      <c r="K74" s="1">
        <v>1.9347799999999999</v>
      </c>
      <c r="L74" s="1">
        <f t="shared" si="10"/>
        <v>0.4951500000000002</v>
      </c>
      <c r="M74" s="1">
        <v>2.4299300000000001</v>
      </c>
    </row>
    <row r="75" spans="1:13" ht="14">
      <c r="A75" s="57"/>
      <c r="B75" s="1">
        <v>1.98892</v>
      </c>
      <c r="C75" s="1">
        <v>0.36125099999999999</v>
      </c>
      <c r="D75" s="1">
        <v>4.2971099999999999E-4</v>
      </c>
      <c r="E75" s="1">
        <v>3.5280200000000002E-3</v>
      </c>
      <c r="F75" s="1">
        <v>9.1482500000000001E-3</v>
      </c>
      <c r="G75" s="1">
        <v>2.4861900000000001</v>
      </c>
      <c r="J75" s="57"/>
      <c r="K75" s="1">
        <v>1.94598</v>
      </c>
      <c r="L75" s="1">
        <f t="shared" si="10"/>
        <v>0.49820999999999982</v>
      </c>
      <c r="M75" s="1">
        <v>2.4441899999999999</v>
      </c>
    </row>
    <row r="76" spans="1:13" ht="14">
      <c r="A76" s="57"/>
      <c r="B76" s="1">
        <v>1.8670800000000001</v>
      </c>
      <c r="C76" s="1">
        <v>0.36454900000000001</v>
      </c>
      <c r="D76" s="1">
        <v>4.8732199999999999E-4</v>
      </c>
      <c r="E76" s="1">
        <v>3.5743099999999998E-3</v>
      </c>
      <c r="F76" s="1">
        <v>9.1509199999999999E-3</v>
      </c>
      <c r="G76" s="1">
        <v>2.37995</v>
      </c>
      <c r="J76" s="57"/>
      <c r="K76" s="1">
        <v>1.9108400000000001</v>
      </c>
      <c r="L76" s="1">
        <f t="shared" si="10"/>
        <v>0.50859999999999972</v>
      </c>
      <c r="M76" s="1">
        <v>2.4194399999999998</v>
      </c>
    </row>
    <row r="77" spans="1:13" ht="14">
      <c r="A77" s="57"/>
      <c r="B77" s="1">
        <v>1.9501299999999999</v>
      </c>
      <c r="C77" s="1">
        <v>0.35918499999999998</v>
      </c>
      <c r="D77" s="1">
        <v>5.0421000000000005E-4</v>
      </c>
      <c r="E77" s="1">
        <v>3.4689500000000002E-3</v>
      </c>
      <c r="F77" s="1">
        <v>8.9807600000000008E-3</v>
      </c>
      <c r="G77" s="1">
        <v>2.4454899999999999</v>
      </c>
      <c r="J77" s="57"/>
      <c r="K77" s="1">
        <v>1.87622</v>
      </c>
      <c r="L77" s="1">
        <f t="shared" si="10"/>
        <v>0.49813999999999981</v>
      </c>
      <c r="M77" s="1">
        <v>2.3743599999999998</v>
      </c>
    </row>
    <row r="78" spans="1:13" ht="14">
      <c r="A78" s="57"/>
      <c r="B78" s="1">
        <v>1.9360299999999999</v>
      </c>
      <c r="C78" s="1">
        <v>0.37089699999999998</v>
      </c>
      <c r="D78" s="1">
        <v>4.0666500000000001E-4</v>
      </c>
      <c r="E78" s="1">
        <v>3.8355899999999998E-3</v>
      </c>
      <c r="F78" s="1">
        <v>9.3750399999999994E-3</v>
      </c>
      <c r="G78" s="1">
        <v>2.4558200000000001</v>
      </c>
      <c r="J78" s="57"/>
      <c r="K78" s="1">
        <v>1.98454</v>
      </c>
      <c r="L78" s="1">
        <f t="shared" si="10"/>
        <v>0.51075999999999988</v>
      </c>
      <c r="M78" s="1">
        <v>2.4952999999999999</v>
      </c>
    </row>
    <row r="79" spans="1:13" ht="14">
      <c r="A79" s="57"/>
      <c r="B79" s="1">
        <v>1.9226000000000001</v>
      </c>
      <c r="C79" s="1">
        <v>0.35954000000000003</v>
      </c>
      <c r="D79" s="1">
        <v>5.8681399999999996E-4</v>
      </c>
      <c r="E79" s="1">
        <v>3.3457000000000001E-3</v>
      </c>
      <c r="F79" s="1">
        <v>9.2094499999999992E-3</v>
      </c>
      <c r="G79" s="1">
        <v>2.4192300000000002</v>
      </c>
      <c r="J79" s="57"/>
      <c r="K79" s="1">
        <v>1.99403</v>
      </c>
      <c r="L79" s="1">
        <f t="shared" si="10"/>
        <v>0.50963000000000003</v>
      </c>
      <c r="M79" s="1">
        <v>2.50366</v>
      </c>
    </row>
    <row r="80" spans="1:13" ht="14">
      <c r="A80" s="57"/>
      <c r="B80" s="2">
        <f t="shared" ref="B80:G80" si="11">AVERAGE(B70:B79)</f>
        <v>1.957311</v>
      </c>
      <c r="C80" s="2">
        <f t="shared" si="11"/>
        <v>0.36519540000000006</v>
      </c>
      <c r="D80" s="2">
        <f t="shared" si="11"/>
        <v>5.0738909999999994E-4</v>
      </c>
      <c r="E80" s="2">
        <f t="shared" si="11"/>
        <v>3.5253800000000003E-3</v>
      </c>
      <c r="F80" s="2">
        <f t="shared" si="11"/>
        <v>9.1991959999999998E-3</v>
      </c>
      <c r="G80" s="2">
        <f t="shared" si="11"/>
        <v>2.4649399999999999</v>
      </c>
      <c r="J80" s="57"/>
      <c r="K80" s="2">
        <f>AVERAGE(K70:K79)</f>
        <v>2.6084469999999995</v>
      </c>
      <c r="L80" s="2">
        <f>AVERAGE(L70:L79)</f>
        <v>0.50480199999999997</v>
      </c>
      <c r="M80" s="2">
        <f>AVERAGE(M70:M79)</f>
        <v>3.1132489999999997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>
      <c r="A83" s="57" t="s">
        <v>6</v>
      </c>
      <c r="B83" s="1">
        <v>9.8392099999999996</v>
      </c>
      <c r="C83" s="1">
        <v>3.4630800000000002</v>
      </c>
      <c r="D83" s="1">
        <v>1.3484899999999999E-3</v>
      </c>
      <c r="E83" s="1">
        <v>1.39052E-2</v>
      </c>
      <c r="F83" s="1">
        <v>6.2230800000000003E-2</v>
      </c>
      <c r="G83" s="1">
        <v>13.5243</v>
      </c>
      <c r="J83" s="57" t="s">
        <v>6</v>
      </c>
      <c r="K83" s="1">
        <v>39.539099999999998</v>
      </c>
      <c r="L83" s="1">
        <f t="shared" ref="L83:L92" si="12">M83-K83</f>
        <v>3.6626000000000047</v>
      </c>
      <c r="M83" s="1">
        <v>43.201700000000002</v>
      </c>
    </row>
    <row r="84" spans="1:13" ht="14">
      <c r="A84" s="57"/>
      <c r="B84" s="1">
        <v>10.0776</v>
      </c>
      <c r="C84" s="1">
        <v>3.4264000000000001</v>
      </c>
      <c r="D84" s="1">
        <v>1.2668200000000001E-3</v>
      </c>
      <c r="E84" s="1">
        <v>1.14771E-2</v>
      </c>
      <c r="F84" s="1">
        <v>6.2405599999999999E-2</v>
      </c>
      <c r="G84" s="1">
        <v>13.744300000000001</v>
      </c>
      <c r="J84" s="57"/>
      <c r="K84" s="1">
        <v>10.3309</v>
      </c>
      <c r="L84" s="1">
        <f t="shared" si="12"/>
        <v>3.6347000000000005</v>
      </c>
      <c r="M84" s="1">
        <v>13.9656</v>
      </c>
    </row>
    <row r="85" spans="1:13" ht="14">
      <c r="A85" s="57"/>
      <c r="B85" s="1">
        <v>10.6126</v>
      </c>
      <c r="C85" s="1">
        <v>3.4478300000000002</v>
      </c>
      <c r="D85" s="1">
        <v>1.32314E-3</v>
      </c>
      <c r="E85" s="1">
        <v>1.30051E-2</v>
      </c>
      <c r="F85" s="1">
        <v>6.24954E-2</v>
      </c>
      <c r="G85" s="1">
        <v>14.2813</v>
      </c>
      <c r="J85" s="57"/>
      <c r="K85" s="1">
        <v>10.26</v>
      </c>
      <c r="L85" s="1">
        <f t="shared" si="12"/>
        <v>3.7096999999999998</v>
      </c>
      <c r="M85" s="1">
        <v>13.9697</v>
      </c>
    </row>
    <row r="86" spans="1:13" ht="14">
      <c r="A86" s="57"/>
      <c r="B86" s="1">
        <v>9.9721600000000006</v>
      </c>
      <c r="C86" s="1">
        <v>3.4293200000000001</v>
      </c>
      <c r="D86" s="1">
        <v>1.36567E-3</v>
      </c>
      <c r="E86" s="1">
        <v>1.41438E-2</v>
      </c>
      <c r="F86" s="1">
        <v>6.2362300000000002E-2</v>
      </c>
      <c r="G86" s="1">
        <v>13.6388</v>
      </c>
      <c r="J86" s="57"/>
      <c r="K86" s="1">
        <v>9.9256200000000003</v>
      </c>
      <c r="L86" s="1">
        <f t="shared" si="12"/>
        <v>3.6424799999999991</v>
      </c>
      <c r="M86" s="1">
        <v>13.568099999999999</v>
      </c>
    </row>
    <row r="87" spans="1:13" ht="14">
      <c r="A87" s="57"/>
      <c r="B87" s="1">
        <v>10.3736</v>
      </c>
      <c r="C87" s="1">
        <v>3.4921899999999999</v>
      </c>
      <c r="D87" s="1">
        <v>1.3498200000000001E-3</v>
      </c>
      <c r="E87" s="1">
        <v>1.27165E-2</v>
      </c>
      <c r="F87" s="1">
        <v>6.2491699999999997E-2</v>
      </c>
      <c r="G87" s="1">
        <v>14.0755</v>
      </c>
      <c r="J87" s="57"/>
      <c r="K87" s="1">
        <v>9.7867499999999996</v>
      </c>
      <c r="L87" s="1">
        <f t="shared" si="12"/>
        <v>3.6529500000000006</v>
      </c>
      <c r="M87" s="1">
        <v>13.4397</v>
      </c>
    </row>
    <row r="88" spans="1:13" ht="14">
      <c r="A88" s="57"/>
      <c r="B88" s="1">
        <v>9.8642800000000008</v>
      </c>
      <c r="C88" s="1">
        <v>3.4367999999999999</v>
      </c>
      <c r="D88" s="1">
        <v>1.5201699999999999E-3</v>
      </c>
      <c r="E88" s="1">
        <v>1.3896500000000001E-2</v>
      </c>
      <c r="F88" s="1">
        <v>6.23914E-2</v>
      </c>
      <c r="G88" s="1">
        <v>13.516299999999999</v>
      </c>
      <c r="J88" s="57"/>
      <c r="K88" s="1">
        <v>10.196999999999999</v>
      </c>
      <c r="L88" s="1">
        <f t="shared" si="12"/>
        <v>3.6320000000000014</v>
      </c>
      <c r="M88" s="1">
        <v>13.829000000000001</v>
      </c>
    </row>
    <row r="89" spans="1:13" ht="14">
      <c r="A89" s="57"/>
      <c r="B89" s="1">
        <v>10.021699999999999</v>
      </c>
      <c r="C89" s="1">
        <v>3.45872</v>
      </c>
      <c r="D89" s="1">
        <v>1.30221E-3</v>
      </c>
      <c r="E89" s="1">
        <v>1.31158E-2</v>
      </c>
      <c r="F89" s="1">
        <v>6.2428900000000002E-2</v>
      </c>
      <c r="G89" s="1">
        <v>13.713900000000001</v>
      </c>
      <c r="J89" s="57"/>
      <c r="K89" s="1">
        <v>10.361000000000001</v>
      </c>
      <c r="L89" s="1">
        <f t="shared" si="12"/>
        <v>3.6594999999999995</v>
      </c>
      <c r="M89" s="1">
        <v>14.0205</v>
      </c>
    </row>
    <row r="90" spans="1:13" ht="14">
      <c r="A90" s="57"/>
      <c r="B90" s="1">
        <v>9.9604999999999997</v>
      </c>
      <c r="C90" s="1">
        <v>3.4413</v>
      </c>
      <c r="D90" s="1">
        <v>1.5595699999999999E-3</v>
      </c>
      <c r="E90" s="1">
        <v>1.12908E-2</v>
      </c>
      <c r="F90" s="1">
        <v>6.2352900000000003E-2</v>
      </c>
      <c r="G90" s="1">
        <v>13.612500000000001</v>
      </c>
      <c r="J90" s="57"/>
      <c r="K90" s="1">
        <v>10.202299999999999</v>
      </c>
      <c r="L90" s="1">
        <f t="shared" si="12"/>
        <v>3.6571000000000016</v>
      </c>
      <c r="M90" s="1">
        <v>13.859400000000001</v>
      </c>
    </row>
    <row r="91" spans="1:13" ht="14">
      <c r="A91" s="57"/>
      <c r="B91" s="1">
        <v>9.9366800000000008</v>
      </c>
      <c r="C91" s="1">
        <v>3.47688</v>
      </c>
      <c r="D91" s="1">
        <v>1.41293E-3</v>
      </c>
      <c r="E91" s="1">
        <v>1.16953E-2</v>
      </c>
      <c r="F91" s="1">
        <v>6.22418E-2</v>
      </c>
      <c r="G91" s="1">
        <v>13.6235</v>
      </c>
      <c r="J91" s="57"/>
      <c r="K91" s="1">
        <v>9.9208200000000009</v>
      </c>
      <c r="L91" s="1">
        <f t="shared" si="12"/>
        <v>3.6727799999999995</v>
      </c>
      <c r="M91" s="1">
        <v>13.5936</v>
      </c>
    </row>
    <row r="92" spans="1:13" ht="14">
      <c r="A92" s="57"/>
      <c r="B92" s="1">
        <v>9.8585200000000004</v>
      </c>
      <c r="C92" s="1">
        <v>3.4421900000000001</v>
      </c>
      <c r="D92" s="1">
        <v>1.43918E-3</v>
      </c>
      <c r="E92" s="1">
        <v>1.30987E-2</v>
      </c>
      <c r="F92" s="1">
        <v>6.2432500000000002E-2</v>
      </c>
      <c r="G92" s="1">
        <v>13.507</v>
      </c>
      <c r="J92" s="57"/>
      <c r="K92" s="1">
        <v>9.8303899999999995</v>
      </c>
      <c r="L92" s="1">
        <f t="shared" si="12"/>
        <v>3.6563100000000013</v>
      </c>
      <c r="M92" s="1">
        <v>13.486700000000001</v>
      </c>
    </row>
    <row r="93" spans="1:13" ht="14">
      <c r="A93" s="57"/>
      <c r="B93" s="2">
        <f t="shared" ref="B93:G93" si="13">AVERAGE(B83:B92)</f>
        <v>10.051684999999999</v>
      </c>
      <c r="C93" s="2">
        <f t="shared" si="13"/>
        <v>3.4514709999999993</v>
      </c>
      <c r="D93" s="2">
        <f t="shared" si="13"/>
        <v>1.3887999999999999E-3</v>
      </c>
      <c r="E93" s="2">
        <f t="shared" si="13"/>
        <v>1.2834480000000001E-2</v>
      </c>
      <c r="F93" s="2">
        <f t="shared" si="13"/>
        <v>6.2383330000000001E-2</v>
      </c>
      <c r="G93" s="2">
        <f t="shared" si="13"/>
        <v>13.723740000000001</v>
      </c>
      <c r="J93" s="57"/>
      <c r="K93" s="2"/>
      <c r="L93">
        <f>AVERAGE(L83:L92)</f>
        <v>3.6580120000000007</v>
      </c>
      <c r="M93" s="2"/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>
      <c r="A96" s="57" t="s">
        <v>7</v>
      </c>
      <c r="B96" s="1">
        <v>3.9201700000000002</v>
      </c>
      <c r="C96" s="1">
        <v>0.77428799999999998</v>
      </c>
      <c r="D96" s="1">
        <v>6.4702200000000003E-4</v>
      </c>
      <c r="E96" s="1">
        <v>4.3686699999999998E-3</v>
      </c>
      <c r="F96" s="1">
        <v>1.33966E-2</v>
      </c>
      <c r="G96" s="1">
        <v>4.9006699999999999</v>
      </c>
      <c r="J96" s="57" t="s">
        <v>7</v>
      </c>
      <c r="K96" s="1">
        <v>14.857200000000001</v>
      </c>
      <c r="L96" s="1">
        <f t="shared" ref="L96:L105" si="14">M96-K96</f>
        <v>0.97319999999999851</v>
      </c>
      <c r="M96" s="1">
        <v>15.830399999999999</v>
      </c>
    </row>
    <row r="97" spans="1:13" ht="14">
      <c r="A97" s="57"/>
      <c r="B97" s="1">
        <v>3.9601000000000002</v>
      </c>
      <c r="C97" s="1">
        <v>0.76814700000000002</v>
      </c>
      <c r="D97" s="1">
        <v>5.1848599999999997E-4</v>
      </c>
      <c r="E97" s="1">
        <v>3.9859700000000001E-3</v>
      </c>
      <c r="F97" s="1">
        <v>1.3224700000000001E-2</v>
      </c>
      <c r="G97" s="1">
        <v>4.9355900000000004</v>
      </c>
      <c r="J97" s="57"/>
      <c r="K97" s="1">
        <v>3.96448</v>
      </c>
      <c r="L97" s="1">
        <f t="shared" si="14"/>
        <v>0.98840000000000039</v>
      </c>
      <c r="M97" s="1">
        <v>4.9528800000000004</v>
      </c>
    </row>
    <row r="98" spans="1:13" ht="14">
      <c r="A98" s="57"/>
      <c r="B98" s="1">
        <v>3.92</v>
      </c>
      <c r="C98" s="1">
        <v>0.76624700000000001</v>
      </c>
      <c r="D98" s="1">
        <v>6.3914199999999999E-4</v>
      </c>
      <c r="E98" s="1">
        <v>4.3527699999999997E-3</v>
      </c>
      <c r="F98" s="1">
        <v>1.35047E-2</v>
      </c>
      <c r="G98" s="1">
        <v>4.8899800000000004</v>
      </c>
      <c r="J98" s="57"/>
      <c r="K98" s="1">
        <v>3.84396</v>
      </c>
      <c r="L98" s="1">
        <f t="shared" si="14"/>
        <v>0.99101999999999979</v>
      </c>
      <c r="M98" s="1">
        <v>4.8349799999999998</v>
      </c>
    </row>
    <row r="99" spans="1:13" ht="14">
      <c r="A99" s="57"/>
      <c r="B99" s="1">
        <v>3.9496600000000002</v>
      </c>
      <c r="C99" s="1">
        <v>0.77046400000000004</v>
      </c>
      <c r="D99" s="1">
        <v>8.88557E-4</v>
      </c>
      <c r="E99" s="1">
        <v>4.2727599999999996E-3</v>
      </c>
      <c r="F99" s="1">
        <v>1.34515E-2</v>
      </c>
      <c r="G99" s="1">
        <v>4.92178</v>
      </c>
      <c r="J99" s="57"/>
      <c r="K99" s="1">
        <v>3.8390399999999998</v>
      </c>
      <c r="L99" s="1">
        <f t="shared" si="14"/>
        <v>0.97672999999999988</v>
      </c>
      <c r="M99" s="1">
        <v>4.8157699999999997</v>
      </c>
    </row>
    <row r="100" spans="1:13" ht="14">
      <c r="A100" s="57"/>
      <c r="B100" s="1">
        <v>3.9298099999999998</v>
      </c>
      <c r="C100" s="1">
        <v>0.76822500000000005</v>
      </c>
      <c r="D100" s="1">
        <v>5.5152800000000002E-4</v>
      </c>
      <c r="E100" s="1">
        <v>3.9679099999999998E-3</v>
      </c>
      <c r="F100" s="1">
        <v>1.35122E-2</v>
      </c>
      <c r="G100" s="1">
        <v>4.8905000000000003</v>
      </c>
      <c r="J100" s="57"/>
      <c r="K100" s="1">
        <v>3.7953299999999999</v>
      </c>
      <c r="L100" s="1">
        <f t="shared" si="14"/>
        <v>0.9694799999999999</v>
      </c>
      <c r="M100" s="1">
        <v>4.7648099999999998</v>
      </c>
    </row>
    <row r="101" spans="1:13" ht="14">
      <c r="A101" s="57"/>
      <c r="B101" s="1">
        <v>3.7987299999999999</v>
      </c>
      <c r="C101" s="1">
        <v>0.77173199999999997</v>
      </c>
      <c r="D101" s="1">
        <v>5.7494800000000004E-4</v>
      </c>
      <c r="E101" s="1">
        <v>4.4609799999999998E-3</v>
      </c>
      <c r="F101" s="1">
        <v>1.3356099999999999E-2</v>
      </c>
      <c r="G101" s="1">
        <v>4.7759299999999998</v>
      </c>
      <c r="J101" s="57"/>
      <c r="K101" s="1">
        <v>3.8371300000000002</v>
      </c>
      <c r="L101" s="1">
        <f t="shared" si="14"/>
        <v>0.97126000000000001</v>
      </c>
      <c r="M101" s="1">
        <v>4.8083900000000002</v>
      </c>
    </row>
    <row r="102" spans="1:13" ht="14">
      <c r="A102" s="57"/>
      <c r="B102" s="1">
        <v>3.7517999999999998</v>
      </c>
      <c r="C102" s="1">
        <v>0.768648</v>
      </c>
      <c r="D102" s="1">
        <v>4.8719399999999998E-4</v>
      </c>
      <c r="E102" s="1">
        <v>4.1383000000000001E-3</v>
      </c>
      <c r="F102" s="1">
        <v>1.341E-2</v>
      </c>
      <c r="G102" s="1">
        <v>4.7242899999999999</v>
      </c>
      <c r="J102" s="57"/>
      <c r="K102" s="1">
        <v>3.7916699999999999</v>
      </c>
      <c r="L102" s="1">
        <f t="shared" si="14"/>
        <v>0.98103000000000051</v>
      </c>
      <c r="M102" s="1">
        <v>4.7727000000000004</v>
      </c>
    </row>
    <row r="103" spans="1:13" ht="14">
      <c r="A103" s="57"/>
      <c r="B103" s="1">
        <v>3.9744199999999998</v>
      </c>
      <c r="C103" s="1">
        <v>0.76860799999999996</v>
      </c>
      <c r="D103" s="1">
        <v>6.0901300000000005E-4</v>
      </c>
      <c r="E103" s="1">
        <v>4.3086000000000001E-3</v>
      </c>
      <c r="F103" s="1">
        <v>1.33606E-2</v>
      </c>
      <c r="G103" s="1">
        <v>4.9481099999999998</v>
      </c>
      <c r="J103" s="57"/>
      <c r="K103" s="1">
        <v>3.7584200000000001</v>
      </c>
      <c r="L103" s="1">
        <f t="shared" si="14"/>
        <v>0.98752999999999957</v>
      </c>
      <c r="M103" s="1">
        <v>4.7459499999999997</v>
      </c>
    </row>
    <row r="104" spans="1:13" ht="14">
      <c r="A104" s="57"/>
      <c r="B104" s="1">
        <v>3.9144600000000001</v>
      </c>
      <c r="C104" s="1">
        <v>0.77038399999999996</v>
      </c>
      <c r="D104" s="1">
        <v>6.8236200000000005E-4</v>
      </c>
      <c r="E104" s="1">
        <v>4.33915E-3</v>
      </c>
      <c r="F104" s="1">
        <v>1.3290099999999999E-2</v>
      </c>
      <c r="G104" s="1">
        <v>4.8898599999999997</v>
      </c>
      <c r="J104" s="57"/>
      <c r="K104" s="1">
        <v>3.8108900000000001</v>
      </c>
      <c r="L104" s="1">
        <f t="shared" si="14"/>
        <v>0.96147999999999945</v>
      </c>
      <c r="M104" s="1">
        <v>4.7723699999999996</v>
      </c>
    </row>
    <row r="105" spans="1:13" ht="14">
      <c r="A105" s="57"/>
      <c r="B105" s="1">
        <v>3.79033</v>
      </c>
      <c r="C105" s="1">
        <v>0.76491900000000002</v>
      </c>
      <c r="D105" s="1">
        <v>5.4749599999999996E-4</v>
      </c>
      <c r="E105" s="1">
        <v>4.0832799999999999E-3</v>
      </c>
      <c r="F105" s="1">
        <v>1.3258000000000001E-2</v>
      </c>
      <c r="G105" s="1">
        <v>4.7470699999999999</v>
      </c>
      <c r="J105" s="57"/>
      <c r="K105" s="1">
        <v>3.7886099999999998</v>
      </c>
      <c r="L105" s="1">
        <f t="shared" si="14"/>
        <v>0.95819000000000054</v>
      </c>
      <c r="M105" s="1">
        <v>4.7468000000000004</v>
      </c>
    </row>
    <row r="106" spans="1:13" ht="14">
      <c r="A106" s="57"/>
      <c r="B106" s="2">
        <f t="shared" ref="B106:G106" si="15">AVERAGE(B96:B105)</f>
        <v>3.8909479999999994</v>
      </c>
      <c r="C106" s="2">
        <f t="shared" si="15"/>
        <v>0.76916620000000002</v>
      </c>
      <c r="D106" s="2">
        <f t="shared" si="15"/>
        <v>6.1457479999999995E-4</v>
      </c>
      <c r="E106" s="2">
        <f t="shared" si="15"/>
        <v>4.2278390000000006E-3</v>
      </c>
      <c r="F106" s="2">
        <f t="shared" si="15"/>
        <v>1.3376450000000002E-2</v>
      </c>
      <c r="G106" s="2">
        <f t="shared" si="15"/>
        <v>4.8623780000000005</v>
      </c>
      <c r="J106" s="57"/>
      <c r="K106" s="2">
        <f>AVERAGE(K96:K105)</f>
        <v>4.9286729999999999</v>
      </c>
      <c r="L106" s="2">
        <f>AVERAGE(L96:L105)</f>
        <v>0.97583199999999981</v>
      </c>
      <c r="M106" s="2">
        <f>AVERAGE(M96:M105)</f>
        <v>5.9045050000000003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>
      <c r="A109" s="57" t="s">
        <v>8</v>
      </c>
      <c r="B109" s="1">
        <v>11.802</v>
      </c>
      <c r="C109" s="1">
        <v>2.3475299999999999</v>
      </c>
      <c r="D109" s="1">
        <v>1.0572299999999999E-3</v>
      </c>
      <c r="E109" s="1">
        <v>8.5563199999999992E-3</v>
      </c>
      <c r="F109" s="1">
        <v>3.4716900000000002E-2</v>
      </c>
      <c r="G109" s="1">
        <v>14.317299999999999</v>
      </c>
      <c r="J109" s="57" t="s">
        <v>8</v>
      </c>
      <c r="K109" s="1">
        <v>51.471899999999998</v>
      </c>
      <c r="L109" s="1">
        <f t="shared" ref="L109:L118" si="16">M109-K109</f>
        <v>2.5354000000000028</v>
      </c>
      <c r="M109" s="1">
        <v>54.007300000000001</v>
      </c>
    </row>
    <row r="110" spans="1:13" ht="14">
      <c r="A110" s="57"/>
      <c r="B110" s="1">
        <v>11.7986</v>
      </c>
      <c r="C110" s="1">
        <v>2.3445</v>
      </c>
      <c r="D110" s="1">
        <v>1.0149E-3</v>
      </c>
      <c r="E110" s="1">
        <v>7.6165099999999999E-3</v>
      </c>
      <c r="F110" s="1">
        <v>3.49089E-2</v>
      </c>
      <c r="G110" s="1">
        <v>14.3238</v>
      </c>
      <c r="J110" s="57"/>
      <c r="K110" s="1">
        <v>12.366199999999999</v>
      </c>
      <c r="L110" s="1">
        <f t="shared" si="16"/>
        <v>2.5079000000000011</v>
      </c>
      <c r="M110" s="1">
        <v>14.8741</v>
      </c>
    </row>
    <row r="111" spans="1:13" ht="14">
      <c r="A111" s="57"/>
      <c r="B111" s="1">
        <v>12.097099999999999</v>
      </c>
      <c r="C111" s="1">
        <v>2.3384299999999998</v>
      </c>
      <c r="D111" s="1">
        <v>8.0006999999999995E-4</v>
      </c>
      <c r="E111" s="1">
        <v>8.3879599999999999E-3</v>
      </c>
      <c r="F111" s="1">
        <v>3.4647200000000003E-2</v>
      </c>
      <c r="G111" s="1">
        <v>14.618</v>
      </c>
      <c r="J111" s="57"/>
      <c r="K111" s="1">
        <v>12.3757</v>
      </c>
      <c r="L111" s="1">
        <f t="shared" si="16"/>
        <v>2.5161999999999995</v>
      </c>
      <c r="M111" s="1">
        <v>14.8919</v>
      </c>
    </row>
    <row r="112" spans="1:13" ht="14">
      <c r="A112" s="57"/>
      <c r="B112" s="1">
        <v>12.098800000000001</v>
      </c>
      <c r="C112" s="1">
        <v>2.3446799999999999</v>
      </c>
      <c r="D112" s="1">
        <v>7.5621E-4</v>
      </c>
      <c r="E112" s="1">
        <v>8.4159000000000005E-3</v>
      </c>
      <c r="F112" s="1">
        <v>3.5050499999999998E-2</v>
      </c>
      <c r="G112" s="1">
        <v>14.611499999999999</v>
      </c>
      <c r="J112" s="57"/>
      <c r="K112" s="1">
        <v>12.330299999999999</v>
      </c>
      <c r="L112" s="1">
        <f t="shared" si="16"/>
        <v>2.5362000000000009</v>
      </c>
      <c r="M112" s="1">
        <v>14.8665</v>
      </c>
    </row>
    <row r="113" spans="1:13" ht="14">
      <c r="A113" s="57"/>
      <c r="B113" s="1">
        <v>12.245799999999999</v>
      </c>
      <c r="C113" s="1">
        <v>2.3489200000000001</v>
      </c>
      <c r="D113" s="1">
        <v>6.91985E-4</v>
      </c>
      <c r="E113" s="1">
        <v>8.0555399999999999E-3</v>
      </c>
      <c r="F113" s="1">
        <v>3.4855799999999999E-2</v>
      </c>
      <c r="G113" s="1">
        <v>14.7768</v>
      </c>
      <c r="J113" s="57"/>
      <c r="K113" s="1">
        <v>12.676500000000001</v>
      </c>
      <c r="L113" s="1">
        <f t="shared" si="16"/>
        <v>2.5157999999999987</v>
      </c>
      <c r="M113" s="1">
        <v>15.192299999999999</v>
      </c>
    </row>
    <row r="114" spans="1:13" ht="14">
      <c r="A114" s="57"/>
      <c r="B114" s="1">
        <v>11.8004</v>
      </c>
      <c r="C114" s="1">
        <v>2.3641800000000002</v>
      </c>
      <c r="D114" s="1">
        <v>9.7339099999999999E-4</v>
      </c>
      <c r="E114" s="1">
        <v>8.3626900000000007E-3</v>
      </c>
      <c r="F114" s="1">
        <v>3.47931E-2</v>
      </c>
      <c r="G114" s="1">
        <v>14.3491</v>
      </c>
      <c r="J114" s="57"/>
      <c r="K114" s="1">
        <v>12.320499999999999</v>
      </c>
      <c r="L114" s="1">
        <f t="shared" si="16"/>
        <v>2.5254000000000012</v>
      </c>
      <c r="M114" s="1">
        <v>14.8459</v>
      </c>
    </row>
    <row r="115" spans="1:13" ht="14">
      <c r="A115" s="57"/>
      <c r="B115" s="1">
        <v>11.847</v>
      </c>
      <c r="C115" s="1">
        <v>2.3465799999999999</v>
      </c>
      <c r="D115" s="1">
        <v>9.4906299999999999E-4</v>
      </c>
      <c r="E115" s="1">
        <v>8.6516300000000004E-3</v>
      </c>
      <c r="F115" s="1">
        <v>3.49936E-2</v>
      </c>
      <c r="G115" s="1">
        <v>14.364699999999999</v>
      </c>
      <c r="J115" s="57"/>
      <c r="K115" s="1">
        <v>12.349</v>
      </c>
      <c r="L115" s="1">
        <f t="shared" si="16"/>
        <v>2.5260999999999996</v>
      </c>
      <c r="M115" s="1">
        <v>14.8751</v>
      </c>
    </row>
    <row r="116" spans="1:13" ht="14">
      <c r="A116" s="57"/>
      <c r="B116" s="1">
        <v>12.1197</v>
      </c>
      <c r="C116" s="1">
        <v>2.3405800000000001</v>
      </c>
      <c r="D116" s="1">
        <v>8.4258E-4</v>
      </c>
      <c r="E116" s="1">
        <v>8.5636099999999993E-3</v>
      </c>
      <c r="F116" s="1">
        <v>3.4704100000000002E-2</v>
      </c>
      <c r="G116" s="1">
        <v>14.629200000000001</v>
      </c>
      <c r="J116" s="57"/>
      <c r="K116" s="1">
        <v>12.2591</v>
      </c>
      <c r="L116" s="1">
        <f t="shared" si="16"/>
        <v>2.5321999999999996</v>
      </c>
      <c r="M116" s="1">
        <v>14.7913</v>
      </c>
    </row>
    <row r="117" spans="1:13" ht="14">
      <c r="A117" s="57"/>
      <c r="B117" s="1">
        <v>11.9834</v>
      </c>
      <c r="C117" s="1">
        <v>2.3521999999999998</v>
      </c>
      <c r="D117" s="1">
        <v>7.8386600000000003E-4</v>
      </c>
      <c r="E117" s="1">
        <v>9.0498000000000002E-3</v>
      </c>
      <c r="F117" s="1">
        <v>3.4692500000000001E-2</v>
      </c>
      <c r="G117" s="1">
        <v>14.5025</v>
      </c>
      <c r="J117" s="57"/>
      <c r="K117" s="1">
        <v>12.596</v>
      </c>
      <c r="L117" s="1">
        <f t="shared" si="16"/>
        <v>2.5493000000000006</v>
      </c>
      <c r="M117" s="1">
        <v>15.145300000000001</v>
      </c>
    </row>
    <row r="118" spans="1:13" ht="14">
      <c r="A118" s="57"/>
      <c r="B118" s="1">
        <v>11.733700000000001</v>
      </c>
      <c r="C118" s="1">
        <v>2.3569399999999998</v>
      </c>
      <c r="D118" s="1">
        <v>3.6655799999999999E-3</v>
      </c>
      <c r="E118" s="1">
        <v>7.7780599999999998E-3</v>
      </c>
      <c r="F118" s="1">
        <v>3.4687599999999999E-2</v>
      </c>
      <c r="G118" s="1">
        <v>14.27</v>
      </c>
      <c r="J118" s="57"/>
      <c r="K118" s="1">
        <v>12.1366</v>
      </c>
      <c r="L118" s="1">
        <f t="shared" si="16"/>
        <v>2.5494000000000003</v>
      </c>
      <c r="M118" s="1">
        <v>14.686</v>
      </c>
    </row>
    <row r="119" spans="1:13" ht="14">
      <c r="A119" s="57"/>
      <c r="B119" s="2">
        <f t="shared" ref="B119:G119" si="17">AVERAGE(B109:B118)</f>
        <v>11.952649999999998</v>
      </c>
      <c r="C119" s="2">
        <f t="shared" si="17"/>
        <v>2.3484539999999994</v>
      </c>
      <c r="D119" s="2">
        <f t="shared" si="17"/>
        <v>1.1534875000000001E-3</v>
      </c>
      <c r="E119" s="2">
        <f t="shared" si="17"/>
        <v>8.3438020000000009E-3</v>
      </c>
      <c r="F119" s="2">
        <f t="shared" si="17"/>
        <v>3.4805019999999999E-2</v>
      </c>
      <c r="G119" s="2">
        <f t="shared" si="17"/>
        <v>14.476290000000001</v>
      </c>
      <c r="J119" s="57"/>
      <c r="K119" s="2">
        <f>AVERAGE(K109:K118)</f>
        <v>16.288179999999997</v>
      </c>
      <c r="L119" s="2">
        <f>AVERAGE(L109:L118)</f>
        <v>2.5293900000000002</v>
      </c>
      <c r="M119" s="2">
        <f>AVERAGE(M109:M118)</f>
        <v>18.81757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>
      <c r="A122" s="57" t="s">
        <v>9</v>
      </c>
      <c r="B122" s="1">
        <v>9.5681399999999996</v>
      </c>
      <c r="C122" s="1">
        <v>1.8491899999999999</v>
      </c>
      <c r="D122" s="1">
        <v>1.0877700000000001E-3</v>
      </c>
      <c r="E122" s="1">
        <v>6.6016E-3</v>
      </c>
      <c r="F122" s="1">
        <v>2.46018E-2</v>
      </c>
      <c r="G122" s="1">
        <v>11.7492</v>
      </c>
      <c r="J122" s="57" t="s">
        <v>9</v>
      </c>
      <c r="K122" s="1">
        <v>39.639499999999998</v>
      </c>
      <c r="L122" s="1">
        <f t="shared" ref="L122:L131" si="18">M122-K122</f>
        <v>2.1942999999999984</v>
      </c>
      <c r="M122" s="1">
        <v>41.833799999999997</v>
      </c>
    </row>
    <row r="123" spans="1:13" ht="14">
      <c r="A123" s="57"/>
      <c r="B123" s="1">
        <v>9.33352</v>
      </c>
      <c r="C123" s="1">
        <v>1.8926400000000001</v>
      </c>
      <c r="D123" s="1">
        <v>1.0707799999999999E-3</v>
      </c>
      <c r="E123" s="1">
        <v>6.8685200000000004E-3</v>
      </c>
      <c r="F123" s="1">
        <v>2.4527799999999999E-2</v>
      </c>
      <c r="G123" s="1">
        <v>11.556100000000001</v>
      </c>
      <c r="J123" s="57"/>
      <c r="K123" s="1">
        <v>10.7659</v>
      </c>
      <c r="L123" s="1">
        <f t="shared" si="18"/>
        <v>2.1899999999999995</v>
      </c>
      <c r="M123" s="1">
        <v>12.9559</v>
      </c>
    </row>
    <row r="124" spans="1:13" ht="14">
      <c r="A124" s="57"/>
      <c r="B124" s="1">
        <v>9.2715599999999991</v>
      </c>
      <c r="C124" s="1">
        <v>1.87384</v>
      </c>
      <c r="D124" s="1">
        <v>1.1684099999999999E-3</v>
      </c>
      <c r="E124" s="1">
        <v>7.1615100000000003E-3</v>
      </c>
      <c r="F124" s="1">
        <v>2.4622100000000001E-2</v>
      </c>
      <c r="G124" s="1">
        <v>11.4755</v>
      </c>
      <c r="J124" s="57"/>
      <c r="K124" s="1">
        <v>9.6689900000000009</v>
      </c>
      <c r="L124" s="1">
        <f t="shared" si="18"/>
        <v>2.1927099999999999</v>
      </c>
      <c r="M124" s="1">
        <v>11.861700000000001</v>
      </c>
    </row>
    <row r="125" spans="1:13" ht="14">
      <c r="A125" s="57"/>
      <c r="B125" s="1">
        <v>9.5429899999999996</v>
      </c>
      <c r="C125" s="1">
        <v>1.84971</v>
      </c>
      <c r="D125" s="1">
        <v>1.088E-3</v>
      </c>
      <c r="E125" s="1">
        <v>6.82023E-3</v>
      </c>
      <c r="F125" s="1">
        <v>2.4649899999999999E-2</v>
      </c>
      <c r="G125" s="1">
        <v>11.733000000000001</v>
      </c>
      <c r="J125" s="57"/>
      <c r="K125" s="1">
        <v>10.1488</v>
      </c>
      <c r="L125" s="1">
        <f t="shared" si="18"/>
        <v>2.1879000000000008</v>
      </c>
      <c r="M125" s="1">
        <v>12.3367</v>
      </c>
    </row>
    <row r="126" spans="1:13" ht="14">
      <c r="A126" s="57"/>
      <c r="B126" s="1">
        <v>9.3819599999999994</v>
      </c>
      <c r="C126" s="1">
        <v>1.8597600000000001</v>
      </c>
      <c r="D126" s="1">
        <v>1.0645400000000001E-3</v>
      </c>
      <c r="E126" s="1">
        <v>6.9567800000000001E-3</v>
      </c>
      <c r="F126" s="1">
        <v>2.4646700000000001E-2</v>
      </c>
      <c r="G126" s="1">
        <v>11.574199999999999</v>
      </c>
      <c r="J126" s="57"/>
      <c r="K126" s="1">
        <v>9.5856499999999993</v>
      </c>
      <c r="L126" s="1">
        <f t="shared" si="18"/>
        <v>2.1955500000000008</v>
      </c>
      <c r="M126" s="1">
        <v>11.7812</v>
      </c>
    </row>
    <row r="127" spans="1:13" ht="14">
      <c r="A127" s="57"/>
      <c r="B127" s="1">
        <v>9.3601700000000001</v>
      </c>
      <c r="C127" s="1">
        <v>1.8532299999999999</v>
      </c>
      <c r="D127" s="1">
        <v>1.0635499999999999E-3</v>
      </c>
      <c r="E127" s="1">
        <v>6.73494E-3</v>
      </c>
      <c r="F127" s="1">
        <v>2.4795000000000001E-2</v>
      </c>
      <c r="G127" s="1">
        <v>11.5412</v>
      </c>
      <c r="J127" s="57"/>
      <c r="K127" s="1">
        <v>9.5816400000000002</v>
      </c>
      <c r="L127" s="1">
        <f t="shared" si="18"/>
        <v>2.1971600000000002</v>
      </c>
      <c r="M127" s="1">
        <v>11.7788</v>
      </c>
    </row>
    <row r="128" spans="1:13" ht="14">
      <c r="A128" s="57"/>
      <c r="B128" s="1">
        <v>9.3609100000000005</v>
      </c>
      <c r="C128" s="1">
        <v>1.8507899999999999</v>
      </c>
      <c r="D128" s="1">
        <v>1.1196999999999999E-3</v>
      </c>
      <c r="E128" s="1">
        <v>6.8557799999999997E-3</v>
      </c>
      <c r="F128" s="1">
        <v>2.46742E-2</v>
      </c>
      <c r="G128" s="1">
        <v>11.5413</v>
      </c>
      <c r="J128" s="57"/>
      <c r="K128" s="1">
        <v>9.57362</v>
      </c>
      <c r="L128" s="1">
        <f t="shared" si="18"/>
        <v>2.2026800000000009</v>
      </c>
      <c r="M128" s="1">
        <v>11.776300000000001</v>
      </c>
    </row>
    <row r="129" spans="1:13" ht="14">
      <c r="A129" s="57"/>
      <c r="B129" s="1">
        <v>9.3621099999999995</v>
      </c>
      <c r="C129" s="1">
        <v>1.8512999999999999</v>
      </c>
      <c r="D129" s="1">
        <v>1.11951E-3</v>
      </c>
      <c r="E129" s="1">
        <v>6.7055300000000003E-3</v>
      </c>
      <c r="F129" s="1">
        <v>2.45703E-2</v>
      </c>
      <c r="G129" s="1">
        <v>11.5549</v>
      </c>
      <c r="J129" s="57"/>
      <c r="K129" s="1">
        <v>9.9040999999999997</v>
      </c>
      <c r="L129" s="1">
        <f t="shared" si="18"/>
        <v>2.1940000000000008</v>
      </c>
      <c r="M129" s="1">
        <v>12.098100000000001</v>
      </c>
    </row>
    <row r="130" spans="1:13" ht="14">
      <c r="A130" s="57"/>
      <c r="B130" s="1">
        <v>9.3203700000000005</v>
      </c>
      <c r="C130" s="1">
        <v>1.87049</v>
      </c>
      <c r="D130" s="1">
        <v>1.2273E-3</v>
      </c>
      <c r="E130" s="1">
        <v>6.3282700000000004E-3</v>
      </c>
      <c r="F130" s="1">
        <v>2.4636499999999999E-2</v>
      </c>
      <c r="G130" s="1">
        <v>11.521599999999999</v>
      </c>
      <c r="J130" s="57"/>
      <c r="K130" s="1">
        <v>9.8999600000000001</v>
      </c>
      <c r="L130" s="1">
        <f t="shared" si="18"/>
        <v>2.2062399999999993</v>
      </c>
      <c r="M130" s="1">
        <v>12.106199999999999</v>
      </c>
    </row>
    <row r="131" spans="1:13" ht="14">
      <c r="A131" s="57"/>
      <c r="B131" s="1">
        <v>9.6813099999999999</v>
      </c>
      <c r="C131" s="1">
        <v>1.84944</v>
      </c>
      <c r="D131" s="1">
        <v>1.28294E-3</v>
      </c>
      <c r="E131" s="1">
        <v>6.5432099999999998E-3</v>
      </c>
      <c r="F131" s="1">
        <v>2.4742299999999998E-2</v>
      </c>
      <c r="G131" s="1">
        <v>11.872999999999999</v>
      </c>
      <c r="J131" s="57"/>
      <c r="K131" s="1">
        <v>9.6925100000000004</v>
      </c>
      <c r="L131" s="1">
        <f t="shared" si="18"/>
        <v>2.1770899999999997</v>
      </c>
      <c r="M131" s="1">
        <v>11.8696</v>
      </c>
    </row>
    <row r="132" spans="1:13" ht="14">
      <c r="A132" s="57"/>
      <c r="B132" s="2">
        <f t="shared" ref="B132:G132" si="19">AVERAGE(B122:B131)</f>
        <v>9.4183040000000009</v>
      </c>
      <c r="C132" s="2">
        <f t="shared" si="19"/>
        <v>1.860039</v>
      </c>
      <c r="D132" s="2">
        <f t="shared" si="19"/>
        <v>1.12925E-3</v>
      </c>
      <c r="E132" s="2">
        <f t="shared" si="19"/>
        <v>6.7576369999999995E-3</v>
      </c>
      <c r="F132" s="2">
        <f t="shared" si="19"/>
        <v>2.4646660000000001E-2</v>
      </c>
      <c r="G132" s="2">
        <f t="shared" si="19"/>
        <v>11.612000000000002</v>
      </c>
      <c r="J132" s="57"/>
      <c r="K132" s="2">
        <f>AVERAGE(K122:K131)</f>
        <v>12.846067</v>
      </c>
      <c r="L132" s="2">
        <f>AVERAGE(L122:L131)</f>
        <v>2.1937629999999997</v>
      </c>
      <c r="M132" s="2">
        <f>AVERAGE(M122:M131)</f>
        <v>15.03983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>
      <c r="A135" s="57" t="s">
        <v>10</v>
      </c>
      <c r="B135" s="1">
        <v>5.3839699999999997</v>
      </c>
      <c r="C135" s="1">
        <v>1.1202799999999999</v>
      </c>
      <c r="D135" s="1">
        <v>7.0953599999999998E-4</v>
      </c>
      <c r="E135" s="1">
        <v>4.8723500000000001E-3</v>
      </c>
      <c r="F135" s="1">
        <v>1.3585699999999999E-2</v>
      </c>
      <c r="G135" s="1">
        <v>6.7073900000000002</v>
      </c>
      <c r="J135" s="57" t="s">
        <v>10</v>
      </c>
      <c r="K135" s="1">
        <v>32.4908</v>
      </c>
      <c r="L135" s="1">
        <f t="shared" ref="L135:L144" si="20">M135-K135</f>
        <v>1.3074999999999974</v>
      </c>
      <c r="M135" s="1">
        <v>33.798299999999998</v>
      </c>
    </row>
    <row r="136" spans="1:13" ht="14">
      <c r="A136" s="57"/>
      <c r="B136" s="1">
        <v>5.4659000000000004</v>
      </c>
      <c r="C136" s="1">
        <v>1.11206</v>
      </c>
      <c r="D136" s="1">
        <v>6.7712299999999996E-4</v>
      </c>
      <c r="E136" s="1">
        <v>4.7366400000000003E-3</v>
      </c>
      <c r="F136" s="1">
        <v>1.37824E-2</v>
      </c>
      <c r="G136" s="1">
        <v>6.7938099999999997</v>
      </c>
      <c r="J136" s="57"/>
      <c r="K136" s="1">
        <v>5.97288</v>
      </c>
      <c r="L136" s="1">
        <f t="shared" si="20"/>
        <v>1.3064499999999999</v>
      </c>
      <c r="M136" s="1">
        <v>7.2793299999999999</v>
      </c>
    </row>
    <row r="137" spans="1:13" ht="14">
      <c r="A137" s="57"/>
      <c r="B137" s="1">
        <v>5.4227299999999996</v>
      </c>
      <c r="C137" s="1">
        <v>1.0958699999999999</v>
      </c>
      <c r="D137" s="1">
        <v>7.3270900000000001E-4</v>
      </c>
      <c r="E137" s="1">
        <v>4.3217200000000002E-3</v>
      </c>
      <c r="F137" s="1">
        <v>1.3739700000000001E-2</v>
      </c>
      <c r="G137" s="1">
        <v>6.7343799999999998</v>
      </c>
      <c r="J137" s="57"/>
      <c r="K137" s="1">
        <v>6.0368899999999996</v>
      </c>
      <c r="L137" s="1">
        <f t="shared" si="20"/>
        <v>1.3034100000000004</v>
      </c>
      <c r="M137" s="1">
        <v>7.3403</v>
      </c>
    </row>
    <row r="138" spans="1:13" ht="14">
      <c r="A138" s="57"/>
      <c r="B138" s="1">
        <v>5.5904299999999996</v>
      </c>
      <c r="C138" s="1">
        <v>1.09192</v>
      </c>
      <c r="D138" s="1">
        <v>7.0134699999999995E-4</v>
      </c>
      <c r="E138" s="1">
        <v>4.4373099999999999E-3</v>
      </c>
      <c r="F138" s="1">
        <v>1.3684399999999999E-2</v>
      </c>
      <c r="G138" s="1">
        <v>6.88354</v>
      </c>
      <c r="J138" s="57"/>
      <c r="K138" s="1">
        <v>5.8458300000000003</v>
      </c>
      <c r="L138" s="1">
        <f t="shared" si="20"/>
        <v>1.2931299999999997</v>
      </c>
      <c r="M138" s="1">
        <v>7.13896</v>
      </c>
    </row>
    <row r="139" spans="1:13" ht="14">
      <c r="A139" s="57"/>
      <c r="B139" s="1">
        <v>5.4240599999999999</v>
      </c>
      <c r="C139" s="1">
        <v>1.08805</v>
      </c>
      <c r="D139" s="1">
        <v>6.9674899999999998E-4</v>
      </c>
      <c r="E139" s="1">
        <v>4.3679399999999998E-3</v>
      </c>
      <c r="F139" s="1">
        <v>1.3936E-2</v>
      </c>
      <c r="G139" s="1">
        <v>6.73102</v>
      </c>
      <c r="J139" s="57"/>
      <c r="K139" s="1">
        <v>5.8777999999999997</v>
      </c>
      <c r="L139" s="1">
        <f t="shared" si="20"/>
        <v>1.3384400000000003</v>
      </c>
      <c r="M139" s="1">
        <v>7.21624</v>
      </c>
    </row>
    <row r="140" spans="1:13" ht="14">
      <c r="A140" s="57"/>
      <c r="B140" s="1">
        <v>5.4331800000000001</v>
      </c>
      <c r="C140" s="1">
        <v>1.0866499999999999</v>
      </c>
      <c r="D140" s="1">
        <v>7.4761800000000002E-4</v>
      </c>
      <c r="E140" s="1">
        <v>5.0103700000000001E-3</v>
      </c>
      <c r="F140" s="1">
        <v>1.3613E-2</v>
      </c>
      <c r="G140" s="1">
        <v>6.7255000000000003</v>
      </c>
      <c r="J140" s="57"/>
      <c r="K140" s="1">
        <v>6.0382199999999999</v>
      </c>
      <c r="L140" s="1">
        <f t="shared" si="20"/>
        <v>1.3050500000000005</v>
      </c>
      <c r="M140" s="1">
        <v>7.3432700000000004</v>
      </c>
    </row>
    <row r="141" spans="1:13" ht="14">
      <c r="A141" s="57"/>
      <c r="B141" s="1">
        <v>5.4313799999999999</v>
      </c>
      <c r="C141" s="1">
        <v>1.09779</v>
      </c>
      <c r="D141" s="1">
        <v>7.6028499999999998E-4</v>
      </c>
      <c r="E141" s="1">
        <v>4.4992399999999998E-3</v>
      </c>
      <c r="F141" s="1">
        <v>1.3843100000000001E-2</v>
      </c>
      <c r="G141" s="1">
        <v>6.7295999999999996</v>
      </c>
      <c r="J141" s="57"/>
      <c r="K141" s="1">
        <v>5.6702300000000001</v>
      </c>
      <c r="L141" s="1">
        <f t="shared" si="20"/>
        <v>1.3226300000000002</v>
      </c>
      <c r="M141" s="1">
        <v>6.9928600000000003</v>
      </c>
    </row>
    <row r="142" spans="1:13" ht="14">
      <c r="A142" s="57"/>
      <c r="B142" s="1">
        <v>5.43384</v>
      </c>
      <c r="C142" s="1">
        <v>1.0891200000000001</v>
      </c>
      <c r="D142" s="1">
        <v>9.3343500000000004E-4</v>
      </c>
      <c r="E142" s="1">
        <v>4.42049E-3</v>
      </c>
      <c r="F142" s="1">
        <v>1.37658E-2</v>
      </c>
      <c r="G142" s="1">
        <v>6.7259799999999998</v>
      </c>
      <c r="J142" s="57"/>
      <c r="K142" s="1">
        <v>5.69834</v>
      </c>
      <c r="L142" s="1">
        <f t="shared" si="20"/>
        <v>1.3356200000000005</v>
      </c>
      <c r="M142" s="1">
        <v>7.0339600000000004</v>
      </c>
    </row>
    <row r="143" spans="1:13" ht="14">
      <c r="A143" s="57"/>
      <c r="B143" s="1">
        <v>5.3922699999999999</v>
      </c>
      <c r="C143" s="1">
        <v>1.11364</v>
      </c>
      <c r="D143" s="1">
        <v>1.0671400000000001E-3</v>
      </c>
      <c r="E143" s="1">
        <v>4.4818599999999998E-3</v>
      </c>
      <c r="F143" s="1">
        <v>1.37322E-2</v>
      </c>
      <c r="G143" s="1">
        <v>6.7113100000000001</v>
      </c>
      <c r="J143" s="57"/>
      <c r="K143" s="1">
        <v>5.8416499999999996</v>
      </c>
      <c r="L143" s="1">
        <f t="shared" si="20"/>
        <v>1.2883500000000003</v>
      </c>
      <c r="M143" s="1">
        <v>7.13</v>
      </c>
    </row>
    <row r="144" spans="1:13" ht="14">
      <c r="A144" s="57"/>
      <c r="B144" s="1">
        <v>5.3940400000000004</v>
      </c>
      <c r="C144" s="1">
        <v>1.11537</v>
      </c>
      <c r="D144" s="1">
        <v>7.4626599999999999E-4</v>
      </c>
      <c r="E144" s="1">
        <v>4.6920099999999999E-3</v>
      </c>
      <c r="F144" s="1">
        <v>1.3782900000000001E-2</v>
      </c>
      <c r="G144" s="1">
        <v>6.7268299999999996</v>
      </c>
      <c r="J144" s="57"/>
      <c r="K144" s="1">
        <v>5.7565</v>
      </c>
      <c r="L144" s="1">
        <f t="shared" si="20"/>
        <v>1.30525</v>
      </c>
      <c r="M144" s="1">
        <v>7.06175</v>
      </c>
    </row>
    <row r="145" spans="1:13" ht="14">
      <c r="A145" s="57"/>
      <c r="B145" s="2">
        <f t="shared" ref="B145:G145" si="21">AVERAGE(B135:B144)</f>
        <v>5.4371799999999997</v>
      </c>
      <c r="C145" s="2">
        <f t="shared" si="21"/>
        <v>1.101075</v>
      </c>
      <c r="D145" s="2">
        <f t="shared" si="21"/>
        <v>7.7722079999999996E-4</v>
      </c>
      <c r="E145" s="2">
        <f t="shared" si="21"/>
        <v>4.5839929999999997E-3</v>
      </c>
      <c r="F145" s="2">
        <f t="shared" si="21"/>
        <v>1.3746520000000002E-2</v>
      </c>
      <c r="G145" s="2">
        <f t="shared" si="21"/>
        <v>6.7469359999999998</v>
      </c>
      <c r="J145" s="57"/>
      <c r="K145" s="2">
        <f>AVERAGE(K135:K144)</f>
        <v>8.5229140000000001</v>
      </c>
      <c r="L145" s="2">
        <f>AVERAGE(L135:L144)</f>
        <v>1.3105830000000001</v>
      </c>
      <c r="M145" s="2">
        <f>AVERAGE(M135:M144)</f>
        <v>9.8334970000000013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>
      <c r="A148" s="57" t="s">
        <v>11</v>
      </c>
      <c r="B148" s="1">
        <v>6.4484199999999996</v>
      </c>
      <c r="C148" s="1">
        <v>1.2637</v>
      </c>
      <c r="D148" s="1">
        <v>7.6431999999999997E-4</v>
      </c>
      <c r="E148" s="1">
        <v>4.67696E-3</v>
      </c>
      <c r="F148" s="1">
        <v>1.4905399999999999E-2</v>
      </c>
      <c r="G148" s="1">
        <v>8.0156299999999998</v>
      </c>
      <c r="J148" s="57" t="s">
        <v>11</v>
      </c>
      <c r="K148" s="1">
        <v>38.441299999999998</v>
      </c>
      <c r="L148" s="1">
        <f t="shared" ref="L148:L157" si="22">M148-K148</f>
        <v>1.5637000000000043</v>
      </c>
      <c r="M148" s="1">
        <v>40.005000000000003</v>
      </c>
    </row>
    <row r="149" spans="1:13" ht="14">
      <c r="A149" s="57"/>
      <c r="B149" s="1">
        <v>6.4907199999999996</v>
      </c>
      <c r="C149" s="1">
        <v>1.2783500000000001</v>
      </c>
      <c r="D149" s="1">
        <v>1.2075600000000001E-3</v>
      </c>
      <c r="E149" s="1">
        <v>4.4929599999999998E-3</v>
      </c>
      <c r="F149" s="1">
        <v>1.47072E-2</v>
      </c>
      <c r="G149" s="1">
        <v>8.0594599999999996</v>
      </c>
      <c r="J149" s="57"/>
      <c r="K149" s="1">
        <v>6.83969</v>
      </c>
      <c r="L149" s="1">
        <f t="shared" si="22"/>
        <v>1.5686299999999997</v>
      </c>
      <c r="M149" s="1">
        <v>8.4083199999999998</v>
      </c>
    </row>
    <row r="150" spans="1:13" ht="14">
      <c r="A150" s="57"/>
      <c r="B150" s="1">
        <v>6.4391400000000001</v>
      </c>
      <c r="C150" s="1">
        <v>1.2636700000000001</v>
      </c>
      <c r="D150" s="1">
        <v>8.6942300000000003E-4</v>
      </c>
      <c r="E150" s="1">
        <v>4.9434400000000003E-3</v>
      </c>
      <c r="F150" s="1">
        <v>1.47364E-2</v>
      </c>
      <c r="G150" s="1">
        <v>7.9933300000000003</v>
      </c>
      <c r="J150" s="57"/>
      <c r="K150" s="1">
        <v>7.0715500000000002</v>
      </c>
      <c r="L150" s="1">
        <f t="shared" si="22"/>
        <v>1.5845299999999991</v>
      </c>
      <c r="M150" s="1">
        <v>8.6560799999999993</v>
      </c>
    </row>
    <row r="151" spans="1:13" ht="14">
      <c r="A151" s="57"/>
      <c r="B151" s="1">
        <v>6.6399499999999998</v>
      </c>
      <c r="C151" s="1">
        <v>1.2955300000000001</v>
      </c>
      <c r="D151" s="1">
        <v>1.1027599999999999E-3</v>
      </c>
      <c r="E151" s="1">
        <v>4.1744800000000004E-3</v>
      </c>
      <c r="F151" s="1">
        <v>1.47292E-2</v>
      </c>
      <c r="G151" s="1">
        <v>8.2374299999999998</v>
      </c>
      <c r="J151" s="57"/>
      <c r="K151" s="1">
        <v>6.8822200000000002</v>
      </c>
      <c r="L151" s="1">
        <f t="shared" si="22"/>
        <v>1.6057399999999991</v>
      </c>
      <c r="M151" s="1">
        <v>8.4879599999999993</v>
      </c>
    </row>
    <row r="152" spans="1:13" ht="14">
      <c r="A152" s="57"/>
      <c r="B152" s="1">
        <v>6.4775299999999998</v>
      </c>
      <c r="C152" s="1">
        <v>1.28609</v>
      </c>
      <c r="D152" s="1">
        <v>8.7353799999999998E-4</v>
      </c>
      <c r="E152" s="1">
        <v>4.94321E-3</v>
      </c>
      <c r="F152" s="1">
        <v>1.4762300000000001E-2</v>
      </c>
      <c r="G152" s="1">
        <v>8.0672599999999992</v>
      </c>
      <c r="J152" s="57"/>
      <c r="K152" s="1">
        <v>6.8991400000000001</v>
      </c>
      <c r="L152" s="1">
        <f t="shared" si="22"/>
        <v>1.5908399999999991</v>
      </c>
      <c r="M152" s="1">
        <v>8.4899799999999992</v>
      </c>
    </row>
    <row r="153" spans="1:13" ht="14">
      <c r="A153" s="57"/>
      <c r="B153" s="1">
        <v>6.4601300000000004</v>
      </c>
      <c r="C153" s="1">
        <v>1.26095</v>
      </c>
      <c r="D153" s="1">
        <v>7.7646900000000001E-4</v>
      </c>
      <c r="E153" s="1">
        <v>5.0333900000000004E-3</v>
      </c>
      <c r="F153" s="1">
        <v>1.46918E-2</v>
      </c>
      <c r="G153" s="1">
        <v>8.0240799999999997</v>
      </c>
      <c r="J153" s="57"/>
      <c r="K153" s="1">
        <v>7.0012800000000004</v>
      </c>
      <c r="L153" s="1">
        <f t="shared" si="22"/>
        <v>1.5897599999999992</v>
      </c>
      <c r="M153" s="1">
        <v>8.5910399999999996</v>
      </c>
    </row>
    <row r="154" spans="1:13" ht="14">
      <c r="A154" s="57"/>
      <c r="B154" s="1">
        <v>6.6106299999999996</v>
      </c>
      <c r="C154" s="1">
        <v>1.2624299999999999</v>
      </c>
      <c r="D154" s="1">
        <v>7.6451100000000005E-4</v>
      </c>
      <c r="E154" s="1">
        <v>4.8638300000000004E-3</v>
      </c>
      <c r="F154" s="1">
        <v>1.46718E-2</v>
      </c>
      <c r="G154" s="1">
        <v>8.1648499999999995</v>
      </c>
      <c r="J154" s="57"/>
      <c r="K154" s="1">
        <v>6.7440600000000002</v>
      </c>
      <c r="L154" s="1">
        <f t="shared" si="22"/>
        <v>1.56548</v>
      </c>
      <c r="M154" s="1">
        <v>8.3095400000000001</v>
      </c>
    </row>
    <row r="155" spans="1:13" ht="14">
      <c r="A155" s="57"/>
      <c r="B155" s="1">
        <v>6.7433300000000003</v>
      </c>
      <c r="C155" s="1">
        <v>1.2585500000000001</v>
      </c>
      <c r="D155" s="1">
        <v>9.3470900000000004E-4</v>
      </c>
      <c r="E155" s="1">
        <v>4.5573999999999996E-3</v>
      </c>
      <c r="F155" s="1">
        <v>1.48367E-2</v>
      </c>
      <c r="G155" s="1">
        <v>8.3069900000000008</v>
      </c>
      <c r="J155" s="57"/>
      <c r="K155" s="1">
        <v>6.8528200000000004</v>
      </c>
      <c r="L155" s="1">
        <f t="shared" si="22"/>
        <v>1.5455399999999999</v>
      </c>
      <c r="M155" s="1">
        <v>8.3983600000000003</v>
      </c>
    </row>
    <row r="156" spans="1:13" ht="14">
      <c r="A156" s="57"/>
      <c r="B156" s="1">
        <v>6.4437600000000002</v>
      </c>
      <c r="C156" s="1">
        <v>1.2630699999999999</v>
      </c>
      <c r="D156" s="1">
        <v>7.9480499999999999E-4</v>
      </c>
      <c r="E156" s="1">
        <v>4.6660399999999998E-3</v>
      </c>
      <c r="F156" s="1">
        <v>1.4735699999999999E-2</v>
      </c>
      <c r="G156" s="1">
        <v>8.0087600000000005</v>
      </c>
      <c r="J156" s="57"/>
      <c r="K156" s="1">
        <v>6.9406299999999996</v>
      </c>
      <c r="L156" s="1">
        <f t="shared" si="22"/>
        <v>1.5660600000000011</v>
      </c>
      <c r="M156" s="1">
        <v>8.5066900000000008</v>
      </c>
    </row>
    <row r="157" spans="1:13" ht="14">
      <c r="A157" s="57"/>
      <c r="B157" s="1">
        <v>6.4672400000000003</v>
      </c>
      <c r="C157" s="1">
        <v>1.262</v>
      </c>
      <c r="D157" s="1">
        <v>8.2498900000000004E-4</v>
      </c>
      <c r="E157" s="1">
        <v>4.74458E-3</v>
      </c>
      <c r="F157" s="1">
        <v>1.47885E-2</v>
      </c>
      <c r="G157" s="1">
        <v>8.0202899999999993</v>
      </c>
      <c r="J157" s="57"/>
      <c r="K157" s="1">
        <v>6.6669799999999997</v>
      </c>
      <c r="L157" s="1">
        <f t="shared" si="22"/>
        <v>1.57097</v>
      </c>
      <c r="M157" s="1">
        <v>8.2379499999999997</v>
      </c>
    </row>
    <row r="158" spans="1:13" ht="14">
      <c r="A158" s="57"/>
      <c r="B158" s="2">
        <f t="shared" ref="B158:G158" si="23">AVERAGE(B148:B157)</f>
        <v>6.5220849999999997</v>
      </c>
      <c r="C158" s="2">
        <f t="shared" si="23"/>
        <v>1.269434</v>
      </c>
      <c r="D158" s="2">
        <f t="shared" si="23"/>
        <v>8.9130839999999997E-4</v>
      </c>
      <c r="E158" s="2">
        <f t="shared" si="23"/>
        <v>4.7096289999999999E-3</v>
      </c>
      <c r="F158" s="2">
        <f t="shared" si="23"/>
        <v>1.4756500000000001E-2</v>
      </c>
      <c r="G158" s="2">
        <f t="shared" si="23"/>
        <v>8.0898079999999997</v>
      </c>
      <c r="J158" s="57"/>
      <c r="K158" s="2">
        <f>AVERAGE(K148:K157)</f>
        <v>10.033966999999999</v>
      </c>
      <c r="L158" s="2">
        <f>AVERAGE(L148:L157)</f>
        <v>1.5751249999999999</v>
      </c>
      <c r="M158" s="2">
        <f>AVERAGE(M148:M157)</f>
        <v>11.609092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>
      <c r="A161" s="57" t="s">
        <v>12</v>
      </c>
      <c r="B161" s="1">
        <v>2.4389400000000001</v>
      </c>
      <c r="C161" s="1">
        <v>0.43116399999999999</v>
      </c>
      <c r="D161" s="1">
        <v>4.2142200000000002E-4</v>
      </c>
      <c r="E161" s="1">
        <v>4.0320599999999996E-3</v>
      </c>
      <c r="F161" s="1">
        <v>5.28072E-3</v>
      </c>
      <c r="G161" s="1">
        <v>3.00238</v>
      </c>
      <c r="J161" s="57" t="s">
        <v>12</v>
      </c>
      <c r="K161" s="1">
        <v>9.1362000000000005</v>
      </c>
      <c r="L161" s="1">
        <f t="shared" ref="L161:L170" si="24">M161-K161</f>
        <v>0.57160000000000011</v>
      </c>
      <c r="M161" s="1">
        <v>9.7078000000000007</v>
      </c>
    </row>
    <row r="162" spans="1:13" ht="14">
      <c r="A162" s="57"/>
      <c r="B162" s="1">
        <v>2.4765899999999998</v>
      </c>
      <c r="C162" s="1">
        <v>0.427367</v>
      </c>
      <c r="D162" s="1">
        <v>4.5576299999999998E-4</v>
      </c>
      <c r="E162" s="1">
        <v>4.1648400000000004E-3</v>
      </c>
      <c r="F162" s="1">
        <v>5.0760199999999997E-3</v>
      </c>
      <c r="G162" s="1">
        <v>3.0389300000000001</v>
      </c>
      <c r="J162" s="57"/>
      <c r="K162" s="1">
        <v>2.4291200000000002</v>
      </c>
      <c r="L162" s="1">
        <f t="shared" si="24"/>
        <v>0.57197999999999993</v>
      </c>
      <c r="M162" s="1">
        <v>3.0011000000000001</v>
      </c>
    </row>
    <row r="163" spans="1:13" ht="14">
      <c r="A163" s="57"/>
      <c r="B163" s="1">
        <v>2.4585400000000002</v>
      </c>
      <c r="C163" s="1">
        <v>0.42866599999999999</v>
      </c>
      <c r="D163" s="1">
        <v>5.4049999999999996E-4</v>
      </c>
      <c r="E163" s="1">
        <v>4.3628900000000003E-3</v>
      </c>
      <c r="F163" s="1">
        <v>5.0070999999999996E-3</v>
      </c>
      <c r="G163" s="1">
        <v>3.0207199999999998</v>
      </c>
      <c r="J163" s="57"/>
      <c r="K163" s="1">
        <v>2.4788399999999999</v>
      </c>
      <c r="L163" s="1">
        <f t="shared" si="24"/>
        <v>0.55637999999999987</v>
      </c>
      <c r="M163" s="1">
        <v>3.0352199999999998</v>
      </c>
    </row>
    <row r="164" spans="1:13" ht="14">
      <c r="A164" s="57"/>
      <c r="B164" s="1">
        <v>2.4157500000000001</v>
      </c>
      <c r="C164" s="1">
        <v>0.427647</v>
      </c>
      <c r="D164" s="1">
        <v>4.9386199999999997E-4</v>
      </c>
      <c r="E164" s="1">
        <v>4.1297699999999996E-3</v>
      </c>
      <c r="F164" s="1">
        <v>5.0272099999999998E-3</v>
      </c>
      <c r="G164" s="1">
        <v>2.9768500000000002</v>
      </c>
      <c r="J164" s="57"/>
      <c r="K164" s="1">
        <v>2.54189</v>
      </c>
      <c r="L164" s="1">
        <f t="shared" si="24"/>
        <v>0.57834999999999992</v>
      </c>
      <c r="M164" s="1">
        <v>3.1202399999999999</v>
      </c>
    </row>
    <row r="165" spans="1:13" ht="14">
      <c r="A165" s="57"/>
      <c r="B165" s="1">
        <v>2.4013499999999999</v>
      </c>
      <c r="C165" s="1">
        <v>0.43234699999999998</v>
      </c>
      <c r="D165" s="1">
        <v>6.6414399999999998E-4</v>
      </c>
      <c r="E165" s="1">
        <v>4.1719000000000001E-3</v>
      </c>
      <c r="F165" s="1">
        <v>5.00645E-3</v>
      </c>
      <c r="G165" s="1">
        <v>2.96584</v>
      </c>
      <c r="J165" s="57"/>
      <c r="K165" s="1">
        <v>2.3022200000000002</v>
      </c>
      <c r="L165" s="1">
        <f t="shared" si="24"/>
        <v>0.56967999999999996</v>
      </c>
      <c r="M165" s="1">
        <v>2.8719000000000001</v>
      </c>
    </row>
    <row r="166" spans="1:13" ht="14">
      <c r="A166" s="57"/>
      <c r="B166" s="1">
        <v>2.4403700000000002</v>
      </c>
      <c r="C166" s="1">
        <v>0.42596299999999998</v>
      </c>
      <c r="D166" s="1">
        <v>4.2268999999999998E-4</v>
      </c>
      <c r="E166" s="1">
        <v>4.3359100000000001E-3</v>
      </c>
      <c r="F166" s="1">
        <v>4.9241299999999997E-3</v>
      </c>
      <c r="G166" s="1">
        <v>3.0002800000000001</v>
      </c>
      <c r="J166" s="57"/>
      <c r="K166" s="1">
        <v>2.5214799999999999</v>
      </c>
      <c r="L166" s="1">
        <f t="shared" si="24"/>
        <v>0.56997000000000009</v>
      </c>
      <c r="M166" s="1">
        <v>3.09145</v>
      </c>
    </row>
    <row r="167" spans="1:13" ht="14">
      <c r="A167" s="57"/>
      <c r="B167" s="1">
        <v>2.4054000000000002</v>
      </c>
      <c r="C167" s="1">
        <v>0.42830499999999999</v>
      </c>
      <c r="D167" s="1">
        <v>4.6485100000000001E-4</v>
      </c>
      <c r="E167" s="1">
        <v>4.3562899999999996E-3</v>
      </c>
      <c r="F167" s="1">
        <v>4.9850099999999998E-3</v>
      </c>
      <c r="G167" s="1">
        <v>2.9783900000000001</v>
      </c>
      <c r="J167" s="57"/>
      <c r="K167" s="1">
        <v>2.44929</v>
      </c>
      <c r="L167" s="1">
        <f t="shared" si="24"/>
        <v>0.56908000000000003</v>
      </c>
      <c r="M167" s="1">
        <v>3.01837</v>
      </c>
    </row>
    <row r="168" spans="1:13" ht="14">
      <c r="A168" s="57"/>
      <c r="B168" s="1">
        <v>2.3793299999999999</v>
      </c>
      <c r="C168" s="1">
        <v>0.429033</v>
      </c>
      <c r="D168" s="1">
        <v>3.90548E-4</v>
      </c>
      <c r="E168" s="1">
        <v>4.3761499999999997E-3</v>
      </c>
      <c r="F168" s="1">
        <v>5.1674900000000003E-3</v>
      </c>
      <c r="G168" s="1">
        <v>2.9531900000000002</v>
      </c>
      <c r="J168" s="57"/>
      <c r="K168" s="1">
        <v>2.4683700000000002</v>
      </c>
      <c r="L168" s="1">
        <f t="shared" si="24"/>
        <v>0.58035999999999976</v>
      </c>
      <c r="M168" s="1">
        <v>3.0487299999999999</v>
      </c>
    </row>
    <row r="169" spans="1:13" ht="14">
      <c r="A169" s="57"/>
      <c r="B169" s="1">
        <v>2.4003800000000002</v>
      </c>
      <c r="C169" s="1">
        <v>0.43320700000000001</v>
      </c>
      <c r="D169" s="1">
        <v>4.9214400000000002E-4</v>
      </c>
      <c r="E169" s="1">
        <v>4.0046500000000002E-3</v>
      </c>
      <c r="F169" s="1">
        <v>4.9891900000000001E-3</v>
      </c>
      <c r="G169" s="1">
        <v>2.9639799999999998</v>
      </c>
      <c r="J169" s="57"/>
      <c r="K169" s="1">
        <v>2.4969399999999999</v>
      </c>
      <c r="L169" s="1">
        <f t="shared" si="24"/>
        <v>0.57238999999999995</v>
      </c>
      <c r="M169" s="1">
        <v>3.0693299999999999</v>
      </c>
    </row>
    <row r="170" spans="1:13" ht="14">
      <c r="A170" s="57"/>
      <c r="B170" s="1">
        <v>2.4046599999999998</v>
      </c>
      <c r="C170" s="1">
        <v>0.440857</v>
      </c>
      <c r="D170" s="1">
        <v>4.5504299999999997E-4</v>
      </c>
      <c r="E170" s="1">
        <v>4.1523599999999999E-3</v>
      </c>
      <c r="F170" s="1">
        <v>4.9124599999999996E-3</v>
      </c>
      <c r="G170" s="1">
        <v>2.9899800000000001</v>
      </c>
      <c r="J170" s="57"/>
      <c r="K170" s="1">
        <v>2.4076599999999999</v>
      </c>
      <c r="L170" s="1">
        <f t="shared" si="24"/>
        <v>0.56766000000000005</v>
      </c>
      <c r="M170" s="1">
        <v>2.97532</v>
      </c>
    </row>
    <row r="171" spans="1:13" ht="14">
      <c r="A171" s="57"/>
      <c r="B171" s="2">
        <f t="shared" ref="B171:G171" si="25">AVERAGE(B161:B170)</f>
        <v>2.4221310000000003</v>
      </c>
      <c r="C171" s="2">
        <f t="shared" si="25"/>
        <v>0.43045559999999999</v>
      </c>
      <c r="D171" s="2">
        <f t="shared" si="25"/>
        <v>4.8009669999999997E-4</v>
      </c>
      <c r="E171" s="2">
        <f t="shared" si="25"/>
        <v>4.208682E-3</v>
      </c>
      <c r="F171" s="2">
        <f t="shared" si="25"/>
        <v>5.0375779999999992E-3</v>
      </c>
      <c r="G171" s="2">
        <f t="shared" si="25"/>
        <v>2.9890540000000003</v>
      </c>
      <c r="J171" s="57"/>
      <c r="K171" s="2">
        <f>AVERAGE(K161:K170)</f>
        <v>3.1232009999999999</v>
      </c>
      <c r="L171" s="2">
        <f>AVERAGE(L161:L170)</f>
        <v>0.57074499999999995</v>
      </c>
      <c r="M171" s="2">
        <f>AVERAGE(M161:M170)</f>
        <v>3.6939459999999995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>
      <c r="A174" s="57" t="s">
        <v>13</v>
      </c>
      <c r="B174" s="1">
        <v>2.7649900000000001</v>
      </c>
      <c r="C174" s="1">
        <v>0.54980399999999996</v>
      </c>
      <c r="D174" s="1">
        <v>5.3242399999999998E-4</v>
      </c>
      <c r="E174" s="1">
        <v>3.8437499999999999E-3</v>
      </c>
      <c r="F174" s="1">
        <v>4.5326000000000003E-3</v>
      </c>
      <c r="G174" s="1">
        <v>3.3952800000000001</v>
      </c>
      <c r="J174" s="57" t="s">
        <v>13</v>
      </c>
      <c r="K174" s="1">
        <v>13.8001</v>
      </c>
      <c r="L174" s="1">
        <f t="shared" ref="L174:L183" si="26">M174-K174</f>
        <v>0.62640000000000029</v>
      </c>
      <c r="M174" s="1">
        <v>14.426500000000001</v>
      </c>
    </row>
    <row r="175" spans="1:13" ht="14">
      <c r="A175" s="57"/>
      <c r="B175" s="1">
        <v>2.7370000000000001</v>
      </c>
      <c r="C175" s="1">
        <v>0.54955500000000002</v>
      </c>
      <c r="D175" s="1">
        <v>7.7884099999999995E-4</v>
      </c>
      <c r="E175" s="1">
        <v>3.7964299999999999E-3</v>
      </c>
      <c r="F175" s="1">
        <v>4.6446600000000001E-3</v>
      </c>
      <c r="G175" s="1">
        <v>3.3806099999999999</v>
      </c>
      <c r="J175" s="57"/>
      <c r="K175" s="1">
        <v>3.0474199999999998</v>
      </c>
      <c r="L175" s="1">
        <f t="shared" si="26"/>
        <v>0.62992000000000026</v>
      </c>
      <c r="M175" s="1">
        <v>3.6773400000000001</v>
      </c>
    </row>
    <row r="176" spans="1:13" ht="14">
      <c r="A176" s="57"/>
      <c r="B176" s="1">
        <v>2.80565</v>
      </c>
      <c r="C176" s="1">
        <v>0.54998899999999995</v>
      </c>
      <c r="D176" s="1">
        <v>5.5154900000000003E-4</v>
      </c>
      <c r="E176" s="1">
        <v>3.69038E-3</v>
      </c>
      <c r="F176" s="1">
        <v>4.6327599999999997E-3</v>
      </c>
      <c r="G176" s="1">
        <v>3.4494400000000001</v>
      </c>
      <c r="J176" s="57"/>
      <c r="K176" s="1">
        <v>2.9563899999999999</v>
      </c>
      <c r="L176" s="1">
        <f t="shared" si="26"/>
        <v>0.67018000000000022</v>
      </c>
      <c r="M176" s="1">
        <v>3.6265700000000001</v>
      </c>
    </row>
    <row r="177" spans="1:13" ht="14">
      <c r="A177" s="57"/>
      <c r="B177" s="1">
        <v>2.75617</v>
      </c>
      <c r="C177" s="1">
        <v>0.54846799999999996</v>
      </c>
      <c r="D177" s="1">
        <v>5.9962700000000004E-4</v>
      </c>
      <c r="E177" s="1">
        <v>3.6057200000000002E-3</v>
      </c>
      <c r="F177" s="1">
        <v>4.4894000000000002E-3</v>
      </c>
      <c r="G177" s="1">
        <v>3.3848699999999998</v>
      </c>
      <c r="J177" s="57"/>
      <c r="K177" s="1">
        <v>2.8447900000000002</v>
      </c>
      <c r="L177" s="1">
        <f t="shared" si="26"/>
        <v>0.64410999999999996</v>
      </c>
      <c r="M177" s="1">
        <v>3.4889000000000001</v>
      </c>
    </row>
    <row r="178" spans="1:13" ht="14">
      <c r="A178" s="57"/>
      <c r="B178" s="1">
        <v>2.8340100000000001</v>
      </c>
      <c r="C178" s="1">
        <v>0.55277500000000002</v>
      </c>
      <c r="D178" s="1">
        <v>5.6013600000000003E-4</v>
      </c>
      <c r="E178" s="1">
        <v>3.8783300000000001E-3</v>
      </c>
      <c r="F178" s="1">
        <v>4.6755800000000004E-3</v>
      </c>
      <c r="G178" s="1">
        <v>3.4772599999999998</v>
      </c>
      <c r="J178" s="57"/>
      <c r="K178" s="1">
        <v>2.8143099999999999</v>
      </c>
      <c r="L178" s="1">
        <f t="shared" si="26"/>
        <v>0.63908999999999994</v>
      </c>
      <c r="M178" s="1">
        <v>3.4533999999999998</v>
      </c>
    </row>
    <row r="179" spans="1:13" ht="14">
      <c r="A179" s="57"/>
      <c r="B179" s="1">
        <v>2.8158699999999999</v>
      </c>
      <c r="C179" s="1">
        <v>0.55015999999999998</v>
      </c>
      <c r="D179" s="1">
        <v>5.6540799999999999E-4</v>
      </c>
      <c r="E179" s="1">
        <v>4.0508200000000001E-3</v>
      </c>
      <c r="F179" s="1">
        <v>4.5773899999999998E-3</v>
      </c>
      <c r="G179" s="1">
        <v>3.4582099999999998</v>
      </c>
      <c r="J179" s="57"/>
      <c r="K179" s="1">
        <v>2.86341</v>
      </c>
      <c r="L179" s="1">
        <f t="shared" si="26"/>
        <v>0.64101000000000008</v>
      </c>
      <c r="M179" s="1">
        <v>3.5044200000000001</v>
      </c>
    </row>
    <row r="180" spans="1:13" ht="14">
      <c r="A180" s="57"/>
      <c r="B180" s="1">
        <v>2.7009699999999999</v>
      </c>
      <c r="C180" s="1">
        <v>0.54989200000000005</v>
      </c>
      <c r="D180" s="1">
        <v>4.3869999999999998E-4</v>
      </c>
      <c r="E180" s="1">
        <v>3.71303E-3</v>
      </c>
      <c r="F180" s="1">
        <v>4.6058399999999999E-3</v>
      </c>
      <c r="G180" s="1">
        <v>3.34178</v>
      </c>
      <c r="J180" s="57"/>
      <c r="K180" s="1">
        <v>2.9291800000000001</v>
      </c>
      <c r="L180" s="1">
        <f t="shared" si="26"/>
        <v>0.64017999999999997</v>
      </c>
      <c r="M180" s="1">
        <v>3.5693600000000001</v>
      </c>
    </row>
    <row r="181" spans="1:13" ht="14">
      <c r="A181" s="57"/>
      <c r="B181" s="1">
        <v>2.7325200000000001</v>
      </c>
      <c r="C181" s="1">
        <v>0.54849999999999999</v>
      </c>
      <c r="D181" s="1">
        <v>5.5565900000000001E-4</v>
      </c>
      <c r="E181" s="1">
        <v>3.67294E-3</v>
      </c>
      <c r="F181" s="1">
        <v>4.5461599999999996E-3</v>
      </c>
      <c r="G181" s="1">
        <v>3.3730199999999999</v>
      </c>
      <c r="J181" s="57"/>
      <c r="K181" s="1">
        <v>2.9975999999999998</v>
      </c>
      <c r="L181" s="1">
        <f t="shared" si="26"/>
        <v>0.63934000000000024</v>
      </c>
      <c r="M181" s="1">
        <v>3.6369400000000001</v>
      </c>
    </row>
    <row r="182" spans="1:13" ht="14">
      <c r="A182" s="57"/>
      <c r="B182" s="1">
        <v>2.78891</v>
      </c>
      <c r="C182" s="1">
        <v>0.55083800000000005</v>
      </c>
      <c r="D182" s="1">
        <v>4.3464600000000001E-4</v>
      </c>
      <c r="E182" s="1">
        <v>3.9443999999999998E-3</v>
      </c>
      <c r="F182" s="1">
        <v>4.6462500000000002E-3</v>
      </c>
      <c r="G182" s="1">
        <v>3.4327399999999999</v>
      </c>
      <c r="J182" s="57"/>
      <c r="K182" s="1">
        <v>2.96644</v>
      </c>
      <c r="L182" s="1">
        <f t="shared" si="26"/>
        <v>0.64063000000000025</v>
      </c>
      <c r="M182" s="1">
        <v>3.6070700000000002</v>
      </c>
    </row>
    <row r="183" spans="1:13" ht="14">
      <c r="A183" s="57"/>
      <c r="B183" s="1">
        <v>2.7709299999999999</v>
      </c>
      <c r="C183" s="1">
        <v>0.54747800000000002</v>
      </c>
      <c r="D183" s="1">
        <v>5.1579499999999999E-4</v>
      </c>
      <c r="E183" s="1">
        <v>3.81008E-3</v>
      </c>
      <c r="F183" s="1">
        <v>4.5348699999999999E-3</v>
      </c>
      <c r="G183" s="1">
        <v>3.4003299999999999</v>
      </c>
      <c r="J183" s="57"/>
      <c r="K183" s="1">
        <v>2.81372</v>
      </c>
      <c r="L183" s="1">
        <f t="shared" si="26"/>
        <v>0.63166000000000011</v>
      </c>
      <c r="M183" s="1">
        <v>3.4453800000000001</v>
      </c>
    </row>
    <row r="184" spans="1:13" ht="14">
      <c r="A184" s="57"/>
      <c r="B184" s="2">
        <f t="shared" ref="B184:G184" si="27">AVERAGE(B174:B183)</f>
        <v>2.770702</v>
      </c>
      <c r="C184" s="2">
        <f t="shared" si="27"/>
        <v>0.5497458999999999</v>
      </c>
      <c r="D184" s="2">
        <f t="shared" si="27"/>
        <v>5.532785000000001E-4</v>
      </c>
      <c r="E184" s="2">
        <f t="shared" si="27"/>
        <v>3.8005879999999997E-3</v>
      </c>
      <c r="F184" s="2">
        <f t="shared" si="27"/>
        <v>4.5885510000000006E-3</v>
      </c>
      <c r="G184" s="2">
        <f t="shared" si="27"/>
        <v>3.4093539999999996</v>
      </c>
      <c r="J184" s="57"/>
      <c r="K184" s="2">
        <f>AVERAGE(K174:K183)</f>
        <v>4.003336</v>
      </c>
      <c r="L184" s="2">
        <f>AVERAGE(L174:L183)</f>
        <v>0.64025200000000004</v>
      </c>
      <c r="M184" s="2">
        <f>AVERAGE(M174:M183)</f>
        <v>4.6435880000000012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>
      <c r="A187" s="57" t="s">
        <v>14</v>
      </c>
      <c r="B187" s="1">
        <v>3.06745</v>
      </c>
      <c r="C187" s="1">
        <v>0.57673300000000005</v>
      </c>
      <c r="D187" s="1">
        <v>4.2440700000000002E-4</v>
      </c>
      <c r="E187" s="1">
        <v>4.21894E-3</v>
      </c>
      <c r="F187" s="1">
        <v>5.04996E-3</v>
      </c>
      <c r="G187" s="1">
        <v>3.8105600000000002</v>
      </c>
      <c r="J187" s="57" t="s">
        <v>14</v>
      </c>
      <c r="K187" s="1">
        <v>19.623000000000001</v>
      </c>
      <c r="L187" s="1">
        <f t="shared" ref="L187:L196" si="28">M187-K187</f>
        <v>0.73999999999999844</v>
      </c>
      <c r="M187" s="1">
        <v>20.363</v>
      </c>
    </row>
    <row r="188" spans="1:13" ht="14">
      <c r="A188" s="57"/>
      <c r="B188" s="1">
        <v>3.0248599999999999</v>
      </c>
      <c r="C188" s="1">
        <v>0.57650299999999999</v>
      </c>
      <c r="D188" s="1">
        <v>5.0985600000000005E-4</v>
      </c>
      <c r="E188" s="1">
        <v>4.2715399999999999E-3</v>
      </c>
      <c r="F188" s="1">
        <v>5.1213600000000001E-3</v>
      </c>
      <c r="G188" s="1">
        <v>3.75596</v>
      </c>
      <c r="J188" s="57"/>
      <c r="K188" s="1">
        <v>3.1805500000000002</v>
      </c>
      <c r="L188" s="1">
        <f t="shared" si="28"/>
        <v>0.74305999999999983</v>
      </c>
      <c r="M188" s="1">
        <v>3.92361</v>
      </c>
    </row>
    <row r="189" spans="1:13" ht="14">
      <c r="A189" s="57"/>
      <c r="B189" s="1">
        <v>3.0988899999999999</v>
      </c>
      <c r="C189" s="1">
        <v>0.57614900000000002</v>
      </c>
      <c r="D189" s="1">
        <v>5.2025800000000001E-4</v>
      </c>
      <c r="E189" s="1">
        <v>4.1888799999999999E-3</v>
      </c>
      <c r="F189" s="1">
        <v>5.16607E-3</v>
      </c>
      <c r="G189" s="1">
        <v>3.8429099999999998</v>
      </c>
      <c r="J189" s="57"/>
      <c r="K189" s="1">
        <v>3.1291899999999999</v>
      </c>
      <c r="L189" s="1">
        <f t="shared" si="28"/>
        <v>0.74165999999999999</v>
      </c>
      <c r="M189" s="1">
        <v>3.8708499999999999</v>
      </c>
    </row>
    <row r="190" spans="1:13" ht="14">
      <c r="A190" s="57"/>
      <c r="B190" s="1">
        <v>3.0403099999999998</v>
      </c>
      <c r="C190" s="1">
        <v>0.57689500000000005</v>
      </c>
      <c r="D190" s="1">
        <v>4.4848899999999999E-4</v>
      </c>
      <c r="E190" s="1">
        <v>4.2785499999999999E-3</v>
      </c>
      <c r="F190" s="1">
        <v>5.1579099999999999E-3</v>
      </c>
      <c r="G190" s="1">
        <v>3.78444</v>
      </c>
      <c r="J190" s="57"/>
      <c r="K190" s="1">
        <v>3.1913399999999998</v>
      </c>
      <c r="L190" s="1">
        <f t="shared" si="28"/>
        <v>0.72982000000000014</v>
      </c>
      <c r="M190" s="1">
        <v>3.92116</v>
      </c>
    </row>
    <row r="191" spans="1:13" ht="14">
      <c r="A191" s="57"/>
      <c r="B191" s="1">
        <v>3.10155</v>
      </c>
      <c r="C191" s="1">
        <v>0.57478099999999999</v>
      </c>
      <c r="D191" s="1">
        <v>5.8623099999999999E-4</v>
      </c>
      <c r="E191" s="1">
        <v>4.2684899999999998E-3</v>
      </c>
      <c r="F191" s="1">
        <v>5.1332499999999998E-3</v>
      </c>
      <c r="G191" s="1">
        <v>3.83121</v>
      </c>
      <c r="J191" s="57"/>
      <c r="K191" s="1">
        <v>3.0952799999999998</v>
      </c>
      <c r="L191" s="1">
        <f t="shared" si="28"/>
        <v>0.74468000000000023</v>
      </c>
      <c r="M191" s="1">
        <v>3.83996</v>
      </c>
    </row>
    <row r="192" spans="1:13" ht="14">
      <c r="A192" s="57"/>
      <c r="B192" s="1">
        <v>3.0579399999999999</v>
      </c>
      <c r="C192" s="1">
        <v>0.57718499999999995</v>
      </c>
      <c r="D192" s="1">
        <v>4.7459500000000002E-4</v>
      </c>
      <c r="E192" s="1">
        <v>4.1697499999999998E-3</v>
      </c>
      <c r="F192" s="1">
        <v>5.1693900000000003E-3</v>
      </c>
      <c r="G192" s="1">
        <v>3.8016000000000001</v>
      </c>
      <c r="J192" s="57"/>
      <c r="K192" s="1">
        <v>3.15076</v>
      </c>
      <c r="L192" s="1">
        <f t="shared" si="28"/>
        <v>0.74157999999999991</v>
      </c>
      <c r="M192" s="1">
        <v>3.8923399999999999</v>
      </c>
    </row>
    <row r="193" spans="1:13" ht="14">
      <c r="A193" s="57"/>
      <c r="B193" s="1">
        <v>3.0242200000000001</v>
      </c>
      <c r="C193" s="1">
        <v>0.57498000000000005</v>
      </c>
      <c r="D193" s="1">
        <v>4.9584599999999998E-4</v>
      </c>
      <c r="E193" s="1">
        <v>4.2199100000000003E-3</v>
      </c>
      <c r="F193" s="1">
        <v>5.1877700000000004E-3</v>
      </c>
      <c r="G193" s="1">
        <v>3.7541099999999998</v>
      </c>
      <c r="J193" s="57"/>
      <c r="K193" s="1">
        <v>3.1390899999999999</v>
      </c>
      <c r="L193" s="1">
        <f t="shared" si="28"/>
        <v>0.73966000000000021</v>
      </c>
      <c r="M193" s="1">
        <v>3.8787500000000001</v>
      </c>
    </row>
    <row r="194" spans="1:13" ht="14">
      <c r="A194" s="57"/>
      <c r="B194" s="1">
        <v>3.1393900000000001</v>
      </c>
      <c r="C194" s="1">
        <v>0.57236399999999998</v>
      </c>
      <c r="D194" s="1">
        <v>5.1099000000000001E-4</v>
      </c>
      <c r="E194" s="1">
        <v>4.3789800000000002E-3</v>
      </c>
      <c r="F194" s="1">
        <v>5.14124E-3</v>
      </c>
      <c r="G194" s="1">
        <v>3.8797999999999999</v>
      </c>
      <c r="J194" s="57"/>
      <c r="K194" s="1">
        <v>3.1910599999999998</v>
      </c>
      <c r="L194" s="1">
        <f t="shared" si="28"/>
        <v>0.72921000000000014</v>
      </c>
      <c r="M194" s="1">
        <v>3.9202699999999999</v>
      </c>
    </row>
    <row r="195" spans="1:13" ht="14">
      <c r="A195" s="57"/>
      <c r="B195" s="1">
        <v>3.0457999999999998</v>
      </c>
      <c r="C195" s="1">
        <v>0.58997999999999995</v>
      </c>
      <c r="D195" s="1">
        <v>5.3602599999999999E-4</v>
      </c>
      <c r="E195" s="1">
        <v>4.3026499999999999E-3</v>
      </c>
      <c r="F195" s="1">
        <v>5.1713599999999998E-3</v>
      </c>
      <c r="G195" s="1">
        <v>3.7911199999999998</v>
      </c>
      <c r="J195" s="57"/>
      <c r="K195" s="1">
        <v>3.1209699999999998</v>
      </c>
      <c r="L195" s="1">
        <f t="shared" si="28"/>
        <v>0.74083000000000032</v>
      </c>
      <c r="M195" s="1">
        <v>3.8618000000000001</v>
      </c>
    </row>
    <row r="196" spans="1:13" ht="14">
      <c r="A196" s="57"/>
      <c r="B196" s="1">
        <v>3.07789</v>
      </c>
      <c r="C196" s="1">
        <v>0.57450000000000001</v>
      </c>
      <c r="D196" s="1">
        <v>6.1464400000000002E-4</v>
      </c>
      <c r="E196" s="1">
        <v>4.2864399999999999E-3</v>
      </c>
      <c r="F196" s="1">
        <v>5.1020099999999997E-3</v>
      </c>
      <c r="G196" s="1">
        <v>3.8085800000000001</v>
      </c>
      <c r="J196" s="57"/>
      <c r="K196" s="1">
        <v>3.1671200000000002</v>
      </c>
      <c r="L196" s="1">
        <f t="shared" si="28"/>
        <v>0.74346999999999985</v>
      </c>
      <c r="M196" s="1">
        <v>3.91059</v>
      </c>
    </row>
    <row r="197" spans="1:13" ht="14">
      <c r="A197" s="57"/>
      <c r="B197" s="2">
        <f t="shared" ref="B197:G197" si="29">AVERAGE(B187:B196)</f>
        <v>3.0678299999999998</v>
      </c>
      <c r="C197" s="2">
        <f t="shared" si="29"/>
        <v>0.57700700000000005</v>
      </c>
      <c r="D197" s="2">
        <f t="shared" si="29"/>
        <v>5.1213419999999999E-4</v>
      </c>
      <c r="E197" s="2">
        <f t="shared" si="29"/>
        <v>4.258413E-3</v>
      </c>
      <c r="F197" s="2">
        <f t="shared" si="29"/>
        <v>5.1400319999999992E-3</v>
      </c>
      <c r="G197" s="2">
        <f t="shared" si="29"/>
        <v>3.8060290000000001</v>
      </c>
      <c r="J197" s="57"/>
      <c r="K197" s="2">
        <f>AVERAGE(K187:K196)</f>
        <v>4.7988359999999997</v>
      </c>
      <c r="L197" s="2">
        <f>AVERAGE(L187:L196)</f>
        <v>0.73939699999999997</v>
      </c>
      <c r="M197" s="2">
        <f>AVERAGE(M187:M196)</f>
        <v>5.538233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>
      <c r="A200" s="57" t="s">
        <v>15</v>
      </c>
      <c r="B200" s="1">
        <v>5.62446</v>
      </c>
      <c r="C200" s="1">
        <v>1.1597900000000001</v>
      </c>
      <c r="D200" s="1">
        <v>3.2394199999999998E-3</v>
      </c>
      <c r="E200" s="1">
        <v>3.7056699999999999E-3</v>
      </c>
      <c r="F200" s="1">
        <v>9.3692600000000008E-3</v>
      </c>
      <c r="G200" s="1">
        <v>7.0436399999999999</v>
      </c>
      <c r="J200" s="57" t="s">
        <v>15</v>
      </c>
      <c r="K200" s="1">
        <v>33.7014</v>
      </c>
      <c r="L200" s="1">
        <f t="shared" ref="L200:L209" si="30">M200-K200</f>
        <v>1.4018999999999977</v>
      </c>
      <c r="M200" s="1">
        <v>35.103299999999997</v>
      </c>
    </row>
    <row r="201" spans="1:13" ht="14">
      <c r="A201" s="57"/>
      <c r="B201" s="1">
        <v>5.6303400000000003</v>
      </c>
      <c r="C201" s="1">
        <v>1.1899900000000001</v>
      </c>
      <c r="D201" s="1">
        <v>1.3028499999999999E-3</v>
      </c>
      <c r="E201" s="1">
        <v>4.2789100000000004E-3</v>
      </c>
      <c r="F201" s="1">
        <v>9.4641900000000008E-3</v>
      </c>
      <c r="G201" s="1">
        <v>7.0789600000000004</v>
      </c>
      <c r="J201" s="57"/>
      <c r="K201" s="1">
        <v>6.4969599999999996</v>
      </c>
      <c r="L201" s="1">
        <f t="shared" si="30"/>
        <v>1.4007000000000005</v>
      </c>
      <c r="M201" s="1">
        <v>7.8976600000000001</v>
      </c>
    </row>
    <row r="202" spans="1:13" ht="14">
      <c r="A202" s="57"/>
      <c r="B202" s="1">
        <v>5.83066</v>
      </c>
      <c r="C202" s="1">
        <v>1.16177</v>
      </c>
      <c r="D202" s="1">
        <v>1.0085199999999999E-3</v>
      </c>
      <c r="E202" s="1">
        <v>3.8049999999999998E-3</v>
      </c>
      <c r="F202" s="1">
        <v>9.5308800000000003E-3</v>
      </c>
      <c r="G202" s="1">
        <v>7.2356999999999996</v>
      </c>
      <c r="J202" s="57"/>
      <c r="K202" s="1">
        <v>6.4013900000000001</v>
      </c>
      <c r="L202" s="1">
        <f t="shared" si="30"/>
        <v>1.4084099999999999</v>
      </c>
      <c r="M202" s="1">
        <v>7.8098000000000001</v>
      </c>
    </row>
    <row r="203" spans="1:13" ht="14">
      <c r="A203" s="57"/>
      <c r="B203" s="1">
        <v>5.6575300000000004</v>
      </c>
      <c r="C203" s="1">
        <v>1.1753800000000001</v>
      </c>
      <c r="D203" s="1">
        <v>9.5406799999999997E-4</v>
      </c>
      <c r="E203" s="1">
        <v>3.7335200000000002E-3</v>
      </c>
      <c r="F203" s="1">
        <v>9.4368500000000001E-3</v>
      </c>
      <c r="G203" s="1">
        <v>7.0759100000000004</v>
      </c>
      <c r="J203" s="57"/>
      <c r="K203" s="1">
        <v>6.1243699999999999</v>
      </c>
      <c r="L203" s="1">
        <f t="shared" si="30"/>
        <v>1.3958700000000004</v>
      </c>
      <c r="M203" s="1">
        <v>7.5202400000000003</v>
      </c>
    </row>
    <row r="204" spans="1:13" ht="14">
      <c r="A204" s="57"/>
      <c r="B204" s="1">
        <v>5.8073899999999998</v>
      </c>
      <c r="C204" s="1">
        <v>1.1630799999999999</v>
      </c>
      <c r="D204" s="1">
        <v>1.1255900000000001E-3</v>
      </c>
      <c r="E204" s="1">
        <v>3.72552E-3</v>
      </c>
      <c r="F204" s="1">
        <v>9.4401599999999995E-3</v>
      </c>
      <c r="G204" s="1">
        <v>7.2194500000000001</v>
      </c>
      <c r="J204" s="57"/>
      <c r="K204" s="1">
        <v>6.0261100000000001</v>
      </c>
      <c r="L204" s="1">
        <f t="shared" si="30"/>
        <v>1.4023399999999997</v>
      </c>
      <c r="M204" s="1">
        <v>7.4284499999999998</v>
      </c>
    </row>
    <row r="205" spans="1:13" ht="14">
      <c r="A205" s="57"/>
      <c r="B205" s="1">
        <v>5.7075300000000002</v>
      </c>
      <c r="C205" s="1">
        <v>1.1669400000000001</v>
      </c>
      <c r="D205" s="1">
        <v>1.1054000000000001E-3</v>
      </c>
      <c r="E205" s="1">
        <v>4.1543800000000001E-3</v>
      </c>
      <c r="F205" s="1">
        <v>9.5323999999999999E-3</v>
      </c>
      <c r="G205" s="1">
        <v>7.1295400000000004</v>
      </c>
      <c r="J205" s="57"/>
      <c r="K205" s="1">
        <v>6.0236999999999998</v>
      </c>
      <c r="L205" s="1">
        <f t="shared" si="30"/>
        <v>1.4192900000000002</v>
      </c>
      <c r="M205" s="1">
        <v>7.44299</v>
      </c>
    </row>
    <row r="206" spans="1:13" ht="14">
      <c r="A206" s="57"/>
      <c r="B206" s="1">
        <v>5.6896500000000003</v>
      </c>
      <c r="C206" s="1">
        <v>1.16997</v>
      </c>
      <c r="D206" s="1">
        <v>1.04247E-3</v>
      </c>
      <c r="E206" s="1">
        <v>4.0404400000000002E-3</v>
      </c>
      <c r="F206" s="1">
        <v>9.6599000000000008E-3</v>
      </c>
      <c r="G206" s="1">
        <v>7.1030199999999999</v>
      </c>
      <c r="J206" s="57"/>
      <c r="K206" s="1">
        <v>5.9337600000000004</v>
      </c>
      <c r="L206" s="1">
        <f t="shared" si="30"/>
        <v>1.4016799999999998</v>
      </c>
      <c r="M206" s="1">
        <v>7.3354400000000002</v>
      </c>
    </row>
    <row r="207" spans="1:13" ht="14">
      <c r="A207" s="57"/>
      <c r="B207" s="1">
        <v>5.7907599999999997</v>
      </c>
      <c r="C207" s="1">
        <v>1.15998</v>
      </c>
      <c r="D207" s="1">
        <v>1.1128399999999999E-3</v>
      </c>
      <c r="E207" s="1">
        <v>4.03843E-3</v>
      </c>
      <c r="F207" s="1">
        <v>9.4721200000000005E-3</v>
      </c>
      <c r="G207" s="1">
        <v>7.2055699999999998</v>
      </c>
      <c r="J207" s="57"/>
      <c r="K207" s="1">
        <v>5.9672900000000002</v>
      </c>
      <c r="L207" s="1">
        <f t="shared" si="30"/>
        <v>1.4150999999999998</v>
      </c>
      <c r="M207" s="1">
        <v>7.38239</v>
      </c>
    </row>
    <row r="208" spans="1:13" ht="14">
      <c r="A208" s="57"/>
      <c r="B208" s="1">
        <v>5.8369600000000004</v>
      </c>
      <c r="C208" s="1">
        <v>1.15886</v>
      </c>
      <c r="D208" s="1">
        <v>1.0812199999999999E-3</v>
      </c>
      <c r="E208" s="1">
        <v>3.6025499999999999E-3</v>
      </c>
      <c r="F208" s="1">
        <v>9.4076300000000002E-3</v>
      </c>
      <c r="G208" s="1">
        <v>7.2535600000000002</v>
      </c>
      <c r="J208" s="57"/>
      <c r="K208" s="1">
        <v>6.1171499999999996</v>
      </c>
      <c r="L208" s="1">
        <f t="shared" si="30"/>
        <v>1.4138000000000002</v>
      </c>
      <c r="M208" s="1">
        <v>7.5309499999999998</v>
      </c>
    </row>
    <row r="209" spans="1:13" ht="14">
      <c r="A209" s="57"/>
      <c r="B209" s="1">
        <v>5.8408100000000003</v>
      </c>
      <c r="C209" s="1">
        <v>1.16134</v>
      </c>
      <c r="D209" s="1">
        <v>1.02966E-3</v>
      </c>
      <c r="E209" s="1">
        <v>3.7071199999999999E-3</v>
      </c>
      <c r="F209" s="1">
        <v>9.4163000000000007E-3</v>
      </c>
      <c r="G209" s="1">
        <v>7.2567700000000004</v>
      </c>
      <c r="J209" s="57"/>
      <c r="K209" s="1">
        <v>6.0475599999999998</v>
      </c>
      <c r="L209" s="1">
        <f t="shared" si="30"/>
        <v>1.4105400000000001</v>
      </c>
      <c r="M209" s="1">
        <v>7.4581</v>
      </c>
    </row>
    <row r="210" spans="1:13" ht="14">
      <c r="A210" s="57"/>
      <c r="B210" s="2">
        <f t="shared" ref="B210:G210" si="31">AVERAGE(B200:B209)</f>
        <v>5.7416089999999986</v>
      </c>
      <c r="C210" s="2">
        <f t="shared" si="31"/>
        <v>1.1667100000000001</v>
      </c>
      <c r="D210" s="2">
        <f t="shared" si="31"/>
        <v>1.3002037999999998E-3</v>
      </c>
      <c r="E210" s="2">
        <f t="shared" si="31"/>
        <v>3.8791540000000005E-3</v>
      </c>
      <c r="F210" s="2">
        <f t="shared" si="31"/>
        <v>9.4729690000000012E-3</v>
      </c>
      <c r="G210" s="2">
        <f t="shared" si="31"/>
        <v>7.1602119999999996</v>
      </c>
      <c r="J210" s="57"/>
      <c r="K210" s="2">
        <f>AVERAGE(K200:K209)</f>
        <v>8.8839690000000022</v>
      </c>
      <c r="L210" s="2">
        <f>AVERAGE(L200:L209)</f>
        <v>1.4069629999999997</v>
      </c>
      <c r="M210" s="2">
        <f>AVERAGE(M200:M209)</f>
        <v>10.290932000000002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>
      <c r="A213" s="57" t="s">
        <v>16</v>
      </c>
      <c r="B213" s="1">
        <v>8.5137699999999992</v>
      </c>
      <c r="C213" s="1">
        <v>1.74004</v>
      </c>
      <c r="D213" s="1">
        <v>8.8241700000000003E-4</v>
      </c>
      <c r="E213" s="1">
        <v>5.5911199999999998E-3</v>
      </c>
      <c r="F213" s="1">
        <v>7.3579300000000004E-3</v>
      </c>
      <c r="G213" s="1">
        <v>10.483000000000001</v>
      </c>
      <c r="J213" s="57" t="s">
        <v>16</v>
      </c>
      <c r="K213" s="1">
        <v>48.159700000000001</v>
      </c>
      <c r="L213" s="1">
        <f t="shared" ref="L213:L222" si="32">M213-K213</f>
        <v>2.0422999999999973</v>
      </c>
      <c r="M213" s="1">
        <v>50.201999999999998</v>
      </c>
    </row>
    <row r="214" spans="1:13" ht="14">
      <c r="A214" s="57"/>
      <c r="B214" s="1">
        <v>8.21739</v>
      </c>
      <c r="C214" s="1">
        <v>1.73099</v>
      </c>
      <c r="D214" s="1">
        <v>7.7188400000000002E-4</v>
      </c>
      <c r="E214" s="1">
        <v>5.4883400000000004E-3</v>
      </c>
      <c r="F214" s="1">
        <v>7.2329100000000004E-3</v>
      </c>
      <c r="G214" s="1">
        <v>10.182</v>
      </c>
      <c r="J214" s="57"/>
      <c r="K214" s="1">
        <v>9.2279199999999992</v>
      </c>
      <c r="L214" s="1">
        <f t="shared" si="32"/>
        <v>1.9700800000000012</v>
      </c>
      <c r="M214" s="1">
        <v>11.198</v>
      </c>
    </row>
    <row r="215" spans="1:13" ht="14">
      <c r="A215" s="57"/>
      <c r="B215" s="1">
        <v>8.5246999999999993</v>
      </c>
      <c r="C215" s="1">
        <v>1.75299</v>
      </c>
      <c r="D215" s="1">
        <v>1.02575E-3</v>
      </c>
      <c r="E215" s="1">
        <v>5.5502099999999999E-3</v>
      </c>
      <c r="F215" s="1">
        <v>7.1621599999999999E-3</v>
      </c>
      <c r="G215" s="1">
        <v>10.523400000000001</v>
      </c>
      <c r="J215" s="57"/>
      <c r="K215" s="1">
        <v>8.5066199999999998</v>
      </c>
      <c r="L215" s="1">
        <f t="shared" si="32"/>
        <v>1.9921799999999994</v>
      </c>
      <c r="M215" s="1">
        <v>10.498799999999999</v>
      </c>
    </row>
    <row r="216" spans="1:13" ht="14">
      <c r="A216" s="57"/>
      <c r="B216" s="1">
        <v>8.2451699999999999</v>
      </c>
      <c r="C216" s="1">
        <v>1.73193</v>
      </c>
      <c r="D216" s="1">
        <v>8.6241599999999996E-4</v>
      </c>
      <c r="E216" s="1">
        <v>5.7235100000000002E-3</v>
      </c>
      <c r="F216" s="1">
        <v>7.2018100000000003E-3</v>
      </c>
      <c r="G216" s="1">
        <v>10.2234</v>
      </c>
      <c r="J216" s="57"/>
      <c r="K216" s="1">
        <v>8.8114500000000007</v>
      </c>
      <c r="L216" s="1">
        <f t="shared" si="32"/>
        <v>1.9810499999999998</v>
      </c>
      <c r="M216" s="1">
        <v>10.7925</v>
      </c>
    </row>
    <row r="217" spans="1:13" ht="14">
      <c r="A217" s="57"/>
      <c r="B217" s="1">
        <v>8.2628500000000003</v>
      </c>
      <c r="C217" s="1">
        <v>1.7293000000000001</v>
      </c>
      <c r="D217" s="1">
        <v>7.4910600000000003E-4</v>
      </c>
      <c r="E217" s="1">
        <v>5.83353E-3</v>
      </c>
      <c r="F217" s="1">
        <v>7.1281000000000001E-3</v>
      </c>
      <c r="G217" s="1">
        <v>10.228899999999999</v>
      </c>
      <c r="J217" s="57"/>
      <c r="K217" s="1">
        <v>8.8470300000000002</v>
      </c>
      <c r="L217" s="1">
        <f t="shared" si="32"/>
        <v>2.0357699999999994</v>
      </c>
      <c r="M217" s="1">
        <v>10.8828</v>
      </c>
    </row>
    <row r="218" spans="1:13" ht="14">
      <c r="A218" s="57"/>
      <c r="B218" s="1">
        <v>8.4886300000000006</v>
      </c>
      <c r="C218" s="1">
        <v>1.7374700000000001</v>
      </c>
      <c r="D218" s="1">
        <v>7.4750900000000004E-4</v>
      </c>
      <c r="E218" s="1">
        <v>5.4492100000000003E-3</v>
      </c>
      <c r="F218" s="1">
        <v>7.1430699999999996E-3</v>
      </c>
      <c r="G218" s="1">
        <v>10.459199999999999</v>
      </c>
      <c r="J218" s="57"/>
      <c r="K218" s="1">
        <v>8.5302900000000008</v>
      </c>
      <c r="L218" s="1">
        <f t="shared" si="32"/>
        <v>2.0045099999999998</v>
      </c>
      <c r="M218" s="1">
        <v>10.534800000000001</v>
      </c>
    </row>
    <row r="219" spans="1:13" ht="14">
      <c r="A219" s="57"/>
      <c r="B219" s="1">
        <v>8.2697500000000002</v>
      </c>
      <c r="C219" s="1">
        <v>1.7461899999999999</v>
      </c>
      <c r="D219" s="1">
        <v>7.1447399999999999E-4</v>
      </c>
      <c r="E219" s="1">
        <v>5.3929800000000003E-3</v>
      </c>
      <c r="F219" s="1">
        <v>7.1577300000000002E-3</v>
      </c>
      <c r="G219" s="1">
        <v>10.250999999999999</v>
      </c>
      <c r="J219" s="57"/>
      <c r="K219" s="1">
        <v>8.6205599999999993</v>
      </c>
      <c r="L219" s="1">
        <f t="shared" si="32"/>
        <v>1.9828400000000013</v>
      </c>
      <c r="M219" s="1">
        <v>10.603400000000001</v>
      </c>
    </row>
    <row r="220" spans="1:13" ht="14">
      <c r="A220" s="57"/>
      <c r="B220" s="1">
        <v>8.3251000000000008</v>
      </c>
      <c r="C220" s="1">
        <v>1.7430600000000001</v>
      </c>
      <c r="D220" s="1">
        <v>6.7972799999999999E-4</v>
      </c>
      <c r="E220" s="1">
        <v>5.62234E-3</v>
      </c>
      <c r="F220" s="1">
        <v>7.0658099999999996E-3</v>
      </c>
      <c r="G220" s="1">
        <v>10.3035</v>
      </c>
      <c r="J220" s="57"/>
      <c r="K220" s="1">
        <v>8.6492900000000006</v>
      </c>
      <c r="L220" s="1">
        <f t="shared" si="32"/>
        <v>1.9697099999999992</v>
      </c>
      <c r="M220" s="1">
        <v>10.619</v>
      </c>
    </row>
    <row r="221" spans="1:13" ht="14">
      <c r="A221" s="57"/>
      <c r="B221" s="1">
        <v>8.4707500000000007</v>
      </c>
      <c r="C221" s="1">
        <v>1.73021</v>
      </c>
      <c r="D221" s="1">
        <v>5.2568299999999999E-4</v>
      </c>
      <c r="E221" s="1">
        <v>5.6792099999999996E-3</v>
      </c>
      <c r="F221" s="1">
        <v>7.15382E-3</v>
      </c>
      <c r="G221" s="1">
        <v>10.4483</v>
      </c>
      <c r="J221" s="57"/>
      <c r="K221" s="1">
        <v>8.7575800000000008</v>
      </c>
      <c r="L221" s="1">
        <f t="shared" si="32"/>
        <v>1.9680199999999992</v>
      </c>
      <c r="M221" s="1">
        <v>10.7256</v>
      </c>
    </row>
    <row r="222" spans="1:13" ht="14">
      <c r="A222" s="57"/>
      <c r="B222" s="1">
        <v>8.2472799999999999</v>
      </c>
      <c r="C222" s="1">
        <v>1.73102</v>
      </c>
      <c r="D222" s="1">
        <v>8.1349000000000005E-4</v>
      </c>
      <c r="E222" s="1">
        <v>5.5034699999999999E-3</v>
      </c>
      <c r="F222" s="1">
        <v>7.1824499999999999E-3</v>
      </c>
      <c r="G222" s="1">
        <v>10.2264</v>
      </c>
      <c r="J222" s="57"/>
      <c r="K222" s="1">
        <v>8.8094900000000003</v>
      </c>
      <c r="L222" s="1">
        <f t="shared" si="32"/>
        <v>1.999509999999999</v>
      </c>
      <c r="M222" s="1">
        <v>10.808999999999999</v>
      </c>
    </row>
    <row r="223" spans="1:13" ht="14">
      <c r="A223" s="57"/>
      <c r="B223" s="2">
        <f t="shared" ref="B223:G223" si="33">AVERAGE(B213:B222)</f>
        <v>8.3565390000000015</v>
      </c>
      <c r="C223" s="2">
        <f t="shared" si="33"/>
        <v>1.73732</v>
      </c>
      <c r="D223" s="2">
        <f t="shared" si="33"/>
        <v>7.772457E-4</v>
      </c>
      <c r="E223" s="2">
        <f t="shared" si="33"/>
        <v>5.5833919999999995E-3</v>
      </c>
      <c r="F223" s="2">
        <f t="shared" si="33"/>
        <v>7.1785790000000018E-3</v>
      </c>
      <c r="G223" s="2">
        <f t="shared" si="33"/>
        <v>10.33291</v>
      </c>
      <c r="J223" s="57"/>
      <c r="K223" s="2">
        <f>AVERAGE(K213:K222)</f>
        <v>12.691993</v>
      </c>
      <c r="L223" s="2">
        <f>AVERAGE(L213:L222)</f>
        <v>1.9945969999999995</v>
      </c>
      <c r="M223" s="2">
        <f>AVERAGE(M213:M222)</f>
        <v>14.686589999999999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>
      <c r="A226" s="57" t="s">
        <v>17</v>
      </c>
      <c r="B226" s="1">
        <v>26.939499999999999</v>
      </c>
      <c r="C226" s="1">
        <v>4.8059500000000002</v>
      </c>
      <c r="D226" s="1">
        <v>1.5673099999999999E-3</v>
      </c>
      <c r="E226" s="1">
        <v>1.4005999999999999E-2</v>
      </c>
      <c r="F226" s="1">
        <v>6.4641500000000005E-2</v>
      </c>
      <c r="G226" s="1">
        <v>31.920400000000001</v>
      </c>
      <c r="J226" s="57" t="s">
        <v>17</v>
      </c>
      <c r="K226" s="1">
        <v>118.974</v>
      </c>
      <c r="L226" s="1">
        <f t="shared" ref="L226:L235" si="34">M226-K226</f>
        <v>5.0079999999999956</v>
      </c>
      <c r="M226" s="1">
        <v>123.982</v>
      </c>
    </row>
    <row r="227" spans="1:13" ht="14">
      <c r="A227" s="57"/>
      <c r="B227" s="1">
        <v>25.6097</v>
      </c>
      <c r="C227" s="1">
        <v>4.8088199999999999</v>
      </c>
      <c r="D227" s="1">
        <v>1.6750700000000001E-3</v>
      </c>
      <c r="E227" s="1">
        <v>1.26094E-2</v>
      </c>
      <c r="F227" s="1">
        <v>6.4574300000000001E-2</v>
      </c>
      <c r="G227" s="1">
        <v>30.579699999999999</v>
      </c>
      <c r="J227" s="57"/>
      <c r="K227" s="1">
        <v>25.459900000000001</v>
      </c>
      <c r="L227" s="1">
        <f t="shared" si="34"/>
        <v>5.0028000000000006</v>
      </c>
      <c r="M227" s="1">
        <v>30.462700000000002</v>
      </c>
    </row>
    <row r="228" spans="1:13" ht="14">
      <c r="A228" s="57"/>
      <c r="B228" s="1">
        <v>25.2883</v>
      </c>
      <c r="C228" s="1">
        <v>4.8111300000000004</v>
      </c>
      <c r="D228" s="1">
        <v>1.65675E-3</v>
      </c>
      <c r="E228" s="1">
        <v>1.61659E-2</v>
      </c>
      <c r="F228" s="1">
        <v>6.4738000000000004E-2</v>
      </c>
      <c r="G228" s="1">
        <v>30.263500000000001</v>
      </c>
      <c r="J228" s="57"/>
      <c r="K228" s="1">
        <v>25.8002</v>
      </c>
      <c r="L228" s="1">
        <f t="shared" si="34"/>
        <v>4.9966000000000008</v>
      </c>
      <c r="M228" s="1">
        <v>30.796800000000001</v>
      </c>
    </row>
    <row r="229" spans="1:13" ht="14">
      <c r="A229" s="57"/>
      <c r="B229" s="1">
        <v>25.964300000000001</v>
      </c>
      <c r="C229" s="1">
        <v>4.81053</v>
      </c>
      <c r="D229" s="1">
        <v>1.58548E-3</v>
      </c>
      <c r="E229" s="1">
        <v>1.3421199999999999E-2</v>
      </c>
      <c r="F229" s="1">
        <v>6.4740800000000001E-2</v>
      </c>
      <c r="G229" s="1">
        <v>30.9358</v>
      </c>
      <c r="J229" s="57"/>
      <c r="K229" s="1">
        <v>24.923300000000001</v>
      </c>
      <c r="L229" s="1">
        <f t="shared" si="34"/>
        <v>4.966899999999999</v>
      </c>
      <c r="M229" s="1">
        <v>29.8902</v>
      </c>
    </row>
    <row r="230" spans="1:13" ht="14">
      <c r="A230" s="57"/>
      <c r="B230" s="1">
        <v>25.468699999999998</v>
      </c>
      <c r="C230" s="1">
        <v>4.8111800000000002</v>
      </c>
      <c r="D230" s="1">
        <v>1.76469E-3</v>
      </c>
      <c r="E230" s="1">
        <v>1.28463E-2</v>
      </c>
      <c r="F230" s="1">
        <v>6.4871300000000007E-2</v>
      </c>
      <c r="G230" s="1">
        <v>30.4527</v>
      </c>
      <c r="J230" s="57"/>
      <c r="K230" s="1">
        <v>24.942499999999999</v>
      </c>
      <c r="L230" s="1">
        <f t="shared" si="34"/>
        <v>4.969100000000001</v>
      </c>
      <c r="M230" s="1">
        <v>29.9116</v>
      </c>
    </row>
    <row r="231" spans="1:13" ht="14">
      <c r="A231" s="57"/>
      <c r="B231" s="1">
        <v>25.265999999999998</v>
      </c>
      <c r="C231" s="1">
        <v>4.8540299999999998</v>
      </c>
      <c r="D231" s="1">
        <v>1.7334099999999999E-3</v>
      </c>
      <c r="E231" s="1">
        <v>1.29038E-2</v>
      </c>
      <c r="F231" s="1">
        <v>6.4739199999999997E-2</v>
      </c>
      <c r="G231" s="1">
        <v>30.292400000000001</v>
      </c>
      <c r="J231" s="57"/>
      <c r="K231" s="1">
        <v>25.809899999999999</v>
      </c>
      <c r="L231" s="1">
        <f t="shared" si="34"/>
        <v>4.9677000000000007</v>
      </c>
      <c r="M231" s="1">
        <v>30.7776</v>
      </c>
    </row>
    <row r="232" spans="1:13" ht="14">
      <c r="A232" s="57"/>
      <c r="B232" s="1">
        <v>25.440200000000001</v>
      </c>
      <c r="C232" s="1">
        <v>4.80992</v>
      </c>
      <c r="D232" s="1">
        <v>1.4847E-3</v>
      </c>
      <c r="E232" s="1">
        <v>1.40623E-2</v>
      </c>
      <c r="F232" s="1">
        <v>6.4599100000000007E-2</v>
      </c>
      <c r="G232" s="1">
        <v>30.424800000000001</v>
      </c>
      <c r="J232" s="57"/>
      <c r="K232" s="1">
        <v>24.945799999999998</v>
      </c>
      <c r="L232" s="1">
        <f t="shared" si="34"/>
        <v>5.0047000000000033</v>
      </c>
      <c r="M232" s="1">
        <v>29.950500000000002</v>
      </c>
    </row>
    <row r="233" spans="1:13" ht="14">
      <c r="A233" s="57"/>
      <c r="B233" s="1">
        <v>25.3569</v>
      </c>
      <c r="C233" s="1">
        <v>4.8330299999999999</v>
      </c>
      <c r="D233" s="1">
        <v>1.68856E-3</v>
      </c>
      <c r="E233" s="1">
        <v>1.35254E-2</v>
      </c>
      <c r="F233" s="1">
        <v>6.4629099999999995E-2</v>
      </c>
      <c r="G233" s="1">
        <v>30.3628</v>
      </c>
      <c r="J233" s="57"/>
      <c r="K233" s="1">
        <v>25.072199999999999</v>
      </c>
      <c r="L233" s="1">
        <f t="shared" si="34"/>
        <v>4.9824000000000019</v>
      </c>
      <c r="M233" s="1">
        <v>30.054600000000001</v>
      </c>
    </row>
    <row r="234" spans="1:13" ht="14">
      <c r="A234" s="57"/>
      <c r="B234" s="1">
        <v>25.325700000000001</v>
      </c>
      <c r="C234" s="1">
        <v>4.8101099999999999</v>
      </c>
      <c r="D234" s="1">
        <v>1.8445499999999999E-3</v>
      </c>
      <c r="E234" s="1">
        <v>1.6766400000000001E-2</v>
      </c>
      <c r="F234" s="1">
        <v>6.4723199999999995E-2</v>
      </c>
      <c r="G234" s="1">
        <v>30.3001</v>
      </c>
      <c r="J234" s="57"/>
      <c r="K234" s="1">
        <v>25.004200000000001</v>
      </c>
      <c r="L234" s="1">
        <f t="shared" si="34"/>
        <v>4.9798000000000009</v>
      </c>
      <c r="M234" s="1">
        <v>29.984000000000002</v>
      </c>
    </row>
    <row r="235" spans="1:13" ht="14">
      <c r="A235" s="57"/>
      <c r="B235" s="1">
        <v>25.546500000000002</v>
      </c>
      <c r="C235" s="1">
        <v>4.8059399999999997</v>
      </c>
      <c r="D235" s="1">
        <v>1.9817300000000001E-3</v>
      </c>
      <c r="E235" s="1">
        <v>1.6334999999999999E-2</v>
      </c>
      <c r="F235" s="1">
        <v>6.4683299999999999E-2</v>
      </c>
      <c r="G235" s="1">
        <v>30.515899999999998</v>
      </c>
      <c r="J235" s="57"/>
      <c r="K235" s="1">
        <v>25.612300000000001</v>
      </c>
      <c r="L235" s="1">
        <f t="shared" si="34"/>
        <v>4.9726999999999997</v>
      </c>
      <c r="M235" s="1">
        <v>30.585000000000001</v>
      </c>
    </row>
    <row r="236" spans="1:13" ht="14">
      <c r="A236" s="57"/>
      <c r="B236" s="2">
        <f t="shared" ref="B236:G236" si="35">AVERAGE(B226:B235)</f>
        <v>25.62058</v>
      </c>
      <c r="C236" s="2">
        <f t="shared" si="35"/>
        <v>4.8160639999999999</v>
      </c>
      <c r="D236" s="2">
        <f t="shared" si="35"/>
        <v>1.698225E-3</v>
      </c>
      <c r="E236" s="2">
        <f t="shared" si="35"/>
        <v>1.4264169999999998E-2</v>
      </c>
      <c r="F236" s="2">
        <f t="shared" si="35"/>
        <v>6.4693979999999998E-2</v>
      </c>
      <c r="G236" s="2">
        <f t="shared" si="35"/>
        <v>30.604809999999997</v>
      </c>
      <c r="J236" s="57"/>
      <c r="K236" s="2">
        <f>AVERAGE(K226:K235)</f>
        <v>34.654430000000005</v>
      </c>
      <c r="L236" s="2">
        <f>AVERAGE(L226:L235)</f>
        <v>4.9850700000000003</v>
      </c>
      <c r="M236" s="2">
        <f>AVERAGE(M226:M235)</f>
        <v>39.639499999999991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>
      <c r="A239" s="57" t="s">
        <v>18</v>
      </c>
      <c r="B239" s="1">
        <v>20.707699999999999</v>
      </c>
      <c r="C239" s="1">
        <v>3.5974499999999998</v>
      </c>
      <c r="D239" s="1">
        <v>1.9928699999999999E-3</v>
      </c>
      <c r="E239" s="1">
        <v>5.6973900000000001E-3</v>
      </c>
      <c r="F239" s="1">
        <v>2.2662700000000001E-2</v>
      </c>
      <c r="G239" s="1">
        <v>24.853999999999999</v>
      </c>
      <c r="J239" s="57" t="s">
        <v>18</v>
      </c>
      <c r="K239" s="1">
        <v>115.666</v>
      </c>
      <c r="L239" s="1">
        <f t="shared" ref="L239:L248" si="36">M239-K239</f>
        <v>4.1470000000000056</v>
      </c>
      <c r="M239" s="1">
        <v>119.813</v>
      </c>
    </row>
    <row r="240" spans="1:13" ht="14">
      <c r="A240" s="57"/>
      <c r="B240" s="1">
        <v>20.555399999999999</v>
      </c>
      <c r="C240" s="1">
        <v>3.6663199999999998</v>
      </c>
      <c r="D240" s="1">
        <v>2.07252E-3</v>
      </c>
      <c r="E240" s="1">
        <v>6.5504700000000001E-3</v>
      </c>
      <c r="F240" s="1">
        <v>2.2657199999999999E-2</v>
      </c>
      <c r="G240" s="1">
        <v>24.768699999999999</v>
      </c>
      <c r="J240" s="57"/>
      <c r="K240" s="1">
        <v>19.836200000000002</v>
      </c>
      <c r="L240" s="1">
        <f t="shared" si="36"/>
        <v>4.1559999999999988</v>
      </c>
      <c r="M240" s="1">
        <v>23.9922</v>
      </c>
    </row>
    <row r="241" spans="1:13" ht="14">
      <c r="A241" s="57"/>
      <c r="B241" s="1">
        <v>19.899100000000001</v>
      </c>
      <c r="C241" s="1">
        <v>3.6128300000000002</v>
      </c>
      <c r="D241" s="1">
        <v>2.0120699999999999E-3</v>
      </c>
      <c r="E241" s="1">
        <v>6.00616E-3</v>
      </c>
      <c r="F241" s="1">
        <v>2.2589100000000001E-2</v>
      </c>
      <c r="G241" s="1">
        <v>24.062200000000001</v>
      </c>
      <c r="J241" s="57"/>
      <c r="K241" s="1">
        <v>19.8142</v>
      </c>
      <c r="L241" s="1">
        <f t="shared" si="36"/>
        <v>4.1570999999999998</v>
      </c>
      <c r="M241" s="1">
        <v>23.971299999999999</v>
      </c>
    </row>
    <row r="242" spans="1:13" ht="14">
      <c r="A242" s="57"/>
      <c r="B242" s="1">
        <v>20.246700000000001</v>
      </c>
      <c r="C242" s="1">
        <v>3.61714</v>
      </c>
      <c r="D242" s="1">
        <v>1.99708E-3</v>
      </c>
      <c r="E242" s="1">
        <v>6.2989300000000003E-3</v>
      </c>
      <c r="F242" s="1">
        <v>2.2709400000000001E-2</v>
      </c>
      <c r="G242" s="1">
        <v>24.4</v>
      </c>
      <c r="J242" s="57"/>
      <c r="K242" s="1">
        <v>19.642499999999998</v>
      </c>
      <c r="L242" s="1">
        <f t="shared" si="36"/>
        <v>4.1557000000000031</v>
      </c>
      <c r="M242" s="1">
        <v>23.798200000000001</v>
      </c>
    </row>
    <row r="243" spans="1:13" ht="14">
      <c r="A243" s="57"/>
      <c r="B243" s="1">
        <v>19.818000000000001</v>
      </c>
      <c r="C243" s="1">
        <v>3.6033300000000001</v>
      </c>
      <c r="D243" s="1">
        <v>2.19973E-3</v>
      </c>
      <c r="E243" s="1">
        <v>5.9947999999999998E-3</v>
      </c>
      <c r="F243" s="1">
        <v>2.2654500000000001E-2</v>
      </c>
      <c r="G243" s="1">
        <v>23.959700000000002</v>
      </c>
      <c r="J243" s="57"/>
      <c r="K243" s="1">
        <v>19.799099999999999</v>
      </c>
      <c r="L243" s="1">
        <f t="shared" si="36"/>
        <v>4.1640000000000015</v>
      </c>
      <c r="M243" s="1">
        <v>23.963100000000001</v>
      </c>
    </row>
    <row r="244" spans="1:13" ht="14">
      <c r="A244" s="57"/>
      <c r="B244" s="1">
        <v>19.455500000000001</v>
      </c>
      <c r="C244" s="1">
        <v>3.6009799999999998</v>
      </c>
      <c r="D244" s="1">
        <v>1.9088499999999999E-3</v>
      </c>
      <c r="E244" s="1">
        <v>6.1775500000000004E-3</v>
      </c>
      <c r="F244" s="1">
        <v>2.2661400000000002E-2</v>
      </c>
      <c r="G244" s="1">
        <v>23.5916</v>
      </c>
      <c r="J244" s="57"/>
      <c r="K244" s="1">
        <v>19.665099999999999</v>
      </c>
      <c r="L244" s="1">
        <f t="shared" si="36"/>
        <v>4.1608000000000018</v>
      </c>
      <c r="M244" s="1">
        <v>23.825900000000001</v>
      </c>
    </row>
    <row r="245" spans="1:13" ht="14">
      <c r="A245" s="57"/>
      <c r="B245" s="1">
        <v>19.4254</v>
      </c>
      <c r="C245" s="1">
        <v>3.6086399999999998</v>
      </c>
      <c r="D245" s="1">
        <v>1.9937900000000001E-3</v>
      </c>
      <c r="E245" s="1">
        <v>6.3290000000000004E-3</v>
      </c>
      <c r="F245" s="1">
        <v>2.27254E-2</v>
      </c>
      <c r="G245" s="1">
        <v>23.572900000000001</v>
      </c>
      <c r="J245" s="57"/>
      <c r="K245" s="1">
        <v>19.7728</v>
      </c>
      <c r="L245" s="1">
        <f t="shared" si="36"/>
        <v>4.1463000000000001</v>
      </c>
      <c r="M245" s="1">
        <v>23.9191</v>
      </c>
    </row>
    <row r="246" spans="1:13" ht="14">
      <c r="A246" s="57"/>
      <c r="B246" s="1">
        <v>19.456099999999999</v>
      </c>
      <c r="C246" s="1">
        <v>3.6658200000000001</v>
      </c>
      <c r="D246" s="1">
        <v>1.9749899999999998E-3</v>
      </c>
      <c r="E246" s="1">
        <v>6.1341499999999997E-3</v>
      </c>
      <c r="F246" s="1">
        <v>2.28217E-2</v>
      </c>
      <c r="G246" s="1">
        <v>23.6724</v>
      </c>
      <c r="J246" s="57"/>
      <c r="K246" s="1">
        <v>19.6111</v>
      </c>
      <c r="L246" s="1">
        <f t="shared" si="36"/>
        <v>4.1644000000000005</v>
      </c>
      <c r="M246" s="1">
        <v>23.775500000000001</v>
      </c>
    </row>
    <row r="247" spans="1:13" ht="14">
      <c r="A247" s="57"/>
      <c r="B247" s="1">
        <v>19.790800000000001</v>
      </c>
      <c r="C247" s="1">
        <v>3.5963599999999998</v>
      </c>
      <c r="D247" s="1">
        <v>1.9720599999999999E-3</v>
      </c>
      <c r="E247" s="1">
        <v>6.1890199999999999E-3</v>
      </c>
      <c r="F247" s="1">
        <v>2.25595E-2</v>
      </c>
      <c r="G247" s="1">
        <v>23.937100000000001</v>
      </c>
      <c r="J247" s="57"/>
      <c r="K247" s="1">
        <v>20.156300000000002</v>
      </c>
      <c r="L247" s="1">
        <f t="shared" si="36"/>
        <v>4.2012</v>
      </c>
      <c r="M247" s="1">
        <v>24.357500000000002</v>
      </c>
    </row>
    <row r="248" spans="1:13" ht="14">
      <c r="A248" s="57"/>
      <c r="B248" s="1">
        <v>19.823399999999999</v>
      </c>
      <c r="C248" s="1">
        <v>3.6476899999999999</v>
      </c>
      <c r="D248" s="1">
        <v>2.05273E-3</v>
      </c>
      <c r="E248" s="1">
        <v>6.2102499999999996E-3</v>
      </c>
      <c r="F248" s="1">
        <v>2.2666200000000001E-2</v>
      </c>
      <c r="G248" s="1">
        <v>24.020800000000001</v>
      </c>
      <c r="J248" s="57"/>
      <c r="K248" s="1">
        <v>20.0625</v>
      </c>
      <c r="L248" s="1">
        <f t="shared" si="36"/>
        <v>4.1446000000000005</v>
      </c>
      <c r="M248" s="1">
        <v>24.207100000000001</v>
      </c>
    </row>
    <row r="249" spans="1:13" ht="14">
      <c r="A249" s="57"/>
      <c r="B249" s="2">
        <f t="shared" ref="B249:G249" si="37">AVERAGE(B239:B248)</f>
        <v>19.917809999999996</v>
      </c>
      <c r="C249" s="2">
        <f t="shared" si="37"/>
        <v>3.6216559999999993</v>
      </c>
      <c r="D249" s="2">
        <f t="shared" si="37"/>
        <v>2.0176690000000001E-3</v>
      </c>
      <c r="E249" s="2">
        <f t="shared" si="37"/>
        <v>6.1587719999999999E-3</v>
      </c>
      <c r="F249" s="2">
        <f t="shared" si="37"/>
        <v>2.2670710000000004E-2</v>
      </c>
      <c r="G249" s="2">
        <f t="shared" si="37"/>
        <v>24.083940000000002</v>
      </c>
      <c r="J249" s="57"/>
      <c r="K249" s="2">
        <f>AVERAGE(K239:K248)</f>
        <v>29.402579999999993</v>
      </c>
      <c r="L249" s="2">
        <f>AVERAGE(L239:L248)</f>
        <v>4.1597100000000014</v>
      </c>
      <c r="M249" s="2">
        <f>AVERAGE(M239:M248)</f>
        <v>33.562290000000004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>
      <c r="A252" s="57" t="s">
        <v>19</v>
      </c>
      <c r="B252" s="1">
        <v>4.9631800000000004</v>
      </c>
      <c r="C252" s="1">
        <v>0.92751799999999995</v>
      </c>
      <c r="D252" s="1">
        <v>6.0636999999999996E-4</v>
      </c>
      <c r="E252" s="1">
        <v>4.9502599999999997E-3</v>
      </c>
      <c r="F252" s="1">
        <v>6.33389E-3</v>
      </c>
      <c r="G252" s="1">
        <v>6.1270300000000004</v>
      </c>
      <c r="J252" s="57" t="s">
        <v>19</v>
      </c>
      <c r="K252" s="1">
        <v>25.351800000000001</v>
      </c>
      <c r="L252" s="1">
        <f t="shared" ref="L252:L261" si="38">M252-K252</f>
        <v>1.162700000000001</v>
      </c>
      <c r="M252" s="1">
        <v>26.514500000000002</v>
      </c>
    </row>
    <row r="253" spans="1:13" ht="14">
      <c r="A253" s="57"/>
      <c r="B253" s="1">
        <v>4.7572799999999997</v>
      </c>
      <c r="C253" s="1">
        <v>0.92808400000000002</v>
      </c>
      <c r="D253" s="1">
        <v>6.0743199999999998E-4</v>
      </c>
      <c r="E253" s="1">
        <v>4.9328999999999996E-3</v>
      </c>
      <c r="F253" s="1">
        <v>6.1743199999999996E-3</v>
      </c>
      <c r="G253" s="1">
        <v>5.9220600000000001</v>
      </c>
      <c r="J253" s="57"/>
      <c r="K253" s="1">
        <v>5.0417899999999998</v>
      </c>
      <c r="L253" s="1">
        <f t="shared" si="38"/>
        <v>1.1622300000000001</v>
      </c>
      <c r="M253" s="1">
        <v>6.2040199999999999</v>
      </c>
    </row>
    <row r="254" spans="1:13" ht="14">
      <c r="A254" s="57"/>
      <c r="B254" s="1">
        <v>4.7436600000000002</v>
      </c>
      <c r="C254" s="1">
        <v>0.93045500000000003</v>
      </c>
      <c r="D254" s="1">
        <v>5.7471499999999995E-4</v>
      </c>
      <c r="E254" s="1">
        <v>4.7117299999999999E-3</v>
      </c>
      <c r="F254" s="1">
        <v>6.1709199999999999E-3</v>
      </c>
      <c r="G254" s="1">
        <v>5.91012</v>
      </c>
      <c r="J254" s="57"/>
      <c r="K254" s="1">
        <v>5.0224700000000002</v>
      </c>
      <c r="L254" s="1">
        <f t="shared" si="38"/>
        <v>1.1593099999999996</v>
      </c>
      <c r="M254" s="1">
        <v>6.1817799999999998</v>
      </c>
    </row>
    <row r="255" spans="1:13" ht="14">
      <c r="A255" s="57"/>
      <c r="B255" s="1">
        <v>4.7539899999999999</v>
      </c>
      <c r="C255" s="1">
        <v>0.93798800000000004</v>
      </c>
      <c r="D255" s="1">
        <v>5.0673500000000002E-4</v>
      </c>
      <c r="E255" s="1">
        <v>5.0065999999999999E-3</v>
      </c>
      <c r="F255" s="1">
        <v>5.9878600000000002E-3</v>
      </c>
      <c r="G255" s="1">
        <v>5.9278899999999997</v>
      </c>
      <c r="J255" s="57"/>
      <c r="K255" s="1">
        <v>4.9763500000000001</v>
      </c>
      <c r="L255" s="1">
        <f t="shared" si="38"/>
        <v>1.1426999999999996</v>
      </c>
      <c r="M255" s="1">
        <v>6.1190499999999997</v>
      </c>
    </row>
    <row r="256" spans="1:13" ht="14">
      <c r="A256" s="57"/>
      <c r="B256" s="1">
        <v>4.7479800000000001</v>
      </c>
      <c r="C256" s="1">
        <v>0.931732</v>
      </c>
      <c r="D256" s="1">
        <v>5.4951800000000003E-4</v>
      </c>
      <c r="E256" s="1">
        <v>4.74823E-3</v>
      </c>
      <c r="F256" s="1">
        <v>6.1463999999999998E-3</v>
      </c>
      <c r="G256" s="1">
        <v>5.9110199999999997</v>
      </c>
      <c r="J256" s="57"/>
      <c r="K256" s="1">
        <v>4.7935499999999998</v>
      </c>
      <c r="L256" s="1">
        <f t="shared" si="38"/>
        <v>1.1617700000000006</v>
      </c>
      <c r="M256" s="1">
        <v>5.9553200000000004</v>
      </c>
    </row>
    <row r="257" spans="1:13" ht="14">
      <c r="A257" s="57"/>
      <c r="B257" s="1">
        <v>4.8857799999999996</v>
      </c>
      <c r="C257" s="1">
        <v>0.92092799999999997</v>
      </c>
      <c r="D257" s="1">
        <v>5.8495800000000001E-4</v>
      </c>
      <c r="E257" s="1">
        <v>4.9951600000000002E-3</v>
      </c>
      <c r="F257" s="1">
        <v>6.2177899999999999E-3</v>
      </c>
      <c r="G257" s="1">
        <v>6.0440500000000004</v>
      </c>
      <c r="J257" s="57"/>
      <c r="K257" s="1">
        <v>4.8315200000000003</v>
      </c>
      <c r="L257" s="1">
        <f t="shared" si="38"/>
        <v>1.1755499999999994</v>
      </c>
      <c r="M257" s="1">
        <v>6.0070699999999997</v>
      </c>
    </row>
    <row r="258" spans="1:13" ht="14">
      <c r="A258" s="57"/>
      <c r="B258" s="1">
        <v>4.7087399999999997</v>
      </c>
      <c r="C258" s="1">
        <v>0.94144099999999997</v>
      </c>
      <c r="D258" s="1">
        <v>5.9340300000000005E-4</v>
      </c>
      <c r="E258" s="1">
        <v>4.85469E-3</v>
      </c>
      <c r="F258" s="1">
        <v>6.1483099999999997E-3</v>
      </c>
      <c r="G258" s="1">
        <v>5.88659</v>
      </c>
      <c r="J258" s="57"/>
      <c r="K258" s="1">
        <v>4.9735699999999996</v>
      </c>
      <c r="L258" s="1">
        <f t="shared" si="38"/>
        <v>1.1500900000000005</v>
      </c>
      <c r="M258" s="1">
        <v>6.1236600000000001</v>
      </c>
    </row>
    <row r="259" spans="1:13" ht="14">
      <c r="A259" s="57"/>
      <c r="B259" s="1">
        <v>4.7502000000000004</v>
      </c>
      <c r="C259" s="1">
        <v>0.92989999999999995</v>
      </c>
      <c r="D259" s="1">
        <v>6.8339799999999999E-4</v>
      </c>
      <c r="E259" s="1">
        <v>4.7907799999999997E-3</v>
      </c>
      <c r="F259" s="1">
        <v>6.2773799999999999E-3</v>
      </c>
      <c r="G259" s="1">
        <v>5.9137300000000002</v>
      </c>
      <c r="J259" s="57"/>
      <c r="K259" s="1">
        <v>4.7974800000000002</v>
      </c>
      <c r="L259" s="1">
        <f t="shared" si="38"/>
        <v>1.1519199999999996</v>
      </c>
      <c r="M259" s="1">
        <v>5.9493999999999998</v>
      </c>
    </row>
    <row r="260" spans="1:13" ht="14">
      <c r="A260" s="57"/>
      <c r="B260" s="1">
        <v>4.7605199999999996</v>
      </c>
      <c r="C260" s="1">
        <v>0.92865900000000001</v>
      </c>
      <c r="D260" s="1">
        <v>6.3343600000000003E-4</v>
      </c>
      <c r="E260" s="1">
        <v>4.7692400000000001E-3</v>
      </c>
      <c r="F260" s="1">
        <v>6.1607700000000003E-3</v>
      </c>
      <c r="G260" s="1">
        <v>5.9126799999999999</v>
      </c>
      <c r="J260" s="57"/>
      <c r="K260" s="1">
        <v>4.78573</v>
      </c>
      <c r="L260" s="1">
        <f t="shared" si="38"/>
        <v>1.1542899999999996</v>
      </c>
      <c r="M260" s="1">
        <v>5.9400199999999996</v>
      </c>
    </row>
    <row r="261" spans="1:13" ht="14">
      <c r="A261" s="57"/>
      <c r="B261" s="1">
        <v>4.7954499999999998</v>
      </c>
      <c r="C261" s="1">
        <v>0.92782699999999996</v>
      </c>
      <c r="D261" s="1">
        <v>5.87526E-4</v>
      </c>
      <c r="E261" s="1">
        <v>4.8489700000000002E-3</v>
      </c>
      <c r="F261" s="1">
        <v>6.1579900000000003E-3</v>
      </c>
      <c r="G261" s="1">
        <v>5.9592900000000002</v>
      </c>
      <c r="J261" s="57"/>
      <c r="K261" s="1">
        <v>4.7505699999999997</v>
      </c>
      <c r="L261" s="1">
        <f t="shared" si="38"/>
        <v>1.1638900000000003</v>
      </c>
      <c r="M261" s="1">
        <v>5.9144600000000001</v>
      </c>
    </row>
    <row r="262" spans="1:13" ht="14">
      <c r="A262" s="57"/>
      <c r="B262" s="2">
        <f t="shared" ref="B262:G262" si="39">AVERAGE(B252:B261)</f>
        <v>4.7866780000000002</v>
      </c>
      <c r="C262" s="2">
        <f t="shared" si="39"/>
        <v>0.9304532000000002</v>
      </c>
      <c r="D262" s="2">
        <f t="shared" si="39"/>
        <v>5.9274909999999998E-4</v>
      </c>
      <c r="E262" s="2">
        <f t="shared" si="39"/>
        <v>4.8608560000000002E-3</v>
      </c>
      <c r="F262" s="2">
        <f t="shared" si="39"/>
        <v>6.1775629999999996E-3</v>
      </c>
      <c r="G262" s="2">
        <f t="shared" si="39"/>
        <v>5.9514459999999998</v>
      </c>
      <c r="J262" s="57"/>
      <c r="K262" s="2">
        <f>AVERAGE(K252:K261)</f>
        <v>6.9324829999999995</v>
      </c>
      <c r="L262" s="2">
        <f>AVERAGE(L252:L261)</f>
        <v>1.1584450000000002</v>
      </c>
      <c r="M262" s="2">
        <f>AVERAGE(M252:M261)</f>
        <v>8.0909280000000017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>
      <c r="A265" s="57" t="s">
        <v>20</v>
      </c>
      <c r="B265" s="1">
        <v>6.6596599999999997</v>
      </c>
      <c r="C265" s="1">
        <v>1.41882</v>
      </c>
      <c r="D265" s="1">
        <v>4.9070899999999998E-4</v>
      </c>
      <c r="E265" s="1">
        <v>3.79438E-3</v>
      </c>
      <c r="F265" s="1">
        <v>4.1395800000000003E-3</v>
      </c>
      <c r="G265" s="1">
        <v>8.1662700000000008</v>
      </c>
      <c r="J265" s="57" t="s">
        <v>20</v>
      </c>
      <c r="K265" s="1">
        <v>33.785600000000002</v>
      </c>
      <c r="L265" s="1">
        <f t="shared" ref="L265:L274" si="40">M265-K265</f>
        <v>1.488900000000001</v>
      </c>
      <c r="M265" s="1">
        <v>35.274500000000003</v>
      </c>
    </row>
    <row r="266" spans="1:13" ht="14">
      <c r="A266" s="57"/>
      <c r="B266" s="1">
        <v>6.7237200000000001</v>
      </c>
      <c r="C266" s="1">
        <v>1.42387</v>
      </c>
      <c r="D266" s="1">
        <v>5.3045299999999996E-4</v>
      </c>
      <c r="E266" s="1">
        <v>3.5765300000000001E-3</v>
      </c>
      <c r="F266" s="1">
        <v>4.1270899999999999E-3</v>
      </c>
      <c r="G266" s="1">
        <v>8.2354900000000004</v>
      </c>
      <c r="J266" s="57"/>
      <c r="K266" s="1">
        <v>7.0738899999999996</v>
      </c>
      <c r="L266" s="1">
        <f t="shared" si="40"/>
        <v>1.5239400000000005</v>
      </c>
      <c r="M266" s="1">
        <v>8.5978300000000001</v>
      </c>
    </row>
    <row r="267" spans="1:13" ht="14">
      <c r="A267" s="57"/>
      <c r="B267" s="1">
        <v>6.7210999999999999</v>
      </c>
      <c r="C267" s="1">
        <v>1.4105700000000001</v>
      </c>
      <c r="D267" s="1">
        <v>5.5654299999999995E-4</v>
      </c>
      <c r="E267" s="1">
        <v>3.62656E-3</v>
      </c>
      <c r="F267" s="1">
        <v>4.1691899999999997E-3</v>
      </c>
      <c r="G267" s="1">
        <v>8.20594</v>
      </c>
      <c r="J267" s="57"/>
      <c r="K267" s="1">
        <v>7.2033500000000004</v>
      </c>
      <c r="L267" s="1">
        <f t="shared" si="40"/>
        <v>1.4825199999999992</v>
      </c>
      <c r="M267" s="1">
        <v>8.6858699999999995</v>
      </c>
    </row>
    <row r="268" spans="1:13" ht="14">
      <c r="A268" s="57"/>
      <c r="B268" s="1">
        <v>6.6463299999999998</v>
      </c>
      <c r="C268" s="1">
        <v>1.40683</v>
      </c>
      <c r="D268" s="1">
        <v>4.49674E-4</v>
      </c>
      <c r="E268" s="1">
        <v>3.7102599999999999E-3</v>
      </c>
      <c r="F268" s="1">
        <v>4.0351400000000004E-3</v>
      </c>
      <c r="G268" s="1">
        <v>8.1405399999999997</v>
      </c>
      <c r="J268" s="57"/>
      <c r="K268" s="1">
        <v>7.1327299999999996</v>
      </c>
      <c r="L268" s="1">
        <f t="shared" si="40"/>
        <v>1.4966300000000006</v>
      </c>
      <c r="M268" s="1">
        <v>8.6293600000000001</v>
      </c>
    </row>
    <row r="269" spans="1:13" ht="14">
      <c r="A269" s="57"/>
      <c r="B269" s="1">
        <v>7.1524900000000002</v>
      </c>
      <c r="C269" s="1">
        <v>1.40893</v>
      </c>
      <c r="D269" s="1">
        <v>4.44165E-4</v>
      </c>
      <c r="E269" s="1">
        <v>3.6755400000000001E-3</v>
      </c>
      <c r="F269" s="1">
        <v>4.0699899999999999E-3</v>
      </c>
      <c r="G269" s="1">
        <v>8.6487800000000004</v>
      </c>
      <c r="J269" s="57"/>
      <c r="K269" s="1">
        <v>7.2836699999999999</v>
      </c>
      <c r="L269" s="1">
        <f t="shared" si="40"/>
        <v>1.5061000000000009</v>
      </c>
      <c r="M269" s="1">
        <v>8.7897700000000007</v>
      </c>
    </row>
    <row r="270" spans="1:13" ht="14">
      <c r="A270" s="57"/>
      <c r="B270" s="1">
        <v>6.6670100000000003</v>
      </c>
      <c r="C270" s="1">
        <v>1.42177</v>
      </c>
      <c r="D270" s="1">
        <v>5.50652E-3</v>
      </c>
      <c r="E270" s="1">
        <v>3.5365100000000001E-3</v>
      </c>
      <c r="F270" s="1">
        <v>4.11393E-3</v>
      </c>
      <c r="G270" s="1">
        <v>8.1798999999999999</v>
      </c>
      <c r="J270" s="57"/>
      <c r="K270" s="1">
        <v>7.2445199999999996</v>
      </c>
      <c r="L270" s="1">
        <f t="shared" si="40"/>
        <v>1.4960599999999999</v>
      </c>
      <c r="M270" s="1">
        <v>8.7405799999999996</v>
      </c>
    </row>
    <row r="271" spans="1:13" ht="14">
      <c r="A271" s="57"/>
      <c r="B271" s="1">
        <v>6.7246600000000001</v>
      </c>
      <c r="C271" s="1">
        <v>1.41926</v>
      </c>
      <c r="D271" s="1">
        <v>3.5138299999999999E-3</v>
      </c>
      <c r="E271" s="1">
        <v>3.3284199999999999E-3</v>
      </c>
      <c r="F271" s="1">
        <v>4.1830699999999997E-3</v>
      </c>
      <c r="G271" s="1">
        <v>8.2320899999999995</v>
      </c>
      <c r="J271" s="57"/>
      <c r="K271" s="1">
        <v>7.0356300000000003</v>
      </c>
      <c r="L271" s="1">
        <f t="shared" si="40"/>
        <v>1.5235799999999999</v>
      </c>
      <c r="M271" s="1">
        <v>8.5592100000000002</v>
      </c>
    </row>
    <row r="272" spans="1:13" ht="14">
      <c r="A272" s="57"/>
      <c r="B272" s="1">
        <v>6.7122900000000003</v>
      </c>
      <c r="C272" s="1">
        <v>1.40699</v>
      </c>
      <c r="D272" s="1">
        <v>5.9884200000000004E-4</v>
      </c>
      <c r="E272" s="1">
        <v>3.7705500000000001E-3</v>
      </c>
      <c r="F272" s="1">
        <v>4.1017400000000004E-3</v>
      </c>
      <c r="G272" s="1">
        <v>8.2073800000000006</v>
      </c>
      <c r="J272" s="57"/>
      <c r="K272" s="1">
        <v>7.1194600000000001</v>
      </c>
      <c r="L272" s="1">
        <f t="shared" si="40"/>
        <v>1.4894800000000004</v>
      </c>
      <c r="M272" s="1">
        <v>8.6089400000000005</v>
      </c>
    </row>
    <row r="273" spans="1:13" ht="14">
      <c r="A273" s="57"/>
      <c r="B273" s="1">
        <v>6.9713799999999999</v>
      </c>
      <c r="C273" s="1">
        <v>1.40835</v>
      </c>
      <c r="D273" s="1">
        <v>5.9002700000000002E-4</v>
      </c>
      <c r="E273" s="1">
        <v>3.6048899999999999E-3</v>
      </c>
      <c r="F273" s="1">
        <v>4.1440599999999998E-3</v>
      </c>
      <c r="G273" s="1">
        <v>8.4540799999999994</v>
      </c>
      <c r="J273" s="57"/>
      <c r="K273" s="1">
        <v>6.9887800000000002</v>
      </c>
      <c r="L273" s="1">
        <f t="shared" si="40"/>
        <v>1.4859200000000001</v>
      </c>
      <c r="M273" s="1">
        <v>8.4747000000000003</v>
      </c>
    </row>
    <row r="274" spans="1:13" ht="14">
      <c r="A274" s="57"/>
      <c r="B274" s="1">
        <v>6.9055299999999997</v>
      </c>
      <c r="C274" s="1">
        <v>1.4226300000000001</v>
      </c>
      <c r="D274" s="1">
        <v>4.7052599999999997E-4</v>
      </c>
      <c r="E274" s="1">
        <v>3.5392900000000001E-3</v>
      </c>
      <c r="F274" s="1">
        <v>4.1712700000000004E-3</v>
      </c>
      <c r="G274" s="1">
        <v>8.4139499999999998</v>
      </c>
      <c r="J274" s="57"/>
      <c r="K274" s="1">
        <v>7.0805400000000001</v>
      </c>
      <c r="L274" s="1">
        <f t="shared" si="40"/>
        <v>1.4938200000000004</v>
      </c>
      <c r="M274" s="1">
        <v>8.5743600000000004</v>
      </c>
    </row>
    <row r="275" spans="1:13" ht="14">
      <c r="A275" s="57"/>
      <c r="B275" s="2">
        <f t="shared" ref="B275:G275" si="41">AVERAGE(B265:B274)</f>
        <v>6.7884169999999999</v>
      </c>
      <c r="C275" s="2">
        <f t="shared" si="41"/>
        <v>1.4148020000000001</v>
      </c>
      <c r="D275" s="2">
        <f t="shared" si="41"/>
        <v>1.3151288999999999E-3</v>
      </c>
      <c r="E275" s="2">
        <f t="shared" si="41"/>
        <v>3.6162930000000005E-3</v>
      </c>
      <c r="F275" s="2">
        <f t="shared" si="41"/>
        <v>4.1255059999999993E-3</v>
      </c>
      <c r="G275" s="2">
        <f t="shared" si="41"/>
        <v>8.2884419999999999</v>
      </c>
      <c r="J275" s="57"/>
      <c r="K275" s="2">
        <f>AVERAGE(K265:K274)</f>
        <v>9.7948170000000001</v>
      </c>
      <c r="L275" s="2">
        <f>AVERAGE(L265:L274)</f>
        <v>1.4986950000000001</v>
      </c>
      <c r="M275" s="2">
        <f>AVERAGE(M265:M274)</f>
        <v>11.293512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>
      <c r="A278" s="57" t="s">
        <v>21</v>
      </c>
      <c r="B278" s="1">
        <v>14.5634</v>
      </c>
      <c r="C278" s="1">
        <v>2.65212</v>
      </c>
      <c r="D278" s="1">
        <v>1.3713099999999999E-3</v>
      </c>
      <c r="E278" s="1">
        <v>3.9399600000000002E-3</v>
      </c>
      <c r="F278" s="1">
        <v>4.7824900000000004E-3</v>
      </c>
      <c r="G278" s="1">
        <v>17.444199999999999</v>
      </c>
      <c r="J278" s="57" t="s">
        <v>21</v>
      </c>
      <c r="K278" s="1">
        <v>73.492699999999999</v>
      </c>
      <c r="L278" s="1">
        <f t="shared" ref="L278:L287" si="42">M278-K278</f>
        <v>2.9022999999999968</v>
      </c>
      <c r="M278" s="1">
        <v>76.394999999999996</v>
      </c>
    </row>
    <row r="279" spans="1:13" ht="14">
      <c r="A279" s="57"/>
      <c r="B279" s="1">
        <v>14.026400000000001</v>
      </c>
      <c r="C279" s="1">
        <v>2.6337600000000001</v>
      </c>
      <c r="D279" s="1">
        <v>1.2515600000000001E-3</v>
      </c>
      <c r="E279" s="1">
        <v>3.8366899999999998E-3</v>
      </c>
      <c r="F279" s="1">
        <v>4.6655400000000001E-3</v>
      </c>
      <c r="G279" s="1">
        <v>16.8931</v>
      </c>
      <c r="J279" s="57"/>
      <c r="K279" s="1">
        <v>15.571</v>
      </c>
      <c r="L279" s="1">
        <f t="shared" si="42"/>
        <v>2.8645000000000014</v>
      </c>
      <c r="M279" s="1">
        <v>18.435500000000001</v>
      </c>
    </row>
    <row r="280" spans="1:13" ht="14">
      <c r="A280" s="57"/>
      <c r="B280" s="1">
        <v>14.540100000000001</v>
      </c>
      <c r="C280" s="1">
        <v>2.6608700000000001</v>
      </c>
      <c r="D280" s="1">
        <v>1.3710700000000001E-3</v>
      </c>
      <c r="E280" s="1">
        <v>3.7058099999999999E-3</v>
      </c>
      <c r="F280" s="1">
        <v>4.6157400000000001E-3</v>
      </c>
      <c r="G280" s="1">
        <v>17.449300000000001</v>
      </c>
      <c r="J280" s="57"/>
      <c r="K280" s="1">
        <v>15.2682</v>
      </c>
      <c r="L280" s="1">
        <f t="shared" si="42"/>
        <v>2.9115000000000002</v>
      </c>
      <c r="M280" s="1">
        <v>18.1797</v>
      </c>
    </row>
    <row r="281" spans="1:13" ht="14">
      <c r="A281" s="57"/>
      <c r="B281" s="1">
        <v>14.656700000000001</v>
      </c>
      <c r="C281" s="1">
        <v>2.6253299999999999</v>
      </c>
      <c r="D281" s="1">
        <v>1.26223E-3</v>
      </c>
      <c r="E281" s="1">
        <v>3.9499899999999996E-3</v>
      </c>
      <c r="F281" s="1">
        <v>4.5665699999999998E-3</v>
      </c>
      <c r="G281" s="1">
        <v>17.526700000000002</v>
      </c>
      <c r="J281" s="57"/>
      <c r="K281" s="1">
        <v>15.8797</v>
      </c>
      <c r="L281" s="1">
        <f t="shared" si="42"/>
        <v>2.9033000000000015</v>
      </c>
      <c r="M281" s="1">
        <v>18.783000000000001</v>
      </c>
    </row>
    <row r="282" spans="1:13" ht="14">
      <c r="A282" s="57"/>
      <c r="B282" s="1">
        <v>14.1816</v>
      </c>
      <c r="C282" s="1">
        <v>2.6354700000000002</v>
      </c>
      <c r="D282" s="1">
        <v>1.39375E-3</v>
      </c>
      <c r="E282" s="1">
        <v>3.9727299999999998E-3</v>
      </c>
      <c r="F282" s="1">
        <v>4.6682900000000003E-3</v>
      </c>
      <c r="G282" s="1">
        <v>17.0672</v>
      </c>
      <c r="J282" s="57"/>
      <c r="K282" s="1">
        <v>15.5525</v>
      </c>
      <c r="L282" s="1">
        <f t="shared" si="42"/>
        <v>2.8824999999999985</v>
      </c>
      <c r="M282" s="1">
        <v>18.434999999999999</v>
      </c>
    </row>
    <row r="283" spans="1:13" ht="14">
      <c r="A283" s="57"/>
      <c r="B283" s="1">
        <v>14.182499999999999</v>
      </c>
      <c r="C283" s="1">
        <v>2.62446</v>
      </c>
      <c r="D283" s="1">
        <v>1.6571299999999999E-3</v>
      </c>
      <c r="E283" s="1">
        <v>3.9214000000000002E-3</v>
      </c>
      <c r="F283" s="1">
        <v>4.5220499999999997E-3</v>
      </c>
      <c r="G283" s="1">
        <v>17.0547</v>
      </c>
      <c r="J283" s="57"/>
      <c r="K283" s="1">
        <v>15.7622</v>
      </c>
      <c r="L283" s="1">
        <f t="shared" si="42"/>
        <v>2.9185000000000016</v>
      </c>
      <c r="M283" s="1">
        <v>18.680700000000002</v>
      </c>
    </row>
    <row r="284" spans="1:13" ht="14">
      <c r="A284" s="57"/>
      <c r="B284" s="1">
        <v>14.6793</v>
      </c>
      <c r="C284" s="1">
        <v>2.6372900000000001</v>
      </c>
      <c r="D284" s="1">
        <v>1.3759899999999999E-3</v>
      </c>
      <c r="E284" s="1">
        <v>3.7379700000000002E-3</v>
      </c>
      <c r="F284" s="1">
        <v>4.5735100000000002E-3</v>
      </c>
      <c r="G284" s="1">
        <v>17.561900000000001</v>
      </c>
      <c r="J284" s="57"/>
      <c r="K284" s="1">
        <v>15.690899999999999</v>
      </c>
      <c r="L284" s="1">
        <f t="shared" si="42"/>
        <v>2.8702000000000005</v>
      </c>
      <c r="M284" s="1">
        <v>18.5611</v>
      </c>
    </row>
    <row r="285" spans="1:13" ht="14">
      <c r="A285" s="57"/>
      <c r="B285" s="1">
        <v>14.1693</v>
      </c>
      <c r="C285" s="1">
        <v>2.6373000000000002</v>
      </c>
      <c r="D285" s="1">
        <v>1.2378300000000001E-3</v>
      </c>
      <c r="E285" s="1">
        <v>3.90033E-3</v>
      </c>
      <c r="F285" s="1">
        <v>4.51834E-3</v>
      </c>
      <c r="G285" s="1">
        <v>17.058499999999999</v>
      </c>
      <c r="J285" s="57"/>
      <c r="K285" s="1">
        <v>15.1144</v>
      </c>
      <c r="L285" s="1">
        <f t="shared" si="42"/>
        <v>2.8888999999999996</v>
      </c>
      <c r="M285" s="1">
        <v>18.003299999999999</v>
      </c>
    </row>
    <row r="286" spans="1:13" ht="14">
      <c r="A286" s="57"/>
      <c r="B286" s="1">
        <v>14.207800000000001</v>
      </c>
      <c r="C286" s="1">
        <v>2.62419</v>
      </c>
      <c r="D286" s="1">
        <v>1.26487E-3</v>
      </c>
      <c r="E286" s="1">
        <v>3.8369400000000001E-3</v>
      </c>
      <c r="F286" s="1">
        <v>4.6554500000000002E-3</v>
      </c>
      <c r="G286" s="1">
        <v>17.068899999999999</v>
      </c>
      <c r="J286" s="57"/>
      <c r="K286" s="1">
        <v>15.689399999999999</v>
      </c>
      <c r="L286" s="1">
        <f t="shared" si="42"/>
        <v>2.8619000000000021</v>
      </c>
      <c r="M286" s="1">
        <v>18.551300000000001</v>
      </c>
    </row>
    <row r="287" spans="1:13" ht="14">
      <c r="A287" s="57"/>
      <c r="B287" s="1">
        <v>14.206</v>
      </c>
      <c r="C287" s="1">
        <v>2.6367099999999999</v>
      </c>
      <c r="D287" s="1">
        <v>1.39631E-3</v>
      </c>
      <c r="E287" s="1">
        <v>3.6993600000000001E-3</v>
      </c>
      <c r="F287" s="1">
        <v>4.6895000000000001E-3</v>
      </c>
      <c r="G287" s="1">
        <v>17.089400000000001</v>
      </c>
      <c r="J287" s="57"/>
      <c r="K287" s="1">
        <v>15.700900000000001</v>
      </c>
      <c r="L287" s="1">
        <f t="shared" si="42"/>
        <v>2.9186999999999976</v>
      </c>
      <c r="M287" s="1">
        <v>18.619599999999998</v>
      </c>
    </row>
    <row r="288" spans="1:13" ht="14">
      <c r="A288" s="57"/>
      <c r="B288" s="2">
        <f t="shared" ref="B288:G288" si="43">AVERAGE(B278:B287)</f>
        <v>14.341309999999998</v>
      </c>
      <c r="C288" s="2">
        <f t="shared" si="43"/>
        <v>2.6367500000000001</v>
      </c>
      <c r="D288" s="2">
        <f t="shared" si="43"/>
        <v>1.3582050000000001E-3</v>
      </c>
      <c r="E288" s="2">
        <f t="shared" si="43"/>
        <v>3.8501179999999996E-3</v>
      </c>
      <c r="F288" s="2">
        <f t="shared" si="43"/>
        <v>4.6257480000000007E-3</v>
      </c>
      <c r="G288" s="2">
        <f t="shared" si="43"/>
        <v>17.221390000000003</v>
      </c>
      <c r="J288" s="57"/>
      <c r="K288" s="2">
        <f>AVERAGE(K278:K287)</f>
        <v>21.372189999999996</v>
      </c>
      <c r="L288" s="2">
        <f>AVERAGE(L278:L287)</f>
        <v>2.8922300000000001</v>
      </c>
      <c r="M288" s="2">
        <f>AVERAGE(M278:M287)</f>
        <v>24.264420000000001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>
      <c r="A291" s="57" t="s">
        <v>22</v>
      </c>
      <c r="B291" s="1">
        <v>8.5941700000000001</v>
      </c>
      <c r="C291" s="1">
        <v>1.7599899999999999</v>
      </c>
      <c r="D291" s="1">
        <v>1.4321200000000001E-3</v>
      </c>
      <c r="E291" s="1">
        <v>2.5072499999999999E-3</v>
      </c>
      <c r="F291" s="1">
        <v>2.5146299999999999E-3</v>
      </c>
      <c r="G291" s="1">
        <v>10.4405</v>
      </c>
      <c r="J291" s="57" t="s">
        <v>22</v>
      </c>
      <c r="K291" s="1">
        <v>47.125100000000003</v>
      </c>
      <c r="L291" s="1">
        <f t="shared" ref="L291:L300" si="44">M291-K291</f>
        <v>1.7908999999999935</v>
      </c>
      <c r="M291" s="1">
        <v>48.915999999999997</v>
      </c>
    </row>
    <row r="292" spans="1:13" ht="14">
      <c r="A292" s="57"/>
      <c r="B292" s="1">
        <v>8.8492899999999999</v>
      </c>
      <c r="C292" s="1">
        <v>1.70764</v>
      </c>
      <c r="D292" s="1">
        <v>1.63748E-3</v>
      </c>
      <c r="E292" s="1">
        <v>2.4353399999999998E-3</v>
      </c>
      <c r="F292" s="1">
        <v>2.5180599999999999E-3</v>
      </c>
      <c r="G292" s="1">
        <v>10.642099999999999</v>
      </c>
      <c r="J292" s="57"/>
      <c r="K292" s="1">
        <v>9.6204000000000001</v>
      </c>
      <c r="L292" s="1">
        <f t="shared" si="44"/>
        <v>1.7836999999999996</v>
      </c>
      <c r="M292" s="1">
        <v>11.4041</v>
      </c>
    </row>
    <row r="293" spans="1:13" ht="14">
      <c r="A293" s="57"/>
      <c r="B293" s="1">
        <v>8.6204699999999992</v>
      </c>
      <c r="C293" s="1">
        <v>1.7121900000000001</v>
      </c>
      <c r="D293" s="1">
        <v>1.4958599999999999E-3</v>
      </c>
      <c r="E293" s="1">
        <v>2.3463799999999999E-3</v>
      </c>
      <c r="F293" s="1">
        <v>2.4492400000000001E-3</v>
      </c>
      <c r="G293" s="1">
        <v>10.4062</v>
      </c>
      <c r="J293" s="57"/>
      <c r="K293" s="1">
        <v>9.4629799999999999</v>
      </c>
      <c r="L293" s="1">
        <f t="shared" si="44"/>
        <v>1.8539200000000005</v>
      </c>
      <c r="M293" s="1">
        <v>11.3169</v>
      </c>
    </row>
    <row r="294" spans="1:13" ht="14">
      <c r="A294" s="57"/>
      <c r="B294" s="1">
        <v>8.6054399999999998</v>
      </c>
      <c r="C294" s="1">
        <v>1.71566</v>
      </c>
      <c r="D294" s="1">
        <v>1.6124100000000001E-3</v>
      </c>
      <c r="E294" s="1">
        <v>2.48328E-3</v>
      </c>
      <c r="F294" s="1">
        <v>2.5494799999999998E-3</v>
      </c>
      <c r="G294" s="1">
        <v>10.405200000000001</v>
      </c>
      <c r="J294" s="57"/>
      <c r="K294" s="1">
        <v>9.1769499999999997</v>
      </c>
      <c r="L294" s="1">
        <f t="shared" si="44"/>
        <v>1.850950000000001</v>
      </c>
      <c r="M294" s="1">
        <v>11.027900000000001</v>
      </c>
    </row>
    <row r="295" spans="1:13" ht="14">
      <c r="A295" s="57"/>
      <c r="B295" s="1">
        <v>8.5861800000000006</v>
      </c>
      <c r="C295" s="1">
        <v>1.71119</v>
      </c>
      <c r="D295" s="1">
        <v>1.3641199999999999E-3</v>
      </c>
      <c r="E295" s="1">
        <v>2.6088600000000002E-3</v>
      </c>
      <c r="F295" s="1">
        <v>2.5209500000000001E-3</v>
      </c>
      <c r="G295" s="1">
        <v>10.3705</v>
      </c>
      <c r="J295" s="57"/>
      <c r="K295" s="1">
        <v>9.3951700000000002</v>
      </c>
      <c r="L295" s="1">
        <f t="shared" si="44"/>
        <v>1.7956299999999992</v>
      </c>
      <c r="M295" s="1">
        <v>11.190799999999999</v>
      </c>
    </row>
    <row r="296" spans="1:13" ht="14">
      <c r="A296" s="57"/>
      <c r="B296" s="1">
        <v>8.6885399999999997</v>
      </c>
      <c r="C296" s="1">
        <v>1.7615700000000001</v>
      </c>
      <c r="D296" s="1">
        <v>1.56865E-3</v>
      </c>
      <c r="E296" s="1">
        <v>2.5367200000000001E-3</v>
      </c>
      <c r="F296" s="1">
        <v>2.5647500000000002E-3</v>
      </c>
      <c r="G296" s="1">
        <v>10.523300000000001</v>
      </c>
      <c r="J296" s="57"/>
      <c r="K296" s="1">
        <v>9.12514</v>
      </c>
      <c r="L296" s="1">
        <f t="shared" si="44"/>
        <v>1.7965599999999995</v>
      </c>
      <c r="M296" s="1">
        <v>10.9217</v>
      </c>
    </row>
    <row r="297" spans="1:13" ht="14">
      <c r="A297" s="57"/>
      <c r="B297" s="1">
        <v>8.7021599999999992</v>
      </c>
      <c r="C297" s="1">
        <v>1.71183</v>
      </c>
      <c r="D297" s="1">
        <v>1.4381800000000001E-3</v>
      </c>
      <c r="E297" s="1">
        <v>2.6259500000000002E-3</v>
      </c>
      <c r="F297" s="1">
        <v>2.57128E-3</v>
      </c>
      <c r="G297" s="1">
        <v>10.4872</v>
      </c>
      <c r="J297" s="57"/>
      <c r="K297" s="1">
        <v>9.3557900000000007</v>
      </c>
      <c r="L297" s="1">
        <f t="shared" si="44"/>
        <v>1.7977099999999986</v>
      </c>
      <c r="M297" s="1">
        <v>11.153499999999999</v>
      </c>
    </row>
    <row r="298" spans="1:13" ht="14">
      <c r="A298" s="57"/>
      <c r="B298" s="1">
        <v>8.6388400000000001</v>
      </c>
      <c r="C298" s="1">
        <v>1.71133</v>
      </c>
      <c r="D298" s="1">
        <v>1.46817E-3</v>
      </c>
      <c r="E298" s="1">
        <v>2.39383E-3</v>
      </c>
      <c r="F298" s="1">
        <v>2.52696E-3</v>
      </c>
      <c r="G298" s="1">
        <v>10.4346</v>
      </c>
      <c r="J298" s="57"/>
      <c r="K298" s="1">
        <v>9.0729900000000008</v>
      </c>
      <c r="L298" s="1">
        <f t="shared" si="44"/>
        <v>1.7978099999999984</v>
      </c>
      <c r="M298" s="1">
        <v>10.870799999999999</v>
      </c>
    </row>
    <row r="299" spans="1:13" ht="14">
      <c r="A299" s="57"/>
      <c r="B299" s="1">
        <v>8.6386299999999991</v>
      </c>
      <c r="C299" s="1">
        <v>1.7572000000000001</v>
      </c>
      <c r="D299" s="1">
        <v>1.4824899999999999E-3</v>
      </c>
      <c r="E299" s="1">
        <v>2.5824400000000001E-3</v>
      </c>
      <c r="F299" s="1">
        <v>2.3781000000000002E-3</v>
      </c>
      <c r="G299" s="1">
        <v>10.4681</v>
      </c>
      <c r="J299" s="57"/>
      <c r="K299" s="1">
        <v>9.5846</v>
      </c>
      <c r="L299" s="1">
        <f t="shared" si="44"/>
        <v>1.7843999999999998</v>
      </c>
      <c r="M299" s="1">
        <v>11.369</v>
      </c>
    </row>
    <row r="300" spans="1:13" ht="14">
      <c r="A300" s="57"/>
      <c r="B300" s="1">
        <v>8.6833600000000004</v>
      </c>
      <c r="C300" s="1">
        <v>1.71061</v>
      </c>
      <c r="D300" s="1">
        <v>1.36535E-3</v>
      </c>
      <c r="E300" s="1">
        <v>2.57405E-3</v>
      </c>
      <c r="F300" s="1">
        <v>2.4919500000000002E-3</v>
      </c>
      <c r="G300" s="1">
        <v>10.4802</v>
      </c>
      <c r="J300" s="57"/>
      <c r="K300" s="1">
        <v>9.1647599999999994</v>
      </c>
      <c r="L300" s="1">
        <f t="shared" si="44"/>
        <v>1.8349400000000013</v>
      </c>
      <c r="M300" s="1">
        <v>10.999700000000001</v>
      </c>
    </row>
    <row r="301" spans="1:13" ht="14">
      <c r="A301" s="57"/>
      <c r="B301" s="2">
        <f t="shared" ref="B301:G301" si="45">AVERAGE(B291:B300)</f>
        <v>8.6607079999999996</v>
      </c>
      <c r="C301" s="2">
        <f t="shared" si="45"/>
        <v>1.725921</v>
      </c>
      <c r="D301" s="2">
        <f t="shared" si="45"/>
        <v>1.4864829999999998E-3</v>
      </c>
      <c r="E301" s="2">
        <f t="shared" si="45"/>
        <v>2.5094100000000001E-3</v>
      </c>
      <c r="F301" s="2">
        <f t="shared" si="45"/>
        <v>2.5085400000000001E-3</v>
      </c>
      <c r="G301" s="2">
        <f t="shared" si="45"/>
        <v>10.465789999999998</v>
      </c>
      <c r="J301" s="57"/>
      <c r="K301" s="2">
        <f>AVERAGE(K291:K300)</f>
        <v>13.108388000000001</v>
      </c>
      <c r="L301" s="2">
        <f>AVERAGE(L291:L300)</f>
        <v>1.8086519999999993</v>
      </c>
      <c r="M301" s="2">
        <f>AVERAGE(M291:M300)</f>
        <v>14.91704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>
      <c r="A304" s="57" t="s">
        <v>23</v>
      </c>
      <c r="B304" s="1">
        <v>14.2067</v>
      </c>
      <c r="C304" s="1">
        <v>2.8781400000000001</v>
      </c>
      <c r="D304" s="1">
        <v>1.0110900000000001E-3</v>
      </c>
      <c r="E304" s="1">
        <v>2.5840099999999999E-3</v>
      </c>
      <c r="F304" s="1">
        <v>2.9485399999999999E-3</v>
      </c>
      <c r="G304" s="1">
        <v>17.1783</v>
      </c>
      <c r="J304" s="57" t="s">
        <v>23</v>
      </c>
      <c r="K304" s="1">
        <v>82.407300000000006</v>
      </c>
      <c r="L304" s="1">
        <f t="shared" ref="L304:L313" si="46">M304-K304</f>
        <v>3.0006999999999948</v>
      </c>
      <c r="M304" s="1">
        <v>85.408000000000001</v>
      </c>
    </row>
    <row r="305" spans="1:13" ht="14">
      <c r="A305" s="57"/>
      <c r="B305" s="1">
        <v>14.339700000000001</v>
      </c>
      <c r="C305" s="1">
        <v>2.8953500000000001</v>
      </c>
      <c r="D305" s="1">
        <v>9.2291499999999996E-4</v>
      </c>
      <c r="E305" s="1">
        <v>2.9009499999999998E-3</v>
      </c>
      <c r="F305" s="1">
        <v>2.8479600000000001E-3</v>
      </c>
      <c r="G305" s="1">
        <v>17.319600000000001</v>
      </c>
      <c r="J305" s="57"/>
      <c r="K305" s="1">
        <v>15.219900000000001</v>
      </c>
      <c r="L305" s="1">
        <f t="shared" si="46"/>
        <v>2.9974000000000007</v>
      </c>
      <c r="M305" s="1">
        <v>18.217300000000002</v>
      </c>
    </row>
    <row r="306" spans="1:13" ht="14">
      <c r="A306" s="57"/>
      <c r="B306" s="1">
        <v>14.6684</v>
      </c>
      <c r="C306" s="1">
        <v>2.8760699999999999</v>
      </c>
      <c r="D306" s="1">
        <v>7.6613799999999998E-4</v>
      </c>
      <c r="E306" s="1">
        <v>2.7279399999999999E-3</v>
      </c>
      <c r="F306" s="1">
        <v>2.8044699999999999E-3</v>
      </c>
      <c r="G306" s="1">
        <v>17.625</v>
      </c>
      <c r="J306" s="57"/>
      <c r="K306" s="1">
        <v>15.1937</v>
      </c>
      <c r="L306" s="1">
        <f t="shared" si="46"/>
        <v>2.963000000000001</v>
      </c>
      <c r="M306" s="1">
        <v>18.156700000000001</v>
      </c>
    </row>
    <row r="307" spans="1:13" ht="14">
      <c r="A307" s="57"/>
      <c r="B307" s="1">
        <v>14.2378</v>
      </c>
      <c r="C307" s="1">
        <v>2.9098000000000002</v>
      </c>
      <c r="D307" s="1">
        <v>8.0428900000000002E-4</v>
      </c>
      <c r="E307" s="1">
        <v>2.8424399999999999E-3</v>
      </c>
      <c r="F307" s="1">
        <v>2.7933300000000001E-3</v>
      </c>
      <c r="G307" s="1">
        <v>17.223099999999999</v>
      </c>
      <c r="J307" s="57"/>
      <c r="K307" s="1">
        <v>15.051500000000001</v>
      </c>
      <c r="L307" s="1">
        <f t="shared" si="46"/>
        <v>2.9954000000000001</v>
      </c>
      <c r="M307" s="1">
        <v>18.046900000000001</v>
      </c>
    </row>
    <row r="308" spans="1:13" ht="14">
      <c r="A308" s="57"/>
      <c r="B308" s="1">
        <v>14.605399999999999</v>
      </c>
      <c r="C308" s="1">
        <v>2.9062000000000001</v>
      </c>
      <c r="D308" s="1">
        <v>7.5692299999999995E-4</v>
      </c>
      <c r="E308" s="1">
        <v>2.7849699999999999E-3</v>
      </c>
      <c r="F308" s="1">
        <v>2.7821500000000002E-3</v>
      </c>
      <c r="G308" s="1">
        <v>17.604500000000002</v>
      </c>
      <c r="J308" s="57"/>
      <c r="K308" s="1">
        <v>15.0289</v>
      </c>
      <c r="L308" s="1">
        <f t="shared" si="46"/>
        <v>2.9902000000000015</v>
      </c>
      <c r="M308" s="1">
        <v>18.019100000000002</v>
      </c>
    </row>
    <row r="309" spans="1:13" ht="14">
      <c r="A309" s="57"/>
      <c r="B309" s="1">
        <v>14.7242</v>
      </c>
      <c r="C309" s="1">
        <v>2.88809</v>
      </c>
      <c r="D309" s="1">
        <v>1.0033799999999999E-3</v>
      </c>
      <c r="E309" s="1">
        <v>2.7298299999999999E-3</v>
      </c>
      <c r="F309" s="1">
        <v>2.9516199999999999E-3</v>
      </c>
      <c r="G309" s="1">
        <v>17.706499999999998</v>
      </c>
      <c r="J309" s="57"/>
      <c r="K309" s="1">
        <v>14.9132</v>
      </c>
      <c r="L309" s="1">
        <f t="shared" si="46"/>
        <v>2.995000000000001</v>
      </c>
      <c r="M309" s="1">
        <v>17.908200000000001</v>
      </c>
    </row>
    <row r="310" spans="1:13" ht="14">
      <c r="A310" s="57"/>
      <c r="B310" s="1">
        <v>14.715299999999999</v>
      </c>
      <c r="C310" s="1">
        <v>2.9086099999999999</v>
      </c>
      <c r="D310" s="1">
        <v>8.0694000000000002E-4</v>
      </c>
      <c r="E310" s="1">
        <v>2.7381200000000001E-3</v>
      </c>
      <c r="F310" s="1">
        <v>2.9928799999999998E-3</v>
      </c>
      <c r="G310" s="1">
        <v>17.7117</v>
      </c>
      <c r="J310" s="57"/>
      <c r="K310" s="1">
        <v>14.9274</v>
      </c>
      <c r="L310" s="1">
        <f t="shared" si="46"/>
        <v>2.9752999999999989</v>
      </c>
      <c r="M310" s="1">
        <v>17.902699999999999</v>
      </c>
    </row>
    <row r="311" spans="1:13" ht="14">
      <c r="A311" s="57"/>
      <c r="B311" s="1">
        <v>14.2173</v>
      </c>
      <c r="C311" s="1">
        <v>2.8886500000000002</v>
      </c>
      <c r="D311" s="1">
        <v>7.0922900000000002E-4</v>
      </c>
      <c r="E311" s="1">
        <v>2.7386899999999998E-3</v>
      </c>
      <c r="F311" s="1">
        <v>2.8158200000000001E-3</v>
      </c>
      <c r="G311" s="1">
        <v>17.184999999999999</v>
      </c>
      <c r="J311" s="57"/>
      <c r="K311" s="1">
        <v>15.4917</v>
      </c>
      <c r="L311" s="1">
        <f t="shared" si="46"/>
        <v>2.9715000000000007</v>
      </c>
      <c r="M311" s="1">
        <v>18.463200000000001</v>
      </c>
    </row>
    <row r="312" spans="1:13" ht="14">
      <c r="A312" s="57"/>
      <c r="B312" s="1">
        <v>14.270099999999999</v>
      </c>
      <c r="C312" s="1">
        <v>2.8912200000000001</v>
      </c>
      <c r="D312" s="1">
        <v>1.1502999999999999E-3</v>
      </c>
      <c r="E312" s="1">
        <v>2.8359600000000002E-3</v>
      </c>
      <c r="F312" s="1">
        <v>2.8720899999999999E-3</v>
      </c>
      <c r="G312" s="1">
        <v>17.237200000000001</v>
      </c>
      <c r="J312" s="57"/>
      <c r="K312" s="1">
        <v>14.919</v>
      </c>
      <c r="L312" s="1">
        <f t="shared" si="46"/>
        <v>2.9494000000000007</v>
      </c>
      <c r="M312" s="1">
        <v>17.868400000000001</v>
      </c>
    </row>
    <row r="313" spans="1:13" ht="14">
      <c r="A313" s="57"/>
      <c r="B313" s="1">
        <v>14.206200000000001</v>
      </c>
      <c r="C313" s="1">
        <v>2.8780299999999999</v>
      </c>
      <c r="D313" s="1">
        <v>9.0938300000000004E-4</v>
      </c>
      <c r="E313" s="1">
        <v>2.8158599999999999E-3</v>
      </c>
      <c r="F313" s="1">
        <v>2.92742E-3</v>
      </c>
      <c r="G313" s="1">
        <v>17.156700000000001</v>
      </c>
      <c r="J313" s="57"/>
      <c r="K313" s="1">
        <v>15.549099999999999</v>
      </c>
      <c r="L313" s="1">
        <f t="shared" si="46"/>
        <v>3.0106000000000002</v>
      </c>
      <c r="M313" s="1">
        <v>18.559699999999999</v>
      </c>
    </row>
    <row r="314" spans="1:13" ht="14">
      <c r="A314" s="57"/>
      <c r="B314" s="2">
        <f t="shared" ref="B314:G314" si="47">AVERAGE(B304:B313)</f>
        <v>14.419109999999998</v>
      </c>
      <c r="C314" s="2">
        <f t="shared" si="47"/>
        <v>2.8920160000000004</v>
      </c>
      <c r="D314" s="2">
        <f t="shared" si="47"/>
        <v>8.8405869999999987E-4</v>
      </c>
      <c r="E314" s="2">
        <f t="shared" si="47"/>
        <v>2.7698769999999996E-3</v>
      </c>
      <c r="F314" s="2">
        <f t="shared" si="47"/>
        <v>2.873628E-3</v>
      </c>
      <c r="G314" s="2">
        <f t="shared" si="47"/>
        <v>17.394760000000002</v>
      </c>
      <c r="J314" s="57"/>
      <c r="K314" s="2">
        <f>AVERAGE(K304:K313)</f>
        <v>21.870170000000002</v>
      </c>
      <c r="L314" s="2">
        <f>AVERAGE(L304:L313)</f>
        <v>2.9848499999999993</v>
      </c>
      <c r="M314" s="2">
        <f>AVERAGE(M304:M313)</f>
        <v>24.855020000000003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>
      <c r="A317" s="57" t="s">
        <v>24</v>
      </c>
      <c r="B317" s="1">
        <v>12.2387</v>
      </c>
      <c r="C317" s="1">
        <v>2.5670099999999998</v>
      </c>
      <c r="D317" s="1">
        <v>5.9800299999999995E-4</v>
      </c>
      <c r="E317" s="1">
        <v>1.87992E-3</v>
      </c>
      <c r="F317" s="1">
        <v>1.52534E-3</v>
      </c>
      <c r="G317" s="1">
        <v>15.091699999999999</v>
      </c>
      <c r="J317" s="57" t="s">
        <v>24</v>
      </c>
      <c r="K317" s="1">
        <v>70.058000000000007</v>
      </c>
      <c r="L317" s="1">
        <f t="shared" ref="L317:L326" si="48">M317-K317</f>
        <v>2.8536000000000001</v>
      </c>
      <c r="M317" s="1">
        <v>72.911600000000007</v>
      </c>
    </row>
    <row r="318" spans="1:13" ht="14">
      <c r="A318" s="57"/>
      <c r="B318" s="1">
        <v>12.561199999999999</v>
      </c>
      <c r="C318" s="1">
        <v>2.5480299999999998</v>
      </c>
      <c r="D318" s="1">
        <v>6.6552699999999996E-4</v>
      </c>
      <c r="E318" s="1">
        <v>2.1122200000000002E-3</v>
      </c>
      <c r="F318" s="1">
        <v>1.4885499999999999E-3</v>
      </c>
      <c r="G318" s="1">
        <v>15.380800000000001</v>
      </c>
      <c r="J318" s="57"/>
      <c r="K318" s="1">
        <v>13.0166</v>
      </c>
      <c r="L318" s="1">
        <f t="shared" si="48"/>
        <v>2.8971</v>
      </c>
      <c r="M318" s="1">
        <v>15.9137</v>
      </c>
    </row>
    <row r="319" spans="1:13" ht="14">
      <c r="A319" s="57"/>
      <c r="B319" s="1">
        <v>12.5152</v>
      </c>
      <c r="C319" s="1">
        <v>2.5463100000000001</v>
      </c>
      <c r="D319" s="1">
        <v>6.2398599999999999E-4</v>
      </c>
      <c r="E319" s="1">
        <v>1.8238900000000001E-3</v>
      </c>
      <c r="F319" s="1">
        <v>1.62604E-3</v>
      </c>
      <c r="G319" s="1">
        <v>15.3491</v>
      </c>
      <c r="J319" s="57"/>
      <c r="K319" s="1">
        <v>12.7028</v>
      </c>
      <c r="L319" s="1">
        <f t="shared" si="48"/>
        <v>2.8444000000000003</v>
      </c>
      <c r="M319" s="1">
        <v>15.5472</v>
      </c>
    </row>
    <row r="320" spans="1:13" ht="14">
      <c r="A320" s="57"/>
      <c r="B320" s="1">
        <v>11.9359</v>
      </c>
      <c r="C320" s="1">
        <v>2.55382</v>
      </c>
      <c r="D320" s="1">
        <v>7.5139200000000003E-4</v>
      </c>
      <c r="E320" s="1">
        <v>1.5401900000000001E-3</v>
      </c>
      <c r="F320" s="1">
        <v>1.60994E-3</v>
      </c>
      <c r="G320" s="1">
        <v>14.776199999999999</v>
      </c>
      <c r="J320" s="57"/>
      <c r="K320" s="1">
        <v>12.720599999999999</v>
      </c>
      <c r="L320" s="1">
        <f t="shared" si="48"/>
        <v>2.8615000000000013</v>
      </c>
      <c r="M320" s="1">
        <v>15.582100000000001</v>
      </c>
    </row>
    <row r="321" spans="1:13" ht="14">
      <c r="A321" s="57"/>
      <c r="B321" s="1">
        <v>12.7369</v>
      </c>
      <c r="C321" s="1">
        <v>2.55402</v>
      </c>
      <c r="D321" s="1">
        <v>7.07637E-4</v>
      </c>
      <c r="E321" s="1">
        <v>1.80853E-3</v>
      </c>
      <c r="F321" s="1">
        <v>1.5705000000000001E-3</v>
      </c>
      <c r="G321" s="1">
        <v>15.5634</v>
      </c>
      <c r="J321" s="57"/>
      <c r="K321" s="1">
        <v>12.854100000000001</v>
      </c>
      <c r="L321" s="1">
        <f t="shared" si="48"/>
        <v>2.847999999999999</v>
      </c>
      <c r="M321" s="1">
        <v>15.7021</v>
      </c>
    </row>
    <row r="322" spans="1:13" ht="14">
      <c r="A322" s="57"/>
      <c r="B322" s="1">
        <v>12.154199999999999</v>
      </c>
      <c r="C322" s="1">
        <v>2.5744099999999999</v>
      </c>
      <c r="D322" s="1">
        <v>6.2186000000000001E-4</v>
      </c>
      <c r="E322" s="1">
        <v>1.8174300000000001E-3</v>
      </c>
      <c r="F322" s="1">
        <v>1.5880899999999999E-3</v>
      </c>
      <c r="G322" s="1">
        <v>14.9954</v>
      </c>
      <c r="J322" s="57"/>
      <c r="K322" s="1">
        <v>13.258800000000001</v>
      </c>
      <c r="L322" s="1">
        <f t="shared" si="48"/>
        <v>2.8427000000000007</v>
      </c>
      <c r="M322" s="1">
        <v>16.101500000000001</v>
      </c>
    </row>
    <row r="323" spans="1:13" ht="14">
      <c r="A323" s="57"/>
      <c r="B323" s="1">
        <v>12.1967</v>
      </c>
      <c r="C323" s="1">
        <v>2.5646300000000002</v>
      </c>
      <c r="D323" s="1">
        <v>5.8884300000000003E-4</v>
      </c>
      <c r="E323" s="1">
        <v>1.7459999999999999E-3</v>
      </c>
      <c r="F323" s="1">
        <v>1.63053E-3</v>
      </c>
      <c r="G323" s="1">
        <v>15.043799999999999</v>
      </c>
      <c r="J323" s="57"/>
      <c r="K323" s="1">
        <v>12.7041</v>
      </c>
      <c r="L323" s="1">
        <f t="shared" si="48"/>
        <v>2.8491999999999997</v>
      </c>
      <c r="M323" s="1">
        <v>15.5533</v>
      </c>
    </row>
    <row r="324" spans="1:13" ht="14">
      <c r="A324" s="57"/>
      <c r="B324" s="1">
        <v>12.281499999999999</v>
      </c>
      <c r="C324" s="1">
        <v>2.5541700000000001</v>
      </c>
      <c r="D324" s="1">
        <v>5.9866300000000004E-4</v>
      </c>
      <c r="E324" s="1">
        <v>1.9386099999999999E-3</v>
      </c>
      <c r="F324" s="1">
        <v>1.59323E-3</v>
      </c>
      <c r="G324" s="1">
        <v>15.1098</v>
      </c>
      <c r="J324" s="57"/>
      <c r="K324" s="1">
        <v>12.7461</v>
      </c>
      <c r="L324" s="1">
        <f t="shared" si="48"/>
        <v>2.8369999999999997</v>
      </c>
      <c r="M324" s="1">
        <v>15.5831</v>
      </c>
    </row>
    <row r="325" spans="1:13" ht="14">
      <c r="A325" s="57"/>
      <c r="B325" s="1">
        <v>12.2203</v>
      </c>
      <c r="C325" s="1">
        <v>2.5527500000000001</v>
      </c>
      <c r="D325" s="1">
        <v>6.6194099999999998E-4</v>
      </c>
      <c r="E325" s="1">
        <v>1.8951599999999999E-3</v>
      </c>
      <c r="F325" s="1">
        <v>1.5764500000000001E-3</v>
      </c>
      <c r="G325" s="1">
        <v>15.049200000000001</v>
      </c>
      <c r="J325" s="57"/>
      <c r="K325" s="1">
        <v>12.8316</v>
      </c>
      <c r="L325" s="1">
        <f t="shared" si="48"/>
        <v>2.8522999999999996</v>
      </c>
      <c r="M325" s="1">
        <v>15.6839</v>
      </c>
    </row>
    <row r="326" spans="1:13" ht="14">
      <c r="A326" s="57"/>
      <c r="B326" s="1">
        <v>12.227600000000001</v>
      </c>
      <c r="C326" s="1">
        <v>2.5789399999999998</v>
      </c>
      <c r="D326" s="1">
        <v>6.8575699999999995E-4</v>
      </c>
      <c r="E326" s="1">
        <v>1.77107E-3</v>
      </c>
      <c r="F326" s="1">
        <v>1.5598700000000001E-3</v>
      </c>
      <c r="G326" s="1">
        <v>15.0745</v>
      </c>
      <c r="J326" s="57"/>
      <c r="K326" s="1">
        <v>13.0443</v>
      </c>
      <c r="L326" s="1">
        <f t="shared" si="48"/>
        <v>2.8580000000000005</v>
      </c>
      <c r="M326" s="1">
        <v>15.9023</v>
      </c>
    </row>
    <row r="327" spans="1:13">
      <c r="A327" s="57"/>
      <c r="B327">
        <f t="shared" ref="B327:G327" si="49">AVERAGE(B317:B326)</f>
        <v>12.306819999999998</v>
      </c>
      <c r="C327">
        <f t="shared" si="49"/>
        <v>2.5594089999999996</v>
      </c>
      <c r="D327">
        <f t="shared" si="49"/>
        <v>6.5036090000000009E-4</v>
      </c>
      <c r="E327">
        <f t="shared" si="49"/>
        <v>1.8333019999999998E-3</v>
      </c>
      <c r="F327">
        <f t="shared" si="49"/>
        <v>1.5768540000000001E-3</v>
      </c>
      <c r="G327">
        <f t="shared" si="49"/>
        <v>15.143390000000002</v>
      </c>
      <c r="J327" s="57"/>
      <c r="K327">
        <f>AVERAGE(K317:K326)</f>
        <v>18.593700000000005</v>
      </c>
      <c r="L327">
        <f>AVERAGE(L317:L326)</f>
        <v>2.8543799999999999</v>
      </c>
      <c r="M327">
        <f>AVERAGE(M317:M326)</f>
        <v>21.448079999999997</v>
      </c>
    </row>
    <row r="334" spans="1:13" ht="14">
      <c r="A334" s="5" t="s">
        <v>0</v>
      </c>
      <c r="B334">
        <f t="shared" ref="B334:G334" si="50">B15</f>
        <v>4.3155580000000002</v>
      </c>
      <c r="C334">
        <f t="shared" si="50"/>
        <v>1.1945830000000002</v>
      </c>
      <c r="D334">
        <f t="shared" si="50"/>
        <v>7.9203740000000013E-4</v>
      </c>
      <c r="E334">
        <f t="shared" si="50"/>
        <v>1.6182120000000001E-2</v>
      </c>
      <c r="F334">
        <f t="shared" si="50"/>
        <v>7.4462790000000001E-2</v>
      </c>
      <c r="G334">
        <f t="shared" si="50"/>
        <v>5.8385010000000008</v>
      </c>
      <c r="J334" s="5" t="s">
        <v>0</v>
      </c>
      <c r="K334">
        <f>K15</f>
        <v>6.7725839999999993</v>
      </c>
      <c r="L334">
        <f>L15</f>
        <v>1.5260589999999996</v>
      </c>
      <c r="M334">
        <f>M15</f>
        <v>8.298643000000002</v>
      </c>
    </row>
    <row r="335" spans="1:13" ht="14">
      <c r="A335" s="5" t="s">
        <v>1</v>
      </c>
      <c r="B335">
        <f t="shared" ref="B335:G335" si="51">B28</f>
        <v>1.9940109999999998</v>
      </c>
      <c r="C335">
        <f t="shared" si="51"/>
        <v>0.54692330000000011</v>
      </c>
      <c r="D335">
        <f t="shared" si="51"/>
        <v>6.4090140000000006E-4</v>
      </c>
      <c r="E335">
        <f t="shared" si="51"/>
        <v>7.7354339999999994E-3</v>
      </c>
      <c r="F335">
        <f t="shared" si="51"/>
        <v>3.1040650000000003E-2</v>
      </c>
      <c r="G335">
        <f t="shared" si="51"/>
        <v>2.6687590000000001</v>
      </c>
      <c r="J335" s="5" t="s">
        <v>1</v>
      </c>
      <c r="K335">
        <f>K28</f>
        <v>2.7929709999999996</v>
      </c>
      <c r="L335">
        <f>L28</f>
        <v>0.66685899999999998</v>
      </c>
      <c r="M335">
        <f>M28</f>
        <v>3.4598300000000011</v>
      </c>
    </row>
    <row r="336" spans="1:13" ht="14">
      <c r="A336" s="5" t="s">
        <v>2</v>
      </c>
      <c r="B336">
        <f t="shared" ref="B336:G336" si="52">B41</f>
        <v>3.1554699999999998</v>
      </c>
      <c r="C336">
        <f t="shared" si="52"/>
        <v>0.74612199999999995</v>
      </c>
      <c r="D336">
        <f t="shared" si="52"/>
        <v>7.3183940000000011E-4</v>
      </c>
      <c r="E336">
        <f t="shared" si="52"/>
        <v>9.1409759999999986E-3</v>
      </c>
      <c r="F336">
        <f t="shared" si="52"/>
        <v>3.7968169999999996E-2</v>
      </c>
      <c r="G336">
        <f t="shared" si="52"/>
        <v>4.0322890000000005</v>
      </c>
      <c r="J336" s="5" t="s">
        <v>2</v>
      </c>
      <c r="K336">
        <f>K41</f>
        <v>4.4881229999999999</v>
      </c>
      <c r="L336">
        <f>L41</f>
        <v>0.86954400000000009</v>
      </c>
      <c r="M336">
        <f>M41</f>
        <v>5.3576670000000011</v>
      </c>
    </row>
    <row r="337" spans="1:13" ht="14">
      <c r="A337" s="5" t="s">
        <v>3</v>
      </c>
      <c r="B337">
        <f t="shared" ref="B337:G337" si="53">B54</f>
        <v>6.4662790000000001</v>
      </c>
      <c r="C337">
        <f t="shared" si="53"/>
        <v>1.611326</v>
      </c>
      <c r="D337">
        <f t="shared" si="53"/>
        <v>1.0934892000000001E-3</v>
      </c>
      <c r="E337">
        <f t="shared" si="53"/>
        <v>1.50919E-2</v>
      </c>
      <c r="F337">
        <f t="shared" si="53"/>
        <v>7.1456370000000019E-2</v>
      </c>
      <c r="G337">
        <f t="shared" si="53"/>
        <v>8.4699390000000001</v>
      </c>
      <c r="J337" s="5" t="s">
        <v>3</v>
      </c>
      <c r="K337">
        <f>K54</f>
        <v>9.1047419999999999</v>
      </c>
      <c r="L337">
        <f>L54</f>
        <v>2.0008219999999994</v>
      </c>
      <c r="M337">
        <f>M54</f>
        <v>11.105563999999999</v>
      </c>
    </row>
    <row r="338" spans="1:13" ht="14">
      <c r="A338" s="5" t="s">
        <v>4</v>
      </c>
      <c r="B338">
        <f t="shared" ref="B338:G338" si="54">B67</f>
        <v>2.2994289999999999</v>
      </c>
      <c r="C338">
        <f t="shared" si="54"/>
        <v>0.46386020000000006</v>
      </c>
      <c r="D338">
        <f t="shared" si="54"/>
        <v>6.3280630000000007E-4</v>
      </c>
      <c r="E338">
        <f t="shared" si="54"/>
        <v>4.7934740000000007E-3</v>
      </c>
      <c r="F338">
        <f t="shared" si="54"/>
        <v>1.565327E-2</v>
      </c>
      <c r="G338">
        <f t="shared" si="54"/>
        <v>2.9237840000000004</v>
      </c>
      <c r="J338" s="5" t="s">
        <v>4</v>
      </c>
      <c r="K338">
        <f>K67</f>
        <v>3.2097840000000004</v>
      </c>
      <c r="L338">
        <f>L67</f>
        <v>0.6269340000000001</v>
      </c>
      <c r="M338">
        <f>M67</f>
        <v>3.8367179999999999</v>
      </c>
    </row>
    <row r="339" spans="1:13" ht="14">
      <c r="A339" s="5" t="s">
        <v>5</v>
      </c>
      <c r="B339">
        <f t="shared" ref="B339:G339" si="55">B80</f>
        <v>1.957311</v>
      </c>
      <c r="C339">
        <f t="shared" si="55"/>
        <v>0.36519540000000006</v>
      </c>
      <c r="D339">
        <f t="shared" si="55"/>
        <v>5.0738909999999994E-4</v>
      </c>
      <c r="E339">
        <f t="shared" si="55"/>
        <v>3.5253800000000003E-3</v>
      </c>
      <c r="F339">
        <f t="shared" si="55"/>
        <v>9.1991959999999998E-3</v>
      </c>
      <c r="G339">
        <f t="shared" si="55"/>
        <v>2.4649399999999999</v>
      </c>
      <c r="J339" s="5" t="s">
        <v>5</v>
      </c>
      <c r="K339">
        <f>K80</f>
        <v>2.6084469999999995</v>
      </c>
      <c r="L339">
        <f>L80</f>
        <v>0.50480199999999997</v>
      </c>
      <c r="M339">
        <f>M80</f>
        <v>3.1132489999999997</v>
      </c>
    </row>
    <row r="340" spans="1:13" ht="14">
      <c r="A340" s="5" t="s">
        <v>6</v>
      </c>
      <c r="B340">
        <f t="shared" ref="B340:G340" si="56">B93</f>
        <v>10.051684999999999</v>
      </c>
      <c r="C340">
        <f t="shared" si="56"/>
        <v>3.4514709999999993</v>
      </c>
      <c r="D340">
        <f t="shared" si="56"/>
        <v>1.3887999999999999E-3</v>
      </c>
      <c r="E340">
        <f t="shared" si="56"/>
        <v>1.2834480000000001E-2</v>
      </c>
      <c r="F340">
        <f t="shared" si="56"/>
        <v>6.2383330000000001E-2</v>
      </c>
      <c r="G340">
        <f t="shared" si="56"/>
        <v>13.723740000000001</v>
      </c>
      <c r="J340" s="5" t="s">
        <v>6</v>
      </c>
      <c r="K340">
        <f>K93</f>
        <v>0</v>
      </c>
      <c r="L340">
        <f>L93</f>
        <v>3.6580120000000007</v>
      </c>
      <c r="M340">
        <f>M93</f>
        <v>0</v>
      </c>
    </row>
    <row r="341" spans="1:13" ht="14">
      <c r="A341" s="5" t="s">
        <v>7</v>
      </c>
      <c r="B341">
        <f t="shared" ref="B341:G341" si="57">B106</f>
        <v>3.8909479999999994</v>
      </c>
      <c r="C341">
        <f t="shared" si="57"/>
        <v>0.76916620000000002</v>
      </c>
      <c r="D341">
        <f t="shared" si="57"/>
        <v>6.1457479999999995E-4</v>
      </c>
      <c r="E341">
        <f t="shared" si="57"/>
        <v>4.2278390000000006E-3</v>
      </c>
      <c r="F341">
        <f t="shared" si="57"/>
        <v>1.3376450000000002E-2</v>
      </c>
      <c r="G341">
        <f t="shared" si="57"/>
        <v>4.8623780000000005</v>
      </c>
      <c r="J341" s="5" t="s">
        <v>7</v>
      </c>
      <c r="K341">
        <f>K106</f>
        <v>4.9286729999999999</v>
      </c>
      <c r="L341">
        <f>L106</f>
        <v>0.97583199999999981</v>
      </c>
      <c r="M341">
        <f>M106</f>
        <v>5.9045050000000003</v>
      </c>
    </row>
    <row r="342" spans="1:13" ht="14">
      <c r="A342" s="5" t="s">
        <v>8</v>
      </c>
      <c r="B342">
        <f t="shared" ref="B342:G342" si="58">B119</f>
        <v>11.952649999999998</v>
      </c>
      <c r="C342">
        <f t="shared" si="58"/>
        <v>2.3484539999999994</v>
      </c>
      <c r="D342">
        <f t="shared" si="58"/>
        <v>1.1534875000000001E-3</v>
      </c>
      <c r="E342">
        <f t="shared" si="58"/>
        <v>8.3438020000000009E-3</v>
      </c>
      <c r="F342">
        <f t="shared" si="58"/>
        <v>3.4805019999999999E-2</v>
      </c>
      <c r="G342">
        <f t="shared" si="58"/>
        <v>14.476290000000001</v>
      </c>
      <c r="J342" s="5" t="s">
        <v>8</v>
      </c>
      <c r="K342">
        <f>K119</f>
        <v>16.288179999999997</v>
      </c>
      <c r="L342">
        <f>L119</f>
        <v>2.5293900000000002</v>
      </c>
      <c r="M342">
        <f>M119</f>
        <v>18.81757</v>
      </c>
    </row>
    <row r="343" spans="1:13" ht="14">
      <c r="A343" s="5" t="s">
        <v>9</v>
      </c>
      <c r="B343">
        <f t="shared" ref="B343:G343" si="59">B132</f>
        <v>9.4183040000000009</v>
      </c>
      <c r="C343">
        <f t="shared" si="59"/>
        <v>1.860039</v>
      </c>
      <c r="D343">
        <f t="shared" si="59"/>
        <v>1.12925E-3</v>
      </c>
      <c r="E343">
        <f t="shared" si="59"/>
        <v>6.7576369999999995E-3</v>
      </c>
      <c r="F343">
        <f t="shared" si="59"/>
        <v>2.4646660000000001E-2</v>
      </c>
      <c r="G343">
        <f t="shared" si="59"/>
        <v>11.612000000000002</v>
      </c>
      <c r="J343" s="5" t="s">
        <v>9</v>
      </c>
      <c r="K343">
        <f>K132</f>
        <v>12.846067</v>
      </c>
      <c r="L343">
        <f>L132</f>
        <v>2.1937629999999997</v>
      </c>
      <c r="M343">
        <f>M132</f>
        <v>15.03983</v>
      </c>
    </row>
    <row r="344" spans="1:13" ht="14">
      <c r="A344" s="5" t="s">
        <v>10</v>
      </c>
      <c r="B344">
        <f t="shared" ref="B344:G344" si="60">B145</f>
        <v>5.4371799999999997</v>
      </c>
      <c r="C344">
        <f t="shared" si="60"/>
        <v>1.101075</v>
      </c>
      <c r="D344">
        <f t="shared" si="60"/>
        <v>7.7722079999999996E-4</v>
      </c>
      <c r="E344">
        <f t="shared" si="60"/>
        <v>4.5839929999999997E-3</v>
      </c>
      <c r="F344">
        <f t="shared" si="60"/>
        <v>1.3746520000000002E-2</v>
      </c>
      <c r="G344">
        <f t="shared" si="60"/>
        <v>6.7469359999999998</v>
      </c>
      <c r="J344" s="5" t="s">
        <v>10</v>
      </c>
      <c r="K344">
        <f>K145</f>
        <v>8.5229140000000001</v>
      </c>
      <c r="L344">
        <f>L145</f>
        <v>1.3105830000000001</v>
      </c>
      <c r="M344">
        <f>M145</f>
        <v>9.8334970000000013</v>
      </c>
    </row>
    <row r="345" spans="1:13" ht="14">
      <c r="A345" s="5" t="s">
        <v>11</v>
      </c>
      <c r="B345">
        <f t="shared" ref="B345:G345" si="61">B158</f>
        <v>6.5220849999999997</v>
      </c>
      <c r="C345">
        <f t="shared" si="61"/>
        <v>1.269434</v>
      </c>
      <c r="D345">
        <f t="shared" si="61"/>
        <v>8.9130839999999997E-4</v>
      </c>
      <c r="E345">
        <f t="shared" si="61"/>
        <v>4.7096289999999999E-3</v>
      </c>
      <c r="F345">
        <f t="shared" si="61"/>
        <v>1.4756500000000001E-2</v>
      </c>
      <c r="G345">
        <f t="shared" si="61"/>
        <v>8.0898079999999997</v>
      </c>
      <c r="J345" s="5" t="s">
        <v>11</v>
      </c>
      <c r="K345">
        <f>K158</f>
        <v>10.033966999999999</v>
      </c>
      <c r="L345">
        <f>L158</f>
        <v>1.5751249999999999</v>
      </c>
      <c r="M345">
        <f>M158</f>
        <v>11.609092</v>
      </c>
    </row>
    <row r="346" spans="1:13" ht="14">
      <c r="A346" s="5" t="s">
        <v>12</v>
      </c>
      <c r="B346">
        <f t="shared" ref="B346:G346" si="62">B171</f>
        <v>2.4221310000000003</v>
      </c>
      <c r="C346">
        <f t="shared" si="62"/>
        <v>0.43045559999999999</v>
      </c>
      <c r="D346">
        <f t="shared" si="62"/>
        <v>4.8009669999999997E-4</v>
      </c>
      <c r="E346">
        <f t="shared" si="62"/>
        <v>4.208682E-3</v>
      </c>
      <c r="F346">
        <f t="shared" si="62"/>
        <v>5.0375779999999992E-3</v>
      </c>
      <c r="G346">
        <f t="shared" si="62"/>
        <v>2.9890540000000003</v>
      </c>
      <c r="J346" s="5" t="s">
        <v>12</v>
      </c>
      <c r="K346">
        <f>K171</f>
        <v>3.1232009999999999</v>
      </c>
      <c r="L346">
        <f>L171</f>
        <v>0.57074499999999995</v>
      </c>
      <c r="M346">
        <f>M171</f>
        <v>3.6939459999999995</v>
      </c>
    </row>
    <row r="347" spans="1:13" ht="14">
      <c r="A347" s="5" t="s">
        <v>13</v>
      </c>
      <c r="B347">
        <f t="shared" ref="B347:G347" si="63">B184</f>
        <v>2.770702</v>
      </c>
      <c r="C347">
        <f t="shared" si="63"/>
        <v>0.5497458999999999</v>
      </c>
      <c r="D347">
        <f t="shared" si="63"/>
        <v>5.532785000000001E-4</v>
      </c>
      <c r="E347">
        <f t="shared" si="63"/>
        <v>3.8005879999999997E-3</v>
      </c>
      <c r="F347">
        <f t="shared" si="63"/>
        <v>4.5885510000000006E-3</v>
      </c>
      <c r="G347">
        <f t="shared" si="63"/>
        <v>3.4093539999999996</v>
      </c>
      <c r="J347" s="5" t="s">
        <v>13</v>
      </c>
      <c r="K347">
        <f>K184</f>
        <v>4.003336</v>
      </c>
      <c r="L347">
        <f>L184</f>
        <v>0.64025200000000004</v>
      </c>
      <c r="M347">
        <f>M184</f>
        <v>4.6435880000000012</v>
      </c>
    </row>
    <row r="348" spans="1:13" ht="14">
      <c r="A348" s="5" t="s">
        <v>14</v>
      </c>
      <c r="B348">
        <f t="shared" ref="B348:G348" si="64">B197</f>
        <v>3.0678299999999998</v>
      </c>
      <c r="C348">
        <f t="shared" si="64"/>
        <v>0.57700700000000005</v>
      </c>
      <c r="D348">
        <f t="shared" si="64"/>
        <v>5.1213419999999999E-4</v>
      </c>
      <c r="E348">
        <f t="shared" si="64"/>
        <v>4.258413E-3</v>
      </c>
      <c r="F348">
        <f t="shared" si="64"/>
        <v>5.1400319999999992E-3</v>
      </c>
      <c r="G348">
        <f t="shared" si="64"/>
        <v>3.8060290000000001</v>
      </c>
      <c r="J348" s="5" t="s">
        <v>14</v>
      </c>
      <c r="K348">
        <f>K197</f>
        <v>4.7988359999999997</v>
      </c>
      <c r="L348">
        <f>L197</f>
        <v>0.73939699999999997</v>
      </c>
      <c r="M348">
        <f>M197</f>
        <v>5.538233</v>
      </c>
    </row>
    <row r="349" spans="1:13" ht="14">
      <c r="A349" s="5" t="s">
        <v>15</v>
      </c>
      <c r="B349">
        <f t="shared" ref="B349:G349" si="65">B210</f>
        <v>5.7416089999999986</v>
      </c>
      <c r="C349">
        <f t="shared" si="65"/>
        <v>1.1667100000000001</v>
      </c>
      <c r="D349">
        <f t="shared" si="65"/>
        <v>1.3002037999999998E-3</v>
      </c>
      <c r="E349">
        <f t="shared" si="65"/>
        <v>3.8791540000000005E-3</v>
      </c>
      <c r="F349">
        <f t="shared" si="65"/>
        <v>9.4729690000000012E-3</v>
      </c>
      <c r="G349">
        <f t="shared" si="65"/>
        <v>7.1602119999999996</v>
      </c>
      <c r="J349" s="5" t="s">
        <v>15</v>
      </c>
      <c r="K349">
        <f>K210</f>
        <v>8.8839690000000022</v>
      </c>
      <c r="L349">
        <f>L210</f>
        <v>1.4069629999999997</v>
      </c>
      <c r="M349">
        <f>M210</f>
        <v>10.290932000000002</v>
      </c>
    </row>
    <row r="350" spans="1:13" ht="14">
      <c r="A350" s="5" t="s">
        <v>16</v>
      </c>
      <c r="B350">
        <f t="shared" ref="B350:G350" si="66">B223</f>
        <v>8.3565390000000015</v>
      </c>
      <c r="C350">
        <f t="shared" si="66"/>
        <v>1.73732</v>
      </c>
      <c r="D350">
        <f t="shared" si="66"/>
        <v>7.772457E-4</v>
      </c>
      <c r="E350">
        <f t="shared" si="66"/>
        <v>5.5833919999999995E-3</v>
      </c>
      <c r="F350">
        <f t="shared" si="66"/>
        <v>7.1785790000000018E-3</v>
      </c>
      <c r="G350">
        <f t="shared" si="66"/>
        <v>10.33291</v>
      </c>
      <c r="J350" s="5" t="s">
        <v>16</v>
      </c>
      <c r="K350">
        <f>K223</f>
        <v>12.691993</v>
      </c>
      <c r="L350">
        <f>L223</f>
        <v>1.9945969999999995</v>
      </c>
      <c r="M350">
        <f>M223</f>
        <v>14.686589999999999</v>
      </c>
    </row>
    <row r="351" spans="1:13" ht="14">
      <c r="A351" s="5" t="s">
        <v>17</v>
      </c>
      <c r="B351">
        <f t="shared" ref="B351:G351" si="67">B236</f>
        <v>25.62058</v>
      </c>
      <c r="C351">
        <f t="shared" si="67"/>
        <v>4.8160639999999999</v>
      </c>
      <c r="D351">
        <f t="shared" si="67"/>
        <v>1.698225E-3</v>
      </c>
      <c r="E351">
        <f t="shared" si="67"/>
        <v>1.4264169999999998E-2</v>
      </c>
      <c r="F351">
        <f t="shared" si="67"/>
        <v>6.4693979999999998E-2</v>
      </c>
      <c r="G351">
        <f t="shared" si="67"/>
        <v>30.604809999999997</v>
      </c>
      <c r="J351" s="5" t="s">
        <v>17</v>
      </c>
      <c r="K351">
        <f>K236</f>
        <v>34.654430000000005</v>
      </c>
      <c r="L351">
        <f>L236</f>
        <v>4.9850700000000003</v>
      </c>
      <c r="M351">
        <f>M236</f>
        <v>39.639499999999991</v>
      </c>
    </row>
    <row r="352" spans="1:13" ht="14">
      <c r="A352" s="5" t="s">
        <v>18</v>
      </c>
      <c r="B352">
        <f t="shared" ref="B352:G352" si="68">B249</f>
        <v>19.917809999999996</v>
      </c>
      <c r="C352">
        <f t="shared" si="68"/>
        <v>3.6216559999999993</v>
      </c>
      <c r="D352">
        <f t="shared" si="68"/>
        <v>2.0176690000000001E-3</v>
      </c>
      <c r="E352">
        <f t="shared" si="68"/>
        <v>6.1587719999999999E-3</v>
      </c>
      <c r="F352">
        <f t="shared" si="68"/>
        <v>2.2670710000000004E-2</v>
      </c>
      <c r="G352">
        <f t="shared" si="68"/>
        <v>24.083940000000002</v>
      </c>
      <c r="J352" s="5" t="s">
        <v>18</v>
      </c>
      <c r="K352">
        <f>K249</f>
        <v>29.402579999999993</v>
      </c>
      <c r="L352">
        <f>L249</f>
        <v>4.1597100000000014</v>
      </c>
      <c r="M352">
        <f>M249</f>
        <v>33.562290000000004</v>
      </c>
    </row>
    <row r="353" spans="1:13" ht="14">
      <c r="A353" s="5" t="s">
        <v>19</v>
      </c>
      <c r="B353">
        <f t="shared" ref="B353:G353" si="69">B262</f>
        <v>4.7866780000000002</v>
      </c>
      <c r="C353">
        <f t="shared" si="69"/>
        <v>0.9304532000000002</v>
      </c>
      <c r="D353">
        <f t="shared" si="69"/>
        <v>5.9274909999999998E-4</v>
      </c>
      <c r="E353">
        <f t="shared" si="69"/>
        <v>4.8608560000000002E-3</v>
      </c>
      <c r="F353">
        <f t="shared" si="69"/>
        <v>6.1775629999999996E-3</v>
      </c>
      <c r="G353">
        <f t="shared" si="69"/>
        <v>5.9514459999999998</v>
      </c>
      <c r="J353" s="5" t="s">
        <v>19</v>
      </c>
      <c r="K353">
        <f>K262</f>
        <v>6.9324829999999995</v>
      </c>
      <c r="L353">
        <f>L262</f>
        <v>1.1584450000000002</v>
      </c>
      <c r="M353">
        <f>M262</f>
        <v>8.0909280000000017</v>
      </c>
    </row>
    <row r="354" spans="1:13" ht="14">
      <c r="A354" s="5" t="s">
        <v>20</v>
      </c>
      <c r="B354">
        <f t="shared" ref="B354:G354" si="70">B275</f>
        <v>6.7884169999999999</v>
      </c>
      <c r="C354">
        <f t="shared" si="70"/>
        <v>1.4148020000000001</v>
      </c>
      <c r="D354">
        <f t="shared" si="70"/>
        <v>1.3151288999999999E-3</v>
      </c>
      <c r="E354">
        <f t="shared" si="70"/>
        <v>3.6162930000000005E-3</v>
      </c>
      <c r="F354">
        <f t="shared" si="70"/>
        <v>4.1255059999999993E-3</v>
      </c>
      <c r="G354">
        <f t="shared" si="70"/>
        <v>8.2884419999999999</v>
      </c>
      <c r="J354" s="5" t="s">
        <v>20</v>
      </c>
      <c r="K354">
        <f>K275</f>
        <v>9.7948170000000001</v>
      </c>
      <c r="L354">
        <f>L275</f>
        <v>1.4986950000000001</v>
      </c>
      <c r="M354">
        <f>M275</f>
        <v>11.293512</v>
      </c>
    </row>
    <row r="355" spans="1:13" ht="14">
      <c r="A355" s="5" t="s">
        <v>21</v>
      </c>
      <c r="B355">
        <f t="shared" ref="B355:G355" si="71">B288</f>
        <v>14.341309999999998</v>
      </c>
      <c r="C355">
        <f t="shared" si="71"/>
        <v>2.6367500000000001</v>
      </c>
      <c r="D355">
        <f t="shared" si="71"/>
        <v>1.3582050000000001E-3</v>
      </c>
      <c r="E355">
        <f t="shared" si="71"/>
        <v>3.8501179999999996E-3</v>
      </c>
      <c r="F355">
        <f t="shared" si="71"/>
        <v>4.6257480000000007E-3</v>
      </c>
      <c r="G355">
        <f t="shared" si="71"/>
        <v>17.221390000000003</v>
      </c>
      <c r="J355" s="5" t="s">
        <v>21</v>
      </c>
      <c r="K355">
        <f>K288</f>
        <v>21.372189999999996</v>
      </c>
      <c r="L355">
        <f>L288</f>
        <v>2.8922300000000001</v>
      </c>
      <c r="M355">
        <f>M288</f>
        <v>24.264420000000001</v>
      </c>
    </row>
    <row r="356" spans="1:13" ht="14">
      <c r="A356" s="5" t="s">
        <v>22</v>
      </c>
      <c r="B356">
        <f t="shared" ref="B356:G356" si="72">B301</f>
        <v>8.6607079999999996</v>
      </c>
      <c r="C356">
        <f t="shared" si="72"/>
        <v>1.725921</v>
      </c>
      <c r="D356">
        <f t="shared" si="72"/>
        <v>1.4864829999999998E-3</v>
      </c>
      <c r="E356">
        <f t="shared" si="72"/>
        <v>2.5094100000000001E-3</v>
      </c>
      <c r="F356">
        <f t="shared" si="72"/>
        <v>2.5085400000000001E-3</v>
      </c>
      <c r="G356">
        <f t="shared" si="72"/>
        <v>10.465789999999998</v>
      </c>
      <c r="J356" s="5" t="s">
        <v>22</v>
      </c>
      <c r="K356">
        <f>K301</f>
        <v>13.108388000000001</v>
      </c>
      <c r="L356">
        <f>L301</f>
        <v>1.8086519999999993</v>
      </c>
      <c r="M356">
        <f>M301</f>
        <v>14.91704</v>
      </c>
    </row>
    <row r="357" spans="1:13" ht="14">
      <c r="A357" s="5" t="s">
        <v>23</v>
      </c>
      <c r="B357">
        <f t="shared" ref="B357:G357" si="73">B314</f>
        <v>14.419109999999998</v>
      </c>
      <c r="C357">
        <f t="shared" si="73"/>
        <v>2.8920160000000004</v>
      </c>
      <c r="D357">
        <f t="shared" si="73"/>
        <v>8.8405869999999987E-4</v>
      </c>
      <c r="E357">
        <f t="shared" si="73"/>
        <v>2.7698769999999996E-3</v>
      </c>
      <c r="F357">
        <f t="shared" si="73"/>
        <v>2.873628E-3</v>
      </c>
      <c r="G357">
        <f t="shared" si="73"/>
        <v>17.394760000000002</v>
      </c>
      <c r="J357" s="5" t="s">
        <v>23</v>
      </c>
      <c r="K357">
        <f>K314</f>
        <v>21.870170000000002</v>
      </c>
      <c r="L357">
        <f>L314</f>
        <v>2.9848499999999993</v>
      </c>
      <c r="M357">
        <f>M314</f>
        <v>24.855020000000003</v>
      </c>
    </row>
    <row r="358" spans="1:13" ht="14">
      <c r="A358" s="5" t="s">
        <v>24</v>
      </c>
      <c r="B358">
        <f t="shared" ref="B358:G358" si="74">B327</f>
        <v>12.306819999999998</v>
      </c>
      <c r="C358">
        <f t="shared" si="74"/>
        <v>2.5594089999999996</v>
      </c>
      <c r="D358">
        <f t="shared" si="74"/>
        <v>6.5036090000000009E-4</v>
      </c>
      <c r="E358">
        <f t="shared" si="74"/>
        <v>1.8333019999999998E-3</v>
      </c>
      <c r="F358">
        <f t="shared" si="74"/>
        <v>1.5768540000000001E-3</v>
      </c>
      <c r="G358">
        <f t="shared" si="74"/>
        <v>15.143390000000002</v>
      </c>
      <c r="J358" s="5" t="s">
        <v>24</v>
      </c>
      <c r="K358">
        <f>K327</f>
        <v>18.593700000000005</v>
      </c>
      <c r="L358">
        <f>L327</f>
        <v>2.8543799999999999</v>
      </c>
      <c r="M358">
        <f>M327</f>
        <v>21.448079999999997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358"/>
  <sheetViews>
    <sheetView topLeftCell="A311" zoomScaleNormal="100" workbookViewId="0">
      <selection activeCell="B334" sqref="B334:B358"/>
    </sheetView>
  </sheetViews>
  <sheetFormatPr baseColWidth="10" defaultColWidth="8.83203125" defaultRowHeight="13"/>
  <cols>
    <col min="1" max="9" width="14.1640625"/>
    <col min="10" max="10" width="17.33203125"/>
    <col min="11" max="1025" width="14.1640625"/>
  </cols>
  <sheetData>
    <row r="1" spans="1:14" ht="14">
      <c r="A1" s="5"/>
      <c r="B1" s="5"/>
      <c r="J1" s="5"/>
    </row>
    <row r="2" spans="1:14" ht="25">
      <c r="A2" s="5"/>
      <c r="B2" s="5"/>
      <c r="C2" s="58" t="s">
        <v>78</v>
      </c>
      <c r="D2" s="45"/>
      <c r="E2" s="45"/>
      <c r="F2" s="45"/>
      <c r="J2" s="5"/>
    </row>
    <row r="3" spans="1:14" ht="14">
      <c r="A3" s="5"/>
      <c r="B3" s="5"/>
      <c r="J3" s="5"/>
    </row>
    <row r="4" spans="1:14" ht="14">
      <c r="A4" s="5"/>
      <c r="B4" s="5"/>
      <c r="J4" s="5"/>
      <c r="L4" s="5" t="s">
        <v>41</v>
      </c>
      <c r="N4" s="5"/>
    </row>
    <row r="5" spans="1:14" ht="14">
      <c r="A5" s="57" t="s">
        <v>0</v>
      </c>
      <c r="B5" s="1">
        <v>4.0379300000000002</v>
      </c>
      <c r="C5" s="1">
        <v>1.2677700000000001</v>
      </c>
      <c r="D5" s="1">
        <v>1.3282199999999999E-2</v>
      </c>
      <c r="E5" s="1">
        <v>1.4903899999999999E-2</v>
      </c>
      <c r="F5" s="1">
        <v>7.6088600000000006E-2</v>
      </c>
      <c r="G5" s="1">
        <v>5.5897600000000001</v>
      </c>
      <c r="J5" s="57" t="s">
        <v>0</v>
      </c>
      <c r="K5" s="1">
        <v>4.8491499999999998</v>
      </c>
      <c r="L5" s="1">
        <f t="shared" ref="L5:L14" si="0">M5-K5</f>
        <v>1.55741</v>
      </c>
      <c r="M5" s="1">
        <v>6.4065599999999998</v>
      </c>
    </row>
    <row r="6" spans="1:14" ht="14">
      <c r="A6" s="57"/>
      <c r="B6" s="1">
        <v>4.1124200000000002</v>
      </c>
      <c r="C6" s="1">
        <v>1.2705299999999999</v>
      </c>
      <c r="D6" s="1">
        <v>7.1830699999999995E-4</v>
      </c>
      <c r="E6" s="1">
        <v>1.38078E-2</v>
      </c>
      <c r="F6" s="1">
        <v>7.6087199999999994E-2</v>
      </c>
      <c r="G6" s="1">
        <v>5.67828</v>
      </c>
      <c r="J6" s="57"/>
      <c r="K6" s="1">
        <v>4.2340099999999996</v>
      </c>
      <c r="L6" s="1">
        <f t="shared" si="0"/>
        <v>1.5812100000000004</v>
      </c>
      <c r="M6" s="1">
        <v>5.8152200000000001</v>
      </c>
    </row>
    <row r="7" spans="1:14" ht="14">
      <c r="A7" s="57"/>
      <c r="B7" s="1">
        <v>4.02149</v>
      </c>
      <c r="C7" s="1">
        <v>1.30067</v>
      </c>
      <c r="D7" s="1">
        <v>6.5275499999999998E-4</v>
      </c>
      <c r="E7" s="1">
        <v>1.42995E-2</v>
      </c>
      <c r="F7" s="1">
        <v>7.6039800000000005E-2</v>
      </c>
      <c r="G7" s="1">
        <v>5.6064499999999997</v>
      </c>
      <c r="J7" s="57"/>
      <c r="K7" s="1">
        <v>4.21251</v>
      </c>
      <c r="L7" s="1">
        <f t="shared" si="0"/>
        <v>1.5857099999999997</v>
      </c>
      <c r="M7" s="1">
        <v>5.7982199999999997</v>
      </c>
    </row>
    <row r="8" spans="1:14" ht="14">
      <c r="A8" s="57"/>
      <c r="B8" s="1">
        <v>3.9956100000000001</v>
      </c>
      <c r="C8" s="1">
        <v>1.2680400000000001</v>
      </c>
      <c r="D8" s="1">
        <v>7.7026600000000003E-4</v>
      </c>
      <c r="E8" s="1">
        <v>1.40979E-2</v>
      </c>
      <c r="F8" s="1">
        <v>7.5909900000000002E-2</v>
      </c>
      <c r="G8" s="1">
        <v>5.5690799999999996</v>
      </c>
      <c r="J8" s="57"/>
      <c r="K8" s="1">
        <v>4.2087500000000002</v>
      </c>
      <c r="L8" s="1">
        <f t="shared" si="0"/>
        <v>1.58256</v>
      </c>
      <c r="M8" s="1">
        <v>5.7913100000000002</v>
      </c>
    </row>
    <row r="9" spans="1:14" ht="14">
      <c r="A9" s="57"/>
      <c r="B9" s="1">
        <v>4.0234399999999999</v>
      </c>
      <c r="C9" s="1">
        <v>1.2770999999999999</v>
      </c>
      <c r="D9" s="1">
        <v>9.9363300000000006E-4</v>
      </c>
      <c r="E9" s="1">
        <v>1.4579399999999999E-2</v>
      </c>
      <c r="F9" s="1">
        <v>7.5864799999999996E-2</v>
      </c>
      <c r="G9" s="1">
        <v>5.5994599999999997</v>
      </c>
      <c r="J9" s="57"/>
      <c r="K9" s="1">
        <v>4.2312799999999999</v>
      </c>
      <c r="L9" s="1">
        <f t="shared" si="0"/>
        <v>1.5676899999999998</v>
      </c>
      <c r="M9" s="1">
        <v>5.7989699999999997</v>
      </c>
    </row>
    <row r="10" spans="1:14" ht="14">
      <c r="A10" s="57"/>
      <c r="B10" s="1">
        <v>3.9931199999999998</v>
      </c>
      <c r="C10" s="1">
        <v>1.28853</v>
      </c>
      <c r="D10" s="1">
        <v>7.7411999999999999E-4</v>
      </c>
      <c r="E10" s="1">
        <v>1.3443800000000001E-2</v>
      </c>
      <c r="F10" s="1">
        <v>7.6054200000000002E-2</v>
      </c>
      <c r="G10" s="1">
        <v>5.5685399999999996</v>
      </c>
      <c r="J10" s="57"/>
      <c r="K10" s="1">
        <v>4.3015100000000004</v>
      </c>
      <c r="L10" s="1">
        <f t="shared" si="0"/>
        <v>1.6005099999999999</v>
      </c>
      <c r="M10" s="1">
        <v>5.9020200000000003</v>
      </c>
    </row>
    <row r="11" spans="1:14" ht="14">
      <c r="A11" s="57"/>
      <c r="B11" s="1">
        <v>3.9990100000000002</v>
      </c>
      <c r="C11" s="1">
        <v>1.28498</v>
      </c>
      <c r="D11" s="1">
        <v>7.0602999999999996E-4</v>
      </c>
      <c r="E11" s="1">
        <v>1.4696499999999999E-2</v>
      </c>
      <c r="F11" s="1">
        <v>7.6015700000000005E-2</v>
      </c>
      <c r="G11" s="1">
        <v>5.5898300000000001</v>
      </c>
      <c r="J11" s="57"/>
      <c r="K11" s="1">
        <v>4.2086800000000002</v>
      </c>
      <c r="L11" s="1">
        <f t="shared" si="0"/>
        <v>1.5732299999999997</v>
      </c>
      <c r="M11" s="1">
        <v>5.7819099999999999</v>
      </c>
    </row>
    <row r="12" spans="1:14" ht="14">
      <c r="A12" s="57"/>
      <c r="B12" s="1">
        <v>4.0201799999999999</v>
      </c>
      <c r="C12" s="1">
        <v>1.2757499999999999</v>
      </c>
      <c r="D12" s="1">
        <v>6.9312799999999999E-4</v>
      </c>
      <c r="E12" s="1">
        <v>1.48348E-2</v>
      </c>
      <c r="F12" s="1">
        <v>7.6045600000000005E-2</v>
      </c>
      <c r="G12" s="1">
        <v>5.5892299999999997</v>
      </c>
      <c r="J12" s="57"/>
      <c r="K12" s="1">
        <v>4.3428899999999997</v>
      </c>
      <c r="L12" s="1">
        <f t="shared" si="0"/>
        <v>1.5550600000000001</v>
      </c>
      <c r="M12" s="1">
        <v>5.8979499999999998</v>
      </c>
    </row>
    <row r="13" spans="1:14" ht="14">
      <c r="A13" s="57"/>
      <c r="B13" s="1">
        <v>4.1800600000000001</v>
      </c>
      <c r="C13" s="1">
        <v>1.2703899999999999</v>
      </c>
      <c r="D13" s="1">
        <v>6.7171799999999997E-4</v>
      </c>
      <c r="E13" s="1">
        <v>1.4449E-2</v>
      </c>
      <c r="F13" s="1">
        <v>7.5939800000000002E-2</v>
      </c>
      <c r="G13" s="1">
        <v>5.7603499999999999</v>
      </c>
      <c r="J13" s="57"/>
      <c r="K13" s="1">
        <v>4.3356399999999997</v>
      </c>
      <c r="L13" s="1">
        <f t="shared" si="0"/>
        <v>1.5600399999999999</v>
      </c>
      <c r="M13" s="1">
        <v>5.8956799999999996</v>
      </c>
    </row>
    <row r="14" spans="1:14" ht="14">
      <c r="A14" s="57"/>
      <c r="B14" s="1">
        <v>4.2264299999999997</v>
      </c>
      <c r="C14" s="1">
        <v>1.27311</v>
      </c>
      <c r="D14" s="1">
        <v>7.4645699999999996E-4</v>
      </c>
      <c r="E14" s="1">
        <v>1.41545E-2</v>
      </c>
      <c r="F14" s="1">
        <v>7.6132099999999994E-2</v>
      </c>
      <c r="G14" s="1">
        <v>5.7912299999999997</v>
      </c>
      <c r="J14" s="57"/>
      <c r="K14" s="1">
        <v>4.2028299999999996</v>
      </c>
      <c r="L14" s="1">
        <f t="shared" si="0"/>
        <v>1.5838000000000001</v>
      </c>
      <c r="M14" s="1">
        <v>5.7866299999999997</v>
      </c>
    </row>
    <row r="15" spans="1:14" ht="14">
      <c r="A15" s="57"/>
      <c r="B15" s="2">
        <f t="shared" ref="B15:G15" si="1">AVERAGE(B5:B14)</f>
        <v>4.0609689999999992</v>
      </c>
      <c r="C15" s="2">
        <f t="shared" si="1"/>
        <v>1.2776869999999998</v>
      </c>
      <c r="D15" s="2">
        <f t="shared" si="1"/>
        <v>2.0008614000000002E-3</v>
      </c>
      <c r="E15" s="2">
        <f t="shared" si="1"/>
        <v>1.4326709999999998E-2</v>
      </c>
      <c r="F15" s="2">
        <f t="shared" si="1"/>
        <v>7.6017770000000012E-2</v>
      </c>
      <c r="G15" s="2">
        <f t="shared" si="1"/>
        <v>5.6342210000000001</v>
      </c>
      <c r="J15" s="57"/>
      <c r="K15" s="2">
        <f>AVERAGE(K5:K14)</f>
        <v>4.3127249999999995</v>
      </c>
      <c r="L15" s="2">
        <f>AVERAGE(L5:L14)</f>
        <v>1.5747220000000002</v>
      </c>
      <c r="M15" s="2">
        <f>AVERAGE(M5:M14)</f>
        <v>5.8874469999999999</v>
      </c>
    </row>
    <row r="16" spans="1:14" ht="14">
      <c r="A16" s="13"/>
      <c r="B16" s="2"/>
      <c r="C16" s="2"/>
      <c r="D16" s="2"/>
      <c r="E16" s="2"/>
      <c r="F16" s="2"/>
      <c r="G16" s="2"/>
      <c r="J16" s="13"/>
      <c r="K16" s="2"/>
      <c r="L16" s="1"/>
      <c r="M16" s="2"/>
    </row>
    <row r="17" spans="1:13" ht="14">
      <c r="A17" s="14"/>
      <c r="B17" s="2"/>
      <c r="C17" s="2"/>
      <c r="D17" s="2"/>
      <c r="E17" s="2"/>
      <c r="F17" s="2"/>
      <c r="G17" s="2"/>
      <c r="J17" s="14"/>
      <c r="K17" s="2"/>
      <c r="L17" s="1"/>
      <c r="M17" s="2"/>
    </row>
    <row r="18" spans="1:13" ht="14">
      <c r="A18" s="57" t="s">
        <v>1</v>
      </c>
      <c r="B18" s="1">
        <v>8.0584699999999998</v>
      </c>
      <c r="C18" s="1">
        <v>0.57201599999999997</v>
      </c>
      <c r="D18" s="1">
        <v>7.2795300000000004E-4</v>
      </c>
      <c r="E18" s="1">
        <v>8.0867600000000001E-3</v>
      </c>
      <c r="F18" s="1">
        <v>3.1742300000000001E-2</v>
      </c>
      <c r="G18" s="1">
        <v>8.7625299999999999</v>
      </c>
      <c r="J18" s="57" t="s">
        <v>1</v>
      </c>
      <c r="K18" s="1">
        <v>5.7398899999999999</v>
      </c>
      <c r="L18" s="1">
        <f t="shared" ref="L18:L27" si="2">M18-K18</f>
        <v>0.70537000000000027</v>
      </c>
      <c r="M18" s="1">
        <v>6.4452600000000002</v>
      </c>
    </row>
    <row r="19" spans="1:13" ht="14">
      <c r="A19" s="57"/>
      <c r="B19" s="1">
        <v>1.7851999999999999</v>
      </c>
      <c r="C19" s="1">
        <v>0.57927499999999998</v>
      </c>
      <c r="D19" s="1">
        <v>5.20402E-4</v>
      </c>
      <c r="E19" s="1">
        <v>7.9038100000000007E-3</v>
      </c>
      <c r="F19" s="1">
        <v>3.1675700000000001E-2</v>
      </c>
      <c r="G19" s="1">
        <v>2.48197</v>
      </c>
      <c r="J19" s="57"/>
      <c r="K19" s="1">
        <v>1.8572</v>
      </c>
      <c r="L19" s="1">
        <f t="shared" si="2"/>
        <v>0.6852600000000002</v>
      </c>
      <c r="M19" s="1">
        <v>2.5424600000000002</v>
      </c>
    </row>
    <row r="20" spans="1:13" ht="14">
      <c r="A20" s="57"/>
      <c r="B20" s="1">
        <v>1.82497</v>
      </c>
      <c r="C20" s="1">
        <v>0.57233900000000004</v>
      </c>
      <c r="D20" s="1">
        <v>6.82414E-4</v>
      </c>
      <c r="E20" s="1">
        <v>8.2592900000000007E-3</v>
      </c>
      <c r="F20" s="1">
        <v>3.1674300000000002E-2</v>
      </c>
      <c r="G20" s="1">
        <v>2.5291000000000001</v>
      </c>
      <c r="J20" s="57"/>
      <c r="K20" s="1">
        <v>1.9004300000000001</v>
      </c>
      <c r="L20" s="1">
        <f t="shared" si="2"/>
        <v>0.70178999999999991</v>
      </c>
      <c r="M20" s="1">
        <v>2.60222</v>
      </c>
    </row>
    <row r="21" spans="1:13" ht="14">
      <c r="A21" s="57"/>
      <c r="B21" s="1">
        <v>1.77434</v>
      </c>
      <c r="C21" s="1">
        <v>0.57235400000000003</v>
      </c>
      <c r="D21" s="1">
        <v>8.5103700000000002E-4</v>
      </c>
      <c r="E21" s="1">
        <v>7.6312999999999997E-3</v>
      </c>
      <c r="F21" s="1">
        <v>3.1782400000000002E-2</v>
      </c>
      <c r="G21" s="1">
        <v>2.47987</v>
      </c>
      <c r="J21" s="57"/>
      <c r="K21" s="1">
        <v>1.85724</v>
      </c>
      <c r="L21" s="1">
        <f t="shared" si="2"/>
        <v>0.69209999999999994</v>
      </c>
      <c r="M21" s="1">
        <v>2.5493399999999999</v>
      </c>
    </row>
    <row r="22" spans="1:13" ht="14">
      <c r="A22" s="57"/>
      <c r="B22" s="1">
        <v>1.7783599999999999</v>
      </c>
      <c r="C22" s="1">
        <v>0.571519</v>
      </c>
      <c r="D22" s="1">
        <v>4.6908399999999998E-4</v>
      </c>
      <c r="E22" s="1">
        <v>8.1849499999999999E-3</v>
      </c>
      <c r="F22" s="1">
        <v>3.16648E-2</v>
      </c>
      <c r="G22" s="1">
        <v>2.48264</v>
      </c>
      <c r="J22" s="57"/>
      <c r="K22" s="1">
        <v>1.8518399999999999</v>
      </c>
      <c r="L22" s="1">
        <f t="shared" si="2"/>
        <v>0.70311999999999997</v>
      </c>
      <c r="M22" s="1">
        <v>2.5549599999999999</v>
      </c>
    </row>
    <row r="23" spans="1:13" ht="14">
      <c r="A23" s="57"/>
      <c r="B23" s="1">
        <v>1.83735</v>
      </c>
      <c r="C23" s="1">
        <v>0.57271899999999998</v>
      </c>
      <c r="D23" s="1">
        <v>6.8951500000000003E-4</v>
      </c>
      <c r="E23" s="1">
        <v>8.5073100000000006E-3</v>
      </c>
      <c r="F23" s="1">
        <v>3.1716399999999999E-2</v>
      </c>
      <c r="G23" s="1">
        <v>2.5406</v>
      </c>
      <c r="J23" s="57"/>
      <c r="K23" s="1">
        <v>1.85717</v>
      </c>
      <c r="L23" s="1">
        <f t="shared" si="2"/>
        <v>0.69026999999999994</v>
      </c>
      <c r="M23" s="1">
        <v>2.5474399999999999</v>
      </c>
    </row>
    <row r="24" spans="1:13" ht="14">
      <c r="A24" s="57"/>
      <c r="B24" s="1">
        <v>1.7775700000000001</v>
      </c>
      <c r="C24" s="1">
        <v>0.57419299999999995</v>
      </c>
      <c r="D24" s="1">
        <v>7.2438500000000002E-4</v>
      </c>
      <c r="E24" s="1">
        <v>8.1213699999999993E-3</v>
      </c>
      <c r="F24" s="1">
        <v>3.1770399999999997E-2</v>
      </c>
      <c r="G24" s="1">
        <v>2.4727899999999998</v>
      </c>
      <c r="J24" s="57"/>
      <c r="K24" s="1">
        <v>1.84928</v>
      </c>
      <c r="L24" s="1">
        <f t="shared" si="2"/>
        <v>0.70423000000000013</v>
      </c>
      <c r="M24" s="1">
        <v>2.5535100000000002</v>
      </c>
    </row>
    <row r="25" spans="1:13" ht="14">
      <c r="A25" s="57"/>
      <c r="B25" s="1">
        <v>1.8307</v>
      </c>
      <c r="C25" s="1">
        <v>0.57261700000000004</v>
      </c>
      <c r="D25" s="1">
        <v>7.0047999999999996E-4</v>
      </c>
      <c r="E25" s="1">
        <v>8.4981999999999992E-3</v>
      </c>
      <c r="F25" s="1">
        <v>3.1893100000000001E-2</v>
      </c>
      <c r="G25" s="1">
        <v>2.5261999999999998</v>
      </c>
      <c r="J25" s="57"/>
      <c r="K25" s="1">
        <v>1.85188</v>
      </c>
      <c r="L25" s="1">
        <f t="shared" si="2"/>
        <v>0.69201999999999986</v>
      </c>
      <c r="M25" s="1">
        <v>2.5438999999999998</v>
      </c>
    </row>
    <row r="26" spans="1:13" ht="14">
      <c r="A26" s="57"/>
      <c r="B26" s="1">
        <v>1.8971899999999999</v>
      </c>
      <c r="C26" s="1">
        <v>0.57349899999999998</v>
      </c>
      <c r="D26" s="1">
        <v>6.5837000000000003E-4</v>
      </c>
      <c r="E26" s="1">
        <v>8.0507300000000007E-3</v>
      </c>
      <c r="F26" s="1">
        <v>3.1976900000000003E-2</v>
      </c>
      <c r="G26" s="1">
        <v>2.5907200000000001</v>
      </c>
      <c r="J26" s="57"/>
      <c r="K26" s="1">
        <v>1.9261999999999999</v>
      </c>
      <c r="L26" s="1">
        <f t="shared" si="2"/>
        <v>0.70697999999999994</v>
      </c>
      <c r="M26" s="1">
        <v>2.6331799999999999</v>
      </c>
    </row>
    <row r="27" spans="1:13" ht="14">
      <c r="A27" s="57"/>
      <c r="B27" s="1">
        <v>1.7896099999999999</v>
      </c>
      <c r="C27" s="1">
        <v>0.58133299999999999</v>
      </c>
      <c r="D27" s="1">
        <v>4.8309200000000002E-4</v>
      </c>
      <c r="E27" s="1">
        <v>8.1494400000000008E-3</v>
      </c>
      <c r="F27" s="1">
        <v>3.1780200000000002E-2</v>
      </c>
      <c r="G27" s="1">
        <v>2.5005899999999999</v>
      </c>
      <c r="J27" s="57"/>
      <c r="K27" s="1">
        <v>1.9156899999999999</v>
      </c>
      <c r="L27" s="1">
        <f t="shared" si="2"/>
        <v>0.69368999999999992</v>
      </c>
      <c r="M27" s="1">
        <v>2.6093799999999998</v>
      </c>
    </row>
    <row r="28" spans="1:13" ht="14">
      <c r="A28" s="57"/>
      <c r="B28" s="2">
        <f t="shared" ref="B28:G28" si="3">AVERAGE(B18:B27)</f>
        <v>2.4353759999999998</v>
      </c>
      <c r="C28" s="2">
        <f t="shared" si="3"/>
        <v>0.57418639999999999</v>
      </c>
      <c r="D28" s="2">
        <f t="shared" si="3"/>
        <v>6.5067320000000001E-4</v>
      </c>
      <c r="E28" s="2">
        <f t="shared" si="3"/>
        <v>8.1393160000000023E-3</v>
      </c>
      <c r="F28" s="2">
        <f t="shared" si="3"/>
        <v>3.1767649999999995E-2</v>
      </c>
      <c r="G28" s="2">
        <f t="shared" si="3"/>
        <v>3.136701</v>
      </c>
      <c r="J28" s="57"/>
      <c r="K28" s="2">
        <f>AVERAGE(K18:K27)</f>
        <v>2.2606820000000001</v>
      </c>
      <c r="L28" s="2">
        <f>AVERAGE(L18:L27)</f>
        <v>0.69748300000000008</v>
      </c>
      <c r="M28" s="2">
        <f>AVERAGE(M18:M27)</f>
        <v>2.9581650000000002</v>
      </c>
    </row>
    <row r="29" spans="1:13" ht="14">
      <c r="A29" s="13"/>
      <c r="B29" s="2"/>
      <c r="C29" s="2"/>
      <c r="D29" s="2"/>
      <c r="E29" s="2"/>
      <c r="F29" s="2"/>
      <c r="G29" s="2"/>
      <c r="J29" s="13"/>
      <c r="K29" s="2"/>
      <c r="L29" s="1"/>
      <c r="M29" s="2"/>
    </row>
    <row r="30" spans="1:13" ht="14">
      <c r="A30" s="14"/>
      <c r="B30" s="2"/>
      <c r="C30" s="2"/>
      <c r="D30" s="2"/>
      <c r="E30" s="2"/>
      <c r="F30" s="2"/>
      <c r="G30" s="2"/>
      <c r="J30" s="14"/>
      <c r="K30" s="2"/>
      <c r="L30" s="1"/>
      <c r="M30" s="2"/>
    </row>
    <row r="31" spans="1:13" ht="14">
      <c r="A31" s="57" t="s">
        <v>2</v>
      </c>
      <c r="B31" s="1">
        <v>2.9930400000000001</v>
      </c>
      <c r="C31" s="1">
        <v>0.79190300000000002</v>
      </c>
      <c r="D31" s="1">
        <v>7.3426399999999999E-4</v>
      </c>
      <c r="E31" s="1">
        <v>9.6332099999999997E-3</v>
      </c>
      <c r="F31" s="1">
        <v>3.8633800000000003E-2</v>
      </c>
      <c r="G31" s="1">
        <v>3.9227500000000002</v>
      </c>
      <c r="J31" s="57" t="s">
        <v>2</v>
      </c>
      <c r="K31" s="1">
        <v>3.51695</v>
      </c>
      <c r="L31" s="1">
        <f t="shared" ref="L31:L40" si="4">M31-K31</f>
        <v>0.89838999999999958</v>
      </c>
      <c r="M31" s="1">
        <v>4.4153399999999996</v>
      </c>
    </row>
    <row r="32" spans="1:13" ht="14">
      <c r="A32" s="57"/>
      <c r="B32" s="1">
        <v>2.9458000000000002</v>
      </c>
      <c r="C32" s="1">
        <v>0.79054400000000002</v>
      </c>
      <c r="D32" s="1">
        <v>8.2909699999999999E-4</v>
      </c>
      <c r="E32" s="1">
        <v>8.1858599999999997E-3</v>
      </c>
      <c r="F32" s="1">
        <v>3.8687899999999997E-2</v>
      </c>
      <c r="G32" s="1">
        <v>3.8753299999999999</v>
      </c>
      <c r="J32" s="57"/>
      <c r="K32" s="1">
        <v>3.0808300000000002</v>
      </c>
      <c r="L32" s="1">
        <f t="shared" si="4"/>
        <v>0.92481999999999998</v>
      </c>
      <c r="M32" s="1">
        <v>4.0056500000000002</v>
      </c>
    </row>
    <row r="33" spans="1:13" ht="14">
      <c r="A33" s="57"/>
      <c r="B33" s="1">
        <v>3.03321</v>
      </c>
      <c r="C33" s="1">
        <v>0.78368700000000002</v>
      </c>
      <c r="D33" s="1">
        <v>8.3232300000000005E-4</v>
      </c>
      <c r="E33" s="1">
        <v>8.8338500000000007E-3</v>
      </c>
      <c r="F33" s="1">
        <v>3.8899999999999997E-2</v>
      </c>
      <c r="G33" s="1">
        <v>3.9550100000000001</v>
      </c>
      <c r="J33" s="57"/>
      <c r="K33" s="1">
        <v>3.2842099999999999</v>
      </c>
      <c r="L33" s="1">
        <f t="shared" si="4"/>
        <v>0.91270000000000007</v>
      </c>
      <c r="M33" s="1">
        <v>4.1969099999999999</v>
      </c>
    </row>
    <row r="34" spans="1:13" ht="14">
      <c r="A34" s="57"/>
      <c r="B34" s="1">
        <v>2.9620600000000001</v>
      </c>
      <c r="C34" s="1">
        <v>0.78807899999999997</v>
      </c>
      <c r="D34" s="1">
        <v>8.9618399999999996E-4</v>
      </c>
      <c r="E34" s="1">
        <v>8.9088199999999996E-3</v>
      </c>
      <c r="F34" s="1">
        <v>3.8620099999999997E-2</v>
      </c>
      <c r="G34" s="1">
        <v>3.87486</v>
      </c>
      <c r="J34" s="57"/>
      <c r="K34" s="1">
        <v>3.0805500000000001</v>
      </c>
      <c r="L34" s="1">
        <f t="shared" si="4"/>
        <v>0.91322999999999999</v>
      </c>
      <c r="M34" s="1">
        <v>3.9937800000000001</v>
      </c>
    </row>
    <row r="35" spans="1:13" ht="14">
      <c r="A35" s="57"/>
      <c r="B35" s="1">
        <v>2.95377</v>
      </c>
      <c r="C35" s="1">
        <v>0.80211699999999997</v>
      </c>
      <c r="D35" s="1">
        <v>8.94438E-4</v>
      </c>
      <c r="E35" s="1">
        <v>8.7082099999999992E-3</v>
      </c>
      <c r="F35" s="1">
        <v>3.8848300000000002E-2</v>
      </c>
      <c r="G35" s="1">
        <v>3.89344</v>
      </c>
      <c r="J35" s="57"/>
      <c r="K35" s="1">
        <v>3.1159699999999999</v>
      </c>
      <c r="L35" s="1">
        <f t="shared" si="4"/>
        <v>0.90859999999999985</v>
      </c>
      <c r="M35" s="1">
        <v>4.0245699999999998</v>
      </c>
    </row>
    <row r="36" spans="1:13" ht="14">
      <c r="A36" s="57"/>
      <c r="B36" s="1">
        <v>2.9700700000000002</v>
      </c>
      <c r="C36" s="1">
        <v>0.78660600000000003</v>
      </c>
      <c r="D36" s="1">
        <v>8.2468000000000005E-4</v>
      </c>
      <c r="E36" s="1">
        <v>8.8074E-3</v>
      </c>
      <c r="F36" s="1">
        <v>3.8677700000000002E-2</v>
      </c>
      <c r="G36" s="1">
        <v>3.8805499999999999</v>
      </c>
      <c r="J36" s="57"/>
      <c r="K36" s="1">
        <v>3.1806199999999998</v>
      </c>
      <c r="L36" s="1">
        <f t="shared" si="4"/>
        <v>0.9119600000000001</v>
      </c>
      <c r="M36" s="1">
        <v>4.0925799999999999</v>
      </c>
    </row>
    <row r="37" spans="1:13" ht="14">
      <c r="A37" s="57"/>
      <c r="B37" s="1">
        <v>3.0312600000000001</v>
      </c>
      <c r="C37" s="1">
        <v>0.79576599999999997</v>
      </c>
      <c r="D37" s="1">
        <v>8.7714300000000004E-4</v>
      </c>
      <c r="E37" s="1">
        <v>8.8188399999999997E-3</v>
      </c>
      <c r="F37" s="1">
        <v>3.8689800000000003E-2</v>
      </c>
      <c r="G37" s="1">
        <v>3.96489</v>
      </c>
      <c r="J37" s="57"/>
      <c r="K37" s="1">
        <v>3.25942</v>
      </c>
      <c r="L37" s="1">
        <f t="shared" si="4"/>
        <v>0.91235000000000044</v>
      </c>
      <c r="M37" s="1">
        <v>4.1717700000000004</v>
      </c>
    </row>
    <row r="38" spans="1:13" ht="14">
      <c r="A38" s="57"/>
      <c r="B38" s="1">
        <v>2.9788000000000001</v>
      </c>
      <c r="C38" s="1">
        <v>0.78339899999999996</v>
      </c>
      <c r="D38" s="1">
        <v>8.4756299999999996E-4</v>
      </c>
      <c r="E38" s="1">
        <v>8.2052900000000005E-3</v>
      </c>
      <c r="F38" s="1">
        <v>3.8613799999999997E-2</v>
      </c>
      <c r="G38" s="1">
        <v>3.8868399999999999</v>
      </c>
      <c r="J38" s="57"/>
      <c r="K38" s="1">
        <v>3.0677500000000002</v>
      </c>
      <c r="L38" s="1">
        <f t="shared" si="4"/>
        <v>0.91669</v>
      </c>
      <c r="M38" s="1">
        <v>3.9844400000000002</v>
      </c>
    </row>
    <row r="39" spans="1:13" ht="14">
      <c r="A39" s="57"/>
      <c r="B39" s="1">
        <v>3.1596899999999999</v>
      </c>
      <c r="C39" s="1">
        <v>0.79195499999999996</v>
      </c>
      <c r="D39" s="1">
        <v>9.7295300000000003E-4</v>
      </c>
      <c r="E39" s="1">
        <v>8.9237099999999996E-3</v>
      </c>
      <c r="F39" s="1">
        <v>3.8813800000000002E-2</v>
      </c>
      <c r="G39" s="1">
        <v>4.0765599999999997</v>
      </c>
      <c r="J39" s="57"/>
      <c r="K39" s="1">
        <v>3.1572399999999998</v>
      </c>
      <c r="L39" s="1">
        <f t="shared" si="4"/>
        <v>0.92640999999999973</v>
      </c>
      <c r="M39" s="1">
        <v>4.0836499999999996</v>
      </c>
    </row>
    <row r="40" spans="1:13" ht="14">
      <c r="A40" s="57"/>
      <c r="B40" s="1">
        <v>2.9560399999999998</v>
      </c>
      <c r="C40" s="1">
        <v>0.82027700000000003</v>
      </c>
      <c r="D40" s="1">
        <v>8.7902800000000001E-4</v>
      </c>
      <c r="E40" s="1">
        <v>8.6441199999999999E-3</v>
      </c>
      <c r="F40" s="1">
        <v>3.8823000000000003E-2</v>
      </c>
      <c r="G40" s="1">
        <v>3.90211</v>
      </c>
      <c r="J40" s="57"/>
      <c r="K40" s="1">
        <v>3.07178</v>
      </c>
      <c r="L40" s="1">
        <f t="shared" si="4"/>
        <v>0.92134999999999989</v>
      </c>
      <c r="M40" s="1">
        <v>3.9931299999999998</v>
      </c>
    </row>
    <row r="41" spans="1:13" ht="14">
      <c r="A41" s="57"/>
      <c r="B41" s="2">
        <f t="shared" ref="B41:G41" si="5">AVERAGE(B31:B40)</f>
        <v>2.9983740000000005</v>
      </c>
      <c r="C41" s="2">
        <f t="shared" si="5"/>
        <v>0.79343330000000001</v>
      </c>
      <c r="D41" s="2">
        <f t="shared" si="5"/>
        <v>8.5876730000000018E-4</v>
      </c>
      <c r="E41" s="2">
        <f t="shared" si="5"/>
        <v>8.7669310000000021E-3</v>
      </c>
      <c r="F41" s="2">
        <f t="shared" si="5"/>
        <v>3.8730819999999999E-2</v>
      </c>
      <c r="G41" s="2">
        <f t="shared" si="5"/>
        <v>3.9232339999999999</v>
      </c>
      <c r="J41" s="57"/>
      <c r="K41" s="2">
        <f>AVERAGE(K31:K40)</f>
        <v>3.1815320000000002</v>
      </c>
      <c r="L41" s="2">
        <f>AVERAGE(L31:L40)</f>
        <v>0.91464999999999996</v>
      </c>
      <c r="M41" s="2">
        <f>AVERAGE(M31:M40)</f>
        <v>4.0961820000000007</v>
      </c>
    </row>
    <row r="42" spans="1:13" ht="14">
      <c r="A42" s="13"/>
      <c r="B42" s="2"/>
      <c r="C42" s="2"/>
      <c r="D42" s="2"/>
      <c r="E42" s="2"/>
      <c r="F42" s="2"/>
      <c r="G42" s="2"/>
      <c r="J42" s="13"/>
      <c r="K42" s="2"/>
      <c r="L42" s="1"/>
      <c r="M42" s="2"/>
    </row>
    <row r="43" spans="1:13" ht="14">
      <c r="A43" s="14"/>
      <c r="B43" s="2"/>
      <c r="C43" s="2"/>
      <c r="D43" s="2"/>
      <c r="E43" s="2"/>
      <c r="F43" s="2"/>
      <c r="G43" s="2"/>
      <c r="J43" s="14"/>
      <c r="K43" s="2"/>
      <c r="L43" s="1"/>
      <c r="M43" s="2"/>
    </row>
    <row r="44" spans="1:13" ht="14">
      <c r="A44" s="57" t="s">
        <v>3</v>
      </c>
      <c r="B44" s="1">
        <v>25.872900000000001</v>
      </c>
      <c r="C44" s="1">
        <v>1.6915</v>
      </c>
      <c r="D44" s="1">
        <v>8.4259600000000004E-4</v>
      </c>
      <c r="E44" s="1">
        <v>1.42547E-2</v>
      </c>
      <c r="F44" s="1">
        <v>7.3070399999999994E-2</v>
      </c>
      <c r="G44" s="1">
        <v>27.932200000000002</v>
      </c>
      <c r="J44" s="57" t="s">
        <v>3</v>
      </c>
      <c r="K44" s="1">
        <v>29.431000000000001</v>
      </c>
      <c r="L44" s="1">
        <f t="shared" ref="L44:L53" si="6">M44-K44</f>
        <v>2.0799999999999983</v>
      </c>
      <c r="M44" s="1">
        <v>31.510999999999999</v>
      </c>
    </row>
    <row r="45" spans="1:13" ht="14">
      <c r="A45" s="57"/>
      <c r="B45" s="1">
        <v>6.21251</v>
      </c>
      <c r="C45" s="1">
        <v>1.7045399999999999</v>
      </c>
      <c r="D45" s="1">
        <v>3.4088399999999998E-3</v>
      </c>
      <c r="E45" s="1">
        <v>1.36524E-2</v>
      </c>
      <c r="F45" s="1">
        <v>7.3134299999999999E-2</v>
      </c>
      <c r="G45" s="1">
        <v>8.2667599999999997</v>
      </c>
      <c r="J45" s="57"/>
      <c r="K45" s="1">
        <v>6.5677000000000003</v>
      </c>
      <c r="L45" s="1">
        <f t="shared" si="6"/>
        <v>2.0337300000000003</v>
      </c>
      <c r="M45" s="1">
        <v>8.6014300000000006</v>
      </c>
    </row>
    <row r="46" spans="1:13" ht="14">
      <c r="A46" s="57"/>
      <c r="B46" s="1">
        <v>6.2092400000000003</v>
      </c>
      <c r="C46" s="1">
        <v>1.6905300000000001</v>
      </c>
      <c r="D46" s="1">
        <v>8.4125499999999995E-4</v>
      </c>
      <c r="E46" s="1">
        <v>1.3343600000000001E-2</v>
      </c>
      <c r="F46" s="1">
        <v>7.3022900000000002E-2</v>
      </c>
      <c r="G46" s="1">
        <v>8.2545999999999999</v>
      </c>
      <c r="J46" s="57"/>
      <c r="K46" s="1">
        <v>6.5947300000000002</v>
      </c>
      <c r="L46" s="1">
        <f t="shared" si="6"/>
        <v>2.0474200000000007</v>
      </c>
      <c r="M46" s="1">
        <v>8.6421500000000009</v>
      </c>
    </row>
    <row r="47" spans="1:13" ht="14">
      <c r="A47" s="57"/>
      <c r="B47" s="1">
        <v>6.21882</v>
      </c>
      <c r="C47" s="1">
        <v>1.69678</v>
      </c>
      <c r="D47" s="1">
        <v>9.0239300000000003E-4</v>
      </c>
      <c r="E47" s="1">
        <v>1.2930499999999999E-2</v>
      </c>
      <c r="F47" s="1">
        <v>7.2853399999999999E-2</v>
      </c>
      <c r="G47" s="1">
        <v>8.2601399999999998</v>
      </c>
      <c r="J47" s="57"/>
      <c r="K47" s="1">
        <v>6.5858400000000001</v>
      </c>
      <c r="L47" s="1">
        <f t="shared" si="6"/>
        <v>2.0479200000000004</v>
      </c>
      <c r="M47" s="1">
        <v>8.6337600000000005</v>
      </c>
    </row>
    <row r="48" spans="1:13" ht="14">
      <c r="A48" s="57"/>
      <c r="B48" s="1">
        <v>6.2050299999999998</v>
      </c>
      <c r="C48" s="1">
        <v>1.6951799999999999</v>
      </c>
      <c r="D48" s="1">
        <v>8.6676799999999997E-4</v>
      </c>
      <c r="E48" s="1">
        <v>1.36921E-2</v>
      </c>
      <c r="F48" s="1">
        <v>7.2921299999999994E-2</v>
      </c>
      <c r="G48" s="1">
        <v>8.2520199999999999</v>
      </c>
      <c r="J48" s="57"/>
      <c r="K48" s="1">
        <v>6.5353700000000003</v>
      </c>
      <c r="L48" s="1">
        <f t="shared" si="6"/>
        <v>2.0470500000000005</v>
      </c>
      <c r="M48" s="1">
        <v>8.5824200000000008</v>
      </c>
    </row>
    <row r="49" spans="1:13" ht="14">
      <c r="A49" s="57"/>
      <c r="B49" s="1">
        <v>6.21387</v>
      </c>
      <c r="C49" s="1">
        <v>1.7303900000000001</v>
      </c>
      <c r="D49" s="1">
        <v>9.9565099999999996E-4</v>
      </c>
      <c r="E49" s="1">
        <v>1.40346E-2</v>
      </c>
      <c r="F49" s="1">
        <v>7.3144399999999998E-2</v>
      </c>
      <c r="G49" s="1">
        <v>8.2945799999999998</v>
      </c>
      <c r="J49" s="57"/>
      <c r="K49" s="1">
        <v>6.7328900000000003</v>
      </c>
      <c r="L49" s="1">
        <f t="shared" si="6"/>
        <v>2.0365899999999995</v>
      </c>
      <c r="M49" s="1">
        <v>8.7694799999999997</v>
      </c>
    </row>
    <row r="50" spans="1:13" ht="14">
      <c r="A50" s="57"/>
      <c r="B50" s="1">
        <v>6.4121199999999998</v>
      </c>
      <c r="C50" s="1">
        <v>1.7474499999999999</v>
      </c>
      <c r="D50" s="1">
        <v>9.4938100000000001E-4</v>
      </c>
      <c r="E50" s="1">
        <v>1.44478E-2</v>
      </c>
      <c r="F50" s="1">
        <v>7.2911599999999993E-2</v>
      </c>
      <c r="G50" s="1">
        <v>8.5125399999999996</v>
      </c>
      <c r="J50" s="57"/>
      <c r="K50" s="1">
        <v>6.5614299999999997</v>
      </c>
      <c r="L50" s="1">
        <f t="shared" si="6"/>
        <v>2.0604300000000002</v>
      </c>
      <c r="M50" s="1">
        <v>8.6218599999999999</v>
      </c>
    </row>
    <row r="51" spans="1:13" ht="14">
      <c r="A51" s="57"/>
      <c r="B51" s="1">
        <v>6.2048899999999998</v>
      </c>
      <c r="C51" s="1">
        <v>1.68937</v>
      </c>
      <c r="D51" s="1">
        <v>9.3916599999999996E-4</v>
      </c>
      <c r="E51" s="1">
        <v>1.2852000000000001E-2</v>
      </c>
      <c r="F51" s="1">
        <v>7.3268799999999995E-2</v>
      </c>
      <c r="G51" s="1">
        <v>8.2454699999999992</v>
      </c>
      <c r="J51" s="57"/>
      <c r="K51" s="1">
        <v>6.7258500000000003</v>
      </c>
      <c r="L51" s="1">
        <f t="shared" si="6"/>
        <v>2.1021200000000002</v>
      </c>
      <c r="M51" s="1">
        <v>8.8279700000000005</v>
      </c>
    </row>
    <row r="52" spans="1:13" ht="14">
      <c r="A52" s="57"/>
      <c r="B52" s="1">
        <v>6.2468899999999996</v>
      </c>
      <c r="C52" s="1">
        <v>1.7051099999999999</v>
      </c>
      <c r="D52" s="1">
        <v>7.1459699999999998E-4</v>
      </c>
      <c r="E52" s="1">
        <v>1.3783399999999999E-2</v>
      </c>
      <c r="F52" s="1">
        <v>7.3056599999999999E-2</v>
      </c>
      <c r="G52" s="1">
        <v>8.2912300000000005</v>
      </c>
      <c r="J52" s="57"/>
      <c r="K52" s="1">
        <v>6.71373</v>
      </c>
      <c r="L52" s="1">
        <f t="shared" si="6"/>
        <v>2.0547599999999999</v>
      </c>
      <c r="M52" s="1">
        <v>8.7684899999999999</v>
      </c>
    </row>
    <row r="53" spans="1:13" ht="14">
      <c r="A53" s="57"/>
      <c r="B53" s="1">
        <v>6.2520100000000003</v>
      </c>
      <c r="C53" s="1">
        <v>1.6943600000000001</v>
      </c>
      <c r="D53" s="1">
        <v>8.6389599999999996E-4</v>
      </c>
      <c r="E53" s="1">
        <v>1.30017E-2</v>
      </c>
      <c r="F53" s="1">
        <v>7.2995199999999996E-2</v>
      </c>
      <c r="G53" s="1">
        <v>8.2962600000000002</v>
      </c>
      <c r="J53" s="57"/>
      <c r="K53" s="1">
        <v>6.5415799999999997</v>
      </c>
      <c r="L53" s="1">
        <f t="shared" si="6"/>
        <v>2.0368300000000001</v>
      </c>
      <c r="M53" s="1">
        <v>8.5784099999999999</v>
      </c>
    </row>
    <row r="54" spans="1:13" ht="14">
      <c r="A54" s="57"/>
      <c r="B54" s="2">
        <f t="shared" ref="B54:G54" si="7">AVERAGE(B44:B53)</f>
        <v>8.2048280000000009</v>
      </c>
      <c r="C54" s="2">
        <f t="shared" si="7"/>
        <v>1.7045210000000002</v>
      </c>
      <c r="D54" s="2">
        <f t="shared" si="7"/>
        <v>1.1324542999999999E-3</v>
      </c>
      <c r="E54" s="2">
        <f t="shared" si="7"/>
        <v>1.359928E-2</v>
      </c>
      <c r="F54" s="2">
        <f t="shared" si="7"/>
        <v>7.3037890000000008E-2</v>
      </c>
      <c r="G54" s="2">
        <f t="shared" si="7"/>
        <v>10.260580000000001</v>
      </c>
      <c r="J54" s="57"/>
      <c r="K54" s="2">
        <f>AVERAGE(K44:K53)</f>
        <v>8.8990119999999973</v>
      </c>
      <c r="L54" s="2">
        <f>AVERAGE(L44:L53)</f>
        <v>2.0546850000000001</v>
      </c>
      <c r="M54" s="2">
        <f>AVERAGE(M44:M53)</f>
        <v>10.953697000000002</v>
      </c>
    </row>
    <row r="55" spans="1:13" ht="14">
      <c r="A55" s="13"/>
      <c r="B55" s="2"/>
      <c r="C55" s="2"/>
      <c r="D55" s="2"/>
      <c r="E55" s="2"/>
      <c r="F55" s="2"/>
      <c r="G55" s="2"/>
      <c r="J55" s="13"/>
      <c r="K55" s="2"/>
      <c r="L55" s="1"/>
      <c r="M55" s="2"/>
    </row>
    <row r="56" spans="1:13" ht="14">
      <c r="A56" s="14"/>
      <c r="B56" s="2"/>
      <c r="C56" s="2"/>
      <c r="D56" s="2"/>
      <c r="E56" s="2"/>
      <c r="F56" s="2"/>
      <c r="G56" s="2"/>
      <c r="J56" s="14"/>
      <c r="K56" s="2"/>
      <c r="L56" s="1"/>
      <c r="M56" s="2"/>
    </row>
    <row r="57" spans="1:13" ht="14">
      <c r="A57" s="57" t="s">
        <v>4</v>
      </c>
      <c r="B57" s="1">
        <v>10.545199999999999</v>
      </c>
      <c r="C57" s="1">
        <v>0.49711699999999998</v>
      </c>
      <c r="D57" s="1">
        <v>5.3075599999999996E-4</v>
      </c>
      <c r="E57" s="1">
        <v>5.3781499999999999E-3</v>
      </c>
      <c r="F57" s="1">
        <v>1.5916199999999998E-2</v>
      </c>
      <c r="G57" s="1">
        <v>11.190899999999999</v>
      </c>
      <c r="J57" s="57" t="s">
        <v>4</v>
      </c>
      <c r="K57" s="1">
        <v>10.985900000000001</v>
      </c>
      <c r="L57" s="1">
        <f t="shared" ref="L57:L66" si="8">M57-K57</f>
        <v>0.63999999999999879</v>
      </c>
      <c r="M57" s="1">
        <v>11.6259</v>
      </c>
    </row>
    <row r="58" spans="1:13" ht="14">
      <c r="A58" s="57"/>
      <c r="B58" s="1">
        <v>2.0948899999999999</v>
      </c>
      <c r="C58" s="1">
        <v>0.488431</v>
      </c>
      <c r="D58" s="1">
        <v>4.9986500000000005E-4</v>
      </c>
      <c r="E58" s="1">
        <v>5.3311299999999999E-3</v>
      </c>
      <c r="F58" s="1">
        <v>1.5989699999999999E-2</v>
      </c>
      <c r="G58" s="1">
        <v>2.7444500000000001</v>
      </c>
      <c r="J58" s="57"/>
      <c r="K58" s="1">
        <v>2.1877</v>
      </c>
      <c r="L58" s="1">
        <f t="shared" si="8"/>
        <v>0.6392199999999999</v>
      </c>
      <c r="M58" s="1">
        <v>2.8269199999999999</v>
      </c>
    </row>
    <row r="59" spans="1:13" ht="14">
      <c r="A59" s="57"/>
      <c r="B59" s="1">
        <v>2.0887500000000001</v>
      </c>
      <c r="C59" s="1">
        <v>0.50222</v>
      </c>
      <c r="D59" s="1">
        <v>4.6224200000000002E-4</v>
      </c>
      <c r="E59" s="1">
        <v>5.7835500000000001E-3</v>
      </c>
      <c r="F59" s="1">
        <v>1.5924399999999998E-2</v>
      </c>
      <c r="G59" s="1">
        <v>2.7505000000000002</v>
      </c>
      <c r="J59" s="57"/>
      <c r="K59" s="1">
        <v>2.1825999999999999</v>
      </c>
      <c r="L59" s="1">
        <f t="shared" si="8"/>
        <v>0.64956000000000014</v>
      </c>
      <c r="M59" s="1">
        <v>2.83216</v>
      </c>
    </row>
    <row r="60" spans="1:13" ht="14">
      <c r="A60" s="57"/>
      <c r="B60" s="1">
        <v>2.09348</v>
      </c>
      <c r="C60" s="1">
        <v>0.49128899999999998</v>
      </c>
      <c r="D60" s="1">
        <v>5.4761800000000004E-4</v>
      </c>
      <c r="E60" s="1">
        <v>5.68368E-3</v>
      </c>
      <c r="F60" s="1">
        <v>1.6072300000000001E-2</v>
      </c>
      <c r="G60" s="1">
        <v>2.7490299999999999</v>
      </c>
      <c r="J60" s="57"/>
      <c r="K60" s="1">
        <v>2.25353</v>
      </c>
      <c r="L60" s="1">
        <f t="shared" si="8"/>
        <v>0.65547999999999984</v>
      </c>
      <c r="M60" s="1">
        <v>2.9090099999999999</v>
      </c>
    </row>
    <row r="61" spans="1:13" ht="14">
      <c r="A61" s="57"/>
      <c r="B61" s="1">
        <v>2.0863299999999998</v>
      </c>
      <c r="C61" s="1">
        <v>0.48902800000000002</v>
      </c>
      <c r="D61" s="1">
        <v>4.4355000000000002E-4</v>
      </c>
      <c r="E61" s="1">
        <v>5.7539799999999997E-3</v>
      </c>
      <c r="F61" s="1">
        <v>1.59095E-2</v>
      </c>
      <c r="G61" s="1">
        <v>2.72479</v>
      </c>
      <c r="J61" s="57"/>
      <c r="K61" s="1">
        <v>2.1874600000000002</v>
      </c>
      <c r="L61" s="1">
        <f t="shared" si="8"/>
        <v>0.65976999999999997</v>
      </c>
      <c r="M61" s="1">
        <v>2.8472300000000001</v>
      </c>
    </row>
    <row r="62" spans="1:13" ht="14">
      <c r="A62" s="57"/>
      <c r="B62" s="1">
        <v>2.1518899999999999</v>
      </c>
      <c r="C62" s="1">
        <v>0.48860599999999998</v>
      </c>
      <c r="D62" s="1">
        <v>6.77449E-4</v>
      </c>
      <c r="E62" s="1">
        <v>5.7285599999999997E-3</v>
      </c>
      <c r="F62" s="1">
        <v>1.5970499999999999E-2</v>
      </c>
      <c r="G62" s="1">
        <v>2.8054999999999999</v>
      </c>
      <c r="J62" s="57"/>
      <c r="K62" s="1">
        <v>2.1914400000000001</v>
      </c>
      <c r="L62" s="1">
        <f t="shared" si="8"/>
        <v>0.64060000000000006</v>
      </c>
      <c r="M62" s="1">
        <v>2.8320400000000001</v>
      </c>
    </row>
    <row r="63" spans="1:13" ht="14">
      <c r="A63" s="57"/>
      <c r="B63" s="1">
        <v>2.0902599999999998</v>
      </c>
      <c r="C63" s="1">
        <v>0.49349500000000002</v>
      </c>
      <c r="D63" s="1">
        <v>4.0551299999999998E-4</v>
      </c>
      <c r="E63" s="1">
        <v>6.0704699999999997E-3</v>
      </c>
      <c r="F63" s="1">
        <v>1.5906799999999999E-2</v>
      </c>
      <c r="G63" s="1">
        <v>2.7446100000000002</v>
      </c>
      <c r="J63" s="57"/>
      <c r="K63" s="1">
        <v>2.1734900000000001</v>
      </c>
      <c r="L63" s="1">
        <f t="shared" si="8"/>
        <v>0.65375999999999967</v>
      </c>
      <c r="M63" s="1">
        <v>2.8272499999999998</v>
      </c>
    </row>
    <row r="64" spans="1:13" ht="14">
      <c r="A64" s="57"/>
      <c r="B64" s="1">
        <v>2.1600100000000002</v>
      </c>
      <c r="C64" s="1">
        <v>0.48875600000000002</v>
      </c>
      <c r="D64" s="1">
        <v>4.3782599999999999E-4</v>
      </c>
      <c r="E64" s="1">
        <v>5.2210499999999996E-3</v>
      </c>
      <c r="F64" s="1">
        <v>1.5871400000000001E-2</v>
      </c>
      <c r="G64" s="1">
        <v>2.7971499999999998</v>
      </c>
      <c r="J64" s="57"/>
      <c r="K64" s="1">
        <v>2.1934999999999998</v>
      </c>
      <c r="L64" s="1">
        <f t="shared" si="8"/>
        <v>0.65226000000000006</v>
      </c>
      <c r="M64" s="1">
        <v>2.8457599999999998</v>
      </c>
    </row>
    <row r="65" spans="1:13" ht="14">
      <c r="A65" s="57"/>
      <c r="B65" s="1">
        <v>2.15218</v>
      </c>
      <c r="C65" s="1">
        <v>0.48928199999999999</v>
      </c>
      <c r="D65" s="1">
        <v>4.7301500000000002E-4</v>
      </c>
      <c r="E65" s="1">
        <v>5.8974800000000001E-3</v>
      </c>
      <c r="F65" s="1">
        <v>1.5983799999999999E-2</v>
      </c>
      <c r="G65" s="1">
        <v>2.8056999999999999</v>
      </c>
      <c r="J65" s="57"/>
      <c r="K65" s="1">
        <v>2.2797100000000001</v>
      </c>
      <c r="L65" s="1">
        <f t="shared" si="8"/>
        <v>0.64955000000000007</v>
      </c>
      <c r="M65" s="1">
        <v>2.9292600000000002</v>
      </c>
    </row>
    <row r="66" spans="1:13" ht="14">
      <c r="A66" s="57"/>
      <c r="B66" s="1">
        <v>2.1766899999999998</v>
      </c>
      <c r="C66" s="1">
        <v>0.49528</v>
      </c>
      <c r="D66" s="1">
        <v>5.0652300000000004E-4</v>
      </c>
      <c r="E66" s="1">
        <v>5.8911600000000003E-3</v>
      </c>
      <c r="F66" s="1">
        <v>1.5864699999999999E-2</v>
      </c>
      <c r="G66" s="1">
        <v>2.82233</v>
      </c>
      <c r="J66" s="57"/>
      <c r="K66" s="1">
        <v>2.1884199999999998</v>
      </c>
      <c r="L66" s="1">
        <f t="shared" si="8"/>
        <v>0.63935000000000031</v>
      </c>
      <c r="M66" s="1">
        <v>2.8277700000000001</v>
      </c>
    </row>
    <row r="67" spans="1:13" ht="14">
      <c r="A67" s="57"/>
      <c r="B67" s="2">
        <f t="shared" ref="B67:G67" si="9">AVERAGE(B57:B66)</f>
        <v>2.9639679999999999</v>
      </c>
      <c r="C67" s="2">
        <f t="shared" si="9"/>
        <v>0.49235040000000002</v>
      </c>
      <c r="D67" s="2">
        <f t="shared" si="9"/>
        <v>4.9843570000000011E-4</v>
      </c>
      <c r="E67" s="2">
        <f t="shared" si="9"/>
        <v>5.6739209999999993E-3</v>
      </c>
      <c r="F67" s="2">
        <f t="shared" si="9"/>
        <v>1.5940929999999999E-2</v>
      </c>
      <c r="G67" s="2">
        <f t="shared" si="9"/>
        <v>3.613496</v>
      </c>
      <c r="J67" s="57"/>
      <c r="K67" s="2">
        <f>AVERAGE(K57:K66)</f>
        <v>3.0823750000000008</v>
      </c>
      <c r="L67" s="2">
        <f>AVERAGE(L57:L66)</f>
        <v>0.64795499999999984</v>
      </c>
      <c r="M67" s="2">
        <f>AVERAGE(M57:M66)</f>
        <v>3.7303299999999995</v>
      </c>
    </row>
    <row r="68" spans="1:13" ht="14">
      <c r="A68" s="13"/>
      <c r="B68" s="2"/>
      <c r="C68" s="2"/>
      <c r="D68" s="2"/>
      <c r="E68" s="2"/>
      <c r="F68" s="2"/>
      <c r="G68" s="2"/>
      <c r="J68" s="13"/>
      <c r="K68" s="2"/>
      <c r="L68" s="1"/>
      <c r="M68" s="2"/>
    </row>
    <row r="69" spans="1:13" ht="14">
      <c r="A69" s="14"/>
      <c r="B69" s="2"/>
      <c r="C69" s="2"/>
      <c r="D69" s="2"/>
      <c r="E69" s="2"/>
      <c r="F69" s="2"/>
      <c r="G69" s="2"/>
      <c r="J69" s="14"/>
      <c r="K69" s="2"/>
      <c r="L69" s="1"/>
      <c r="M69" s="2"/>
    </row>
    <row r="70" spans="1:13" ht="14">
      <c r="A70" s="57" t="s">
        <v>5</v>
      </c>
      <c r="B70" s="1">
        <v>1.74979</v>
      </c>
      <c r="C70" s="1">
        <v>0.384853</v>
      </c>
      <c r="D70" s="1">
        <v>4.0670700000000002E-4</v>
      </c>
      <c r="E70" s="1">
        <v>4.9148999999999998E-3</v>
      </c>
      <c r="F70" s="1">
        <v>9.2481000000000004E-3</v>
      </c>
      <c r="G70" s="1">
        <v>2.2826200000000001</v>
      </c>
      <c r="J70" s="57" t="s">
        <v>5</v>
      </c>
      <c r="K70" s="1">
        <v>2.44821</v>
      </c>
      <c r="L70" s="1">
        <f t="shared" ref="L70:L79" si="10">M70-K70</f>
        <v>0.5158999999999998</v>
      </c>
      <c r="M70" s="1">
        <v>2.9641099999999998</v>
      </c>
    </row>
    <row r="71" spans="1:13" ht="14">
      <c r="A71" s="57"/>
      <c r="B71" s="1">
        <v>1.8102799999999999</v>
      </c>
      <c r="C71" s="1">
        <v>0.39296599999999998</v>
      </c>
      <c r="D71" s="1">
        <v>3.9293599999999998E-4</v>
      </c>
      <c r="E71" s="1">
        <v>5.1557900000000004E-3</v>
      </c>
      <c r="F71" s="1">
        <v>9.40299E-3</v>
      </c>
      <c r="G71" s="1">
        <v>2.35182</v>
      </c>
      <c r="J71" s="57"/>
      <c r="K71" s="1">
        <v>1.8934599999999999</v>
      </c>
      <c r="L71" s="1">
        <f t="shared" si="10"/>
        <v>0.51431999999999989</v>
      </c>
      <c r="M71" s="1">
        <v>2.4077799999999998</v>
      </c>
    </row>
    <row r="72" spans="1:13" ht="14">
      <c r="A72" s="57"/>
      <c r="B72" s="1">
        <v>1.7446600000000001</v>
      </c>
      <c r="C72" s="1">
        <v>0.400615</v>
      </c>
      <c r="D72" s="1">
        <v>7.6356199999999996E-4</v>
      </c>
      <c r="E72" s="1">
        <v>5.1929899999999998E-3</v>
      </c>
      <c r="F72" s="1">
        <v>9.2854500000000006E-3</v>
      </c>
      <c r="G72" s="1">
        <v>2.2963800000000001</v>
      </c>
      <c r="J72" s="57"/>
      <c r="K72" s="1">
        <v>1.8425800000000001</v>
      </c>
      <c r="L72" s="1">
        <f t="shared" si="10"/>
        <v>0.52845999999999971</v>
      </c>
      <c r="M72" s="1">
        <v>2.3710399999999998</v>
      </c>
    </row>
    <row r="73" spans="1:13" ht="14">
      <c r="A73" s="57"/>
      <c r="B73" s="1">
        <v>1.74705</v>
      </c>
      <c r="C73" s="1">
        <v>0.38209500000000002</v>
      </c>
      <c r="D73" s="1">
        <v>5.0187599999999995E-4</v>
      </c>
      <c r="E73" s="1">
        <v>4.8673299999999996E-3</v>
      </c>
      <c r="F73" s="1">
        <v>9.3575099999999994E-3</v>
      </c>
      <c r="G73" s="1">
        <v>2.2777699999999999</v>
      </c>
      <c r="J73" s="57"/>
      <c r="K73" s="1">
        <v>1.83144</v>
      </c>
      <c r="L73" s="1">
        <f t="shared" si="10"/>
        <v>0.53703999999999996</v>
      </c>
      <c r="M73" s="1">
        <v>2.3684799999999999</v>
      </c>
    </row>
    <row r="74" spans="1:13" ht="14">
      <c r="A74" s="57"/>
      <c r="B74" s="1">
        <v>1.8185</v>
      </c>
      <c r="C74" s="1">
        <v>0.38137199999999999</v>
      </c>
      <c r="D74" s="1">
        <v>3.2290999999999998E-4</v>
      </c>
      <c r="E74" s="1">
        <v>5.2559199999999999E-3</v>
      </c>
      <c r="F74" s="1">
        <v>9.2639300000000001E-3</v>
      </c>
      <c r="G74" s="1">
        <v>2.3345600000000002</v>
      </c>
      <c r="J74" s="57"/>
      <c r="K74" s="1">
        <v>1.8789100000000001</v>
      </c>
      <c r="L74" s="1">
        <f t="shared" si="10"/>
        <v>0.52648000000000006</v>
      </c>
      <c r="M74" s="1">
        <v>2.4053900000000001</v>
      </c>
    </row>
    <row r="75" spans="1:13" ht="14">
      <c r="A75" s="57"/>
      <c r="B75" s="1">
        <v>1.8002199999999999</v>
      </c>
      <c r="C75" s="1">
        <v>0.38599299999999998</v>
      </c>
      <c r="D75" s="1">
        <v>5.5083300000000003E-4</v>
      </c>
      <c r="E75" s="1">
        <v>5.1856300000000001E-3</v>
      </c>
      <c r="F75" s="1">
        <v>9.3959200000000003E-3</v>
      </c>
      <c r="G75" s="1">
        <v>2.3203299999999998</v>
      </c>
      <c r="J75" s="57"/>
      <c r="K75" s="1">
        <v>1.88378</v>
      </c>
      <c r="L75" s="1">
        <f t="shared" si="10"/>
        <v>0.5271800000000002</v>
      </c>
      <c r="M75" s="1">
        <v>2.4109600000000002</v>
      </c>
    </row>
    <row r="76" spans="1:13" ht="14">
      <c r="A76" s="57"/>
      <c r="B76" s="1">
        <v>1.79596</v>
      </c>
      <c r="C76" s="1">
        <v>0.39502799999999999</v>
      </c>
      <c r="D76" s="1">
        <v>4.6126499999999998E-4</v>
      </c>
      <c r="E76" s="1">
        <v>5.1174699999999998E-3</v>
      </c>
      <c r="F76" s="1">
        <v>9.2198899999999997E-3</v>
      </c>
      <c r="G76" s="1">
        <v>2.3394499999999998</v>
      </c>
      <c r="J76" s="57"/>
      <c r="K76" s="1">
        <v>1.8224499999999999</v>
      </c>
      <c r="L76" s="1">
        <f t="shared" si="10"/>
        <v>0.52931000000000017</v>
      </c>
      <c r="M76" s="1">
        <v>2.3517600000000001</v>
      </c>
    </row>
    <row r="77" spans="1:13" ht="14">
      <c r="A77" s="57"/>
      <c r="B77" s="1">
        <v>1.7419800000000001</v>
      </c>
      <c r="C77" s="1">
        <v>0.38372299999999998</v>
      </c>
      <c r="D77" s="1">
        <v>3.6080599999999997E-4</v>
      </c>
      <c r="E77" s="1">
        <v>5.0185799999999999E-3</v>
      </c>
      <c r="F77" s="1">
        <v>9.23999E-3</v>
      </c>
      <c r="G77" s="1">
        <v>2.2363499999999998</v>
      </c>
      <c r="J77" s="57"/>
      <c r="K77" s="1">
        <v>1.8269599999999999</v>
      </c>
      <c r="L77" s="1">
        <f t="shared" si="10"/>
        <v>0.53117000000000014</v>
      </c>
      <c r="M77" s="1">
        <v>2.3581300000000001</v>
      </c>
    </row>
    <row r="78" spans="1:13" ht="14">
      <c r="A78" s="57"/>
      <c r="B78" s="1">
        <v>1.7958799999999999</v>
      </c>
      <c r="C78" s="1">
        <v>0.38262800000000002</v>
      </c>
      <c r="D78" s="1">
        <v>3.9566100000000001E-4</v>
      </c>
      <c r="E78" s="1">
        <v>5.0476699999999998E-3</v>
      </c>
      <c r="F78" s="1">
        <v>9.2318799999999996E-3</v>
      </c>
      <c r="G78" s="1">
        <v>2.32619</v>
      </c>
      <c r="J78" s="57"/>
      <c r="K78" s="1">
        <v>1.8887100000000001</v>
      </c>
      <c r="L78" s="1">
        <f t="shared" si="10"/>
        <v>0.51594999999999969</v>
      </c>
      <c r="M78" s="1">
        <v>2.4046599999999998</v>
      </c>
    </row>
    <row r="79" spans="1:13" ht="14">
      <c r="A79" s="57"/>
      <c r="B79" s="1">
        <v>1.74997</v>
      </c>
      <c r="C79" s="1">
        <v>0.38400000000000001</v>
      </c>
      <c r="D79" s="1">
        <v>4.2943499999999998E-4</v>
      </c>
      <c r="E79" s="1">
        <v>4.9060299999999996E-3</v>
      </c>
      <c r="F79" s="1">
        <v>9.2941900000000008E-3</v>
      </c>
      <c r="G79" s="1">
        <v>2.2703600000000002</v>
      </c>
      <c r="J79" s="57"/>
      <c r="K79" s="1">
        <v>1.82698</v>
      </c>
      <c r="L79" s="1">
        <f t="shared" si="10"/>
        <v>0.52806999999999982</v>
      </c>
      <c r="M79" s="1">
        <v>2.3550499999999999</v>
      </c>
    </row>
    <row r="80" spans="1:13" ht="14">
      <c r="A80" s="57"/>
      <c r="B80" s="2">
        <f t="shared" ref="B80:G80" si="11">AVERAGE(B70:B79)</f>
        <v>1.7754289999999997</v>
      </c>
      <c r="C80" s="2">
        <f t="shared" si="11"/>
        <v>0.38732729999999999</v>
      </c>
      <c r="D80" s="2">
        <f t="shared" si="11"/>
        <v>4.585991E-4</v>
      </c>
      <c r="E80" s="2">
        <f t="shared" si="11"/>
        <v>5.0662309999999992E-3</v>
      </c>
      <c r="F80" s="2">
        <f t="shared" si="11"/>
        <v>9.2939849999999994E-3</v>
      </c>
      <c r="G80" s="2">
        <f t="shared" si="11"/>
        <v>2.3035829999999997</v>
      </c>
      <c r="J80" s="57"/>
      <c r="K80" s="2">
        <f>AVERAGE(K70:K79)</f>
        <v>1.9143479999999997</v>
      </c>
      <c r="L80" s="2">
        <f>AVERAGE(L70:L79)</f>
        <v>0.52538799999999986</v>
      </c>
      <c r="M80" s="2">
        <f>AVERAGE(M70:M79)</f>
        <v>2.4397359999999995</v>
      </c>
    </row>
    <row r="81" spans="1:13" ht="14">
      <c r="A81" s="13"/>
      <c r="B81" s="2"/>
      <c r="C81" s="2"/>
      <c r="D81" s="2"/>
      <c r="E81" s="2"/>
      <c r="F81" s="2"/>
      <c r="G81" s="2"/>
      <c r="J81" s="13"/>
      <c r="K81" s="2"/>
      <c r="L81" s="1"/>
      <c r="M81" s="2"/>
    </row>
    <row r="82" spans="1:13" ht="14">
      <c r="A82" s="14"/>
      <c r="B82" s="2"/>
      <c r="C82" s="2"/>
      <c r="D82" s="2"/>
      <c r="E82" s="2"/>
      <c r="F82" s="2"/>
      <c r="G82" s="2"/>
      <c r="J82" s="14"/>
      <c r="K82" s="2"/>
      <c r="L82" s="1"/>
      <c r="M82" s="2"/>
    </row>
    <row r="83" spans="1:13" ht="14">
      <c r="A83" s="57" t="s">
        <v>6</v>
      </c>
      <c r="B83" s="1">
        <v>27.239699999999999</v>
      </c>
      <c r="C83" s="1">
        <v>3.3208600000000001</v>
      </c>
      <c r="D83" s="1">
        <v>1.7963600000000001E-3</v>
      </c>
      <c r="E83" s="1">
        <v>1.3147000000000001E-2</v>
      </c>
      <c r="F83" s="1">
        <v>6.3674300000000003E-2</v>
      </c>
      <c r="G83" s="1">
        <v>30.767900000000001</v>
      </c>
      <c r="J83" s="57" t="s">
        <v>6</v>
      </c>
      <c r="K83" s="1">
        <v>45.468200000000003</v>
      </c>
      <c r="L83" s="1">
        <f t="shared" ref="L83:L92" si="12">M83-K83</f>
        <v>3.5393999999999934</v>
      </c>
      <c r="M83" s="1">
        <v>49.007599999999996</v>
      </c>
    </row>
    <row r="84" spans="1:13" ht="14">
      <c r="A84" s="57"/>
      <c r="B84" s="1">
        <v>9.5332299999999996</v>
      </c>
      <c r="C84" s="1">
        <v>3.34476</v>
      </c>
      <c r="D84" s="1">
        <v>1.6190099999999999E-3</v>
      </c>
      <c r="E84" s="1">
        <v>1.19477E-2</v>
      </c>
      <c r="F84" s="1">
        <v>6.3685500000000006E-2</v>
      </c>
      <c r="G84" s="1">
        <v>13.0862</v>
      </c>
      <c r="J84" s="57"/>
      <c r="K84" s="1">
        <v>10.3377</v>
      </c>
      <c r="L84" s="1">
        <f t="shared" si="12"/>
        <v>3.5748999999999995</v>
      </c>
      <c r="M84" s="1">
        <v>13.912599999999999</v>
      </c>
    </row>
    <row r="85" spans="1:13" ht="14">
      <c r="A85" s="57"/>
      <c r="B85" s="1">
        <v>9.4977599999999995</v>
      </c>
      <c r="C85" s="1">
        <v>3.32274</v>
      </c>
      <c r="D85" s="1">
        <v>1.51059E-3</v>
      </c>
      <c r="E85" s="1">
        <v>1.3049E-2</v>
      </c>
      <c r="F85" s="1">
        <v>6.3582899999999998E-2</v>
      </c>
      <c r="G85" s="1">
        <v>13.030799999999999</v>
      </c>
      <c r="J85" s="57"/>
      <c r="K85" s="1">
        <v>10.249599999999999</v>
      </c>
      <c r="L85" s="1">
        <f t="shared" si="12"/>
        <v>3.5396000000000001</v>
      </c>
      <c r="M85" s="1">
        <v>13.789199999999999</v>
      </c>
    </row>
    <row r="86" spans="1:13" ht="14">
      <c r="A86" s="57"/>
      <c r="B86" s="1">
        <v>9.4729100000000006</v>
      </c>
      <c r="C86" s="1">
        <v>3.32959</v>
      </c>
      <c r="D86" s="1">
        <v>1.4651899999999999E-3</v>
      </c>
      <c r="E86" s="1">
        <v>1.3006E-2</v>
      </c>
      <c r="F86" s="1">
        <v>6.35439E-2</v>
      </c>
      <c r="G86" s="1">
        <v>13.023400000000001</v>
      </c>
      <c r="J86" s="57"/>
      <c r="K86" s="1">
        <v>10.674799999999999</v>
      </c>
      <c r="L86" s="1">
        <f t="shared" si="12"/>
        <v>3.5444000000000013</v>
      </c>
      <c r="M86" s="1">
        <v>14.219200000000001</v>
      </c>
    </row>
    <row r="87" spans="1:13" ht="14">
      <c r="A87" s="57"/>
      <c r="B87" s="1">
        <v>9.9003099999999993</v>
      </c>
      <c r="C87" s="1">
        <v>3.3869600000000002</v>
      </c>
      <c r="D87" s="1">
        <v>1.5743300000000001E-3</v>
      </c>
      <c r="E87" s="1">
        <v>1.27741E-2</v>
      </c>
      <c r="F87" s="1">
        <v>6.3660400000000006E-2</v>
      </c>
      <c r="G87" s="1">
        <v>13.4854</v>
      </c>
      <c r="J87" s="57"/>
      <c r="K87" s="1">
        <v>10.299300000000001</v>
      </c>
      <c r="L87" s="1">
        <f t="shared" si="12"/>
        <v>3.5254999999999992</v>
      </c>
      <c r="M87" s="1">
        <v>13.8248</v>
      </c>
    </row>
    <row r="88" spans="1:13" ht="14">
      <c r="A88" s="57"/>
      <c r="B88" s="1">
        <v>9.8924900000000004</v>
      </c>
      <c r="C88" s="1">
        <v>3.3236500000000002</v>
      </c>
      <c r="D88" s="1">
        <v>1.5527399999999999E-3</v>
      </c>
      <c r="E88" s="1">
        <v>1.19481E-2</v>
      </c>
      <c r="F88" s="1">
        <v>6.36597E-2</v>
      </c>
      <c r="G88" s="1">
        <v>13.420199999999999</v>
      </c>
      <c r="J88" s="57"/>
      <c r="K88" s="1">
        <v>10.632</v>
      </c>
      <c r="L88" s="1">
        <f t="shared" si="12"/>
        <v>3.5442999999999998</v>
      </c>
      <c r="M88" s="1">
        <v>14.176299999999999</v>
      </c>
    </row>
    <row r="89" spans="1:13" ht="14">
      <c r="A89" s="57"/>
      <c r="B89" s="1">
        <v>9.5276200000000006</v>
      </c>
      <c r="C89" s="1">
        <v>3.3251900000000001</v>
      </c>
      <c r="D89" s="1">
        <v>1.47219E-3</v>
      </c>
      <c r="E89" s="1">
        <v>1.1579000000000001E-2</v>
      </c>
      <c r="F89" s="1">
        <v>6.3781400000000002E-2</v>
      </c>
      <c r="G89" s="1">
        <v>13.058299999999999</v>
      </c>
      <c r="J89" s="57"/>
      <c r="K89" s="1">
        <v>10.2583</v>
      </c>
      <c r="L89" s="1">
        <f t="shared" si="12"/>
        <v>3.5305</v>
      </c>
      <c r="M89" s="1">
        <v>13.7888</v>
      </c>
    </row>
    <row r="90" spans="1:13" ht="14">
      <c r="A90" s="57"/>
      <c r="B90" s="1">
        <v>9.5300100000000008</v>
      </c>
      <c r="C90" s="1">
        <v>3.38767</v>
      </c>
      <c r="D90" s="1">
        <v>1.487E-3</v>
      </c>
      <c r="E90" s="1">
        <v>1.2957099999999999E-2</v>
      </c>
      <c r="F90" s="1">
        <v>6.3594499999999998E-2</v>
      </c>
      <c r="G90" s="1">
        <v>13.108700000000001</v>
      </c>
      <c r="J90" s="57"/>
      <c r="K90" s="1">
        <v>10.308299999999999</v>
      </c>
      <c r="L90" s="1">
        <f t="shared" si="12"/>
        <v>3.5313000000000017</v>
      </c>
      <c r="M90" s="1">
        <v>13.839600000000001</v>
      </c>
    </row>
    <row r="91" spans="1:13" ht="14">
      <c r="A91" s="57"/>
      <c r="B91" s="1">
        <v>9.5097900000000006</v>
      </c>
      <c r="C91" s="1">
        <v>3.32064</v>
      </c>
      <c r="D91" s="1">
        <v>1.5366900000000001E-3</v>
      </c>
      <c r="E91" s="1">
        <v>1.15973E-2</v>
      </c>
      <c r="F91" s="1">
        <v>6.3568399999999997E-2</v>
      </c>
      <c r="G91" s="1">
        <v>13.0358</v>
      </c>
      <c r="J91" s="57"/>
      <c r="K91" s="1">
        <v>10.2172</v>
      </c>
      <c r="L91" s="1">
        <f t="shared" si="12"/>
        <v>3.5249000000000006</v>
      </c>
      <c r="M91" s="1">
        <v>13.742100000000001</v>
      </c>
    </row>
    <row r="92" spans="1:13" ht="14">
      <c r="A92" s="57"/>
      <c r="B92" s="1">
        <v>9.5313300000000005</v>
      </c>
      <c r="C92" s="1">
        <v>3.3287800000000001</v>
      </c>
      <c r="D92" s="1">
        <v>1.5899600000000001E-3</v>
      </c>
      <c r="E92" s="1">
        <v>1.24616E-2</v>
      </c>
      <c r="F92" s="1">
        <v>6.3694000000000001E-2</v>
      </c>
      <c r="G92" s="1">
        <v>13.079000000000001</v>
      </c>
      <c r="J92" s="57"/>
      <c r="K92" s="1">
        <v>10.2514</v>
      </c>
      <c r="L92" s="1">
        <f t="shared" si="12"/>
        <v>3.5182000000000002</v>
      </c>
      <c r="M92" s="1">
        <v>13.769600000000001</v>
      </c>
    </row>
    <row r="93" spans="1:13" ht="14">
      <c r="A93" s="57"/>
      <c r="B93" s="2">
        <f t="shared" ref="B93:G93" si="13">AVERAGE(B83:B92)</f>
        <v>11.363515</v>
      </c>
      <c r="C93" s="2">
        <f t="shared" si="13"/>
        <v>3.3390839999999997</v>
      </c>
      <c r="D93" s="2">
        <f t="shared" si="13"/>
        <v>1.5604060000000001E-3</v>
      </c>
      <c r="E93" s="2">
        <f t="shared" si="13"/>
        <v>1.2446690000000002E-2</v>
      </c>
      <c r="F93" s="2">
        <f t="shared" si="13"/>
        <v>6.3644499999999993E-2</v>
      </c>
      <c r="G93" s="2">
        <f t="shared" si="13"/>
        <v>14.909569999999999</v>
      </c>
      <c r="J93" s="57"/>
      <c r="K93" s="2">
        <f>AVERAGE(K83:K92)</f>
        <v>13.869679999999999</v>
      </c>
      <c r="L93" s="2">
        <f>AVERAGE(L83:L92)</f>
        <v>3.5372999999999997</v>
      </c>
      <c r="M93" s="2">
        <f>AVERAGE(M83:M92)</f>
        <v>17.406979999999997</v>
      </c>
    </row>
    <row r="94" spans="1:13" ht="14">
      <c r="A94" s="13"/>
      <c r="B94" s="2"/>
      <c r="C94" s="2"/>
      <c r="D94" s="2"/>
      <c r="E94" s="2"/>
      <c r="F94" s="2"/>
      <c r="G94" s="2"/>
      <c r="J94" s="13"/>
      <c r="K94" s="2"/>
      <c r="L94" s="1"/>
      <c r="M94" s="2"/>
    </row>
    <row r="95" spans="1:13" ht="14">
      <c r="A95" s="14"/>
      <c r="B95" s="2"/>
      <c r="C95" s="2"/>
      <c r="D95" s="2"/>
      <c r="E95" s="2"/>
      <c r="F95" s="2"/>
      <c r="G95" s="2"/>
      <c r="J95" s="14"/>
      <c r="K95" s="2"/>
      <c r="L95" s="1"/>
      <c r="M95" s="2"/>
    </row>
    <row r="96" spans="1:13" ht="14">
      <c r="A96" s="57" t="s">
        <v>7</v>
      </c>
      <c r="B96" s="1">
        <v>12.849</v>
      </c>
      <c r="C96" s="1">
        <v>0.79859999999999998</v>
      </c>
      <c r="D96" s="1">
        <v>7.0580100000000004E-4</v>
      </c>
      <c r="E96" s="1">
        <v>4.8461399999999996E-3</v>
      </c>
      <c r="F96" s="1">
        <v>1.3594999999999999E-2</v>
      </c>
      <c r="G96" s="1">
        <v>13.8368</v>
      </c>
      <c r="J96" s="57" t="s">
        <v>7</v>
      </c>
      <c r="K96" s="1">
        <v>20.684699999999999</v>
      </c>
      <c r="L96" s="1">
        <f t="shared" ref="L96:L105" si="14">M96-K96</f>
        <v>0.983900000000002</v>
      </c>
      <c r="M96" s="1">
        <v>21.668600000000001</v>
      </c>
    </row>
    <row r="97" spans="1:13" ht="14">
      <c r="A97" s="57"/>
      <c r="B97" s="1">
        <v>3.6772399999999998</v>
      </c>
      <c r="C97" s="1">
        <v>0.80791199999999996</v>
      </c>
      <c r="D97" s="1">
        <v>6.2315899999999997E-4</v>
      </c>
      <c r="E97" s="1">
        <v>5.6425199999999998E-3</v>
      </c>
      <c r="F97" s="1">
        <v>1.3638300000000001E-2</v>
      </c>
      <c r="G97" s="1">
        <v>4.67706</v>
      </c>
      <c r="J97" s="57"/>
      <c r="K97" s="1">
        <v>3.7534900000000002</v>
      </c>
      <c r="L97" s="1">
        <f t="shared" si="14"/>
        <v>0.99390000000000001</v>
      </c>
      <c r="M97" s="1">
        <v>4.7473900000000002</v>
      </c>
    </row>
    <row r="98" spans="1:13" ht="14">
      <c r="A98" s="57"/>
      <c r="B98" s="1">
        <v>3.57151</v>
      </c>
      <c r="C98" s="1">
        <v>0.81029200000000001</v>
      </c>
      <c r="D98" s="1">
        <v>5.1915100000000003E-4</v>
      </c>
      <c r="E98" s="1">
        <v>5.5108300000000004E-3</v>
      </c>
      <c r="F98" s="1">
        <v>1.3526399999999999E-2</v>
      </c>
      <c r="G98" s="1">
        <v>4.5719000000000003</v>
      </c>
      <c r="J98" s="57"/>
      <c r="K98" s="1">
        <v>3.7676099999999999</v>
      </c>
      <c r="L98" s="1">
        <f t="shared" si="14"/>
        <v>1.0141100000000001</v>
      </c>
      <c r="M98" s="1">
        <v>4.78172</v>
      </c>
    </row>
    <row r="99" spans="1:13" ht="14">
      <c r="A99" s="57"/>
      <c r="B99" s="1">
        <v>3.5706000000000002</v>
      </c>
      <c r="C99" s="1">
        <v>0.80831600000000003</v>
      </c>
      <c r="D99" s="1">
        <v>6.0367099999999996E-4</v>
      </c>
      <c r="E99" s="1">
        <v>5.3091600000000003E-3</v>
      </c>
      <c r="F99" s="1">
        <v>1.3512700000000001E-2</v>
      </c>
      <c r="G99" s="1">
        <v>4.5660400000000001</v>
      </c>
      <c r="J99" s="57"/>
      <c r="K99" s="1">
        <v>3.7614200000000002</v>
      </c>
      <c r="L99" s="1">
        <f t="shared" si="14"/>
        <v>0.99146000000000001</v>
      </c>
      <c r="M99" s="1">
        <v>4.7528800000000002</v>
      </c>
    </row>
    <row r="100" spans="1:13" ht="14">
      <c r="A100" s="57"/>
      <c r="B100" s="1">
        <v>3.71827</v>
      </c>
      <c r="C100" s="1">
        <v>0.80906</v>
      </c>
      <c r="D100" s="1">
        <v>5.7322500000000001E-4</v>
      </c>
      <c r="E100" s="1">
        <v>5.3087300000000002E-3</v>
      </c>
      <c r="F100" s="1">
        <v>1.36147E-2</v>
      </c>
      <c r="G100" s="1">
        <v>4.718</v>
      </c>
      <c r="J100" s="57"/>
      <c r="K100" s="1">
        <v>3.9866299999999999</v>
      </c>
      <c r="L100" s="1">
        <f t="shared" si="14"/>
        <v>1.0041500000000001</v>
      </c>
      <c r="M100" s="1">
        <v>4.99078</v>
      </c>
    </row>
    <row r="101" spans="1:13" ht="14">
      <c r="A101" s="57"/>
      <c r="B101" s="1">
        <v>3.5786799999999999</v>
      </c>
      <c r="C101" s="1">
        <v>0.81887399999999999</v>
      </c>
      <c r="D101" s="1">
        <v>5.6893500000000001E-4</v>
      </c>
      <c r="E101" s="1">
        <v>5.8000200000000003E-3</v>
      </c>
      <c r="F101" s="1">
        <v>1.3480600000000001E-2</v>
      </c>
      <c r="G101" s="1">
        <v>4.5811500000000001</v>
      </c>
      <c r="J101" s="57"/>
      <c r="K101" s="1">
        <v>3.7440099999999998</v>
      </c>
      <c r="L101" s="1">
        <f t="shared" si="14"/>
        <v>0.99794000000000027</v>
      </c>
      <c r="M101" s="1">
        <v>4.7419500000000001</v>
      </c>
    </row>
    <row r="102" spans="1:13" ht="14">
      <c r="A102" s="57"/>
      <c r="B102" s="1">
        <v>3.6756899999999999</v>
      </c>
      <c r="C102" s="1">
        <v>0.80916600000000005</v>
      </c>
      <c r="D102" s="1">
        <v>4.1883699999999997E-4</v>
      </c>
      <c r="E102" s="1">
        <v>5.6087699999999999E-3</v>
      </c>
      <c r="F102" s="1">
        <v>1.36343E-2</v>
      </c>
      <c r="G102" s="1">
        <v>4.6875799999999996</v>
      </c>
      <c r="J102" s="57"/>
      <c r="K102" s="1">
        <v>3.7593899999999998</v>
      </c>
      <c r="L102" s="1">
        <f t="shared" si="14"/>
        <v>0.98816000000000059</v>
      </c>
      <c r="M102" s="1">
        <v>4.7475500000000004</v>
      </c>
    </row>
    <row r="103" spans="1:13" ht="14">
      <c r="A103" s="57"/>
      <c r="B103" s="1">
        <v>3.5569000000000002</v>
      </c>
      <c r="C103" s="1">
        <v>0.79385499999999998</v>
      </c>
      <c r="D103" s="1">
        <v>4.8575400000000003E-4</v>
      </c>
      <c r="E103" s="1">
        <v>5.4592599999999996E-3</v>
      </c>
      <c r="F103" s="1">
        <v>1.34328E-2</v>
      </c>
      <c r="G103" s="1">
        <v>4.5409699999999997</v>
      </c>
      <c r="J103" s="57"/>
      <c r="K103" s="1">
        <v>3.7631399999999999</v>
      </c>
      <c r="L103" s="1">
        <f t="shared" si="14"/>
        <v>1.0046900000000001</v>
      </c>
      <c r="M103" s="1">
        <v>4.76783</v>
      </c>
    </row>
    <row r="104" spans="1:13" ht="14">
      <c r="A104" s="57"/>
      <c r="B104" s="1">
        <v>3.67422</v>
      </c>
      <c r="C104" s="1">
        <v>0.81035199999999996</v>
      </c>
      <c r="D104" s="1">
        <v>5.5303100000000005E-4</v>
      </c>
      <c r="E104" s="1">
        <v>5.2657199999999998E-3</v>
      </c>
      <c r="F104" s="1">
        <v>1.3746299999999999E-2</v>
      </c>
      <c r="G104" s="1">
        <v>4.6789699999999996</v>
      </c>
      <c r="J104" s="57"/>
      <c r="K104" s="1">
        <v>3.8586999999999998</v>
      </c>
      <c r="L104" s="1">
        <f t="shared" si="14"/>
        <v>1.0014000000000003</v>
      </c>
      <c r="M104" s="1">
        <v>4.8601000000000001</v>
      </c>
    </row>
    <row r="105" spans="1:13" ht="14">
      <c r="A105" s="57"/>
      <c r="B105" s="1">
        <v>3.5859999999999999</v>
      </c>
      <c r="C105" s="1">
        <v>0.80857000000000001</v>
      </c>
      <c r="D105" s="1">
        <v>4.8127899999999998E-4</v>
      </c>
      <c r="E105" s="1">
        <v>6.0735800000000003E-3</v>
      </c>
      <c r="F105" s="1">
        <v>1.3512100000000001E-2</v>
      </c>
      <c r="G105" s="1">
        <v>4.6006900000000002</v>
      </c>
      <c r="J105" s="57"/>
      <c r="K105" s="1">
        <v>3.7554799999999999</v>
      </c>
      <c r="L105" s="1">
        <f t="shared" si="14"/>
        <v>0.98536000000000046</v>
      </c>
      <c r="M105" s="1">
        <v>4.7408400000000004</v>
      </c>
    </row>
    <row r="106" spans="1:13" ht="14">
      <c r="A106" s="57"/>
      <c r="B106" s="2">
        <f t="shared" ref="B106:G106" si="15">AVERAGE(B96:B105)</f>
        <v>4.5458109999999996</v>
      </c>
      <c r="C106" s="2">
        <f t="shared" si="15"/>
        <v>0.80749969999999993</v>
      </c>
      <c r="D106" s="2">
        <f t="shared" si="15"/>
        <v>5.5328430000000002E-4</v>
      </c>
      <c r="E106" s="2">
        <f t="shared" si="15"/>
        <v>5.4824730000000007E-3</v>
      </c>
      <c r="F106" s="2">
        <f t="shared" si="15"/>
        <v>1.3569320000000001E-2</v>
      </c>
      <c r="G106" s="2">
        <f t="shared" si="15"/>
        <v>5.5459160000000001</v>
      </c>
      <c r="J106" s="57"/>
      <c r="K106" s="2">
        <f>AVERAGE(K96:K105)</f>
        <v>5.4834569999999996</v>
      </c>
      <c r="L106" s="2">
        <f>AVERAGE(L96:L105)</f>
        <v>0.99650700000000025</v>
      </c>
      <c r="M106" s="2">
        <f>AVERAGE(M96:M105)</f>
        <v>6.4799640000000007</v>
      </c>
    </row>
    <row r="107" spans="1:13" ht="14">
      <c r="A107" s="13"/>
      <c r="B107" s="2"/>
      <c r="C107" s="2"/>
      <c r="D107" s="2"/>
      <c r="E107" s="2"/>
      <c r="F107" s="2"/>
      <c r="G107" s="2"/>
      <c r="J107" s="13"/>
      <c r="K107" s="2"/>
      <c r="L107" s="1"/>
      <c r="M107" s="2"/>
    </row>
    <row r="108" spans="1:13" ht="14">
      <c r="A108" s="14"/>
      <c r="B108" s="2"/>
      <c r="C108" s="2"/>
      <c r="D108" s="2"/>
      <c r="E108" s="2"/>
      <c r="F108" s="2"/>
      <c r="G108" s="2"/>
      <c r="J108" s="14"/>
      <c r="K108" s="2"/>
      <c r="L108" s="1"/>
      <c r="M108" s="2"/>
    </row>
    <row r="109" spans="1:13" ht="14">
      <c r="A109" s="57" t="s">
        <v>8</v>
      </c>
      <c r="B109" s="1">
        <v>38.974299999999999</v>
      </c>
      <c r="C109" s="1">
        <v>2.3910300000000002</v>
      </c>
      <c r="D109" s="1">
        <v>8.5341599999999996E-4</v>
      </c>
      <c r="E109" s="1">
        <v>9.1661299999999998E-3</v>
      </c>
      <c r="F109" s="1">
        <v>3.5625799999999999E-2</v>
      </c>
      <c r="G109" s="1">
        <v>41.561500000000002</v>
      </c>
      <c r="J109" s="57" t="s">
        <v>8</v>
      </c>
      <c r="K109" s="1">
        <v>57.155700000000003</v>
      </c>
      <c r="L109" s="1">
        <f t="shared" ref="L109:L118" si="16">M109-K109</f>
        <v>2.6013999999999982</v>
      </c>
      <c r="M109" s="1">
        <v>59.757100000000001</v>
      </c>
    </row>
    <row r="110" spans="1:13" ht="14">
      <c r="A110" s="57"/>
      <c r="B110" s="1">
        <v>11.747299999999999</v>
      </c>
      <c r="C110" s="1">
        <v>2.3938999999999999</v>
      </c>
      <c r="D110" s="1">
        <v>1.06915E-3</v>
      </c>
      <c r="E110" s="1">
        <v>9.15529E-3</v>
      </c>
      <c r="F110" s="1">
        <v>3.5444799999999999E-2</v>
      </c>
      <c r="G110" s="1">
        <v>14.3406</v>
      </c>
      <c r="J110" s="57"/>
      <c r="K110" s="1">
        <v>12.104100000000001</v>
      </c>
      <c r="L110" s="1">
        <f t="shared" si="16"/>
        <v>2.5961999999999996</v>
      </c>
      <c r="M110" s="1">
        <v>14.7003</v>
      </c>
    </row>
    <row r="111" spans="1:13" ht="14">
      <c r="A111" s="57"/>
      <c r="B111" s="1">
        <v>12.4185</v>
      </c>
      <c r="C111" s="1">
        <v>2.4031799999999999</v>
      </c>
      <c r="D111" s="1">
        <v>8.77402E-4</v>
      </c>
      <c r="E111" s="1">
        <v>8.9867000000000002E-3</v>
      </c>
      <c r="F111" s="1">
        <v>3.5706399999999999E-2</v>
      </c>
      <c r="G111" s="1">
        <v>15.0274</v>
      </c>
      <c r="J111" s="57"/>
      <c r="K111" s="1">
        <v>12.1027</v>
      </c>
      <c r="L111" s="1">
        <f t="shared" si="16"/>
        <v>2.5894999999999992</v>
      </c>
      <c r="M111" s="1">
        <v>14.6922</v>
      </c>
    </row>
    <row r="112" spans="1:13" ht="14">
      <c r="A112" s="57"/>
      <c r="B112" s="1">
        <v>11.995900000000001</v>
      </c>
      <c r="C112" s="1">
        <v>2.4005800000000002</v>
      </c>
      <c r="D112" s="1">
        <v>8.4635699999999995E-4</v>
      </c>
      <c r="E112" s="1">
        <v>8.8655799999999996E-3</v>
      </c>
      <c r="F112" s="1">
        <v>3.5719099999999997E-2</v>
      </c>
      <c r="G112" s="1">
        <v>14.59</v>
      </c>
      <c r="J112" s="57"/>
      <c r="K112" s="1">
        <v>12.116099999999999</v>
      </c>
      <c r="L112" s="1">
        <f t="shared" si="16"/>
        <v>2.5936000000000003</v>
      </c>
      <c r="M112" s="1">
        <v>14.7097</v>
      </c>
    </row>
    <row r="113" spans="1:13" ht="14">
      <c r="A113" s="57"/>
      <c r="B113" s="1">
        <v>12.042400000000001</v>
      </c>
      <c r="C113" s="1">
        <v>2.4157099999999998</v>
      </c>
      <c r="D113" s="1">
        <v>8.2599799999999999E-4</v>
      </c>
      <c r="E113" s="1">
        <v>8.4147200000000005E-3</v>
      </c>
      <c r="F113" s="1">
        <v>3.55281E-2</v>
      </c>
      <c r="G113" s="1">
        <v>14.650700000000001</v>
      </c>
      <c r="J113" s="57"/>
      <c r="K113" s="1">
        <v>12.5413</v>
      </c>
      <c r="L113" s="1">
        <f t="shared" si="16"/>
        <v>2.6068999999999996</v>
      </c>
      <c r="M113" s="1">
        <v>15.148199999999999</v>
      </c>
    </row>
    <row r="114" spans="1:13" ht="14">
      <c r="A114" s="57"/>
      <c r="B114" s="1">
        <v>11.6846</v>
      </c>
      <c r="C114" s="1">
        <v>2.4002500000000002</v>
      </c>
      <c r="D114" s="1">
        <v>8.6592600000000004E-4</v>
      </c>
      <c r="E114" s="1">
        <v>8.9603600000000005E-3</v>
      </c>
      <c r="F114" s="1">
        <v>3.5390499999999998E-2</v>
      </c>
      <c r="G114" s="1">
        <v>14.3002</v>
      </c>
      <c r="J114" s="57"/>
      <c r="K114" s="1">
        <v>12.4259</v>
      </c>
      <c r="L114" s="1">
        <f t="shared" si="16"/>
        <v>2.5825999999999993</v>
      </c>
      <c r="M114" s="1">
        <v>15.0085</v>
      </c>
    </row>
    <row r="115" spans="1:13" ht="14">
      <c r="A115" s="57"/>
      <c r="B115" s="1">
        <v>11.706099999999999</v>
      </c>
      <c r="C115" s="1">
        <v>2.3883100000000002</v>
      </c>
      <c r="D115" s="1">
        <v>6.3633500000000003E-4</v>
      </c>
      <c r="E115" s="1">
        <v>8.9769900000000007E-3</v>
      </c>
      <c r="F115" s="1">
        <v>3.5409999999999997E-2</v>
      </c>
      <c r="G115" s="1">
        <v>14.301600000000001</v>
      </c>
      <c r="J115" s="57"/>
      <c r="K115" s="1">
        <v>12.149800000000001</v>
      </c>
      <c r="L115" s="1">
        <f t="shared" si="16"/>
        <v>2.6149999999999984</v>
      </c>
      <c r="M115" s="1">
        <v>14.764799999999999</v>
      </c>
    </row>
    <row r="116" spans="1:13" ht="14">
      <c r="A116" s="57"/>
      <c r="B116" s="1">
        <v>12.005000000000001</v>
      </c>
      <c r="C116" s="1">
        <v>2.3958400000000002</v>
      </c>
      <c r="D116" s="1">
        <v>7.4273099999999995E-4</v>
      </c>
      <c r="E116" s="1">
        <v>8.9343400000000007E-3</v>
      </c>
      <c r="F116" s="1">
        <v>3.5346200000000001E-2</v>
      </c>
      <c r="G116" s="1">
        <v>14.6073</v>
      </c>
      <c r="J116" s="57"/>
      <c r="K116" s="1">
        <v>12.062900000000001</v>
      </c>
      <c r="L116" s="1">
        <f t="shared" si="16"/>
        <v>2.5936999999999983</v>
      </c>
      <c r="M116" s="1">
        <v>14.656599999999999</v>
      </c>
    </row>
    <row r="117" spans="1:13" ht="14">
      <c r="A117" s="57"/>
      <c r="B117" s="1">
        <v>11.9785</v>
      </c>
      <c r="C117" s="1">
        <v>2.39296</v>
      </c>
      <c r="D117" s="1">
        <v>6.3718800000000001E-4</v>
      </c>
      <c r="E117" s="1">
        <v>9.0898100000000003E-3</v>
      </c>
      <c r="F117" s="1">
        <v>3.5599800000000001E-2</v>
      </c>
      <c r="G117" s="1">
        <v>14.5807</v>
      </c>
      <c r="J117" s="57"/>
      <c r="K117" s="1">
        <v>12.8645</v>
      </c>
      <c r="L117" s="1">
        <f t="shared" si="16"/>
        <v>2.6006</v>
      </c>
      <c r="M117" s="1">
        <v>15.4651</v>
      </c>
    </row>
    <row r="118" spans="1:13" ht="14">
      <c r="A118" s="57"/>
      <c r="B118" s="1">
        <v>12.0428</v>
      </c>
      <c r="C118" s="1">
        <v>2.3991699999999998</v>
      </c>
      <c r="D118" s="1">
        <v>7.6435700000000001E-4</v>
      </c>
      <c r="E118" s="1">
        <v>8.9354499999999993E-3</v>
      </c>
      <c r="F118" s="1">
        <v>3.54451E-2</v>
      </c>
      <c r="G118" s="1">
        <v>14.6496</v>
      </c>
      <c r="J118" s="57"/>
      <c r="K118" s="1">
        <v>12.547000000000001</v>
      </c>
      <c r="L118" s="1">
        <f t="shared" si="16"/>
        <v>2.6120000000000001</v>
      </c>
      <c r="M118" s="1">
        <v>15.159000000000001</v>
      </c>
    </row>
    <row r="119" spans="1:13" ht="14">
      <c r="A119" s="57"/>
      <c r="B119" s="2">
        <f t="shared" ref="B119:G119" si="17">AVERAGE(B109:B118)</f>
        <v>14.659539999999998</v>
      </c>
      <c r="C119" s="2">
        <f t="shared" si="17"/>
        <v>2.3980930000000003</v>
      </c>
      <c r="D119" s="2">
        <f t="shared" si="17"/>
        <v>8.1188600000000005E-4</v>
      </c>
      <c r="E119" s="2">
        <f t="shared" si="17"/>
        <v>8.9485369999999995E-3</v>
      </c>
      <c r="F119" s="2">
        <f t="shared" si="17"/>
        <v>3.5521580000000004E-2</v>
      </c>
      <c r="G119" s="2">
        <f t="shared" si="17"/>
        <v>17.260960000000004</v>
      </c>
      <c r="J119" s="57"/>
      <c r="K119" s="2">
        <f>AVERAGE(K109:K118)</f>
        <v>16.807000000000002</v>
      </c>
      <c r="L119" s="2">
        <f>AVERAGE(L109:L118)</f>
        <v>2.5991499999999994</v>
      </c>
      <c r="M119" s="2">
        <f>AVERAGE(M109:M118)</f>
        <v>19.406150000000004</v>
      </c>
    </row>
    <row r="120" spans="1:13" ht="14">
      <c r="A120" s="13"/>
      <c r="B120" s="2"/>
      <c r="C120" s="2"/>
      <c r="D120" s="2"/>
      <c r="E120" s="2"/>
      <c r="F120" s="2"/>
      <c r="G120" s="2"/>
      <c r="J120" s="13"/>
      <c r="K120" s="2"/>
      <c r="L120" s="1"/>
      <c r="M120" s="2"/>
    </row>
    <row r="121" spans="1:13" ht="14">
      <c r="A121" s="14"/>
      <c r="B121" s="2"/>
      <c r="C121" s="2"/>
      <c r="D121" s="2"/>
      <c r="E121" s="2"/>
      <c r="F121" s="2"/>
      <c r="G121" s="2"/>
      <c r="J121" s="14"/>
      <c r="K121" s="2"/>
      <c r="L121" s="1"/>
      <c r="M121" s="2"/>
    </row>
    <row r="122" spans="1:13" ht="14">
      <c r="A122" s="57" t="s">
        <v>9</v>
      </c>
      <c r="B122" s="1">
        <v>33.6126</v>
      </c>
      <c r="C122" s="1">
        <v>1.9389400000000001</v>
      </c>
      <c r="D122" s="1">
        <v>1.2126000000000001E-3</v>
      </c>
      <c r="E122" s="1">
        <v>7.3322500000000002E-3</v>
      </c>
      <c r="F122" s="1">
        <v>2.5099199999999999E-2</v>
      </c>
      <c r="G122" s="1">
        <v>35.903100000000002</v>
      </c>
      <c r="J122" s="57" t="s">
        <v>9</v>
      </c>
      <c r="K122" s="1">
        <v>49.1145</v>
      </c>
      <c r="L122" s="1">
        <f t="shared" ref="L122:L131" si="18">M122-K122</f>
        <v>2.2509000000000015</v>
      </c>
      <c r="M122" s="1">
        <v>51.365400000000001</v>
      </c>
    </row>
    <row r="123" spans="1:13" ht="14">
      <c r="A123" s="57"/>
      <c r="B123" s="1">
        <v>9.9560099999999991</v>
      </c>
      <c r="C123" s="1">
        <v>1.9165700000000001</v>
      </c>
      <c r="D123" s="1">
        <v>1.1788E-3</v>
      </c>
      <c r="E123" s="1">
        <v>7.1725599999999997E-3</v>
      </c>
      <c r="F123" s="1">
        <v>2.51655E-2</v>
      </c>
      <c r="G123" s="1">
        <v>12.2073</v>
      </c>
      <c r="J123" s="57"/>
      <c r="K123" s="1">
        <v>9.9328500000000002</v>
      </c>
      <c r="L123" s="1">
        <f t="shared" si="18"/>
        <v>2.2596500000000006</v>
      </c>
      <c r="M123" s="1">
        <v>12.192500000000001</v>
      </c>
    </row>
    <row r="124" spans="1:13" ht="14">
      <c r="A124" s="57"/>
      <c r="B124" s="1">
        <v>10.0336</v>
      </c>
      <c r="C124" s="1">
        <v>1.93228</v>
      </c>
      <c r="D124" s="1">
        <v>1.13827E-3</v>
      </c>
      <c r="E124" s="1">
        <v>7.1857300000000004E-3</v>
      </c>
      <c r="F124" s="1">
        <v>2.5062399999999999E-2</v>
      </c>
      <c r="G124" s="1">
        <v>12.3177</v>
      </c>
      <c r="J124" s="57"/>
      <c r="K124" s="1">
        <v>9.9680300000000006</v>
      </c>
      <c r="L124" s="1">
        <f t="shared" si="18"/>
        <v>2.2530699999999992</v>
      </c>
      <c r="M124" s="1">
        <v>12.2211</v>
      </c>
    </row>
    <row r="125" spans="1:13" ht="14">
      <c r="A125" s="57"/>
      <c r="B125" s="1">
        <v>9.6373899999999999</v>
      </c>
      <c r="C125" s="1">
        <v>1.92421</v>
      </c>
      <c r="D125" s="1">
        <v>1.19461E-3</v>
      </c>
      <c r="E125" s="1">
        <v>7.3906299999999996E-3</v>
      </c>
      <c r="F125" s="1">
        <v>2.50984E-2</v>
      </c>
      <c r="G125" s="1">
        <v>11.898300000000001</v>
      </c>
      <c r="J125" s="57"/>
      <c r="K125" s="1">
        <v>9.7290200000000002</v>
      </c>
      <c r="L125" s="1">
        <f t="shared" si="18"/>
        <v>2.2581799999999994</v>
      </c>
      <c r="M125" s="1">
        <v>11.9872</v>
      </c>
    </row>
    <row r="126" spans="1:13" ht="14">
      <c r="A126" s="57"/>
      <c r="B126" s="1">
        <v>9.9157600000000006</v>
      </c>
      <c r="C126" s="1">
        <v>1.9236800000000001</v>
      </c>
      <c r="D126" s="1">
        <v>1.1516899999999999E-3</v>
      </c>
      <c r="E126" s="1">
        <v>7.4806100000000004E-3</v>
      </c>
      <c r="F126" s="1">
        <v>2.50791E-2</v>
      </c>
      <c r="G126" s="1">
        <v>12.190300000000001</v>
      </c>
      <c r="J126" s="57"/>
      <c r="K126" s="1">
        <v>9.8654200000000003</v>
      </c>
      <c r="L126" s="1">
        <f t="shared" si="18"/>
        <v>2.2513799999999993</v>
      </c>
      <c r="M126" s="1">
        <v>12.1168</v>
      </c>
    </row>
    <row r="127" spans="1:13" ht="14">
      <c r="A127" s="57"/>
      <c r="B127" s="1">
        <v>9.9061500000000002</v>
      </c>
      <c r="C127" s="1">
        <v>1.9276899999999999</v>
      </c>
      <c r="D127" s="1">
        <v>1.42556E-3</v>
      </c>
      <c r="E127" s="1">
        <v>7.1405399999999999E-3</v>
      </c>
      <c r="F127" s="1">
        <v>2.5227200000000002E-2</v>
      </c>
      <c r="G127" s="1">
        <v>12.1837</v>
      </c>
      <c r="J127" s="57"/>
      <c r="K127" s="1">
        <v>9.6795500000000008</v>
      </c>
      <c r="L127" s="1">
        <f t="shared" si="18"/>
        <v>2.2741499999999988</v>
      </c>
      <c r="M127" s="1">
        <v>11.9537</v>
      </c>
    </row>
    <row r="128" spans="1:13" ht="14">
      <c r="A128" s="57"/>
      <c r="B128" s="1">
        <v>10.3371</v>
      </c>
      <c r="C128" s="1">
        <v>1.92476</v>
      </c>
      <c r="D128" s="1">
        <v>1.2144199999999999E-3</v>
      </c>
      <c r="E128" s="1">
        <v>7.3857200000000001E-3</v>
      </c>
      <c r="F128" s="1">
        <v>2.5345900000000001E-2</v>
      </c>
      <c r="G128" s="1">
        <v>12.597300000000001</v>
      </c>
      <c r="J128" s="57"/>
      <c r="K128" s="1">
        <v>9.7003199999999996</v>
      </c>
      <c r="L128" s="1">
        <f t="shared" si="18"/>
        <v>2.2961799999999997</v>
      </c>
      <c r="M128" s="1">
        <v>11.996499999999999</v>
      </c>
    </row>
    <row r="129" spans="1:13" ht="14">
      <c r="A129" s="57"/>
      <c r="B129" s="1">
        <v>9.7348999999999997</v>
      </c>
      <c r="C129" s="1">
        <v>1.98515</v>
      </c>
      <c r="D129" s="1">
        <v>9.6774700000000003E-4</v>
      </c>
      <c r="E129" s="1">
        <v>7.5719000000000003E-3</v>
      </c>
      <c r="F129" s="1">
        <v>2.5153100000000001E-2</v>
      </c>
      <c r="G129" s="1">
        <v>12.046900000000001</v>
      </c>
      <c r="J129" s="57"/>
      <c r="K129" s="1">
        <v>9.6843500000000002</v>
      </c>
      <c r="L129" s="1">
        <f t="shared" si="18"/>
        <v>2.2757500000000004</v>
      </c>
      <c r="M129" s="1">
        <v>11.960100000000001</v>
      </c>
    </row>
    <row r="130" spans="1:13" ht="14">
      <c r="A130" s="57"/>
      <c r="B130" s="1">
        <v>9.6149000000000004</v>
      </c>
      <c r="C130" s="1">
        <v>1.9227000000000001</v>
      </c>
      <c r="D130" s="1">
        <v>1.15292E-3</v>
      </c>
      <c r="E130" s="1">
        <v>6.9971E-3</v>
      </c>
      <c r="F130" s="1">
        <v>2.51206E-2</v>
      </c>
      <c r="G130" s="1">
        <v>11.8712</v>
      </c>
      <c r="J130" s="57"/>
      <c r="K130" s="1">
        <v>10.0631</v>
      </c>
      <c r="L130" s="1">
        <f t="shared" si="18"/>
        <v>2.2637</v>
      </c>
      <c r="M130" s="1">
        <v>12.3268</v>
      </c>
    </row>
    <row r="131" spans="1:13" ht="14">
      <c r="A131" s="57"/>
      <c r="B131" s="1">
        <v>9.65259</v>
      </c>
      <c r="C131" s="1">
        <v>1.9195599999999999</v>
      </c>
      <c r="D131" s="1">
        <v>1.1862800000000001E-3</v>
      </c>
      <c r="E131" s="1">
        <v>7.3701699999999997E-3</v>
      </c>
      <c r="F131" s="1">
        <v>2.53104E-2</v>
      </c>
      <c r="G131" s="1">
        <v>11.920400000000001</v>
      </c>
      <c r="J131" s="57"/>
      <c r="K131" s="1">
        <v>9.9002599999999994</v>
      </c>
      <c r="L131" s="1">
        <f t="shared" si="18"/>
        <v>2.27224</v>
      </c>
      <c r="M131" s="1">
        <v>12.172499999999999</v>
      </c>
    </row>
    <row r="132" spans="1:13" ht="14">
      <c r="A132" s="57"/>
      <c r="B132" s="2">
        <f t="shared" ref="B132:G132" si="19">AVERAGE(B122:B131)</f>
        <v>12.2401</v>
      </c>
      <c r="C132" s="2">
        <f t="shared" si="19"/>
        <v>1.9315540000000002</v>
      </c>
      <c r="D132" s="2">
        <f t="shared" si="19"/>
        <v>1.1822897E-3</v>
      </c>
      <c r="E132" s="2">
        <f t="shared" si="19"/>
        <v>7.3027209999999999E-3</v>
      </c>
      <c r="F132" s="2">
        <f t="shared" si="19"/>
        <v>2.516618E-2</v>
      </c>
      <c r="G132" s="2">
        <f t="shared" si="19"/>
        <v>14.51362</v>
      </c>
      <c r="J132" s="57"/>
      <c r="K132" s="2">
        <f>AVERAGE(K122:K131)</f>
        <v>13.763740000000002</v>
      </c>
      <c r="L132" s="2">
        <f>AVERAGE(L122:L131)</f>
        <v>2.2655199999999995</v>
      </c>
      <c r="M132" s="2">
        <f>AVERAGE(M122:M131)</f>
        <v>16.029260000000001</v>
      </c>
    </row>
    <row r="133" spans="1:13" ht="14">
      <c r="A133" s="13"/>
      <c r="B133" s="2"/>
      <c r="C133" s="2"/>
      <c r="D133" s="2"/>
      <c r="E133" s="2"/>
      <c r="F133" s="2"/>
      <c r="G133" s="2"/>
      <c r="J133" s="13"/>
      <c r="K133" s="2"/>
      <c r="L133" s="1"/>
      <c r="M133" s="2"/>
    </row>
    <row r="134" spans="1:13" ht="14">
      <c r="A134" s="14"/>
      <c r="B134" s="2"/>
      <c r="C134" s="2"/>
      <c r="D134" s="2"/>
      <c r="E134" s="2"/>
      <c r="F134" s="2"/>
      <c r="G134" s="2"/>
      <c r="J134" s="14"/>
      <c r="K134" s="2"/>
      <c r="L134" s="1"/>
      <c r="M134" s="2"/>
    </row>
    <row r="135" spans="1:13" ht="14">
      <c r="A135" s="57" t="s">
        <v>10</v>
      </c>
      <c r="B135" s="1">
        <v>16.009599999999999</v>
      </c>
      <c r="C135" s="1">
        <v>1.12967</v>
      </c>
      <c r="D135" s="1">
        <v>8.7158500000000002E-4</v>
      </c>
      <c r="E135" s="1">
        <v>5.4354299999999998E-3</v>
      </c>
      <c r="F135" s="1">
        <v>1.40728E-2</v>
      </c>
      <c r="G135" s="1">
        <v>17.348299999999998</v>
      </c>
      <c r="J135" s="57" t="s">
        <v>10</v>
      </c>
      <c r="K135" s="1">
        <v>20.2028</v>
      </c>
      <c r="L135" s="1">
        <f t="shared" ref="L135:L144" si="20">M135-K135</f>
        <v>1.3414000000000001</v>
      </c>
      <c r="M135" s="1">
        <v>21.5442</v>
      </c>
    </row>
    <row r="136" spans="1:13" ht="14">
      <c r="A136" s="57"/>
      <c r="B136" s="1">
        <v>5.48773</v>
      </c>
      <c r="C136" s="1">
        <v>1.1299600000000001</v>
      </c>
      <c r="D136" s="1">
        <v>7.3280800000000005E-4</v>
      </c>
      <c r="E136" s="1">
        <v>5.5159099999999997E-3</v>
      </c>
      <c r="F136" s="1">
        <v>1.4075000000000001E-2</v>
      </c>
      <c r="G136" s="1">
        <v>6.8261000000000003</v>
      </c>
      <c r="J136" s="57"/>
      <c r="K136" s="1">
        <v>5.6950900000000004</v>
      </c>
      <c r="L136" s="1">
        <f t="shared" si="20"/>
        <v>1.3407999999999998</v>
      </c>
      <c r="M136" s="1">
        <v>7.0358900000000002</v>
      </c>
    </row>
    <row r="137" spans="1:13" ht="14">
      <c r="A137" s="57"/>
      <c r="B137" s="1">
        <v>5.4361899999999999</v>
      </c>
      <c r="C137" s="1">
        <v>1.13042</v>
      </c>
      <c r="D137" s="1">
        <v>1.1623899999999999E-3</v>
      </c>
      <c r="E137" s="1">
        <v>5.71507E-3</v>
      </c>
      <c r="F137" s="1">
        <v>1.4216100000000001E-2</v>
      </c>
      <c r="G137" s="1">
        <v>6.7852199999999998</v>
      </c>
      <c r="J137" s="57"/>
      <c r="K137" s="1">
        <v>5.5060200000000004</v>
      </c>
      <c r="L137" s="1">
        <f t="shared" si="20"/>
        <v>1.3495499999999998</v>
      </c>
      <c r="M137" s="1">
        <v>6.8555700000000002</v>
      </c>
    </row>
    <row r="138" spans="1:13" ht="14">
      <c r="A138" s="57"/>
      <c r="B138" s="1">
        <v>5.6716899999999999</v>
      </c>
      <c r="C138" s="1">
        <v>1.1478999999999999</v>
      </c>
      <c r="D138" s="1">
        <v>2.5732799999999998E-3</v>
      </c>
      <c r="E138" s="1">
        <v>6.0584799999999998E-3</v>
      </c>
      <c r="F138" s="1">
        <v>1.40286E-2</v>
      </c>
      <c r="G138" s="1">
        <v>7.0336400000000001</v>
      </c>
      <c r="J138" s="57"/>
      <c r="K138" s="1">
        <v>5.5175099999999997</v>
      </c>
      <c r="L138" s="1">
        <f t="shared" si="20"/>
        <v>1.3387000000000002</v>
      </c>
      <c r="M138" s="1">
        <v>6.8562099999999999</v>
      </c>
    </row>
    <row r="139" spans="1:13" ht="14">
      <c r="A139" s="57"/>
      <c r="B139" s="1">
        <v>5.4916400000000003</v>
      </c>
      <c r="C139" s="1">
        <v>1.1609799999999999</v>
      </c>
      <c r="D139" s="1">
        <v>7.2149200000000001E-4</v>
      </c>
      <c r="E139" s="1">
        <v>5.6220999999999997E-3</v>
      </c>
      <c r="F139" s="1">
        <v>1.40394E-2</v>
      </c>
      <c r="G139" s="1">
        <v>6.8630000000000004</v>
      </c>
      <c r="J139" s="57"/>
      <c r="K139" s="1">
        <v>5.5416400000000001</v>
      </c>
      <c r="L139" s="1">
        <f t="shared" si="20"/>
        <v>1.3838600000000003</v>
      </c>
      <c r="M139" s="1">
        <v>6.9255000000000004</v>
      </c>
    </row>
    <row r="140" spans="1:13" ht="14">
      <c r="A140" s="57"/>
      <c r="B140" s="1">
        <v>5.5421399999999998</v>
      </c>
      <c r="C140" s="1">
        <v>1.1292199999999999</v>
      </c>
      <c r="D140" s="1">
        <v>7.1388699999999996E-4</v>
      </c>
      <c r="E140" s="1">
        <v>5.2662200000000003E-3</v>
      </c>
      <c r="F140" s="1">
        <v>1.3825499999999999E-2</v>
      </c>
      <c r="G140" s="1">
        <v>6.8947200000000004</v>
      </c>
      <c r="J140" s="57"/>
      <c r="K140" s="1">
        <v>5.5013199999999998</v>
      </c>
      <c r="L140" s="1">
        <f t="shared" si="20"/>
        <v>1.34823</v>
      </c>
      <c r="M140" s="1">
        <v>6.8495499999999998</v>
      </c>
    </row>
    <row r="141" spans="1:13" ht="14">
      <c r="A141" s="57"/>
      <c r="B141" s="1">
        <v>5.4392199999999997</v>
      </c>
      <c r="C141" s="1">
        <v>1.17424</v>
      </c>
      <c r="D141" s="1">
        <v>7.0341399999999997E-4</v>
      </c>
      <c r="E141" s="1">
        <v>5.42896E-3</v>
      </c>
      <c r="F141" s="1">
        <v>1.38716E-2</v>
      </c>
      <c r="G141" s="1">
        <v>6.8206600000000002</v>
      </c>
      <c r="J141" s="57"/>
      <c r="K141" s="1">
        <v>5.4983300000000002</v>
      </c>
      <c r="L141" s="1">
        <f t="shared" si="20"/>
        <v>1.3534999999999995</v>
      </c>
      <c r="M141" s="1">
        <v>6.8518299999999996</v>
      </c>
    </row>
    <row r="142" spans="1:13" ht="14">
      <c r="A142" s="57"/>
      <c r="B142" s="1">
        <v>5.3967400000000003</v>
      </c>
      <c r="C142" s="1">
        <v>1.14805</v>
      </c>
      <c r="D142" s="1">
        <v>6.65991E-4</v>
      </c>
      <c r="E142" s="1">
        <v>5.42313E-3</v>
      </c>
      <c r="F142" s="1">
        <v>1.4068900000000001E-2</v>
      </c>
      <c r="G142" s="1">
        <v>6.7648700000000002</v>
      </c>
      <c r="J142" s="57"/>
      <c r="K142" s="1">
        <v>5.52433</v>
      </c>
      <c r="L142" s="1">
        <f t="shared" si="20"/>
        <v>1.3682499999999997</v>
      </c>
      <c r="M142" s="1">
        <v>6.8925799999999997</v>
      </c>
    </row>
    <row r="143" spans="1:13" ht="14">
      <c r="A143" s="57"/>
      <c r="B143" s="1">
        <v>5.5444699999999996</v>
      </c>
      <c r="C143" s="1">
        <v>1.1335500000000001</v>
      </c>
      <c r="D143" s="1">
        <v>9.5989600000000001E-4</v>
      </c>
      <c r="E143" s="1">
        <v>5.3912999999999999E-3</v>
      </c>
      <c r="F143" s="1">
        <v>1.42144E-2</v>
      </c>
      <c r="G143" s="1">
        <v>6.8840599999999998</v>
      </c>
      <c r="J143" s="57"/>
      <c r="K143" s="1">
        <v>5.7476799999999999</v>
      </c>
      <c r="L143" s="1">
        <f t="shared" si="20"/>
        <v>1.33847</v>
      </c>
      <c r="M143" s="1">
        <v>7.0861499999999999</v>
      </c>
    </row>
    <row r="144" spans="1:13" ht="14">
      <c r="A144" s="57"/>
      <c r="B144" s="1">
        <v>5.6650700000000001</v>
      </c>
      <c r="C144" s="1">
        <v>1.1286700000000001</v>
      </c>
      <c r="D144" s="1">
        <v>9.0698600000000003E-4</v>
      </c>
      <c r="E144" s="1">
        <v>5.5781499999999996E-3</v>
      </c>
      <c r="F144" s="1">
        <v>1.3868699999999999E-2</v>
      </c>
      <c r="G144" s="1">
        <v>7.01546</v>
      </c>
      <c r="J144" s="57"/>
      <c r="K144" s="1">
        <v>5.6825099999999997</v>
      </c>
      <c r="L144" s="1">
        <f t="shared" si="20"/>
        <v>1.3342499999999999</v>
      </c>
      <c r="M144" s="1">
        <v>7.0167599999999997</v>
      </c>
    </row>
    <row r="145" spans="1:13" ht="14">
      <c r="A145" s="57"/>
      <c r="B145" s="2">
        <f t="shared" ref="B145:G145" si="21">AVERAGE(B135:B144)</f>
        <v>6.5684490000000011</v>
      </c>
      <c r="C145" s="2">
        <f t="shared" si="21"/>
        <v>1.1412659999999999</v>
      </c>
      <c r="D145" s="2">
        <f t="shared" si="21"/>
        <v>1.0011729000000001E-3</v>
      </c>
      <c r="E145" s="2">
        <f t="shared" si="21"/>
        <v>5.543475E-3</v>
      </c>
      <c r="F145" s="2">
        <f t="shared" si="21"/>
        <v>1.4028100000000002E-2</v>
      </c>
      <c r="G145" s="2">
        <f t="shared" si="21"/>
        <v>7.9236030000000017</v>
      </c>
      <c r="J145" s="57"/>
      <c r="K145" s="2">
        <f>AVERAGE(K135:K144)</f>
        <v>7.0417229999999993</v>
      </c>
      <c r="L145" s="2">
        <f>AVERAGE(L135:L144)</f>
        <v>1.3497010000000003</v>
      </c>
      <c r="M145" s="2">
        <f>AVERAGE(M135:M144)</f>
        <v>8.3914240000000007</v>
      </c>
    </row>
    <row r="146" spans="1:13" ht="14">
      <c r="A146" s="13"/>
      <c r="B146" s="2"/>
      <c r="C146" s="2"/>
      <c r="D146" s="2"/>
      <c r="E146" s="2"/>
      <c r="F146" s="2"/>
      <c r="G146" s="2"/>
      <c r="J146" s="13"/>
      <c r="K146" s="2"/>
      <c r="L146" s="1"/>
      <c r="M146" s="2"/>
    </row>
    <row r="147" spans="1:13" ht="14">
      <c r="A147" s="14"/>
      <c r="B147" s="2"/>
      <c r="C147" s="2"/>
      <c r="D147" s="2"/>
      <c r="E147" s="2"/>
      <c r="F147" s="2"/>
      <c r="G147" s="2"/>
      <c r="J147" s="14"/>
      <c r="K147" s="2"/>
      <c r="L147" s="1"/>
      <c r="M147" s="2"/>
    </row>
    <row r="148" spans="1:13" ht="14">
      <c r="A148" s="57" t="s">
        <v>11</v>
      </c>
      <c r="B148" s="1">
        <v>20.383400000000002</v>
      </c>
      <c r="C148" s="1">
        <v>1.3076300000000001</v>
      </c>
      <c r="D148" s="1">
        <v>7.9764099999999998E-4</v>
      </c>
      <c r="E148" s="1">
        <v>5.88186E-3</v>
      </c>
      <c r="F148" s="1">
        <v>1.50939E-2</v>
      </c>
      <c r="G148" s="1">
        <v>21.972899999999999</v>
      </c>
      <c r="J148" s="57" t="s">
        <v>11</v>
      </c>
      <c r="K148" s="1">
        <v>32.564</v>
      </c>
      <c r="L148" s="1">
        <f t="shared" ref="L148:L157" si="22">M148-K148</f>
        <v>1.5880999999999972</v>
      </c>
      <c r="M148" s="1">
        <v>34.152099999999997</v>
      </c>
    </row>
    <row r="149" spans="1:13" ht="14">
      <c r="A149" s="57"/>
      <c r="B149" s="1">
        <v>6.4702999999999999</v>
      </c>
      <c r="C149" s="1">
        <v>1.32911</v>
      </c>
      <c r="D149" s="1">
        <v>8.8678900000000002E-4</v>
      </c>
      <c r="E149" s="1">
        <v>5.6009500000000004E-3</v>
      </c>
      <c r="F149" s="1">
        <v>1.51407E-2</v>
      </c>
      <c r="G149" s="1">
        <v>8.0835399999999993</v>
      </c>
      <c r="J149" s="57"/>
      <c r="K149" s="1">
        <v>6.5702499999999997</v>
      </c>
      <c r="L149" s="1">
        <f t="shared" si="22"/>
        <v>1.5852000000000004</v>
      </c>
      <c r="M149" s="1">
        <v>8.1554500000000001</v>
      </c>
    </row>
    <row r="150" spans="1:13" ht="14">
      <c r="A150" s="57"/>
      <c r="B150" s="1">
        <v>6.7622299999999997</v>
      </c>
      <c r="C150" s="1">
        <v>1.3058700000000001</v>
      </c>
      <c r="D150" s="1">
        <v>8.4853499999999998E-4</v>
      </c>
      <c r="E150" s="1">
        <v>5.7278399999999997E-3</v>
      </c>
      <c r="F150" s="1">
        <v>1.5033100000000001E-2</v>
      </c>
      <c r="G150" s="1">
        <v>8.3506099999999996</v>
      </c>
      <c r="J150" s="57"/>
      <c r="K150" s="1">
        <v>6.84274</v>
      </c>
      <c r="L150" s="1">
        <f t="shared" si="22"/>
        <v>1.5853700000000002</v>
      </c>
      <c r="M150" s="1">
        <v>8.4281100000000002</v>
      </c>
    </row>
    <row r="151" spans="1:13" ht="14">
      <c r="A151" s="57"/>
      <c r="B151" s="1">
        <v>6.7496799999999997</v>
      </c>
      <c r="C151" s="1">
        <v>1.3063499999999999</v>
      </c>
      <c r="D151" s="1">
        <v>7.6511899999999998E-4</v>
      </c>
      <c r="E151" s="1">
        <v>5.4388199999999996E-3</v>
      </c>
      <c r="F151" s="1">
        <v>1.51377E-2</v>
      </c>
      <c r="G151" s="1">
        <v>8.3274500000000007</v>
      </c>
      <c r="J151" s="57"/>
      <c r="K151" s="1">
        <v>6.7689199999999996</v>
      </c>
      <c r="L151" s="1">
        <f t="shared" si="22"/>
        <v>1.573970000000001</v>
      </c>
      <c r="M151" s="1">
        <v>8.3428900000000006</v>
      </c>
    </row>
    <row r="152" spans="1:13" ht="14">
      <c r="A152" s="57"/>
      <c r="B152" s="1">
        <v>6.7743200000000003</v>
      </c>
      <c r="C152" s="1">
        <v>1.3334299999999999</v>
      </c>
      <c r="D152" s="1">
        <v>7.9976999999999999E-4</v>
      </c>
      <c r="E152" s="1">
        <v>5.8328800000000004E-3</v>
      </c>
      <c r="F152" s="1">
        <v>1.4944300000000001E-2</v>
      </c>
      <c r="G152" s="1">
        <v>8.3788199999999993</v>
      </c>
      <c r="J152" s="57"/>
      <c r="K152" s="1">
        <v>6.7512499999999998</v>
      </c>
      <c r="L152" s="1">
        <f t="shared" si="22"/>
        <v>1.5866099999999994</v>
      </c>
      <c r="M152" s="1">
        <v>8.3378599999999992</v>
      </c>
    </row>
    <row r="153" spans="1:13" ht="14">
      <c r="A153" s="57"/>
      <c r="B153" s="1">
        <v>6.5999400000000001</v>
      </c>
      <c r="C153" s="1">
        <v>1.30592</v>
      </c>
      <c r="D153" s="1">
        <v>8.1384800000000005E-4</v>
      </c>
      <c r="E153" s="1">
        <v>5.5847500000000003E-3</v>
      </c>
      <c r="F153" s="1">
        <v>1.49444E-2</v>
      </c>
      <c r="G153" s="1">
        <v>8.1887699999999999</v>
      </c>
      <c r="J153" s="57"/>
      <c r="K153" s="1">
        <v>6.8368599999999997</v>
      </c>
      <c r="L153" s="1">
        <f t="shared" si="22"/>
        <v>1.5741499999999995</v>
      </c>
      <c r="M153" s="1">
        <v>8.4110099999999992</v>
      </c>
    </row>
    <row r="154" spans="1:13" ht="14">
      <c r="A154" s="57"/>
      <c r="B154" s="1">
        <v>6.6337299999999999</v>
      </c>
      <c r="C154" s="1">
        <v>1.3085100000000001</v>
      </c>
      <c r="D154" s="1">
        <v>1.2363299999999999E-3</v>
      </c>
      <c r="E154" s="1">
        <v>5.8756800000000003E-3</v>
      </c>
      <c r="F154" s="1">
        <v>1.5069600000000001E-2</v>
      </c>
      <c r="G154" s="1">
        <v>8.2109000000000005</v>
      </c>
      <c r="J154" s="57"/>
      <c r="K154" s="1">
        <v>6.6036599999999996</v>
      </c>
      <c r="L154" s="1">
        <f t="shared" si="22"/>
        <v>1.5854800000000004</v>
      </c>
      <c r="M154" s="1">
        <v>8.1891400000000001</v>
      </c>
    </row>
    <row r="155" spans="1:13" ht="14">
      <c r="A155" s="57"/>
      <c r="B155" s="1">
        <v>6.5746599999999997</v>
      </c>
      <c r="C155" s="1">
        <v>1.31037</v>
      </c>
      <c r="D155" s="1">
        <v>7.97119E-4</v>
      </c>
      <c r="E155" s="1">
        <v>6.13E-3</v>
      </c>
      <c r="F155" s="1">
        <v>1.51466E-2</v>
      </c>
      <c r="G155" s="1">
        <v>8.1668099999999999</v>
      </c>
      <c r="J155" s="57"/>
      <c r="K155" s="1">
        <v>6.5999400000000001</v>
      </c>
      <c r="L155" s="1">
        <f t="shared" si="22"/>
        <v>1.5853400000000004</v>
      </c>
      <c r="M155" s="1">
        <v>8.1852800000000006</v>
      </c>
    </row>
    <row r="156" spans="1:13" ht="14">
      <c r="A156" s="57"/>
      <c r="B156" s="1">
        <v>6.7338199999999997</v>
      </c>
      <c r="C156" s="1">
        <v>1.33101</v>
      </c>
      <c r="D156" s="1">
        <v>8.0747700000000002E-4</v>
      </c>
      <c r="E156" s="1">
        <v>5.7598900000000001E-3</v>
      </c>
      <c r="F156" s="1">
        <v>1.5203599999999999E-2</v>
      </c>
      <c r="G156" s="1">
        <v>8.3460099999999997</v>
      </c>
      <c r="J156" s="57"/>
      <c r="K156" s="1">
        <v>6.5990399999999996</v>
      </c>
      <c r="L156" s="1">
        <f t="shared" si="22"/>
        <v>1.5841500000000002</v>
      </c>
      <c r="M156" s="1">
        <v>8.1831899999999997</v>
      </c>
    </row>
    <row r="157" spans="1:13" ht="14">
      <c r="A157" s="57"/>
      <c r="B157" s="1">
        <v>6.7606799999999998</v>
      </c>
      <c r="C157" s="1">
        <v>1.32728</v>
      </c>
      <c r="D157" s="1">
        <v>8.5208799999999998E-4</v>
      </c>
      <c r="E157" s="1">
        <v>5.6419299999999999E-3</v>
      </c>
      <c r="F157" s="1">
        <v>1.49698E-2</v>
      </c>
      <c r="G157" s="1">
        <v>8.3583700000000007</v>
      </c>
      <c r="J157" s="57"/>
      <c r="K157" s="1">
        <v>6.6284900000000002</v>
      </c>
      <c r="L157" s="1">
        <f t="shared" si="22"/>
        <v>1.58711</v>
      </c>
      <c r="M157" s="1">
        <v>8.2156000000000002</v>
      </c>
    </row>
    <row r="158" spans="1:13" ht="14">
      <c r="A158" s="57"/>
      <c r="B158" s="2">
        <f t="shared" ref="B158:G158" si="23">AVERAGE(B148:B157)</f>
        <v>8.044276</v>
      </c>
      <c r="C158" s="2">
        <f t="shared" si="23"/>
        <v>1.3165480000000001</v>
      </c>
      <c r="D158" s="2">
        <f t="shared" si="23"/>
        <v>8.6047159999999979E-4</v>
      </c>
      <c r="E158" s="2">
        <f t="shared" si="23"/>
        <v>5.7474600000000011E-3</v>
      </c>
      <c r="F158" s="2">
        <f t="shared" si="23"/>
        <v>1.5068370000000001E-2</v>
      </c>
      <c r="G158" s="2">
        <f t="shared" si="23"/>
        <v>9.6384179999999979</v>
      </c>
      <c r="J158" s="57"/>
      <c r="K158" s="2">
        <f>AVERAGE(K148:K157)</f>
        <v>9.2765149999999998</v>
      </c>
      <c r="L158" s="2">
        <f>AVERAGE(L148:L157)</f>
        <v>1.5835479999999997</v>
      </c>
      <c r="M158" s="2">
        <f>AVERAGE(M148:M157)</f>
        <v>10.860062999999998</v>
      </c>
    </row>
    <row r="159" spans="1:13" ht="14">
      <c r="A159" s="13"/>
      <c r="B159" s="2"/>
      <c r="C159" s="2"/>
      <c r="D159" s="2"/>
      <c r="E159" s="2"/>
      <c r="F159" s="2"/>
      <c r="G159" s="2"/>
      <c r="J159" s="13"/>
      <c r="K159" s="2"/>
      <c r="L159" s="1"/>
      <c r="M159" s="2"/>
    </row>
    <row r="160" spans="1:13" ht="14">
      <c r="A160" s="14"/>
      <c r="B160" s="2"/>
      <c r="C160" s="2"/>
      <c r="D160" s="2"/>
      <c r="E160" s="2"/>
      <c r="F160" s="2"/>
      <c r="G160" s="2"/>
      <c r="J160" s="14"/>
      <c r="K160" s="2"/>
      <c r="L160" s="1"/>
      <c r="M160" s="2"/>
    </row>
    <row r="161" spans="1:13" ht="14">
      <c r="A161" s="57" t="s">
        <v>12</v>
      </c>
      <c r="B161" s="1">
        <v>6.4621000000000004</v>
      </c>
      <c r="C161" s="1">
        <v>0.44917000000000001</v>
      </c>
      <c r="D161" s="1">
        <v>5.8418000000000001E-4</v>
      </c>
      <c r="E161" s="1">
        <v>3.0427000000000002E-3</v>
      </c>
      <c r="F161" s="1">
        <v>5.1396100000000002E-3</v>
      </c>
      <c r="G161" s="1">
        <v>7.0573399999999999</v>
      </c>
      <c r="J161" s="57" t="s">
        <v>12</v>
      </c>
      <c r="K161" s="1">
        <v>13.3461</v>
      </c>
      <c r="L161" s="1">
        <f t="shared" ref="L161:L170" si="24">M161-K161</f>
        <v>0.57760000000000034</v>
      </c>
      <c r="M161" s="1">
        <v>13.9237</v>
      </c>
    </row>
    <row r="162" spans="1:13" ht="14">
      <c r="A162" s="57"/>
      <c r="B162" s="1">
        <v>2.3070200000000001</v>
      </c>
      <c r="C162" s="1">
        <v>0.44454199999999999</v>
      </c>
      <c r="D162" s="1">
        <v>4.9104699999999999E-4</v>
      </c>
      <c r="E162" s="1">
        <v>3.4447800000000002E-3</v>
      </c>
      <c r="F162" s="1">
        <v>5.1562500000000002E-3</v>
      </c>
      <c r="G162" s="1">
        <v>2.88551</v>
      </c>
      <c r="J162" s="57"/>
      <c r="K162" s="1">
        <v>2.33358</v>
      </c>
      <c r="L162" s="1">
        <f t="shared" si="24"/>
        <v>0.57774999999999999</v>
      </c>
      <c r="M162" s="1">
        <v>2.91133</v>
      </c>
    </row>
    <row r="163" spans="1:13" ht="14">
      <c r="A163" s="57"/>
      <c r="B163" s="1">
        <v>2.3174600000000001</v>
      </c>
      <c r="C163" s="1">
        <v>0.44442199999999998</v>
      </c>
      <c r="D163" s="1">
        <v>4.1303200000000003E-4</v>
      </c>
      <c r="E163" s="1">
        <v>3.3346299999999999E-3</v>
      </c>
      <c r="F163" s="1">
        <v>5.1696900000000002E-3</v>
      </c>
      <c r="G163" s="1">
        <v>2.8960900000000001</v>
      </c>
      <c r="J163" s="57"/>
      <c r="K163" s="1">
        <v>2.3176199999999998</v>
      </c>
      <c r="L163" s="1">
        <f t="shared" si="24"/>
        <v>0.59747000000000039</v>
      </c>
      <c r="M163" s="1">
        <v>2.9150900000000002</v>
      </c>
    </row>
    <row r="164" spans="1:13" ht="14">
      <c r="A164" s="57"/>
      <c r="B164" s="1">
        <v>2.37907</v>
      </c>
      <c r="C164" s="1">
        <v>0.45310699999999998</v>
      </c>
      <c r="D164" s="1">
        <v>4.0321699999999999E-4</v>
      </c>
      <c r="E164" s="1">
        <v>3.24808E-3</v>
      </c>
      <c r="F164" s="1">
        <v>5.1555400000000001E-3</v>
      </c>
      <c r="G164" s="1">
        <v>2.9809899999999998</v>
      </c>
      <c r="J164" s="57"/>
      <c r="K164" s="1">
        <v>2.3816199999999998</v>
      </c>
      <c r="L164" s="1">
        <f t="shared" si="24"/>
        <v>0.58993000000000029</v>
      </c>
      <c r="M164" s="1">
        <v>2.9715500000000001</v>
      </c>
    </row>
    <row r="165" spans="1:13" ht="14">
      <c r="A165" s="57"/>
      <c r="B165" s="1">
        <v>2.3680599999999998</v>
      </c>
      <c r="C165" s="1">
        <v>0.44643300000000002</v>
      </c>
      <c r="D165" s="1">
        <v>5.3117699999999997E-4</v>
      </c>
      <c r="E165" s="1">
        <v>3.1452199999999998E-3</v>
      </c>
      <c r="F165" s="1">
        <v>5.04515E-3</v>
      </c>
      <c r="G165" s="1">
        <v>2.9626600000000001</v>
      </c>
      <c r="J165" s="57"/>
      <c r="K165" s="1">
        <v>2.3241100000000001</v>
      </c>
      <c r="L165" s="1">
        <f t="shared" si="24"/>
        <v>0.60619999999999985</v>
      </c>
      <c r="M165" s="1">
        <v>2.93031</v>
      </c>
    </row>
    <row r="166" spans="1:13" ht="14">
      <c r="A166" s="57"/>
      <c r="B166" s="1">
        <v>2.4257499999999999</v>
      </c>
      <c r="C166" s="1">
        <v>0.44531999999999999</v>
      </c>
      <c r="D166" s="1">
        <v>4.6890799999999998E-4</v>
      </c>
      <c r="E166" s="1">
        <v>3.2119200000000001E-3</v>
      </c>
      <c r="F166" s="1">
        <v>5.0951299999999998E-3</v>
      </c>
      <c r="G166" s="1">
        <v>3.0182600000000002</v>
      </c>
      <c r="J166" s="57"/>
      <c r="K166" s="1">
        <v>2.4088500000000002</v>
      </c>
      <c r="L166" s="1">
        <f t="shared" si="24"/>
        <v>0.58797999999999995</v>
      </c>
      <c r="M166" s="1">
        <v>2.9968300000000001</v>
      </c>
    </row>
    <row r="167" spans="1:13" ht="14">
      <c r="A167" s="57"/>
      <c r="B167" s="1">
        <v>2.3246699999999998</v>
      </c>
      <c r="C167" s="1">
        <v>0.44893</v>
      </c>
      <c r="D167" s="1">
        <v>4.7698400000000001E-4</v>
      </c>
      <c r="E167" s="1">
        <v>3.18483E-3</v>
      </c>
      <c r="F167" s="1">
        <v>5.1199399999999999E-3</v>
      </c>
      <c r="G167" s="1">
        <v>2.9083800000000002</v>
      </c>
      <c r="J167" s="57"/>
      <c r="K167" s="1">
        <v>2.3805399999999999</v>
      </c>
      <c r="L167" s="1">
        <f t="shared" si="24"/>
        <v>0.59281000000000006</v>
      </c>
      <c r="M167" s="1">
        <v>2.9733499999999999</v>
      </c>
    </row>
    <row r="168" spans="1:13" ht="14">
      <c r="A168" s="57"/>
      <c r="B168" s="1">
        <v>2.33013</v>
      </c>
      <c r="C168" s="1">
        <v>0.44798399999999999</v>
      </c>
      <c r="D168" s="1">
        <v>4.2688200000000001E-4</v>
      </c>
      <c r="E168" s="1">
        <v>3.1061000000000001E-3</v>
      </c>
      <c r="F168" s="1">
        <v>5.0152499999999997E-3</v>
      </c>
      <c r="G168" s="1">
        <v>2.9094099999999998</v>
      </c>
      <c r="J168" s="57"/>
      <c r="K168" s="1">
        <v>2.3155800000000002</v>
      </c>
      <c r="L168" s="1">
        <f t="shared" si="24"/>
        <v>0.58677000000000001</v>
      </c>
      <c r="M168" s="1">
        <v>2.9023500000000002</v>
      </c>
    </row>
    <row r="169" spans="1:13" ht="14">
      <c r="A169" s="57"/>
      <c r="B169" s="1">
        <v>2.3115000000000001</v>
      </c>
      <c r="C169" s="1">
        <v>0.44383299999999998</v>
      </c>
      <c r="D169" s="1">
        <v>6.6651500000000001E-4</v>
      </c>
      <c r="E169" s="1">
        <v>3.5720499999999998E-3</v>
      </c>
      <c r="F169" s="1">
        <v>4.9934899999999997E-3</v>
      </c>
      <c r="G169" s="1">
        <v>2.9035500000000001</v>
      </c>
      <c r="J169" s="57"/>
      <c r="K169" s="1">
        <v>2.31975</v>
      </c>
      <c r="L169" s="1">
        <f t="shared" si="24"/>
        <v>0.58741000000000021</v>
      </c>
      <c r="M169" s="1">
        <v>2.9071600000000002</v>
      </c>
    </row>
    <row r="170" spans="1:13" ht="14">
      <c r="A170" s="57"/>
      <c r="B170" s="1">
        <v>2.3320099999999999</v>
      </c>
      <c r="C170" s="1">
        <v>0.44344099999999997</v>
      </c>
      <c r="D170" s="1">
        <v>4.9484900000000001E-4</v>
      </c>
      <c r="E170" s="1">
        <v>3.00052E-3</v>
      </c>
      <c r="F170" s="1">
        <v>5.2643300000000002E-3</v>
      </c>
      <c r="G170" s="1">
        <v>2.9232499999999999</v>
      </c>
      <c r="J170" s="57"/>
      <c r="K170" s="1">
        <v>2.3145899999999999</v>
      </c>
      <c r="L170" s="1">
        <f t="shared" si="24"/>
        <v>0.5767500000000001</v>
      </c>
      <c r="M170" s="1">
        <v>2.89134</v>
      </c>
    </row>
    <row r="171" spans="1:13" ht="14">
      <c r="A171" s="57"/>
      <c r="B171" s="2">
        <f t="shared" ref="B171:G171" si="25">AVERAGE(B161:B170)</f>
        <v>2.7557770000000001</v>
      </c>
      <c r="C171" s="2">
        <f t="shared" si="25"/>
        <v>0.44671820000000001</v>
      </c>
      <c r="D171" s="2">
        <f t="shared" si="25"/>
        <v>4.9567909999999999E-4</v>
      </c>
      <c r="E171" s="2">
        <f t="shared" si="25"/>
        <v>3.2290829999999998E-3</v>
      </c>
      <c r="F171" s="2">
        <f t="shared" si="25"/>
        <v>5.1154379999999999E-3</v>
      </c>
      <c r="G171" s="2">
        <f t="shared" si="25"/>
        <v>3.3445440000000004</v>
      </c>
      <c r="J171" s="57"/>
      <c r="K171" s="2">
        <f>AVERAGE(K161:K170)</f>
        <v>3.4442340000000007</v>
      </c>
      <c r="L171" s="2">
        <f>AVERAGE(L161:L170)</f>
        <v>0.58806700000000023</v>
      </c>
      <c r="M171" s="2">
        <f>AVERAGE(M161:M170)</f>
        <v>4.0323009999999995</v>
      </c>
    </row>
    <row r="172" spans="1:13" ht="14">
      <c r="A172" s="13"/>
      <c r="B172" s="2"/>
      <c r="C172" s="2"/>
      <c r="D172" s="2"/>
      <c r="E172" s="2"/>
      <c r="F172" s="2"/>
      <c r="G172" s="2"/>
      <c r="J172" s="13"/>
      <c r="K172" s="2"/>
      <c r="L172" s="1"/>
      <c r="M172" s="2"/>
    </row>
    <row r="173" spans="1:13" ht="14">
      <c r="A173" s="14"/>
      <c r="B173" s="2"/>
      <c r="C173" s="2"/>
      <c r="D173" s="2"/>
      <c r="E173" s="2"/>
      <c r="F173" s="2"/>
      <c r="G173" s="2"/>
      <c r="J173" s="14"/>
      <c r="K173" s="2"/>
      <c r="L173" s="1"/>
      <c r="M173" s="2"/>
    </row>
    <row r="174" spans="1:13" ht="14">
      <c r="A174" s="57" t="s">
        <v>13</v>
      </c>
      <c r="B174" s="1">
        <v>9.1559399999999993</v>
      </c>
      <c r="C174" s="1">
        <v>0.56467800000000001</v>
      </c>
      <c r="D174" s="1">
        <v>5.0879300000000001E-4</v>
      </c>
      <c r="E174" s="1">
        <v>2.9207299999999999E-3</v>
      </c>
      <c r="F174" s="1">
        <v>4.6591899999999997E-3</v>
      </c>
      <c r="G174" s="1">
        <v>9.8165099999999992</v>
      </c>
      <c r="J174" s="57" t="s">
        <v>13</v>
      </c>
      <c r="K174" s="1">
        <v>12.4505</v>
      </c>
      <c r="L174" s="1">
        <f t="shared" ref="L174:L183" si="26">M174-K174</f>
        <v>0.65629999999999988</v>
      </c>
      <c r="M174" s="1">
        <v>13.1068</v>
      </c>
    </row>
    <row r="175" spans="1:13" ht="14">
      <c r="A175" s="57"/>
      <c r="B175" s="1">
        <v>2.6924899999999998</v>
      </c>
      <c r="C175" s="1">
        <v>0.56621500000000002</v>
      </c>
      <c r="D175" s="1">
        <v>6.93094E-4</v>
      </c>
      <c r="E175" s="1">
        <v>2.95342E-3</v>
      </c>
      <c r="F175" s="1">
        <v>4.6191299999999999E-3</v>
      </c>
      <c r="G175" s="1">
        <v>3.34165</v>
      </c>
      <c r="J175" s="57"/>
      <c r="K175" s="1">
        <v>2.6771600000000002</v>
      </c>
      <c r="L175" s="1">
        <f t="shared" si="26"/>
        <v>0.6546599999999998</v>
      </c>
      <c r="M175" s="1">
        <v>3.33182</v>
      </c>
    </row>
    <row r="176" spans="1:13" ht="14">
      <c r="A176" s="57"/>
      <c r="B176" s="1">
        <v>2.6615199999999999</v>
      </c>
      <c r="C176" s="1">
        <v>0.56353600000000004</v>
      </c>
      <c r="D176" s="1">
        <v>6.8972499999999997E-4</v>
      </c>
      <c r="E176" s="1">
        <v>2.92895E-3</v>
      </c>
      <c r="F176" s="1">
        <v>4.6415800000000002E-3</v>
      </c>
      <c r="G176" s="1">
        <v>3.3210000000000002</v>
      </c>
      <c r="J176" s="57"/>
      <c r="K176" s="1">
        <v>2.76186</v>
      </c>
      <c r="L176" s="1">
        <f t="shared" si="26"/>
        <v>0.64129000000000014</v>
      </c>
      <c r="M176" s="1">
        <v>3.4031500000000001</v>
      </c>
    </row>
    <row r="177" spans="1:13" ht="14">
      <c r="A177" s="57"/>
      <c r="B177" s="1">
        <v>2.6751399999999999</v>
      </c>
      <c r="C177" s="1">
        <v>0.56223999999999996</v>
      </c>
      <c r="D177" s="1">
        <v>3.70076E-4</v>
      </c>
      <c r="E177" s="1">
        <v>3.0300100000000001E-3</v>
      </c>
      <c r="F177" s="1">
        <v>4.6719099999999996E-3</v>
      </c>
      <c r="G177" s="1">
        <v>3.3331900000000001</v>
      </c>
      <c r="J177" s="57"/>
      <c r="K177" s="1">
        <v>2.6782400000000002</v>
      </c>
      <c r="L177" s="1">
        <f t="shared" si="26"/>
        <v>0.65634999999999977</v>
      </c>
      <c r="M177" s="1">
        <v>3.3345899999999999</v>
      </c>
    </row>
    <row r="178" spans="1:13" ht="14">
      <c r="A178" s="57"/>
      <c r="B178" s="1">
        <v>2.6875200000000001</v>
      </c>
      <c r="C178" s="1">
        <v>0.56402200000000002</v>
      </c>
      <c r="D178" s="1">
        <v>3.48227E-3</v>
      </c>
      <c r="E178" s="1">
        <v>3.1661100000000002E-3</v>
      </c>
      <c r="F178" s="1">
        <v>4.6174199999999997E-3</v>
      </c>
      <c r="G178" s="1">
        <v>3.3505799999999999</v>
      </c>
      <c r="J178" s="57"/>
      <c r="K178" s="1">
        <v>2.6890900000000002</v>
      </c>
      <c r="L178" s="1">
        <f t="shared" si="26"/>
        <v>0.64217999999999975</v>
      </c>
      <c r="M178" s="1">
        <v>3.33127</v>
      </c>
    </row>
    <row r="179" spans="1:13" ht="14">
      <c r="A179" s="57"/>
      <c r="B179" s="1">
        <v>2.6840000000000002</v>
      </c>
      <c r="C179" s="1">
        <v>0.56674999999999998</v>
      </c>
      <c r="D179" s="1">
        <v>4.47016E-4</v>
      </c>
      <c r="E179" s="1">
        <v>2.8993000000000001E-3</v>
      </c>
      <c r="F179" s="1">
        <v>4.5548000000000003E-3</v>
      </c>
      <c r="G179" s="1">
        <v>3.3336399999999999</v>
      </c>
      <c r="J179" s="57"/>
      <c r="K179" s="1">
        <v>2.7624</v>
      </c>
      <c r="L179" s="1">
        <f t="shared" si="26"/>
        <v>0.65595999999999988</v>
      </c>
      <c r="M179" s="1">
        <v>3.4183599999999998</v>
      </c>
    </row>
    <row r="180" spans="1:13" ht="14">
      <c r="A180" s="57"/>
      <c r="B180" s="1">
        <v>2.7640899999999999</v>
      </c>
      <c r="C180" s="1">
        <v>0.55953200000000003</v>
      </c>
      <c r="D180" s="1">
        <v>6.1316500000000004E-4</v>
      </c>
      <c r="E180" s="1">
        <v>2.9114700000000002E-3</v>
      </c>
      <c r="F180" s="1">
        <v>4.7068700000000002E-3</v>
      </c>
      <c r="G180" s="1">
        <v>3.4074</v>
      </c>
      <c r="J180" s="57"/>
      <c r="K180" s="1">
        <v>2.6841599999999999</v>
      </c>
      <c r="L180" s="1">
        <f t="shared" si="26"/>
        <v>0.64925000000000033</v>
      </c>
      <c r="M180" s="1">
        <v>3.3334100000000002</v>
      </c>
    </row>
    <row r="181" spans="1:13" ht="14">
      <c r="A181" s="57"/>
      <c r="B181" s="1">
        <v>2.7684299999999999</v>
      </c>
      <c r="C181" s="1">
        <v>0.56394999999999995</v>
      </c>
      <c r="D181" s="1">
        <v>7.3536800000000002E-4</v>
      </c>
      <c r="E181" s="1">
        <v>2.8761500000000001E-3</v>
      </c>
      <c r="F181" s="1">
        <v>4.7852600000000004E-3</v>
      </c>
      <c r="G181" s="1">
        <v>3.4148399999999999</v>
      </c>
      <c r="J181" s="57"/>
      <c r="K181" s="1">
        <v>2.6817799999999998</v>
      </c>
      <c r="L181" s="1">
        <f t="shared" si="26"/>
        <v>0.64112999999999998</v>
      </c>
      <c r="M181" s="1">
        <v>3.3229099999999998</v>
      </c>
    </row>
    <row r="182" spans="1:13" ht="14">
      <c r="A182" s="57"/>
      <c r="B182" s="1">
        <v>2.69373</v>
      </c>
      <c r="C182" s="1">
        <v>0.56137300000000001</v>
      </c>
      <c r="D182" s="1">
        <v>3.3505499999999999E-3</v>
      </c>
      <c r="E182" s="1">
        <v>2.9395799999999998E-3</v>
      </c>
      <c r="F182" s="1">
        <v>4.5618000000000004E-3</v>
      </c>
      <c r="G182" s="1">
        <v>3.3408199999999999</v>
      </c>
      <c r="J182" s="57"/>
      <c r="K182" s="1">
        <v>2.7575400000000001</v>
      </c>
      <c r="L182" s="1">
        <f t="shared" si="26"/>
        <v>0.65378999999999987</v>
      </c>
      <c r="M182" s="1">
        <v>3.41133</v>
      </c>
    </row>
    <row r="183" spans="1:13" ht="14">
      <c r="A183" s="57"/>
      <c r="B183" s="1">
        <v>2.7575799999999999</v>
      </c>
      <c r="C183" s="1">
        <v>0.57379800000000003</v>
      </c>
      <c r="D183" s="1">
        <v>5.0770999999999998E-4</v>
      </c>
      <c r="E183" s="1">
        <v>3.1952500000000002E-3</v>
      </c>
      <c r="F183" s="1">
        <v>4.6856900000000002E-3</v>
      </c>
      <c r="G183" s="1">
        <v>3.4130099999999999</v>
      </c>
      <c r="J183" s="57"/>
      <c r="K183" s="1">
        <v>2.70783</v>
      </c>
      <c r="L183" s="1">
        <f t="shared" si="26"/>
        <v>0.65349000000000013</v>
      </c>
      <c r="M183" s="1">
        <v>3.3613200000000001</v>
      </c>
    </row>
    <row r="184" spans="1:13" ht="14">
      <c r="A184" s="57"/>
      <c r="B184" s="2">
        <f t="shared" ref="B184:G184" si="27">AVERAGE(B174:B183)</f>
        <v>3.3540439999999996</v>
      </c>
      <c r="C184" s="2">
        <f t="shared" si="27"/>
        <v>0.56460939999999993</v>
      </c>
      <c r="D184" s="2">
        <f t="shared" si="27"/>
        <v>1.1397766999999999E-3</v>
      </c>
      <c r="E184" s="2">
        <f t="shared" si="27"/>
        <v>2.982097E-3</v>
      </c>
      <c r="F184" s="2">
        <f t="shared" si="27"/>
        <v>4.6503650000000001E-3</v>
      </c>
      <c r="G184" s="2">
        <f t="shared" si="27"/>
        <v>4.0072640000000002</v>
      </c>
      <c r="J184" s="57"/>
      <c r="K184" s="2">
        <f>AVERAGE(K174:K183)</f>
        <v>3.6850560000000003</v>
      </c>
      <c r="L184" s="2">
        <f>AVERAGE(L174:L183)</f>
        <v>0.65044000000000002</v>
      </c>
      <c r="M184" s="2">
        <f>AVERAGE(M174:M183)</f>
        <v>4.335496</v>
      </c>
    </row>
    <row r="185" spans="1:13" ht="14">
      <c r="A185" s="13"/>
      <c r="B185" s="2"/>
      <c r="C185" s="2"/>
      <c r="D185" s="2"/>
      <c r="E185" s="2"/>
      <c r="F185" s="2"/>
      <c r="G185" s="2"/>
      <c r="J185" s="13"/>
      <c r="K185" s="2"/>
      <c r="L185" s="1"/>
      <c r="M185" s="2"/>
    </row>
    <row r="186" spans="1:13" ht="14">
      <c r="A186" s="14"/>
      <c r="B186" s="2"/>
      <c r="C186" s="2"/>
      <c r="D186" s="2"/>
      <c r="E186" s="2"/>
      <c r="F186" s="2"/>
      <c r="G186" s="2"/>
      <c r="J186" s="14"/>
      <c r="K186" s="2"/>
      <c r="L186" s="1"/>
      <c r="M186" s="2"/>
    </row>
    <row r="187" spans="1:13" ht="14">
      <c r="A187" s="57" t="s">
        <v>14</v>
      </c>
      <c r="B187" s="1">
        <v>8.6915499999999994</v>
      </c>
      <c r="C187" s="1">
        <v>0.59692999999999996</v>
      </c>
      <c r="D187" s="1">
        <v>4.96687E-4</v>
      </c>
      <c r="E187" s="1">
        <v>3.3196200000000001E-3</v>
      </c>
      <c r="F187" s="1">
        <v>5.4470400000000002E-3</v>
      </c>
      <c r="G187" s="1">
        <v>9.4417899999999992</v>
      </c>
      <c r="J187" s="57" t="s">
        <v>14</v>
      </c>
      <c r="K187" s="1">
        <v>12.501300000000001</v>
      </c>
      <c r="L187" s="1">
        <f t="shared" ref="L187:L196" si="28">M187-K187</f>
        <v>0.76269999999999882</v>
      </c>
      <c r="M187" s="1">
        <v>13.263999999999999</v>
      </c>
    </row>
    <row r="188" spans="1:13" ht="14">
      <c r="A188" s="57"/>
      <c r="B188" s="1">
        <v>2.92008</v>
      </c>
      <c r="C188" s="1">
        <v>0.59942099999999998</v>
      </c>
      <c r="D188" s="1">
        <v>8.9782800000000004E-4</v>
      </c>
      <c r="E188" s="1">
        <v>3.3176099999999999E-3</v>
      </c>
      <c r="F188" s="1">
        <v>5.3832200000000002E-3</v>
      </c>
      <c r="G188" s="1">
        <v>3.6723499999999998</v>
      </c>
      <c r="J188" s="57"/>
      <c r="K188" s="1">
        <v>2.9817499999999999</v>
      </c>
      <c r="L188" s="1">
        <f t="shared" si="28"/>
        <v>0.75283999999999995</v>
      </c>
      <c r="M188" s="1">
        <v>3.7345899999999999</v>
      </c>
    </row>
    <row r="189" spans="1:13" ht="14">
      <c r="A189" s="57"/>
      <c r="B189" s="1">
        <v>3.0657299999999998</v>
      </c>
      <c r="C189" s="1">
        <v>0.59784599999999999</v>
      </c>
      <c r="D189" s="1">
        <v>7.2349199999999995E-4</v>
      </c>
      <c r="E189" s="1">
        <v>3.41106E-3</v>
      </c>
      <c r="F189" s="1">
        <v>5.4301200000000001E-3</v>
      </c>
      <c r="G189" s="1">
        <v>3.8197700000000001</v>
      </c>
      <c r="J189" s="57"/>
      <c r="K189" s="1">
        <v>2.97437</v>
      </c>
      <c r="L189" s="1">
        <f t="shared" si="28"/>
        <v>0.76161000000000012</v>
      </c>
      <c r="M189" s="1">
        <v>3.7359800000000001</v>
      </c>
    </row>
    <row r="190" spans="1:13" ht="14">
      <c r="A190" s="57"/>
      <c r="B190" s="1">
        <v>2.94876</v>
      </c>
      <c r="C190" s="1">
        <v>0.61007100000000003</v>
      </c>
      <c r="D190" s="1">
        <v>5.0267400000000005E-4</v>
      </c>
      <c r="E190" s="1">
        <v>3.51075E-3</v>
      </c>
      <c r="F190" s="1">
        <v>5.4897699999999997E-3</v>
      </c>
      <c r="G190" s="1">
        <v>3.7266599999999999</v>
      </c>
      <c r="J190" s="57"/>
      <c r="K190" s="1">
        <v>2.9815800000000001</v>
      </c>
      <c r="L190" s="1">
        <f t="shared" si="28"/>
        <v>0.76289000000000007</v>
      </c>
      <c r="M190" s="1">
        <v>3.7444700000000002</v>
      </c>
    </row>
    <row r="191" spans="1:13" ht="14">
      <c r="A191" s="57"/>
      <c r="B191" s="1">
        <v>2.9409999999999998</v>
      </c>
      <c r="C191" s="1">
        <v>0.60003899999999999</v>
      </c>
      <c r="D191" s="1">
        <v>1.5511699999999999E-3</v>
      </c>
      <c r="E191" s="1">
        <v>3.2449499999999999E-3</v>
      </c>
      <c r="F191" s="1">
        <v>5.4144600000000003E-3</v>
      </c>
      <c r="G191" s="1">
        <v>3.7069100000000001</v>
      </c>
      <c r="J191" s="57"/>
      <c r="K191" s="1">
        <v>3.0514399999999999</v>
      </c>
      <c r="L191" s="1">
        <f t="shared" si="28"/>
        <v>0.76359000000000021</v>
      </c>
      <c r="M191" s="1">
        <v>3.8150300000000001</v>
      </c>
    </row>
    <row r="192" spans="1:13" ht="14">
      <c r="A192" s="57"/>
      <c r="B192" s="1">
        <v>3.1354000000000002</v>
      </c>
      <c r="C192" s="1">
        <v>0.597746</v>
      </c>
      <c r="D192" s="1">
        <v>4.9806399999999999E-4</v>
      </c>
      <c r="E192" s="1">
        <v>3.2257100000000001E-3</v>
      </c>
      <c r="F192" s="1">
        <v>5.3358299999999997E-3</v>
      </c>
      <c r="G192" s="1">
        <v>3.8998200000000001</v>
      </c>
      <c r="J192" s="57"/>
      <c r="K192" s="1">
        <v>3.0565699999999998</v>
      </c>
      <c r="L192" s="1">
        <f t="shared" si="28"/>
        <v>0.74904999999999999</v>
      </c>
      <c r="M192" s="1">
        <v>3.8056199999999998</v>
      </c>
    </row>
    <row r="193" spans="1:13" ht="14">
      <c r="A193" s="57"/>
      <c r="B193" s="1">
        <v>2.9033899999999999</v>
      </c>
      <c r="C193" s="1">
        <v>0.60194899999999996</v>
      </c>
      <c r="D193" s="1">
        <v>5.2115099999999997E-4</v>
      </c>
      <c r="E193" s="1">
        <v>3.14598E-3</v>
      </c>
      <c r="F193" s="1">
        <v>5.2865300000000002E-3</v>
      </c>
      <c r="G193" s="1">
        <v>3.67259</v>
      </c>
      <c r="J193" s="57"/>
      <c r="K193" s="1">
        <v>2.9647800000000002</v>
      </c>
      <c r="L193" s="1">
        <f t="shared" si="28"/>
        <v>0.75943999999999967</v>
      </c>
      <c r="M193" s="1">
        <v>3.7242199999999999</v>
      </c>
    </row>
    <row r="194" spans="1:13" ht="14">
      <c r="A194" s="57"/>
      <c r="B194" s="1">
        <v>3.0516999999999999</v>
      </c>
      <c r="C194" s="1">
        <v>0.59799199999999997</v>
      </c>
      <c r="D194" s="1">
        <v>4.53678E-4</v>
      </c>
      <c r="E194" s="1">
        <v>3.1652199999999998E-3</v>
      </c>
      <c r="F194" s="1">
        <v>5.46533E-3</v>
      </c>
      <c r="G194" s="1">
        <v>3.8120799999999999</v>
      </c>
      <c r="J194" s="57"/>
      <c r="K194" s="1">
        <v>2.97553</v>
      </c>
      <c r="L194" s="1">
        <f t="shared" si="28"/>
        <v>0.76062999999999992</v>
      </c>
      <c r="M194" s="1">
        <v>3.7361599999999999</v>
      </c>
    </row>
    <row r="195" spans="1:13" ht="14">
      <c r="A195" s="57"/>
      <c r="B195" s="1">
        <v>3.0110399999999999</v>
      </c>
      <c r="C195" s="1">
        <v>0.59778299999999995</v>
      </c>
      <c r="D195" s="1">
        <v>5.4583599999999996E-4</v>
      </c>
      <c r="E195" s="1">
        <v>3.0593299999999999E-3</v>
      </c>
      <c r="F195" s="1">
        <v>5.3746999999999996E-3</v>
      </c>
      <c r="G195" s="1">
        <v>3.7757000000000001</v>
      </c>
      <c r="J195" s="57"/>
      <c r="K195" s="1">
        <v>3.0285799999999998</v>
      </c>
      <c r="L195" s="1">
        <f t="shared" si="28"/>
        <v>0.74903000000000031</v>
      </c>
      <c r="M195" s="1">
        <v>3.7776100000000001</v>
      </c>
    </row>
    <row r="196" spans="1:13" ht="14">
      <c r="A196" s="57"/>
      <c r="B196" s="1">
        <v>2.89954</v>
      </c>
      <c r="C196" s="1">
        <v>0.59916999999999998</v>
      </c>
      <c r="D196" s="1">
        <v>4.0642299999999999E-4</v>
      </c>
      <c r="E196" s="1">
        <v>3.4838199999999999E-3</v>
      </c>
      <c r="F196" s="1">
        <v>5.5006100000000004E-3</v>
      </c>
      <c r="G196" s="1">
        <v>3.6506400000000001</v>
      </c>
      <c r="J196" s="57"/>
      <c r="K196" s="1">
        <v>3.04949</v>
      </c>
      <c r="L196" s="1">
        <f t="shared" si="28"/>
        <v>0.76378000000000013</v>
      </c>
      <c r="M196" s="1">
        <v>3.8132700000000002</v>
      </c>
    </row>
    <row r="197" spans="1:13" ht="14">
      <c r="A197" s="57"/>
      <c r="B197" s="2">
        <f t="shared" ref="B197:G197" si="29">AVERAGE(B187:B196)</f>
        <v>3.556819</v>
      </c>
      <c r="C197" s="2">
        <f t="shared" si="29"/>
        <v>0.59989469999999989</v>
      </c>
      <c r="D197" s="2">
        <f t="shared" si="29"/>
        <v>6.5970030000000004E-4</v>
      </c>
      <c r="E197" s="2">
        <f t="shared" si="29"/>
        <v>3.2884049999999999E-3</v>
      </c>
      <c r="F197" s="2">
        <f t="shared" si="29"/>
        <v>5.4127610000000003E-3</v>
      </c>
      <c r="G197" s="2">
        <f t="shared" si="29"/>
        <v>4.317831</v>
      </c>
      <c r="J197" s="57"/>
      <c r="K197" s="2">
        <f>AVERAGE(K187:K196)</f>
        <v>3.9565390000000003</v>
      </c>
      <c r="L197" s="2">
        <f>AVERAGE(L187:L196)</f>
        <v>0.7585559999999999</v>
      </c>
      <c r="M197" s="2">
        <f>AVERAGE(M187:M196)</f>
        <v>4.7150950000000007</v>
      </c>
    </row>
    <row r="198" spans="1:13" ht="14">
      <c r="A198" s="13"/>
      <c r="B198" s="2"/>
      <c r="C198" s="2"/>
      <c r="D198" s="2"/>
      <c r="E198" s="2"/>
      <c r="F198" s="2"/>
      <c r="G198" s="2"/>
      <c r="J198" s="13"/>
      <c r="K198" s="2"/>
      <c r="L198" s="1"/>
      <c r="M198" s="2"/>
    </row>
    <row r="199" spans="1:13" ht="14">
      <c r="A199" s="14"/>
      <c r="B199" s="2"/>
      <c r="C199" s="2"/>
      <c r="D199" s="2"/>
      <c r="E199" s="2"/>
      <c r="F199" s="2"/>
      <c r="G199" s="2"/>
      <c r="J199" s="14"/>
      <c r="K199" s="2"/>
      <c r="L199" s="1"/>
      <c r="M199" s="2"/>
    </row>
    <row r="200" spans="1:13" ht="14">
      <c r="A200" s="57" t="s">
        <v>15</v>
      </c>
      <c r="B200" s="1">
        <v>19.9316</v>
      </c>
      <c r="C200" s="1">
        <v>1.1920200000000001</v>
      </c>
      <c r="D200" s="1">
        <v>9.2803500000000001E-4</v>
      </c>
      <c r="E200" s="1">
        <v>5.3551500000000004E-3</v>
      </c>
      <c r="F200" s="1">
        <v>9.6716200000000006E-3</v>
      </c>
      <c r="G200" s="1">
        <v>21.379200000000001</v>
      </c>
      <c r="J200" s="57" t="s">
        <v>15</v>
      </c>
      <c r="K200" s="1">
        <v>28.028500000000001</v>
      </c>
      <c r="L200" s="1">
        <f t="shared" ref="L200:L209" si="30">M200-K200</f>
        <v>1.4336999999999982</v>
      </c>
      <c r="M200" s="1">
        <v>29.462199999999999</v>
      </c>
    </row>
    <row r="201" spans="1:13" ht="14">
      <c r="A201" s="57"/>
      <c r="B201" s="1">
        <v>6.4999099999999999</v>
      </c>
      <c r="C201" s="1">
        <v>1.18771</v>
      </c>
      <c r="D201" s="1">
        <v>8.0043599999999996E-4</v>
      </c>
      <c r="E201" s="1">
        <v>5.1652199999999999E-3</v>
      </c>
      <c r="F201" s="1">
        <v>9.8037999999999997E-3</v>
      </c>
      <c r="G201" s="1">
        <v>7.9417900000000001</v>
      </c>
      <c r="J201" s="57"/>
      <c r="K201" s="1">
        <v>5.9703400000000002</v>
      </c>
      <c r="L201" s="1">
        <f t="shared" si="30"/>
        <v>1.42333</v>
      </c>
      <c r="M201" s="1">
        <v>7.3936700000000002</v>
      </c>
    </row>
    <row r="202" spans="1:13" ht="14">
      <c r="A202" s="57"/>
      <c r="B202" s="1">
        <v>6.1720899999999999</v>
      </c>
      <c r="C202" s="1">
        <v>1.1962699999999999</v>
      </c>
      <c r="D202" s="1">
        <v>7.4330200000000005E-4</v>
      </c>
      <c r="E202" s="1">
        <v>5.3271799999999999E-3</v>
      </c>
      <c r="F202" s="1">
        <v>9.5193299999999995E-3</v>
      </c>
      <c r="G202" s="1">
        <v>7.6051000000000002</v>
      </c>
      <c r="J202" s="57"/>
      <c r="K202" s="1">
        <v>6.5662000000000003</v>
      </c>
      <c r="L202" s="1">
        <f t="shared" si="30"/>
        <v>1.4345499999999998</v>
      </c>
      <c r="M202" s="1">
        <v>8.00075</v>
      </c>
    </row>
    <row r="203" spans="1:13" ht="14">
      <c r="A203" s="57"/>
      <c r="B203" s="1">
        <v>5.8682699999999999</v>
      </c>
      <c r="C203" s="1">
        <v>1.1862699999999999</v>
      </c>
      <c r="D203" s="1">
        <v>7.7754699999999996E-4</v>
      </c>
      <c r="E203" s="1">
        <v>5.0951599999999996E-3</v>
      </c>
      <c r="F203" s="1">
        <v>9.8111799999999992E-3</v>
      </c>
      <c r="G203" s="1">
        <v>7.2933399999999997</v>
      </c>
      <c r="J203" s="57"/>
      <c r="K203" s="1">
        <v>6.0043600000000001</v>
      </c>
      <c r="L203" s="1">
        <f t="shared" si="30"/>
        <v>1.4343199999999996</v>
      </c>
      <c r="M203" s="1">
        <v>7.4386799999999997</v>
      </c>
    </row>
    <row r="204" spans="1:13" ht="14">
      <c r="A204" s="57"/>
      <c r="B204" s="1">
        <v>6.2642199999999999</v>
      </c>
      <c r="C204" s="1">
        <v>1.18509</v>
      </c>
      <c r="D204" s="1">
        <v>7.2654100000000004E-4</v>
      </c>
      <c r="E204" s="1">
        <v>5.2870499999999997E-3</v>
      </c>
      <c r="F204" s="1">
        <v>9.7388500000000003E-3</v>
      </c>
      <c r="G204" s="1">
        <v>7.6894999999999998</v>
      </c>
      <c r="J204" s="57"/>
      <c r="K204" s="1">
        <v>5.8933499999999999</v>
      </c>
      <c r="L204" s="1">
        <f t="shared" si="30"/>
        <v>1.4253800000000005</v>
      </c>
      <c r="M204" s="1">
        <v>7.3187300000000004</v>
      </c>
    </row>
    <row r="205" spans="1:13" ht="14">
      <c r="A205" s="57"/>
      <c r="B205" s="1">
        <v>5.6121499999999997</v>
      </c>
      <c r="C205" s="1">
        <v>1.1853199999999999</v>
      </c>
      <c r="D205" s="1">
        <v>7.1595199999999995E-4</v>
      </c>
      <c r="E205" s="1">
        <v>5.2636899999999997E-3</v>
      </c>
      <c r="F205" s="1">
        <v>9.8118600000000004E-3</v>
      </c>
      <c r="G205" s="1">
        <v>7.03775</v>
      </c>
      <c r="J205" s="57"/>
      <c r="K205" s="1">
        <v>6.0661500000000004</v>
      </c>
      <c r="L205" s="1">
        <f t="shared" si="30"/>
        <v>1.4212799999999994</v>
      </c>
      <c r="M205" s="1">
        <v>7.4874299999999998</v>
      </c>
    </row>
    <row r="206" spans="1:13" ht="14">
      <c r="A206" s="57"/>
      <c r="B206" s="1">
        <v>5.6297800000000002</v>
      </c>
      <c r="C206" s="1">
        <v>1.18868</v>
      </c>
      <c r="D206" s="1">
        <v>8.2612799999999998E-4</v>
      </c>
      <c r="E206" s="1">
        <v>5.4074099999999996E-3</v>
      </c>
      <c r="F206" s="1">
        <v>9.6639399999999993E-3</v>
      </c>
      <c r="G206" s="1">
        <v>7.0716999999999999</v>
      </c>
      <c r="J206" s="57"/>
      <c r="K206" s="1">
        <v>6.0385600000000004</v>
      </c>
      <c r="L206" s="1">
        <f t="shared" si="30"/>
        <v>1.42502</v>
      </c>
      <c r="M206" s="1">
        <v>7.4635800000000003</v>
      </c>
    </row>
    <row r="207" spans="1:13" ht="14">
      <c r="A207" s="57"/>
      <c r="B207" s="1">
        <v>5.62988</v>
      </c>
      <c r="C207" s="1">
        <v>1.2001200000000001</v>
      </c>
      <c r="D207" s="1">
        <v>6.6852100000000005E-4</v>
      </c>
      <c r="E207" s="1">
        <v>5.3062099999999996E-3</v>
      </c>
      <c r="F207" s="1">
        <v>9.5736399999999996E-3</v>
      </c>
      <c r="G207" s="1">
        <v>7.0721699999999998</v>
      </c>
      <c r="J207" s="57"/>
      <c r="K207" s="1">
        <v>5.8409599999999999</v>
      </c>
      <c r="L207" s="1">
        <f t="shared" si="30"/>
        <v>1.4389200000000004</v>
      </c>
      <c r="M207" s="1">
        <v>7.2798800000000004</v>
      </c>
    </row>
    <row r="208" spans="1:13" ht="14">
      <c r="A208" s="57"/>
      <c r="B208" s="1">
        <v>5.79209</v>
      </c>
      <c r="C208" s="1">
        <v>1.1871</v>
      </c>
      <c r="D208" s="1">
        <v>7.4976899999999996E-4</v>
      </c>
      <c r="E208" s="1">
        <v>5.2553699999999997E-3</v>
      </c>
      <c r="F208" s="1">
        <v>9.9276299999999998E-3</v>
      </c>
      <c r="G208" s="1">
        <v>7.2317400000000003</v>
      </c>
      <c r="J208" s="57"/>
      <c r="K208" s="1">
        <v>6.2655500000000002</v>
      </c>
      <c r="L208" s="1">
        <f t="shared" si="30"/>
        <v>1.4232499999999995</v>
      </c>
      <c r="M208" s="1">
        <v>7.6887999999999996</v>
      </c>
    </row>
    <row r="209" spans="1:13" ht="14">
      <c r="A209" s="57"/>
      <c r="B209" s="1">
        <v>5.8111600000000001</v>
      </c>
      <c r="C209" s="1">
        <v>1.18421</v>
      </c>
      <c r="D209" s="1">
        <v>7.7228699999999997E-4</v>
      </c>
      <c r="E209" s="1">
        <v>5.3516800000000002E-3</v>
      </c>
      <c r="F209" s="1">
        <v>9.7335900000000003E-3</v>
      </c>
      <c r="G209" s="1">
        <v>7.2364199999999999</v>
      </c>
      <c r="J209" s="57"/>
      <c r="K209" s="1">
        <v>5.84016</v>
      </c>
      <c r="L209" s="1">
        <f t="shared" si="30"/>
        <v>1.4399899999999999</v>
      </c>
      <c r="M209" s="1">
        <v>7.2801499999999999</v>
      </c>
    </row>
    <row r="210" spans="1:13" ht="14">
      <c r="A210" s="57"/>
      <c r="B210" s="2">
        <f t="shared" ref="B210:G210" si="31">AVERAGE(B200:B209)</f>
        <v>7.3211150000000007</v>
      </c>
      <c r="C210" s="2">
        <f t="shared" si="31"/>
        <v>1.1892790000000002</v>
      </c>
      <c r="D210" s="2">
        <f t="shared" si="31"/>
        <v>7.7085179999999997E-4</v>
      </c>
      <c r="E210" s="2">
        <f t="shared" si="31"/>
        <v>5.281412000000001E-3</v>
      </c>
      <c r="F210" s="2">
        <f t="shared" si="31"/>
        <v>9.7255439999999992E-3</v>
      </c>
      <c r="G210" s="2">
        <f t="shared" si="31"/>
        <v>8.7558710000000008</v>
      </c>
      <c r="J210" s="57"/>
      <c r="K210" s="2">
        <f>AVERAGE(K200:K209)</f>
        <v>8.2514129999999994</v>
      </c>
      <c r="L210" s="2">
        <f>AVERAGE(L200:L209)</f>
        <v>1.4299739999999999</v>
      </c>
      <c r="M210" s="2">
        <f>AVERAGE(M200:M209)</f>
        <v>9.6813869999999991</v>
      </c>
    </row>
    <row r="211" spans="1:13" ht="14">
      <c r="A211" s="13"/>
      <c r="B211" s="2"/>
      <c r="C211" s="2"/>
      <c r="D211" s="2"/>
      <c r="E211" s="2"/>
      <c r="F211" s="2"/>
      <c r="G211" s="2"/>
      <c r="J211" s="13"/>
      <c r="K211" s="2"/>
      <c r="L211" s="1"/>
      <c r="M211" s="2"/>
    </row>
    <row r="212" spans="1:13" ht="14">
      <c r="A212" s="14"/>
      <c r="B212" s="2"/>
      <c r="C212" s="2"/>
      <c r="D212" s="2"/>
      <c r="E212" s="2"/>
      <c r="F212" s="2"/>
      <c r="G212" s="2"/>
      <c r="J212" s="14"/>
      <c r="K212" s="2"/>
      <c r="L212" s="1"/>
      <c r="M212" s="2"/>
    </row>
    <row r="213" spans="1:13" ht="14">
      <c r="A213" s="57" t="s">
        <v>16</v>
      </c>
      <c r="B213" s="1">
        <v>27.180900000000001</v>
      </c>
      <c r="C213" s="1">
        <v>1.7584500000000001</v>
      </c>
      <c r="D213" s="1">
        <v>5.7037500000000003E-4</v>
      </c>
      <c r="E213" s="1">
        <v>4.14986E-3</v>
      </c>
      <c r="F213" s="1">
        <v>7.2319699999999999E-3</v>
      </c>
      <c r="G213" s="1">
        <v>29.1252</v>
      </c>
      <c r="J213" s="57" t="s">
        <v>16</v>
      </c>
      <c r="K213" s="1">
        <v>43.545000000000002</v>
      </c>
      <c r="L213" s="1">
        <f t="shared" ref="L213:L222" si="32">M213-K213</f>
        <v>1.9561999999999955</v>
      </c>
      <c r="M213" s="1">
        <v>45.501199999999997</v>
      </c>
    </row>
    <row r="214" spans="1:13" ht="14">
      <c r="A214" s="57"/>
      <c r="B214" s="1">
        <v>9.3200199999999995</v>
      </c>
      <c r="C214" s="1">
        <v>1.74858</v>
      </c>
      <c r="D214" s="1">
        <v>5.0348199999999997E-4</v>
      </c>
      <c r="E214" s="1">
        <v>4.3227400000000003E-3</v>
      </c>
      <c r="F214" s="1">
        <v>7.3020999999999997E-3</v>
      </c>
      <c r="G214" s="1">
        <v>11.242699999999999</v>
      </c>
      <c r="J214" s="57"/>
      <c r="K214" s="1">
        <v>9.0643799999999999</v>
      </c>
      <c r="L214" s="1">
        <f t="shared" si="32"/>
        <v>1.9173200000000001</v>
      </c>
      <c r="M214" s="1">
        <v>10.9817</v>
      </c>
    </row>
    <row r="215" spans="1:13" ht="14">
      <c r="A215" s="57"/>
      <c r="B215" s="1">
        <v>8.3860600000000005</v>
      </c>
      <c r="C215" s="1">
        <v>1.76457</v>
      </c>
      <c r="D215" s="1">
        <v>5.9541699999999999E-4</v>
      </c>
      <c r="E215" s="1">
        <v>4.1547900000000002E-3</v>
      </c>
      <c r="F215" s="1">
        <v>7.41816E-3</v>
      </c>
      <c r="G215" s="1">
        <v>10.329599999999999</v>
      </c>
      <c r="J215" s="57"/>
      <c r="K215" s="1">
        <v>8.8284199999999995</v>
      </c>
      <c r="L215" s="1">
        <f t="shared" si="32"/>
        <v>1.9351800000000008</v>
      </c>
      <c r="M215" s="1">
        <v>10.7636</v>
      </c>
    </row>
    <row r="216" spans="1:13" ht="14">
      <c r="A216" s="57"/>
      <c r="B216" s="1">
        <v>8.3096300000000003</v>
      </c>
      <c r="C216" s="1">
        <v>1.7465599999999999</v>
      </c>
      <c r="D216" s="1">
        <v>3.2840199999999999E-3</v>
      </c>
      <c r="E216" s="1">
        <v>4.2183200000000002E-3</v>
      </c>
      <c r="F216" s="1">
        <v>7.3251999999999996E-3</v>
      </c>
      <c r="G216" s="1">
        <v>10.2476</v>
      </c>
      <c r="J216" s="57"/>
      <c r="K216" s="1">
        <v>8.82559</v>
      </c>
      <c r="L216" s="1">
        <f t="shared" si="32"/>
        <v>1.9281100000000002</v>
      </c>
      <c r="M216" s="1">
        <v>10.7537</v>
      </c>
    </row>
    <row r="217" spans="1:13" ht="14">
      <c r="A217" s="57"/>
      <c r="B217" s="1">
        <v>8.4988399999999995</v>
      </c>
      <c r="C217" s="1">
        <v>1.7434799999999999</v>
      </c>
      <c r="D217" s="1">
        <v>5.4006200000000001E-4</v>
      </c>
      <c r="E217" s="1">
        <v>4.0262700000000002E-3</v>
      </c>
      <c r="F217" s="1">
        <v>7.2109799999999996E-3</v>
      </c>
      <c r="G217" s="1">
        <v>10.416700000000001</v>
      </c>
      <c r="J217" s="57"/>
      <c r="K217" s="1">
        <v>8.6963699999999999</v>
      </c>
      <c r="L217" s="1">
        <f t="shared" si="32"/>
        <v>1.9199300000000008</v>
      </c>
      <c r="M217" s="1">
        <v>10.616300000000001</v>
      </c>
    </row>
    <row r="218" spans="1:13" ht="14">
      <c r="A218" s="57"/>
      <c r="B218" s="1">
        <v>8.3696599999999997</v>
      </c>
      <c r="C218" s="1">
        <v>1.7405200000000001</v>
      </c>
      <c r="D218" s="1">
        <v>5.1118700000000001E-3</v>
      </c>
      <c r="E218" s="1">
        <v>4.0930899999999997E-3</v>
      </c>
      <c r="F218" s="1">
        <v>7.2591299999999999E-3</v>
      </c>
      <c r="G218" s="1">
        <v>10.3027</v>
      </c>
      <c r="J218" s="57"/>
      <c r="K218" s="1">
        <v>8.8306500000000003</v>
      </c>
      <c r="L218" s="1">
        <f t="shared" si="32"/>
        <v>1.9147499999999997</v>
      </c>
      <c r="M218" s="1">
        <v>10.7454</v>
      </c>
    </row>
    <row r="219" spans="1:13" ht="14">
      <c r="A219" s="57"/>
      <c r="B219" s="1">
        <v>8.7424199999999992</v>
      </c>
      <c r="C219" s="1">
        <v>1.7481</v>
      </c>
      <c r="D219" s="1">
        <v>7.3587499999999998E-4</v>
      </c>
      <c r="E219" s="1">
        <v>3.9672400000000003E-3</v>
      </c>
      <c r="F219" s="1">
        <v>7.5340499999999996E-3</v>
      </c>
      <c r="G219" s="1">
        <v>10.6663</v>
      </c>
      <c r="J219" s="57"/>
      <c r="K219" s="1">
        <v>8.5288400000000006</v>
      </c>
      <c r="L219" s="1">
        <f t="shared" si="32"/>
        <v>1.93276</v>
      </c>
      <c r="M219" s="1">
        <v>10.461600000000001</v>
      </c>
    </row>
    <row r="220" spans="1:13" ht="14">
      <c r="A220" s="57"/>
      <c r="B220" s="1">
        <v>8.6125699999999998</v>
      </c>
      <c r="C220" s="1">
        <v>1.7532300000000001</v>
      </c>
      <c r="D220" s="1">
        <v>8.5485499999999996E-4</v>
      </c>
      <c r="E220" s="1">
        <v>4.1059900000000003E-3</v>
      </c>
      <c r="F220" s="1">
        <v>7.3882899999999996E-3</v>
      </c>
      <c r="G220" s="1">
        <v>10.5572</v>
      </c>
      <c r="J220" s="57"/>
      <c r="K220" s="1">
        <v>8.78796</v>
      </c>
      <c r="L220" s="1">
        <f t="shared" si="32"/>
        <v>1.9447399999999995</v>
      </c>
      <c r="M220" s="1">
        <v>10.732699999999999</v>
      </c>
    </row>
    <row r="221" spans="1:13" ht="14">
      <c r="A221" s="57"/>
      <c r="B221" s="1">
        <v>8.3178199999999993</v>
      </c>
      <c r="C221" s="1">
        <v>1.76973</v>
      </c>
      <c r="D221" s="1">
        <v>8.1397800000000003E-4</v>
      </c>
      <c r="E221" s="1">
        <v>3.8712199999999999E-3</v>
      </c>
      <c r="F221" s="1">
        <v>7.7431899999999996E-3</v>
      </c>
      <c r="G221" s="1">
        <v>10.2643</v>
      </c>
      <c r="J221" s="57"/>
      <c r="K221" s="1">
        <v>8.5357299999999992</v>
      </c>
      <c r="L221" s="1">
        <f t="shared" si="32"/>
        <v>1.9291700000000009</v>
      </c>
      <c r="M221" s="1">
        <v>10.4649</v>
      </c>
    </row>
    <row r="222" spans="1:13" ht="14">
      <c r="A222" s="57"/>
      <c r="B222" s="1">
        <v>8.9454499999999992</v>
      </c>
      <c r="C222" s="1">
        <v>1.7496499999999999</v>
      </c>
      <c r="D222" s="1">
        <v>5.9845099999999995E-4</v>
      </c>
      <c r="E222" s="1">
        <v>4.0304800000000003E-3</v>
      </c>
      <c r="F222" s="1">
        <v>7.3421600000000004E-3</v>
      </c>
      <c r="G222" s="1">
        <v>10.8843</v>
      </c>
      <c r="J222" s="57"/>
      <c r="K222" s="1">
        <v>8.2301199999999994</v>
      </c>
      <c r="L222" s="1">
        <f t="shared" si="32"/>
        <v>1.9258800000000011</v>
      </c>
      <c r="M222" s="1">
        <v>10.156000000000001</v>
      </c>
    </row>
    <row r="223" spans="1:13" ht="14">
      <c r="A223" s="57"/>
      <c r="B223" s="2">
        <f t="shared" ref="B223:G223" si="33">AVERAGE(B213:B222)</f>
        <v>10.468337</v>
      </c>
      <c r="C223" s="2">
        <f t="shared" si="33"/>
        <v>1.7522870000000002</v>
      </c>
      <c r="D223" s="2">
        <f t="shared" si="33"/>
        <v>1.3608385E-3</v>
      </c>
      <c r="E223" s="2">
        <f t="shared" si="33"/>
        <v>4.0940000000000004E-3</v>
      </c>
      <c r="F223" s="2">
        <f t="shared" si="33"/>
        <v>7.3755230000000001E-3</v>
      </c>
      <c r="G223" s="2">
        <f t="shared" si="33"/>
        <v>12.40366</v>
      </c>
      <c r="J223" s="57"/>
      <c r="K223" s="2">
        <f>AVERAGE(K213:K222)</f>
        <v>12.187306000000001</v>
      </c>
      <c r="L223" s="2">
        <f>AVERAGE(L213:L222)</f>
        <v>1.930404</v>
      </c>
      <c r="M223" s="2">
        <f>AVERAGE(M213:M222)</f>
        <v>14.117709999999999</v>
      </c>
    </row>
    <row r="224" spans="1:13" ht="14">
      <c r="A224" s="13"/>
      <c r="B224" s="2"/>
      <c r="C224" s="2"/>
      <c r="D224" s="2"/>
      <c r="E224" s="2"/>
      <c r="F224" s="2"/>
      <c r="G224" s="2"/>
      <c r="J224" s="13"/>
      <c r="K224" s="2"/>
      <c r="L224" s="1"/>
      <c r="M224" s="2"/>
    </row>
    <row r="225" spans="1:13" ht="14">
      <c r="A225" s="14"/>
      <c r="B225" s="2"/>
      <c r="C225" s="2"/>
      <c r="D225" s="2"/>
      <c r="E225" s="2"/>
      <c r="F225" s="2"/>
      <c r="G225" s="2"/>
      <c r="J225" s="14"/>
      <c r="K225" s="2"/>
      <c r="L225" s="1"/>
      <c r="M225" s="2"/>
    </row>
    <row r="226" spans="1:13" ht="14">
      <c r="A226" s="57" t="s">
        <v>17</v>
      </c>
      <c r="B226" s="1">
        <v>29.682500000000001</v>
      </c>
      <c r="C226" s="1">
        <v>4.9831500000000002</v>
      </c>
      <c r="D226" s="1">
        <v>1.76194E-3</v>
      </c>
      <c r="E226" s="1">
        <v>1.4002799999999999E-2</v>
      </c>
      <c r="F226" s="1">
        <v>6.5997700000000006E-2</v>
      </c>
      <c r="G226" s="1">
        <v>34.829900000000002</v>
      </c>
      <c r="J226" s="57" t="s">
        <v>17</v>
      </c>
      <c r="K226" s="1">
        <v>34.4908</v>
      </c>
      <c r="L226" s="1">
        <f t="shared" ref="L226:L235" si="34">M226-K226</f>
        <v>5.0870000000000033</v>
      </c>
      <c r="M226" s="1">
        <v>39.577800000000003</v>
      </c>
    </row>
    <row r="227" spans="1:13" ht="14">
      <c r="A227" s="57"/>
      <c r="B227" s="1">
        <v>25.578099999999999</v>
      </c>
      <c r="C227" s="1">
        <v>5.0027600000000003</v>
      </c>
      <c r="D227" s="1">
        <v>1.57428E-3</v>
      </c>
      <c r="E227" s="1">
        <v>1.30773E-2</v>
      </c>
      <c r="F227" s="1">
        <v>6.6053600000000004E-2</v>
      </c>
      <c r="G227" s="1">
        <v>30.740200000000002</v>
      </c>
      <c r="J227" s="57"/>
      <c r="K227" s="1">
        <v>25.619299999999999</v>
      </c>
      <c r="L227" s="1">
        <f t="shared" si="34"/>
        <v>5.0942000000000007</v>
      </c>
      <c r="M227" s="1">
        <v>30.7135</v>
      </c>
    </row>
    <row r="228" spans="1:13" ht="14">
      <c r="A228" s="57"/>
      <c r="B228" s="1">
        <v>25.478200000000001</v>
      </c>
      <c r="C228" s="1">
        <v>4.92631</v>
      </c>
      <c r="D228" s="1">
        <v>1.90924E-3</v>
      </c>
      <c r="E228" s="1">
        <v>1.37974E-2</v>
      </c>
      <c r="F228" s="1">
        <v>6.6031199999999998E-2</v>
      </c>
      <c r="G228" s="1">
        <v>30.564599999999999</v>
      </c>
      <c r="J228" s="57"/>
      <c r="K228" s="1">
        <v>25.7285</v>
      </c>
      <c r="L228" s="1">
        <f t="shared" si="34"/>
        <v>5.0965999999999987</v>
      </c>
      <c r="M228" s="1">
        <v>30.825099999999999</v>
      </c>
    </row>
    <row r="229" spans="1:13" ht="14">
      <c r="A229" s="57"/>
      <c r="B229" s="1">
        <v>25.2395</v>
      </c>
      <c r="C229" s="1">
        <v>4.9230200000000002</v>
      </c>
      <c r="D229" s="1">
        <v>1.63368E-3</v>
      </c>
      <c r="E229" s="1">
        <v>1.28377E-2</v>
      </c>
      <c r="F229" s="1">
        <v>6.6105200000000003E-2</v>
      </c>
      <c r="G229" s="1">
        <v>30.321200000000001</v>
      </c>
      <c r="J229" s="57"/>
      <c r="K229" s="1">
        <v>25.295999999999999</v>
      </c>
      <c r="L229" s="1">
        <f t="shared" si="34"/>
        <v>5.0848000000000013</v>
      </c>
      <c r="M229" s="1">
        <v>30.380800000000001</v>
      </c>
    </row>
    <row r="230" spans="1:13" ht="14">
      <c r="A230" s="57"/>
      <c r="B230" s="1">
        <v>25.002500000000001</v>
      </c>
      <c r="C230" s="1">
        <v>4.9282500000000002</v>
      </c>
      <c r="D230" s="1">
        <v>1.76585E-3</v>
      </c>
      <c r="E230" s="1">
        <v>1.29026E-2</v>
      </c>
      <c r="F230" s="1">
        <v>6.5943699999999994E-2</v>
      </c>
      <c r="G230" s="1">
        <v>30.106100000000001</v>
      </c>
      <c r="J230" s="57"/>
      <c r="K230" s="1">
        <v>24.8522</v>
      </c>
      <c r="L230" s="1">
        <f t="shared" si="34"/>
        <v>5.1197000000000017</v>
      </c>
      <c r="M230" s="1">
        <v>29.971900000000002</v>
      </c>
    </row>
    <row r="231" spans="1:13" ht="14">
      <c r="A231" s="57"/>
      <c r="B231" s="1">
        <v>24.986999999999998</v>
      </c>
      <c r="C231" s="1">
        <v>4.9299400000000002</v>
      </c>
      <c r="D231" s="1">
        <v>1.6912100000000001E-3</v>
      </c>
      <c r="E231" s="1">
        <v>1.3136999999999999E-2</v>
      </c>
      <c r="F231" s="1">
        <v>6.6022800000000006E-2</v>
      </c>
      <c r="G231" s="1">
        <v>30.088699999999999</v>
      </c>
      <c r="J231" s="57"/>
      <c r="K231" s="1">
        <v>25.870999999999999</v>
      </c>
      <c r="L231" s="1">
        <f t="shared" si="34"/>
        <v>5.1341999999999999</v>
      </c>
      <c r="M231" s="1">
        <v>31.005199999999999</v>
      </c>
    </row>
    <row r="232" spans="1:13" ht="14">
      <c r="A232" s="57"/>
      <c r="B232" s="1">
        <v>25.872699999999998</v>
      </c>
      <c r="C232" s="1">
        <v>4.9700499999999996</v>
      </c>
      <c r="D232" s="1">
        <v>1.9771099999999998E-3</v>
      </c>
      <c r="E232" s="1">
        <v>1.25256E-2</v>
      </c>
      <c r="F232" s="1">
        <v>6.6025500000000001E-2</v>
      </c>
      <c r="G232" s="1">
        <v>31.0122</v>
      </c>
      <c r="J232" s="57"/>
      <c r="K232" s="1">
        <v>24.562000000000001</v>
      </c>
      <c r="L232" s="1">
        <f t="shared" si="34"/>
        <v>5.1402999999999999</v>
      </c>
      <c r="M232" s="1">
        <v>29.702300000000001</v>
      </c>
    </row>
    <row r="233" spans="1:13" ht="14">
      <c r="A233" s="57"/>
      <c r="B233" s="1">
        <v>25.822399999999998</v>
      </c>
      <c r="C233" s="1">
        <v>4.9315899999999999</v>
      </c>
      <c r="D233" s="1">
        <v>1.8404999999999999E-3</v>
      </c>
      <c r="E233" s="1">
        <v>1.25539E-2</v>
      </c>
      <c r="F233" s="1">
        <v>6.6073499999999993E-2</v>
      </c>
      <c r="G233" s="1">
        <v>30.924299999999999</v>
      </c>
      <c r="J233" s="57"/>
      <c r="K233" s="1">
        <v>25.569900000000001</v>
      </c>
      <c r="L233" s="1">
        <f t="shared" si="34"/>
        <v>5.0786999999999978</v>
      </c>
      <c r="M233" s="1">
        <v>30.648599999999998</v>
      </c>
    </row>
    <row r="234" spans="1:13" ht="14">
      <c r="A234" s="57"/>
      <c r="B234" s="1">
        <v>25.071300000000001</v>
      </c>
      <c r="C234" s="1">
        <v>4.9923700000000002</v>
      </c>
      <c r="D234" s="1">
        <v>1.90131E-3</v>
      </c>
      <c r="E234" s="1">
        <v>1.3006E-2</v>
      </c>
      <c r="F234" s="1">
        <v>6.6083799999999998E-2</v>
      </c>
      <c r="G234" s="1">
        <v>30.222000000000001</v>
      </c>
      <c r="J234" s="57"/>
      <c r="K234" s="1">
        <v>25.8704</v>
      </c>
      <c r="L234" s="1">
        <f t="shared" si="34"/>
        <v>5.0719999999999992</v>
      </c>
      <c r="M234" s="1">
        <v>30.942399999999999</v>
      </c>
    </row>
    <row r="235" spans="1:13" ht="14">
      <c r="A235" s="57"/>
      <c r="B235" s="1">
        <v>25.1997</v>
      </c>
      <c r="C235" s="1">
        <v>4.9662199999999999</v>
      </c>
      <c r="D235" s="1">
        <v>1.7879700000000001E-3</v>
      </c>
      <c r="E235" s="1">
        <v>1.2392E-2</v>
      </c>
      <c r="F235" s="1">
        <v>6.6049200000000002E-2</v>
      </c>
      <c r="G235" s="1">
        <v>30.337399999999999</v>
      </c>
      <c r="J235" s="57"/>
      <c r="K235" s="1">
        <v>24.9283</v>
      </c>
      <c r="L235" s="1">
        <f t="shared" si="34"/>
        <v>5.1628000000000007</v>
      </c>
      <c r="M235" s="1">
        <v>30.091100000000001</v>
      </c>
    </row>
    <row r="236" spans="1:13" ht="14">
      <c r="A236" s="57"/>
      <c r="B236" s="2">
        <f t="shared" ref="B236:G236" si="35">AVERAGE(B226:B235)</f>
        <v>25.793389999999999</v>
      </c>
      <c r="C236" s="2">
        <f t="shared" si="35"/>
        <v>4.9553660000000006</v>
      </c>
      <c r="D236" s="2">
        <f t="shared" si="35"/>
        <v>1.7843090000000002E-3</v>
      </c>
      <c r="E236" s="2">
        <f t="shared" si="35"/>
        <v>1.302323E-2</v>
      </c>
      <c r="F236" s="2">
        <f t="shared" si="35"/>
        <v>6.6038620000000006E-2</v>
      </c>
      <c r="G236" s="2">
        <f t="shared" si="35"/>
        <v>30.914659999999998</v>
      </c>
      <c r="J236" s="57"/>
      <c r="K236" s="2">
        <f>AVERAGE(K226:K235)</f>
        <v>26.278840000000002</v>
      </c>
      <c r="L236" s="2">
        <f>AVERAGE(L226:L235)</f>
        <v>5.10703</v>
      </c>
      <c r="M236" s="2">
        <f>AVERAGE(M226:M235)</f>
        <v>31.385870000000001</v>
      </c>
    </row>
    <row r="237" spans="1:13" ht="14">
      <c r="A237" s="13"/>
      <c r="B237" s="2"/>
      <c r="C237" s="2"/>
      <c r="D237" s="2"/>
      <c r="E237" s="2"/>
      <c r="F237" s="2"/>
      <c r="G237" s="2"/>
      <c r="J237" s="13"/>
      <c r="K237" s="2"/>
      <c r="L237" s="1"/>
      <c r="M237" s="2"/>
    </row>
    <row r="238" spans="1:13" ht="14">
      <c r="A238" s="14"/>
      <c r="B238" s="2"/>
      <c r="C238" s="2"/>
      <c r="D238" s="2"/>
      <c r="E238" s="2"/>
      <c r="F238" s="2"/>
      <c r="G238" s="2"/>
      <c r="J238" s="14"/>
      <c r="K238" s="2"/>
      <c r="L238" s="1"/>
      <c r="M238" s="2"/>
    </row>
    <row r="239" spans="1:13" ht="14">
      <c r="A239" s="57" t="s">
        <v>18</v>
      </c>
      <c r="B239" s="1">
        <v>21.113800000000001</v>
      </c>
      <c r="C239" s="1">
        <v>3.7040899999999999</v>
      </c>
      <c r="D239" s="1">
        <v>1.7908399999999999E-3</v>
      </c>
      <c r="E239" s="1">
        <v>7.2786400000000003E-3</v>
      </c>
      <c r="F239" s="1">
        <v>2.3033399999999999E-2</v>
      </c>
      <c r="G239" s="1">
        <v>25.337499999999999</v>
      </c>
      <c r="J239" s="57" t="s">
        <v>18</v>
      </c>
      <c r="K239" s="1">
        <v>27.671700000000001</v>
      </c>
      <c r="L239" s="1">
        <f t="shared" ref="L239:L248" si="36">M239-K239</f>
        <v>4.2212999999999994</v>
      </c>
      <c r="M239" s="1">
        <v>31.893000000000001</v>
      </c>
    </row>
    <row r="240" spans="1:13" ht="14">
      <c r="A240" s="57"/>
      <c r="B240" s="1">
        <v>19.529199999999999</v>
      </c>
      <c r="C240" s="1">
        <v>3.68709</v>
      </c>
      <c r="D240" s="1">
        <v>1.7879599999999999E-3</v>
      </c>
      <c r="E240" s="1">
        <v>7.0843199999999999E-3</v>
      </c>
      <c r="F240" s="1">
        <v>2.3271300000000002E-2</v>
      </c>
      <c r="G240" s="1">
        <v>23.758299999999998</v>
      </c>
      <c r="J240" s="57"/>
      <c r="K240" s="1">
        <v>19.747199999999999</v>
      </c>
      <c r="L240" s="1">
        <f t="shared" si="36"/>
        <v>4.2207000000000008</v>
      </c>
      <c r="M240" s="1">
        <v>23.9679</v>
      </c>
    </row>
    <row r="241" spans="1:13" ht="14">
      <c r="A241" s="57"/>
      <c r="B241" s="1">
        <v>19.479199999999999</v>
      </c>
      <c r="C241" s="1">
        <v>3.70166</v>
      </c>
      <c r="D241" s="1">
        <v>5.1384500000000001E-3</v>
      </c>
      <c r="E241" s="1">
        <v>6.8449799999999996E-3</v>
      </c>
      <c r="F241" s="1">
        <v>2.3100900000000001E-2</v>
      </c>
      <c r="G241" s="1">
        <v>23.711400000000001</v>
      </c>
      <c r="J241" s="57"/>
      <c r="K241" s="1">
        <v>19.5947</v>
      </c>
      <c r="L241" s="1">
        <f t="shared" si="36"/>
        <v>4.202300000000001</v>
      </c>
      <c r="M241" s="1">
        <v>23.797000000000001</v>
      </c>
    </row>
    <row r="242" spans="1:13" ht="14">
      <c r="A242" s="57"/>
      <c r="B242" s="1">
        <v>19.8368</v>
      </c>
      <c r="C242" s="1">
        <v>3.7999000000000001</v>
      </c>
      <c r="D242" s="1">
        <v>1.82321E-3</v>
      </c>
      <c r="E242" s="1">
        <v>6.6711100000000001E-3</v>
      </c>
      <c r="F242" s="1">
        <v>2.31262E-2</v>
      </c>
      <c r="G242" s="1">
        <v>24.159700000000001</v>
      </c>
      <c r="J242" s="57"/>
      <c r="K242" s="1">
        <v>19.749400000000001</v>
      </c>
      <c r="L242" s="1">
        <f t="shared" si="36"/>
        <v>4.2114999999999974</v>
      </c>
      <c r="M242" s="1">
        <v>23.960899999999999</v>
      </c>
    </row>
    <row r="243" spans="1:13" ht="14">
      <c r="A243" s="57"/>
      <c r="B243" s="1">
        <v>19.882300000000001</v>
      </c>
      <c r="C243" s="1">
        <v>3.6894</v>
      </c>
      <c r="D243" s="1">
        <v>1.6443899999999999E-3</v>
      </c>
      <c r="E243" s="1">
        <v>7.0594000000000004E-3</v>
      </c>
      <c r="F243" s="1">
        <v>2.3134399999999999E-2</v>
      </c>
      <c r="G243" s="1">
        <v>24.089099999999998</v>
      </c>
      <c r="J243" s="57"/>
      <c r="K243" s="1">
        <v>20.382100000000001</v>
      </c>
      <c r="L243" s="1">
        <f t="shared" si="36"/>
        <v>4.2642999999999986</v>
      </c>
      <c r="M243" s="1">
        <v>24.6464</v>
      </c>
    </row>
    <row r="244" spans="1:13" ht="14">
      <c r="A244" s="57"/>
      <c r="B244" s="1">
        <v>19.330200000000001</v>
      </c>
      <c r="C244" s="1">
        <v>3.7021600000000001</v>
      </c>
      <c r="D244" s="1">
        <v>1.6274900000000001E-3</v>
      </c>
      <c r="E244" s="1">
        <v>6.8190300000000002E-3</v>
      </c>
      <c r="F244" s="1">
        <v>2.3107099999999998E-2</v>
      </c>
      <c r="G244" s="1">
        <v>23.5501</v>
      </c>
      <c r="J244" s="57"/>
      <c r="K244" s="1">
        <v>20.360299999999999</v>
      </c>
      <c r="L244" s="1">
        <f t="shared" si="36"/>
        <v>4.2374000000000009</v>
      </c>
      <c r="M244" s="1">
        <v>24.5977</v>
      </c>
    </row>
    <row r="245" spans="1:13" ht="14">
      <c r="A245" s="57"/>
      <c r="B245" s="1">
        <v>19.344100000000001</v>
      </c>
      <c r="C245" s="1">
        <v>3.7430699999999999</v>
      </c>
      <c r="D245" s="1">
        <v>1.71726E-3</v>
      </c>
      <c r="E245" s="1">
        <v>7.6860799999999996E-3</v>
      </c>
      <c r="F245" s="1">
        <v>2.3174E-2</v>
      </c>
      <c r="G245" s="1">
        <v>23.623200000000001</v>
      </c>
      <c r="J245" s="57"/>
      <c r="K245" s="1">
        <v>19.7804</v>
      </c>
      <c r="L245" s="1">
        <f t="shared" si="36"/>
        <v>4.2636000000000003</v>
      </c>
      <c r="M245" s="1">
        <v>24.044</v>
      </c>
    </row>
    <row r="246" spans="1:13" ht="14">
      <c r="A246" s="57"/>
      <c r="B246" s="1">
        <v>19.8109</v>
      </c>
      <c r="C246" s="1">
        <v>3.6978599999999999</v>
      </c>
      <c r="D246" s="1">
        <v>1.77758E-3</v>
      </c>
      <c r="E246" s="1">
        <v>6.6831800000000004E-3</v>
      </c>
      <c r="F246" s="1">
        <v>2.3121099999999999E-2</v>
      </c>
      <c r="G246" s="1">
        <v>24.038399999999999</v>
      </c>
      <c r="J246" s="57"/>
      <c r="K246" s="1">
        <v>19.290600000000001</v>
      </c>
      <c r="L246" s="1">
        <f t="shared" si="36"/>
        <v>4.2067999999999977</v>
      </c>
      <c r="M246" s="1">
        <v>23.497399999999999</v>
      </c>
    </row>
    <row r="247" spans="1:13" ht="14">
      <c r="A247" s="57"/>
      <c r="B247" s="1">
        <v>19.301500000000001</v>
      </c>
      <c r="C247" s="1">
        <v>3.7456299999999998</v>
      </c>
      <c r="D247" s="1">
        <v>1.5533000000000001E-3</v>
      </c>
      <c r="E247" s="1">
        <v>7.1416300000000004E-3</v>
      </c>
      <c r="F247" s="1">
        <v>2.3074899999999999E-2</v>
      </c>
      <c r="G247" s="1">
        <v>23.583300000000001</v>
      </c>
      <c r="J247" s="57"/>
      <c r="K247" s="1">
        <v>19.680099999999999</v>
      </c>
      <c r="L247" s="1">
        <f t="shared" si="36"/>
        <v>4.2180999999999997</v>
      </c>
      <c r="M247" s="1">
        <v>23.898199999999999</v>
      </c>
    </row>
    <row r="248" spans="1:13" ht="14">
      <c r="A248" s="57"/>
      <c r="B248" s="1">
        <v>19.282299999999999</v>
      </c>
      <c r="C248" s="1">
        <v>3.7004700000000001</v>
      </c>
      <c r="D248" s="1">
        <v>1.80883E-3</v>
      </c>
      <c r="E248" s="1">
        <v>7.0717499999999999E-3</v>
      </c>
      <c r="F248" s="1">
        <v>2.31915E-2</v>
      </c>
      <c r="G248" s="1">
        <v>23.508199999999999</v>
      </c>
      <c r="J248" s="57"/>
      <c r="K248" s="1">
        <v>19.062100000000001</v>
      </c>
      <c r="L248" s="1">
        <f t="shared" si="36"/>
        <v>4.2027000000000001</v>
      </c>
      <c r="M248" s="1">
        <v>23.264800000000001</v>
      </c>
    </row>
    <row r="249" spans="1:13" ht="14">
      <c r="A249" s="57"/>
      <c r="B249" s="2">
        <f t="shared" ref="B249:G249" si="37">AVERAGE(B239:B248)</f>
        <v>19.691030000000001</v>
      </c>
      <c r="C249" s="2">
        <f t="shared" si="37"/>
        <v>3.7171329999999996</v>
      </c>
      <c r="D249" s="2">
        <f t="shared" si="37"/>
        <v>2.0669310000000002E-3</v>
      </c>
      <c r="E249" s="2">
        <f t="shared" si="37"/>
        <v>7.0340119999999992E-3</v>
      </c>
      <c r="F249" s="2">
        <f t="shared" si="37"/>
        <v>2.3133480000000005E-2</v>
      </c>
      <c r="G249" s="2">
        <f t="shared" si="37"/>
        <v>23.935919999999999</v>
      </c>
      <c r="J249" s="57"/>
      <c r="K249" s="2">
        <f>AVERAGE(K239:K248)</f>
        <v>20.531860000000002</v>
      </c>
      <c r="L249" s="2">
        <f>AVERAGE(L239:L248)</f>
        <v>4.2248700000000001</v>
      </c>
      <c r="M249" s="2">
        <f>AVERAGE(M239:M248)</f>
        <v>24.756730000000001</v>
      </c>
    </row>
    <row r="250" spans="1:13" ht="14">
      <c r="A250" s="13"/>
      <c r="B250" s="2"/>
      <c r="C250" s="2"/>
      <c r="D250" s="2"/>
      <c r="E250" s="2"/>
      <c r="F250" s="2"/>
      <c r="G250" s="2"/>
      <c r="J250" s="13"/>
      <c r="K250" s="2"/>
      <c r="L250" s="1"/>
      <c r="M250" s="2"/>
    </row>
    <row r="251" spans="1:13" ht="14">
      <c r="A251" s="14"/>
      <c r="B251" s="2"/>
      <c r="C251" s="2"/>
      <c r="D251" s="2"/>
      <c r="E251" s="2"/>
      <c r="F251" s="2"/>
      <c r="G251" s="2"/>
      <c r="J251" s="14"/>
      <c r="K251" s="2"/>
      <c r="L251" s="1"/>
      <c r="M251" s="2"/>
    </row>
    <row r="252" spans="1:13" ht="14">
      <c r="A252" s="57" t="s">
        <v>19</v>
      </c>
      <c r="B252" s="1">
        <v>14.4472</v>
      </c>
      <c r="C252" s="1">
        <v>0.95966600000000002</v>
      </c>
      <c r="D252" s="1">
        <v>7.1735600000000005E-4</v>
      </c>
      <c r="E252" s="1">
        <v>3.6342900000000001E-3</v>
      </c>
      <c r="F252" s="1">
        <v>6.1746199999999996E-3</v>
      </c>
      <c r="G252" s="1">
        <v>15.6175</v>
      </c>
      <c r="J252" s="57" t="s">
        <v>19</v>
      </c>
      <c r="K252" s="1">
        <v>24.589400000000001</v>
      </c>
      <c r="L252" s="1">
        <f t="shared" ref="L252:L261" si="38">M252-K252</f>
        <v>1.1779999999999973</v>
      </c>
      <c r="M252" s="1">
        <v>25.767399999999999</v>
      </c>
    </row>
    <row r="253" spans="1:13" ht="14">
      <c r="A253" s="57"/>
      <c r="B253" s="1">
        <v>4.7739900000000004</v>
      </c>
      <c r="C253" s="1">
        <v>0.95942300000000003</v>
      </c>
      <c r="D253" s="1">
        <v>5.8151899999999996E-4</v>
      </c>
      <c r="E253" s="1">
        <v>3.60677E-3</v>
      </c>
      <c r="F253" s="1">
        <v>6.1808799999999997E-3</v>
      </c>
      <c r="G253" s="1">
        <v>5.9581400000000002</v>
      </c>
      <c r="J253" s="57"/>
      <c r="K253" s="1">
        <v>4.7119</v>
      </c>
      <c r="L253" s="1">
        <f t="shared" si="38"/>
        <v>1.1884500000000005</v>
      </c>
      <c r="M253" s="1">
        <v>5.9003500000000004</v>
      </c>
    </row>
    <row r="254" spans="1:13" ht="14">
      <c r="A254" s="57"/>
      <c r="B254" s="1">
        <v>4.5780799999999999</v>
      </c>
      <c r="C254" s="1">
        <v>0.981151</v>
      </c>
      <c r="D254" s="1">
        <v>5.0094899999999999E-4</v>
      </c>
      <c r="E254" s="1">
        <v>3.61788E-3</v>
      </c>
      <c r="F254" s="1">
        <v>6.1263999999999997E-3</v>
      </c>
      <c r="G254" s="1">
        <v>5.7851699999999999</v>
      </c>
      <c r="J254" s="57"/>
      <c r="K254" s="1">
        <v>4.5934999999999997</v>
      </c>
      <c r="L254" s="1">
        <f t="shared" si="38"/>
        <v>1.1797200000000005</v>
      </c>
      <c r="M254" s="1">
        <v>5.7732200000000002</v>
      </c>
    </row>
    <row r="255" spans="1:13" ht="14">
      <c r="A255" s="57"/>
      <c r="B255" s="1">
        <v>4.69529</v>
      </c>
      <c r="C255" s="1">
        <v>0.94928000000000001</v>
      </c>
      <c r="D255" s="1">
        <v>5.1233099999999998E-4</v>
      </c>
      <c r="E255" s="1">
        <v>3.7384200000000001E-3</v>
      </c>
      <c r="F255" s="1">
        <v>6.1371000000000004E-3</v>
      </c>
      <c r="G255" s="1">
        <v>5.85825</v>
      </c>
      <c r="J255" s="57"/>
      <c r="K255" s="1">
        <v>4.7668200000000001</v>
      </c>
      <c r="L255" s="1">
        <f t="shared" si="38"/>
        <v>1.1749099999999997</v>
      </c>
      <c r="M255" s="1">
        <v>5.9417299999999997</v>
      </c>
    </row>
    <row r="256" spans="1:13" ht="14">
      <c r="A256" s="57"/>
      <c r="B256" s="1">
        <v>4.5846799999999996</v>
      </c>
      <c r="C256" s="1">
        <v>0.95567899999999995</v>
      </c>
      <c r="D256" s="1">
        <v>6.3144199999999996E-4</v>
      </c>
      <c r="E256" s="1">
        <v>3.7114299999999999E-3</v>
      </c>
      <c r="F256" s="1">
        <v>6.2003900000000001E-3</v>
      </c>
      <c r="G256" s="1">
        <v>5.7536399999999999</v>
      </c>
      <c r="J256" s="57"/>
      <c r="K256" s="1">
        <v>4.5996899999999998</v>
      </c>
      <c r="L256" s="1">
        <f t="shared" si="38"/>
        <v>1.1808800000000002</v>
      </c>
      <c r="M256" s="1">
        <v>5.78057</v>
      </c>
    </row>
    <row r="257" spans="1:13" ht="14">
      <c r="A257" s="57"/>
      <c r="B257" s="1">
        <v>4.5835699999999999</v>
      </c>
      <c r="C257" s="1">
        <v>0.95813899999999996</v>
      </c>
      <c r="D257" s="1">
        <v>4.9869300000000003E-4</v>
      </c>
      <c r="E257" s="1">
        <v>3.7308300000000001E-3</v>
      </c>
      <c r="F257" s="1">
        <v>6.1335499999999998E-3</v>
      </c>
      <c r="G257" s="1">
        <v>5.7533700000000003</v>
      </c>
      <c r="J257" s="57"/>
      <c r="K257" s="1">
        <v>4.5810899999999997</v>
      </c>
      <c r="L257" s="1">
        <f t="shared" si="38"/>
        <v>1.1755300000000002</v>
      </c>
      <c r="M257" s="1">
        <v>5.7566199999999998</v>
      </c>
    </row>
    <row r="258" spans="1:13" ht="14">
      <c r="A258" s="57"/>
      <c r="B258" s="1">
        <v>4.5705200000000001</v>
      </c>
      <c r="C258" s="1">
        <v>0.95647700000000002</v>
      </c>
      <c r="D258" s="1">
        <v>4.4404900000000002E-4</v>
      </c>
      <c r="E258" s="1">
        <v>3.7954500000000001E-3</v>
      </c>
      <c r="F258" s="1">
        <v>6.0326199999999998E-3</v>
      </c>
      <c r="G258" s="1">
        <v>5.7533300000000001</v>
      </c>
      <c r="J258" s="57"/>
      <c r="K258" s="1">
        <v>4.7017300000000004</v>
      </c>
      <c r="L258" s="1">
        <f t="shared" si="38"/>
        <v>1.1706899999999996</v>
      </c>
      <c r="M258" s="1">
        <v>5.87242</v>
      </c>
    </row>
    <row r="259" spans="1:13" ht="14">
      <c r="A259" s="57"/>
      <c r="B259" s="1">
        <v>4.5849599999999997</v>
      </c>
      <c r="C259" s="1">
        <v>0.97782899999999995</v>
      </c>
      <c r="D259" s="1">
        <v>5.0808899999999998E-4</v>
      </c>
      <c r="E259" s="1">
        <v>3.71646E-3</v>
      </c>
      <c r="F259" s="1">
        <v>6.0925600000000003E-3</v>
      </c>
      <c r="G259" s="1">
        <v>5.7872399999999997</v>
      </c>
      <c r="J259" s="57"/>
      <c r="K259" s="1">
        <v>4.7156799999999999</v>
      </c>
      <c r="L259" s="1">
        <f t="shared" si="38"/>
        <v>1.1757600000000004</v>
      </c>
      <c r="M259" s="1">
        <v>5.8914400000000002</v>
      </c>
    </row>
    <row r="260" spans="1:13" ht="14">
      <c r="A260" s="57"/>
      <c r="B260" s="1">
        <v>4.7054</v>
      </c>
      <c r="C260" s="1">
        <v>0.95506100000000005</v>
      </c>
      <c r="D260" s="1">
        <v>6.1773100000000005E-4</v>
      </c>
      <c r="E260" s="1">
        <v>3.77086E-3</v>
      </c>
      <c r="F260" s="1">
        <v>6.0939100000000001E-3</v>
      </c>
      <c r="G260" s="1">
        <v>5.88497</v>
      </c>
      <c r="J260" s="57"/>
      <c r="K260" s="1">
        <v>4.5926</v>
      </c>
      <c r="L260" s="1">
        <f t="shared" si="38"/>
        <v>1.1883600000000003</v>
      </c>
      <c r="M260" s="1">
        <v>5.7809600000000003</v>
      </c>
    </row>
    <row r="261" spans="1:13" ht="14">
      <c r="A261" s="57"/>
      <c r="B261" s="1">
        <v>4.61592</v>
      </c>
      <c r="C261" s="1">
        <v>0.95497399999999999</v>
      </c>
      <c r="D261" s="1">
        <v>5.0404400000000004E-4</v>
      </c>
      <c r="E261" s="1">
        <v>3.6713700000000002E-3</v>
      </c>
      <c r="F261" s="1">
        <v>6.0779900000000001E-3</v>
      </c>
      <c r="G261" s="1">
        <v>5.7965900000000001</v>
      </c>
      <c r="J261" s="57"/>
      <c r="K261" s="1">
        <v>4.8146199999999997</v>
      </c>
      <c r="L261" s="1">
        <f t="shared" si="38"/>
        <v>1.1738200000000001</v>
      </c>
      <c r="M261" s="1">
        <v>5.9884399999999998</v>
      </c>
    </row>
    <row r="262" spans="1:13" ht="14">
      <c r="A262" s="57"/>
      <c r="B262" s="2">
        <f t="shared" ref="B262:G262" si="39">AVERAGE(B252:B261)</f>
        <v>5.6139610000000006</v>
      </c>
      <c r="C262" s="2">
        <f t="shared" si="39"/>
        <v>0.96076790000000012</v>
      </c>
      <c r="D262" s="2">
        <f t="shared" si="39"/>
        <v>5.5162030000000006E-4</v>
      </c>
      <c r="E262" s="2">
        <f t="shared" si="39"/>
        <v>3.6993759999999999E-3</v>
      </c>
      <c r="F262" s="2">
        <f t="shared" si="39"/>
        <v>6.1250020000000001E-3</v>
      </c>
      <c r="G262" s="2">
        <f t="shared" si="39"/>
        <v>6.7948199999999987</v>
      </c>
      <c r="J262" s="57"/>
      <c r="K262" s="2">
        <f>AVERAGE(K252:K261)</f>
        <v>6.6667030000000009</v>
      </c>
      <c r="L262" s="2">
        <f>AVERAGE(L252:L261)</f>
        <v>1.1786119999999998</v>
      </c>
      <c r="M262" s="2">
        <f>AVERAGE(M252:M261)</f>
        <v>7.8453149999999994</v>
      </c>
    </row>
    <row r="263" spans="1:13" ht="14">
      <c r="A263" s="13"/>
      <c r="B263" s="2"/>
      <c r="C263" s="2"/>
      <c r="D263" s="2"/>
      <c r="E263" s="2"/>
      <c r="F263" s="2"/>
      <c r="G263" s="2"/>
      <c r="J263" s="13"/>
      <c r="K263" s="2"/>
      <c r="L263" s="1"/>
      <c r="M263" s="2"/>
    </row>
    <row r="264" spans="1:13" ht="14">
      <c r="A264" s="14"/>
      <c r="B264" s="2"/>
      <c r="C264" s="2"/>
      <c r="D264" s="2"/>
      <c r="E264" s="2"/>
      <c r="F264" s="2"/>
      <c r="G264" s="2"/>
      <c r="J264" s="14"/>
      <c r="K264" s="2"/>
      <c r="L264" s="1"/>
      <c r="M264" s="2"/>
    </row>
    <row r="265" spans="1:13" ht="14">
      <c r="A265" s="57" t="s">
        <v>20</v>
      </c>
      <c r="B265" s="1">
        <v>19.899799999999999</v>
      </c>
      <c r="C265" s="1">
        <v>1.4227700000000001</v>
      </c>
      <c r="D265" s="1">
        <v>3.5193799999999999E-3</v>
      </c>
      <c r="E265" s="1">
        <v>2.7100599999999998E-3</v>
      </c>
      <c r="F265" s="1">
        <v>4.0665500000000004E-3</v>
      </c>
      <c r="G265" s="1">
        <v>21.4071</v>
      </c>
      <c r="J265" s="57" t="s">
        <v>20</v>
      </c>
      <c r="K265" s="1">
        <v>32.175800000000002</v>
      </c>
      <c r="L265" s="1">
        <f t="shared" ref="L265:L274" si="40">M265-K265</f>
        <v>1.5152999999999963</v>
      </c>
      <c r="M265" s="1">
        <v>33.691099999999999</v>
      </c>
    </row>
    <row r="266" spans="1:13" ht="14">
      <c r="A266" s="57"/>
      <c r="B266" s="1">
        <v>7.3664300000000003</v>
      </c>
      <c r="C266" s="1">
        <v>1.4272</v>
      </c>
      <c r="D266" s="1">
        <v>6.8318199999999995E-4</v>
      </c>
      <c r="E266" s="1">
        <v>2.8143199999999999E-3</v>
      </c>
      <c r="F266" s="1">
        <v>4.0799900000000004E-3</v>
      </c>
      <c r="G266" s="1">
        <v>8.8882499999999993</v>
      </c>
      <c r="J266" s="57"/>
      <c r="K266" s="1">
        <v>7.2221200000000003</v>
      </c>
      <c r="L266" s="1">
        <f t="shared" si="40"/>
        <v>1.4935999999999989</v>
      </c>
      <c r="M266" s="1">
        <v>8.7157199999999992</v>
      </c>
    </row>
    <row r="267" spans="1:13" ht="14">
      <c r="A267" s="57"/>
      <c r="B267" s="1">
        <v>6.8129799999999996</v>
      </c>
      <c r="C267" s="1">
        <v>1.4225099999999999</v>
      </c>
      <c r="D267" s="1">
        <v>6.1233299999999995E-4</v>
      </c>
      <c r="E267" s="1">
        <v>2.7998799999999998E-3</v>
      </c>
      <c r="F267" s="1">
        <v>4.0340599999999999E-3</v>
      </c>
      <c r="G267" s="1">
        <v>8.3157899999999998</v>
      </c>
      <c r="J267" s="57"/>
      <c r="K267" s="1">
        <v>7.1482299999999999</v>
      </c>
      <c r="L267" s="1">
        <f t="shared" si="40"/>
        <v>1.5122</v>
      </c>
      <c r="M267" s="1">
        <v>8.6604299999999999</v>
      </c>
    </row>
    <row r="268" spans="1:13" ht="14">
      <c r="A268" s="57"/>
      <c r="B268" s="1">
        <v>7.1490099999999996</v>
      </c>
      <c r="C268" s="1">
        <v>1.4209499999999999</v>
      </c>
      <c r="D268" s="1">
        <v>3.7275099999999999E-3</v>
      </c>
      <c r="E268" s="1">
        <v>2.3839400000000002E-3</v>
      </c>
      <c r="F268" s="1">
        <v>4.1242400000000004E-3</v>
      </c>
      <c r="G268" s="1">
        <v>8.6546900000000004</v>
      </c>
      <c r="J268" s="57"/>
      <c r="K268" s="1">
        <v>6.7647599999999999</v>
      </c>
      <c r="L268" s="1">
        <f t="shared" si="40"/>
        <v>1.4998800000000001</v>
      </c>
      <c r="M268" s="1">
        <v>8.26464</v>
      </c>
    </row>
    <row r="269" spans="1:13" ht="14">
      <c r="A269" s="57"/>
      <c r="B269" s="1">
        <v>7.0077499999999997</v>
      </c>
      <c r="C269" s="1">
        <v>1.42638</v>
      </c>
      <c r="D269" s="1">
        <v>5.5661800000000004E-4</v>
      </c>
      <c r="E269" s="1">
        <v>2.7083599999999999E-3</v>
      </c>
      <c r="F269" s="1">
        <v>4.1128600000000003E-3</v>
      </c>
      <c r="G269" s="1">
        <v>8.5154999999999994</v>
      </c>
      <c r="J269" s="57"/>
      <c r="K269" s="1">
        <v>6.7895899999999996</v>
      </c>
      <c r="L269" s="1">
        <f t="shared" si="40"/>
        <v>1.4950599999999996</v>
      </c>
      <c r="M269" s="1">
        <v>8.2846499999999992</v>
      </c>
    </row>
    <row r="270" spans="1:13" ht="14">
      <c r="A270" s="57"/>
      <c r="B270" s="1">
        <v>6.9440299999999997</v>
      </c>
      <c r="C270" s="1">
        <v>1.43652</v>
      </c>
      <c r="D270" s="1">
        <v>4.4880700000000001E-4</v>
      </c>
      <c r="E270" s="1">
        <v>2.7915399999999999E-3</v>
      </c>
      <c r="F270" s="1">
        <v>4.0382999999999999E-3</v>
      </c>
      <c r="G270" s="1">
        <v>8.4624400000000009</v>
      </c>
      <c r="J270" s="57"/>
      <c r="K270" s="1">
        <v>6.8576499999999996</v>
      </c>
      <c r="L270" s="1">
        <f t="shared" si="40"/>
        <v>1.5389600000000012</v>
      </c>
      <c r="M270" s="1">
        <v>8.3966100000000008</v>
      </c>
    </row>
    <row r="271" spans="1:13" ht="14">
      <c r="A271" s="57"/>
      <c r="B271" s="1">
        <v>7.01403</v>
      </c>
      <c r="C271" s="1">
        <v>1.4247300000000001</v>
      </c>
      <c r="D271" s="1">
        <v>6.0690500000000003E-4</v>
      </c>
      <c r="E271" s="1">
        <v>2.6280600000000002E-3</v>
      </c>
      <c r="F271" s="1">
        <v>4.1984400000000003E-3</v>
      </c>
      <c r="G271" s="1">
        <v>8.5324000000000009</v>
      </c>
      <c r="J271" s="57"/>
      <c r="K271" s="1">
        <v>6.8472400000000002</v>
      </c>
      <c r="L271" s="1">
        <f t="shared" si="40"/>
        <v>1.5033699999999994</v>
      </c>
      <c r="M271" s="1">
        <v>8.3506099999999996</v>
      </c>
    </row>
    <row r="272" spans="1:13" ht="14">
      <c r="A272" s="57"/>
      <c r="B272" s="1">
        <v>6.85114</v>
      </c>
      <c r="C272" s="1">
        <v>1.43418</v>
      </c>
      <c r="D272" s="1">
        <v>7.1160400000000001E-4</v>
      </c>
      <c r="E272" s="1">
        <v>2.7040200000000001E-3</v>
      </c>
      <c r="F272" s="1">
        <v>4.1205399999999998E-3</v>
      </c>
      <c r="G272" s="1">
        <v>8.3802599999999998</v>
      </c>
      <c r="J272" s="57"/>
      <c r="K272" s="1">
        <v>6.7069000000000001</v>
      </c>
      <c r="L272" s="1">
        <f t="shared" si="40"/>
        <v>1.5269400000000006</v>
      </c>
      <c r="M272" s="1">
        <v>8.2338400000000007</v>
      </c>
    </row>
    <row r="273" spans="1:13" ht="14">
      <c r="A273" s="57"/>
      <c r="B273" s="1">
        <v>7.0057900000000002</v>
      </c>
      <c r="C273" s="1">
        <v>1.4252</v>
      </c>
      <c r="D273" s="1">
        <v>5.2035799999999995E-4</v>
      </c>
      <c r="E273" s="1">
        <v>2.8585400000000001E-3</v>
      </c>
      <c r="F273" s="1">
        <v>3.9856099999999997E-3</v>
      </c>
      <c r="G273" s="1">
        <v>8.5128299999999992</v>
      </c>
      <c r="J273" s="57"/>
      <c r="K273" s="1">
        <v>6.8949199999999999</v>
      </c>
      <c r="L273" s="1">
        <f t="shared" si="40"/>
        <v>1.5139100000000001</v>
      </c>
      <c r="M273" s="1">
        <v>8.40883</v>
      </c>
    </row>
    <row r="274" spans="1:13" ht="14">
      <c r="A274" s="57"/>
      <c r="B274" s="1">
        <v>6.9130700000000003</v>
      </c>
      <c r="C274" s="1">
        <v>1.4267000000000001</v>
      </c>
      <c r="D274" s="1">
        <v>8.0072400000000005E-4</v>
      </c>
      <c r="E274" s="1">
        <v>2.6224999999999998E-3</v>
      </c>
      <c r="F274" s="1">
        <v>4.0995800000000002E-3</v>
      </c>
      <c r="G274" s="1">
        <v>8.4348500000000008</v>
      </c>
      <c r="J274" s="57"/>
      <c r="K274" s="1">
        <v>6.9073700000000002</v>
      </c>
      <c r="L274" s="1">
        <f t="shared" si="40"/>
        <v>1.517949999999999</v>
      </c>
      <c r="M274" s="1">
        <v>8.4253199999999993</v>
      </c>
    </row>
    <row r="275" spans="1:13" ht="14">
      <c r="A275" s="57"/>
      <c r="B275" s="2">
        <f t="shared" ref="B275:G275" si="41">AVERAGE(B265:B274)</f>
        <v>8.2964030000000015</v>
      </c>
      <c r="C275" s="2">
        <f t="shared" si="41"/>
        <v>1.426714</v>
      </c>
      <c r="D275" s="2">
        <f t="shared" si="41"/>
        <v>1.2187421000000001E-3</v>
      </c>
      <c r="E275" s="2">
        <f t="shared" si="41"/>
        <v>2.7021220000000004E-3</v>
      </c>
      <c r="F275" s="2">
        <f t="shared" si="41"/>
        <v>4.0860169999999999E-3</v>
      </c>
      <c r="G275" s="2">
        <f t="shared" si="41"/>
        <v>9.8104109999999984</v>
      </c>
      <c r="J275" s="57"/>
      <c r="K275" s="2">
        <f>AVERAGE(K265:K274)</f>
        <v>9.4314579999999992</v>
      </c>
      <c r="L275" s="2">
        <f>AVERAGE(L265:L274)</f>
        <v>1.5117169999999995</v>
      </c>
      <c r="M275" s="2">
        <f>AVERAGE(M265:M274)</f>
        <v>10.943174999999998</v>
      </c>
    </row>
    <row r="276" spans="1:13" ht="14">
      <c r="A276" s="13"/>
      <c r="B276" s="2"/>
      <c r="C276" s="2"/>
      <c r="D276" s="2"/>
      <c r="E276" s="2"/>
      <c r="F276" s="2"/>
      <c r="G276" s="2"/>
      <c r="J276" s="13"/>
      <c r="K276" s="2"/>
      <c r="L276" s="1"/>
      <c r="M276" s="2"/>
    </row>
    <row r="277" spans="1:13" ht="14">
      <c r="A277" s="14"/>
      <c r="B277" s="2"/>
      <c r="C277" s="2"/>
      <c r="D277" s="2"/>
      <c r="E277" s="2"/>
      <c r="F277" s="2"/>
      <c r="G277" s="2"/>
      <c r="J277" s="14"/>
      <c r="K277" s="2"/>
      <c r="L277" s="1"/>
      <c r="M277" s="2"/>
    </row>
    <row r="278" spans="1:13" ht="14">
      <c r="A278" s="57" t="s">
        <v>21</v>
      </c>
      <c r="B278" s="1">
        <v>44.771500000000003</v>
      </c>
      <c r="C278" s="1">
        <v>2.7545099999999998</v>
      </c>
      <c r="D278" s="1">
        <v>2.3737200000000002E-3</v>
      </c>
      <c r="E278" s="1">
        <v>2.8531300000000002E-3</v>
      </c>
      <c r="F278" s="1">
        <v>4.6999399999999997E-3</v>
      </c>
      <c r="G278" s="1">
        <v>47.758899999999997</v>
      </c>
      <c r="J278" s="57" t="s">
        <v>21</v>
      </c>
      <c r="K278" s="1">
        <v>59.229700000000001</v>
      </c>
      <c r="L278" s="1">
        <f t="shared" ref="L278:L287" si="42">M278-K278</f>
        <v>2.9874999999999972</v>
      </c>
      <c r="M278" s="1">
        <v>62.217199999999998</v>
      </c>
    </row>
    <row r="279" spans="1:13" ht="14">
      <c r="A279" s="57"/>
      <c r="B279" s="1">
        <v>14.5441</v>
      </c>
      <c r="C279" s="1">
        <v>2.7210000000000001</v>
      </c>
      <c r="D279" s="1">
        <v>1.1138700000000001E-3</v>
      </c>
      <c r="E279" s="1">
        <v>3.0306999999999999E-3</v>
      </c>
      <c r="F279" s="1">
        <v>4.6562000000000001E-3</v>
      </c>
      <c r="G279" s="1">
        <v>17.503399999999999</v>
      </c>
      <c r="J279" s="57"/>
      <c r="K279" s="1">
        <v>15.913399999999999</v>
      </c>
      <c r="L279" s="1">
        <f t="shared" si="42"/>
        <v>2.9751000000000012</v>
      </c>
      <c r="M279" s="1">
        <v>18.888500000000001</v>
      </c>
    </row>
    <row r="280" spans="1:13" ht="14">
      <c r="A280" s="57"/>
      <c r="B280" s="1">
        <v>14.5192</v>
      </c>
      <c r="C280" s="1">
        <v>2.72689</v>
      </c>
      <c r="D280" s="1">
        <v>1.1370799999999999E-3</v>
      </c>
      <c r="E280" s="1">
        <v>3.21171E-3</v>
      </c>
      <c r="F280" s="1">
        <v>4.7295999999999996E-3</v>
      </c>
      <c r="G280" s="1">
        <v>17.4681</v>
      </c>
      <c r="J280" s="57"/>
      <c r="K280" s="1">
        <v>16.1404</v>
      </c>
      <c r="L280" s="1">
        <f t="shared" si="42"/>
        <v>2.9502999999999986</v>
      </c>
      <c r="M280" s="1">
        <v>19.090699999999998</v>
      </c>
    </row>
    <row r="281" spans="1:13" ht="14">
      <c r="A281" s="57"/>
      <c r="B281" s="1">
        <v>14.6952</v>
      </c>
      <c r="C281" s="1">
        <v>2.75278</v>
      </c>
      <c r="D281" s="1">
        <v>1.0438999999999999E-3</v>
      </c>
      <c r="E281" s="1">
        <v>3.00994E-3</v>
      </c>
      <c r="F281" s="1">
        <v>4.6601799999999999E-3</v>
      </c>
      <c r="G281" s="1">
        <v>17.682500000000001</v>
      </c>
      <c r="J281" s="57"/>
      <c r="K281" s="1">
        <v>14.608499999999999</v>
      </c>
      <c r="L281" s="1">
        <f t="shared" si="42"/>
        <v>2.9804999999999993</v>
      </c>
      <c r="M281" s="1">
        <v>17.588999999999999</v>
      </c>
    </row>
    <row r="282" spans="1:13" ht="14">
      <c r="A282" s="57"/>
      <c r="B282" s="1">
        <v>15.049799999999999</v>
      </c>
      <c r="C282" s="1">
        <v>2.70756</v>
      </c>
      <c r="D282" s="1">
        <v>1.05507E-3</v>
      </c>
      <c r="E282" s="1">
        <v>2.8689700000000002E-3</v>
      </c>
      <c r="F282" s="1">
        <v>4.6911000000000001E-3</v>
      </c>
      <c r="G282" s="1">
        <v>18.0199</v>
      </c>
      <c r="J282" s="57"/>
      <c r="K282" s="1">
        <v>14.69</v>
      </c>
      <c r="L282" s="1">
        <f t="shared" si="42"/>
        <v>3.0001000000000015</v>
      </c>
      <c r="M282" s="1">
        <v>17.690100000000001</v>
      </c>
    </row>
    <row r="283" spans="1:13" ht="14">
      <c r="A283" s="57"/>
      <c r="B283" s="1">
        <v>14.788600000000001</v>
      </c>
      <c r="C283" s="1">
        <v>2.7124100000000002</v>
      </c>
      <c r="D283" s="1">
        <v>1.0359900000000001E-3</v>
      </c>
      <c r="E283" s="1">
        <v>2.9253700000000001E-3</v>
      </c>
      <c r="F283" s="1">
        <v>4.7553400000000003E-3</v>
      </c>
      <c r="G283" s="1">
        <v>17.742100000000001</v>
      </c>
      <c r="J283" s="57"/>
      <c r="K283" s="1">
        <v>14.6929</v>
      </c>
      <c r="L283" s="1">
        <f t="shared" si="42"/>
        <v>2.9902999999999995</v>
      </c>
      <c r="M283" s="1">
        <v>17.683199999999999</v>
      </c>
    </row>
    <row r="284" spans="1:13" ht="14">
      <c r="A284" s="57"/>
      <c r="B284" s="1">
        <v>14.991099999999999</v>
      </c>
      <c r="C284" s="1">
        <v>2.7157</v>
      </c>
      <c r="D284" s="1">
        <v>1.04357E-3</v>
      </c>
      <c r="E284" s="1">
        <v>3.1045199999999999E-3</v>
      </c>
      <c r="F284" s="1">
        <v>4.7436600000000002E-3</v>
      </c>
      <c r="G284" s="1">
        <v>17.946200000000001</v>
      </c>
      <c r="J284" s="57"/>
      <c r="K284" s="1">
        <v>15.1053</v>
      </c>
      <c r="L284" s="1">
        <f t="shared" si="42"/>
        <v>2.9606999999999992</v>
      </c>
      <c r="M284" s="1">
        <v>18.065999999999999</v>
      </c>
    </row>
    <row r="285" spans="1:13" ht="14">
      <c r="A285" s="57"/>
      <c r="B285" s="1">
        <v>14.839499999999999</v>
      </c>
      <c r="C285" s="1">
        <v>2.73122</v>
      </c>
      <c r="D285" s="1">
        <v>1.06981E-3</v>
      </c>
      <c r="E285" s="1">
        <v>3.0765100000000002E-3</v>
      </c>
      <c r="F285" s="1">
        <v>4.56202E-3</v>
      </c>
      <c r="G285" s="1">
        <v>17.826699999999999</v>
      </c>
      <c r="J285" s="57"/>
      <c r="K285" s="1">
        <v>14.618</v>
      </c>
      <c r="L285" s="1">
        <f t="shared" si="42"/>
        <v>2.9458000000000002</v>
      </c>
      <c r="M285" s="1">
        <v>17.563800000000001</v>
      </c>
    </row>
    <row r="286" spans="1:13" ht="14">
      <c r="A286" s="57"/>
      <c r="B286" s="1">
        <v>14.5238</v>
      </c>
      <c r="C286" s="1">
        <v>2.7135400000000001</v>
      </c>
      <c r="D286" s="1">
        <v>1.04951E-3</v>
      </c>
      <c r="E286" s="1">
        <v>3.0792900000000002E-3</v>
      </c>
      <c r="F286" s="1">
        <v>4.7921500000000002E-3</v>
      </c>
      <c r="G286" s="1">
        <v>17.4711</v>
      </c>
      <c r="J286" s="57"/>
      <c r="K286" s="1">
        <v>14.314299999999999</v>
      </c>
      <c r="L286" s="1">
        <f t="shared" si="42"/>
        <v>2.9617000000000004</v>
      </c>
      <c r="M286" s="1">
        <v>17.276</v>
      </c>
    </row>
    <row r="287" spans="1:13" ht="14">
      <c r="A287" s="57"/>
      <c r="B287" s="1">
        <v>16.548500000000001</v>
      </c>
      <c r="C287" s="1">
        <v>2.71556</v>
      </c>
      <c r="D287" s="1">
        <v>1.0748000000000001E-3</v>
      </c>
      <c r="E287" s="1">
        <v>3.0463299999999999E-3</v>
      </c>
      <c r="F287" s="1">
        <v>4.6963200000000004E-3</v>
      </c>
      <c r="G287" s="1">
        <v>19.514600000000002</v>
      </c>
      <c r="J287" s="57"/>
      <c r="K287" s="1">
        <v>14.779299999999999</v>
      </c>
      <c r="L287" s="1">
        <f t="shared" si="42"/>
        <v>2.9998000000000005</v>
      </c>
      <c r="M287" s="1">
        <v>17.7791</v>
      </c>
    </row>
    <row r="288" spans="1:13" ht="14">
      <c r="A288" s="57"/>
      <c r="B288" s="2">
        <f t="shared" ref="B288:G288" si="43">AVERAGE(B278:B287)</f>
        <v>17.927129999999998</v>
      </c>
      <c r="C288" s="2">
        <f t="shared" si="43"/>
        <v>2.725117</v>
      </c>
      <c r="D288" s="2">
        <f t="shared" si="43"/>
        <v>1.1997320000000002E-3</v>
      </c>
      <c r="E288" s="2">
        <f t="shared" si="43"/>
        <v>3.020647E-3</v>
      </c>
      <c r="F288" s="2">
        <f t="shared" si="43"/>
        <v>4.6986509999999999E-3</v>
      </c>
      <c r="G288" s="2">
        <f t="shared" si="43"/>
        <v>20.893350000000002</v>
      </c>
      <c r="J288" s="57"/>
      <c r="K288" s="2">
        <f>AVERAGE(K278:K287)</f>
        <v>19.409179999999999</v>
      </c>
      <c r="L288" s="2">
        <f>AVERAGE(L278:L287)</f>
        <v>2.9751799999999995</v>
      </c>
      <c r="M288" s="2">
        <f>AVERAGE(M278:M287)</f>
        <v>22.384360000000001</v>
      </c>
    </row>
    <row r="289" spans="1:13" ht="14">
      <c r="A289" s="13"/>
      <c r="B289" s="2"/>
      <c r="C289" s="2"/>
      <c r="D289" s="2"/>
      <c r="E289" s="2"/>
      <c r="F289" s="2"/>
      <c r="G289" s="2"/>
      <c r="J289" s="13"/>
      <c r="K289" s="2"/>
      <c r="L289" s="1"/>
      <c r="M289" s="2"/>
    </row>
    <row r="290" spans="1:13" ht="14">
      <c r="A290" s="14"/>
      <c r="B290" s="2"/>
      <c r="C290" s="2"/>
      <c r="D290" s="2"/>
      <c r="E290" s="2"/>
      <c r="F290" s="2"/>
      <c r="G290" s="2"/>
      <c r="J290" s="14"/>
      <c r="K290" s="2"/>
      <c r="L290" s="1"/>
      <c r="M290" s="2"/>
    </row>
    <row r="291" spans="1:13" ht="14">
      <c r="A291" s="57" t="s">
        <v>22</v>
      </c>
      <c r="B291" s="1">
        <v>9.0964200000000002</v>
      </c>
      <c r="C291" s="1">
        <v>1.7246600000000001</v>
      </c>
      <c r="D291" s="1">
        <v>1.4498499999999999E-3</v>
      </c>
      <c r="E291" s="1">
        <v>2.1034000000000001E-3</v>
      </c>
      <c r="F291" s="1">
        <v>2.4866300000000001E-3</v>
      </c>
      <c r="G291" s="1">
        <v>11.077</v>
      </c>
      <c r="J291" s="57" t="s">
        <v>22</v>
      </c>
      <c r="K291" s="1">
        <v>9.97485</v>
      </c>
      <c r="L291" s="1">
        <f t="shared" ref="L291:L300" si="44">M291-K291</f>
        <v>1.9495500000000003</v>
      </c>
      <c r="M291" s="1">
        <v>11.9244</v>
      </c>
    </row>
    <row r="292" spans="1:13" ht="14">
      <c r="A292" s="57"/>
      <c r="B292" s="1">
        <v>8.7048199999999998</v>
      </c>
      <c r="C292" s="1">
        <v>1.72217</v>
      </c>
      <c r="D292" s="1">
        <v>1.2846999999999999E-3</v>
      </c>
      <c r="E292" s="1">
        <v>2.1972300000000001E-3</v>
      </c>
      <c r="F292" s="1">
        <v>2.45195E-3</v>
      </c>
      <c r="G292" s="1">
        <v>10.671099999999999</v>
      </c>
      <c r="J292" s="57"/>
      <c r="K292" s="1">
        <v>9.1114200000000007</v>
      </c>
      <c r="L292" s="1">
        <f t="shared" si="44"/>
        <v>1.9576799999999999</v>
      </c>
      <c r="M292" s="1">
        <v>11.069100000000001</v>
      </c>
    </row>
    <row r="293" spans="1:13" ht="14">
      <c r="A293" s="57"/>
      <c r="B293" s="1">
        <v>8.7226900000000001</v>
      </c>
      <c r="C293" s="1">
        <v>1.69116</v>
      </c>
      <c r="D293" s="1">
        <v>1.3118800000000001E-3</v>
      </c>
      <c r="E293" s="1">
        <v>2.1958500000000001E-3</v>
      </c>
      <c r="F293" s="1">
        <v>2.56062E-3</v>
      </c>
      <c r="G293" s="1">
        <v>10.6533</v>
      </c>
      <c r="J293" s="57"/>
      <c r="K293" s="1">
        <v>8.8228200000000001</v>
      </c>
      <c r="L293" s="1">
        <f t="shared" si="44"/>
        <v>1.9491800000000001</v>
      </c>
      <c r="M293" s="1">
        <v>10.772</v>
      </c>
    </row>
    <row r="294" spans="1:13" ht="14">
      <c r="A294" s="57"/>
      <c r="B294" s="1">
        <v>8.4895800000000001</v>
      </c>
      <c r="C294" s="1">
        <v>1.71824</v>
      </c>
      <c r="D294" s="1">
        <v>1.3347400000000001E-3</v>
      </c>
      <c r="E294" s="1">
        <v>2.06917E-3</v>
      </c>
      <c r="F294" s="1">
        <v>2.53111E-3</v>
      </c>
      <c r="G294" s="1">
        <v>10.445499999999999</v>
      </c>
      <c r="J294" s="57"/>
      <c r="K294" s="1">
        <v>9.4521200000000007</v>
      </c>
      <c r="L294" s="1">
        <f t="shared" si="44"/>
        <v>1.92258</v>
      </c>
      <c r="M294" s="1">
        <v>11.374700000000001</v>
      </c>
    </row>
    <row r="295" spans="1:13" ht="14">
      <c r="A295" s="57"/>
      <c r="B295" s="1">
        <v>8.4852000000000007</v>
      </c>
      <c r="C295" s="1">
        <v>1.7123999999999999</v>
      </c>
      <c r="D295" s="1">
        <v>1.2523499999999999E-3</v>
      </c>
      <c r="E295" s="1">
        <v>2.1920099999999999E-3</v>
      </c>
      <c r="F295" s="1">
        <v>2.50263E-3</v>
      </c>
      <c r="G295" s="1">
        <v>10.4354</v>
      </c>
      <c r="J295" s="57"/>
      <c r="K295" s="1">
        <v>9.2000100000000007</v>
      </c>
      <c r="L295" s="1">
        <f t="shared" si="44"/>
        <v>1.9714899999999993</v>
      </c>
      <c r="M295" s="1">
        <v>11.1715</v>
      </c>
    </row>
    <row r="296" spans="1:13" ht="14">
      <c r="A296" s="57"/>
      <c r="B296" s="1">
        <v>8.4980600000000006</v>
      </c>
      <c r="C296" s="1">
        <v>1.72339</v>
      </c>
      <c r="D296" s="1">
        <v>1.2671E-3</v>
      </c>
      <c r="E296" s="1">
        <v>2.3776100000000001E-3</v>
      </c>
      <c r="F296" s="1">
        <v>2.55595E-3</v>
      </c>
      <c r="G296" s="1">
        <v>10.4779</v>
      </c>
      <c r="J296" s="57"/>
      <c r="K296" s="1">
        <v>8.6689900000000009</v>
      </c>
      <c r="L296" s="1">
        <f t="shared" si="44"/>
        <v>1.9368099999999995</v>
      </c>
      <c r="M296" s="1">
        <v>10.6058</v>
      </c>
    </row>
    <row r="297" spans="1:13" ht="14">
      <c r="A297" s="57"/>
      <c r="B297" s="1">
        <v>9.67</v>
      </c>
      <c r="C297" s="1">
        <v>1.6741299999999999</v>
      </c>
      <c r="D297" s="1">
        <v>1.34074E-3</v>
      </c>
      <c r="E297" s="1">
        <v>2.11678E-3</v>
      </c>
      <c r="F297" s="1">
        <v>2.58655E-3</v>
      </c>
      <c r="G297" s="1">
        <v>11.581200000000001</v>
      </c>
      <c r="J297" s="57"/>
      <c r="K297" s="1">
        <v>8.9636600000000008</v>
      </c>
      <c r="L297" s="1">
        <f t="shared" si="44"/>
        <v>1.9560399999999998</v>
      </c>
      <c r="M297" s="1">
        <v>10.919700000000001</v>
      </c>
    </row>
    <row r="298" spans="1:13" ht="14">
      <c r="A298" s="57"/>
      <c r="B298" s="1">
        <v>8.7064599999999999</v>
      </c>
      <c r="C298" s="1">
        <v>1.7151700000000001</v>
      </c>
      <c r="D298" s="1">
        <v>1.2995000000000001E-3</v>
      </c>
      <c r="E298" s="1">
        <v>2.2288400000000002E-3</v>
      </c>
      <c r="F298" s="1">
        <v>2.5695100000000001E-3</v>
      </c>
      <c r="G298" s="1">
        <v>10.6723</v>
      </c>
      <c r="J298" s="57"/>
      <c r="K298" s="1">
        <v>8.8973899999999997</v>
      </c>
      <c r="L298" s="1">
        <f t="shared" si="44"/>
        <v>1.9709099999999999</v>
      </c>
      <c r="M298" s="1">
        <v>10.8683</v>
      </c>
    </row>
    <row r="299" spans="1:13" ht="14">
      <c r="A299" s="57"/>
      <c r="B299" s="1">
        <v>8.4962300000000006</v>
      </c>
      <c r="C299" s="1">
        <v>1.71631</v>
      </c>
      <c r="D299" s="1">
        <v>1.40449E-3</v>
      </c>
      <c r="E299" s="1">
        <v>2.28035E-3</v>
      </c>
      <c r="F299" s="1">
        <v>2.59844E-3</v>
      </c>
      <c r="G299" s="1">
        <v>10.4612</v>
      </c>
      <c r="J299" s="57"/>
      <c r="K299" s="1">
        <v>8.7599499999999999</v>
      </c>
      <c r="L299" s="1">
        <f t="shared" si="44"/>
        <v>1.9562500000000007</v>
      </c>
      <c r="M299" s="1">
        <v>10.716200000000001</v>
      </c>
    </row>
    <row r="300" spans="1:13" ht="14">
      <c r="A300" s="57"/>
      <c r="B300" s="1">
        <v>8.7167300000000001</v>
      </c>
      <c r="C300" s="1">
        <v>1.6826399999999999</v>
      </c>
      <c r="D300" s="1">
        <v>1.25724E-3</v>
      </c>
      <c r="E300" s="1">
        <v>2.0641800000000001E-3</v>
      </c>
      <c r="F300" s="1">
        <v>2.4790799999999998E-3</v>
      </c>
      <c r="G300" s="1">
        <v>10.628399999999999</v>
      </c>
      <c r="J300" s="57"/>
      <c r="K300" s="1">
        <v>8.9838500000000003</v>
      </c>
      <c r="L300" s="1">
        <f t="shared" si="44"/>
        <v>1.9468499999999995</v>
      </c>
      <c r="M300" s="1">
        <v>10.9307</v>
      </c>
    </row>
    <row r="301" spans="1:13" ht="14">
      <c r="A301" s="57"/>
      <c r="B301" s="2">
        <f t="shared" ref="B301:G301" si="45">AVERAGE(B291:B300)</f>
        <v>8.7586189999999995</v>
      </c>
      <c r="C301" s="2">
        <f t="shared" si="45"/>
        <v>1.7080270000000002</v>
      </c>
      <c r="D301" s="2">
        <f t="shared" si="45"/>
        <v>1.3202590000000001E-3</v>
      </c>
      <c r="E301" s="2">
        <f t="shared" si="45"/>
        <v>2.182542E-3</v>
      </c>
      <c r="F301" s="2">
        <f t="shared" si="45"/>
        <v>2.5322470000000001E-3</v>
      </c>
      <c r="G301" s="2">
        <f t="shared" si="45"/>
        <v>10.710330000000001</v>
      </c>
      <c r="J301" s="57"/>
      <c r="K301" s="2">
        <f>AVERAGE(K291:K300)</f>
        <v>9.0835060000000016</v>
      </c>
      <c r="L301" s="2">
        <f>AVERAGE(L291:L300)</f>
        <v>1.9517339999999996</v>
      </c>
      <c r="M301" s="2">
        <f>AVERAGE(M291:M300)</f>
        <v>11.035240000000002</v>
      </c>
    </row>
    <row r="302" spans="1:13" ht="14">
      <c r="A302" s="13"/>
      <c r="B302" s="2"/>
      <c r="C302" s="2"/>
      <c r="D302" s="2"/>
      <c r="E302" s="2"/>
      <c r="F302" s="2"/>
      <c r="G302" s="2"/>
      <c r="J302" s="13"/>
      <c r="K302" s="2"/>
      <c r="L302" s="1"/>
      <c r="M302" s="2"/>
    </row>
    <row r="303" spans="1:13" ht="14">
      <c r="A303" s="14"/>
      <c r="B303" s="2"/>
      <c r="C303" s="2"/>
      <c r="D303" s="2"/>
      <c r="E303" s="2"/>
      <c r="F303" s="2"/>
      <c r="G303" s="2"/>
      <c r="J303" s="14"/>
      <c r="K303" s="2"/>
      <c r="L303" s="1"/>
      <c r="M303" s="2"/>
    </row>
    <row r="304" spans="1:13" ht="14">
      <c r="A304" s="57" t="s">
        <v>23</v>
      </c>
      <c r="B304" s="1">
        <v>45.507899999999999</v>
      </c>
      <c r="C304" s="1">
        <v>2.9535200000000001</v>
      </c>
      <c r="D304" s="1">
        <v>5.3245400000000002E-4</v>
      </c>
      <c r="E304" s="1">
        <v>2.2769399999999999E-3</v>
      </c>
      <c r="F304" s="1">
        <v>2.9896499999999999E-3</v>
      </c>
      <c r="G304" s="1">
        <v>48.5548</v>
      </c>
      <c r="J304" s="57" t="s">
        <v>23</v>
      </c>
      <c r="K304" s="1">
        <v>70.805300000000003</v>
      </c>
      <c r="L304" s="1">
        <f t="shared" ref="L304:L313" si="46">M304-K304</f>
        <v>3.0189000000000021</v>
      </c>
      <c r="M304" s="1">
        <v>73.824200000000005</v>
      </c>
    </row>
    <row r="305" spans="1:13" ht="14">
      <c r="A305" s="57"/>
      <c r="B305" s="1">
        <v>16.079599999999999</v>
      </c>
      <c r="C305" s="1">
        <v>2.9233600000000002</v>
      </c>
      <c r="D305" s="1">
        <v>8.9043E-4</v>
      </c>
      <c r="E305" s="1">
        <v>2.26582E-3</v>
      </c>
      <c r="F305" s="1">
        <v>2.9497099999999999E-3</v>
      </c>
      <c r="G305" s="1">
        <v>19.099299999999999</v>
      </c>
      <c r="J305" s="57"/>
      <c r="K305" s="1">
        <v>15.7616</v>
      </c>
      <c r="L305" s="1">
        <f t="shared" si="46"/>
        <v>3.0322000000000013</v>
      </c>
      <c r="M305" s="1">
        <v>18.793800000000001</v>
      </c>
    </row>
    <row r="306" spans="1:13" ht="14">
      <c r="A306" s="57"/>
      <c r="B306" s="1">
        <v>14.840199999999999</v>
      </c>
      <c r="C306" s="1">
        <v>2.9354399999999998</v>
      </c>
      <c r="D306" s="1">
        <v>5.2546299999999999E-4</v>
      </c>
      <c r="E306" s="1">
        <v>2.3706299999999999E-3</v>
      </c>
      <c r="F306" s="1">
        <v>3.0132599999999998E-3</v>
      </c>
      <c r="G306" s="1">
        <v>17.874700000000001</v>
      </c>
      <c r="J306" s="57"/>
      <c r="K306" s="1">
        <v>15.6935</v>
      </c>
      <c r="L306" s="1">
        <f t="shared" si="46"/>
        <v>2.9963000000000015</v>
      </c>
      <c r="M306" s="1">
        <v>18.689800000000002</v>
      </c>
    </row>
    <row r="307" spans="1:13" ht="14">
      <c r="A307" s="57"/>
      <c r="B307" s="1">
        <v>14.788399999999999</v>
      </c>
      <c r="C307" s="1">
        <v>2.9268100000000001</v>
      </c>
      <c r="D307" s="1">
        <v>5.2893500000000002E-4</v>
      </c>
      <c r="E307" s="1">
        <v>2.4366000000000001E-3</v>
      </c>
      <c r="F307" s="1">
        <v>2.9899100000000001E-3</v>
      </c>
      <c r="G307" s="1">
        <v>17.8002</v>
      </c>
      <c r="J307" s="57"/>
      <c r="K307" s="1">
        <v>15.0122</v>
      </c>
      <c r="L307" s="1">
        <f t="shared" si="46"/>
        <v>3.0408000000000008</v>
      </c>
      <c r="M307" s="1">
        <v>18.053000000000001</v>
      </c>
    </row>
    <row r="308" spans="1:13" ht="14">
      <c r="A308" s="57"/>
      <c r="B308" s="1">
        <v>15.069599999999999</v>
      </c>
      <c r="C308" s="1">
        <v>2.9211900000000002</v>
      </c>
      <c r="D308" s="1">
        <v>8.2131399999999996E-4</v>
      </c>
      <c r="E308" s="1">
        <v>2.4045300000000002E-3</v>
      </c>
      <c r="F308" s="1">
        <v>3.13956E-3</v>
      </c>
      <c r="G308" s="1">
        <v>18.092199999999998</v>
      </c>
      <c r="J308" s="57"/>
      <c r="K308" s="1">
        <v>14.8094</v>
      </c>
      <c r="L308" s="1">
        <f t="shared" si="46"/>
        <v>3.0213000000000001</v>
      </c>
      <c r="M308" s="1">
        <v>17.8307</v>
      </c>
    </row>
    <row r="309" spans="1:13" ht="14">
      <c r="A309" s="57"/>
      <c r="B309" s="1">
        <v>15.5891</v>
      </c>
      <c r="C309" s="1">
        <v>2.95566</v>
      </c>
      <c r="D309" s="1">
        <v>6.40444E-4</v>
      </c>
      <c r="E309" s="1">
        <v>2.3646100000000001E-3</v>
      </c>
      <c r="F309" s="1">
        <v>2.8688300000000002E-3</v>
      </c>
      <c r="G309" s="1">
        <v>18.638100000000001</v>
      </c>
      <c r="J309" s="57"/>
      <c r="K309" s="1">
        <v>15.290900000000001</v>
      </c>
      <c r="L309" s="1">
        <f t="shared" si="46"/>
        <v>3.0195000000000007</v>
      </c>
      <c r="M309" s="1">
        <v>18.310400000000001</v>
      </c>
    </row>
    <row r="310" spans="1:13" ht="14">
      <c r="A310" s="57"/>
      <c r="B310" s="1">
        <v>15.5161</v>
      </c>
      <c r="C310" s="1">
        <v>2.9393500000000001</v>
      </c>
      <c r="D310" s="1">
        <v>8.1346000000000001E-4</v>
      </c>
      <c r="E310" s="1">
        <v>2.1640800000000001E-3</v>
      </c>
      <c r="F310" s="1">
        <v>2.9807900000000001E-3</v>
      </c>
      <c r="G310" s="1">
        <v>18.546700000000001</v>
      </c>
      <c r="J310" s="57"/>
      <c r="K310" s="1">
        <v>15.1226</v>
      </c>
      <c r="L310" s="1">
        <f t="shared" si="46"/>
        <v>3.0237999999999996</v>
      </c>
      <c r="M310" s="1">
        <v>18.1464</v>
      </c>
    </row>
    <row r="311" spans="1:13" ht="14">
      <c r="A311" s="57"/>
      <c r="B311" s="1">
        <v>15.4091</v>
      </c>
      <c r="C311" s="1">
        <v>2.9313500000000001</v>
      </c>
      <c r="D311" s="1">
        <v>1.3611299999999999E-3</v>
      </c>
      <c r="E311" s="1">
        <v>2.4068000000000002E-3</v>
      </c>
      <c r="F311" s="1">
        <v>2.9312100000000001E-3</v>
      </c>
      <c r="G311" s="1">
        <v>18.421800000000001</v>
      </c>
      <c r="J311" s="57"/>
      <c r="K311" s="1">
        <v>14.9436</v>
      </c>
      <c r="L311" s="1">
        <f t="shared" si="46"/>
        <v>3.0338999999999992</v>
      </c>
      <c r="M311" s="1">
        <v>17.977499999999999</v>
      </c>
    </row>
    <row r="312" spans="1:13" ht="14">
      <c r="A312" s="57"/>
      <c r="B312" s="1">
        <v>14.7072</v>
      </c>
      <c r="C312" s="1">
        <v>2.9271099999999999</v>
      </c>
      <c r="D312" s="1">
        <v>6.5745799999999998E-4</v>
      </c>
      <c r="E312" s="1">
        <v>2.2552499999999999E-3</v>
      </c>
      <c r="F312" s="1">
        <v>2.8549000000000001E-3</v>
      </c>
      <c r="G312" s="1">
        <v>17.738</v>
      </c>
      <c r="J312" s="57"/>
      <c r="K312" s="1">
        <v>15.0136</v>
      </c>
      <c r="L312" s="1">
        <f t="shared" si="46"/>
        <v>3.0120000000000005</v>
      </c>
      <c r="M312" s="1">
        <v>18.025600000000001</v>
      </c>
    </row>
    <row r="313" spans="1:13" ht="14">
      <c r="A313" s="57"/>
      <c r="B313" s="1">
        <v>14.855499999999999</v>
      </c>
      <c r="C313" s="1">
        <v>2.9517799999999998</v>
      </c>
      <c r="D313" s="1">
        <v>8.9970800000000004E-4</v>
      </c>
      <c r="E313" s="1">
        <v>2.30722E-3</v>
      </c>
      <c r="F313" s="1">
        <v>2.9254699999999999E-3</v>
      </c>
      <c r="G313" s="1">
        <v>17.889500000000002</v>
      </c>
      <c r="J313" s="57"/>
      <c r="K313" s="1">
        <v>15.437200000000001</v>
      </c>
      <c r="L313" s="1">
        <f t="shared" si="46"/>
        <v>3.0231999999999992</v>
      </c>
      <c r="M313" s="1">
        <v>18.4604</v>
      </c>
    </row>
    <row r="314" spans="1:13" ht="14">
      <c r="A314" s="57"/>
      <c r="B314" s="2">
        <f t="shared" ref="B314:G314" si="47">AVERAGE(B304:B313)</f>
        <v>18.236269999999998</v>
      </c>
      <c r="C314" s="2">
        <f t="shared" si="47"/>
        <v>2.9365569999999996</v>
      </c>
      <c r="D314" s="2">
        <f t="shared" si="47"/>
        <v>7.6707959999999993E-4</v>
      </c>
      <c r="E314" s="2">
        <f t="shared" si="47"/>
        <v>2.3252479999999998E-3</v>
      </c>
      <c r="F314" s="2">
        <f t="shared" si="47"/>
        <v>2.9643289999999999E-3</v>
      </c>
      <c r="G314" s="2">
        <f t="shared" si="47"/>
        <v>21.265529999999998</v>
      </c>
      <c r="J314" s="57"/>
      <c r="K314" s="2">
        <f>AVERAGE(K304:K313)</f>
        <v>20.788990000000002</v>
      </c>
      <c r="L314" s="2">
        <f>AVERAGE(L304:L313)</f>
        <v>3.0221900000000006</v>
      </c>
      <c r="M314" s="2">
        <f>AVERAGE(M304:M313)</f>
        <v>23.81118</v>
      </c>
    </row>
    <row r="315" spans="1:13" ht="14">
      <c r="A315" s="13"/>
      <c r="B315" s="2"/>
      <c r="C315" s="2"/>
      <c r="D315" s="2"/>
      <c r="E315" s="2"/>
      <c r="F315" s="2"/>
      <c r="G315" s="2"/>
      <c r="J315" s="13"/>
      <c r="K315" s="2"/>
      <c r="L315" s="1"/>
      <c r="M315" s="2"/>
    </row>
    <row r="316" spans="1:13" ht="14">
      <c r="A316" s="14"/>
      <c r="B316" s="2"/>
      <c r="C316" s="2"/>
      <c r="D316" s="2"/>
      <c r="E316" s="2"/>
      <c r="F316" s="2"/>
      <c r="G316" s="2"/>
      <c r="J316" s="14"/>
      <c r="K316" s="2"/>
      <c r="L316" s="1"/>
      <c r="M316" s="2"/>
    </row>
    <row r="317" spans="1:13" ht="14">
      <c r="A317" s="57" t="s">
        <v>24</v>
      </c>
      <c r="B317" s="1">
        <v>51.694800000000001</v>
      </c>
      <c r="C317" s="1">
        <v>2.53966</v>
      </c>
      <c r="D317" s="1">
        <v>6.3936799999999997E-4</v>
      </c>
      <c r="E317" s="1">
        <v>1.73288E-3</v>
      </c>
      <c r="F317" s="1">
        <v>1.62031E-3</v>
      </c>
      <c r="G317" s="1">
        <v>54.510399999999997</v>
      </c>
      <c r="J317" s="57" t="s">
        <v>24</v>
      </c>
      <c r="K317" s="1">
        <v>58.151899999999998</v>
      </c>
      <c r="L317" s="1">
        <f t="shared" ref="L317:L326" si="48">M317-K317</f>
        <v>2.8085000000000022</v>
      </c>
      <c r="M317" s="1">
        <v>60.9604</v>
      </c>
    </row>
    <row r="318" spans="1:13" ht="14">
      <c r="A318" s="57"/>
      <c r="B318" s="1">
        <v>13.7743</v>
      </c>
      <c r="C318" s="1">
        <v>2.5486800000000001</v>
      </c>
      <c r="D318" s="1">
        <v>2.5948899999999999E-3</v>
      </c>
      <c r="E318" s="1">
        <v>2.0584399999999999E-3</v>
      </c>
      <c r="F318" s="1">
        <v>1.6258900000000001E-3</v>
      </c>
      <c r="G318" s="1">
        <v>16.604900000000001</v>
      </c>
      <c r="J318" s="57"/>
      <c r="K318" s="1">
        <v>13.743600000000001</v>
      </c>
      <c r="L318" s="1">
        <f t="shared" si="48"/>
        <v>2.8384</v>
      </c>
      <c r="M318" s="1">
        <v>16.582000000000001</v>
      </c>
    </row>
    <row r="319" spans="1:13" ht="14">
      <c r="A319" s="57"/>
      <c r="B319" s="1">
        <v>12.681100000000001</v>
      </c>
      <c r="C319" s="1">
        <v>2.53321</v>
      </c>
      <c r="D319" s="1">
        <v>4.6807199999999999E-4</v>
      </c>
      <c r="E319" s="1">
        <v>1.8139E-3</v>
      </c>
      <c r="F319" s="1">
        <v>1.70258E-3</v>
      </c>
      <c r="G319" s="1">
        <v>15.49</v>
      </c>
      <c r="J319" s="57"/>
      <c r="K319" s="1">
        <v>12.878500000000001</v>
      </c>
      <c r="L319" s="1">
        <f t="shared" si="48"/>
        <v>2.8205999999999989</v>
      </c>
      <c r="M319" s="1">
        <v>15.6991</v>
      </c>
    </row>
    <row r="320" spans="1:13" ht="14">
      <c r="A320" s="57"/>
      <c r="B320" s="1">
        <v>13.502599999999999</v>
      </c>
      <c r="C320" s="1">
        <v>2.54332</v>
      </c>
      <c r="D320" s="1">
        <v>6.7903099999999997E-4</v>
      </c>
      <c r="E320" s="1">
        <v>1.7530099999999999E-3</v>
      </c>
      <c r="F320" s="1">
        <v>1.7870399999999999E-3</v>
      </c>
      <c r="G320" s="1">
        <v>16.325500000000002</v>
      </c>
      <c r="J320" s="57"/>
      <c r="K320" s="1">
        <v>12.802300000000001</v>
      </c>
      <c r="L320" s="1">
        <f t="shared" si="48"/>
        <v>2.847999999999999</v>
      </c>
      <c r="M320" s="1">
        <v>15.6503</v>
      </c>
    </row>
    <row r="321" spans="1:13" ht="14">
      <c r="A321" s="57"/>
      <c r="B321" s="1">
        <v>12.590999999999999</v>
      </c>
      <c r="C321" s="1">
        <v>2.5247600000000001</v>
      </c>
      <c r="D321" s="1">
        <v>6.3150100000000002E-4</v>
      </c>
      <c r="E321" s="1">
        <v>1.8784400000000001E-3</v>
      </c>
      <c r="F321" s="1">
        <v>1.5466099999999999E-3</v>
      </c>
      <c r="G321" s="1">
        <v>15.4107</v>
      </c>
      <c r="J321" s="57"/>
      <c r="K321" s="1">
        <v>13.1547</v>
      </c>
      <c r="L321" s="1">
        <f t="shared" si="48"/>
        <v>2.8194999999999997</v>
      </c>
      <c r="M321" s="1">
        <v>15.9742</v>
      </c>
    </row>
    <row r="322" spans="1:13" ht="14">
      <c r="A322" s="57"/>
      <c r="B322" s="1">
        <v>12.8238</v>
      </c>
      <c r="C322" s="1">
        <v>2.54115</v>
      </c>
      <c r="D322" s="1">
        <v>4.94174E-4</v>
      </c>
      <c r="E322" s="1">
        <v>1.8194800000000001E-3</v>
      </c>
      <c r="F322" s="1">
        <v>1.6141599999999999E-3</v>
      </c>
      <c r="G322" s="1">
        <v>15.643599999999999</v>
      </c>
      <c r="J322" s="57"/>
      <c r="K322" s="1">
        <v>13.3499</v>
      </c>
      <c r="L322" s="1">
        <f t="shared" si="48"/>
        <v>2.8297000000000008</v>
      </c>
      <c r="M322" s="1">
        <v>16.179600000000001</v>
      </c>
    </row>
    <row r="323" spans="1:13" ht="14">
      <c r="A323" s="57"/>
      <c r="B323" s="1">
        <v>12.864599999999999</v>
      </c>
      <c r="C323" s="1">
        <v>2.5435500000000002</v>
      </c>
      <c r="D323" s="1">
        <v>6.1324199999999995E-4</v>
      </c>
      <c r="E323" s="1">
        <v>1.8354300000000001E-3</v>
      </c>
      <c r="F323" s="1">
        <v>1.60951E-3</v>
      </c>
      <c r="G323" s="1">
        <v>15.6867</v>
      </c>
      <c r="J323" s="57"/>
      <c r="K323" s="1">
        <v>12.5494</v>
      </c>
      <c r="L323" s="1">
        <f t="shared" si="48"/>
        <v>2.8247999999999998</v>
      </c>
      <c r="M323" s="1">
        <v>15.3742</v>
      </c>
    </row>
    <row r="324" spans="1:13" ht="14">
      <c r="A324" s="57"/>
      <c r="B324" s="1">
        <v>12.6091</v>
      </c>
      <c r="C324" s="1">
        <v>2.5328300000000001</v>
      </c>
      <c r="D324" s="1">
        <v>8.4469799999999995E-4</v>
      </c>
      <c r="E324" s="1">
        <v>1.6557099999999999E-3</v>
      </c>
      <c r="F324" s="1">
        <v>1.5954599999999999E-3</v>
      </c>
      <c r="G324" s="1">
        <v>15.4214</v>
      </c>
      <c r="J324" s="57"/>
      <c r="K324" s="1">
        <v>12.407</v>
      </c>
      <c r="L324" s="1">
        <f t="shared" si="48"/>
        <v>2.8336000000000006</v>
      </c>
      <c r="M324" s="1">
        <v>15.240600000000001</v>
      </c>
    </row>
    <row r="325" spans="1:13" ht="14">
      <c r="A325" s="57"/>
      <c r="B325" s="1">
        <v>13.0916</v>
      </c>
      <c r="C325" s="1">
        <v>2.5318299999999998</v>
      </c>
      <c r="D325" s="1">
        <v>5.0856399999999998E-4</v>
      </c>
      <c r="E325" s="1">
        <v>1.7982499999999999E-3</v>
      </c>
      <c r="F325" s="1">
        <v>1.53736E-3</v>
      </c>
      <c r="G325" s="1">
        <v>15.915800000000001</v>
      </c>
      <c r="J325" s="57"/>
      <c r="K325" s="1">
        <v>12.6462</v>
      </c>
      <c r="L325" s="1">
        <f t="shared" si="48"/>
        <v>2.8416999999999994</v>
      </c>
      <c r="M325" s="1">
        <v>15.4879</v>
      </c>
    </row>
    <row r="326" spans="1:13" ht="14">
      <c r="A326" s="57"/>
      <c r="B326" s="1">
        <v>13.0974</v>
      </c>
      <c r="C326" s="1">
        <v>2.54908</v>
      </c>
      <c r="D326" s="1">
        <v>7.1031299999999996E-4</v>
      </c>
      <c r="E326" s="1">
        <v>1.60104E-3</v>
      </c>
      <c r="F326" s="1">
        <v>1.63959E-3</v>
      </c>
      <c r="G326" s="1">
        <v>15.924899999999999</v>
      </c>
      <c r="J326" s="57"/>
      <c r="K326" s="1">
        <v>12.941000000000001</v>
      </c>
      <c r="L326" s="1">
        <f t="shared" si="48"/>
        <v>2.8339999999999996</v>
      </c>
      <c r="M326" s="1">
        <v>15.775</v>
      </c>
    </row>
    <row r="327" spans="1:13" ht="14">
      <c r="A327" s="57"/>
      <c r="B327">
        <f t="shared" ref="B327:G327" si="49">AVERAGE(B317:B326)</f>
        <v>16.87303</v>
      </c>
      <c r="C327">
        <f t="shared" si="49"/>
        <v>2.5388070000000003</v>
      </c>
      <c r="D327">
        <f t="shared" si="49"/>
        <v>8.1838529999999992E-4</v>
      </c>
      <c r="E327">
        <f t="shared" si="49"/>
        <v>1.7946580000000004E-3</v>
      </c>
      <c r="F327">
        <f t="shared" si="49"/>
        <v>1.627851E-3</v>
      </c>
      <c r="G327">
        <f t="shared" si="49"/>
        <v>19.693390000000001</v>
      </c>
      <c r="J327" s="57"/>
      <c r="K327" s="2">
        <f>AVERAGE(K317:K326)</f>
        <v>17.46245</v>
      </c>
      <c r="L327" s="2">
        <f>AVERAGE(L317:L326)</f>
        <v>2.8298800000000002</v>
      </c>
      <c r="M327" s="2">
        <f>AVERAGE(M317:M326)</f>
        <v>20.29233</v>
      </c>
    </row>
    <row r="334" spans="1:13" ht="14">
      <c r="A334" s="5" t="s">
        <v>0</v>
      </c>
      <c r="B334">
        <f t="shared" ref="B334:G334" si="50">B15</f>
        <v>4.0609689999999992</v>
      </c>
      <c r="C334">
        <f t="shared" si="50"/>
        <v>1.2776869999999998</v>
      </c>
      <c r="D334">
        <f t="shared" si="50"/>
        <v>2.0008614000000002E-3</v>
      </c>
      <c r="E334">
        <f t="shared" si="50"/>
        <v>1.4326709999999998E-2</v>
      </c>
      <c r="F334">
        <f t="shared" si="50"/>
        <v>7.6017770000000012E-2</v>
      </c>
      <c r="G334">
        <f t="shared" si="50"/>
        <v>5.6342210000000001</v>
      </c>
      <c r="J334" s="5" t="s">
        <v>0</v>
      </c>
      <c r="K334">
        <f>K15</f>
        <v>4.3127249999999995</v>
      </c>
      <c r="L334">
        <f>L15</f>
        <v>1.5747220000000002</v>
      </c>
      <c r="M334">
        <f>M15</f>
        <v>5.8874469999999999</v>
      </c>
    </row>
    <row r="335" spans="1:13" ht="14">
      <c r="A335" s="5" t="s">
        <v>1</v>
      </c>
      <c r="B335">
        <f t="shared" ref="B335:G335" si="51">B28</f>
        <v>2.4353759999999998</v>
      </c>
      <c r="C335">
        <f t="shared" si="51"/>
        <v>0.57418639999999999</v>
      </c>
      <c r="D335">
        <f t="shared" si="51"/>
        <v>6.5067320000000001E-4</v>
      </c>
      <c r="E335">
        <f t="shared" si="51"/>
        <v>8.1393160000000023E-3</v>
      </c>
      <c r="F335">
        <f t="shared" si="51"/>
        <v>3.1767649999999995E-2</v>
      </c>
      <c r="G335">
        <f t="shared" si="51"/>
        <v>3.136701</v>
      </c>
      <c r="J335" s="5" t="s">
        <v>1</v>
      </c>
      <c r="K335">
        <f>K28</f>
        <v>2.2606820000000001</v>
      </c>
      <c r="L335">
        <f>L28</f>
        <v>0.69748300000000008</v>
      </c>
      <c r="M335">
        <f>M28</f>
        <v>2.9581650000000002</v>
      </c>
    </row>
    <row r="336" spans="1:13" ht="14">
      <c r="A336" s="5" t="s">
        <v>2</v>
      </c>
      <c r="B336">
        <f t="shared" ref="B336:G336" si="52">B41</f>
        <v>2.9983740000000005</v>
      </c>
      <c r="C336">
        <f t="shared" si="52"/>
        <v>0.79343330000000001</v>
      </c>
      <c r="D336">
        <f t="shared" si="52"/>
        <v>8.5876730000000018E-4</v>
      </c>
      <c r="E336">
        <f t="shared" si="52"/>
        <v>8.7669310000000021E-3</v>
      </c>
      <c r="F336">
        <f t="shared" si="52"/>
        <v>3.8730819999999999E-2</v>
      </c>
      <c r="G336">
        <f t="shared" si="52"/>
        <v>3.9232339999999999</v>
      </c>
      <c r="J336" s="5" t="s">
        <v>2</v>
      </c>
      <c r="K336">
        <f>K41</f>
        <v>3.1815320000000002</v>
      </c>
      <c r="L336">
        <f>L41</f>
        <v>0.91464999999999996</v>
      </c>
      <c r="M336">
        <f>M41</f>
        <v>4.0961820000000007</v>
      </c>
    </row>
    <row r="337" spans="1:13" ht="14">
      <c r="A337" s="5" t="s">
        <v>3</v>
      </c>
      <c r="B337">
        <f t="shared" ref="B337:G337" si="53">B54</f>
        <v>8.2048280000000009</v>
      </c>
      <c r="C337">
        <f t="shared" si="53"/>
        <v>1.7045210000000002</v>
      </c>
      <c r="D337">
        <f t="shared" si="53"/>
        <v>1.1324542999999999E-3</v>
      </c>
      <c r="E337">
        <f t="shared" si="53"/>
        <v>1.359928E-2</v>
      </c>
      <c r="F337">
        <f t="shared" si="53"/>
        <v>7.3037890000000008E-2</v>
      </c>
      <c r="G337">
        <f t="shared" si="53"/>
        <v>10.260580000000001</v>
      </c>
      <c r="J337" s="5" t="s">
        <v>3</v>
      </c>
      <c r="K337">
        <f>K54</f>
        <v>8.8990119999999973</v>
      </c>
      <c r="L337">
        <f>L54</f>
        <v>2.0546850000000001</v>
      </c>
      <c r="M337">
        <f>M54</f>
        <v>10.953697000000002</v>
      </c>
    </row>
    <row r="338" spans="1:13" ht="14">
      <c r="A338" s="5" t="s">
        <v>4</v>
      </c>
      <c r="B338">
        <f t="shared" ref="B338:G338" si="54">B67</f>
        <v>2.9639679999999999</v>
      </c>
      <c r="C338">
        <f t="shared" si="54"/>
        <v>0.49235040000000002</v>
      </c>
      <c r="D338">
        <f t="shared" si="54"/>
        <v>4.9843570000000011E-4</v>
      </c>
      <c r="E338">
        <f t="shared" si="54"/>
        <v>5.6739209999999993E-3</v>
      </c>
      <c r="F338">
        <f t="shared" si="54"/>
        <v>1.5940929999999999E-2</v>
      </c>
      <c r="G338">
        <f t="shared" si="54"/>
        <v>3.613496</v>
      </c>
      <c r="J338" s="5" t="s">
        <v>4</v>
      </c>
      <c r="K338">
        <f>K67</f>
        <v>3.0823750000000008</v>
      </c>
      <c r="L338">
        <f>L67</f>
        <v>0.64795499999999984</v>
      </c>
      <c r="M338">
        <f>M67</f>
        <v>3.7303299999999995</v>
      </c>
    </row>
    <row r="339" spans="1:13" ht="14">
      <c r="A339" s="5" t="s">
        <v>5</v>
      </c>
      <c r="B339">
        <f t="shared" ref="B339:G339" si="55">B80</f>
        <v>1.7754289999999997</v>
      </c>
      <c r="C339">
        <f t="shared" si="55"/>
        <v>0.38732729999999999</v>
      </c>
      <c r="D339">
        <f t="shared" si="55"/>
        <v>4.585991E-4</v>
      </c>
      <c r="E339">
        <f t="shared" si="55"/>
        <v>5.0662309999999992E-3</v>
      </c>
      <c r="F339">
        <f t="shared" si="55"/>
        <v>9.2939849999999994E-3</v>
      </c>
      <c r="G339">
        <f t="shared" si="55"/>
        <v>2.3035829999999997</v>
      </c>
      <c r="J339" s="5" t="s">
        <v>5</v>
      </c>
      <c r="K339">
        <f>K80</f>
        <v>1.9143479999999997</v>
      </c>
      <c r="L339">
        <f>L80</f>
        <v>0.52538799999999986</v>
      </c>
      <c r="M339">
        <f>M80</f>
        <v>2.4397359999999995</v>
      </c>
    </row>
    <row r="340" spans="1:13" ht="14">
      <c r="A340" s="5" t="s">
        <v>6</v>
      </c>
      <c r="B340">
        <f t="shared" ref="B340:G340" si="56">B93</f>
        <v>11.363515</v>
      </c>
      <c r="C340">
        <f t="shared" si="56"/>
        <v>3.3390839999999997</v>
      </c>
      <c r="D340">
        <f t="shared" si="56"/>
        <v>1.5604060000000001E-3</v>
      </c>
      <c r="E340">
        <f t="shared" si="56"/>
        <v>1.2446690000000002E-2</v>
      </c>
      <c r="F340">
        <f t="shared" si="56"/>
        <v>6.3644499999999993E-2</v>
      </c>
      <c r="G340">
        <f t="shared" si="56"/>
        <v>14.909569999999999</v>
      </c>
      <c r="J340" s="5" t="s">
        <v>6</v>
      </c>
      <c r="K340">
        <f>K93</f>
        <v>13.869679999999999</v>
      </c>
      <c r="L340">
        <f>L93</f>
        <v>3.5372999999999997</v>
      </c>
      <c r="M340">
        <f>M93</f>
        <v>17.406979999999997</v>
      </c>
    </row>
    <row r="341" spans="1:13" ht="14">
      <c r="A341" s="5" t="s">
        <v>7</v>
      </c>
      <c r="B341">
        <f t="shared" ref="B341:G341" si="57">B106</f>
        <v>4.5458109999999996</v>
      </c>
      <c r="C341">
        <f t="shared" si="57"/>
        <v>0.80749969999999993</v>
      </c>
      <c r="D341">
        <f t="shared" si="57"/>
        <v>5.5328430000000002E-4</v>
      </c>
      <c r="E341">
        <f t="shared" si="57"/>
        <v>5.4824730000000007E-3</v>
      </c>
      <c r="F341">
        <f t="shared" si="57"/>
        <v>1.3569320000000001E-2</v>
      </c>
      <c r="G341">
        <f t="shared" si="57"/>
        <v>5.5459160000000001</v>
      </c>
      <c r="J341" s="5" t="s">
        <v>7</v>
      </c>
      <c r="K341">
        <f>K106</f>
        <v>5.4834569999999996</v>
      </c>
      <c r="L341">
        <f>L106</f>
        <v>0.99650700000000025</v>
      </c>
      <c r="M341">
        <f>M106</f>
        <v>6.4799640000000007</v>
      </c>
    </row>
    <row r="342" spans="1:13" ht="14">
      <c r="A342" s="5" t="s">
        <v>8</v>
      </c>
      <c r="B342">
        <f t="shared" ref="B342:G342" si="58">B119</f>
        <v>14.659539999999998</v>
      </c>
      <c r="C342">
        <f t="shared" si="58"/>
        <v>2.3980930000000003</v>
      </c>
      <c r="D342">
        <f t="shared" si="58"/>
        <v>8.1188600000000005E-4</v>
      </c>
      <c r="E342">
        <f t="shared" si="58"/>
        <v>8.9485369999999995E-3</v>
      </c>
      <c r="F342">
        <f t="shared" si="58"/>
        <v>3.5521580000000004E-2</v>
      </c>
      <c r="G342">
        <f t="shared" si="58"/>
        <v>17.260960000000004</v>
      </c>
      <c r="J342" s="5" t="s">
        <v>8</v>
      </c>
      <c r="K342">
        <f>K119</f>
        <v>16.807000000000002</v>
      </c>
      <c r="L342">
        <f>L119</f>
        <v>2.5991499999999994</v>
      </c>
      <c r="M342">
        <f>M119</f>
        <v>19.406150000000004</v>
      </c>
    </row>
    <row r="343" spans="1:13" ht="14">
      <c r="A343" s="5" t="s">
        <v>9</v>
      </c>
      <c r="B343">
        <f t="shared" ref="B343:G343" si="59">B132</f>
        <v>12.2401</v>
      </c>
      <c r="C343">
        <f t="shared" si="59"/>
        <v>1.9315540000000002</v>
      </c>
      <c r="D343">
        <f t="shared" si="59"/>
        <v>1.1822897E-3</v>
      </c>
      <c r="E343">
        <f t="shared" si="59"/>
        <v>7.3027209999999999E-3</v>
      </c>
      <c r="F343">
        <f t="shared" si="59"/>
        <v>2.516618E-2</v>
      </c>
      <c r="G343">
        <f t="shared" si="59"/>
        <v>14.51362</v>
      </c>
      <c r="J343" s="5" t="s">
        <v>9</v>
      </c>
      <c r="K343">
        <f>K132</f>
        <v>13.763740000000002</v>
      </c>
      <c r="L343">
        <f>L132</f>
        <v>2.2655199999999995</v>
      </c>
      <c r="M343">
        <f>M132</f>
        <v>16.029260000000001</v>
      </c>
    </row>
    <row r="344" spans="1:13" ht="14">
      <c r="A344" s="5" t="s">
        <v>10</v>
      </c>
      <c r="B344">
        <f t="shared" ref="B344:G344" si="60">B145</f>
        <v>6.5684490000000011</v>
      </c>
      <c r="C344">
        <f t="shared" si="60"/>
        <v>1.1412659999999999</v>
      </c>
      <c r="D344">
        <f t="shared" si="60"/>
        <v>1.0011729000000001E-3</v>
      </c>
      <c r="E344">
        <f t="shared" si="60"/>
        <v>5.543475E-3</v>
      </c>
      <c r="F344">
        <f t="shared" si="60"/>
        <v>1.4028100000000002E-2</v>
      </c>
      <c r="G344">
        <f t="shared" si="60"/>
        <v>7.9236030000000017</v>
      </c>
      <c r="J344" s="5" t="s">
        <v>10</v>
      </c>
      <c r="K344">
        <f>K145</f>
        <v>7.0417229999999993</v>
      </c>
      <c r="L344">
        <f>L145</f>
        <v>1.3497010000000003</v>
      </c>
      <c r="M344">
        <f>M145</f>
        <v>8.3914240000000007</v>
      </c>
    </row>
    <row r="345" spans="1:13" ht="14">
      <c r="A345" s="5" t="s">
        <v>11</v>
      </c>
      <c r="B345">
        <f t="shared" ref="B345:G345" si="61">B158</f>
        <v>8.044276</v>
      </c>
      <c r="C345">
        <f t="shared" si="61"/>
        <v>1.3165480000000001</v>
      </c>
      <c r="D345">
        <f t="shared" si="61"/>
        <v>8.6047159999999979E-4</v>
      </c>
      <c r="E345">
        <f t="shared" si="61"/>
        <v>5.7474600000000011E-3</v>
      </c>
      <c r="F345">
        <f t="shared" si="61"/>
        <v>1.5068370000000001E-2</v>
      </c>
      <c r="G345">
        <f t="shared" si="61"/>
        <v>9.6384179999999979</v>
      </c>
      <c r="J345" s="5" t="s">
        <v>11</v>
      </c>
      <c r="K345">
        <f>K158</f>
        <v>9.2765149999999998</v>
      </c>
      <c r="L345">
        <f>L158</f>
        <v>1.5835479999999997</v>
      </c>
      <c r="M345">
        <f>M158</f>
        <v>10.860062999999998</v>
      </c>
    </row>
    <row r="346" spans="1:13" ht="14">
      <c r="A346" s="5" t="s">
        <v>12</v>
      </c>
      <c r="B346">
        <f t="shared" ref="B346:G346" si="62">B171</f>
        <v>2.7557770000000001</v>
      </c>
      <c r="C346">
        <f t="shared" si="62"/>
        <v>0.44671820000000001</v>
      </c>
      <c r="D346">
        <f t="shared" si="62"/>
        <v>4.9567909999999999E-4</v>
      </c>
      <c r="E346">
        <f t="shared" si="62"/>
        <v>3.2290829999999998E-3</v>
      </c>
      <c r="F346">
        <f t="shared" si="62"/>
        <v>5.1154379999999999E-3</v>
      </c>
      <c r="G346">
        <f t="shared" si="62"/>
        <v>3.3445440000000004</v>
      </c>
      <c r="J346" s="5" t="s">
        <v>12</v>
      </c>
      <c r="K346">
        <f>K171</f>
        <v>3.4442340000000007</v>
      </c>
      <c r="L346">
        <f>L171</f>
        <v>0.58806700000000023</v>
      </c>
      <c r="M346">
        <f>M171</f>
        <v>4.0323009999999995</v>
      </c>
    </row>
    <row r="347" spans="1:13" ht="14">
      <c r="A347" s="5" t="s">
        <v>13</v>
      </c>
      <c r="B347">
        <f t="shared" ref="B347:G347" si="63">B184</f>
        <v>3.3540439999999996</v>
      </c>
      <c r="C347">
        <f t="shared" si="63"/>
        <v>0.56460939999999993</v>
      </c>
      <c r="D347">
        <f t="shared" si="63"/>
        <v>1.1397766999999999E-3</v>
      </c>
      <c r="E347">
        <f t="shared" si="63"/>
        <v>2.982097E-3</v>
      </c>
      <c r="F347">
        <f t="shared" si="63"/>
        <v>4.6503650000000001E-3</v>
      </c>
      <c r="G347">
        <f t="shared" si="63"/>
        <v>4.0072640000000002</v>
      </c>
      <c r="J347" s="5" t="s">
        <v>13</v>
      </c>
      <c r="K347">
        <f>K184</f>
        <v>3.6850560000000003</v>
      </c>
      <c r="L347">
        <f>L184</f>
        <v>0.65044000000000002</v>
      </c>
      <c r="M347">
        <f>M184</f>
        <v>4.335496</v>
      </c>
    </row>
    <row r="348" spans="1:13" ht="14">
      <c r="A348" s="5" t="s">
        <v>14</v>
      </c>
      <c r="B348">
        <f t="shared" ref="B348:G348" si="64">B197</f>
        <v>3.556819</v>
      </c>
      <c r="C348">
        <f t="shared" si="64"/>
        <v>0.59989469999999989</v>
      </c>
      <c r="D348">
        <f t="shared" si="64"/>
        <v>6.5970030000000004E-4</v>
      </c>
      <c r="E348">
        <f t="shared" si="64"/>
        <v>3.2884049999999999E-3</v>
      </c>
      <c r="F348">
        <f t="shared" si="64"/>
        <v>5.4127610000000003E-3</v>
      </c>
      <c r="G348">
        <f t="shared" si="64"/>
        <v>4.317831</v>
      </c>
      <c r="J348" s="5" t="s">
        <v>14</v>
      </c>
      <c r="K348">
        <f>K197</f>
        <v>3.9565390000000003</v>
      </c>
      <c r="L348">
        <f>L197</f>
        <v>0.7585559999999999</v>
      </c>
      <c r="M348">
        <f>M197</f>
        <v>4.7150950000000007</v>
      </c>
    </row>
    <row r="349" spans="1:13" ht="14">
      <c r="A349" s="5" t="s">
        <v>15</v>
      </c>
      <c r="B349">
        <f t="shared" ref="B349:G349" si="65">B210</f>
        <v>7.3211150000000007</v>
      </c>
      <c r="C349">
        <f t="shared" si="65"/>
        <v>1.1892790000000002</v>
      </c>
      <c r="D349">
        <f t="shared" si="65"/>
        <v>7.7085179999999997E-4</v>
      </c>
      <c r="E349">
        <f t="shared" si="65"/>
        <v>5.281412000000001E-3</v>
      </c>
      <c r="F349">
        <f t="shared" si="65"/>
        <v>9.7255439999999992E-3</v>
      </c>
      <c r="G349">
        <f t="shared" si="65"/>
        <v>8.7558710000000008</v>
      </c>
      <c r="J349" s="5" t="s">
        <v>15</v>
      </c>
      <c r="K349">
        <f>K210</f>
        <v>8.2514129999999994</v>
      </c>
      <c r="L349">
        <f>L210</f>
        <v>1.4299739999999999</v>
      </c>
      <c r="M349">
        <f>M210</f>
        <v>9.6813869999999991</v>
      </c>
    </row>
    <row r="350" spans="1:13" ht="14">
      <c r="A350" s="5" t="s">
        <v>16</v>
      </c>
      <c r="B350">
        <f t="shared" ref="B350:G350" si="66">B223</f>
        <v>10.468337</v>
      </c>
      <c r="C350">
        <f t="shared" si="66"/>
        <v>1.7522870000000002</v>
      </c>
      <c r="D350">
        <f t="shared" si="66"/>
        <v>1.3608385E-3</v>
      </c>
      <c r="E350">
        <f t="shared" si="66"/>
        <v>4.0940000000000004E-3</v>
      </c>
      <c r="F350">
        <f t="shared" si="66"/>
        <v>7.3755230000000001E-3</v>
      </c>
      <c r="G350">
        <f t="shared" si="66"/>
        <v>12.40366</v>
      </c>
      <c r="J350" s="5" t="s">
        <v>16</v>
      </c>
      <c r="K350">
        <f>K223</f>
        <v>12.187306000000001</v>
      </c>
      <c r="L350">
        <f>L223</f>
        <v>1.930404</v>
      </c>
      <c r="M350">
        <f>M223</f>
        <v>14.117709999999999</v>
      </c>
    </row>
    <row r="351" spans="1:13" ht="14">
      <c r="A351" s="5" t="s">
        <v>17</v>
      </c>
      <c r="B351">
        <f t="shared" ref="B351:G351" si="67">B236</f>
        <v>25.793389999999999</v>
      </c>
      <c r="C351">
        <f t="shared" si="67"/>
        <v>4.9553660000000006</v>
      </c>
      <c r="D351">
        <f t="shared" si="67"/>
        <v>1.7843090000000002E-3</v>
      </c>
      <c r="E351">
        <f t="shared" si="67"/>
        <v>1.302323E-2</v>
      </c>
      <c r="F351">
        <f t="shared" si="67"/>
        <v>6.6038620000000006E-2</v>
      </c>
      <c r="G351">
        <f t="shared" si="67"/>
        <v>30.914659999999998</v>
      </c>
      <c r="J351" s="5" t="s">
        <v>17</v>
      </c>
      <c r="K351">
        <f>K236</f>
        <v>26.278840000000002</v>
      </c>
      <c r="L351">
        <f>L236</f>
        <v>5.10703</v>
      </c>
      <c r="M351">
        <f>M236</f>
        <v>31.385870000000001</v>
      </c>
    </row>
    <row r="352" spans="1:13" ht="14">
      <c r="A352" s="5" t="s">
        <v>18</v>
      </c>
      <c r="B352">
        <f t="shared" ref="B352:G352" si="68">B249</f>
        <v>19.691030000000001</v>
      </c>
      <c r="C352">
        <f t="shared" si="68"/>
        <v>3.7171329999999996</v>
      </c>
      <c r="D352">
        <f t="shared" si="68"/>
        <v>2.0669310000000002E-3</v>
      </c>
      <c r="E352">
        <f t="shared" si="68"/>
        <v>7.0340119999999992E-3</v>
      </c>
      <c r="F352">
        <f t="shared" si="68"/>
        <v>2.3133480000000005E-2</v>
      </c>
      <c r="G352">
        <f t="shared" si="68"/>
        <v>23.935919999999999</v>
      </c>
      <c r="J352" s="5" t="s">
        <v>18</v>
      </c>
      <c r="K352">
        <f>K249</f>
        <v>20.531860000000002</v>
      </c>
      <c r="L352">
        <f>L249</f>
        <v>4.2248700000000001</v>
      </c>
      <c r="M352">
        <f>M249</f>
        <v>24.756730000000001</v>
      </c>
    </row>
    <row r="353" spans="1:13" ht="14">
      <c r="A353" s="5" t="s">
        <v>19</v>
      </c>
      <c r="B353">
        <f t="shared" ref="B353:G353" si="69">B262</f>
        <v>5.6139610000000006</v>
      </c>
      <c r="C353">
        <f t="shared" si="69"/>
        <v>0.96076790000000012</v>
      </c>
      <c r="D353">
        <f t="shared" si="69"/>
        <v>5.5162030000000006E-4</v>
      </c>
      <c r="E353">
        <f t="shared" si="69"/>
        <v>3.6993759999999999E-3</v>
      </c>
      <c r="F353">
        <f t="shared" si="69"/>
        <v>6.1250020000000001E-3</v>
      </c>
      <c r="G353">
        <f t="shared" si="69"/>
        <v>6.7948199999999987</v>
      </c>
      <c r="J353" s="5" t="s">
        <v>19</v>
      </c>
      <c r="K353">
        <f>K262</f>
        <v>6.6667030000000009</v>
      </c>
      <c r="L353">
        <f>L262</f>
        <v>1.1786119999999998</v>
      </c>
      <c r="M353">
        <f>M262</f>
        <v>7.8453149999999994</v>
      </c>
    </row>
    <row r="354" spans="1:13" ht="14">
      <c r="A354" s="5" t="s">
        <v>20</v>
      </c>
      <c r="B354">
        <f t="shared" ref="B354:G354" si="70">B275</f>
        <v>8.2964030000000015</v>
      </c>
      <c r="C354">
        <f t="shared" si="70"/>
        <v>1.426714</v>
      </c>
      <c r="D354">
        <f t="shared" si="70"/>
        <v>1.2187421000000001E-3</v>
      </c>
      <c r="E354">
        <f t="shared" si="70"/>
        <v>2.7021220000000004E-3</v>
      </c>
      <c r="F354">
        <f t="shared" si="70"/>
        <v>4.0860169999999999E-3</v>
      </c>
      <c r="G354">
        <f t="shared" si="70"/>
        <v>9.8104109999999984</v>
      </c>
      <c r="J354" s="5" t="s">
        <v>20</v>
      </c>
      <c r="K354">
        <f>K275</f>
        <v>9.4314579999999992</v>
      </c>
      <c r="L354">
        <f>L275</f>
        <v>1.5117169999999995</v>
      </c>
      <c r="M354">
        <f>M275</f>
        <v>10.943174999999998</v>
      </c>
    </row>
    <row r="355" spans="1:13" ht="14">
      <c r="A355" s="5" t="s">
        <v>21</v>
      </c>
      <c r="B355">
        <f t="shared" ref="B355:G355" si="71">B288</f>
        <v>17.927129999999998</v>
      </c>
      <c r="C355">
        <f t="shared" si="71"/>
        <v>2.725117</v>
      </c>
      <c r="D355">
        <f t="shared" si="71"/>
        <v>1.1997320000000002E-3</v>
      </c>
      <c r="E355">
        <f t="shared" si="71"/>
        <v>3.020647E-3</v>
      </c>
      <c r="F355">
        <f t="shared" si="71"/>
        <v>4.6986509999999999E-3</v>
      </c>
      <c r="G355">
        <f t="shared" si="71"/>
        <v>20.893350000000002</v>
      </c>
      <c r="J355" s="5" t="s">
        <v>21</v>
      </c>
      <c r="K355">
        <f>K288</f>
        <v>19.409179999999999</v>
      </c>
      <c r="L355">
        <f>L288</f>
        <v>2.9751799999999995</v>
      </c>
      <c r="M355">
        <f>M288</f>
        <v>22.384360000000001</v>
      </c>
    </row>
    <row r="356" spans="1:13" ht="14">
      <c r="A356" s="5" t="s">
        <v>22</v>
      </c>
      <c r="B356">
        <f t="shared" ref="B356:G356" si="72">B301</f>
        <v>8.7586189999999995</v>
      </c>
      <c r="C356">
        <f t="shared" si="72"/>
        <v>1.7080270000000002</v>
      </c>
      <c r="D356">
        <f t="shared" si="72"/>
        <v>1.3202590000000001E-3</v>
      </c>
      <c r="E356">
        <f t="shared" si="72"/>
        <v>2.182542E-3</v>
      </c>
      <c r="F356">
        <f t="shared" si="72"/>
        <v>2.5322470000000001E-3</v>
      </c>
      <c r="G356">
        <f t="shared" si="72"/>
        <v>10.710330000000001</v>
      </c>
      <c r="J356" s="5" t="s">
        <v>22</v>
      </c>
      <c r="K356">
        <f>K301</f>
        <v>9.0835060000000016</v>
      </c>
      <c r="L356">
        <f>L301</f>
        <v>1.9517339999999996</v>
      </c>
      <c r="M356">
        <f>M301</f>
        <v>11.035240000000002</v>
      </c>
    </row>
    <row r="357" spans="1:13" ht="14">
      <c r="A357" s="5" t="s">
        <v>23</v>
      </c>
      <c r="B357">
        <f t="shared" ref="B357:G357" si="73">B314</f>
        <v>18.236269999999998</v>
      </c>
      <c r="C357">
        <f t="shared" si="73"/>
        <v>2.9365569999999996</v>
      </c>
      <c r="D357">
        <f t="shared" si="73"/>
        <v>7.6707959999999993E-4</v>
      </c>
      <c r="E357">
        <f t="shared" si="73"/>
        <v>2.3252479999999998E-3</v>
      </c>
      <c r="F357">
        <f t="shared" si="73"/>
        <v>2.9643289999999999E-3</v>
      </c>
      <c r="G357">
        <f t="shared" si="73"/>
        <v>21.265529999999998</v>
      </c>
      <c r="J357" s="5" t="s">
        <v>23</v>
      </c>
      <c r="K357">
        <f>K314</f>
        <v>20.788990000000002</v>
      </c>
      <c r="L357">
        <f>L314</f>
        <v>3.0221900000000006</v>
      </c>
      <c r="M357">
        <f>M314</f>
        <v>23.81118</v>
      </c>
    </row>
    <row r="358" spans="1:13" ht="14">
      <c r="A358" s="5" t="s">
        <v>24</v>
      </c>
      <c r="B358">
        <f t="shared" ref="B358:G358" si="74">B327</f>
        <v>16.87303</v>
      </c>
      <c r="C358">
        <f t="shared" si="74"/>
        <v>2.5388070000000003</v>
      </c>
      <c r="D358">
        <f t="shared" si="74"/>
        <v>8.1838529999999992E-4</v>
      </c>
      <c r="E358">
        <f t="shared" si="74"/>
        <v>1.7946580000000004E-3</v>
      </c>
      <c r="F358">
        <f t="shared" si="74"/>
        <v>1.627851E-3</v>
      </c>
      <c r="G358">
        <f t="shared" si="74"/>
        <v>19.693390000000001</v>
      </c>
      <c r="J358" s="5" t="s">
        <v>24</v>
      </c>
      <c r="K358">
        <f>K327</f>
        <v>17.46245</v>
      </c>
      <c r="L358">
        <f>L327</f>
        <v>2.8298800000000002</v>
      </c>
      <c r="M358">
        <f>M327</f>
        <v>20.29233</v>
      </c>
    </row>
  </sheetData>
  <mergeCells count="51"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  <mergeCell ref="J200:J210"/>
    <mergeCell ref="A213:A223"/>
    <mergeCell ref="J213:J223"/>
    <mergeCell ref="A226:A236"/>
    <mergeCell ref="J226:J236"/>
    <mergeCell ref="A161:A171"/>
    <mergeCell ref="J161:J171"/>
    <mergeCell ref="A174:A184"/>
    <mergeCell ref="J174:J184"/>
    <mergeCell ref="A187:A197"/>
    <mergeCell ref="J187:J197"/>
    <mergeCell ref="A122:A132"/>
    <mergeCell ref="J122:J132"/>
    <mergeCell ref="A135:A145"/>
    <mergeCell ref="J135:J145"/>
    <mergeCell ref="A148:A158"/>
    <mergeCell ref="J148:J158"/>
    <mergeCell ref="A83:A93"/>
    <mergeCell ref="J83:J93"/>
    <mergeCell ref="A96:A106"/>
    <mergeCell ref="J96:J106"/>
    <mergeCell ref="A109:A119"/>
    <mergeCell ref="J109:J119"/>
    <mergeCell ref="A44:A54"/>
    <mergeCell ref="J44:J54"/>
    <mergeCell ref="A57:A67"/>
    <mergeCell ref="J57:J67"/>
    <mergeCell ref="A70:A80"/>
    <mergeCell ref="J70:J80"/>
    <mergeCell ref="A5:A15"/>
    <mergeCell ref="J5:J15"/>
    <mergeCell ref="A18:A28"/>
    <mergeCell ref="J18:J28"/>
    <mergeCell ref="A31:A41"/>
    <mergeCell ref="J31:J4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6E22F-92B3-6641-B381-8933C8978A4D}">
  <dimension ref="A1:J357"/>
  <sheetViews>
    <sheetView workbookViewId="0">
      <selection activeCell="C17" sqref="C17:C27"/>
    </sheetView>
  </sheetViews>
  <sheetFormatPr baseColWidth="10" defaultRowHeight="13"/>
  <cols>
    <col min="1" max="1" width="17.5" customWidth="1"/>
    <col min="2" max="2" width="11.33203125" customWidth="1"/>
    <col min="3" max="3" width="11.83203125" customWidth="1"/>
    <col min="4" max="4" width="10" customWidth="1"/>
    <col min="7" max="7" width="19.5" customWidth="1"/>
    <col min="8" max="8" width="10" customWidth="1"/>
    <col min="9" max="9" width="9.6640625" customWidth="1"/>
    <col min="10" max="10" width="10.33203125" customWidth="1"/>
  </cols>
  <sheetData>
    <row r="1" spans="1:10" ht="14">
      <c r="A1" s="5"/>
      <c r="G1" s="5"/>
    </row>
    <row r="2" spans="1:10" ht="14">
      <c r="A2" s="5"/>
      <c r="G2" s="5"/>
    </row>
    <row r="3" spans="1:10" ht="14">
      <c r="A3" s="5"/>
      <c r="G3" s="5"/>
    </row>
    <row r="4" spans="1:10">
      <c r="A4" s="57" t="s">
        <v>0</v>
      </c>
      <c r="B4">
        <v>3.9744199999999998</v>
      </c>
      <c r="C4">
        <v>3.8168400000000002E-3</v>
      </c>
      <c r="D4">
        <v>3.9809100000000002</v>
      </c>
      <c r="G4" s="57" t="s">
        <v>0</v>
      </c>
      <c r="H4">
        <v>4.8928000000000003</v>
      </c>
      <c r="I4">
        <f>J4-H4</f>
        <v>6.0799999999998633E-3</v>
      </c>
      <c r="J4">
        <v>4.8988800000000001</v>
      </c>
    </row>
    <row r="5" spans="1:10">
      <c r="A5" s="57"/>
      <c r="B5">
        <v>3.97655</v>
      </c>
      <c r="C5">
        <v>3.7655800000000001E-3</v>
      </c>
      <c r="D5">
        <v>3.9830899999999998</v>
      </c>
      <c r="G5" s="57"/>
      <c r="H5">
        <v>4.0698499999999997</v>
      </c>
      <c r="I5">
        <f t="shared" ref="I5:I13" si="0">J5-H5</f>
        <v>6.3599999999999213E-3</v>
      </c>
      <c r="J5">
        <v>4.0762099999999997</v>
      </c>
    </row>
    <row r="6" spans="1:10">
      <c r="A6" s="57"/>
      <c r="B6">
        <v>3.9717500000000001</v>
      </c>
      <c r="C6">
        <v>3.7517499999999999E-3</v>
      </c>
      <c r="D6">
        <v>3.9782500000000001</v>
      </c>
      <c r="G6" s="57"/>
      <c r="H6">
        <v>4.0607199999999999</v>
      </c>
      <c r="I6">
        <f t="shared" si="0"/>
        <v>6.2300000000004019E-3</v>
      </c>
      <c r="J6">
        <v>4.0669500000000003</v>
      </c>
    </row>
    <row r="7" spans="1:10">
      <c r="A7" s="57"/>
      <c r="B7">
        <v>3.96408</v>
      </c>
      <c r="C7">
        <v>3.69477E-3</v>
      </c>
      <c r="D7">
        <v>3.9704600000000001</v>
      </c>
      <c r="G7" s="57"/>
      <c r="H7">
        <v>4.0400700000000001</v>
      </c>
      <c r="I7">
        <f t="shared" si="0"/>
        <v>8.0200000000001381E-3</v>
      </c>
      <c r="J7">
        <v>4.0480900000000002</v>
      </c>
    </row>
    <row r="8" spans="1:10">
      <c r="A8" s="57"/>
      <c r="B8">
        <v>3.9549099999999999</v>
      </c>
      <c r="C8">
        <v>3.7498499999999999E-3</v>
      </c>
      <c r="D8">
        <v>3.9613999999999998</v>
      </c>
      <c r="G8" s="57"/>
      <c r="H8">
        <v>4.0392099999999997</v>
      </c>
      <c r="I8">
        <f t="shared" si="0"/>
        <v>7.7300000000004587E-3</v>
      </c>
      <c r="J8">
        <v>4.0469400000000002</v>
      </c>
    </row>
    <row r="9" spans="1:10">
      <c r="A9" s="57"/>
      <c r="B9">
        <v>3.9616600000000002</v>
      </c>
      <c r="C9">
        <v>3.7882300000000001E-3</v>
      </c>
      <c r="D9">
        <v>3.9682400000000002</v>
      </c>
      <c r="G9" s="57"/>
      <c r="H9">
        <v>4.0525799999999998</v>
      </c>
      <c r="I9">
        <f t="shared" si="0"/>
        <v>6.9400000000001683E-3</v>
      </c>
      <c r="J9">
        <v>4.05952</v>
      </c>
    </row>
    <row r="10" spans="1:10">
      <c r="A10" s="57"/>
      <c r="B10">
        <v>3.96766</v>
      </c>
      <c r="C10">
        <v>3.6933399999999998E-3</v>
      </c>
      <c r="D10">
        <v>3.97411</v>
      </c>
      <c r="G10" s="57"/>
      <c r="H10">
        <v>4.2045199999999996</v>
      </c>
      <c r="I10">
        <f t="shared" si="0"/>
        <v>6.4500000000000668E-3</v>
      </c>
      <c r="J10">
        <v>4.2109699999999997</v>
      </c>
    </row>
    <row r="11" spans="1:10">
      <c r="A11" s="57"/>
      <c r="B11">
        <v>3.9567999999999999</v>
      </c>
      <c r="C11">
        <v>3.7367300000000002E-3</v>
      </c>
      <c r="D11">
        <v>3.9631400000000001</v>
      </c>
      <c r="G11" s="57"/>
      <c r="H11">
        <v>4.04305</v>
      </c>
      <c r="I11">
        <f t="shared" si="0"/>
        <v>7.3900000000000077E-3</v>
      </c>
      <c r="J11">
        <v>4.05044</v>
      </c>
    </row>
    <row r="12" spans="1:10">
      <c r="A12" s="57"/>
      <c r="B12">
        <v>3.9758599999999999</v>
      </c>
      <c r="C12">
        <v>3.6952500000000002E-3</v>
      </c>
      <c r="D12">
        <v>3.98231</v>
      </c>
      <c r="G12" s="57"/>
      <c r="H12">
        <v>4.0441500000000001</v>
      </c>
      <c r="I12">
        <f t="shared" si="0"/>
        <v>7.5700000000002987E-3</v>
      </c>
      <c r="J12">
        <v>4.0517200000000004</v>
      </c>
    </row>
    <row r="13" spans="1:10">
      <c r="A13" s="57"/>
      <c r="B13">
        <v>3.9665900000000001</v>
      </c>
      <c r="C13">
        <v>3.8030099999999999E-3</v>
      </c>
      <c r="D13">
        <v>3.9731800000000002</v>
      </c>
      <c r="G13" s="57"/>
      <c r="H13">
        <v>4.0395200000000004</v>
      </c>
      <c r="I13">
        <f t="shared" si="0"/>
        <v>7.619999999999294E-3</v>
      </c>
      <c r="J13">
        <v>4.0471399999999997</v>
      </c>
    </row>
    <row r="14" spans="1:10">
      <c r="A14" s="57"/>
      <c r="B14">
        <f>AVERAGE(B4:B13)</f>
        <v>3.9670280000000004</v>
      </c>
      <c r="C14">
        <f t="shared" ref="C14:D14" si="1">AVERAGE(C4:C13)</f>
        <v>3.7495350000000005E-3</v>
      </c>
      <c r="D14">
        <f t="shared" si="1"/>
        <v>3.973509</v>
      </c>
      <c r="G14" s="57"/>
      <c r="H14">
        <f>AVERAGE(H4:H13)</f>
        <v>4.1486470000000004</v>
      </c>
      <c r="I14">
        <f>AVERAGE(I4:I13)</f>
        <v>7.0390000000000617E-3</v>
      </c>
      <c r="J14">
        <f>AVERAGE(J4:J13)</f>
        <v>4.1556860000000002</v>
      </c>
    </row>
    <row r="15" spans="1:10">
      <c r="A15" s="13"/>
      <c r="G15" s="13"/>
    </row>
    <row r="16" spans="1:10">
      <c r="A16" s="14"/>
      <c r="G16" s="14"/>
    </row>
    <row r="17" spans="1:10">
      <c r="A17" s="57" t="s">
        <v>1</v>
      </c>
      <c r="B17">
        <v>1.7798799999999999</v>
      </c>
      <c r="C17">
        <v>1.86849E-3</v>
      </c>
      <c r="D17">
        <v>1.78311</v>
      </c>
      <c r="G17" s="57" t="s">
        <v>1</v>
      </c>
    </row>
    <row r="18" spans="1:10">
      <c r="A18" s="57"/>
      <c r="B18">
        <v>1.77681</v>
      </c>
      <c r="C18">
        <v>1.8281899999999999E-3</v>
      </c>
      <c r="D18">
        <v>1.7798400000000001</v>
      </c>
      <c r="G18" s="57"/>
      <c r="H18">
        <v>1.76979</v>
      </c>
      <c r="I18">
        <f>J18-H18</f>
        <v>3.2099999999999351E-3</v>
      </c>
      <c r="J18">
        <v>1.7729999999999999</v>
      </c>
    </row>
    <row r="19" spans="1:10">
      <c r="A19" s="57"/>
      <c r="B19">
        <v>1.7642100000000001</v>
      </c>
      <c r="C19">
        <v>1.9354800000000001E-3</v>
      </c>
      <c r="D19">
        <v>1.7674700000000001</v>
      </c>
      <c r="G19" s="57"/>
      <c r="H19">
        <v>1.7723100000000001</v>
      </c>
      <c r="I19">
        <f t="shared" ref="I19:I26" si="2">J19-H19</f>
        <v>3.0699999999999061E-3</v>
      </c>
      <c r="J19">
        <v>1.77538</v>
      </c>
    </row>
    <row r="20" spans="1:10">
      <c r="A20" s="57"/>
      <c r="B20">
        <v>1.76555</v>
      </c>
      <c r="C20">
        <v>1.8487E-3</v>
      </c>
      <c r="D20">
        <v>1.76868</v>
      </c>
      <c r="G20" s="57"/>
      <c r="H20">
        <v>1.7653700000000001</v>
      </c>
      <c r="I20">
        <f t="shared" si="2"/>
        <v>3.1399999999999206E-3</v>
      </c>
      <c r="J20">
        <v>1.76851</v>
      </c>
    </row>
    <row r="21" spans="1:10">
      <c r="A21" s="57"/>
      <c r="B21">
        <v>1.76501</v>
      </c>
      <c r="C21">
        <v>1.9271399999999999E-3</v>
      </c>
      <c r="D21">
        <v>1.76827</v>
      </c>
      <c r="G21" s="57"/>
      <c r="H21">
        <v>1.77668</v>
      </c>
      <c r="I21">
        <f t="shared" si="2"/>
        <v>3.0900000000000372E-3</v>
      </c>
      <c r="J21">
        <v>1.7797700000000001</v>
      </c>
    </row>
    <row r="22" spans="1:10">
      <c r="A22" s="57"/>
      <c r="B22">
        <v>1.7634399999999999</v>
      </c>
      <c r="C22">
        <v>1.87945E-3</v>
      </c>
      <c r="D22">
        <v>1.7666299999999999</v>
      </c>
      <c r="G22" s="57"/>
      <c r="H22">
        <v>1.77356</v>
      </c>
      <c r="I22">
        <f t="shared" si="2"/>
        <v>3.1499999999999861E-3</v>
      </c>
      <c r="J22">
        <v>1.77671</v>
      </c>
    </row>
    <row r="23" spans="1:10">
      <c r="A23" s="57"/>
      <c r="B23">
        <v>1.76739</v>
      </c>
      <c r="C23">
        <v>1.87254E-3</v>
      </c>
      <c r="D23">
        <v>1.7705599999999999</v>
      </c>
      <c r="G23" s="57"/>
      <c r="H23">
        <v>1.7704800000000001</v>
      </c>
      <c r="I23">
        <f t="shared" si="2"/>
        <v>3.2499999999999751E-3</v>
      </c>
      <c r="J23">
        <v>1.77373</v>
      </c>
    </row>
    <row r="24" spans="1:10">
      <c r="A24" s="57"/>
      <c r="B24">
        <v>1.78274</v>
      </c>
      <c r="C24">
        <v>1.87707E-3</v>
      </c>
      <c r="D24">
        <v>1.7860100000000001</v>
      </c>
      <c r="G24" s="57"/>
      <c r="H24">
        <v>1.76685</v>
      </c>
      <c r="I24">
        <f t="shared" si="2"/>
        <v>2.9799999999999827E-3</v>
      </c>
      <c r="J24">
        <v>1.76983</v>
      </c>
    </row>
    <row r="25" spans="1:10">
      <c r="A25" s="57"/>
      <c r="B25">
        <v>1.76789</v>
      </c>
      <c r="C25">
        <v>1.88255E-3</v>
      </c>
      <c r="D25">
        <v>1.7710999999999999</v>
      </c>
      <c r="G25" s="57"/>
      <c r="H25">
        <v>1.7627699999999999</v>
      </c>
      <c r="I25">
        <f t="shared" si="2"/>
        <v>3.1099999999999461E-3</v>
      </c>
      <c r="J25">
        <v>1.7658799999999999</v>
      </c>
    </row>
    <row r="26" spans="1:10">
      <c r="A26" s="57"/>
      <c r="B26">
        <v>1.78311</v>
      </c>
      <c r="C26">
        <v>1.89829E-3</v>
      </c>
      <c r="D26">
        <v>1.7863599999999999</v>
      </c>
      <c r="G26" s="57"/>
      <c r="H26">
        <v>1.77139</v>
      </c>
      <c r="I26">
        <f t="shared" si="2"/>
        <v>3.2799999999999496E-3</v>
      </c>
      <c r="J26">
        <v>1.77467</v>
      </c>
    </row>
    <row r="27" spans="1:10">
      <c r="A27" s="57"/>
      <c r="B27">
        <f>AVERAGE(B17:B26)</f>
        <v>1.771603</v>
      </c>
      <c r="C27">
        <f t="shared" ref="C27" si="3">AVERAGE(C17:C26)</f>
        <v>1.8817899999999999E-3</v>
      </c>
      <c r="D27">
        <f t="shared" ref="D27" si="4">AVERAGE(D17:D26)</f>
        <v>1.7748029999999997</v>
      </c>
      <c r="G27" s="57"/>
      <c r="H27">
        <f>AVERAGE(H17:H26)</f>
        <v>1.769911111111111</v>
      </c>
      <c r="I27">
        <f>AVERAGE(I17:I26)</f>
        <v>3.1422222222221821E-3</v>
      </c>
      <c r="J27">
        <f>AVERAGE(J17:J26)</f>
        <v>1.7730533333333334</v>
      </c>
    </row>
    <row r="28" spans="1:10">
      <c r="A28" s="13"/>
      <c r="G28" s="13"/>
    </row>
    <row r="29" spans="1:10">
      <c r="A29" s="14"/>
      <c r="G29" s="14"/>
    </row>
    <row r="30" spans="1:10">
      <c r="A30" s="57" t="s">
        <v>2</v>
      </c>
      <c r="B30">
        <v>2.96408</v>
      </c>
      <c r="C30">
        <v>4.0733799999999997E-3</v>
      </c>
      <c r="D30">
        <v>2.9697800000000001</v>
      </c>
      <c r="G30" s="57" t="s">
        <v>2</v>
      </c>
      <c r="H30">
        <v>3.7257699999999998</v>
      </c>
      <c r="I30">
        <f>J30-H30</f>
        <v>5.8100000000003149E-3</v>
      </c>
      <c r="J30">
        <v>3.7315800000000001</v>
      </c>
    </row>
    <row r="31" spans="1:10">
      <c r="A31" s="57"/>
      <c r="B31">
        <v>2.9334699999999998</v>
      </c>
      <c r="C31">
        <v>4.1489600000000001E-3</v>
      </c>
      <c r="D31">
        <v>2.9390700000000001</v>
      </c>
      <c r="G31" s="57"/>
      <c r="H31">
        <v>2.9557699999999998</v>
      </c>
      <c r="I31">
        <f t="shared" ref="I31:I39" si="5">J31-H31</f>
        <v>5.7700000000000529E-3</v>
      </c>
      <c r="J31">
        <v>2.9615399999999998</v>
      </c>
    </row>
    <row r="32" spans="1:10">
      <c r="A32" s="57"/>
      <c r="B32">
        <v>2.9368500000000002</v>
      </c>
      <c r="C32">
        <v>4.0235499999999999E-3</v>
      </c>
      <c r="D32">
        <v>2.94258</v>
      </c>
      <c r="G32" s="57"/>
      <c r="H32">
        <v>2.93588</v>
      </c>
      <c r="I32">
        <f t="shared" si="5"/>
        <v>5.7299999999997908E-3</v>
      </c>
      <c r="J32">
        <v>2.9416099999999998</v>
      </c>
    </row>
    <row r="33" spans="1:10">
      <c r="A33" s="57"/>
      <c r="B33">
        <v>2.9477099999999998</v>
      </c>
      <c r="C33">
        <v>4.0452500000000002E-3</v>
      </c>
      <c r="D33">
        <v>2.9535499999999999</v>
      </c>
      <c r="G33" s="57"/>
      <c r="H33">
        <v>2.9475600000000002</v>
      </c>
      <c r="I33">
        <f t="shared" si="5"/>
        <v>5.7599999999999874E-3</v>
      </c>
      <c r="J33">
        <v>2.9533200000000002</v>
      </c>
    </row>
    <row r="34" spans="1:10">
      <c r="A34" s="57"/>
      <c r="B34">
        <v>2.9338299999999999</v>
      </c>
      <c r="C34">
        <v>4.0910199999999999E-3</v>
      </c>
      <c r="D34">
        <v>2.9395099999999998</v>
      </c>
      <c r="G34" s="57"/>
      <c r="H34">
        <v>2.9476900000000001</v>
      </c>
      <c r="I34">
        <f t="shared" si="5"/>
        <v>5.7700000000000529E-3</v>
      </c>
      <c r="J34">
        <v>2.9534600000000002</v>
      </c>
    </row>
    <row r="35" spans="1:10">
      <c r="A35" s="57"/>
      <c r="B35">
        <v>2.96163</v>
      </c>
      <c r="C35">
        <v>4.1368000000000004E-3</v>
      </c>
      <c r="D35">
        <v>2.9672900000000002</v>
      </c>
      <c r="G35" s="57"/>
      <c r="H35">
        <v>2.9341200000000001</v>
      </c>
      <c r="I35">
        <f t="shared" si="5"/>
        <v>5.7299999999997908E-3</v>
      </c>
      <c r="J35">
        <v>2.9398499999999999</v>
      </c>
    </row>
    <row r="36" spans="1:10">
      <c r="A36" s="57"/>
      <c r="B36">
        <v>2.9304100000000002</v>
      </c>
      <c r="C36">
        <v>4.1007999999999999E-3</v>
      </c>
      <c r="D36">
        <v>2.9362900000000001</v>
      </c>
      <c r="G36" s="57"/>
      <c r="H36">
        <v>2.9386999999999999</v>
      </c>
      <c r="I36">
        <f t="shared" si="5"/>
        <v>5.6500000000001549E-3</v>
      </c>
      <c r="J36">
        <v>2.94435</v>
      </c>
    </row>
    <row r="37" spans="1:10">
      <c r="A37" s="57"/>
      <c r="B37">
        <v>2.9362499999999998</v>
      </c>
      <c r="C37">
        <v>4.1170099999999999E-3</v>
      </c>
      <c r="D37">
        <v>2.94204</v>
      </c>
      <c r="G37" s="57"/>
      <c r="H37">
        <v>2.9423300000000001</v>
      </c>
      <c r="I37">
        <f t="shared" si="5"/>
        <v>5.8300000000000018E-3</v>
      </c>
      <c r="J37">
        <v>2.9481600000000001</v>
      </c>
    </row>
    <row r="38" spans="1:10">
      <c r="A38" s="57"/>
      <c r="B38">
        <v>2.98265</v>
      </c>
      <c r="C38">
        <v>4.0481099999999997E-3</v>
      </c>
      <c r="D38">
        <v>2.9883000000000002</v>
      </c>
      <c r="G38" s="57"/>
      <c r="H38">
        <v>3.0277699999999999</v>
      </c>
      <c r="I38">
        <f t="shared" si="5"/>
        <v>5.6899999999999729E-3</v>
      </c>
      <c r="J38">
        <v>3.0334599999999998</v>
      </c>
    </row>
    <row r="39" spans="1:10">
      <c r="A39" s="57"/>
      <c r="B39">
        <v>2.9510700000000001</v>
      </c>
      <c r="C39">
        <v>4.0488199999999998E-3</v>
      </c>
      <c r="D39">
        <v>2.95682</v>
      </c>
      <c r="G39" s="57"/>
      <c r="H39">
        <v>2.9624199999999998</v>
      </c>
      <c r="I39">
        <f t="shared" si="5"/>
        <v>5.5100000000001259E-3</v>
      </c>
      <c r="J39">
        <v>2.96793</v>
      </c>
    </row>
    <row r="40" spans="1:10">
      <c r="A40" s="57"/>
      <c r="B40">
        <f>AVERAGE(B30:B39)</f>
        <v>2.9477950000000002</v>
      </c>
      <c r="C40">
        <f t="shared" ref="C40" si="6">AVERAGE(C30:C39)</f>
        <v>4.0833700000000002E-3</v>
      </c>
      <c r="D40">
        <f t="shared" ref="D40" si="7">AVERAGE(D30:D39)</f>
        <v>2.9535229999999997</v>
      </c>
      <c r="G40" s="57"/>
      <c r="H40">
        <f>AVERAGE(H30:H39)</f>
        <v>3.0318010000000002</v>
      </c>
      <c r="I40">
        <f>AVERAGE(I30:I39)</f>
        <v>5.7250000000000243E-3</v>
      </c>
      <c r="J40">
        <f>AVERAGE(J30:J39)</f>
        <v>3.0375260000000002</v>
      </c>
    </row>
    <row r="41" spans="1:10">
      <c r="A41" s="13"/>
      <c r="G41" s="13"/>
    </row>
    <row r="42" spans="1:10">
      <c r="A42" s="14"/>
      <c r="G42" s="14"/>
    </row>
    <row r="43" spans="1:10">
      <c r="A43" s="57" t="s">
        <v>3</v>
      </c>
      <c r="B43">
        <v>6.2137599999999997</v>
      </c>
      <c r="C43">
        <v>4.9018899999999999E-3</v>
      </c>
      <c r="D43">
        <v>6.2215400000000001</v>
      </c>
      <c r="G43" s="57" t="s">
        <v>3</v>
      </c>
    </row>
    <row r="44" spans="1:10">
      <c r="A44" s="57"/>
      <c r="B44">
        <v>6.2767099999999996</v>
      </c>
      <c r="C44">
        <v>5.0051200000000001E-3</v>
      </c>
      <c r="D44">
        <v>6.2843099999999996</v>
      </c>
      <c r="G44" s="57"/>
      <c r="H44">
        <v>6.5247700000000002</v>
      </c>
      <c r="I44">
        <f>J44-H44</f>
        <v>8.8499999999998025E-3</v>
      </c>
      <c r="J44">
        <v>6.53362</v>
      </c>
    </row>
    <row r="45" spans="1:10">
      <c r="A45" s="57"/>
      <c r="B45">
        <v>6.1786300000000001</v>
      </c>
      <c r="C45">
        <v>4.9090399999999999E-3</v>
      </c>
      <c r="D45">
        <v>6.1861100000000002</v>
      </c>
      <c r="G45" s="57"/>
      <c r="H45">
        <v>6.4654999999999996</v>
      </c>
      <c r="I45">
        <f t="shared" ref="I45:I52" si="8">J45-H45</f>
        <v>9.220000000000006E-3</v>
      </c>
      <c r="J45">
        <v>6.4747199999999996</v>
      </c>
    </row>
    <row r="46" spans="1:10">
      <c r="A46" s="57"/>
      <c r="B46">
        <v>6.1819600000000001</v>
      </c>
      <c r="C46">
        <v>4.9352600000000003E-3</v>
      </c>
      <c r="D46">
        <v>6.18954</v>
      </c>
      <c r="G46" s="57"/>
      <c r="H46">
        <v>6.49716</v>
      </c>
      <c r="I46">
        <f t="shared" si="8"/>
        <v>8.98000000000021E-3</v>
      </c>
      <c r="J46">
        <v>6.5061400000000003</v>
      </c>
    </row>
    <row r="47" spans="1:10">
      <c r="A47" s="57"/>
      <c r="B47">
        <v>6.1786700000000003</v>
      </c>
      <c r="C47">
        <v>4.9328799999999997E-3</v>
      </c>
      <c r="D47">
        <v>6.1862500000000002</v>
      </c>
      <c r="G47" s="57"/>
      <c r="H47">
        <v>6.4981499999999999</v>
      </c>
      <c r="I47">
        <f t="shared" si="8"/>
        <v>8.919999999999817E-3</v>
      </c>
      <c r="J47">
        <v>6.5070699999999997</v>
      </c>
    </row>
    <row r="48" spans="1:10">
      <c r="A48" s="57"/>
      <c r="B48">
        <v>6.1801399999999997</v>
      </c>
      <c r="C48">
        <v>4.9486199999999999E-3</v>
      </c>
      <c r="D48">
        <v>6.1877399999999998</v>
      </c>
      <c r="G48" s="57"/>
      <c r="H48">
        <v>6.4868899999999998</v>
      </c>
      <c r="I48">
        <f t="shared" si="8"/>
        <v>8.9899999999998315E-3</v>
      </c>
      <c r="J48">
        <v>6.4958799999999997</v>
      </c>
    </row>
    <row r="49" spans="1:10">
      <c r="A49" s="57"/>
      <c r="B49">
        <v>6.2009600000000002</v>
      </c>
      <c r="C49">
        <v>4.9245399999999998E-3</v>
      </c>
      <c r="D49">
        <v>6.2084999999999999</v>
      </c>
      <c r="G49" s="57"/>
      <c r="H49">
        <v>6.4687700000000001</v>
      </c>
      <c r="I49">
        <f t="shared" si="8"/>
        <v>9.059999999999846E-3</v>
      </c>
      <c r="J49">
        <v>6.47783</v>
      </c>
    </row>
    <row r="50" spans="1:10">
      <c r="A50" s="57"/>
      <c r="B50">
        <v>6.4033499999999997</v>
      </c>
      <c r="C50">
        <v>4.9805600000000002E-3</v>
      </c>
      <c r="D50">
        <v>6.4109100000000003</v>
      </c>
      <c r="G50" s="57"/>
      <c r="H50">
        <v>6.5078699999999996</v>
      </c>
      <c r="I50">
        <f t="shared" si="8"/>
        <v>9.0000000000003411E-3</v>
      </c>
      <c r="J50">
        <v>6.5168699999999999</v>
      </c>
    </row>
    <row r="51" spans="1:10">
      <c r="A51" s="57"/>
      <c r="B51">
        <v>6.3987499999999997</v>
      </c>
      <c r="C51">
        <v>5.0363500000000002E-3</v>
      </c>
      <c r="D51">
        <v>6.4064300000000003</v>
      </c>
      <c r="G51" s="57"/>
      <c r="H51">
        <v>6.4659700000000004</v>
      </c>
      <c r="I51">
        <f t="shared" si="8"/>
        <v>8.6999999999992639E-3</v>
      </c>
      <c r="J51">
        <v>6.4746699999999997</v>
      </c>
    </row>
    <row r="52" spans="1:10">
      <c r="A52" s="57"/>
      <c r="B52">
        <v>6.1816199999999997</v>
      </c>
      <c r="C52">
        <v>4.97913E-3</v>
      </c>
      <c r="D52">
        <v>6.1892199999999997</v>
      </c>
      <c r="G52" s="57"/>
      <c r="H52">
        <v>6.5148200000000003</v>
      </c>
      <c r="I52">
        <f t="shared" si="8"/>
        <v>8.9899999999998315E-3</v>
      </c>
      <c r="J52">
        <v>6.5238100000000001</v>
      </c>
    </row>
    <row r="53" spans="1:10">
      <c r="A53" s="57"/>
      <c r="B53">
        <f>AVERAGE(B43:B52)</f>
        <v>6.2394550000000013</v>
      </c>
      <c r="C53">
        <f t="shared" ref="C53" si="9">AVERAGE(C43:C52)</f>
        <v>4.9553390000000004E-3</v>
      </c>
      <c r="D53">
        <f t="shared" ref="D53" si="10">AVERAGE(D43:D52)</f>
        <v>6.2470550000000005</v>
      </c>
      <c r="G53" s="57"/>
      <c r="H53">
        <f>AVERAGE(H43:H52)</f>
        <v>6.4922111111111107</v>
      </c>
      <c r="I53">
        <f>AVERAGE(I43:I52)</f>
        <v>8.9677777777776614E-3</v>
      </c>
      <c r="J53">
        <f>AVERAGE(J43:J52)</f>
        <v>6.5011788888888873</v>
      </c>
    </row>
    <row r="54" spans="1:10">
      <c r="A54" s="13"/>
      <c r="G54" s="13"/>
    </row>
    <row r="55" spans="1:10">
      <c r="A55" s="14"/>
      <c r="G55" s="14"/>
    </row>
    <row r="56" spans="1:10">
      <c r="A56" s="57" t="s">
        <v>4</v>
      </c>
      <c r="B56">
        <v>2.0932599999999999</v>
      </c>
      <c r="C56">
        <v>1.6789400000000001E-3</v>
      </c>
      <c r="D56">
        <v>2.09537</v>
      </c>
      <c r="G56" s="57" t="s">
        <v>4</v>
      </c>
    </row>
    <row r="57" spans="1:10">
      <c r="A57" s="57"/>
      <c r="B57">
        <v>2.0847199999999999</v>
      </c>
      <c r="C57">
        <v>1.7986300000000001E-3</v>
      </c>
      <c r="D57">
        <v>2.0868600000000002</v>
      </c>
      <c r="G57" s="57"/>
      <c r="H57">
        <v>2.2681399999999998</v>
      </c>
      <c r="I57">
        <f t="shared" ref="I57:I65" si="11">J57-H57</f>
        <v>2.9900000000000482E-3</v>
      </c>
      <c r="J57">
        <v>2.2711299999999999</v>
      </c>
    </row>
    <row r="58" spans="1:10">
      <c r="A58" s="57"/>
      <c r="B58">
        <v>2.2136900000000002</v>
      </c>
      <c r="C58">
        <v>1.6856200000000001E-3</v>
      </c>
      <c r="D58">
        <v>2.2157100000000001</v>
      </c>
      <c r="G58" s="57"/>
      <c r="H58">
        <v>2.2641100000000001</v>
      </c>
      <c r="I58">
        <f t="shared" si="11"/>
        <v>2.9300000000000992E-3</v>
      </c>
      <c r="J58">
        <v>2.2670400000000002</v>
      </c>
    </row>
    <row r="59" spans="1:10">
      <c r="A59" s="57"/>
      <c r="B59">
        <v>2.0871</v>
      </c>
      <c r="C59">
        <v>1.8124599999999999E-3</v>
      </c>
      <c r="D59">
        <v>2.0892599999999999</v>
      </c>
      <c r="G59" s="57"/>
      <c r="H59">
        <v>2.2590599999999998</v>
      </c>
      <c r="I59">
        <f t="shared" si="11"/>
        <v>2.8500000000000192E-3</v>
      </c>
      <c r="J59">
        <v>2.2619099999999999</v>
      </c>
    </row>
    <row r="60" spans="1:10">
      <c r="A60" s="57"/>
      <c r="B60">
        <v>2.1066699999999998</v>
      </c>
      <c r="C60">
        <v>1.67847E-3</v>
      </c>
      <c r="D60">
        <v>2.1086900000000002</v>
      </c>
      <c r="G60" s="57"/>
      <c r="H60">
        <v>2.2757900000000002</v>
      </c>
      <c r="I60">
        <f t="shared" si="11"/>
        <v>2.9699999999999172E-3</v>
      </c>
      <c r="J60">
        <v>2.2787600000000001</v>
      </c>
    </row>
    <row r="61" spans="1:10">
      <c r="A61" s="57"/>
      <c r="B61">
        <v>2.0858300000000001</v>
      </c>
      <c r="C61">
        <v>1.70159E-3</v>
      </c>
      <c r="D61">
        <v>2.0878899999999998</v>
      </c>
      <c r="G61" s="57"/>
      <c r="H61">
        <v>2.2612299999999999</v>
      </c>
      <c r="I61">
        <f t="shared" si="11"/>
        <v>2.8800000000002157E-3</v>
      </c>
      <c r="J61">
        <v>2.2641100000000001</v>
      </c>
    </row>
    <row r="62" spans="1:10">
      <c r="A62" s="57"/>
      <c r="B62">
        <v>2.08304</v>
      </c>
      <c r="C62">
        <v>1.70875E-3</v>
      </c>
      <c r="D62">
        <v>2.0851000000000002</v>
      </c>
      <c r="G62" s="57"/>
      <c r="H62">
        <v>2.2936200000000002</v>
      </c>
      <c r="I62">
        <f t="shared" si="11"/>
        <v>2.9299999999996551E-3</v>
      </c>
      <c r="J62">
        <v>2.2965499999999999</v>
      </c>
    </row>
    <row r="63" spans="1:10">
      <c r="A63" s="57"/>
      <c r="B63">
        <v>2.10066</v>
      </c>
      <c r="C63">
        <v>1.7328300000000001E-3</v>
      </c>
      <c r="D63">
        <v>2.1027300000000002</v>
      </c>
      <c r="G63" s="57"/>
      <c r="H63">
        <v>2.2646500000000001</v>
      </c>
      <c r="I63">
        <f t="shared" si="11"/>
        <v>2.8700000000001502E-3</v>
      </c>
      <c r="J63">
        <v>2.2675200000000002</v>
      </c>
    </row>
    <row r="64" spans="1:10">
      <c r="A64" s="57"/>
      <c r="B64">
        <v>2.0861499999999999</v>
      </c>
      <c r="C64">
        <v>1.7094600000000001E-3</v>
      </c>
      <c r="D64">
        <v>2.0882499999999999</v>
      </c>
      <c r="G64" s="57"/>
      <c r="H64">
        <v>2.2636599999999998</v>
      </c>
      <c r="I64">
        <f t="shared" si="11"/>
        <v>2.8400000000003978E-3</v>
      </c>
      <c r="J64">
        <v>2.2665000000000002</v>
      </c>
    </row>
    <row r="65" spans="1:10">
      <c r="A65" s="57"/>
      <c r="B65">
        <v>2.0817000000000001</v>
      </c>
      <c r="C65">
        <v>1.67918E-3</v>
      </c>
      <c r="D65">
        <v>2.0837300000000001</v>
      </c>
      <c r="G65" s="57"/>
      <c r="H65">
        <v>2.42944</v>
      </c>
      <c r="I65">
        <f t="shared" si="11"/>
        <v>2.8799999999997716E-3</v>
      </c>
      <c r="J65">
        <v>2.4323199999999998</v>
      </c>
    </row>
    <row r="66" spans="1:10">
      <c r="A66" s="57"/>
      <c r="B66">
        <f>AVERAGE(B56:B65)</f>
        <v>2.1022819999999998</v>
      </c>
      <c r="C66">
        <f t="shared" ref="C66" si="12">AVERAGE(C56:C65)</f>
        <v>1.7185929999999998E-3</v>
      </c>
      <c r="D66">
        <f t="shared" ref="D66" si="13">AVERAGE(D56:D65)</f>
        <v>2.1043589999999996</v>
      </c>
      <c r="G66" s="57"/>
      <c r="H66">
        <f>AVERAGE(H56:H65)</f>
        <v>2.2866333333333331</v>
      </c>
      <c r="I66">
        <f>AVERAGE(I56:I65)</f>
        <v>2.9044444444444751E-3</v>
      </c>
      <c r="J66">
        <f>AVERAGE(J56:J65)</f>
        <v>2.2895377777777779</v>
      </c>
    </row>
    <row r="67" spans="1:10">
      <c r="A67" s="13"/>
      <c r="G67" s="13"/>
    </row>
    <row r="68" spans="1:10">
      <c r="A68" s="14"/>
      <c r="G68" s="14"/>
    </row>
    <row r="69" spans="1:10">
      <c r="A69" s="57" t="s">
        <v>5</v>
      </c>
      <c r="B69">
        <v>1.7568699999999999</v>
      </c>
      <c r="C69">
        <v>1.4145399999999999E-3</v>
      </c>
      <c r="D69">
        <v>1.75844</v>
      </c>
      <c r="G69" s="57" t="s">
        <v>5</v>
      </c>
      <c r="H69">
        <v>2.1010200000000001</v>
      </c>
      <c r="I69">
        <f t="shared" ref="I69:I78" si="14">J69-H69</f>
        <v>2.3100000000000342E-3</v>
      </c>
      <c r="J69">
        <v>2.1033300000000001</v>
      </c>
    </row>
    <row r="70" spans="1:10">
      <c r="A70" s="57"/>
      <c r="B70">
        <v>1.73691</v>
      </c>
      <c r="C70">
        <v>1.43337E-3</v>
      </c>
      <c r="D70">
        <v>1.7385299999999999</v>
      </c>
      <c r="G70" s="57"/>
      <c r="H70">
        <v>1.87557</v>
      </c>
      <c r="I70">
        <f t="shared" si="14"/>
        <v>2.2299999999999542E-3</v>
      </c>
      <c r="J70">
        <v>1.8777999999999999</v>
      </c>
    </row>
    <row r="71" spans="1:10">
      <c r="A71" s="57"/>
      <c r="B71">
        <v>1.7379</v>
      </c>
      <c r="C71">
        <v>1.5022799999999999E-3</v>
      </c>
      <c r="D71">
        <v>1.7395499999999999</v>
      </c>
      <c r="G71" s="57"/>
      <c r="H71">
        <v>1.8738699999999999</v>
      </c>
      <c r="I71">
        <f t="shared" si="14"/>
        <v>2.2400000000000198E-3</v>
      </c>
      <c r="J71">
        <v>1.8761099999999999</v>
      </c>
    </row>
    <row r="72" spans="1:10">
      <c r="A72" s="57"/>
      <c r="B72">
        <v>1.75183</v>
      </c>
      <c r="C72">
        <v>1.3956999999999999E-3</v>
      </c>
      <c r="D72">
        <v>1.7533700000000001</v>
      </c>
      <c r="G72" s="57"/>
      <c r="H72">
        <v>1.87317</v>
      </c>
      <c r="I72">
        <f t="shared" si="14"/>
        <v>2.2899999999999032E-3</v>
      </c>
      <c r="J72">
        <v>1.8754599999999999</v>
      </c>
    </row>
    <row r="73" spans="1:10">
      <c r="A73" s="57"/>
      <c r="B73">
        <v>1.76122</v>
      </c>
      <c r="C73">
        <v>1.4793899999999999E-3</v>
      </c>
      <c r="D73">
        <v>1.76285</v>
      </c>
      <c r="G73" s="57"/>
      <c r="H73">
        <v>1.8792899999999999</v>
      </c>
      <c r="I73">
        <f t="shared" si="14"/>
        <v>2.2800000000000598E-3</v>
      </c>
      <c r="J73">
        <v>1.88157</v>
      </c>
    </row>
    <row r="74" spans="1:10">
      <c r="A74" s="57"/>
      <c r="B74">
        <v>1.7387600000000001</v>
      </c>
      <c r="C74">
        <v>1.4689E-3</v>
      </c>
      <c r="D74">
        <v>1.7403900000000001</v>
      </c>
      <c r="G74" s="57"/>
      <c r="H74">
        <v>1.8737299999999999</v>
      </c>
      <c r="I74">
        <f t="shared" si="14"/>
        <v>2.3300000000001653E-3</v>
      </c>
      <c r="J74">
        <v>1.8760600000000001</v>
      </c>
    </row>
    <row r="75" spans="1:10">
      <c r="A75" s="57"/>
      <c r="B75">
        <v>1.7401899999999999</v>
      </c>
      <c r="C75">
        <v>1.48559E-3</v>
      </c>
      <c r="D75">
        <v>1.74183</v>
      </c>
      <c r="G75" s="57"/>
      <c r="H75">
        <v>1.9293899999999999</v>
      </c>
      <c r="I75">
        <f t="shared" si="14"/>
        <v>2.3300000000001653E-3</v>
      </c>
      <c r="J75">
        <v>1.9317200000000001</v>
      </c>
    </row>
    <row r="76" spans="1:10">
      <c r="A76" s="57"/>
      <c r="B76">
        <v>1.7455000000000001</v>
      </c>
      <c r="C76">
        <v>1.47152E-3</v>
      </c>
      <c r="D76">
        <v>1.74712</v>
      </c>
      <c r="G76" s="57"/>
      <c r="H76">
        <v>1.8733500000000001</v>
      </c>
      <c r="I76">
        <f t="shared" si="14"/>
        <v>2.2400000000000198E-3</v>
      </c>
      <c r="J76">
        <v>1.8755900000000001</v>
      </c>
    </row>
    <row r="77" spans="1:10">
      <c r="A77" s="57"/>
      <c r="B77">
        <v>1.73851</v>
      </c>
      <c r="C77">
        <v>1.4915499999999999E-3</v>
      </c>
      <c r="D77">
        <v>1.7401599999999999</v>
      </c>
      <c r="G77" s="57"/>
      <c r="H77">
        <v>1.8884000000000001</v>
      </c>
      <c r="I77">
        <f t="shared" si="14"/>
        <v>2.2699999999999942E-3</v>
      </c>
      <c r="J77">
        <v>1.8906700000000001</v>
      </c>
    </row>
    <row r="78" spans="1:10">
      <c r="A78" s="57"/>
      <c r="B78">
        <v>1.75793</v>
      </c>
      <c r="C78">
        <v>1.4426700000000001E-3</v>
      </c>
      <c r="D78">
        <v>1.7595499999999999</v>
      </c>
      <c r="G78" s="57"/>
      <c r="H78">
        <v>1.87392</v>
      </c>
      <c r="I78">
        <f t="shared" si="14"/>
        <v>2.2699999999999942E-3</v>
      </c>
      <c r="J78">
        <v>1.87619</v>
      </c>
    </row>
    <row r="79" spans="1:10">
      <c r="A79" s="57"/>
      <c r="B79">
        <f>AVERAGE(B69:B78)</f>
        <v>1.7465620000000002</v>
      </c>
      <c r="C79">
        <f t="shared" ref="C79" si="15">AVERAGE(C69:C78)</f>
        <v>1.458551E-3</v>
      </c>
      <c r="D79">
        <f t="shared" ref="D79" si="16">AVERAGE(D69:D78)</f>
        <v>1.7481789999999999</v>
      </c>
      <c r="G79" s="57"/>
      <c r="H79">
        <f>AVERAGE(H69:H78)</f>
        <v>1.9041710000000003</v>
      </c>
      <c r="I79">
        <f>AVERAGE(I69:I78)</f>
        <v>2.279000000000031E-3</v>
      </c>
      <c r="J79">
        <f>AVERAGE(J69:J78)</f>
        <v>1.9064500000000002</v>
      </c>
    </row>
    <row r="80" spans="1:10">
      <c r="A80" s="13"/>
      <c r="G80" s="13"/>
    </row>
    <row r="81" spans="1:10">
      <c r="A81" s="14"/>
      <c r="G81" s="14"/>
    </row>
    <row r="82" spans="1:10">
      <c r="A82" s="57" t="s">
        <v>6</v>
      </c>
      <c r="B82">
        <v>9.9278999999999993</v>
      </c>
      <c r="C82">
        <v>1.0332600000000001E-2</v>
      </c>
      <c r="D82">
        <v>9.9404299999999992</v>
      </c>
      <c r="G82" s="57" t="s">
        <v>6</v>
      </c>
    </row>
    <row r="83" spans="1:10">
      <c r="A83" s="57"/>
      <c r="B83">
        <v>10.374000000000001</v>
      </c>
      <c r="C83">
        <v>1.0532100000000001E-2</v>
      </c>
      <c r="D83">
        <v>10.3871</v>
      </c>
      <c r="G83" s="57"/>
      <c r="H83">
        <v>10.985900000000001</v>
      </c>
      <c r="I83">
        <f>J83-H83</f>
        <v>1.8499999999999517E-2</v>
      </c>
      <c r="J83">
        <v>11.0044</v>
      </c>
    </row>
    <row r="84" spans="1:10">
      <c r="A84" s="57"/>
      <c r="B84">
        <v>9.8426299999999998</v>
      </c>
      <c r="C84">
        <v>1.03321E-2</v>
      </c>
      <c r="D84">
        <v>9.8553300000000004</v>
      </c>
      <c r="G84" s="57"/>
      <c r="H84">
        <v>10.7347</v>
      </c>
      <c r="I84">
        <f t="shared" ref="I84:I91" si="17">J84-H84</f>
        <v>1.8900000000000361E-2</v>
      </c>
      <c r="J84">
        <v>10.7536</v>
      </c>
    </row>
    <row r="85" spans="1:10">
      <c r="A85" s="57"/>
      <c r="B85">
        <v>9.8476700000000008</v>
      </c>
      <c r="C85">
        <v>1.0324699999999999E-2</v>
      </c>
      <c r="D85">
        <v>9.8603799999999993</v>
      </c>
      <c r="G85" s="57"/>
      <c r="H85">
        <v>10.7021</v>
      </c>
      <c r="I85">
        <f t="shared" si="17"/>
        <v>1.8800000000000594E-2</v>
      </c>
      <c r="J85">
        <v>10.7209</v>
      </c>
    </row>
    <row r="86" spans="1:10">
      <c r="A86" s="57"/>
      <c r="B86">
        <v>9.8695400000000006</v>
      </c>
      <c r="C86">
        <v>1.01373E-2</v>
      </c>
      <c r="D86">
        <v>9.8820999999999994</v>
      </c>
      <c r="G86" s="57"/>
      <c r="H86">
        <v>10.967599999999999</v>
      </c>
      <c r="I86">
        <f t="shared" si="17"/>
        <v>1.8700000000000827E-2</v>
      </c>
      <c r="J86">
        <v>10.9863</v>
      </c>
    </row>
    <row r="87" spans="1:10">
      <c r="A87" s="57"/>
      <c r="B87">
        <v>9.7842000000000002</v>
      </c>
      <c r="C87">
        <v>1.0355E-2</v>
      </c>
      <c r="D87">
        <v>9.7969600000000003</v>
      </c>
      <c r="G87" s="57"/>
      <c r="H87">
        <v>10.900499999999999</v>
      </c>
      <c r="I87">
        <f t="shared" si="17"/>
        <v>1.8900000000000361E-2</v>
      </c>
      <c r="J87">
        <v>10.9194</v>
      </c>
    </row>
    <row r="88" spans="1:10">
      <c r="A88" s="57"/>
      <c r="B88">
        <v>9.8517299999999999</v>
      </c>
      <c r="C88">
        <v>1.0308700000000001E-2</v>
      </c>
      <c r="D88">
        <v>9.8644999999999996</v>
      </c>
      <c r="G88" s="57"/>
      <c r="H88">
        <v>10.703099999999999</v>
      </c>
      <c r="I88">
        <f t="shared" si="17"/>
        <v>1.8800000000000594E-2</v>
      </c>
      <c r="J88">
        <v>10.7219</v>
      </c>
    </row>
    <row r="89" spans="1:10">
      <c r="A89" s="57"/>
      <c r="B89">
        <v>9.8644099999999995</v>
      </c>
      <c r="C89">
        <v>1.04096E-2</v>
      </c>
      <c r="D89">
        <v>9.8772199999999994</v>
      </c>
      <c r="G89" s="57"/>
      <c r="H89">
        <v>10.700900000000001</v>
      </c>
      <c r="I89">
        <f t="shared" si="17"/>
        <v>1.8799999999998818E-2</v>
      </c>
      <c r="J89">
        <v>10.7197</v>
      </c>
    </row>
    <row r="90" spans="1:10">
      <c r="A90" s="57"/>
      <c r="B90">
        <v>9.8915900000000008</v>
      </c>
      <c r="C90">
        <v>1.03014E-2</v>
      </c>
      <c r="D90">
        <v>9.9043200000000002</v>
      </c>
      <c r="G90" s="57"/>
      <c r="H90">
        <v>10.818099999999999</v>
      </c>
      <c r="I90">
        <f t="shared" si="17"/>
        <v>1.8700000000000827E-2</v>
      </c>
      <c r="J90">
        <v>10.8368</v>
      </c>
    </row>
    <row r="91" spans="1:10">
      <c r="A91" s="57"/>
      <c r="B91">
        <v>9.8382199999999997</v>
      </c>
      <c r="C91">
        <v>1.0500000000000001E-2</v>
      </c>
      <c r="D91">
        <v>9.8512900000000005</v>
      </c>
      <c r="G91" s="57"/>
      <c r="H91">
        <v>10.8871</v>
      </c>
      <c r="I91">
        <f t="shared" si="17"/>
        <v>1.8599999999999284E-2</v>
      </c>
      <c r="J91">
        <v>10.9057</v>
      </c>
    </row>
    <row r="92" spans="1:10">
      <c r="A92" s="57"/>
      <c r="B92">
        <f>AVERAGE(B82:B91)</f>
        <v>9.9091890000000014</v>
      </c>
      <c r="C92">
        <f t="shared" ref="C92" si="18">AVERAGE(C82:C91)</f>
        <v>1.0353350000000001E-2</v>
      </c>
      <c r="D92">
        <f t="shared" ref="D92" si="19">AVERAGE(D82:D91)</f>
        <v>9.9219629999999999</v>
      </c>
      <c r="G92" s="57"/>
      <c r="H92">
        <f>AVERAGE(H82:H91)</f>
        <v>10.822222222222223</v>
      </c>
      <c r="I92">
        <f>AVERAGE(I82:I91)</f>
        <v>1.8744444444444577E-2</v>
      </c>
      <c r="J92">
        <f>AVERAGE(J82:J91)</f>
        <v>10.840966666666667</v>
      </c>
    </row>
    <row r="93" spans="1:10">
      <c r="A93" s="13"/>
      <c r="G93" s="13"/>
    </row>
    <row r="94" spans="1:10">
      <c r="A94" s="14"/>
      <c r="G94" s="14"/>
    </row>
    <row r="95" spans="1:10">
      <c r="A95" s="57" t="s">
        <v>7</v>
      </c>
      <c r="B95">
        <v>3.6667700000000001</v>
      </c>
      <c r="C95">
        <v>2.4848000000000001E-3</v>
      </c>
      <c r="D95">
        <v>3.6695000000000002</v>
      </c>
      <c r="G95" s="57" t="s">
        <v>7</v>
      </c>
    </row>
    <row r="96" spans="1:10">
      <c r="A96" s="57"/>
      <c r="B96">
        <v>3.5481600000000002</v>
      </c>
      <c r="C96">
        <v>2.4754999999999998E-3</v>
      </c>
      <c r="D96">
        <v>3.55091</v>
      </c>
      <c r="G96" s="57"/>
      <c r="H96">
        <v>3.98062</v>
      </c>
      <c r="I96">
        <f>J96-H96</f>
        <v>4.7600000000000975E-3</v>
      </c>
      <c r="J96">
        <v>3.9853800000000001</v>
      </c>
    </row>
    <row r="97" spans="1:10">
      <c r="A97" s="57"/>
      <c r="B97">
        <v>3.5743800000000001</v>
      </c>
      <c r="C97">
        <v>2.4843199999999999E-3</v>
      </c>
      <c r="D97">
        <v>3.5771000000000002</v>
      </c>
      <c r="G97" s="57"/>
      <c r="H97">
        <v>3.8588900000000002</v>
      </c>
      <c r="I97">
        <f t="shared" ref="I97:I104" si="20">J97-H97</f>
        <v>4.469999999999974E-3</v>
      </c>
      <c r="J97">
        <v>3.8633600000000001</v>
      </c>
    </row>
    <row r="98" spans="1:10">
      <c r="A98" s="57"/>
      <c r="B98">
        <v>3.63618</v>
      </c>
      <c r="C98">
        <v>2.4816999999999999E-3</v>
      </c>
      <c r="D98">
        <v>3.6389200000000002</v>
      </c>
      <c r="G98" s="57"/>
      <c r="H98">
        <v>3.8602099999999999</v>
      </c>
      <c r="I98">
        <f t="shared" si="20"/>
        <v>4.5600000000001195E-3</v>
      </c>
      <c r="J98">
        <v>3.86477</v>
      </c>
    </row>
    <row r="99" spans="1:10">
      <c r="A99" s="57"/>
      <c r="B99">
        <v>3.5505100000000001</v>
      </c>
      <c r="C99">
        <v>2.4342500000000002E-3</v>
      </c>
      <c r="D99">
        <v>3.5531799999999998</v>
      </c>
      <c r="G99" s="57"/>
      <c r="H99">
        <v>3.8729200000000001</v>
      </c>
      <c r="I99">
        <f t="shared" si="20"/>
        <v>4.550000000000054E-3</v>
      </c>
      <c r="J99">
        <v>3.8774700000000002</v>
      </c>
    </row>
    <row r="100" spans="1:10">
      <c r="A100" s="57"/>
      <c r="B100">
        <v>3.5534699999999999</v>
      </c>
      <c r="C100">
        <v>2.5203199999999999E-3</v>
      </c>
      <c r="D100">
        <v>3.5562200000000002</v>
      </c>
      <c r="G100" s="57"/>
      <c r="H100">
        <v>3.86036</v>
      </c>
      <c r="I100">
        <f t="shared" si="20"/>
        <v>4.5399999999999885E-3</v>
      </c>
      <c r="J100">
        <v>3.8649</v>
      </c>
    </row>
    <row r="101" spans="1:10">
      <c r="A101" s="57"/>
      <c r="B101">
        <v>3.55986</v>
      </c>
      <c r="C101">
        <v>2.4650100000000001E-3</v>
      </c>
      <c r="D101">
        <v>3.5625599999999999</v>
      </c>
      <c r="G101" s="57"/>
      <c r="H101">
        <v>3.8658700000000001</v>
      </c>
      <c r="I101">
        <f t="shared" si="20"/>
        <v>4.550000000000054E-3</v>
      </c>
      <c r="J101">
        <v>3.8704200000000002</v>
      </c>
    </row>
    <row r="102" spans="1:10">
      <c r="A102" s="57"/>
      <c r="B102">
        <v>3.56351</v>
      </c>
      <c r="C102">
        <v>2.4712100000000002E-3</v>
      </c>
      <c r="D102">
        <v>3.5662099999999999</v>
      </c>
      <c r="G102" s="57"/>
      <c r="H102">
        <v>3.8533200000000001</v>
      </c>
      <c r="I102">
        <f t="shared" si="20"/>
        <v>4.5600000000001195E-3</v>
      </c>
      <c r="J102">
        <v>3.8578800000000002</v>
      </c>
    </row>
    <row r="103" spans="1:10">
      <c r="A103" s="57"/>
      <c r="B103">
        <v>3.5479099999999999</v>
      </c>
      <c r="C103">
        <v>2.5060199999999999E-3</v>
      </c>
      <c r="D103">
        <v>3.5506600000000001</v>
      </c>
      <c r="G103" s="57"/>
      <c r="H103">
        <v>3.85859</v>
      </c>
      <c r="I103">
        <f t="shared" si="20"/>
        <v>4.490000000000105E-3</v>
      </c>
      <c r="J103">
        <v>3.8630800000000001</v>
      </c>
    </row>
    <row r="104" spans="1:10">
      <c r="A104" s="57"/>
      <c r="B104">
        <v>3.55585</v>
      </c>
      <c r="C104">
        <v>2.4917099999999998E-3</v>
      </c>
      <c r="D104">
        <v>3.5586099999999998</v>
      </c>
      <c r="G104" s="57"/>
      <c r="H104">
        <v>3.8673500000000001</v>
      </c>
      <c r="I104">
        <f t="shared" si="20"/>
        <v>4.490000000000105E-3</v>
      </c>
      <c r="J104">
        <v>3.8718400000000002</v>
      </c>
    </row>
    <row r="105" spans="1:10">
      <c r="A105" s="57"/>
      <c r="G105" s="57"/>
      <c r="H105">
        <f>AVERAGE(H95:H104)</f>
        <v>3.8753477777777778</v>
      </c>
      <c r="I105">
        <f>AVERAGE(I95:I104)</f>
        <v>4.5522222222222908E-3</v>
      </c>
      <c r="J105">
        <f>AVERAGE(J95:J104)</f>
        <v>3.8799000000000001</v>
      </c>
    </row>
    <row r="106" spans="1:10">
      <c r="A106" s="13"/>
      <c r="G106" s="13"/>
    </row>
    <row r="107" spans="1:10">
      <c r="A107" s="14"/>
      <c r="G107" s="14"/>
    </row>
    <row r="108" spans="1:10">
      <c r="A108" s="57" t="s">
        <v>8</v>
      </c>
      <c r="B108">
        <v>11.635</v>
      </c>
      <c r="C108">
        <v>1.35906E-2</v>
      </c>
      <c r="D108">
        <v>11.6501</v>
      </c>
      <c r="G108" s="57" t="s">
        <v>8</v>
      </c>
    </row>
    <row r="109" spans="1:10">
      <c r="A109" s="57"/>
      <c r="B109">
        <v>11.5792</v>
      </c>
      <c r="C109">
        <v>1.37181E-2</v>
      </c>
      <c r="D109">
        <v>11.5944</v>
      </c>
      <c r="G109" s="57"/>
      <c r="H109">
        <v>12.460100000000001</v>
      </c>
      <c r="I109">
        <f>J109-H109</f>
        <v>2.0500000000000185E-2</v>
      </c>
      <c r="J109">
        <v>12.480600000000001</v>
      </c>
    </row>
    <row r="110" spans="1:10">
      <c r="A110" s="57"/>
      <c r="B110">
        <v>11.6595</v>
      </c>
      <c r="C110">
        <v>1.3551199999999999E-2</v>
      </c>
      <c r="D110">
        <v>11.6746</v>
      </c>
      <c r="G110" s="57"/>
      <c r="H110">
        <v>13.1296</v>
      </c>
      <c r="I110">
        <f t="shared" ref="I110:I117" si="21">J110-H110</f>
        <v>2.0799999999999486E-2</v>
      </c>
      <c r="J110">
        <v>13.150399999999999</v>
      </c>
    </row>
    <row r="111" spans="1:10">
      <c r="A111" s="57"/>
      <c r="B111">
        <v>11.636200000000001</v>
      </c>
      <c r="C111">
        <v>1.3590100000000001E-2</v>
      </c>
      <c r="D111">
        <v>11.651199999999999</v>
      </c>
      <c r="G111" s="57"/>
      <c r="H111">
        <v>12.569000000000001</v>
      </c>
      <c r="I111">
        <f t="shared" si="21"/>
        <v>2.0699999999999719E-2</v>
      </c>
      <c r="J111">
        <v>12.589700000000001</v>
      </c>
    </row>
    <row r="112" spans="1:10">
      <c r="A112" s="57"/>
      <c r="B112">
        <v>11.62</v>
      </c>
      <c r="C112">
        <v>1.36759E-2</v>
      </c>
      <c r="D112">
        <v>11.635199999999999</v>
      </c>
      <c r="G112" s="57"/>
      <c r="H112">
        <v>12.5014</v>
      </c>
      <c r="I112">
        <f t="shared" si="21"/>
        <v>2.0799999999999486E-2</v>
      </c>
      <c r="J112">
        <v>12.5222</v>
      </c>
    </row>
    <row r="113" spans="1:10">
      <c r="A113" s="57"/>
      <c r="B113">
        <v>11.604100000000001</v>
      </c>
      <c r="C113">
        <v>1.33591E-2</v>
      </c>
      <c r="D113">
        <v>11.619</v>
      </c>
      <c r="G113" s="57"/>
      <c r="H113">
        <v>12.4663</v>
      </c>
      <c r="I113">
        <f t="shared" si="21"/>
        <v>2.0999999999999019E-2</v>
      </c>
      <c r="J113">
        <v>12.487299999999999</v>
      </c>
    </row>
    <row r="114" spans="1:10">
      <c r="A114" s="57"/>
      <c r="B114">
        <v>11.6412</v>
      </c>
      <c r="C114">
        <v>1.34799E-2</v>
      </c>
      <c r="D114">
        <v>11.6562</v>
      </c>
      <c r="G114" s="57"/>
      <c r="H114">
        <v>12.512499999999999</v>
      </c>
      <c r="I114">
        <f t="shared" si="21"/>
        <v>2.0599999999999952E-2</v>
      </c>
      <c r="J114">
        <v>12.533099999999999</v>
      </c>
    </row>
    <row r="115" spans="1:10">
      <c r="A115" s="57"/>
      <c r="B115">
        <v>11.6563</v>
      </c>
      <c r="C115">
        <v>1.3679500000000001E-2</v>
      </c>
      <c r="D115">
        <v>11.6713</v>
      </c>
      <c r="G115" s="57"/>
      <c r="H115">
        <v>12.543200000000001</v>
      </c>
      <c r="I115">
        <f t="shared" si="21"/>
        <v>2.0599999999999952E-2</v>
      </c>
      <c r="J115">
        <v>12.563800000000001</v>
      </c>
    </row>
    <row r="116" spans="1:10">
      <c r="A116" s="57"/>
      <c r="B116">
        <v>11.664999999999999</v>
      </c>
      <c r="C116">
        <v>1.34711E-2</v>
      </c>
      <c r="D116">
        <v>11.6798</v>
      </c>
      <c r="G116" s="57"/>
      <c r="H116">
        <v>12.4626</v>
      </c>
      <c r="I116">
        <f t="shared" si="21"/>
        <v>2.0699999999999719E-2</v>
      </c>
      <c r="J116">
        <v>12.4833</v>
      </c>
    </row>
    <row r="117" spans="1:10">
      <c r="A117" s="57"/>
      <c r="B117">
        <v>11.6166</v>
      </c>
      <c r="C117">
        <v>1.34714E-2</v>
      </c>
      <c r="D117">
        <v>11.6317</v>
      </c>
      <c r="G117" s="57"/>
      <c r="H117">
        <v>12.478</v>
      </c>
      <c r="I117">
        <f t="shared" si="21"/>
        <v>2.0699999999999719E-2</v>
      </c>
      <c r="J117">
        <v>12.498699999999999</v>
      </c>
    </row>
    <row r="118" spans="1:10">
      <c r="A118" s="57"/>
      <c r="B118">
        <f>AVERAGE(B108:B117)</f>
        <v>11.631309999999999</v>
      </c>
      <c r="C118">
        <f t="shared" ref="C118" si="22">AVERAGE(C108:C117)</f>
        <v>1.3558690000000002E-2</v>
      </c>
      <c r="D118">
        <f t="shared" ref="D118" si="23">AVERAGE(D108:D117)</f>
        <v>11.64635</v>
      </c>
      <c r="G118" s="57"/>
      <c r="H118">
        <f>AVERAGE(H108:H117)</f>
        <v>12.569188888888888</v>
      </c>
      <c r="I118">
        <f>AVERAGE(I108:I117)</f>
        <v>2.0711111111110805E-2</v>
      </c>
      <c r="J118">
        <f>AVERAGE(J108:J117)</f>
        <v>12.5899</v>
      </c>
    </row>
    <row r="119" spans="1:10">
      <c r="A119" s="13"/>
      <c r="G119" s="13"/>
    </row>
    <row r="120" spans="1:10">
      <c r="A120" s="14"/>
      <c r="G120" s="14"/>
    </row>
    <row r="121" spans="1:10">
      <c r="A121" s="57" t="s">
        <v>9</v>
      </c>
      <c r="B121">
        <v>9.3002000000000002</v>
      </c>
      <c r="C121">
        <v>5.0067899999999997E-3</v>
      </c>
      <c r="D121">
        <v>9.3055699999999995</v>
      </c>
      <c r="G121" s="57" t="s">
        <v>9</v>
      </c>
    </row>
    <row r="122" spans="1:10">
      <c r="A122" s="57"/>
      <c r="B122">
        <v>9.2987199999999994</v>
      </c>
      <c r="C122">
        <v>5.0046400000000003E-3</v>
      </c>
      <c r="D122">
        <v>9.3040699999999994</v>
      </c>
      <c r="G122" s="57"/>
      <c r="H122">
        <v>10.0776</v>
      </c>
      <c r="I122">
        <f>J122-H122</f>
        <v>1.0799999999999699E-2</v>
      </c>
      <c r="J122">
        <v>10.0884</v>
      </c>
    </row>
    <row r="123" spans="1:10">
      <c r="A123" s="57"/>
      <c r="B123">
        <v>9.3711000000000002</v>
      </c>
      <c r="C123">
        <v>4.9986800000000001E-3</v>
      </c>
      <c r="D123">
        <v>9.3765000000000001</v>
      </c>
      <c r="G123" s="57"/>
      <c r="H123">
        <v>10.0661</v>
      </c>
      <c r="I123">
        <f t="shared" ref="I123:I130" si="24">J123-H123</f>
        <v>1.0699999999999932E-2</v>
      </c>
      <c r="J123">
        <v>10.0768</v>
      </c>
    </row>
    <row r="124" spans="1:10">
      <c r="A124" s="57"/>
      <c r="B124">
        <v>9.2189999999999994</v>
      </c>
      <c r="C124">
        <v>5.0194300000000001E-3</v>
      </c>
      <c r="D124">
        <v>9.2243499999999994</v>
      </c>
      <c r="G124" s="57"/>
      <c r="H124">
        <v>10.1242</v>
      </c>
      <c r="I124">
        <f t="shared" si="24"/>
        <v>1.0699999999999932E-2</v>
      </c>
      <c r="J124">
        <v>10.1349</v>
      </c>
    </row>
    <row r="125" spans="1:10">
      <c r="A125" s="57"/>
      <c r="B125">
        <v>9.2967300000000002</v>
      </c>
      <c r="C125">
        <v>5.0220500000000001E-3</v>
      </c>
      <c r="D125">
        <v>9.3021100000000008</v>
      </c>
      <c r="G125" s="57"/>
      <c r="H125">
        <v>10.065099999999999</v>
      </c>
      <c r="I125">
        <f t="shared" si="24"/>
        <v>1.0699999999999932E-2</v>
      </c>
      <c r="J125">
        <v>10.075799999999999</v>
      </c>
    </row>
    <row r="126" spans="1:10">
      <c r="A126" s="57"/>
      <c r="B126">
        <v>9.2145100000000006</v>
      </c>
      <c r="C126">
        <v>4.9834299999999996E-3</v>
      </c>
      <c r="D126">
        <v>9.2198399999999996</v>
      </c>
      <c r="G126" s="57"/>
      <c r="H126">
        <v>10.0633</v>
      </c>
      <c r="I126">
        <f t="shared" si="24"/>
        <v>1.0699999999999932E-2</v>
      </c>
      <c r="J126">
        <v>10.074</v>
      </c>
    </row>
    <row r="127" spans="1:10">
      <c r="A127" s="57"/>
      <c r="B127">
        <v>9.2063699999999997</v>
      </c>
      <c r="C127">
        <v>4.9364600000000002E-3</v>
      </c>
      <c r="D127">
        <v>9.2116500000000006</v>
      </c>
      <c r="G127" s="57"/>
      <c r="H127">
        <v>10.068300000000001</v>
      </c>
      <c r="I127">
        <f t="shared" si="24"/>
        <v>1.0799999999999699E-2</v>
      </c>
      <c r="J127">
        <v>10.0791</v>
      </c>
    </row>
    <row r="128" spans="1:10">
      <c r="A128" s="57"/>
      <c r="B128">
        <v>9.2618200000000002</v>
      </c>
      <c r="C128">
        <v>4.9994000000000002E-3</v>
      </c>
      <c r="D128">
        <v>9.2671600000000005</v>
      </c>
      <c r="G128" s="57"/>
      <c r="H128">
        <v>10.0749</v>
      </c>
      <c r="I128">
        <f t="shared" si="24"/>
        <v>1.0600000000000165E-2</v>
      </c>
      <c r="J128">
        <v>10.0855</v>
      </c>
    </row>
    <row r="129" spans="1:10">
      <c r="A129" s="57"/>
      <c r="B129">
        <v>9.1986000000000008</v>
      </c>
      <c r="C129">
        <v>5.0239600000000001E-3</v>
      </c>
      <c r="D129">
        <v>9.2039500000000007</v>
      </c>
      <c r="G129" s="57"/>
      <c r="H129">
        <v>10.0627</v>
      </c>
      <c r="I129">
        <f t="shared" si="24"/>
        <v>1.0900000000001242E-2</v>
      </c>
      <c r="J129">
        <v>10.073600000000001</v>
      </c>
    </row>
    <row r="130" spans="1:10">
      <c r="A130" s="57"/>
      <c r="B130">
        <v>9.2495100000000008</v>
      </c>
      <c r="C130">
        <v>5.0454100000000002E-3</v>
      </c>
      <c r="D130">
        <v>9.2548899999999996</v>
      </c>
      <c r="G130" s="57"/>
      <c r="H130">
        <v>10.070499999999999</v>
      </c>
      <c r="I130">
        <f t="shared" si="24"/>
        <v>1.0700000000001708E-2</v>
      </c>
      <c r="J130">
        <v>10.081200000000001</v>
      </c>
    </row>
    <row r="131" spans="1:10">
      <c r="A131" s="57"/>
      <c r="B131">
        <f>AVERAGE(B121:B130)</f>
        <v>9.2616560000000003</v>
      </c>
      <c r="C131">
        <f t="shared" ref="C131" si="25">AVERAGE(C121:C130)</f>
        <v>5.0040250000000005E-3</v>
      </c>
      <c r="D131">
        <f t="shared" ref="D131" si="26">AVERAGE(D121:D130)</f>
        <v>9.2670090000000016</v>
      </c>
      <c r="G131" s="57"/>
      <c r="H131">
        <f>AVERAGE(H121:H130)</f>
        <v>10.074744444444445</v>
      </c>
      <c r="I131">
        <f>AVERAGE(I121:I130)</f>
        <v>1.0733333333333582E-2</v>
      </c>
      <c r="J131">
        <f>AVERAGE(J121:J130)</f>
        <v>10.085477777777776</v>
      </c>
    </row>
    <row r="132" spans="1:10">
      <c r="A132" s="13"/>
      <c r="G132" s="13"/>
    </row>
    <row r="133" spans="1:10">
      <c r="A133" s="14"/>
      <c r="G133" s="14"/>
    </row>
    <row r="134" spans="1:10">
      <c r="A134" s="57" t="s">
        <v>10</v>
      </c>
      <c r="B134">
        <v>5.2874600000000003</v>
      </c>
      <c r="C134">
        <v>3.4286999999999998E-3</v>
      </c>
      <c r="D134">
        <v>5.2911599999999996</v>
      </c>
      <c r="G134" s="57" t="s">
        <v>10</v>
      </c>
    </row>
    <row r="135" spans="1:10">
      <c r="A135" s="57"/>
      <c r="B135">
        <v>5.4216499999999996</v>
      </c>
      <c r="C135">
        <v>3.4449099999999998E-3</v>
      </c>
      <c r="D135">
        <v>5.4253600000000004</v>
      </c>
      <c r="G135" s="57"/>
      <c r="H135">
        <v>5.7292100000000001</v>
      </c>
      <c r="I135">
        <f>J135-H135</f>
        <v>6.3800000000000523E-3</v>
      </c>
      <c r="J135">
        <v>5.7355900000000002</v>
      </c>
    </row>
    <row r="136" spans="1:10">
      <c r="A136" s="57"/>
      <c r="B136">
        <v>5.2665300000000004</v>
      </c>
      <c r="C136">
        <v>3.3443000000000001E-3</v>
      </c>
      <c r="D136">
        <v>5.2701900000000004</v>
      </c>
      <c r="G136" s="57"/>
      <c r="H136">
        <v>5.7189899999999998</v>
      </c>
      <c r="I136">
        <f t="shared" ref="I136:I143" si="27">J136-H136</f>
        <v>6.4400000000004454E-3</v>
      </c>
      <c r="J136">
        <v>5.7254300000000002</v>
      </c>
    </row>
    <row r="137" spans="1:10">
      <c r="A137" s="57"/>
      <c r="B137">
        <v>5.2404599999999997</v>
      </c>
      <c r="C137">
        <v>3.40939E-3</v>
      </c>
      <c r="D137">
        <v>5.2441599999999999</v>
      </c>
      <c r="G137" s="57"/>
      <c r="H137">
        <v>5.72682</v>
      </c>
      <c r="I137">
        <f t="shared" si="27"/>
        <v>6.4299999999999358E-3</v>
      </c>
      <c r="J137">
        <v>5.73325</v>
      </c>
    </row>
    <row r="138" spans="1:10">
      <c r="A138" s="57"/>
      <c r="B138">
        <v>5.2697099999999999</v>
      </c>
      <c r="C138">
        <v>3.4558800000000001E-3</v>
      </c>
      <c r="D138">
        <v>5.27346</v>
      </c>
      <c r="G138" s="57"/>
      <c r="H138">
        <v>5.7136199999999997</v>
      </c>
      <c r="I138">
        <f t="shared" si="27"/>
        <v>6.3700000000004309E-3</v>
      </c>
      <c r="J138">
        <v>5.7199900000000001</v>
      </c>
    </row>
    <row r="139" spans="1:10">
      <c r="A139" s="57"/>
      <c r="B139">
        <v>5.2261699999999998</v>
      </c>
      <c r="C139">
        <v>3.4151099999999998E-3</v>
      </c>
      <c r="D139">
        <v>5.2298600000000004</v>
      </c>
      <c r="G139" s="57"/>
      <c r="H139">
        <v>5.7840499999999997</v>
      </c>
      <c r="I139">
        <f t="shared" si="27"/>
        <v>6.3700000000004309E-3</v>
      </c>
      <c r="J139">
        <v>5.7904200000000001</v>
      </c>
    </row>
    <row r="140" spans="1:10">
      <c r="A140" s="57"/>
      <c r="B140">
        <v>5.2597100000000001</v>
      </c>
      <c r="C140">
        <v>3.4179700000000002E-3</v>
      </c>
      <c r="D140">
        <v>5.2633999999999999</v>
      </c>
      <c r="G140" s="57"/>
      <c r="H140">
        <v>5.7380899999999997</v>
      </c>
      <c r="I140">
        <f t="shared" si="27"/>
        <v>6.3900000000005619E-3</v>
      </c>
      <c r="J140">
        <v>5.7444800000000003</v>
      </c>
    </row>
    <row r="141" spans="1:10">
      <c r="A141" s="57"/>
      <c r="B141">
        <v>5.3049799999999996</v>
      </c>
      <c r="C141">
        <v>3.4205899999999998E-3</v>
      </c>
      <c r="D141">
        <v>5.3086700000000002</v>
      </c>
      <c r="G141" s="57"/>
      <c r="H141">
        <v>5.6968300000000003</v>
      </c>
      <c r="I141">
        <f t="shared" si="27"/>
        <v>6.4199999999994262E-3</v>
      </c>
      <c r="J141">
        <v>5.7032499999999997</v>
      </c>
    </row>
    <row r="142" spans="1:10">
      <c r="A142" s="57"/>
      <c r="B142">
        <v>5.2248099999999997</v>
      </c>
      <c r="C142">
        <v>3.41201E-3</v>
      </c>
      <c r="D142">
        <v>5.2284899999999999</v>
      </c>
      <c r="G142" s="57"/>
      <c r="H142">
        <v>5.7050700000000001</v>
      </c>
      <c r="I142">
        <f t="shared" si="27"/>
        <v>6.4200000000003143E-3</v>
      </c>
      <c r="J142">
        <v>5.7114900000000004</v>
      </c>
    </row>
    <row r="143" spans="1:10">
      <c r="A143" s="57"/>
      <c r="B143">
        <v>5.2340600000000004</v>
      </c>
      <c r="C143">
        <v>3.44086E-3</v>
      </c>
      <c r="D143">
        <v>5.2377799999999999</v>
      </c>
      <c r="G143" s="57"/>
      <c r="H143">
        <v>5.7406199999999998</v>
      </c>
      <c r="I143">
        <f t="shared" si="27"/>
        <v>6.3500000000002998E-3</v>
      </c>
      <c r="J143">
        <v>5.7469700000000001</v>
      </c>
    </row>
    <row r="144" spans="1:10">
      <c r="A144" s="57"/>
      <c r="B144">
        <f>AVERAGE(B134:B143)</f>
        <v>5.273553999999999</v>
      </c>
      <c r="C144">
        <f t="shared" ref="C144" si="28">AVERAGE(C134:C143)</f>
        <v>3.4189720000000002E-3</v>
      </c>
      <c r="D144">
        <f t="shared" ref="D144" si="29">AVERAGE(D134:D143)</f>
        <v>5.277253</v>
      </c>
      <c r="G144" s="57"/>
      <c r="H144">
        <f>AVERAGE(H134:H143)</f>
        <v>5.7281444444444443</v>
      </c>
      <c r="I144">
        <f>AVERAGE(I134:I143)</f>
        <v>6.3966666666668776E-3</v>
      </c>
      <c r="J144">
        <f>AVERAGE(J134:J143)</f>
        <v>5.7345411111111106</v>
      </c>
    </row>
    <row r="145" spans="1:10">
      <c r="A145" s="13"/>
      <c r="G145" s="13"/>
    </row>
    <row r="146" spans="1:10">
      <c r="A146" s="14"/>
      <c r="G146" s="14"/>
    </row>
    <row r="147" spans="1:10">
      <c r="A147" s="57" t="s">
        <v>11</v>
      </c>
      <c r="B147">
        <v>6.2742300000000002</v>
      </c>
      <c r="C147">
        <v>3.75962E-3</v>
      </c>
      <c r="D147">
        <v>6.27834</v>
      </c>
      <c r="G147" s="57" t="s">
        <v>11</v>
      </c>
    </row>
    <row r="148" spans="1:10">
      <c r="A148" s="57"/>
      <c r="B148">
        <v>6.2530400000000004</v>
      </c>
      <c r="C148">
        <v>3.8020599999999999E-3</v>
      </c>
      <c r="D148">
        <v>6.2571599999999998</v>
      </c>
      <c r="G148" s="57"/>
      <c r="H148">
        <v>6.7260799999999996</v>
      </c>
      <c r="I148">
        <f>J148-H148</f>
        <v>3.8600000000004187E-3</v>
      </c>
      <c r="J148">
        <v>6.72994</v>
      </c>
    </row>
    <row r="149" spans="1:10">
      <c r="A149" s="57"/>
      <c r="B149">
        <v>6.2580799999999996</v>
      </c>
      <c r="C149">
        <v>3.8285300000000001E-3</v>
      </c>
      <c r="D149">
        <v>6.2622400000000003</v>
      </c>
      <c r="G149" s="57"/>
      <c r="H149">
        <v>6.7344299999999997</v>
      </c>
      <c r="I149">
        <f t="shared" ref="I149:I156" si="30">J149-H149</f>
        <v>3.6399999999998656E-3</v>
      </c>
      <c r="J149">
        <v>6.7380699999999996</v>
      </c>
    </row>
    <row r="150" spans="1:10">
      <c r="A150" s="57"/>
      <c r="B150">
        <v>6.25284</v>
      </c>
      <c r="C150">
        <v>3.7879900000000002E-3</v>
      </c>
      <c r="D150">
        <v>6.2569499999999998</v>
      </c>
      <c r="G150" s="57"/>
      <c r="H150">
        <v>6.72722</v>
      </c>
      <c r="I150">
        <f t="shared" si="30"/>
        <v>3.7300000000000111E-3</v>
      </c>
      <c r="J150">
        <v>6.73095</v>
      </c>
    </row>
    <row r="151" spans="1:10">
      <c r="A151" s="57"/>
      <c r="B151">
        <v>6.2388300000000001</v>
      </c>
      <c r="C151">
        <v>3.8213700000000001E-3</v>
      </c>
      <c r="D151">
        <v>6.2429600000000001</v>
      </c>
      <c r="G151" s="57"/>
      <c r="H151">
        <v>6.8937900000000001</v>
      </c>
      <c r="I151">
        <f t="shared" si="30"/>
        <v>3.689999999999749E-3</v>
      </c>
      <c r="J151">
        <v>6.8974799999999998</v>
      </c>
    </row>
    <row r="152" spans="1:10">
      <c r="A152" s="57"/>
      <c r="B152">
        <v>6.2351200000000002</v>
      </c>
      <c r="C152">
        <v>3.72529E-3</v>
      </c>
      <c r="D152">
        <v>6.2391699999999997</v>
      </c>
      <c r="G152" s="57"/>
      <c r="H152">
        <v>6.7988799999999996</v>
      </c>
      <c r="I152">
        <f t="shared" si="30"/>
        <v>3.6000000000004917E-3</v>
      </c>
      <c r="J152">
        <v>6.8024800000000001</v>
      </c>
    </row>
    <row r="153" spans="1:10">
      <c r="A153" s="57"/>
      <c r="B153">
        <v>6.2547699999999997</v>
      </c>
      <c r="C153">
        <v>3.82257E-3</v>
      </c>
      <c r="D153">
        <v>6.2589800000000002</v>
      </c>
      <c r="G153" s="57"/>
      <c r="H153">
        <v>6.7488599999999996</v>
      </c>
      <c r="I153">
        <f t="shared" si="30"/>
        <v>3.7200000000003897E-3</v>
      </c>
      <c r="J153">
        <v>6.75258</v>
      </c>
    </row>
    <row r="154" spans="1:10">
      <c r="A154" s="57"/>
      <c r="B154">
        <v>6.2435799999999997</v>
      </c>
      <c r="C154">
        <v>3.8013500000000002E-3</v>
      </c>
      <c r="D154">
        <v>6.2477400000000003</v>
      </c>
      <c r="G154" s="57"/>
      <c r="H154">
        <v>6.7404999999999999</v>
      </c>
      <c r="I154">
        <f t="shared" si="30"/>
        <v>3.8700000000000401E-3</v>
      </c>
      <c r="J154">
        <v>6.74437</v>
      </c>
    </row>
    <row r="155" spans="1:10">
      <c r="A155" s="57"/>
      <c r="B155">
        <v>6.3138500000000004</v>
      </c>
      <c r="C155">
        <v>3.8096900000000001E-3</v>
      </c>
      <c r="D155">
        <v>6.3179699999999999</v>
      </c>
      <c r="G155" s="57"/>
      <c r="H155">
        <v>6.6738299999999997</v>
      </c>
      <c r="I155">
        <f t="shared" si="30"/>
        <v>3.7799999999998946E-3</v>
      </c>
      <c r="J155">
        <v>6.6776099999999996</v>
      </c>
    </row>
    <row r="156" spans="1:10">
      <c r="A156" s="57"/>
      <c r="B156">
        <v>6.2481799999999996</v>
      </c>
      <c r="C156">
        <v>3.8626200000000002E-3</v>
      </c>
      <c r="D156">
        <v>6.25237</v>
      </c>
      <c r="G156" s="57"/>
      <c r="H156">
        <v>6.7097699999999998</v>
      </c>
      <c r="I156">
        <f t="shared" si="30"/>
        <v>3.6599999999999966E-3</v>
      </c>
      <c r="J156">
        <v>6.7134299999999998</v>
      </c>
    </row>
    <row r="157" spans="1:10">
      <c r="A157" s="57"/>
      <c r="B157">
        <f>AVERAGE(B147:B156)</f>
        <v>6.2572520000000003</v>
      </c>
      <c r="C157">
        <f t="shared" ref="C157" si="31">AVERAGE(C147:C156)</f>
        <v>3.8021089999999993E-3</v>
      </c>
      <c r="D157">
        <f t="shared" ref="D157" si="32">AVERAGE(D147:D156)</f>
        <v>6.2613880000000002</v>
      </c>
      <c r="G157" s="57"/>
      <c r="H157">
        <f>AVERAGE(H147:H156)</f>
        <v>6.7503733333333322</v>
      </c>
      <c r="I157">
        <f>AVERAGE(I147:I156)</f>
        <v>3.7277777777778732E-3</v>
      </c>
      <c r="J157">
        <f>AVERAGE(J147:J156)</f>
        <v>6.7541011111111118</v>
      </c>
    </row>
    <row r="158" spans="1:10">
      <c r="A158" s="13"/>
      <c r="G158" s="13"/>
    </row>
    <row r="159" spans="1:10">
      <c r="A159" s="14"/>
      <c r="G159" s="14"/>
    </row>
    <row r="160" spans="1:10">
      <c r="A160" s="57" t="s">
        <v>12</v>
      </c>
      <c r="B160">
        <v>2.3004899999999999</v>
      </c>
      <c r="C160">
        <v>1.4538800000000001E-3</v>
      </c>
      <c r="D160">
        <v>2.3020800000000001</v>
      </c>
      <c r="G160" s="57" t="s">
        <v>12</v>
      </c>
    </row>
    <row r="161" spans="1:10">
      <c r="A161" s="57"/>
      <c r="B161">
        <v>2.2149800000000002</v>
      </c>
      <c r="C161">
        <v>1.47057E-3</v>
      </c>
      <c r="D161">
        <v>2.2166000000000001</v>
      </c>
      <c r="G161" s="57"/>
      <c r="H161">
        <v>2.4011900000000002</v>
      </c>
      <c r="I161">
        <f>J161-H161</f>
        <v>1.7099999999996562E-3</v>
      </c>
      <c r="J161">
        <v>2.4028999999999998</v>
      </c>
    </row>
    <row r="162" spans="1:10">
      <c r="A162" s="57"/>
      <c r="B162">
        <v>2.2302900000000001</v>
      </c>
      <c r="C162">
        <v>1.3940300000000001E-3</v>
      </c>
      <c r="D162">
        <v>2.23183</v>
      </c>
      <c r="G162" s="57"/>
      <c r="H162">
        <v>2.3869799999999999</v>
      </c>
      <c r="I162">
        <f t="shared" ref="I162:I169" si="33">J162-H162</f>
        <v>1.8299999999999983E-3</v>
      </c>
      <c r="J162">
        <v>2.3888099999999999</v>
      </c>
    </row>
    <row r="163" spans="1:10">
      <c r="A163" s="57"/>
      <c r="B163">
        <v>2.2275200000000002</v>
      </c>
      <c r="C163">
        <v>1.4634100000000001E-3</v>
      </c>
      <c r="D163">
        <v>2.2291300000000001</v>
      </c>
      <c r="G163" s="57"/>
      <c r="H163">
        <v>2.3883399999999999</v>
      </c>
      <c r="I163">
        <f t="shared" si="33"/>
        <v>1.8199999999999328E-3</v>
      </c>
      <c r="J163">
        <v>2.3901599999999998</v>
      </c>
    </row>
    <row r="164" spans="1:10">
      <c r="A164" s="57"/>
      <c r="B164">
        <v>2.2299899999999999</v>
      </c>
      <c r="C164">
        <v>1.39952E-3</v>
      </c>
      <c r="D164">
        <v>2.2315700000000001</v>
      </c>
      <c r="G164" s="57"/>
      <c r="H164">
        <v>2.3803000000000001</v>
      </c>
      <c r="I164">
        <f t="shared" si="33"/>
        <v>1.7700000000000493E-3</v>
      </c>
      <c r="J164">
        <v>2.3820700000000001</v>
      </c>
    </row>
    <row r="165" spans="1:10">
      <c r="A165" s="57"/>
      <c r="B165">
        <v>2.2147800000000002</v>
      </c>
      <c r="C165">
        <v>1.4462500000000001E-3</v>
      </c>
      <c r="D165">
        <v>2.2163599999999999</v>
      </c>
      <c r="G165" s="57"/>
      <c r="H165">
        <v>2.3947500000000002</v>
      </c>
      <c r="I165">
        <f t="shared" si="33"/>
        <v>1.7799999999996707E-3</v>
      </c>
      <c r="J165">
        <v>2.3965299999999998</v>
      </c>
    </row>
    <row r="166" spans="1:10">
      <c r="A166" s="57"/>
      <c r="B166">
        <v>2.2212000000000001</v>
      </c>
      <c r="C166">
        <v>1.4240699999999999E-3</v>
      </c>
      <c r="D166">
        <v>2.2227600000000001</v>
      </c>
      <c r="G166" s="57"/>
      <c r="H166">
        <v>2.3843000000000001</v>
      </c>
      <c r="I166">
        <f t="shared" si="33"/>
        <v>1.9499999999998963E-3</v>
      </c>
      <c r="J166">
        <v>2.38625</v>
      </c>
    </row>
    <row r="167" spans="1:10">
      <c r="A167" s="57"/>
      <c r="B167">
        <v>2.21515</v>
      </c>
      <c r="C167">
        <v>1.4727099999999999E-3</v>
      </c>
      <c r="D167">
        <v>2.2167699999999999</v>
      </c>
      <c r="G167" s="57"/>
      <c r="H167">
        <v>2.38503</v>
      </c>
      <c r="I167">
        <f t="shared" si="33"/>
        <v>1.8699999999998163E-3</v>
      </c>
      <c r="J167">
        <v>2.3868999999999998</v>
      </c>
    </row>
    <row r="168" spans="1:10">
      <c r="A168" s="57"/>
      <c r="B168">
        <v>2.2143700000000002</v>
      </c>
      <c r="C168">
        <v>1.4560199999999999E-3</v>
      </c>
      <c r="D168">
        <v>2.2159800000000001</v>
      </c>
      <c r="G168" s="57"/>
      <c r="H168">
        <v>2.39771</v>
      </c>
      <c r="I168">
        <f t="shared" si="33"/>
        <v>1.8500000000001293E-3</v>
      </c>
      <c r="J168">
        <v>2.3995600000000001</v>
      </c>
    </row>
    <row r="169" spans="1:10">
      <c r="A169" s="57"/>
      <c r="B169">
        <v>2.2094200000000002</v>
      </c>
      <c r="C169">
        <v>1.508E-3</v>
      </c>
      <c r="D169">
        <v>2.2110799999999999</v>
      </c>
      <c r="G169" s="57"/>
      <c r="H169">
        <v>2.3806699999999998</v>
      </c>
      <c r="I169">
        <f t="shared" si="33"/>
        <v>1.8200000000003769E-3</v>
      </c>
      <c r="J169">
        <v>2.3824900000000002</v>
      </c>
    </row>
    <row r="170" spans="1:10">
      <c r="A170" s="57"/>
      <c r="B170">
        <f>AVERAGE(B160:B169)</f>
        <v>2.2278190000000002</v>
      </c>
      <c r="C170">
        <f t="shared" ref="C170" si="34">AVERAGE(C160:C169)</f>
        <v>1.4488460000000002E-3</v>
      </c>
      <c r="D170">
        <f t="shared" ref="D170" si="35">AVERAGE(D160:D169)</f>
        <v>2.2294160000000001</v>
      </c>
      <c r="G170" s="57"/>
      <c r="H170">
        <f>AVERAGE(H160:H169)</f>
        <v>2.3888077777777776</v>
      </c>
      <c r="I170">
        <f>AVERAGE(I160:I169)</f>
        <v>1.8222222222221696E-3</v>
      </c>
      <c r="J170">
        <f>AVERAGE(J160:J169)</f>
        <v>2.3906300000000003</v>
      </c>
    </row>
    <row r="171" spans="1:10">
      <c r="A171" s="13"/>
      <c r="G171" s="13"/>
    </row>
    <row r="172" spans="1:10">
      <c r="A172" s="14"/>
      <c r="G172" s="14"/>
    </row>
    <row r="173" spans="1:10">
      <c r="A173" s="57" t="s">
        <v>13</v>
      </c>
      <c r="B173">
        <v>2.5665300000000002</v>
      </c>
      <c r="C173">
        <v>2.2678400000000001E-3</v>
      </c>
      <c r="D173">
        <v>2.5689299999999999</v>
      </c>
      <c r="G173" s="57" t="s">
        <v>13</v>
      </c>
    </row>
    <row r="174" spans="1:10">
      <c r="A174" s="57"/>
      <c r="B174">
        <v>2.5504199999999999</v>
      </c>
      <c r="C174">
        <v>2.2740400000000002E-3</v>
      </c>
      <c r="D174">
        <v>2.5528200000000001</v>
      </c>
      <c r="G174" s="57"/>
      <c r="H174">
        <v>2.7727400000000002</v>
      </c>
      <c r="I174">
        <f>J174-H174</f>
        <v>2.2299999999999542E-3</v>
      </c>
      <c r="J174">
        <v>2.7749700000000002</v>
      </c>
    </row>
    <row r="175" spans="1:10">
      <c r="A175" s="57"/>
      <c r="B175">
        <v>2.62134</v>
      </c>
      <c r="C175">
        <v>2.2468599999999998E-3</v>
      </c>
      <c r="D175">
        <v>2.6237200000000001</v>
      </c>
      <c r="G175" s="57"/>
      <c r="H175">
        <v>2.6926800000000002</v>
      </c>
      <c r="I175">
        <f t="shared" ref="I175:I182" si="36">J175-H175</f>
        <v>2.1999999999997577E-3</v>
      </c>
      <c r="J175">
        <v>2.6948799999999999</v>
      </c>
    </row>
    <row r="176" spans="1:10">
      <c r="A176" s="57"/>
      <c r="B176">
        <v>2.6341700000000001</v>
      </c>
      <c r="C176">
        <v>2.3403199999999999E-3</v>
      </c>
      <c r="D176">
        <v>2.63666</v>
      </c>
      <c r="G176" s="57"/>
      <c r="H176">
        <v>2.7162299999999999</v>
      </c>
      <c r="I176">
        <f t="shared" si="36"/>
        <v>2.2700000000002163E-3</v>
      </c>
      <c r="J176">
        <v>2.7185000000000001</v>
      </c>
    </row>
    <row r="177" spans="1:10">
      <c r="A177" s="57"/>
      <c r="B177">
        <v>2.5563099999999999</v>
      </c>
      <c r="C177">
        <v>2.26641E-3</v>
      </c>
      <c r="D177">
        <v>2.5587399999999998</v>
      </c>
      <c r="G177" s="57"/>
      <c r="H177">
        <v>2.67787</v>
      </c>
      <c r="I177">
        <f t="shared" si="36"/>
        <v>2.1100000000000563E-3</v>
      </c>
      <c r="J177">
        <v>2.67998</v>
      </c>
    </row>
    <row r="178" spans="1:10">
      <c r="A178" s="57"/>
      <c r="B178">
        <v>2.5450900000000001</v>
      </c>
      <c r="C178">
        <v>2.2671200000000001E-3</v>
      </c>
      <c r="D178">
        <v>2.5475099999999999</v>
      </c>
      <c r="G178" s="57"/>
      <c r="H178">
        <v>2.7493500000000002</v>
      </c>
      <c r="I178">
        <f t="shared" si="36"/>
        <v>2.2199999999998887E-3</v>
      </c>
      <c r="J178">
        <v>2.7515700000000001</v>
      </c>
    </row>
    <row r="179" spans="1:10">
      <c r="A179" s="57"/>
      <c r="B179">
        <v>2.5633699999999999</v>
      </c>
      <c r="C179">
        <v>2.3243399999999998E-3</v>
      </c>
      <c r="D179">
        <v>2.5658400000000001</v>
      </c>
      <c r="G179" s="57"/>
      <c r="H179">
        <v>2.6807300000000001</v>
      </c>
      <c r="I179">
        <f t="shared" si="36"/>
        <v>2.1800000000000708E-3</v>
      </c>
      <c r="J179">
        <v>2.6829100000000001</v>
      </c>
    </row>
    <row r="180" spans="1:10">
      <c r="A180" s="57"/>
      <c r="B180">
        <v>2.5517099999999999</v>
      </c>
      <c r="C180">
        <v>2.2149100000000001E-3</v>
      </c>
      <c r="D180">
        <v>2.5540500000000002</v>
      </c>
      <c r="G180" s="57"/>
      <c r="H180">
        <v>2.7614999999999998</v>
      </c>
      <c r="I180">
        <f t="shared" si="36"/>
        <v>2.1599999999999397E-3</v>
      </c>
      <c r="J180">
        <v>2.7636599999999998</v>
      </c>
    </row>
    <row r="181" spans="1:10">
      <c r="A181" s="57"/>
      <c r="B181">
        <v>2.5743999999999998</v>
      </c>
      <c r="C181">
        <v>2.2983600000000002E-3</v>
      </c>
      <c r="D181">
        <v>2.5768399999999998</v>
      </c>
      <c r="G181" s="57"/>
      <c r="H181">
        <v>2.6916000000000002</v>
      </c>
      <c r="I181">
        <f t="shared" si="36"/>
        <v>2.1099999999996122E-3</v>
      </c>
      <c r="J181">
        <v>2.6937099999999998</v>
      </c>
    </row>
    <row r="182" spans="1:10">
      <c r="A182" s="57"/>
      <c r="B182">
        <v>2.5470799999999998</v>
      </c>
      <c r="C182">
        <v>2.2799999999999999E-3</v>
      </c>
      <c r="D182">
        <v>2.5495399999999999</v>
      </c>
      <c r="G182" s="57"/>
      <c r="H182">
        <v>2.7235399999999998</v>
      </c>
      <c r="I182">
        <f t="shared" si="36"/>
        <v>2.1599999999999397E-3</v>
      </c>
      <c r="J182">
        <v>2.7256999999999998</v>
      </c>
    </row>
    <row r="183" spans="1:10">
      <c r="A183" s="57"/>
      <c r="B183">
        <f>AVERAGE(B173:B182)</f>
        <v>2.5710420000000003</v>
      </c>
      <c r="C183">
        <f t="shared" ref="C183" si="37">AVERAGE(C173:C182)</f>
        <v>2.27802E-3</v>
      </c>
      <c r="D183">
        <f t="shared" ref="D183" si="38">AVERAGE(D173:D182)</f>
        <v>2.5734650000000001</v>
      </c>
      <c r="G183" s="57"/>
      <c r="H183">
        <f>AVERAGE(H173:H182)</f>
        <v>2.7184711111111111</v>
      </c>
      <c r="I183">
        <f>AVERAGE(I173:I182)</f>
        <v>2.1822222222221597E-3</v>
      </c>
      <c r="J183">
        <f>AVERAGE(J173:J182)</f>
        <v>2.7206533333333334</v>
      </c>
    </row>
    <row r="184" spans="1:10">
      <c r="A184" s="13"/>
      <c r="G184" s="13"/>
    </row>
    <row r="185" spans="1:10">
      <c r="A185" s="14"/>
      <c r="G185" s="14"/>
    </row>
    <row r="186" spans="1:10">
      <c r="A186" s="57" t="s">
        <v>14</v>
      </c>
      <c r="B186">
        <v>2.8563299999999998</v>
      </c>
      <c r="C186">
        <v>2.0735300000000001E-3</v>
      </c>
      <c r="D186">
        <v>2.8585500000000001</v>
      </c>
      <c r="G186" s="57" t="s">
        <v>14</v>
      </c>
    </row>
    <row r="187" spans="1:10">
      <c r="A187" s="57"/>
      <c r="B187">
        <v>2.83588</v>
      </c>
      <c r="C187">
        <v>2.0875899999999998E-3</v>
      </c>
      <c r="D187">
        <v>2.8381400000000001</v>
      </c>
      <c r="G187" s="57"/>
      <c r="H187">
        <v>3.0438399999999999</v>
      </c>
      <c r="I187">
        <f>J187-H187</f>
        <v>1.9200000000001438E-3</v>
      </c>
      <c r="J187">
        <v>3.04576</v>
      </c>
    </row>
    <row r="188" spans="1:10">
      <c r="A188" s="57"/>
      <c r="B188">
        <v>2.8854700000000002</v>
      </c>
      <c r="C188">
        <v>1.9767299999999999E-3</v>
      </c>
      <c r="D188">
        <v>2.8875899999999999</v>
      </c>
      <c r="G188" s="57"/>
      <c r="H188">
        <v>3.0873300000000001</v>
      </c>
      <c r="I188">
        <f t="shared" ref="I188:I195" si="39">J188-H188</f>
        <v>1.9399999999998307E-3</v>
      </c>
      <c r="J188">
        <v>3.08927</v>
      </c>
    </row>
    <row r="189" spans="1:10">
      <c r="A189" s="57"/>
      <c r="B189">
        <v>2.8250799999999998</v>
      </c>
      <c r="C189">
        <v>1.9924600000000002E-3</v>
      </c>
      <c r="D189">
        <v>2.8272200000000001</v>
      </c>
      <c r="G189" s="57"/>
      <c r="H189">
        <v>3.0503800000000001</v>
      </c>
      <c r="I189">
        <f t="shared" si="39"/>
        <v>1.8699999999998163E-3</v>
      </c>
      <c r="J189">
        <v>3.0522499999999999</v>
      </c>
    </row>
    <row r="190" spans="1:10">
      <c r="A190" s="57"/>
      <c r="B190">
        <v>2.8360599999999998</v>
      </c>
      <c r="C190">
        <v>1.9893599999999999E-3</v>
      </c>
      <c r="D190">
        <v>2.8382000000000001</v>
      </c>
      <c r="G190" s="57"/>
      <c r="H190">
        <v>3.06141</v>
      </c>
      <c r="I190">
        <f t="shared" si="39"/>
        <v>1.8699999999998163E-3</v>
      </c>
      <c r="J190">
        <v>3.0632799999999998</v>
      </c>
    </row>
    <row r="191" spans="1:10">
      <c r="A191" s="57"/>
      <c r="B191">
        <v>2.8436400000000002</v>
      </c>
      <c r="C191">
        <v>2.0086800000000001E-3</v>
      </c>
      <c r="D191">
        <v>2.8458100000000002</v>
      </c>
      <c r="G191" s="57"/>
      <c r="H191">
        <v>3.0575899999999998</v>
      </c>
      <c r="I191">
        <f t="shared" si="39"/>
        <v>1.8400000000000638E-3</v>
      </c>
      <c r="J191">
        <v>3.0594299999999999</v>
      </c>
    </row>
    <row r="192" spans="1:10">
      <c r="A192" s="57"/>
      <c r="B192">
        <v>2.8504999999999998</v>
      </c>
      <c r="C192">
        <v>1.96123E-3</v>
      </c>
      <c r="D192">
        <v>2.8525999999999998</v>
      </c>
      <c r="G192" s="57"/>
      <c r="H192">
        <v>3.05688</v>
      </c>
      <c r="I192">
        <f t="shared" si="39"/>
        <v>1.9700000000000273E-3</v>
      </c>
      <c r="J192">
        <v>3.0588500000000001</v>
      </c>
    </row>
    <row r="193" spans="1:10">
      <c r="A193" s="57"/>
      <c r="B193">
        <v>2.8306300000000002</v>
      </c>
      <c r="C193">
        <v>1.98913E-3</v>
      </c>
      <c r="D193">
        <v>2.8327800000000001</v>
      </c>
      <c r="G193" s="57"/>
      <c r="H193">
        <v>3.01688</v>
      </c>
      <c r="I193">
        <f t="shared" si="39"/>
        <v>1.9399999999998307E-3</v>
      </c>
      <c r="J193">
        <v>3.0188199999999998</v>
      </c>
    </row>
    <row r="194" spans="1:10">
      <c r="A194" s="57"/>
      <c r="B194">
        <v>2.8519800000000002</v>
      </c>
      <c r="C194">
        <v>2.0189299999999999E-3</v>
      </c>
      <c r="D194">
        <v>2.8541799999999999</v>
      </c>
      <c r="G194" s="57"/>
      <c r="H194">
        <v>3.00942</v>
      </c>
      <c r="I194">
        <f t="shared" si="39"/>
        <v>2.4099999999998012E-3</v>
      </c>
      <c r="J194">
        <v>3.0118299999999998</v>
      </c>
    </row>
    <row r="195" spans="1:10">
      <c r="A195" s="57"/>
      <c r="B195">
        <v>2.86503</v>
      </c>
      <c r="C195">
        <v>2.0268E-3</v>
      </c>
      <c r="D195">
        <v>2.8672</v>
      </c>
      <c r="G195" s="57"/>
      <c r="H195">
        <v>3.0395799999999999</v>
      </c>
      <c r="I195">
        <f t="shared" si="39"/>
        <v>1.9900000000001583E-3</v>
      </c>
      <c r="J195">
        <v>3.0415700000000001</v>
      </c>
    </row>
    <row r="196" spans="1:10">
      <c r="A196" s="57"/>
      <c r="B196">
        <f>AVERAGE(B186:B195)</f>
        <v>2.8480599999999998</v>
      </c>
      <c r="C196">
        <f t="shared" ref="C196" si="40">AVERAGE(C186:C195)</f>
        <v>2.0124439999999995E-3</v>
      </c>
      <c r="D196">
        <f t="shared" ref="D196" si="41">AVERAGE(D186:D195)</f>
        <v>2.8502269999999998</v>
      </c>
      <c r="G196" s="57"/>
      <c r="H196">
        <f>AVERAGE(H186:H195)</f>
        <v>3.0470344444444444</v>
      </c>
      <c r="I196">
        <f>AVERAGE(I186:I195)</f>
        <v>1.9722222222221652E-3</v>
      </c>
      <c r="J196">
        <f>AVERAGE(J186:J195)</f>
        <v>3.0490066666666662</v>
      </c>
    </row>
    <row r="197" spans="1:10">
      <c r="A197" s="13"/>
      <c r="G197" s="13"/>
    </row>
    <row r="198" spans="1:10">
      <c r="A198" s="14"/>
      <c r="G198" s="14"/>
    </row>
    <row r="199" spans="1:10">
      <c r="A199" s="57" t="s">
        <v>15</v>
      </c>
      <c r="B199">
        <v>5.4829600000000003</v>
      </c>
      <c r="C199">
        <v>4.98819E-3</v>
      </c>
      <c r="D199">
        <v>5.4881200000000003</v>
      </c>
      <c r="G199" s="57" t="s">
        <v>15</v>
      </c>
    </row>
    <row r="200" spans="1:10">
      <c r="A200" s="57"/>
      <c r="B200">
        <v>5.6736599999999999</v>
      </c>
      <c r="C200">
        <v>5.0585300000000003E-3</v>
      </c>
      <c r="D200">
        <v>5.6789100000000001</v>
      </c>
      <c r="G200" s="57"/>
      <c r="H200">
        <v>5.4815300000000002</v>
      </c>
      <c r="I200">
        <f>J200-H200</f>
        <v>5.2099999999999369E-3</v>
      </c>
      <c r="J200">
        <v>5.4867400000000002</v>
      </c>
    </row>
    <row r="201" spans="1:10">
      <c r="A201" s="57"/>
      <c r="B201">
        <v>5.4723499999999996</v>
      </c>
      <c r="C201">
        <v>5.0644899999999996E-3</v>
      </c>
      <c r="D201">
        <v>5.4775999999999998</v>
      </c>
      <c r="G201" s="57"/>
      <c r="H201">
        <v>5.4746199999999998</v>
      </c>
      <c r="I201">
        <f t="shared" ref="I201:I208" si="42">J201-H201</f>
        <v>5.2599999999998204E-3</v>
      </c>
      <c r="J201">
        <v>5.4798799999999996</v>
      </c>
    </row>
    <row r="202" spans="1:10">
      <c r="A202" s="57"/>
      <c r="B202">
        <v>5.5636299999999999</v>
      </c>
      <c r="C202">
        <v>5.57327E-3</v>
      </c>
      <c r="D202">
        <v>5.5693700000000002</v>
      </c>
      <c r="G202" s="57"/>
      <c r="H202">
        <v>5.4870900000000002</v>
      </c>
      <c r="I202">
        <f t="shared" si="42"/>
        <v>5.1699999999996749E-3</v>
      </c>
      <c r="J202">
        <v>5.4922599999999999</v>
      </c>
    </row>
    <row r="203" spans="1:10">
      <c r="A203" s="57"/>
      <c r="B203">
        <v>5.5503400000000003</v>
      </c>
      <c r="C203">
        <v>5.0416000000000002E-3</v>
      </c>
      <c r="D203">
        <v>5.5555599999999998</v>
      </c>
      <c r="G203" s="57"/>
      <c r="H203">
        <v>5.4910300000000003</v>
      </c>
      <c r="I203">
        <f t="shared" si="42"/>
        <v>5.1899999999998059E-3</v>
      </c>
      <c r="J203">
        <v>5.4962200000000001</v>
      </c>
    </row>
    <row r="204" spans="1:10">
      <c r="A204" s="57"/>
      <c r="B204">
        <v>5.4877200000000004</v>
      </c>
      <c r="C204">
        <v>5.0520900000000004E-3</v>
      </c>
      <c r="D204">
        <v>5.4929399999999999</v>
      </c>
      <c r="G204" s="57"/>
      <c r="H204">
        <v>5.4698099999999998</v>
      </c>
      <c r="I204">
        <f t="shared" si="42"/>
        <v>5.1899999999998059E-3</v>
      </c>
      <c r="J204">
        <v>5.4749999999999996</v>
      </c>
    </row>
    <row r="205" spans="1:10">
      <c r="A205" s="57"/>
      <c r="B205">
        <v>5.4809799999999997</v>
      </c>
      <c r="C205">
        <v>5.08618E-3</v>
      </c>
      <c r="D205">
        <v>5.4862399999999996</v>
      </c>
      <c r="G205" s="57"/>
      <c r="H205">
        <v>5.5481999999999996</v>
      </c>
      <c r="I205">
        <f t="shared" si="42"/>
        <v>5.6700000000002859E-3</v>
      </c>
      <c r="J205">
        <v>5.5538699999999999</v>
      </c>
    </row>
    <row r="206" spans="1:10">
      <c r="A206" s="57"/>
      <c r="B206">
        <v>5.4689199999999998</v>
      </c>
      <c r="C206">
        <v>5.05114E-3</v>
      </c>
      <c r="D206">
        <v>5.4741600000000004</v>
      </c>
      <c r="G206" s="57"/>
      <c r="H206">
        <v>5.5259200000000002</v>
      </c>
      <c r="I206">
        <f t="shared" si="42"/>
        <v>5.1499999999995438E-3</v>
      </c>
      <c r="J206">
        <v>5.5310699999999997</v>
      </c>
    </row>
    <row r="207" spans="1:10">
      <c r="A207" s="57"/>
      <c r="B207">
        <v>5.6780799999999996</v>
      </c>
      <c r="C207">
        <v>5.0156100000000002E-3</v>
      </c>
      <c r="D207">
        <v>5.6832799999999999</v>
      </c>
      <c r="G207" s="57"/>
      <c r="H207">
        <v>5.5403799999999999</v>
      </c>
      <c r="I207">
        <f t="shared" si="42"/>
        <v>5.2000000000003155E-3</v>
      </c>
      <c r="J207">
        <v>5.5455800000000002</v>
      </c>
    </row>
    <row r="208" spans="1:10">
      <c r="A208" s="57"/>
      <c r="B208">
        <v>5.5640000000000001</v>
      </c>
      <c r="C208">
        <v>5.0308699999999998E-3</v>
      </c>
      <c r="D208">
        <v>5.5692000000000004</v>
      </c>
      <c r="G208" s="57"/>
      <c r="H208">
        <v>5.4664200000000003</v>
      </c>
      <c r="I208">
        <f t="shared" si="42"/>
        <v>5.1999999999994273E-3</v>
      </c>
      <c r="J208">
        <v>5.4716199999999997</v>
      </c>
    </row>
    <row r="209" spans="1:10">
      <c r="A209" s="57"/>
      <c r="B209">
        <f>AVERAGE(B199:B208)</f>
        <v>5.5422640000000003</v>
      </c>
      <c r="C209">
        <f t="shared" ref="C209" si="43">AVERAGE(C199:C208)</f>
        <v>5.0961970000000002E-3</v>
      </c>
      <c r="D209">
        <f t="shared" ref="D209" si="44">AVERAGE(D199:D208)</f>
        <v>5.5475379999999994</v>
      </c>
      <c r="G209" s="57"/>
      <c r="H209">
        <f>AVERAGE(H199:H208)</f>
        <v>5.4983333333333331</v>
      </c>
      <c r="I209">
        <f>AVERAGE(I199:I208)</f>
        <v>5.2488888888887354E-3</v>
      </c>
      <c r="J209">
        <f>AVERAGE(J199:J208)</f>
        <v>5.5035822222222226</v>
      </c>
    </row>
    <row r="210" spans="1:10">
      <c r="A210" s="13"/>
      <c r="G210" s="13"/>
    </row>
    <row r="211" spans="1:10">
      <c r="A211" s="14"/>
      <c r="G211" s="14"/>
    </row>
    <row r="212" spans="1:10">
      <c r="A212" s="57" t="s">
        <v>16</v>
      </c>
      <c r="B212">
        <v>8.19895</v>
      </c>
      <c r="C212">
        <v>4.7986499999999998E-3</v>
      </c>
      <c r="D212">
        <v>8.2039600000000004</v>
      </c>
      <c r="G212" s="57" t="s">
        <v>16</v>
      </c>
    </row>
    <row r="213" spans="1:10">
      <c r="A213" s="57"/>
      <c r="B213">
        <v>8.1929800000000004</v>
      </c>
      <c r="C213">
        <v>4.7571699999999998E-3</v>
      </c>
      <c r="D213">
        <v>8.1979399999999991</v>
      </c>
      <c r="G213" s="57"/>
      <c r="H213">
        <v>8.1896599999999999</v>
      </c>
      <c r="I213">
        <f>J213-H213</f>
        <v>5.0000000000007816E-3</v>
      </c>
      <c r="J213">
        <v>8.1946600000000007</v>
      </c>
    </row>
    <row r="214" spans="1:10">
      <c r="A214" s="57"/>
      <c r="B214">
        <v>8.1577099999999998</v>
      </c>
      <c r="C214">
        <v>4.7464400000000002E-3</v>
      </c>
      <c r="D214">
        <v>8.1626600000000007</v>
      </c>
      <c r="G214" s="57"/>
      <c r="H214">
        <v>8.1470300000000009</v>
      </c>
      <c r="I214">
        <f t="shared" ref="I214:I221" si="45">J214-H214</f>
        <v>5.0199999999982481E-3</v>
      </c>
      <c r="J214">
        <v>8.1520499999999991</v>
      </c>
    </row>
    <row r="215" spans="1:10">
      <c r="A215" s="57"/>
      <c r="B215">
        <v>8.2604600000000001</v>
      </c>
      <c r="C215">
        <v>4.80723E-3</v>
      </c>
      <c r="D215">
        <v>8.2654700000000005</v>
      </c>
      <c r="G215" s="57"/>
      <c r="H215">
        <v>8.2070299999999996</v>
      </c>
      <c r="I215">
        <f t="shared" si="45"/>
        <v>4.970000000000141E-3</v>
      </c>
      <c r="J215">
        <v>8.2119999999999997</v>
      </c>
    </row>
    <row r="216" spans="1:10">
      <c r="A216" s="57"/>
      <c r="B216">
        <v>8.1372900000000001</v>
      </c>
      <c r="C216">
        <v>4.7845800000000001E-3</v>
      </c>
      <c r="D216">
        <v>8.1422699999999999</v>
      </c>
      <c r="G216" s="57"/>
      <c r="H216">
        <v>8.49878</v>
      </c>
      <c r="I216">
        <f t="shared" si="45"/>
        <v>4.9799999999997624E-3</v>
      </c>
      <c r="J216">
        <v>8.5037599999999998</v>
      </c>
    </row>
    <row r="217" spans="1:10">
      <c r="A217" s="57"/>
      <c r="B217">
        <v>8.1319499999999998</v>
      </c>
      <c r="C217">
        <v>4.7502500000000001E-3</v>
      </c>
      <c r="D217">
        <v>8.1369000000000007</v>
      </c>
      <c r="G217" s="57"/>
      <c r="H217">
        <v>8.1505500000000008</v>
      </c>
      <c r="I217">
        <f t="shared" si="45"/>
        <v>5.0299999999996459E-3</v>
      </c>
      <c r="J217">
        <v>8.1555800000000005</v>
      </c>
    </row>
    <row r="218" spans="1:10">
      <c r="A218" s="57"/>
      <c r="B218">
        <v>8.1509</v>
      </c>
      <c r="C218">
        <v>4.8153400000000004E-3</v>
      </c>
      <c r="D218">
        <v>8.1559299999999997</v>
      </c>
      <c r="G218" s="57"/>
      <c r="H218">
        <v>8.1528399999999994</v>
      </c>
      <c r="I218">
        <f t="shared" si="45"/>
        <v>4.9799999999997624E-3</v>
      </c>
      <c r="J218">
        <v>8.1578199999999992</v>
      </c>
    </row>
    <row r="219" spans="1:10">
      <c r="A219" s="57"/>
      <c r="B219">
        <v>8.1293299999999995</v>
      </c>
      <c r="C219">
        <v>4.8017499999999996E-3</v>
      </c>
      <c r="D219">
        <v>8.1343399999999999</v>
      </c>
      <c r="G219" s="57"/>
      <c r="H219">
        <v>8.2061899999999994</v>
      </c>
      <c r="I219">
        <f t="shared" si="45"/>
        <v>4.9799999999997624E-3</v>
      </c>
      <c r="J219">
        <v>8.2111699999999992</v>
      </c>
    </row>
    <row r="220" spans="1:10">
      <c r="A220" s="57"/>
      <c r="B220">
        <v>8.1407100000000003</v>
      </c>
      <c r="C220">
        <v>4.7452400000000004E-3</v>
      </c>
      <c r="D220">
        <v>8.1456900000000001</v>
      </c>
      <c r="G220" s="57"/>
      <c r="H220">
        <v>8.1353299999999997</v>
      </c>
      <c r="I220">
        <f t="shared" si="45"/>
        <v>4.9899999999993838E-3</v>
      </c>
      <c r="J220">
        <v>8.1403199999999991</v>
      </c>
    </row>
    <row r="221" spans="1:10">
      <c r="A221" s="57"/>
      <c r="B221">
        <v>8.2550000000000008</v>
      </c>
      <c r="C221">
        <v>4.8296499999999996E-3</v>
      </c>
      <c r="D221">
        <v>8.2600300000000004</v>
      </c>
      <c r="G221" s="57"/>
      <c r="H221">
        <v>8.1396099999999993</v>
      </c>
      <c r="I221">
        <f t="shared" si="45"/>
        <v>4.9800000000015388E-3</v>
      </c>
      <c r="J221">
        <v>8.1445900000000009</v>
      </c>
    </row>
    <row r="222" spans="1:10">
      <c r="A222" s="57"/>
      <c r="B222">
        <f>AVERAGE(B212:B221)</f>
        <v>8.1755279999999999</v>
      </c>
      <c r="C222">
        <f t="shared" ref="C222" si="46">AVERAGE(C212:C221)</f>
        <v>4.7836299999999997E-3</v>
      </c>
      <c r="D222">
        <f t="shared" ref="D222" si="47">AVERAGE(D212:D221)</f>
        <v>8.1805190000000003</v>
      </c>
      <c r="G222" s="57"/>
      <c r="H222">
        <f>AVERAGE(H212:H221)</f>
        <v>8.2030022222222225</v>
      </c>
      <c r="I222">
        <f>AVERAGE(I212:I221)</f>
        <v>4.9922222222221141E-3</v>
      </c>
      <c r="J222">
        <f>AVERAGE(J212:J221)</f>
        <v>8.207994444444445</v>
      </c>
    </row>
    <row r="223" spans="1:10">
      <c r="A223" s="13"/>
      <c r="G223" s="13"/>
    </row>
    <row r="224" spans="1:10">
      <c r="A224" s="14"/>
      <c r="G224" s="14"/>
    </row>
    <row r="225" spans="1:10">
      <c r="A225" s="57" t="s">
        <v>17</v>
      </c>
      <c r="B225">
        <v>25.293700000000001</v>
      </c>
      <c r="C225">
        <v>1.2341299999999999E-2</v>
      </c>
      <c r="D225">
        <v>25.308599999999998</v>
      </c>
      <c r="G225" s="57" t="s">
        <v>17</v>
      </c>
      <c r="H225">
        <v>29.329599999999999</v>
      </c>
      <c r="I225">
        <f>J225-H225</f>
        <v>1.8499999999999517E-2</v>
      </c>
      <c r="J225">
        <v>29.348099999999999</v>
      </c>
    </row>
    <row r="226" spans="1:10">
      <c r="A226" s="57"/>
      <c r="B226">
        <v>26.136900000000001</v>
      </c>
      <c r="C226">
        <v>1.2737999999999999E-2</v>
      </c>
      <c r="D226">
        <v>26.152100000000001</v>
      </c>
      <c r="G226" s="57"/>
      <c r="H226">
        <v>24.987300000000001</v>
      </c>
      <c r="I226">
        <f t="shared" ref="I226:I234" si="48">J226-H226</f>
        <v>1.7099999999999227E-2</v>
      </c>
      <c r="J226">
        <v>25.0044</v>
      </c>
    </row>
    <row r="227" spans="1:10">
      <c r="A227" s="57"/>
      <c r="B227">
        <v>25.065999999999999</v>
      </c>
      <c r="C227">
        <v>1.27516E-2</v>
      </c>
      <c r="D227">
        <v>25.081299999999999</v>
      </c>
      <c r="G227" s="57"/>
      <c r="H227">
        <v>24.869499999999999</v>
      </c>
      <c r="I227">
        <f t="shared" si="48"/>
        <v>1.6799999999999926E-2</v>
      </c>
      <c r="J227">
        <v>24.886299999999999</v>
      </c>
    </row>
    <row r="228" spans="1:10">
      <c r="A228" s="57"/>
      <c r="B228">
        <v>24.954999999999998</v>
      </c>
      <c r="C228">
        <v>1.2785400000000001E-2</v>
      </c>
      <c r="D228">
        <v>24.970500000000001</v>
      </c>
      <c r="G228" s="57"/>
      <c r="H228">
        <v>24.807200000000002</v>
      </c>
      <c r="I228">
        <f t="shared" si="48"/>
        <v>1.7199999999998994E-2</v>
      </c>
      <c r="J228">
        <v>24.824400000000001</v>
      </c>
    </row>
    <row r="229" spans="1:10">
      <c r="A229" s="57"/>
      <c r="B229">
        <v>24.9009</v>
      </c>
      <c r="C229">
        <v>1.2755900000000001E-2</v>
      </c>
      <c r="D229">
        <v>24.9162</v>
      </c>
      <c r="G229" s="57"/>
      <c r="H229">
        <v>25.036200000000001</v>
      </c>
      <c r="I229">
        <f t="shared" si="48"/>
        <v>1.7199999999998994E-2</v>
      </c>
      <c r="J229">
        <v>25.0534</v>
      </c>
    </row>
    <row r="230" spans="1:10">
      <c r="A230" s="57"/>
      <c r="B230">
        <v>25.140599999999999</v>
      </c>
      <c r="C230">
        <v>1.2770399999999999E-2</v>
      </c>
      <c r="D230">
        <v>25.155899999999999</v>
      </c>
      <c r="G230" s="57"/>
      <c r="H230">
        <v>24.806799999999999</v>
      </c>
      <c r="I230">
        <f t="shared" si="48"/>
        <v>1.7300000000002314E-2</v>
      </c>
      <c r="J230">
        <v>24.824100000000001</v>
      </c>
    </row>
    <row r="231" spans="1:10">
      <c r="A231" s="57"/>
      <c r="B231">
        <v>25.393999999999998</v>
      </c>
      <c r="C231">
        <v>1.29435E-2</v>
      </c>
      <c r="D231">
        <v>25.409500000000001</v>
      </c>
      <c r="G231" s="57"/>
      <c r="H231">
        <v>24.834499999999998</v>
      </c>
      <c r="I231">
        <f t="shared" si="48"/>
        <v>1.7300000000002314E-2</v>
      </c>
      <c r="J231">
        <v>24.851800000000001</v>
      </c>
    </row>
    <row r="232" spans="1:10">
      <c r="A232" s="57"/>
      <c r="B232">
        <v>24.944099999999999</v>
      </c>
      <c r="C232">
        <v>1.2979299999999999E-2</v>
      </c>
      <c r="D232">
        <v>24.959700000000002</v>
      </c>
      <c r="G232" s="57"/>
      <c r="H232">
        <v>24.809699999999999</v>
      </c>
      <c r="I232">
        <f t="shared" si="48"/>
        <v>1.7099999999999227E-2</v>
      </c>
      <c r="J232">
        <v>24.826799999999999</v>
      </c>
    </row>
    <row r="233" spans="1:10">
      <c r="A233" s="57"/>
      <c r="B233">
        <v>24.930599999999998</v>
      </c>
      <c r="C233">
        <v>1.28837E-2</v>
      </c>
      <c r="D233">
        <v>24.946000000000002</v>
      </c>
      <c r="G233" s="57"/>
      <c r="H233">
        <v>25.484000000000002</v>
      </c>
      <c r="I233">
        <f t="shared" si="48"/>
        <v>1.7199999999998994E-2</v>
      </c>
      <c r="J233">
        <v>25.501200000000001</v>
      </c>
    </row>
    <row r="234" spans="1:10">
      <c r="A234" s="57"/>
      <c r="B234">
        <v>24.907</v>
      </c>
      <c r="C234">
        <v>1.30081E-2</v>
      </c>
      <c r="D234">
        <v>24.922499999999999</v>
      </c>
      <c r="G234" s="57"/>
      <c r="H234">
        <v>24.8445</v>
      </c>
      <c r="I234">
        <f t="shared" si="48"/>
        <v>1.6899999999999693E-2</v>
      </c>
      <c r="J234">
        <v>24.8614</v>
      </c>
    </row>
    <row r="235" spans="1:10">
      <c r="A235" s="57"/>
      <c r="B235">
        <f>AVERAGE(B225:B234)</f>
        <v>25.166879999999999</v>
      </c>
      <c r="C235">
        <f t="shared" ref="C235" si="49">AVERAGE(C225:C234)</f>
        <v>1.279572E-2</v>
      </c>
      <c r="D235">
        <f t="shared" ref="D235" si="50">AVERAGE(D225:D234)</f>
        <v>25.182229999999997</v>
      </c>
      <c r="G235" s="57"/>
      <c r="H235">
        <f>AVERAGE(H225:H234)</f>
        <v>25.380930000000003</v>
      </c>
      <c r="I235">
        <f>AVERAGE(I225:I234)</f>
        <v>1.7259999999999921E-2</v>
      </c>
      <c r="J235">
        <f>AVERAGE(J225:J234)</f>
        <v>25.39819</v>
      </c>
    </row>
    <row r="236" spans="1:10">
      <c r="A236" s="13"/>
      <c r="G236" s="13"/>
    </row>
    <row r="237" spans="1:10">
      <c r="A237" s="14"/>
      <c r="G237" s="14"/>
    </row>
    <row r="238" spans="1:10">
      <c r="A238" s="57" t="s">
        <v>18</v>
      </c>
      <c r="B238">
        <v>19.573599999999999</v>
      </c>
      <c r="C238">
        <v>9.4628300000000002E-3</v>
      </c>
      <c r="D238">
        <v>19.583400000000001</v>
      </c>
      <c r="G238" s="57" t="s">
        <v>18</v>
      </c>
      <c r="H238">
        <v>23.703700000000001</v>
      </c>
      <c r="I238">
        <f>J238-H238</f>
        <v>1.839999999999975E-2</v>
      </c>
      <c r="J238">
        <v>23.722100000000001</v>
      </c>
    </row>
    <row r="239" spans="1:10">
      <c r="A239" s="57"/>
      <c r="B239">
        <v>19.654399999999999</v>
      </c>
      <c r="C239">
        <v>9.1717199999999995E-3</v>
      </c>
      <c r="D239">
        <v>19.663900000000002</v>
      </c>
      <c r="G239" s="57"/>
      <c r="H239">
        <v>20.714099999999998</v>
      </c>
      <c r="I239">
        <f t="shared" ref="I239:I247" si="51">J239-H239</f>
        <v>1.850000000000307E-2</v>
      </c>
      <c r="J239">
        <v>20.732600000000001</v>
      </c>
    </row>
    <row r="240" spans="1:10">
      <c r="A240" s="57"/>
      <c r="B240">
        <v>19.538699999999999</v>
      </c>
      <c r="C240">
        <v>9.2866400000000005E-3</v>
      </c>
      <c r="D240">
        <v>19.548400000000001</v>
      </c>
      <c r="G240" s="57"/>
      <c r="H240">
        <v>20.880500000000001</v>
      </c>
      <c r="I240">
        <f t="shared" si="51"/>
        <v>1.839999999999975E-2</v>
      </c>
      <c r="J240">
        <v>20.898900000000001</v>
      </c>
    </row>
    <row r="241" spans="1:10">
      <c r="A241" s="57"/>
      <c r="B241">
        <v>19.6692</v>
      </c>
      <c r="C241">
        <v>9.3412400000000007E-3</v>
      </c>
      <c r="D241">
        <v>19.678899999999999</v>
      </c>
      <c r="G241" s="57"/>
      <c r="H241">
        <v>20.6448</v>
      </c>
      <c r="I241">
        <f t="shared" si="51"/>
        <v>1.8699999999999051E-2</v>
      </c>
      <c r="J241">
        <v>20.663499999999999</v>
      </c>
    </row>
    <row r="242" spans="1:10">
      <c r="A242" s="57"/>
      <c r="B242">
        <v>19.7196</v>
      </c>
      <c r="C242">
        <v>9.36151E-3</v>
      </c>
      <c r="D242">
        <v>19.729299999999999</v>
      </c>
      <c r="G242" s="57"/>
      <c r="H242">
        <v>20.715499999999999</v>
      </c>
      <c r="I242">
        <f t="shared" si="51"/>
        <v>1.850000000000307E-2</v>
      </c>
      <c r="J242">
        <v>20.734000000000002</v>
      </c>
    </row>
    <row r="243" spans="1:10">
      <c r="A243" s="57"/>
      <c r="B243">
        <v>19.652100000000001</v>
      </c>
      <c r="C243">
        <v>9.2577900000000001E-3</v>
      </c>
      <c r="D243">
        <v>19.6616</v>
      </c>
      <c r="G243" s="57"/>
      <c r="H243">
        <v>20.845600000000001</v>
      </c>
      <c r="I243">
        <f t="shared" si="51"/>
        <v>1.8299999999999983E-2</v>
      </c>
      <c r="J243">
        <v>20.863900000000001</v>
      </c>
    </row>
    <row r="244" spans="1:10">
      <c r="A244" s="57"/>
      <c r="B244">
        <v>19.5471</v>
      </c>
      <c r="C244">
        <v>9.4516300000000008E-3</v>
      </c>
      <c r="D244">
        <v>19.556899999999999</v>
      </c>
      <c r="G244" s="57"/>
      <c r="H244">
        <v>20.6629</v>
      </c>
      <c r="I244">
        <f t="shared" si="51"/>
        <v>1.839999999999975E-2</v>
      </c>
      <c r="J244">
        <v>20.6813</v>
      </c>
    </row>
    <row r="245" spans="1:10">
      <c r="A245" s="57"/>
      <c r="B245">
        <v>20.200600000000001</v>
      </c>
      <c r="C245">
        <v>1.22232E-2</v>
      </c>
      <c r="D245">
        <v>20.213200000000001</v>
      </c>
      <c r="G245" s="57"/>
      <c r="H245">
        <v>20.646599999999999</v>
      </c>
      <c r="I245">
        <f t="shared" si="51"/>
        <v>1.7600000000001614E-2</v>
      </c>
      <c r="J245">
        <v>20.664200000000001</v>
      </c>
    </row>
    <row r="246" spans="1:10">
      <c r="A246" s="57"/>
      <c r="B246">
        <v>19.617599999999999</v>
      </c>
      <c r="C246">
        <v>9.3333700000000006E-3</v>
      </c>
      <c r="D246">
        <v>19.627199999999998</v>
      </c>
      <c r="G246" s="57"/>
      <c r="H246">
        <v>20.683700000000002</v>
      </c>
      <c r="I246">
        <f t="shared" si="51"/>
        <v>1.7199999999998994E-2</v>
      </c>
      <c r="J246">
        <v>20.700900000000001</v>
      </c>
    </row>
    <row r="247" spans="1:10">
      <c r="A247" s="57"/>
      <c r="B247">
        <v>19.698399999999999</v>
      </c>
      <c r="C247">
        <v>9.5655900000000006E-3</v>
      </c>
      <c r="D247">
        <v>19.708300000000001</v>
      </c>
      <c r="G247" s="57"/>
      <c r="H247">
        <v>20.644600000000001</v>
      </c>
      <c r="I247">
        <f t="shared" si="51"/>
        <v>1.6600000000000392E-2</v>
      </c>
      <c r="J247">
        <v>20.661200000000001</v>
      </c>
    </row>
    <row r="248" spans="1:10">
      <c r="A248" s="57"/>
      <c r="B248">
        <f>AVERAGE(B238:B247)</f>
        <v>19.68713</v>
      </c>
      <c r="C248">
        <f t="shared" ref="C248" si="52">AVERAGE(C238:C247)</f>
        <v>9.6455519999999999E-3</v>
      </c>
      <c r="D248">
        <f t="shared" ref="D248" si="53">AVERAGE(D238:D247)</f>
        <v>19.697109999999999</v>
      </c>
      <c r="G248" s="57"/>
      <c r="H248">
        <f>AVERAGE(H238:H247)</f>
        <v>21.014200000000002</v>
      </c>
      <c r="I248">
        <f>AVERAGE(I238:I247)</f>
        <v>1.8060000000000541E-2</v>
      </c>
      <c r="J248">
        <f>AVERAGE(J238:J247)</f>
        <v>21.032260000000001</v>
      </c>
    </row>
    <row r="249" spans="1:10">
      <c r="A249" s="13"/>
      <c r="G249" s="13"/>
    </row>
    <row r="250" spans="1:10">
      <c r="A250" s="14"/>
      <c r="G250" s="14"/>
    </row>
    <row r="251" spans="1:10">
      <c r="A251" s="57" t="s">
        <v>19</v>
      </c>
      <c r="B251">
        <v>4.6210899999999997</v>
      </c>
      <c r="C251">
        <v>2.9826200000000001E-3</v>
      </c>
      <c r="D251">
        <v>4.6242200000000002</v>
      </c>
      <c r="G251" s="57" t="s">
        <v>19</v>
      </c>
    </row>
    <row r="252" spans="1:10">
      <c r="A252" s="57"/>
      <c r="B252">
        <v>4.6414999999999997</v>
      </c>
      <c r="C252">
        <v>2.9547200000000001E-3</v>
      </c>
      <c r="D252">
        <v>4.6446100000000001</v>
      </c>
      <c r="G252" s="57"/>
      <c r="H252">
        <v>5.0411299999999999</v>
      </c>
      <c r="I252">
        <f>J252-H252</f>
        <v>5.3499999999999659E-3</v>
      </c>
      <c r="J252">
        <v>5.0464799999999999</v>
      </c>
    </row>
    <row r="253" spans="1:10">
      <c r="A253" s="57"/>
      <c r="B253">
        <v>4.5990200000000003</v>
      </c>
      <c r="C253">
        <v>2.9604399999999999E-3</v>
      </c>
      <c r="D253">
        <v>4.6021299999999998</v>
      </c>
      <c r="G253" s="57"/>
      <c r="H253">
        <v>4.9964000000000004</v>
      </c>
      <c r="I253">
        <f t="shared" ref="I253:I260" si="54">J253-H253</f>
        <v>5.2799999999999514E-3</v>
      </c>
      <c r="J253">
        <v>5.0016800000000003</v>
      </c>
    </row>
    <row r="254" spans="1:10">
      <c r="A254" s="57"/>
      <c r="B254">
        <v>4.6728899999999998</v>
      </c>
      <c r="C254">
        <v>2.9373200000000002E-3</v>
      </c>
      <c r="D254">
        <v>4.67598</v>
      </c>
      <c r="G254" s="57"/>
      <c r="H254">
        <v>5.0037099999999999</v>
      </c>
      <c r="I254">
        <f t="shared" si="54"/>
        <v>5.3099999999997038E-3</v>
      </c>
      <c r="J254">
        <v>5.0090199999999996</v>
      </c>
    </row>
    <row r="255" spans="1:10">
      <c r="A255" s="57"/>
      <c r="B255">
        <v>4.8549499999999997</v>
      </c>
      <c r="C255">
        <v>2.9239700000000001E-3</v>
      </c>
      <c r="D255">
        <v>4.8581200000000004</v>
      </c>
      <c r="G255" s="57"/>
      <c r="H255">
        <v>5.0087700000000002</v>
      </c>
      <c r="I255">
        <f t="shared" si="54"/>
        <v>5.3099999999997038E-3</v>
      </c>
      <c r="J255">
        <v>5.0140799999999999</v>
      </c>
    </row>
    <row r="256" spans="1:10">
      <c r="A256" s="57"/>
      <c r="B256">
        <v>4.6399100000000004</v>
      </c>
      <c r="C256">
        <v>3.01242E-3</v>
      </c>
      <c r="D256">
        <v>4.6430600000000002</v>
      </c>
      <c r="G256" s="57"/>
      <c r="H256">
        <v>4.9957200000000004</v>
      </c>
      <c r="I256">
        <f t="shared" si="54"/>
        <v>5.3899999999993398E-3</v>
      </c>
      <c r="J256">
        <v>5.0011099999999997</v>
      </c>
    </row>
    <row r="257" spans="1:10">
      <c r="A257" s="57"/>
      <c r="B257">
        <v>4.6246</v>
      </c>
      <c r="C257">
        <v>2.8903499999999999E-3</v>
      </c>
      <c r="D257">
        <v>4.6276999999999999</v>
      </c>
      <c r="G257" s="57"/>
      <c r="H257">
        <v>5.0154800000000002</v>
      </c>
      <c r="I257">
        <f t="shared" si="54"/>
        <v>5.3299999999998349E-3</v>
      </c>
      <c r="J257">
        <v>5.02081</v>
      </c>
    </row>
    <row r="258" spans="1:10">
      <c r="A258" s="57"/>
      <c r="B258">
        <v>4.6141699999999997</v>
      </c>
      <c r="C258">
        <v>2.9308799999999999E-3</v>
      </c>
      <c r="D258">
        <v>4.6172599999999999</v>
      </c>
      <c r="G258" s="57"/>
      <c r="H258">
        <v>4.9937300000000002</v>
      </c>
      <c r="I258">
        <f t="shared" si="54"/>
        <v>5.2899999999995728E-3</v>
      </c>
      <c r="J258">
        <v>4.9990199999999998</v>
      </c>
    </row>
    <row r="259" spans="1:10">
      <c r="A259" s="57"/>
      <c r="B259">
        <v>4.6509999999999998</v>
      </c>
      <c r="C259">
        <v>2.9442299999999999E-3</v>
      </c>
      <c r="D259">
        <v>4.6540900000000001</v>
      </c>
      <c r="G259" s="57"/>
      <c r="H259">
        <v>4.9829600000000003</v>
      </c>
      <c r="I259">
        <f t="shared" si="54"/>
        <v>5.2399999999996894E-3</v>
      </c>
      <c r="J259">
        <v>4.9882</v>
      </c>
    </row>
    <row r="260" spans="1:10">
      <c r="A260" s="57"/>
      <c r="B260">
        <v>4.6071900000000001</v>
      </c>
      <c r="C260">
        <v>3.0195700000000001E-3</v>
      </c>
      <c r="D260">
        <v>4.6103500000000004</v>
      </c>
      <c r="G260" s="57"/>
      <c r="H260">
        <v>4.9914899999999998</v>
      </c>
      <c r="I260">
        <f t="shared" si="54"/>
        <v>5.3700000000000969E-3</v>
      </c>
      <c r="J260">
        <v>4.9968599999999999</v>
      </c>
    </row>
    <row r="261" spans="1:10">
      <c r="A261" s="57"/>
      <c r="B261">
        <f>AVERAGE(B251:B260)</f>
        <v>4.6526319999999997</v>
      </c>
      <c r="C261">
        <f t="shared" ref="C261" si="55">AVERAGE(C251:C260)</f>
        <v>2.955652E-3</v>
      </c>
      <c r="D261">
        <f t="shared" ref="D261" si="56">AVERAGE(D251:D260)</f>
        <v>4.6557519999999997</v>
      </c>
      <c r="G261" s="57"/>
      <c r="H261">
        <f>AVERAGE(H251:H260)</f>
        <v>5.0032655555555552</v>
      </c>
      <c r="I261">
        <f>AVERAGE(I251:I260)</f>
        <v>5.318888888888651E-3</v>
      </c>
      <c r="J261">
        <f>AVERAGE(J251:J260)</f>
        <v>5.0085844444444438</v>
      </c>
    </row>
    <row r="262" spans="1:10">
      <c r="A262" s="13"/>
      <c r="G262" s="13"/>
    </row>
    <row r="263" spans="1:10">
      <c r="A263" s="14"/>
      <c r="G263" s="14"/>
    </row>
    <row r="264" spans="1:10">
      <c r="A264" s="57" t="s">
        <v>20</v>
      </c>
      <c r="B264">
        <v>6.5477600000000002</v>
      </c>
      <c r="C264">
        <v>4.72617E-3</v>
      </c>
      <c r="D264">
        <v>6.5526499999999999</v>
      </c>
      <c r="G264" s="57" t="s">
        <v>20</v>
      </c>
    </row>
    <row r="265" spans="1:10">
      <c r="A265" s="57"/>
      <c r="B265">
        <v>6.5380500000000001</v>
      </c>
      <c r="C265">
        <v>4.7197300000000001E-3</v>
      </c>
      <c r="D265">
        <v>6.5429500000000003</v>
      </c>
      <c r="G265" s="57"/>
      <c r="H265">
        <v>7.1752500000000001</v>
      </c>
      <c r="I265">
        <f>J265-H265</f>
        <v>4.9200000000002575E-3</v>
      </c>
      <c r="J265">
        <v>7.1801700000000004</v>
      </c>
    </row>
    <row r="266" spans="1:10">
      <c r="A266" s="57"/>
      <c r="B266">
        <v>6.62859</v>
      </c>
      <c r="C266">
        <v>4.7586E-3</v>
      </c>
      <c r="D266">
        <v>6.6335300000000004</v>
      </c>
      <c r="G266" s="57"/>
      <c r="H266">
        <v>7.1111700000000004</v>
      </c>
      <c r="I266">
        <f t="shared" ref="I266:I273" si="57">J266-H266</f>
        <v>5.0599999999993983E-3</v>
      </c>
      <c r="J266">
        <v>7.1162299999999998</v>
      </c>
    </row>
    <row r="267" spans="1:10">
      <c r="A267" s="57"/>
      <c r="B267">
        <v>6.5758700000000001</v>
      </c>
      <c r="C267">
        <v>4.6575100000000001E-3</v>
      </c>
      <c r="D267">
        <v>6.5807000000000002</v>
      </c>
      <c r="G267" s="57"/>
      <c r="H267">
        <v>7.1119399999999997</v>
      </c>
      <c r="I267">
        <f t="shared" si="57"/>
        <v>4.7000000000005926E-3</v>
      </c>
      <c r="J267">
        <v>7.1166400000000003</v>
      </c>
    </row>
    <row r="268" spans="1:10">
      <c r="A268" s="57"/>
      <c r="B268">
        <v>6.5931100000000002</v>
      </c>
      <c r="C268">
        <v>4.6544100000000003E-3</v>
      </c>
      <c r="D268">
        <v>6.5979599999999996</v>
      </c>
      <c r="G268" s="57"/>
      <c r="H268">
        <v>7.0824999999999996</v>
      </c>
      <c r="I268">
        <f t="shared" si="57"/>
        <v>4.9400000000003885E-3</v>
      </c>
      <c r="J268">
        <v>7.08744</v>
      </c>
    </row>
    <row r="269" spans="1:10">
      <c r="A269" s="57"/>
      <c r="B269">
        <v>6.5347499999999998</v>
      </c>
      <c r="C269">
        <v>4.6842100000000003E-3</v>
      </c>
      <c r="D269">
        <v>6.5395899999999996</v>
      </c>
      <c r="G269" s="57"/>
      <c r="H269">
        <v>6.9829400000000001</v>
      </c>
      <c r="I269">
        <f t="shared" si="57"/>
        <v>4.509999999999792E-3</v>
      </c>
      <c r="J269">
        <v>6.9874499999999999</v>
      </c>
    </row>
    <row r="270" spans="1:10">
      <c r="A270" s="57"/>
      <c r="B270">
        <v>6.7056199999999997</v>
      </c>
      <c r="C270">
        <v>4.7743300000000002E-3</v>
      </c>
      <c r="D270">
        <v>6.7105600000000001</v>
      </c>
      <c r="G270" s="57"/>
      <c r="H270">
        <v>7.0163099999999998</v>
      </c>
      <c r="I270">
        <f t="shared" si="57"/>
        <v>4.8900000000005051E-3</v>
      </c>
      <c r="J270">
        <v>7.0212000000000003</v>
      </c>
    </row>
    <row r="271" spans="1:10">
      <c r="A271" s="57"/>
      <c r="B271">
        <v>6.6073300000000001</v>
      </c>
      <c r="C271">
        <v>4.6560799999999999E-3</v>
      </c>
      <c r="D271">
        <v>6.6121600000000003</v>
      </c>
      <c r="G271" s="57"/>
      <c r="H271">
        <v>7.1935200000000004</v>
      </c>
      <c r="I271">
        <f t="shared" si="57"/>
        <v>4.6099999999995589E-3</v>
      </c>
      <c r="J271">
        <v>7.1981299999999999</v>
      </c>
    </row>
    <row r="272" spans="1:10">
      <c r="A272" s="57"/>
      <c r="B272">
        <v>6.5907600000000004</v>
      </c>
      <c r="C272">
        <v>4.6973199999999996E-3</v>
      </c>
      <c r="D272">
        <v>6.5956299999999999</v>
      </c>
      <c r="G272" s="57"/>
      <c r="H272">
        <v>7.0884799999999997</v>
      </c>
      <c r="I272">
        <f t="shared" si="57"/>
        <v>4.5400000000004326E-3</v>
      </c>
      <c r="J272">
        <v>7.0930200000000001</v>
      </c>
    </row>
    <row r="273" spans="1:10">
      <c r="A273" s="57"/>
      <c r="B273">
        <v>6.62704</v>
      </c>
      <c r="C273">
        <v>4.7395199999999997E-3</v>
      </c>
      <c r="D273">
        <v>6.6319600000000003</v>
      </c>
      <c r="G273" s="57"/>
      <c r="H273">
        <v>7.0282299999999998</v>
      </c>
      <c r="I273">
        <f t="shared" si="57"/>
        <v>4.5100000000006801E-3</v>
      </c>
      <c r="J273">
        <v>7.0327400000000004</v>
      </c>
    </row>
    <row r="274" spans="1:10">
      <c r="A274" s="57"/>
      <c r="B274">
        <f>AVERAGE(B264:B273)</f>
        <v>6.5948880000000001</v>
      </c>
      <c r="C274">
        <f t="shared" ref="C274" si="58">AVERAGE(C264:C273)</f>
        <v>4.7067879999999991E-3</v>
      </c>
      <c r="D274">
        <f t="shared" ref="D274" si="59">AVERAGE(D264:D273)</f>
        <v>6.5997690000000002</v>
      </c>
      <c r="G274" s="57"/>
      <c r="H274">
        <f>AVERAGE(H264:H273)</f>
        <v>7.0878155555555544</v>
      </c>
      <c r="I274">
        <f>AVERAGE(I264:I273)</f>
        <v>4.742222222222401E-3</v>
      </c>
      <c r="J274">
        <f>AVERAGE(J264:J273)</f>
        <v>7.0925577777777784</v>
      </c>
    </row>
    <row r="275" spans="1:10">
      <c r="A275" s="13"/>
      <c r="G275" s="13"/>
    </row>
    <row r="276" spans="1:10">
      <c r="A276" s="14"/>
      <c r="G276" s="14"/>
    </row>
    <row r="277" spans="1:10">
      <c r="A277" s="57" t="s">
        <v>21</v>
      </c>
      <c r="B277">
        <v>14.207700000000001</v>
      </c>
      <c r="C277">
        <v>9.1872199999999994E-3</v>
      </c>
      <c r="D277">
        <v>14.217000000000001</v>
      </c>
      <c r="G277" s="57" t="s">
        <v>21</v>
      </c>
    </row>
    <row r="278" spans="1:10">
      <c r="A278" s="57"/>
      <c r="B278">
        <v>14.1976</v>
      </c>
      <c r="C278">
        <v>9.04107E-3</v>
      </c>
      <c r="D278">
        <v>14.206799999999999</v>
      </c>
      <c r="G278" s="57"/>
      <c r="H278">
        <v>14.942299999999999</v>
      </c>
      <c r="I278">
        <f>J278-H278</f>
        <v>7.5000000000002842E-3</v>
      </c>
      <c r="J278">
        <v>14.9498</v>
      </c>
    </row>
    <row r="279" spans="1:10">
      <c r="A279" s="57"/>
      <c r="B279">
        <v>14.2067</v>
      </c>
      <c r="C279">
        <v>8.9523799999999994E-3</v>
      </c>
      <c r="D279">
        <v>14.2158</v>
      </c>
      <c r="G279" s="57"/>
      <c r="H279">
        <v>14.6119</v>
      </c>
      <c r="I279">
        <f t="shared" ref="I279:I286" si="60">J279-H279</f>
        <v>9.2999999999996419E-3</v>
      </c>
      <c r="J279">
        <v>14.6212</v>
      </c>
    </row>
    <row r="280" spans="1:10">
      <c r="A280" s="57"/>
      <c r="B280">
        <v>14.1952</v>
      </c>
      <c r="C280">
        <v>9.0880400000000004E-3</v>
      </c>
      <c r="D280">
        <v>14.2044</v>
      </c>
      <c r="G280" s="57"/>
      <c r="H280">
        <v>14.532</v>
      </c>
      <c r="I280">
        <f t="shared" si="60"/>
        <v>7.6000000000000512E-3</v>
      </c>
      <c r="J280">
        <v>14.5396</v>
      </c>
    </row>
    <row r="281" spans="1:10">
      <c r="A281" s="57"/>
      <c r="B281">
        <v>14.1554</v>
      </c>
      <c r="C281">
        <v>9.1517000000000005E-3</v>
      </c>
      <c r="D281">
        <v>14.1647</v>
      </c>
      <c r="G281" s="57"/>
      <c r="H281">
        <v>14.5784</v>
      </c>
      <c r="I281">
        <f t="shared" si="60"/>
        <v>8.0999999999988859E-3</v>
      </c>
      <c r="J281">
        <v>14.586499999999999</v>
      </c>
    </row>
    <row r="282" spans="1:10">
      <c r="A282" s="57"/>
      <c r="B282">
        <v>14.166399999999999</v>
      </c>
      <c r="C282">
        <v>9.0813600000000001E-3</v>
      </c>
      <c r="D282">
        <v>14.175599999999999</v>
      </c>
      <c r="G282" s="57"/>
      <c r="H282">
        <v>14.5708</v>
      </c>
      <c r="I282">
        <f t="shared" si="60"/>
        <v>8.3000000000001961E-3</v>
      </c>
      <c r="J282">
        <v>14.5791</v>
      </c>
    </row>
    <row r="283" spans="1:10">
      <c r="A283" s="57"/>
      <c r="B283">
        <v>14.2287</v>
      </c>
      <c r="C283">
        <v>9.0050700000000004E-3</v>
      </c>
      <c r="D283">
        <v>14.2379</v>
      </c>
      <c r="G283" s="57"/>
      <c r="H283">
        <v>14.5724</v>
      </c>
      <c r="I283">
        <f t="shared" si="60"/>
        <v>8.5999999999994969E-3</v>
      </c>
      <c r="J283">
        <v>14.581</v>
      </c>
    </row>
    <row r="284" spans="1:10">
      <c r="A284" s="57"/>
      <c r="B284">
        <v>14.2446</v>
      </c>
      <c r="C284">
        <v>9.0646700000000004E-3</v>
      </c>
      <c r="D284">
        <v>14.2538</v>
      </c>
      <c r="G284" s="57"/>
      <c r="H284">
        <v>14.550700000000001</v>
      </c>
      <c r="I284">
        <f t="shared" si="60"/>
        <v>8.49999999999973E-3</v>
      </c>
      <c r="J284">
        <v>14.559200000000001</v>
      </c>
    </row>
    <row r="285" spans="1:10">
      <c r="A285" s="57"/>
      <c r="B285">
        <v>14.434900000000001</v>
      </c>
      <c r="C285">
        <v>9.1354799999999996E-3</v>
      </c>
      <c r="D285">
        <v>14.4442</v>
      </c>
      <c r="G285" s="57"/>
      <c r="H285">
        <v>14.6652</v>
      </c>
      <c r="I285">
        <f t="shared" si="60"/>
        <v>8.7999999999990308E-3</v>
      </c>
      <c r="J285">
        <v>14.673999999999999</v>
      </c>
    </row>
    <row r="286" spans="1:10">
      <c r="A286" s="57"/>
      <c r="B286">
        <v>14.1889</v>
      </c>
      <c r="C286">
        <v>8.9442700000000007E-3</v>
      </c>
      <c r="D286">
        <v>14.198</v>
      </c>
      <c r="G286" s="57"/>
      <c r="H286">
        <v>14.5738</v>
      </c>
      <c r="I286">
        <f t="shared" si="60"/>
        <v>8.6999999999992639E-3</v>
      </c>
      <c r="J286">
        <v>14.5825</v>
      </c>
    </row>
    <row r="287" spans="1:10">
      <c r="A287" s="57"/>
      <c r="B287">
        <f>AVERAGE(B277:B286)</f>
        <v>14.22261</v>
      </c>
      <c r="C287">
        <f t="shared" ref="C287" si="61">AVERAGE(C277:C286)</f>
        <v>9.0651260000000015E-3</v>
      </c>
      <c r="D287">
        <f t="shared" ref="D287" si="62">AVERAGE(D277:D286)</f>
        <v>14.231820000000003</v>
      </c>
      <c r="G287" s="57"/>
      <c r="H287">
        <f>AVERAGE(H277:H286)</f>
        <v>14.621944444444447</v>
      </c>
      <c r="I287">
        <f>AVERAGE(I277:I286)</f>
        <v>8.3777777777773975E-3</v>
      </c>
      <c r="J287">
        <f>AVERAGE(J277:J286)</f>
        <v>14.630322222222226</v>
      </c>
    </row>
    <row r="288" spans="1:10">
      <c r="A288" s="13"/>
      <c r="G288" s="13"/>
    </row>
    <row r="289" spans="1:10">
      <c r="A289" s="14"/>
      <c r="G289" s="14"/>
    </row>
    <row r="290" spans="1:10">
      <c r="A290" s="57" t="s">
        <v>22</v>
      </c>
      <c r="B290">
        <v>8.5152800000000006</v>
      </c>
      <c r="C290">
        <v>6.1216400000000002E-3</v>
      </c>
      <c r="D290">
        <v>8.5215300000000003</v>
      </c>
      <c r="G290" s="57" t="s">
        <v>22</v>
      </c>
      <c r="H290">
        <v>10.753299999999999</v>
      </c>
      <c r="I290">
        <f>J290-H290</f>
        <v>7.5000000000002842E-3</v>
      </c>
      <c r="J290">
        <v>10.7608</v>
      </c>
    </row>
    <row r="291" spans="1:10">
      <c r="A291" s="57"/>
      <c r="B291">
        <v>8.5172500000000007</v>
      </c>
      <c r="C291">
        <v>6.1533500000000001E-3</v>
      </c>
      <c r="D291">
        <v>8.5235400000000006</v>
      </c>
      <c r="G291" s="57"/>
      <c r="H291">
        <v>8.9295000000000009</v>
      </c>
      <c r="I291">
        <f t="shared" ref="I291:I298" si="63">J291-H291</f>
        <v>7.4699999999996436E-3</v>
      </c>
      <c r="J291">
        <v>8.9369700000000005</v>
      </c>
    </row>
    <row r="292" spans="1:10">
      <c r="A292" s="57"/>
      <c r="B292">
        <v>8.7486300000000004</v>
      </c>
      <c r="C292">
        <v>6.1833900000000004E-3</v>
      </c>
      <c r="D292">
        <v>8.7550100000000004</v>
      </c>
      <c r="G292" s="57"/>
      <c r="H292">
        <v>8.9697499999999994</v>
      </c>
      <c r="I292">
        <f t="shared" si="63"/>
        <v>7.3400000000010124E-3</v>
      </c>
      <c r="J292">
        <v>8.9770900000000005</v>
      </c>
    </row>
    <row r="293" spans="1:10">
      <c r="A293" s="57"/>
      <c r="B293">
        <v>8.4907800000000009</v>
      </c>
      <c r="C293">
        <v>6.2131900000000004E-3</v>
      </c>
      <c r="D293">
        <v>8.4971300000000003</v>
      </c>
      <c r="G293" s="57"/>
      <c r="H293">
        <v>8.9709699999999994</v>
      </c>
      <c r="I293">
        <f t="shared" si="63"/>
        <v>7.3199999999999932E-3</v>
      </c>
      <c r="J293">
        <v>8.9782899999999994</v>
      </c>
    </row>
    <row r="294" spans="1:10">
      <c r="A294" s="57"/>
      <c r="B294">
        <v>8.4830299999999994</v>
      </c>
      <c r="C294">
        <v>6.2117600000000002E-3</v>
      </c>
      <c r="D294">
        <v>8.4893699999999992</v>
      </c>
      <c r="G294" s="57"/>
      <c r="H294">
        <v>8.8939699999999995</v>
      </c>
      <c r="I294">
        <f t="shared" si="63"/>
        <v>7.4100000000001387E-3</v>
      </c>
      <c r="J294">
        <v>8.9013799999999996</v>
      </c>
    </row>
    <row r="295" spans="1:10">
      <c r="A295" s="57"/>
      <c r="B295">
        <v>8.4739799999999992</v>
      </c>
      <c r="C295">
        <v>6.1900599999999998E-3</v>
      </c>
      <c r="D295">
        <v>8.48034</v>
      </c>
      <c r="G295" s="57"/>
      <c r="H295">
        <v>9.0358199999999993</v>
      </c>
      <c r="I295">
        <f t="shared" si="63"/>
        <v>7.4200000000015365E-3</v>
      </c>
      <c r="J295">
        <v>9.0432400000000008</v>
      </c>
    </row>
    <row r="296" spans="1:10">
      <c r="A296" s="57"/>
      <c r="B296">
        <v>8.5537799999999997</v>
      </c>
      <c r="C296">
        <v>6.2069899999999999E-3</v>
      </c>
      <c r="D296">
        <v>8.5601199999999995</v>
      </c>
      <c r="G296" s="57"/>
      <c r="H296">
        <v>8.9095200000000006</v>
      </c>
      <c r="I296">
        <f t="shared" si="63"/>
        <v>7.2499999999990905E-3</v>
      </c>
      <c r="J296">
        <v>8.9167699999999996</v>
      </c>
    </row>
    <row r="297" spans="1:10">
      <c r="A297" s="57"/>
      <c r="B297">
        <v>8.4834700000000005</v>
      </c>
      <c r="C297">
        <v>6.1733700000000001E-3</v>
      </c>
      <c r="D297">
        <v>8.48977</v>
      </c>
      <c r="G297" s="57"/>
      <c r="H297">
        <v>8.9719099999999994</v>
      </c>
      <c r="I297">
        <f t="shared" si="63"/>
        <v>7.2600000000004883E-3</v>
      </c>
      <c r="J297">
        <v>8.9791699999999999</v>
      </c>
    </row>
    <row r="298" spans="1:10">
      <c r="A298" s="57"/>
      <c r="B298">
        <v>8.4835799999999999</v>
      </c>
      <c r="C298">
        <v>6.1716999999999996E-3</v>
      </c>
      <c r="D298">
        <v>8.4898799999999994</v>
      </c>
      <c r="G298" s="57"/>
      <c r="H298">
        <v>8.9403600000000001</v>
      </c>
      <c r="I298">
        <f t="shared" si="63"/>
        <v>7.5400000000005463E-3</v>
      </c>
      <c r="J298">
        <v>8.9479000000000006</v>
      </c>
    </row>
    <row r="299" spans="1:10">
      <c r="A299" s="57"/>
      <c r="B299">
        <v>8.6285399999999992</v>
      </c>
      <c r="C299">
        <v>6.1421399999999999E-3</v>
      </c>
      <c r="D299">
        <v>8.6348099999999999</v>
      </c>
      <c r="G299" s="57"/>
      <c r="H299">
        <v>9.0284099999999992</v>
      </c>
      <c r="I299">
        <f>J299-H299</f>
        <v>7.4300000000011579E-3</v>
      </c>
      <c r="J299">
        <v>9.0358400000000003</v>
      </c>
    </row>
    <row r="300" spans="1:10">
      <c r="A300" s="57"/>
      <c r="B300">
        <f>AVERAGE(B290:B299)</f>
        <v>8.5378319999999999</v>
      </c>
      <c r="C300">
        <f t="shared" ref="C300" si="64">AVERAGE(C290:C299)</f>
        <v>6.1767589999999995E-3</v>
      </c>
      <c r="D300">
        <f t="shared" ref="D300" si="65">AVERAGE(D290:D299)</f>
        <v>8.5441500000000001</v>
      </c>
      <c r="G300" s="57"/>
      <c r="H300">
        <f>AVERAGE(H290:H299)</f>
        <v>9.140350999999999</v>
      </c>
      <c r="I300">
        <f>AVERAGE(I290:I299)</f>
        <v>7.394000000000389E-3</v>
      </c>
      <c r="J300">
        <f>AVERAGE(J290:J299)</f>
        <v>9.1477450000000005</v>
      </c>
    </row>
    <row r="301" spans="1:10">
      <c r="A301" s="13"/>
      <c r="G301" s="13"/>
    </row>
    <row r="302" spans="1:10">
      <c r="A302" s="14"/>
      <c r="G302" s="14"/>
    </row>
    <row r="303" spans="1:10">
      <c r="A303" s="57" t="s">
        <v>23</v>
      </c>
      <c r="B303">
        <v>15.0594</v>
      </c>
      <c r="C303">
        <v>1.14095E-2</v>
      </c>
      <c r="D303">
        <v>15.071</v>
      </c>
      <c r="G303" s="57" t="s">
        <v>23</v>
      </c>
    </row>
    <row r="304" spans="1:10">
      <c r="A304" s="57"/>
      <c r="B304">
        <v>14.2814</v>
      </c>
      <c r="C304">
        <v>1.18277E-2</v>
      </c>
      <c r="D304">
        <v>14.2934</v>
      </c>
      <c r="G304" s="57"/>
      <c r="H304">
        <v>15.2623</v>
      </c>
      <c r="I304">
        <f>J304-H304</f>
        <v>1.410000000000089E-2</v>
      </c>
      <c r="J304">
        <v>15.276400000000001</v>
      </c>
    </row>
    <row r="305" spans="1:10">
      <c r="A305" s="57"/>
      <c r="B305">
        <v>14.3553</v>
      </c>
      <c r="C305">
        <v>1.1559E-2</v>
      </c>
      <c r="D305">
        <v>14.367000000000001</v>
      </c>
      <c r="G305" s="57"/>
      <c r="H305">
        <v>15.302899999999999</v>
      </c>
      <c r="I305">
        <f t="shared" ref="I305:I312" si="66">J305-H305</f>
        <v>1.3500000000000512E-2</v>
      </c>
      <c r="J305">
        <v>15.3164</v>
      </c>
    </row>
    <row r="306" spans="1:10">
      <c r="A306" s="57"/>
      <c r="B306">
        <v>14.427099999999999</v>
      </c>
      <c r="C306">
        <v>1.14501E-2</v>
      </c>
      <c r="D306">
        <v>14.438599999999999</v>
      </c>
      <c r="G306" s="57"/>
      <c r="H306">
        <v>15</v>
      </c>
      <c r="I306">
        <f t="shared" si="66"/>
        <v>1.1499999999999844E-2</v>
      </c>
      <c r="J306">
        <v>15.0115</v>
      </c>
    </row>
    <row r="307" spans="1:10">
      <c r="A307" s="57"/>
      <c r="B307">
        <v>14.2498</v>
      </c>
      <c r="C307">
        <v>1.1510100000000001E-2</v>
      </c>
      <c r="D307">
        <v>14.2614</v>
      </c>
      <c r="G307" s="57"/>
      <c r="H307">
        <v>15.081200000000001</v>
      </c>
      <c r="I307">
        <f t="shared" si="66"/>
        <v>1.0999999999999233E-2</v>
      </c>
      <c r="J307">
        <v>15.0922</v>
      </c>
    </row>
    <row r="308" spans="1:10">
      <c r="A308" s="57"/>
      <c r="B308">
        <v>14.285</v>
      </c>
      <c r="C308">
        <v>1.1379E-2</v>
      </c>
      <c r="D308">
        <v>14.2966</v>
      </c>
      <c r="G308" s="57"/>
      <c r="H308">
        <v>14.904999999999999</v>
      </c>
      <c r="I308">
        <f t="shared" si="66"/>
        <v>1.0500000000000398E-2</v>
      </c>
      <c r="J308">
        <v>14.9155</v>
      </c>
    </row>
    <row r="309" spans="1:10">
      <c r="A309" s="57"/>
      <c r="B309">
        <v>14.260899999999999</v>
      </c>
      <c r="C309">
        <v>1.1554500000000001E-2</v>
      </c>
      <c r="D309">
        <v>14.272600000000001</v>
      </c>
      <c r="G309" s="57"/>
      <c r="H309">
        <v>15.096299999999999</v>
      </c>
      <c r="I309">
        <f t="shared" si="66"/>
        <v>1.3500000000000512E-2</v>
      </c>
      <c r="J309">
        <v>15.1098</v>
      </c>
    </row>
    <row r="310" spans="1:10">
      <c r="A310" s="57"/>
      <c r="B310">
        <v>14.2232</v>
      </c>
      <c r="C310">
        <v>1.1542999999999999E-2</v>
      </c>
      <c r="D310">
        <v>14.2349</v>
      </c>
      <c r="G310" s="57"/>
      <c r="H310">
        <v>15.0358</v>
      </c>
      <c r="I310">
        <f t="shared" si="66"/>
        <v>1.2000000000000455E-2</v>
      </c>
      <c r="J310">
        <v>15.047800000000001</v>
      </c>
    </row>
    <row r="311" spans="1:10">
      <c r="A311" s="57"/>
      <c r="B311">
        <v>14.2392</v>
      </c>
      <c r="C311">
        <v>1.14865E-2</v>
      </c>
      <c r="D311">
        <v>14.2509</v>
      </c>
      <c r="G311" s="57"/>
      <c r="H311">
        <v>15.0342</v>
      </c>
      <c r="I311">
        <f t="shared" si="66"/>
        <v>1.2599999999999056E-2</v>
      </c>
      <c r="J311">
        <v>15.046799999999999</v>
      </c>
    </row>
    <row r="312" spans="1:10">
      <c r="A312" s="57"/>
      <c r="B312">
        <v>14.277799999999999</v>
      </c>
      <c r="C312">
        <v>1.14374E-2</v>
      </c>
      <c r="D312">
        <v>14.289400000000001</v>
      </c>
      <c r="G312" s="57"/>
      <c r="H312">
        <v>14.981199999999999</v>
      </c>
      <c r="I312">
        <f t="shared" si="66"/>
        <v>1.130000000000031E-2</v>
      </c>
      <c r="J312">
        <v>14.9925</v>
      </c>
    </row>
    <row r="313" spans="1:10">
      <c r="A313" s="57"/>
      <c r="B313">
        <f>AVERAGE(B303:B312)</f>
        <v>14.365909999999996</v>
      </c>
      <c r="C313">
        <f t="shared" ref="C313" si="67">AVERAGE(C303:C312)</f>
        <v>1.1515679999999999E-2</v>
      </c>
      <c r="D313">
        <f t="shared" ref="D313" si="68">AVERAGE(D303:D312)</f>
        <v>14.377579999999998</v>
      </c>
      <c r="G313" s="57"/>
      <c r="H313">
        <f>AVERAGE(H303:H312)</f>
        <v>15.077655555555554</v>
      </c>
      <c r="I313">
        <f>AVERAGE(I303:I312)</f>
        <v>1.2222222222222356E-2</v>
      </c>
      <c r="J313">
        <f>AVERAGE(J303:J312)</f>
        <v>15.089877777777778</v>
      </c>
    </row>
    <row r="314" spans="1:10">
      <c r="A314" s="13"/>
      <c r="G314" s="13"/>
    </row>
    <row r="315" spans="1:10">
      <c r="A315" s="14"/>
      <c r="G315" s="14"/>
    </row>
    <row r="316" spans="1:10">
      <c r="A316" s="57" t="s">
        <v>24</v>
      </c>
      <c r="B316">
        <v>12.1083</v>
      </c>
      <c r="C316">
        <v>8.36253E-3</v>
      </c>
      <c r="D316">
        <v>12.1168</v>
      </c>
      <c r="G316" s="57" t="s">
        <v>24</v>
      </c>
    </row>
    <row r="317" spans="1:10">
      <c r="A317" s="57"/>
      <c r="B317">
        <v>12.066000000000001</v>
      </c>
      <c r="C317">
        <v>8.4037799999999996E-3</v>
      </c>
      <c r="D317">
        <v>12.0745</v>
      </c>
      <c r="G317" s="57"/>
      <c r="H317">
        <v>13.0183</v>
      </c>
      <c r="I317">
        <f>J317-H317</f>
        <v>8.1000000000006622E-3</v>
      </c>
      <c r="J317">
        <v>13.026400000000001</v>
      </c>
    </row>
    <row r="318" spans="1:10">
      <c r="A318" s="57"/>
      <c r="B318">
        <v>12.0671</v>
      </c>
      <c r="C318">
        <v>8.5170300000000001E-3</v>
      </c>
      <c r="D318">
        <v>12.075699999999999</v>
      </c>
      <c r="G318" s="57"/>
      <c r="H318">
        <v>12.933400000000001</v>
      </c>
      <c r="I318">
        <f t="shared" ref="I318:I325" si="69">J318-H318</f>
        <v>8.9999999999985647E-3</v>
      </c>
      <c r="J318">
        <v>12.942399999999999</v>
      </c>
    </row>
    <row r="319" spans="1:10">
      <c r="A319" s="57"/>
      <c r="B319">
        <v>12.057600000000001</v>
      </c>
      <c r="C319">
        <v>8.2213900000000003E-3</v>
      </c>
      <c r="D319">
        <v>12.066000000000001</v>
      </c>
      <c r="G319" s="57"/>
      <c r="H319">
        <v>13.4199</v>
      </c>
      <c r="I319">
        <f t="shared" si="69"/>
        <v>8.2000000000004292E-3</v>
      </c>
      <c r="J319">
        <v>13.428100000000001</v>
      </c>
    </row>
    <row r="320" spans="1:10">
      <c r="A320" s="57"/>
      <c r="B320">
        <v>12.083299999999999</v>
      </c>
      <c r="C320">
        <v>8.4331000000000007E-3</v>
      </c>
      <c r="D320">
        <v>12.091900000000001</v>
      </c>
      <c r="G320" s="57"/>
      <c r="H320">
        <v>13.9871</v>
      </c>
      <c r="I320">
        <f t="shared" si="69"/>
        <v>8.9000000000005741E-3</v>
      </c>
      <c r="J320">
        <v>13.996</v>
      </c>
    </row>
    <row r="321" spans="1:10">
      <c r="A321" s="57"/>
      <c r="B321">
        <v>12.0974</v>
      </c>
      <c r="C321">
        <v>8.5845000000000001E-3</v>
      </c>
      <c r="D321">
        <v>12.1061</v>
      </c>
      <c r="G321" s="57"/>
      <c r="H321">
        <v>13.6447</v>
      </c>
      <c r="I321">
        <f t="shared" si="69"/>
        <v>9.700000000000486E-3</v>
      </c>
      <c r="J321">
        <v>13.654400000000001</v>
      </c>
    </row>
    <row r="322" spans="1:10">
      <c r="A322" s="57"/>
      <c r="B322">
        <v>12.222899999999999</v>
      </c>
      <c r="C322">
        <v>8.4602800000000006E-3</v>
      </c>
      <c r="D322">
        <v>12.2315</v>
      </c>
      <c r="G322" s="57"/>
      <c r="H322">
        <v>14.1676</v>
      </c>
      <c r="I322">
        <f t="shared" si="69"/>
        <v>8.1000000000006622E-3</v>
      </c>
      <c r="J322">
        <v>14.175700000000001</v>
      </c>
    </row>
    <row r="323" spans="1:10">
      <c r="A323" s="57"/>
      <c r="B323">
        <v>12.0695</v>
      </c>
      <c r="C323">
        <v>8.4254699999999991E-3</v>
      </c>
      <c r="D323">
        <v>12.078099999999999</v>
      </c>
      <c r="G323" s="57"/>
      <c r="H323">
        <v>13.722099999999999</v>
      </c>
      <c r="I323">
        <f t="shared" si="69"/>
        <v>7.9000000000011283E-3</v>
      </c>
      <c r="J323">
        <v>13.73</v>
      </c>
    </row>
    <row r="324" spans="1:10">
      <c r="A324" s="57"/>
      <c r="B324">
        <v>12.373699999999999</v>
      </c>
      <c r="C324">
        <v>8.4500300000000007E-3</v>
      </c>
      <c r="D324">
        <v>12.382199999999999</v>
      </c>
      <c r="G324" s="57"/>
      <c r="H324">
        <v>13.373699999999999</v>
      </c>
      <c r="I324">
        <f t="shared" si="69"/>
        <v>1.0200000000001097E-2</v>
      </c>
      <c r="J324">
        <v>13.383900000000001</v>
      </c>
    </row>
    <row r="325" spans="1:10">
      <c r="A325" s="57"/>
      <c r="B325">
        <v>11.9093</v>
      </c>
      <c r="C325">
        <v>8.3148500000000004E-3</v>
      </c>
      <c r="D325">
        <v>11.9178</v>
      </c>
      <c r="G325" s="57"/>
      <c r="H325">
        <v>13.2746</v>
      </c>
      <c r="I325">
        <f t="shared" si="69"/>
        <v>8.2000000000004292E-3</v>
      </c>
      <c r="J325">
        <v>13.2828</v>
      </c>
    </row>
    <row r="326" spans="1:10">
      <c r="A326" s="57"/>
      <c r="B326">
        <f>AVERAGE(B316:B325)</f>
        <v>12.105510000000001</v>
      </c>
      <c r="C326">
        <f t="shared" ref="C326" si="70">AVERAGE(C316:C325)</f>
        <v>8.4172960000000012E-3</v>
      </c>
      <c r="D326">
        <f t="shared" ref="D326" si="71">AVERAGE(D316:D325)</f>
        <v>12.114059999999998</v>
      </c>
      <c r="G326" s="57"/>
      <c r="H326">
        <f>AVERAGE(H316:H325)</f>
        <v>13.504599999999998</v>
      </c>
      <c r="I326">
        <f>AVERAGE(I316:I325)</f>
        <v>8.7000000000004487E-3</v>
      </c>
      <c r="J326">
        <f>AVERAGE(J316:J325)</f>
        <v>13.513300000000001</v>
      </c>
    </row>
    <row r="333" spans="1:10" ht="14">
      <c r="A333" s="5" t="s">
        <v>0</v>
      </c>
      <c r="B333">
        <f>B14</f>
        <v>3.9670280000000004</v>
      </c>
      <c r="C333">
        <f t="shared" ref="C333:D333" si="72">C14</f>
        <v>3.7495350000000005E-3</v>
      </c>
      <c r="D333">
        <f t="shared" si="72"/>
        <v>3.973509</v>
      </c>
      <c r="G333" s="5" t="s">
        <v>0</v>
      </c>
      <c r="H333">
        <f t="shared" ref="H333:J333" si="73">H14</f>
        <v>4.1486470000000004</v>
      </c>
      <c r="I333">
        <f t="shared" si="73"/>
        <v>7.0390000000000617E-3</v>
      </c>
      <c r="J333">
        <f t="shared" si="73"/>
        <v>4.1556860000000002</v>
      </c>
    </row>
    <row r="334" spans="1:10" ht="14">
      <c r="A334" s="5" t="s">
        <v>1</v>
      </c>
      <c r="B334">
        <f>B27</f>
        <v>1.771603</v>
      </c>
      <c r="C334">
        <f t="shared" ref="C334:D334" si="74">C27</f>
        <v>1.8817899999999999E-3</v>
      </c>
      <c r="D334">
        <f t="shared" si="74"/>
        <v>1.7748029999999997</v>
      </c>
      <c r="G334" s="5" t="s">
        <v>1</v>
      </c>
      <c r="H334">
        <f t="shared" ref="H334:J334" si="75">H27</f>
        <v>1.769911111111111</v>
      </c>
      <c r="I334">
        <f t="shared" si="75"/>
        <v>3.1422222222221821E-3</v>
      </c>
      <c r="J334">
        <f t="shared" si="75"/>
        <v>1.7730533333333334</v>
      </c>
    </row>
    <row r="335" spans="1:10" ht="14">
      <c r="A335" s="5" t="s">
        <v>2</v>
      </c>
      <c r="B335">
        <f>B40</f>
        <v>2.9477950000000002</v>
      </c>
      <c r="C335">
        <f t="shared" ref="C335:D335" si="76">C40</f>
        <v>4.0833700000000002E-3</v>
      </c>
      <c r="D335">
        <f t="shared" si="76"/>
        <v>2.9535229999999997</v>
      </c>
      <c r="G335" s="5" t="s">
        <v>2</v>
      </c>
      <c r="H335">
        <f t="shared" ref="H335:J335" si="77">H40</f>
        <v>3.0318010000000002</v>
      </c>
      <c r="I335">
        <f t="shared" si="77"/>
        <v>5.7250000000000243E-3</v>
      </c>
      <c r="J335">
        <f t="shared" si="77"/>
        <v>3.0375260000000002</v>
      </c>
    </row>
    <row r="336" spans="1:10" ht="14">
      <c r="A336" s="5" t="s">
        <v>3</v>
      </c>
      <c r="B336">
        <f>B53</f>
        <v>6.2394550000000013</v>
      </c>
      <c r="C336">
        <f t="shared" ref="C336:D336" si="78">C53</f>
        <v>4.9553390000000004E-3</v>
      </c>
      <c r="D336">
        <f t="shared" si="78"/>
        <v>6.2470550000000005</v>
      </c>
      <c r="G336" s="5" t="s">
        <v>3</v>
      </c>
      <c r="H336">
        <f t="shared" ref="H336:J336" si="79">H53</f>
        <v>6.4922111111111107</v>
      </c>
      <c r="I336">
        <f t="shared" si="79"/>
        <v>8.9677777777776614E-3</v>
      </c>
      <c r="J336">
        <f t="shared" si="79"/>
        <v>6.5011788888888873</v>
      </c>
    </row>
    <row r="337" spans="1:10" ht="14">
      <c r="A337" s="5" t="s">
        <v>4</v>
      </c>
      <c r="B337">
        <f>B66</f>
        <v>2.1022819999999998</v>
      </c>
      <c r="C337">
        <f t="shared" ref="C337:D337" si="80">C66</f>
        <v>1.7185929999999998E-3</v>
      </c>
      <c r="D337">
        <f t="shared" si="80"/>
        <v>2.1043589999999996</v>
      </c>
      <c r="G337" s="5" t="s">
        <v>4</v>
      </c>
      <c r="H337">
        <f t="shared" ref="H337:J337" si="81">H66</f>
        <v>2.2866333333333331</v>
      </c>
      <c r="I337">
        <f t="shared" si="81"/>
        <v>2.9044444444444751E-3</v>
      </c>
      <c r="J337">
        <f t="shared" si="81"/>
        <v>2.2895377777777779</v>
      </c>
    </row>
    <row r="338" spans="1:10" ht="14">
      <c r="A338" s="5" t="s">
        <v>5</v>
      </c>
      <c r="B338">
        <f>B79</f>
        <v>1.7465620000000002</v>
      </c>
      <c r="C338">
        <f t="shared" ref="C338:D338" si="82">C79</f>
        <v>1.458551E-3</v>
      </c>
      <c r="D338">
        <f t="shared" si="82"/>
        <v>1.7481789999999999</v>
      </c>
      <c r="G338" s="5" t="s">
        <v>5</v>
      </c>
      <c r="H338">
        <f t="shared" ref="H338:J338" si="83">H79</f>
        <v>1.9041710000000003</v>
      </c>
      <c r="I338">
        <f t="shared" si="83"/>
        <v>2.279000000000031E-3</v>
      </c>
      <c r="J338">
        <f t="shared" si="83"/>
        <v>1.9064500000000002</v>
      </c>
    </row>
    <row r="339" spans="1:10" ht="14">
      <c r="A339" s="5" t="s">
        <v>6</v>
      </c>
      <c r="B339">
        <f>B92</f>
        <v>9.9091890000000014</v>
      </c>
      <c r="C339">
        <f t="shared" ref="C339:D339" si="84">C92</f>
        <v>1.0353350000000001E-2</v>
      </c>
      <c r="D339">
        <f t="shared" si="84"/>
        <v>9.9219629999999999</v>
      </c>
      <c r="G339" s="5" t="s">
        <v>6</v>
      </c>
      <c r="H339">
        <f t="shared" ref="H339:J339" si="85">H92</f>
        <v>10.822222222222223</v>
      </c>
      <c r="I339">
        <f t="shared" si="85"/>
        <v>1.8744444444444577E-2</v>
      </c>
      <c r="J339">
        <f t="shared" si="85"/>
        <v>10.840966666666667</v>
      </c>
    </row>
    <row r="340" spans="1:10" ht="14">
      <c r="A340" s="5" t="s">
        <v>7</v>
      </c>
      <c r="B340">
        <f>B104</f>
        <v>3.55585</v>
      </c>
      <c r="C340">
        <f t="shared" ref="C340:D340" si="86">C104</f>
        <v>2.4917099999999998E-3</v>
      </c>
      <c r="D340">
        <f t="shared" si="86"/>
        <v>3.5586099999999998</v>
      </c>
      <c r="G340" s="5" t="s">
        <v>7</v>
      </c>
      <c r="H340">
        <f t="shared" ref="H340:J340" si="87">H104</f>
        <v>3.8673500000000001</v>
      </c>
      <c r="I340">
        <f t="shared" si="87"/>
        <v>4.490000000000105E-3</v>
      </c>
      <c r="J340">
        <f t="shared" si="87"/>
        <v>3.8718400000000002</v>
      </c>
    </row>
    <row r="341" spans="1:10" ht="14">
      <c r="A341" s="5" t="s">
        <v>8</v>
      </c>
      <c r="B341">
        <f>B118</f>
        <v>11.631309999999999</v>
      </c>
      <c r="C341">
        <f t="shared" ref="C341:D341" si="88">C118</f>
        <v>1.3558690000000002E-2</v>
      </c>
      <c r="D341">
        <f t="shared" si="88"/>
        <v>11.64635</v>
      </c>
      <c r="G341" s="5" t="s">
        <v>8</v>
      </c>
      <c r="H341">
        <f t="shared" ref="H341:J341" si="89">H118</f>
        <v>12.569188888888888</v>
      </c>
      <c r="I341">
        <f t="shared" si="89"/>
        <v>2.0711111111110805E-2</v>
      </c>
      <c r="J341">
        <f t="shared" si="89"/>
        <v>12.5899</v>
      </c>
    </row>
    <row r="342" spans="1:10" ht="14">
      <c r="A342" s="5" t="s">
        <v>9</v>
      </c>
      <c r="B342">
        <f>B131</f>
        <v>9.2616560000000003</v>
      </c>
      <c r="C342">
        <f t="shared" ref="C342:D342" si="90">C131</f>
        <v>5.0040250000000005E-3</v>
      </c>
      <c r="D342">
        <f t="shared" si="90"/>
        <v>9.2670090000000016</v>
      </c>
      <c r="G342" s="5" t="s">
        <v>9</v>
      </c>
      <c r="H342">
        <f t="shared" ref="H342:J342" si="91">H131</f>
        <v>10.074744444444445</v>
      </c>
      <c r="I342">
        <f t="shared" si="91"/>
        <v>1.0733333333333582E-2</v>
      </c>
      <c r="J342">
        <f t="shared" si="91"/>
        <v>10.085477777777776</v>
      </c>
    </row>
    <row r="343" spans="1:10" ht="14">
      <c r="A343" s="5" t="s">
        <v>10</v>
      </c>
      <c r="B343">
        <f>B144</f>
        <v>5.273553999999999</v>
      </c>
      <c r="C343">
        <f t="shared" ref="C343:D343" si="92">C144</f>
        <v>3.4189720000000002E-3</v>
      </c>
      <c r="D343">
        <f t="shared" si="92"/>
        <v>5.277253</v>
      </c>
      <c r="G343" s="5" t="s">
        <v>10</v>
      </c>
      <c r="H343">
        <f t="shared" ref="H343:J343" si="93">H144</f>
        <v>5.7281444444444443</v>
      </c>
      <c r="I343">
        <f t="shared" si="93"/>
        <v>6.3966666666668776E-3</v>
      </c>
      <c r="J343">
        <f t="shared" si="93"/>
        <v>5.7345411111111106</v>
      </c>
    </row>
    <row r="344" spans="1:10" ht="14">
      <c r="A344" s="5" t="s">
        <v>11</v>
      </c>
      <c r="B344">
        <f>B157</f>
        <v>6.2572520000000003</v>
      </c>
      <c r="C344">
        <f t="shared" ref="C344:D344" si="94">C157</f>
        <v>3.8021089999999993E-3</v>
      </c>
      <c r="D344">
        <f t="shared" si="94"/>
        <v>6.2613880000000002</v>
      </c>
      <c r="G344" s="5" t="s">
        <v>11</v>
      </c>
      <c r="H344">
        <f t="shared" ref="H344:J344" si="95">H157</f>
        <v>6.7503733333333322</v>
      </c>
      <c r="I344">
        <f t="shared" si="95"/>
        <v>3.7277777777778732E-3</v>
      </c>
      <c r="J344">
        <f t="shared" si="95"/>
        <v>6.7541011111111118</v>
      </c>
    </row>
    <row r="345" spans="1:10" ht="14">
      <c r="A345" s="5" t="s">
        <v>12</v>
      </c>
      <c r="B345">
        <f>B170</f>
        <v>2.2278190000000002</v>
      </c>
      <c r="C345">
        <f t="shared" ref="C345:D345" si="96">C170</f>
        <v>1.4488460000000002E-3</v>
      </c>
      <c r="D345">
        <f t="shared" si="96"/>
        <v>2.2294160000000001</v>
      </c>
      <c r="G345" s="5" t="s">
        <v>12</v>
      </c>
      <c r="H345">
        <f t="shared" ref="H345:J345" si="97">H170</f>
        <v>2.3888077777777776</v>
      </c>
      <c r="I345">
        <f t="shared" si="97"/>
        <v>1.8222222222221696E-3</v>
      </c>
      <c r="J345">
        <f t="shared" si="97"/>
        <v>2.3906300000000003</v>
      </c>
    </row>
    <row r="346" spans="1:10" ht="14">
      <c r="A346" s="5" t="s">
        <v>13</v>
      </c>
      <c r="B346">
        <f>B183</f>
        <v>2.5710420000000003</v>
      </c>
      <c r="C346">
        <f t="shared" ref="C346:D346" si="98">C183</f>
        <v>2.27802E-3</v>
      </c>
      <c r="D346">
        <f t="shared" si="98"/>
        <v>2.5734650000000001</v>
      </c>
      <c r="G346" s="5" t="s">
        <v>13</v>
      </c>
      <c r="H346">
        <f t="shared" ref="H346:J346" si="99">H183</f>
        <v>2.7184711111111111</v>
      </c>
      <c r="I346">
        <f t="shared" si="99"/>
        <v>2.1822222222221597E-3</v>
      </c>
      <c r="J346">
        <f t="shared" si="99"/>
        <v>2.7206533333333334</v>
      </c>
    </row>
    <row r="347" spans="1:10" ht="14">
      <c r="A347" s="5" t="s">
        <v>14</v>
      </c>
      <c r="B347">
        <f>B196</f>
        <v>2.8480599999999998</v>
      </c>
      <c r="C347">
        <f t="shared" ref="C347:D347" si="100">C196</f>
        <v>2.0124439999999995E-3</v>
      </c>
      <c r="D347">
        <f t="shared" si="100"/>
        <v>2.8502269999999998</v>
      </c>
      <c r="G347" s="5" t="s">
        <v>14</v>
      </c>
      <c r="H347">
        <f t="shared" ref="H347:J347" si="101">H196</f>
        <v>3.0470344444444444</v>
      </c>
      <c r="I347">
        <f t="shared" si="101"/>
        <v>1.9722222222221652E-3</v>
      </c>
      <c r="J347">
        <f t="shared" si="101"/>
        <v>3.0490066666666662</v>
      </c>
    </row>
    <row r="348" spans="1:10" ht="14">
      <c r="A348" s="5" t="s">
        <v>15</v>
      </c>
      <c r="B348">
        <f>B209</f>
        <v>5.5422640000000003</v>
      </c>
      <c r="C348">
        <f t="shared" ref="C348:D348" si="102">C209</f>
        <v>5.0961970000000002E-3</v>
      </c>
      <c r="D348">
        <f t="shared" si="102"/>
        <v>5.5475379999999994</v>
      </c>
      <c r="G348" s="5" t="s">
        <v>15</v>
      </c>
      <c r="H348">
        <f t="shared" ref="H348:J348" si="103">H209</f>
        <v>5.4983333333333331</v>
      </c>
      <c r="I348">
        <f t="shared" si="103"/>
        <v>5.2488888888887354E-3</v>
      </c>
      <c r="J348">
        <f t="shared" si="103"/>
        <v>5.5035822222222226</v>
      </c>
    </row>
    <row r="349" spans="1:10" ht="14">
      <c r="A349" s="5" t="s">
        <v>16</v>
      </c>
      <c r="B349">
        <f>B222</f>
        <v>8.1755279999999999</v>
      </c>
      <c r="C349">
        <f t="shared" ref="C349:D349" si="104">C222</f>
        <v>4.7836299999999997E-3</v>
      </c>
      <c r="D349">
        <f t="shared" si="104"/>
        <v>8.1805190000000003</v>
      </c>
      <c r="G349" s="5" t="s">
        <v>16</v>
      </c>
      <c r="H349">
        <f t="shared" ref="H349:J349" si="105">H222</f>
        <v>8.2030022222222225</v>
      </c>
      <c r="I349">
        <f t="shared" si="105"/>
        <v>4.9922222222221141E-3</v>
      </c>
      <c r="J349">
        <f t="shared" si="105"/>
        <v>8.207994444444445</v>
      </c>
    </row>
    <row r="350" spans="1:10" ht="14">
      <c r="A350" s="5" t="s">
        <v>17</v>
      </c>
      <c r="B350">
        <f>B235</f>
        <v>25.166879999999999</v>
      </c>
      <c r="C350">
        <f t="shared" ref="C350:D350" si="106">C235</f>
        <v>1.279572E-2</v>
      </c>
      <c r="D350">
        <f t="shared" si="106"/>
        <v>25.182229999999997</v>
      </c>
      <c r="G350" s="5" t="s">
        <v>17</v>
      </c>
      <c r="H350">
        <f t="shared" ref="H350:J350" si="107">H235</f>
        <v>25.380930000000003</v>
      </c>
      <c r="I350">
        <f t="shared" si="107"/>
        <v>1.7259999999999921E-2</v>
      </c>
      <c r="J350">
        <f t="shared" si="107"/>
        <v>25.39819</v>
      </c>
    </row>
    <row r="351" spans="1:10" ht="14">
      <c r="A351" s="5" t="s">
        <v>18</v>
      </c>
      <c r="B351">
        <f>B248</f>
        <v>19.68713</v>
      </c>
      <c r="C351">
        <f t="shared" ref="C351:D351" si="108">C248</f>
        <v>9.6455519999999999E-3</v>
      </c>
      <c r="D351">
        <f t="shared" si="108"/>
        <v>19.697109999999999</v>
      </c>
      <c r="G351" s="5" t="s">
        <v>18</v>
      </c>
      <c r="H351">
        <f t="shared" ref="H351:J351" si="109">H248</f>
        <v>21.014200000000002</v>
      </c>
      <c r="I351">
        <f t="shared" si="109"/>
        <v>1.8060000000000541E-2</v>
      </c>
      <c r="J351">
        <f t="shared" si="109"/>
        <v>21.032260000000001</v>
      </c>
    </row>
    <row r="352" spans="1:10" ht="14">
      <c r="A352" s="5" t="s">
        <v>19</v>
      </c>
      <c r="B352">
        <f>B261</f>
        <v>4.6526319999999997</v>
      </c>
      <c r="C352">
        <f t="shared" ref="C352:D352" si="110">C261</f>
        <v>2.955652E-3</v>
      </c>
      <c r="D352">
        <f t="shared" si="110"/>
        <v>4.6557519999999997</v>
      </c>
      <c r="G352" s="5" t="s">
        <v>19</v>
      </c>
      <c r="H352">
        <f t="shared" ref="H352:J352" si="111">H261</f>
        <v>5.0032655555555552</v>
      </c>
      <c r="I352">
        <f t="shared" si="111"/>
        <v>5.318888888888651E-3</v>
      </c>
      <c r="J352">
        <f t="shared" si="111"/>
        <v>5.0085844444444438</v>
      </c>
    </row>
    <row r="353" spans="1:10" ht="14">
      <c r="A353" s="5" t="s">
        <v>20</v>
      </c>
      <c r="B353">
        <f>B274</f>
        <v>6.5948880000000001</v>
      </c>
      <c r="C353">
        <f t="shared" ref="C353:D353" si="112">C274</f>
        <v>4.7067879999999991E-3</v>
      </c>
      <c r="D353">
        <f t="shared" si="112"/>
        <v>6.5997690000000002</v>
      </c>
      <c r="G353" s="5" t="s">
        <v>20</v>
      </c>
      <c r="H353">
        <f t="shared" ref="H353:J353" si="113">H274</f>
        <v>7.0878155555555544</v>
      </c>
      <c r="I353">
        <f t="shared" si="113"/>
        <v>4.742222222222401E-3</v>
      </c>
      <c r="J353">
        <f t="shared" si="113"/>
        <v>7.0925577777777784</v>
      </c>
    </row>
    <row r="354" spans="1:10" ht="14">
      <c r="A354" s="5" t="s">
        <v>21</v>
      </c>
      <c r="B354">
        <f>B287</f>
        <v>14.22261</v>
      </c>
      <c r="C354">
        <f t="shared" ref="C354:D354" si="114">C287</f>
        <v>9.0651260000000015E-3</v>
      </c>
      <c r="D354">
        <f t="shared" si="114"/>
        <v>14.231820000000003</v>
      </c>
      <c r="G354" s="5" t="s">
        <v>21</v>
      </c>
      <c r="H354">
        <f t="shared" ref="H354:J354" si="115">H287</f>
        <v>14.621944444444447</v>
      </c>
      <c r="I354">
        <f t="shared" si="115"/>
        <v>8.3777777777773975E-3</v>
      </c>
      <c r="J354">
        <f t="shared" si="115"/>
        <v>14.630322222222226</v>
      </c>
    </row>
    <row r="355" spans="1:10" ht="14">
      <c r="A355" s="5" t="s">
        <v>22</v>
      </c>
      <c r="B355">
        <f>B300</f>
        <v>8.5378319999999999</v>
      </c>
      <c r="C355">
        <f t="shared" ref="C355:D355" si="116">C300</f>
        <v>6.1767589999999995E-3</v>
      </c>
      <c r="D355">
        <f t="shared" si="116"/>
        <v>8.5441500000000001</v>
      </c>
      <c r="G355" s="5" t="s">
        <v>22</v>
      </c>
      <c r="H355">
        <f t="shared" ref="H355:J355" si="117">H300</f>
        <v>9.140350999999999</v>
      </c>
      <c r="I355">
        <f t="shared" si="117"/>
        <v>7.394000000000389E-3</v>
      </c>
      <c r="J355">
        <f t="shared" si="117"/>
        <v>9.1477450000000005</v>
      </c>
    </row>
    <row r="356" spans="1:10" ht="14">
      <c r="A356" s="5" t="s">
        <v>23</v>
      </c>
      <c r="B356">
        <f>B313</f>
        <v>14.365909999999996</v>
      </c>
      <c r="C356">
        <f t="shared" ref="C356:D356" si="118">C313</f>
        <v>1.1515679999999999E-2</v>
      </c>
      <c r="D356">
        <f t="shared" si="118"/>
        <v>14.377579999999998</v>
      </c>
      <c r="G356" s="5" t="s">
        <v>23</v>
      </c>
      <c r="H356">
        <f t="shared" ref="H356:J356" si="119">H313</f>
        <v>15.077655555555554</v>
      </c>
      <c r="I356">
        <f t="shared" si="119"/>
        <v>1.2222222222222356E-2</v>
      </c>
      <c r="J356">
        <f t="shared" si="119"/>
        <v>15.089877777777778</v>
      </c>
    </row>
    <row r="357" spans="1:10" ht="14">
      <c r="A357" s="5" t="s">
        <v>24</v>
      </c>
      <c r="B357">
        <f>B326</f>
        <v>12.105510000000001</v>
      </c>
      <c r="C357">
        <f t="shared" ref="C357:D357" si="120">C326</f>
        <v>8.4172960000000012E-3</v>
      </c>
      <c r="D357">
        <f t="shared" si="120"/>
        <v>12.114059999999998</v>
      </c>
      <c r="G357" s="5" t="s">
        <v>24</v>
      </c>
      <c r="H357">
        <f t="shared" ref="H357:J357" si="121">H326</f>
        <v>13.504599999999998</v>
      </c>
      <c r="I357">
        <f t="shared" si="121"/>
        <v>8.7000000000004487E-3</v>
      </c>
      <c r="J357">
        <f t="shared" si="121"/>
        <v>13.513300000000001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G186:G196"/>
    <mergeCell ref="A316:A326"/>
    <mergeCell ref="G4:G14"/>
    <mergeCell ref="G17:G27"/>
    <mergeCell ref="G30:G40"/>
    <mergeCell ref="G43:G53"/>
    <mergeCell ref="G56:G66"/>
    <mergeCell ref="G69:G79"/>
    <mergeCell ref="G82:G92"/>
    <mergeCell ref="G95:G105"/>
    <mergeCell ref="G108:G118"/>
    <mergeCell ref="A238:A248"/>
    <mergeCell ref="A251:A261"/>
    <mergeCell ref="A264:A274"/>
    <mergeCell ref="A277:A287"/>
    <mergeCell ref="A290:A300"/>
    <mergeCell ref="G121:G131"/>
    <mergeCell ref="G134:G144"/>
    <mergeCell ref="G147:G157"/>
    <mergeCell ref="G160:G170"/>
    <mergeCell ref="G173:G183"/>
    <mergeCell ref="G277:G287"/>
    <mergeCell ref="G290:G300"/>
    <mergeCell ref="G303:G313"/>
    <mergeCell ref="G316:G326"/>
    <mergeCell ref="G199:G209"/>
    <mergeCell ref="G212:G222"/>
    <mergeCell ref="G225:G235"/>
    <mergeCell ref="G238:G248"/>
    <mergeCell ref="G251:G261"/>
    <mergeCell ref="G264:G274"/>
  </mergeCells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357"/>
  <sheetViews>
    <sheetView workbookViewId="0">
      <selection activeCell="D18" sqref="D18:D28"/>
    </sheetView>
  </sheetViews>
  <sheetFormatPr baseColWidth="10" defaultRowHeight="13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  <col min="12" max="12" width="13.16406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 ht="14">
      <c r="A4" s="5"/>
      <c r="J4" s="5"/>
      <c r="L4" s="7" t="s">
        <v>41</v>
      </c>
    </row>
    <row r="5" spans="1:13">
      <c r="A5" s="57" t="s">
        <v>0</v>
      </c>
      <c r="B5">
        <v>11.835100000000001</v>
      </c>
      <c r="C5">
        <v>3.6496399999999998E-2</v>
      </c>
      <c r="D5">
        <v>2.28357E-3</v>
      </c>
      <c r="E5">
        <v>2.44999E-3</v>
      </c>
      <c r="F5">
        <v>1.33657E-3</v>
      </c>
      <c r="G5">
        <v>11.909599999999999</v>
      </c>
      <c r="J5" s="57" t="s">
        <v>0</v>
      </c>
      <c r="K5">
        <v>4.39506</v>
      </c>
      <c r="L5">
        <f>M5-K5</f>
        <v>0.69777000000000022</v>
      </c>
      <c r="M5">
        <v>5.0928300000000002</v>
      </c>
    </row>
    <row r="6" spans="1:13">
      <c r="A6" s="57"/>
      <c r="B6">
        <v>4.09178</v>
      </c>
      <c r="C6">
        <v>3.5965400000000002E-2</v>
      </c>
      <c r="D6">
        <v>2.28882E-3</v>
      </c>
      <c r="E6">
        <v>1.8413100000000001E-3</v>
      </c>
      <c r="F6">
        <v>1.32394E-3</v>
      </c>
      <c r="G6">
        <v>4.1658900000000001</v>
      </c>
      <c r="J6" s="57"/>
      <c r="K6">
        <v>3.96041</v>
      </c>
      <c r="L6">
        <f t="shared" ref="L6:L14" si="0">M6-K6</f>
        <v>0.69764000000000026</v>
      </c>
      <c r="M6">
        <v>4.6580500000000002</v>
      </c>
    </row>
    <row r="7" spans="1:13">
      <c r="A7" s="57"/>
      <c r="B7">
        <v>4.0222300000000004</v>
      </c>
      <c r="C7">
        <v>3.6292600000000001E-2</v>
      </c>
      <c r="D7">
        <v>2.2747499999999999E-3</v>
      </c>
      <c r="E7">
        <v>2.3453200000000001E-3</v>
      </c>
      <c r="F7">
        <v>1.31989E-3</v>
      </c>
      <c r="G7">
        <v>4.0964499999999999</v>
      </c>
      <c r="J7" s="57"/>
      <c r="K7">
        <v>4.1353</v>
      </c>
      <c r="L7">
        <f t="shared" si="0"/>
        <v>0.69862000000000002</v>
      </c>
      <c r="M7">
        <v>4.83392</v>
      </c>
    </row>
    <row r="8" spans="1:13">
      <c r="A8" s="57"/>
      <c r="B8">
        <v>4.0586099999999998</v>
      </c>
      <c r="C8">
        <v>3.6097299999999999E-2</v>
      </c>
      <c r="D8">
        <v>2.2730799999999998E-3</v>
      </c>
      <c r="E8">
        <v>2.3009800000000002E-3</v>
      </c>
      <c r="F8">
        <v>1.35446E-3</v>
      </c>
      <c r="G8">
        <v>4.1328500000000004</v>
      </c>
      <c r="J8" s="57"/>
      <c r="K8">
        <v>3.9708600000000001</v>
      </c>
      <c r="L8">
        <f t="shared" si="0"/>
        <v>0.69789999999999974</v>
      </c>
      <c r="M8">
        <v>4.6687599999999998</v>
      </c>
    </row>
    <row r="9" spans="1:13">
      <c r="A9" s="57"/>
      <c r="B9">
        <v>3.94137</v>
      </c>
      <c r="C9">
        <v>3.6581799999999998E-2</v>
      </c>
      <c r="D9">
        <v>2.28071E-3</v>
      </c>
      <c r="E9">
        <v>1.9659999999999999E-3</v>
      </c>
      <c r="F9">
        <v>1.3349099999999999E-3</v>
      </c>
      <c r="G9">
        <v>4.0159599999999998</v>
      </c>
      <c r="J9" s="57"/>
      <c r="K9">
        <v>3.9823400000000002</v>
      </c>
      <c r="L9">
        <f t="shared" si="0"/>
        <v>0.69671999999999956</v>
      </c>
      <c r="M9">
        <v>4.6790599999999998</v>
      </c>
    </row>
    <row r="10" spans="1:13">
      <c r="A10" s="57"/>
      <c r="B10">
        <v>3.9697900000000002</v>
      </c>
      <c r="C10">
        <v>5.0921899999999999E-2</v>
      </c>
      <c r="D10">
        <v>2.2683099999999999E-3</v>
      </c>
      <c r="E10">
        <v>2.2098999999999999E-3</v>
      </c>
      <c r="F10">
        <v>1.3306100000000001E-3</v>
      </c>
      <c r="G10">
        <v>4.0581500000000004</v>
      </c>
      <c r="J10" s="57"/>
      <c r="K10">
        <v>3.9788700000000001</v>
      </c>
      <c r="L10">
        <f t="shared" si="0"/>
        <v>0.6975399999999996</v>
      </c>
      <c r="M10">
        <v>4.6764099999999997</v>
      </c>
    </row>
    <row r="11" spans="1:13">
      <c r="A11" s="57"/>
      <c r="B11">
        <v>3.9742000000000002</v>
      </c>
      <c r="C11">
        <v>5.1001100000000001E-2</v>
      </c>
      <c r="D11">
        <v>2.30408E-3</v>
      </c>
      <c r="E11">
        <v>2.1955999999999998E-3</v>
      </c>
      <c r="F11">
        <v>1.3067700000000001E-3</v>
      </c>
      <c r="G11">
        <v>4.0624599999999997</v>
      </c>
      <c r="J11" s="57"/>
      <c r="K11">
        <v>4.6358899999999998</v>
      </c>
      <c r="L11">
        <f t="shared" si="0"/>
        <v>0.70225999999999988</v>
      </c>
      <c r="M11">
        <v>5.3381499999999997</v>
      </c>
    </row>
    <row r="12" spans="1:13">
      <c r="A12" s="57"/>
      <c r="B12">
        <v>3.9569999999999999</v>
      </c>
      <c r="C12">
        <v>5.0816300000000002E-2</v>
      </c>
      <c r="D12">
        <v>2.27261E-3</v>
      </c>
      <c r="E12">
        <v>1.9483599999999999E-3</v>
      </c>
      <c r="F12">
        <v>1.3511199999999999E-3</v>
      </c>
      <c r="G12">
        <v>4.0455100000000002</v>
      </c>
      <c r="J12" s="57"/>
      <c r="K12">
        <v>3.9967899999999998</v>
      </c>
      <c r="L12">
        <f t="shared" si="0"/>
        <v>0.69798000000000027</v>
      </c>
      <c r="M12">
        <v>4.6947700000000001</v>
      </c>
    </row>
    <row r="13" spans="1:13">
      <c r="A13" s="57"/>
      <c r="B13">
        <v>3.9746999999999999</v>
      </c>
      <c r="C13">
        <v>4.0941199999999997E-2</v>
      </c>
      <c r="D13">
        <v>2.26355E-3</v>
      </c>
      <c r="E13">
        <v>2.5374899999999999E-3</v>
      </c>
      <c r="F13">
        <v>1.33467E-3</v>
      </c>
      <c r="G13">
        <v>4.0540900000000004</v>
      </c>
      <c r="J13" s="57"/>
      <c r="K13">
        <v>3.9544199999999998</v>
      </c>
      <c r="L13">
        <f t="shared" si="0"/>
        <v>0.69765999999999995</v>
      </c>
      <c r="M13">
        <v>4.6520799999999998</v>
      </c>
    </row>
    <row r="14" spans="1:13">
      <c r="A14" s="57"/>
      <c r="B14">
        <v>3.9748600000000001</v>
      </c>
      <c r="C14">
        <v>4.1138899999999999E-2</v>
      </c>
      <c r="D14">
        <v>2.22588E-3</v>
      </c>
      <c r="E14">
        <v>2.3727399999999999E-3</v>
      </c>
      <c r="F14">
        <v>1.3175000000000001E-3</v>
      </c>
      <c r="G14">
        <v>4.0533299999999999</v>
      </c>
      <c r="J14" s="57"/>
      <c r="K14">
        <v>4.1915300000000002</v>
      </c>
      <c r="L14">
        <f t="shared" si="0"/>
        <v>0.69845999999999986</v>
      </c>
      <c r="M14">
        <v>4.8899900000000001</v>
      </c>
    </row>
    <row r="15" spans="1:13">
      <c r="A15" s="57"/>
      <c r="B15">
        <f t="shared" ref="B15:F15" si="1">AVERAGE(B5:B14)</f>
        <v>4.7799639999999997</v>
      </c>
      <c r="C15">
        <f t="shared" si="1"/>
        <v>4.1625289999999995E-2</v>
      </c>
      <c r="D15">
        <f t="shared" si="1"/>
        <v>2.273536E-3</v>
      </c>
      <c r="E15">
        <f t="shared" si="1"/>
        <v>2.2167689999999995E-3</v>
      </c>
      <c r="F15">
        <f t="shared" si="1"/>
        <v>1.331044E-3</v>
      </c>
      <c r="G15">
        <f>AVERAGE(G5:G14)</f>
        <v>4.8594290000000004</v>
      </c>
      <c r="J15" s="57"/>
      <c r="K15">
        <f>AVERAGE(K5:K14)</f>
        <v>4.1201470000000002</v>
      </c>
      <c r="L15">
        <f t="shared" ref="L15:M15" si="2">AVERAGE(L5:L14)</f>
        <v>0.69825499999999996</v>
      </c>
      <c r="M15">
        <f t="shared" si="2"/>
        <v>4.8184019999999999</v>
      </c>
    </row>
    <row r="16" spans="1:13">
      <c r="A16" s="13"/>
      <c r="J16" s="13"/>
    </row>
    <row r="17" spans="1:13">
      <c r="A17" s="14"/>
      <c r="J17" s="14"/>
    </row>
    <row r="18" spans="1:13">
      <c r="A18" s="57" t="s">
        <v>1</v>
      </c>
      <c r="B18">
        <v>5.0664100000000003</v>
      </c>
      <c r="C18">
        <v>2.3061499999999999E-2</v>
      </c>
      <c r="D18">
        <v>7.3814400000000004E-4</v>
      </c>
      <c r="E18">
        <v>2.3498500000000001E-3</v>
      </c>
      <c r="F18">
        <v>6.3347800000000004E-4</v>
      </c>
      <c r="G18">
        <v>5.0959199999999996</v>
      </c>
      <c r="J18" s="57" t="s">
        <v>1</v>
      </c>
      <c r="K18">
        <v>5.2630699999999999</v>
      </c>
      <c r="L18">
        <f>M18-K18</f>
        <v>0.30883000000000038</v>
      </c>
      <c r="M18">
        <v>5.5719000000000003</v>
      </c>
    </row>
    <row r="19" spans="1:13">
      <c r="A19" s="57"/>
      <c r="B19">
        <v>1.7742800000000001</v>
      </c>
      <c r="C19">
        <v>2.2310300000000002E-2</v>
      </c>
      <c r="D19">
        <v>7.2860700000000004E-4</v>
      </c>
      <c r="E19">
        <v>2.6099700000000001E-3</v>
      </c>
      <c r="F19">
        <v>6.2894800000000005E-4</v>
      </c>
      <c r="G19">
        <v>1.8041799999999999</v>
      </c>
      <c r="J19" s="57"/>
      <c r="K19">
        <v>1.77322</v>
      </c>
      <c r="L19">
        <f t="shared" ref="L19:L27" si="3">M19-K19</f>
        <v>0.30885999999999991</v>
      </c>
      <c r="M19">
        <v>2.0820799999999999</v>
      </c>
    </row>
    <row r="20" spans="1:13">
      <c r="A20" s="57"/>
      <c r="B20">
        <v>1.8219700000000001</v>
      </c>
      <c r="C20">
        <v>2.3042199999999999E-2</v>
      </c>
      <c r="D20">
        <v>7.1573299999999997E-4</v>
      </c>
      <c r="E20">
        <v>2.9466200000000001E-3</v>
      </c>
      <c r="F20">
        <v>6.2155700000000001E-4</v>
      </c>
      <c r="G20">
        <v>1.8523400000000001</v>
      </c>
      <c r="J20" s="57"/>
      <c r="K20">
        <v>1.77427</v>
      </c>
      <c r="L20">
        <f t="shared" si="3"/>
        <v>0.30936999999999992</v>
      </c>
      <c r="M20">
        <v>2.0836399999999999</v>
      </c>
    </row>
    <row r="21" spans="1:13">
      <c r="A21" s="57"/>
      <c r="B21">
        <v>1.76708</v>
      </c>
      <c r="C21">
        <v>2.2435900000000002E-2</v>
      </c>
      <c r="D21">
        <v>7.2097800000000005E-4</v>
      </c>
      <c r="E21">
        <v>2.5422600000000002E-3</v>
      </c>
      <c r="F21">
        <v>6.5255200000000004E-4</v>
      </c>
      <c r="G21">
        <v>1.79681</v>
      </c>
      <c r="J21" s="57"/>
      <c r="K21">
        <v>1.8303400000000001</v>
      </c>
      <c r="L21">
        <f t="shared" si="3"/>
        <v>0.31050999999999984</v>
      </c>
      <c r="M21">
        <v>2.1408499999999999</v>
      </c>
    </row>
    <row r="22" spans="1:13">
      <c r="A22" s="57"/>
      <c r="B22">
        <v>1.7688900000000001</v>
      </c>
      <c r="C22">
        <v>2.27482E-2</v>
      </c>
      <c r="D22">
        <v>7.0881799999999995E-4</v>
      </c>
      <c r="E22">
        <v>2.666E-3</v>
      </c>
      <c r="F22">
        <v>6.3657799999999995E-4</v>
      </c>
      <c r="G22">
        <v>1.7989900000000001</v>
      </c>
      <c r="J22" s="57"/>
      <c r="K22">
        <v>1.7685900000000001</v>
      </c>
      <c r="L22">
        <f t="shared" si="3"/>
        <v>0.31048999999999971</v>
      </c>
      <c r="M22">
        <v>2.0790799999999998</v>
      </c>
    </row>
    <row r="23" spans="1:13">
      <c r="A23" s="57"/>
      <c r="B23">
        <v>1.76441</v>
      </c>
      <c r="C23">
        <v>2.2682000000000001E-2</v>
      </c>
      <c r="D23">
        <v>7.6579999999999997E-4</v>
      </c>
      <c r="E23">
        <v>2.7310799999999999E-3</v>
      </c>
      <c r="F23">
        <v>6.2727900000000001E-4</v>
      </c>
      <c r="G23">
        <v>1.7944599999999999</v>
      </c>
      <c r="J23" s="57"/>
      <c r="K23">
        <v>1.77393</v>
      </c>
      <c r="L23">
        <f t="shared" si="3"/>
        <v>0.30946000000000007</v>
      </c>
      <c r="M23">
        <v>2.0833900000000001</v>
      </c>
    </row>
    <row r="24" spans="1:13">
      <c r="A24" s="57"/>
      <c r="B24">
        <v>1.7863599999999999</v>
      </c>
      <c r="C24">
        <v>2.2511699999999999E-2</v>
      </c>
      <c r="D24">
        <v>6.7400900000000004E-4</v>
      </c>
      <c r="E24">
        <v>2.5935200000000002E-3</v>
      </c>
      <c r="F24">
        <v>6.2560999999999997E-4</v>
      </c>
      <c r="G24">
        <v>1.8163</v>
      </c>
      <c r="J24" s="57"/>
      <c r="K24">
        <v>1.81271</v>
      </c>
      <c r="L24">
        <f t="shared" si="3"/>
        <v>0.31037999999999988</v>
      </c>
      <c r="M24">
        <v>2.1230899999999999</v>
      </c>
    </row>
    <row r="25" spans="1:13">
      <c r="A25" s="57"/>
      <c r="B25">
        <v>1.7951999999999999</v>
      </c>
      <c r="C25">
        <v>2.3019600000000001E-2</v>
      </c>
      <c r="D25">
        <v>7.0405000000000001E-4</v>
      </c>
      <c r="E25">
        <v>2.6149699999999999E-3</v>
      </c>
      <c r="F25">
        <v>6.3419300000000002E-4</v>
      </c>
      <c r="G25">
        <v>1.82531</v>
      </c>
      <c r="J25" s="57"/>
      <c r="K25">
        <v>1.76319</v>
      </c>
      <c r="L25">
        <f t="shared" si="3"/>
        <v>0.30903999999999976</v>
      </c>
      <c r="M25">
        <v>2.0722299999999998</v>
      </c>
    </row>
    <row r="26" spans="1:13">
      <c r="A26" s="57"/>
      <c r="B26">
        <v>1.80162</v>
      </c>
      <c r="C26">
        <v>2.2676000000000002E-2</v>
      </c>
      <c r="D26">
        <v>9.7084000000000005E-4</v>
      </c>
      <c r="E26">
        <v>2.5296199999999998E-3</v>
      </c>
      <c r="F26">
        <v>6.41346E-4</v>
      </c>
      <c r="G26">
        <v>1.8318099999999999</v>
      </c>
      <c r="J26" s="57"/>
      <c r="K26">
        <v>1.84436</v>
      </c>
      <c r="L26">
        <f t="shared" si="3"/>
        <v>0.30953000000000008</v>
      </c>
      <c r="M26">
        <v>2.1538900000000001</v>
      </c>
    </row>
    <row r="27" spans="1:13">
      <c r="A27" s="57"/>
      <c r="B27">
        <v>1.7844500000000001</v>
      </c>
      <c r="C27">
        <v>2.2190100000000001E-2</v>
      </c>
      <c r="D27">
        <v>7.21216E-4</v>
      </c>
      <c r="E27">
        <v>2.7770999999999998E-3</v>
      </c>
      <c r="F27">
        <v>6.3776999999999996E-4</v>
      </c>
      <c r="G27">
        <v>1.8146199999999999</v>
      </c>
      <c r="J27" s="57"/>
      <c r="K27">
        <v>1.8258399999999999</v>
      </c>
      <c r="L27">
        <f t="shared" si="3"/>
        <v>0.31044000000000027</v>
      </c>
      <c r="M27">
        <v>2.1362800000000002</v>
      </c>
    </row>
    <row r="28" spans="1:13">
      <c r="A28" s="57"/>
      <c r="B28">
        <f t="shared" ref="B28" si="4">AVERAGE(B18:B27)</f>
        <v>2.113067</v>
      </c>
      <c r="C28">
        <f t="shared" ref="C28" si="5">AVERAGE(C18:C27)</f>
        <v>2.266775E-2</v>
      </c>
      <c r="D28">
        <f t="shared" ref="D28" si="6">AVERAGE(D18:D27)</f>
        <v>7.4481950000000003E-4</v>
      </c>
      <c r="E28">
        <f t="shared" ref="E28" si="7">AVERAGE(E18:E27)</f>
        <v>2.6360990000000003E-3</v>
      </c>
      <c r="F28">
        <f t="shared" ref="F28" si="8">AVERAGE(F18:F27)</f>
        <v>6.3393110000000005E-4</v>
      </c>
      <c r="G28">
        <f>AVERAGE(G18:G27)</f>
        <v>2.1430740000000004</v>
      </c>
      <c r="J28" s="57"/>
      <c r="K28">
        <f>AVERAGE(K18:K27)</f>
        <v>2.1429520000000002</v>
      </c>
      <c r="L28">
        <f t="shared" ref="L28" si="9">AVERAGE(L18:L27)</f>
        <v>0.30969099999999994</v>
      </c>
      <c r="M28">
        <f t="shared" ref="M28" si="10">AVERAGE(M18:M27)</f>
        <v>2.4526430000000001</v>
      </c>
    </row>
    <row r="29" spans="1:13">
      <c r="A29" s="13"/>
      <c r="J29" s="13"/>
    </row>
    <row r="30" spans="1:13">
      <c r="A30" s="14"/>
      <c r="J30" s="14"/>
    </row>
    <row r="31" spans="1:13">
      <c r="A31" s="57" t="s">
        <v>2</v>
      </c>
      <c r="B31">
        <v>13.692399999999999</v>
      </c>
      <c r="C31">
        <v>2.4409500000000001E-2</v>
      </c>
      <c r="D31">
        <v>2.3341199999999999E-3</v>
      </c>
      <c r="E31">
        <v>1.29485E-3</v>
      </c>
      <c r="F31">
        <v>7.2741500000000003E-4</v>
      </c>
      <c r="G31">
        <v>13.7338</v>
      </c>
      <c r="J31" s="57" t="s">
        <v>2</v>
      </c>
      <c r="K31">
        <v>3.3725200000000002</v>
      </c>
      <c r="L31">
        <f>M31-K31</f>
        <v>0.40702999999999978</v>
      </c>
      <c r="M31">
        <v>3.77955</v>
      </c>
    </row>
    <row r="32" spans="1:13">
      <c r="A32" s="57"/>
      <c r="B32">
        <v>2.94956</v>
      </c>
      <c r="C32">
        <v>2.4222400000000002E-2</v>
      </c>
      <c r="D32">
        <v>2.3894300000000001E-3</v>
      </c>
      <c r="E32">
        <v>1.6460400000000001E-3</v>
      </c>
      <c r="F32">
        <v>7.2646099999999997E-4</v>
      </c>
      <c r="G32">
        <v>2.9916</v>
      </c>
      <c r="J32" s="57"/>
      <c r="K32">
        <v>3.0326900000000001</v>
      </c>
      <c r="L32">
        <f t="shared" ref="L32:L40" si="11">M32-K32</f>
        <v>0.40742999999999974</v>
      </c>
      <c r="M32">
        <v>3.4401199999999998</v>
      </c>
    </row>
    <row r="33" spans="1:13">
      <c r="A33" s="57"/>
      <c r="B33">
        <v>2.9445399999999999</v>
      </c>
      <c r="C33">
        <v>2.4633599999999999E-2</v>
      </c>
      <c r="D33">
        <v>2.35987E-3</v>
      </c>
      <c r="E33">
        <v>1.55854E-3</v>
      </c>
      <c r="F33">
        <v>7.2336199999999996E-4</v>
      </c>
      <c r="G33">
        <v>2.9866000000000001</v>
      </c>
      <c r="J33" s="57"/>
      <c r="K33">
        <v>2.9745699999999999</v>
      </c>
      <c r="L33">
        <f t="shared" si="11"/>
        <v>0.4073500000000001</v>
      </c>
      <c r="M33">
        <v>3.38192</v>
      </c>
    </row>
    <row r="34" spans="1:13">
      <c r="A34" s="57"/>
      <c r="B34">
        <v>2.9344600000000001</v>
      </c>
      <c r="C34">
        <v>2.4437199999999999E-2</v>
      </c>
      <c r="D34">
        <v>2.3412699999999999E-3</v>
      </c>
      <c r="E34">
        <v>1.8317699999999999E-3</v>
      </c>
      <c r="F34">
        <v>7.3528299999999999E-4</v>
      </c>
      <c r="G34">
        <v>2.9765600000000001</v>
      </c>
      <c r="J34" s="57"/>
      <c r="K34">
        <v>3.0438200000000002</v>
      </c>
      <c r="L34">
        <f t="shared" si="11"/>
        <v>0.40883000000000003</v>
      </c>
      <c r="M34">
        <v>3.4526500000000002</v>
      </c>
    </row>
    <row r="35" spans="1:13">
      <c r="A35" s="57"/>
      <c r="B35">
        <v>2.9309500000000002</v>
      </c>
      <c r="C35">
        <v>2.4501599999999998E-2</v>
      </c>
      <c r="D35">
        <v>2.3324499999999998E-3</v>
      </c>
      <c r="E35">
        <v>1.7156599999999999E-3</v>
      </c>
      <c r="F35">
        <v>7.4434299999999996E-4</v>
      </c>
      <c r="G35">
        <v>2.97282</v>
      </c>
      <c r="J35" s="57"/>
      <c r="K35">
        <v>2.9736699999999998</v>
      </c>
      <c r="L35">
        <f t="shared" si="11"/>
        <v>0.40739000000000036</v>
      </c>
      <c r="M35">
        <v>3.3810600000000002</v>
      </c>
    </row>
    <row r="36" spans="1:13">
      <c r="A36" s="57"/>
      <c r="B36">
        <v>2.9298199999999999</v>
      </c>
      <c r="C36">
        <v>2.43647E-2</v>
      </c>
      <c r="D36">
        <v>2.3624900000000001E-3</v>
      </c>
      <c r="E36">
        <v>1.3656600000000001E-3</v>
      </c>
      <c r="F36">
        <v>7.3266E-4</v>
      </c>
      <c r="G36">
        <v>2.9719000000000002</v>
      </c>
      <c r="J36" s="57"/>
      <c r="K36">
        <v>3.04365</v>
      </c>
      <c r="L36">
        <f t="shared" si="11"/>
        <v>0.40778000000000025</v>
      </c>
      <c r="M36">
        <v>3.4514300000000002</v>
      </c>
    </row>
    <row r="37" spans="1:13">
      <c r="A37" s="57"/>
      <c r="B37">
        <v>2.9554900000000002</v>
      </c>
      <c r="C37">
        <v>2.4184500000000001E-2</v>
      </c>
      <c r="D37">
        <v>2.36893E-3</v>
      </c>
      <c r="E37">
        <v>1.37258E-3</v>
      </c>
      <c r="F37">
        <v>7.2026299999999996E-4</v>
      </c>
      <c r="G37">
        <v>2.99668</v>
      </c>
      <c r="J37" s="57"/>
      <c r="K37">
        <v>3.0396999999999998</v>
      </c>
      <c r="L37">
        <f t="shared" si="11"/>
        <v>0.40786999999999995</v>
      </c>
      <c r="M37">
        <v>3.4475699999999998</v>
      </c>
    </row>
    <row r="38" spans="1:13">
      <c r="A38" s="57"/>
      <c r="B38">
        <v>2.9203000000000001</v>
      </c>
      <c r="C38">
        <v>2.4513699999999999E-2</v>
      </c>
      <c r="D38">
        <v>2.3934799999999999E-3</v>
      </c>
      <c r="E38">
        <v>1.7049299999999999E-3</v>
      </c>
      <c r="F38">
        <v>7.4052799999999995E-4</v>
      </c>
      <c r="G38">
        <v>2.9625599999999999</v>
      </c>
      <c r="J38" s="57"/>
      <c r="K38">
        <v>2.9427500000000002</v>
      </c>
      <c r="L38">
        <f t="shared" si="11"/>
        <v>0.40863999999999967</v>
      </c>
      <c r="M38">
        <v>3.3513899999999999</v>
      </c>
    </row>
    <row r="39" spans="1:13">
      <c r="A39" s="57"/>
      <c r="B39">
        <v>2.9497399999999998</v>
      </c>
      <c r="C39">
        <v>2.4368799999999999E-2</v>
      </c>
      <c r="D39">
        <v>2.3574799999999999E-3</v>
      </c>
      <c r="E39">
        <v>1.0609599999999999E-3</v>
      </c>
      <c r="F39">
        <v>7.2932200000000002E-4</v>
      </c>
      <c r="G39">
        <v>2.9908800000000002</v>
      </c>
      <c r="J39" s="57"/>
      <c r="K39">
        <v>3.02834</v>
      </c>
      <c r="L39">
        <f t="shared" si="11"/>
        <v>0.40900999999999987</v>
      </c>
      <c r="M39">
        <v>3.4373499999999999</v>
      </c>
    </row>
    <row r="40" spans="1:13">
      <c r="A40" s="57"/>
      <c r="B40">
        <v>2.9220000000000002</v>
      </c>
      <c r="C40">
        <v>2.4787199999999999E-2</v>
      </c>
      <c r="D40">
        <v>2.34461E-3</v>
      </c>
      <c r="E40">
        <v>1.4498200000000001E-3</v>
      </c>
      <c r="F40">
        <v>7.2574599999999999E-4</v>
      </c>
      <c r="G40">
        <v>2.96414</v>
      </c>
      <c r="J40" s="57"/>
      <c r="K40">
        <v>3.0347900000000001</v>
      </c>
      <c r="L40">
        <f t="shared" si="11"/>
        <v>0.40727000000000002</v>
      </c>
      <c r="M40">
        <v>3.4420600000000001</v>
      </c>
    </row>
    <row r="41" spans="1:13">
      <c r="A41" s="57"/>
      <c r="B41">
        <f t="shared" ref="B41" si="12">AVERAGE(B31:B40)</f>
        <v>4.0129259999999993</v>
      </c>
      <c r="C41">
        <f t="shared" ref="C41" si="13">AVERAGE(C31:C40)</f>
        <v>2.444232E-2</v>
      </c>
      <c r="D41">
        <f t="shared" ref="D41" si="14">AVERAGE(D31:D40)</f>
        <v>2.3584129999999997E-3</v>
      </c>
      <c r="E41">
        <f t="shared" ref="E41" si="15">AVERAGE(E31:E40)</f>
        <v>1.5000809999999999E-3</v>
      </c>
      <c r="F41">
        <f t="shared" ref="F41" si="16">AVERAGE(F31:F40)</f>
        <v>7.3053829999999986E-4</v>
      </c>
      <c r="G41">
        <f>AVERAGE(G31:G40)</f>
        <v>4.054754</v>
      </c>
      <c r="J41" s="57"/>
      <c r="K41">
        <f>AVERAGE(K31:K40)</f>
        <v>3.0486500000000003</v>
      </c>
      <c r="L41">
        <f t="shared" ref="L41" si="17">AVERAGE(L31:L40)</f>
        <v>0.40786</v>
      </c>
      <c r="M41">
        <f t="shared" ref="M41" si="18">AVERAGE(M31:M40)</f>
        <v>3.4565099999999993</v>
      </c>
    </row>
    <row r="42" spans="1:13">
      <c r="A42" s="13"/>
      <c r="J42" s="13"/>
    </row>
    <row r="43" spans="1:13">
      <c r="A43" s="14"/>
      <c r="J43" s="14"/>
    </row>
    <row r="44" spans="1:13">
      <c r="A44" s="57" t="s">
        <v>3</v>
      </c>
      <c r="B44">
        <v>37.630699999999997</v>
      </c>
      <c r="C44">
        <v>5.0123899999999999E-2</v>
      </c>
      <c r="D44">
        <v>3.8545099999999998E-3</v>
      </c>
      <c r="E44">
        <v>2.4573799999999999E-3</v>
      </c>
      <c r="F44">
        <v>1.1405899999999999E-3</v>
      </c>
      <c r="G44">
        <v>37.733600000000003</v>
      </c>
      <c r="J44" s="57" t="s">
        <v>3</v>
      </c>
      <c r="K44">
        <v>21.9102</v>
      </c>
      <c r="L44">
        <f>M44-K44</f>
        <v>0.94270000000000209</v>
      </c>
      <c r="M44">
        <v>22.852900000000002</v>
      </c>
    </row>
    <row r="45" spans="1:13">
      <c r="A45" s="57"/>
      <c r="B45">
        <v>6.8245300000000002</v>
      </c>
      <c r="C45">
        <v>4.9636100000000002E-2</v>
      </c>
      <c r="D45">
        <v>2.9454199999999998E-3</v>
      </c>
      <c r="E45">
        <v>2.5348699999999998E-3</v>
      </c>
      <c r="F45">
        <v>1.1622900000000001E-3</v>
      </c>
      <c r="G45">
        <v>6.9241599999999996</v>
      </c>
      <c r="J45" s="57"/>
      <c r="K45">
        <v>6.1834499999999997</v>
      </c>
      <c r="L45">
        <f t="shared" ref="L45:L53" si="19">M45-K45</f>
        <v>0.94122000000000039</v>
      </c>
      <c r="M45">
        <v>7.1246700000000001</v>
      </c>
    </row>
    <row r="46" spans="1:13">
      <c r="A46" s="57"/>
      <c r="B46">
        <v>6.42265</v>
      </c>
      <c r="C46">
        <v>4.9032899999999997E-2</v>
      </c>
      <c r="D46">
        <v>2.9077500000000002E-3</v>
      </c>
      <c r="E46">
        <v>2.4492699999999999E-3</v>
      </c>
      <c r="F46">
        <v>1.1427399999999999E-3</v>
      </c>
      <c r="G46">
        <v>6.5220500000000001</v>
      </c>
      <c r="J46" s="57"/>
      <c r="K46">
        <v>6.2887300000000002</v>
      </c>
      <c r="L46">
        <f t="shared" si="19"/>
        <v>0.94667999999999974</v>
      </c>
      <c r="M46">
        <v>7.2354099999999999</v>
      </c>
    </row>
    <row r="47" spans="1:13">
      <c r="A47" s="57"/>
      <c r="B47">
        <v>6.3624999999999998</v>
      </c>
      <c r="C47">
        <v>4.8866E-2</v>
      </c>
      <c r="D47">
        <v>2.8746100000000001E-3</v>
      </c>
      <c r="E47">
        <v>2.2306399999999999E-3</v>
      </c>
      <c r="F47">
        <v>1.15967E-3</v>
      </c>
      <c r="G47">
        <v>6.4614900000000004</v>
      </c>
      <c r="J47" s="57"/>
      <c r="K47">
        <v>6.18215</v>
      </c>
      <c r="L47">
        <f t="shared" si="19"/>
        <v>0.94296000000000024</v>
      </c>
      <c r="M47">
        <v>7.1251100000000003</v>
      </c>
    </row>
    <row r="48" spans="1:13">
      <c r="A48" s="57"/>
      <c r="B48">
        <v>6.3378699999999997</v>
      </c>
      <c r="C48">
        <v>4.8961900000000003E-2</v>
      </c>
      <c r="D48">
        <v>2.8638800000000001E-3</v>
      </c>
      <c r="E48">
        <v>2.1283600000000001E-3</v>
      </c>
      <c r="F48">
        <v>1.2068700000000001E-3</v>
      </c>
      <c r="G48">
        <v>6.4370500000000002</v>
      </c>
      <c r="J48" s="57"/>
      <c r="K48">
        <v>6.3374199999999998</v>
      </c>
      <c r="L48">
        <f t="shared" si="19"/>
        <v>0.94327000000000005</v>
      </c>
      <c r="M48">
        <v>7.2806899999999999</v>
      </c>
    </row>
    <row r="49" spans="1:13">
      <c r="A49" s="57"/>
      <c r="B49">
        <v>6.3641100000000002</v>
      </c>
      <c r="C49">
        <v>4.9267100000000001E-2</v>
      </c>
      <c r="D49">
        <v>2.9096600000000001E-3</v>
      </c>
      <c r="E49">
        <v>2.5095899999999999E-3</v>
      </c>
      <c r="F49">
        <v>1.14036E-3</v>
      </c>
      <c r="G49">
        <v>6.4634099999999997</v>
      </c>
      <c r="J49" s="57"/>
      <c r="K49">
        <v>6.2412400000000003</v>
      </c>
      <c r="L49">
        <f t="shared" si="19"/>
        <v>0.94253999999999927</v>
      </c>
      <c r="M49">
        <v>7.1837799999999996</v>
      </c>
    </row>
    <row r="50" spans="1:13">
      <c r="A50" s="57"/>
      <c r="B50">
        <v>6.3900300000000003</v>
      </c>
      <c r="C50">
        <v>4.9476100000000002E-2</v>
      </c>
      <c r="D50">
        <v>2.9230100000000002E-3</v>
      </c>
      <c r="E50">
        <v>2.16556E-3</v>
      </c>
      <c r="F50">
        <v>1.1527499999999999E-3</v>
      </c>
      <c r="G50">
        <v>6.4897799999999997</v>
      </c>
      <c r="J50" s="57"/>
      <c r="K50">
        <v>6.4203900000000003</v>
      </c>
      <c r="L50">
        <f t="shared" si="19"/>
        <v>0.9428700000000001</v>
      </c>
      <c r="M50">
        <v>7.3632600000000004</v>
      </c>
    </row>
    <row r="51" spans="1:13">
      <c r="A51" s="57"/>
      <c r="B51">
        <v>6.3635799999999998</v>
      </c>
      <c r="C51">
        <v>4.9223200000000002E-2</v>
      </c>
      <c r="D51">
        <v>2.95401E-3</v>
      </c>
      <c r="E51">
        <v>2.6423900000000001E-3</v>
      </c>
      <c r="F51">
        <v>1.14584E-3</v>
      </c>
      <c r="G51">
        <v>6.4635300000000004</v>
      </c>
      <c r="J51" s="57"/>
      <c r="K51">
        <v>6.3819600000000003</v>
      </c>
      <c r="L51">
        <f t="shared" si="19"/>
        <v>0.94344999999999946</v>
      </c>
      <c r="M51">
        <v>7.3254099999999998</v>
      </c>
    </row>
    <row r="52" spans="1:13">
      <c r="A52" s="57"/>
      <c r="B52">
        <v>6.3903600000000003</v>
      </c>
      <c r="C52">
        <v>4.8662900000000002E-2</v>
      </c>
      <c r="D52">
        <v>2.9263499999999999E-3</v>
      </c>
      <c r="E52">
        <v>2.46525E-3</v>
      </c>
      <c r="F52">
        <v>1.15347E-3</v>
      </c>
      <c r="G52">
        <v>6.4891899999999998</v>
      </c>
      <c r="J52" s="57"/>
      <c r="K52">
        <v>6.1859099999999998</v>
      </c>
      <c r="L52">
        <f t="shared" si="19"/>
        <v>0.94599000000000011</v>
      </c>
      <c r="M52">
        <v>7.1318999999999999</v>
      </c>
    </row>
    <row r="53" spans="1:13">
      <c r="A53" s="57"/>
      <c r="B53">
        <v>6.3647299999999998</v>
      </c>
      <c r="C53">
        <v>4.9379600000000003E-2</v>
      </c>
      <c r="D53">
        <v>2.97189E-3</v>
      </c>
      <c r="E53">
        <v>2.2923900000000001E-3</v>
      </c>
      <c r="F53">
        <v>1.1510800000000001E-3</v>
      </c>
      <c r="G53">
        <v>6.46373</v>
      </c>
      <c r="J53" s="57"/>
      <c r="K53">
        <v>6.2420299999999997</v>
      </c>
      <c r="L53">
        <f t="shared" si="19"/>
        <v>0.94301000000000013</v>
      </c>
      <c r="M53">
        <v>7.1850399999999999</v>
      </c>
    </row>
    <row r="54" spans="1:13">
      <c r="A54" s="57"/>
      <c r="B54">
        <f t="shared" ref="B54" si="20">AVERAGE(B44:B53)</f>
        <v>9.5451059999999988</v>
      </c>
      <c r="C54">
        <f t="shared" ref="C54" si="21">AVERAGE(C44:C53)</f>
        <v>4.9262970000000003E-2</v>
      </c>
      <c r="D54">
        <f t="shared" ref="D54" si="22">AVERAGE(D44:D53)</f>
        <v>3.0131090000000004E-3</v>
      </c>
      <c r="E54">
        <f t="shared" ref="E54" si="23">AVERAGE(E44:E53)</f>
        <v>2.3875699999999999E-3</v>
      </c>
      <c r="F54">
        <f t="shared" ref="F54" si="24">AVERAGE(F44:F53)</f>
        <v>1.155566E-3</v>
      </c>
      <c r="G54">
        <f>AVERAGE(G44:G53)</f>
        <v>9.644798999999999</v>
      </c>
      <c r="J54" s="57"/>
      <c r="K54">
        <f>AVERAGE(K44:K53)</f>
        <v>7.8373480000000004</v>
      </c>
      <c r="L54">
        <f t="shared" ref="L54" si="25">AVERAGE(L44:L53)</f>
        <v>0.94346900000000034</v>
      </c>
      <c r="M54">
        <f t="shared" ref="M54" si="26">AVERAGE(M44:M53)</f>
        <v>8.7808170000000008</v>
      </c>
    </row>
    <row r="55" spans="1:13">
      <c r="A55" s="13"/>
      <c r="J55" s="13"/>
    </row>
    <row r="56" spans="1:13">
      <c r="A56" s="14"/>
      <c r="J56" s="14"/>
    </row>
    <row r="57" spans="1:13">
      <c r="A57" s="57" t="s">
        <v>4</v>
      </c>
      <c r="B57">
        <v>9.8455200000000005</v>
      </c>
      <c r="C57">
        <v>1.6661599999999999E-2</v>
      </c>
      <c r="D57">
        <v>8.9621500000000001E-4</v>
      </c>
      <c r="E57">
        <v>1.6512899999999999E-3</v>
      </c>
      <c r="F57">
        <v>3.8409199999999999E-4</v>
      </c>
      <c r="G57">
        <v>9.87744</v>
      </c>
      <c r="J57" s="57" t="s">
        <v>4</v>
      </c>
      <c r="K57">
        <v>5.9051600000000004</v>
      </c>
      <c r="L57">
        <f>M57-K57</f>
        <v>0.29807999999999968</v>
      </c>
      <c r="M57">
        <v>6.2032400000000001</v>
      </c>
    </row>
    <row r="58" spans="1:13">
      <c r="A58" s="57"/>
      <c r="B58">
        <v>2.1676600000000001</v>
      </c>
      <c r="C58">
        <v>1.6632600000000001E-2</v>
      </c>
      <c r="D58">
        <v>9.7084000000000005E-4</v>
      </c>
      <c r="E58">
        <v>1.62268E-3</v>
      </c>
      <c r="F58">
        <v>3.7503200000000002E-4</v>
      </c>
      <c r="G58">
        <v>2.19923</v>
      </c>
      <c r="J58" s="57"/>
      <c r="K58">
        <v>2.08345</v>
      </c>
      <c r="L58">
        <f t="shared" ref="L58:L66" si="27">M58-K58</f>
        <v>0.29957000000000011</v>
      </c>
      <c r="M58">
        <v>2.3830200000000001</v>
      </c>
    </row>
    <row r="59" spans="1:13">
      <c r="A59" s="57"/>
      <c r="B59">
        <v>2.2027100000000002</v>
      </c>
      <c r="C59">
        <v>1.6466100000000001E-2</v>
      </c>
      <c r="D59">
        <v>9.3698499999999999E-4</v>
      </c>
      <c r="E59">
        <v>1.66106E-3</v>
      </c>
      <c r="F59">
        <v>3.8576099999999998E-4</v>
      </c>
      <c r="G59">
        <v>2.2343199999999999</v>
      </c>
      <c r="J59" s="57"/>
      <c r="K59">
        <v>2.2222599999999999</v>
      </c>
      <c r="L59">
        <f t="shared" si="27"/>
        <v>0.29858999999999991</v>
      </c>
      <c r="M59">
        <v>2.5208499999999998</v>
      </c>
    </row>
    <row r="60" spans="1:13">
      <c r="A60" s="57"/>
      <c r="B60">
        <v>2.1764700000000001</v>
      </c>
      <c r="C60">
        <v>1.6705299999999999E-2</v>
      </c>
      <c r="D60">
        <v>9.8109200000000003E-4</v>
      </c>
      <c r="E60">
        <v>1.6095599999999999E-3</v>
      </c>
      <c r="F60">
        <v>3.6883400000000001E-4</v>
      </c>
      <c r="G60">
        <v>2.2079900000000001</v>
      </c>
      <c r="J60" s="57"/>
      <c r="K60">
        <v>2.0880700000000001</v>
      </c>
      <c r="L60">
        <f t="shared" si="27"/>
        <v>0.29883999999999977</v>
      </c>
      <c r="M60">
        <v>2.3869099999999999</v>
      </c>
    </row>
    <row r="61" spans="1:13">
      <c r="A61" s="57"/>
      <c r="B61">
        <v>2.1433900000000001</v>
      </c>
      <c r="C61">
        <v>1.6654499999999999E-2</v>
      </c>
      <c r="D61">
        <v>9.6273400000000003E-4</v>
      </c>
      <c r="E61">
        <v>1.6849E-3</v>
      </c>
      <c r="F61">
        <v>3.7670100000000001E-4</v>
      </c>
      <c r="G61">
        <v>2.1749800000000001</v>
      </c>
      <c r="J61" s="57"/>
      <c r="K61">
        <v>2.1411099999999998</v>
      </c>
      <c r="L61">
        <f t="shared" si="27"/>
        <v>0.29878000000000027</v>
      </c>
      <c r="M61">
        <v>2.4398900000000001</v>
      </c>
    </row>
    <row r="62" spans="1:13">
      <c r="A62" s="57"/>
      <c r="B62">
        <v>2.17686</v>
      </c>
      <c r="C62">
        <v>1.6695700000000001E-2</v>
      </c>
      <c r="D62">
        <v>1.0042199999999999E-3</v>
      </c>
      <c r="E62">
        <v>1.6288800000000001E-3</v>
      </c>
      <c r="F62">
        <v>3.8266199999999998E-4</v>
      </c>
      <c r="G62">
        <v>2.20865</v>
      </c>
      <c r="J62" s="57"/>
      <c r="K62">
        <v>2.12019</v>
      </c>
      <c r="L62">
        <f t="shared" si="27"/>
        <v>0.29861000000000004</v>
      </c>
      <c r="M62">
        <v>2.4188000000000001</v>
      </c>
    </row>
    <row r="63" spans="1:13">
      <c r="A63" s="57"/>
      <c r="B63">
        <v>2.1539100000000002</v>
      </c>
      <c r="C63">
        <v>1.67782E-2</v>
      </c>
      <c r="D63">
        <v>9.7227100000000003E-4</v>
      </c>
      <c r="E63">
        <v>1.6896700000000001E-3</v>
      </c>
      <c r="F63">
        <v>3.8576099999999998E-4</v>
      </c>
      <c r="G63">
        <v>2.1858499999999998</v>
      </c>
      <c r="J63" s="57"/>
      <c r="K63">
        <v>2.0893799999999998</v>
      </c>
      <c r="L63">
        <f t="shared" si="27"/>
        <v>0.2989200000000003</v>
      </c>
      <c r="M63">
        <v>2.3883000000000001</v>
      </c>
    </row>
    <row r="64" spans="1:13">
      <c r="A64" s="57"/>
      <c r="B64">
        <v>2.3715999999999999</v>
      </c>
      <c r="C64">
        <v>1.6638500000000001E-2</v>
      </c>
      <c r="D64">
        <v>9.3102500000000004E-4</v>
      </c>
      <c r="E64">
        <v>1.6388900000000001E-3</v>
      </c>
      <c r="F64">
        <v>3.76463E-4</v>
      </c>
      <c r="G64">
        <v>2.4032800000000001</v>
      </c>
      <c r="J64" s="57"/>
      <c r="K64">
        <v>2.22052</v>
      </c>
      <c r="L64">
        <f t="shared" si="27"/>
        <v>0.29929000000000006</v>
      </c>
      <c r="M64">
        <v>2.5198100000000001</v>
      </c>
    </row>
    <row r="65" spans="1:13">
      <c r="A65" s="57"/>
      <c r="B65">
        <v>2.18682</v>
      </c>
      <c r="C65">
        <v>1.68366E-2</v>
      </c>
      <c r="D65">
        <v>1.0285400000000001E-3</v>
      </c>
      <c r="E65">
        <v>1.62864E-3</v>
      </c>
      <c r="F65">
        <v>3.76463E-4</v>
      </c>
      <c r="G65">
        <v>2.21902</v>
      </c>
      <c r="J65" s="57"/>
      <c r="K65">
        <v>2.0882399999999999</v>
      </c>
      <c r="L65">
        <f t="shared" si="27"/>
        <v>0.29852999999999996</v>
      </c>
      <c r="M65">
        <v>2.3867699999999998</v>
      </c>
    </row>
    <row r="66" spans="1:13">
      <c r="A66" s="57"/>
      <c r="B66">
        <v>2.1667800000000002</v>
      </c>
      <c r="C66">
        <v>1.66042E-2</v>
      </c>
      <c r="D66">
        <v>8.91781E-3</v>
      </c>
      <c r="E66">
        <v>1.41883E-3</v>
      </c>
      <c r="F66">
        <v>3.9625199999999999E-4</v>
      </c>
      <c r="G66">
        <v>2.2059199999999999</v>
      </c>
      <c r="J66" s="57"/>
      <c r="K66">
        <v>2.0878100000000002</v>
      </c>
      <c r="L66">
        <f t="shared" si="27"/>
        <v>0.29820999999999964</v>
      </c>
      <c r="M66">
        <v>2.3860199999999998</v>
      </c>
    </row>
    <row r="67" spans="1:13">
      <c r="A67" s="57"/>
      <c r="B67">
        <f t="shared" ref="B67" si="28">AVERAGE(B57:B66)</f>
        <v>2.9591720000000001</v>
      </c>
      <c r="C67">
        <f t="shared" ref="C67" si="29">AVERAGE(C57:C66)</f>
        <v>1.6667329999999998E-2</v>
      </c>
      <c r="D67">
        <f t="shared" ref="D67" si="30">AVERAGE(D57:D66)</f>
        <v>1.7601732000000001E-3</v>
      </c>
      <c r="E67">
        <f t="shared" ref="E67" si="31">AVERAGE(E57:E66)</f>
        <v>1.6234399999999999E-3</v>
      </c>
      <c r="F67">
        <f t="shared" ref="F67" si="32">AVERAGE(F57:F66)</f>
        <v>3.8080210000000005E-4</v>
      </c>
      <c r="G67">
        <f>AVERAGE(G57:G66)</f>
        <v>2.9916679999999998</v>
      </c>
      <c r="J67" s="57"/>
      <c r="K67">
        <f>AVERAGE(K57:K66)</f>
        <v>2.5046189999999999</v>
      </c>
      <c r="L67">
        <f t="shared" ref="L67" si="33">AVERAGE(L57:L66)</f>
        <v>0.29874199999999995</v>
      </c>
      <c r="M67">
        <f t="shared" ref="M67" si="34">AVERAGE(M57:M66)</f>
        <v>2.8033609999999998</v>
      </c>
    </row>
    <row r="68" spans="1:13">
      <c r="A68" s="13"/>
      <c r="J68" s="13"/>
    </row>
    <row r="69" spans="1:13">
      <c r="A69" s="14"/>
      <c r="J69" s="14"/>
    </row>
    <row r="70" spans="1:13">
      <c r="A70" s="57" t="s">
        <v>5</v>
      </c>
      <c r="B70">
        <v>6.0234899999999998</v>
      </c>
      <c r="C70">
        <v>1.31886E-2</v>
      </c>
      <c r="D70">
        <v>8.41141E-4</v>
      </c>
      <c r="E70">
        <v>1.24621E-3</v>
      </c>
      <c r="F70">
        <v>2.5677700000000003E-4</v>
      </c>
      <c r="G70">
        <v>6.0494700000000003</v>
      </c>
      <c r="J70" s="57" t="s">
        <v>5</v>
      </c>
      <c r="K70">
        <v>2.82341</v>
      </c>
      <c r="L70">
        <f>M70-K70</f>
        <v>0.23985000000000012</v>
      </c>
      <c r="M70">
        <v>3.0632600000000001</v>
      </c>
    </row>
    <row r="71" spans="1:13">
      <c r="A71" s="57"/>
      <c r="B71">
        <v>1.82423</v>
      </c>
      <c r="C71">
        <v>1.2952999999999999E-2</v>
      </c>
      <c r="D71">
        <v>8.16345E-4</v>
      </c>
      <c r="E71">
        <v>1.20711E-3</v>
      </c>
      <c r="F71">
        <v>2.5606199999999999E-4</v>
      </c>
      <c r="G71">
        <v>1.8502099999999999</v>
      </c>
      <c r="J71" s="57"/>
      <c r="K71">
        <v>1.82751</v>
      </c>
      <c r="L71">
        <f t="shared" ref="L71:L79" si="35">M71-K71</f>
        <v>0.24005999999999994</v>
      </c>
      <c r="M71">
        <v>2.0675699999999999</v>
      </c>
    </row>
    <row r="72" spans="1:13">
      <c r="A72" s="57"/>
      <c r="B72">
        <v>1.86191</v>
      </c>
      <c r="C72">
        <v>1.29845E-2</v>
      </c>
      <c r="D72">
        <v>8.4400199999999995E-4</v>
      </c>
      <c r="E72">
        <v>1.2373900000000001E-3</v>
      </c>
      <c r="F72">
        <v>2.6202199999999999E-4</v>
      </c>
      <c r="G72">
        <v>1.88795</v>
      </c>
      <c r="J72" s="57"/>
      <c r="K72">
        <v>2.0145200000000001</v>
      </c>
      <c r="L72">
        <f t="shared" si="35"/>
        <v>0.23897000000000013</v>
      </c>
      <c r="M72">
        <v>2.2534900000000002</v>
      </c>
    </row>
    <row r="73" spans="1:13">
      <c r="A73" s="57"/>
      <c r="B73">
        <v>1.8119700000000001</v>
      </c>
      <c r="C73">
        <v>1.30522E-2</v>
      </c>
      <c r="D73">
        <v>8.1443800000000001E-4</v>
      </c>
      <c r="E73">
        <v>1.2829300000000001E-3</v>
      </c>
      <c r="F73">
        <v>2.5749200000000001E-4</v>
      </c>
      <c r="G73">
        <v>1.83812</v>
      </c>
      <c r="J73" s="57"/>
      <c r="K73">
        <v>1.7506299999999999</v>
      </c>
      <c r="L73">
        <f t="shared" si="35"/>
        <v>0.24037000000000019</v>
      </c>
      <c r="M73">
        <v>1.9910000000000001</v>
      </c>
    </row>
    <row r="74" spans="1:13">
      <c r="A74" s="57"/>
      <c r="B74">
        <v>1.8328599999999999</v>
      </c>
      <c r="C74">
        <v>1.29874E-2</v>
      </c>
      <c r="D74">
        <v>8.2945800000000004E-4</v>
      </c>
      <c r="E74">
        <v>1.26147E-3</v>
      </c>
      <c r="F74">
        <v>2.5582300000000002E-4</v>
      </c>
      <c r="G74">
        <v>1.85897</v>
      </c>
      <c r="J74" s="57"/>
      <c r="K74">
        <v>1.7492399999999999</v>
      </c>
      <c r="L74">
        <f t="shared" si="35"/>
        <v>0.24074000000000018</v>
      </c>
      <c r="M74">
        <v>1.9899800000000001</v>
      </c>
    </row>
    <row r="75" spans="1:13">
      <c r="A75" s="57"/>
      <c r="B75">
        <v>1.82796</v>
      </c>
      <c r="C75">
        <v>1.30527E-2</v>
      </c>
      <c r="D75">
        <v>8.3446499999999995E-4</v>
      </c>
      <c r="E75">
        <v>1.23525E-3</v>
      </c>
      <c r="F75">
        <v>2.6202199999999999E-4</v>
      </c>
      <c r="G75">
        <v>1.85419</v>
      </c>
      <c r="J75" s="57"/>
      <c r="K75">
        <v>1.7851900000000001</v>
      </c>
      <c r="L75">
        <f t="shared" si="35"/>
        <v>0.24076999999999993</v>
      </c>
      <c r="M75">
        <v>2.02596</v>
      </c>
    </row>
    <row r="76" spans="1:13">
      <c r="A76" s="57"/>
      <c r="B76">
        <v>1.8197399999999999</v>
      </c>
      <c r="C76">
        <v>1.30782E-2</v>
      </c>
      <c r="D76">
        <v>7.9655600000000002E-4</v>
      </c>
      <c r="E76">
        <v>1.25742E-3</v>
      </c>
      <c r="F76">
        <v>2.5844600000000001E-4</v>
      </c>
      <c r="G76">
        <v>1.8457399999999999</v>
      </c>
      <c r="J76" s="57"/>
      <c r="K76">
        <v>1.7577199999999999</v>
      </c>
      <c r="L76">
        <f t="shared" si="35"/>
        <v>0.2406600000000001</v>
      </c>
      <c r="M76">
        <v>1.99838</v>
      </c>
    </row>
    <row r="77" spans="1:13">
      <c r="A77" s="57"/>
      <c r="B77">
        <v>1.8408500000000001</v>
      </c>
      <c r="C77">
        <v>1.30715E-2</v>
      </c>
      <c r="D77">
        <v>8.2755100000000005E-4</v>
      </c>
      <c r="E77">
        <v>1.2526499999999999E-3</v>
      </c>
      <c r="F77">
        <v>2.4604800000000001E-4</v>
      </c>
      <c r="G77">
        <v>1.86686</v>
      </c>
      <c r="J77" s="57"/>
      <c r="K77">
        <v>1.7432099999999999</v>
      </c>
      <c r="L77">
        <f t="shared" si="35"/>
        <v>0.23907000000000012</v>
      </c>
      <c r="M77">
        <v>1.98228</v>
      </c>
    </row>
    <row r="78" spans="1:13">
      <c r="A78" s="57"/>
      <c r="B78">
        <v>1.80948</v>
      </c>
      <c r="C78">
        <v>1.2993299999999999E-2</v>
      </c>
      <c r="D78">
        <v>8.2445100000000002E-4</v>
      </c>
      <c r="E78">
        <v>1.23763E-3</v>
      </c>
      <c r="F78">
        <v>2.6202199999999999E-4</v>
      </c>
      <c r="G78">
        <v>1.8356399999999999</v>
      </c>
      <c r="J78" s="57"/>
      <c r="K78">
        <v>1.7658499999999999</v>
      </c>
      <c r="L78">
        <f t="shared" si="35"/>
        <v>0.2412399999999999</v>
      </c>
      <c r="M78">
        <v>2.0070899999999998</v>
      </c>
    </row>
    <row r="79" spans="1:13">
      <c r="A79" s="57"/>
      <c r="B79">
        <v>1.8119700000000001</v>
      </c>
      <c r="C79">
        <v>1.30451E-2</v>
      </c>
      <c r="D79">
        <v>7.9345700000000002E-4</v>
      </c>
      <c r="E79">
        <v>1.26815E-3</v>
      </c>
      <c r="F79">
        <v>2.5415399999999998E-4</v>
      </c>
      <c r="G79">
        <v>1.83813</v>
      </c>
      <c r="J79" s="57"/>
      <c r="K79">
        <v>1.7433700000000001</v>
      </c>
      <c r="L79">
        <f t="shared" si="35"/>
        <v>0.24004999999999987</v>
      </c>
      <c r="M79">
        <v>1.98342</v>
      </c>
    </row>
    <row r="80" spans="1:13">
      <c r="A80" s="57"/>
      <c r="B80">
        <f t="shared" ref="B80" si="36">AVERAGE(B70:B79)</f>
        <v>2.2464459999999997</v>
      </c>
      <c r="C80">
        <f t="shared" ref="C80" si="37">AVERAGE(C70:C79)</f>
        <v>1.3040649999999997E-2</v>
      </c>
      <c r="D80">
        <f t="shared" ref="D80" si="38">AVERAGE(D70:D79)</f>
        <v>8.2218640000000006E-4</v>
      </c>
      <c r="E80">
        <f t="shared" ref="E80" si="39">AVERAGE(E70:E79)</f>
        <v>1.2486210000000001E-3</v>
      </c>
      <c r="F80">
        <f t="shared" ref="F80" si="40">AVERAGE(F70:F79)</f>
        <v>2.5708680000000001E-4</v>
      </c>
      <c r="G80">
        <f>AVERAGE(G70:G79)</f>
        <v>2.2725279999999999</v>
      </c>
      <c r="J80" s="57"/>
      <c r="K80">
        <f>AVERAGE(K70:K79)</f>
        <v>1.8960649999999997</v>
      </c>
      <c r="L80">
        <f t="shared" ref="L80" si="41">AVERAGE(L70:L79)</f>
        <v>0.24017800000000006</v>
      </c>
      <c r="M80">
        <f t="shared" ref="M80" si="42">AVERAGE(M70:M79)</f>
        <v>2.1362429999999999</v>
      </c>
    </row>
    <row r="81" spans="1:13">
      <c r="A81" s="13"/>
      <c r="J81" s="13"/>
    </row>
    <row r="82" spans="1:13">
      <c r="A82" s="14"/>
      <c r="J82" s="14"/>
    </row>
    <row r="83" spans="1:13">
      <c r="A83" s="57" t="s">
        <v>6</v>
      </c>
      <c r="B83">
        <v>39.4084</v>
      </c>
      <c r="C83">
        <v>0.16439300000000001</v>
      </c>
      <c r="D83">
        <v>4.5526000000000004E-3</v>
      </c>
      <c r="E83">
        <v>1.27506E-3</v>
      </c>
      <c r="F83">
        <v>1.14894E-3</v>
      </c>
      <c r="G83">
        <v>39.585799999999999</v>
      </c>
      <c r="J83" s="57" t="s">
        <v>6</v>
      </c>
      <c r="K83">
        <v>29.603300000000001</v>
      </c>
      <c r="L83">
        <f>M83-K83</f>
        <v>1.7210999999999999</v>
      </c>
      <c r="M83">
        <v>31.324400000000001</v>
      </c>
    </row>
    <row r="84" spans="1:13">
      <c r="A84" s="57"/>
      <c r="B84">
        <v>10.331300000000001</v>
      </c>
      <c r="C84">
        <v>0.164408</v>
      </c>
      <c r="D84">
        <v>4.5509299999999999E-3</v>
      </c>
      <c r="E84">
        <v>1.3134500000000001E-3</v>
      </c>
      <c r="F84">
        <v>1.14393E-3</v>
      </c>
      <c r="G84">
        <v>10.5092</v>
      </c>
      <c r="J84" s="57"/>
      <c r="K84">
        <v>9.7649399999999993</v>
      </c>
      <c r="L84">
        <f t="shared" ref="L84:L92" si="43">M84-K84</f>
        <v>1.7221600000000006</v>
      </c>
      <c r="M84">
        <v>11.4871</v>
      </c>
    </row>
    <row r="85" spans="1:13">
      <c r="A85" s="57"/>
      <c r="B85">
        <v>10.5321</v>
      </c>
      <c r="C85">
        <v>0.16459199999999999</v>
      </c>
      <c r="D85">
        <v>5.3501099999999999E-3</v>
      </c>
      <c r="E85">
        <v>1.3565999999999999E-3</v>
      </c>
      <c r="F85">
        <v>1.18637E-3</v>
      </c>
      <c r="G85">
        <v>10.7112</v>
      </c>
      <c r="J85" s="57"/>
      <c r="K85">
        <v>9.7138600000000004</v>
      </c>
      <c r="L85">
        <f t="shared" si="43"/>
        <v>1.7218400000000003</v>
      </c>
      <c r="M85">
        <v>11.435700000000001</v>
      </c>
    </row>
    <row r="86" spans="1:13">
      <c r="A86" s="57"/>
      <c r="B86">
        <v>10.539400000000001</v>
      </c>
      <c r="C86">
        <v>0.16486000000000001</v>
      </c>
      <c r="D86">
        <v>4.5790700000000002E-3</v>
      </c>
      <c r="E86">
        <v>1.32227E-3</v>
      </c>
      <c r="F86">
        <v>1.1615799999999999E-3</v>
      </c>
      <c r="G86">
        <v>10.717499999999999</v>
      </c>
      <c r="J86" s="57"/>
      <c r="K86">
        <v>9.5629799999999996</v>
      </c>
      <c r="L86">
        <f t="shared" si="43"/>
        <v>1.7239199999999997</v>
      </c>
      <c r="M86">
        <v>11.286899999999999</v>
      </c>
    </row>
    <row r="87" spans="1:13">
      <c r="A87" s="57"/>
      <c r="B87">
        <v>10.263199999999999</v>
      </c>
      <c r="C87">
        <v>0.16989899999999999</v>
      </c>
      <c r="D87">
        <v>4.5752500000000003E-3</v>
      </c>
      <c r="E87">
        <v>1.29795E-3</v>
      </c>
      <c r="F87">
        <v>1.17016E-3</v>
      </c>
      <c r="G87">
        <v>10.4467</v>
      </c>
      <c r="J87" s="57"/>
      <c r="K87">
        <v>9.5921099999999999</v>
      </c>
      <c r="L87">
        <f t="shared" si="43"/>
        <v>1.7224900000000005</v>
      </c>
      <c r="M87">
        <v>11.3146</v>
      </c>
    </row>
    <row r="88" spans="1:13">
      <c r="A88" s="57"/>
      <c r="B88">
        <v>10.3172</v>
      </c>
      <c r="C88">
        <v>0.16433900000000001</v>
      </c>
      <c r="D88">
        <v>4.6341400000000001E-3</v>
      </c>
      <c r="E88">
        <v>1.3079599999999999E-3</v>
      </c>
      <c r="F88">
        <v>1.17183E-3</v>
      </c>
      <c r="G88">
        <v>10.4954</v>
      </c>
      <c r="J88" s="57"/>
      <c r="K88">
        <v>9.5277799999999999</v>
      </c>
      <c r="L88">
        <f t="shared" si="43"/>
        <v>1.7220200000000006</v>
      </c>
      <c r="M88">
        <v>11.2498</v>
      </c>
    </row>
    <row r="89" spans="1:13">
      <c r="A89" s="57"/>
      <c r="B89">
        <v>10.418200000000001</v>
      </c>
      <c r="C89">
        <v>0.163934</v>
      </c>
      <c r="D89">
        <v>4.5628500000000002E-3</v>
      </c>
      <c r="E89">
        <v>1.29795E-3</v>
      </c>
      <c r="F89">
        <v>1.1463199999999999E-3</v>
      </c>
      <c r="G89">
        <v>10.595499999999999</v>
      </c>
      <c r="J89" s="57"/>
      <c r="K89">
        <v>9.96204</v>
      </c>
      <c r="L89">
        <f t="shared" si="43"/>
        <v>1.72166</v>
      </c>
      <c r="M89">
        <v>11.6837</v>
      </c>
    </row>
    <row r="90" spans="1:13">
      <c r="A90" s="57"/>
      <c r="B90">
        <v>10.347799999999999</v>
      </c>
      <c r="C90">
        <v>0.164715</v>
      </c>
      <c r="D90">
        <v>4.5626199999999999E-3</v>
      </c>
      <c r="E90">
        <v>1.2876999999999999E-3</v>
      </c>
      <c r="F90">
        <v>1.15514E-3</v>
      </c>
      <c r="G90">
        <v>10.5259</v>
      </c>
      <c r="J90" s="57"/>
      <c r="K90">
        <v>9.5087200000000003</v>
      </c>
      <c r="L90">
        <f t="shared" si="43"/>
        <v>1.7213799999999999</v>
      </c>
      <c r="M90">
        <v>11.2301</v>
      </c>
    </row>
    <row r="91" spans="1:13">
      <c r="A91" s="57"/>
      <c r="B91">
        <v>10.283200000000001</v>
      </c>
      <c r="C91">
        <v>0.16555800000000001</v>
      </c>
      <c r="D91">
        <v>4.6134000000000001E-3</v>
      </c>
      <c r="E91">
        <v>1.3051E-3</v>
      </c>
      <c r="F91">
        <v>1.14584E-3</v>
      </c>
      <c r="G91">
        <v>10.462400000000001</v>
      </c>
      <c r="J91" s="57"/>
      <c r="K91">
        <v>9.6291700000000002</v>
      </c>
      <c r="L91">
        <f t="shared" si="43"/>
        <v>1.7216299999999993</v>
      </c>
      <c r="M91">
        <v>11.3508</v>
      </c>
    </row>
    <row r="92" spans="1:13">
      <c r="A92" s="57"/>
      <c r="B92">
        <v>10.4489</v>
      </c>
      <c r="C92">
        <v>0.163688</v>
      </c>
      <c r="D92">
        <v>4.5545100000000003E-3</v>
      </c>
      <c r="E92">
        <v>1.31321E-3</v>
      </c>
      <c r="F92">
        <v>1.1363E-3</v>
      </c>
      <c r="G92">
        <v>10.6264</v>
      </c>
      <c r="J92" s="57"/>
      <c r="K92">
        <v>9.4939699999999991</v>
      </c>
      <c r="L92">
        <f t="shared" si="43"/>
        <v>1.7218300000000006</v>
      </c>
      <c r="M92">
        <v>11.2158</v>
      </c>
    </row>
    <row r="93" spans="1:13">
      <c r="A93" s="57"/>
      <c r="B93">
        <f t="shared" ref="B93" si="44">AVERAGE(B83:B92)</f>
        <v>13.288970000000001</v>
      </c>
      <c r="C93">
        <f t="shared" ref="C93" si="45">AVERAGE(C83:C92)</f>
        <v>0.16503860000000001</v>
      </c>
      <c r="D93">
        <f t="shared" ref="D93" si="46">AVERAGE(D83:D92)</f>
        <v>4.6535480000000004E-3</v>
      </c>
      <c r="E93">
        <f t="shared" ref="E93" si="47">AVERAGE(E83:E92)</f>
        <v>1.307725E-3</v>
      </c>
      <c r="F93">
        <f t="shared" ref="F93" si="48">AVERAGE(F83:F92)</f>
        <v>1.1566409999999999E-3</v>
      </c>
      <c r="G93">
        <f>AVERAGE(G83:G92)</f>
        <v>13.467599999999999</v>
      </c>
      <c r="J93" s="57"/>
      <c r="K93">
        <f>AVERAGE(K83:K92)</f>
        <v>11.635887</v>
      </c>
      <c r="L93">
        <f t="shared" ref="L93" si="49">AVERAGE(L83:L92)</f>
        <v>1.7220030000000002</v>
      </c>
      <c r="M93">
        <f t="shared" ref="M93" si="50">AVERAGE(M83:M92)</f>
        <v>13.357890000000001</v>
      </c>
    </row>
    <row r="94" spans="1:13">
      <c r="A94" s="13"/>
      <c r="J94" s="13"/>
    </row>
    <row r="95" spans="1:13">
      <c r="A95" s="14"/>
      <c r="J95" s="14"/>
    </row>
    <row r="96" spans="1:13">
      <c r="A96" s="57" t="s">
        <v>7</v>
      </c>
      <c r="B96">
        <v>14.4239</v>
      </c>
      <c r="C96">
        <v>2.63579E-2</v>
      </c>
      <c r="D96">
        <v>1.9731499999999999E-3</v>
      </c>
      <c r="E96">
        <v>1.34063E-3</v>
      </c>
      <c r="F96">
        <v>3.4213100000000002E-4</v>
      </c>
      <c r="G96">
        <v>14.475199999999999</v>
      </c>
      <c r="J96" s="57" t="s">
        <v>7</v>
      </c>
      <c r="K96">
        <v>11.313499999999999</v>
      </c>
      <c r="L96">
        <f>M96-K96</f>
        <v>0.47920000000000051</v>
      </c>
      <c r="M96">
        <v>11.7927</v>
      </c>
    </row>
    <row r="97" spans="1:13">
      <c r="A97" s="57"/>
      <c r="B97">
        <v>3.9211499999999999</v>
      </c>
      <c r="C97">
        <v>2.6415600000000001E-2</v>
      </c>
      <c r="D97">
        <v>2.0594599999999999E-3</v>
      </c>
      <c r="E97">
        <v>2.4142299999999998E-3</v>
      </c>
      <c r="F97">
        <v>4.6634699999999999E-4</v>
      </c>
      <c r="G97">
        <v>3.9738199999999999</v>
      </c>
      <c r="J97" s="57"/>
      <c r="K97">
        <v>3.6876799999999998</v>
      </c>
      <c r="L97">
        <f t="shared" ref="L97:L105" si="51">M97-K97</f>
        <v>0.47894999999999976</v>
      </c>
      <c r="M97">
        <v>4.1666299999999996</v>
      </c>
    </row>
    <row r="98" spans="1:13">
      <c r="A98" s="57"/>
      <c r="B98">
        <v>3.75806</v>
      </c>
      <c r="C98">
        <v>2.6292800000000002E-2</v>
      </c>
      <c r="D98">
        <v>2.0287E-3</v>
      </c>
      <c r="E98">
        <v>1.33848E-3</v>
      </c>
      <c r="F98">
        <v>3.5166700000000001E-4</v>
      </c>
      <c r="G98">
        <v>3.8092000000000001</v>
      </c>
      <c r="J98" s="57"/>
      <c r="K98">
        <v>3.5625499999999999</v>
      </c>
      <c r="L98">
        <f t="shared" si="51"/>
        <v>0.47968999999999973</v>
      </c>
      <c r="M98">
        <v>4.0422399999999996</v>
      </c>
    </row>
    <row r="99" spans="1:13">
      <c r="A99" s="57"/>
      <c r="B99">
        <v>3.7724500000000001</v>
      </c>
      <c r="C99">
        <v>2.6194599999999998E-2</v>
      </c>
      <c r="D99">
        <v>2.03776E-3</v>
      </c>
      <c r="E99">
        <v>1.3258499999999999E-3</v>
      </c>
      <c r="F99">
        <v>3.54528E-4</v>
      </c>
      <c r="G99">
        <v>3.8233199999999998</v>
      </c>
      <c r="J99" s="57"/>
      <c r="K99">
        <v>3.6718600000000001</v>
      </c>
      <c r="L99">
        <f t="shared" si="51"/>
        <v>0.4793400000000001</v>
      </c>
      <c r="M99">
        <v>4.1512000000000002</v>
      </c>
    </row>
    <row r="100" spans="1:13">
      <c r="A100" s="57"/>
      <c r="B100">
        <v>3.7705799999999998</v>
      </c>
      <c r="C100">
        <v>2.6166700000000001E-2</v>
      </c>
      <c r="D100">
        <v>2.03228E-3</v>
      </c>
      <c r="E100">
        <v>1.3260800000000001E-3</v>
      </c>
      <c r="F100">
        <v>3.39031E-4</v>
      </c>
      <c r="G100">
        <v>3.8221400000000001</v>
      </c>
      <c r="J100" s="57"/>
      <c r="K100">
        <v>3.7021999999999999</v>
      </c>
      <c r="L100">
        <f t="shared" si="51"/>
        <v>0.47940000000000049</v>
      </c>
      <c r="M100">
        <v>4.1816000000000004</v>
      </c>
    </row>
    <row r="101" spans="1:13">
      <c r="A101" s="57"/>
      <c r="B101">
        <v>3.87574</v>
      </c>
      <c r="C101">
        <v>2.6054899999999999E-2</v>
      </c>
      <c r="D101">
        <v>2.02608E-3</v>
      </c>
      <c r="E101">
        <v>1.3277499999999999E-3</v>
      </c>
      <c r="F101">
        <v>3.3426300000000001E-4</v>
      </c>
      <c r="G101">
        <v>3.9264899999999998</v>
      </c>
      <c r="J101" s="57"/>
      <c r="K101">
        <v>3.5992899999999999</v>
      </c>
      <c r="L101">
        <f t="shared" si="51"/>
        <v>0.47944999999999993</v>
      </c>
      <c r="M101">
        <v>4.0787399999999998</v>
      </c>
    </row>
    <row r="102" spans="1:13">
      <c r="A102" s="57"/>
      <c r="B102">
        <v>3.7994699999999999</v>
      </c>
      <c r="C102">
        <v>2.61722E-2</v>
      </c>
      <c r="D102">
        <v>1.9860300000000002E-3</v>
      </c>
      <c r="E102">
        <v>1.4002299999999999E-3</v>
      </c>
      <c r="F102">
        <v>3.4737599999999999E-4</v>
      </c>
      <c r="G102">
        <v>3.8502299999999998</v>
      </c>
      <c r="J102" s="57"/>
      <c r="K102">
        <v>3.5725600000000002</v>
      </c>
      <c r="L102">
        <f t="shared" si="51"/>
        <v>0.4790599999999996</v>
      </c>
      <c r="M102">
        <v>4.0516199999999998</v>
      </c>
    </row>
    <row r="103" spans="1:13">
      <c r="A103" s="57"/>
      <c r="B103">
        <v>3.8879199999999998</v>
      </c>
      <c r="C103">
        <v>2.6412999999999999E-2</v>
      </c>
      <c r="D103">
        <v>2.0441999999999999E-3</v>
      </c>
      <c r="E103">
        <v>1.35469E-3</v>
      </c>
      <c r="F103">
        <v>3.5858199999999998E-4</v>
      </c>
      <c r="G103">
        <v>3.9389699999999999</v>
      </c>
      <c r="J103" s="57"/>
      <c r="K103">
        <v>3.6597599999999999</v>
      </c>
      <c r="L103">
        <f t="shared" si="51"/>
        <v>0.47941999999999974</v>
      </c>
      <c r="M103">
        <v>4.1391799999999996</v>
      </c>
    </row>
    <row r="104" spans="1:13">
      <c r="A104" s="57"/>
      <c r="B104">
        <v>3.8128199999999999</v>
      </c>
      <c r="C104">
        <v>2.6283299999999999E-2</v>
      </c>
      <c r="D104">
        <v>2.0582700000000001E-3</v>
      </c>
      <c r="E104">
        <v>1.3053400000000001E-3</v>
      </c>
      <c r="F104">
        <v>3.47614E-4</v>
      </c>
      <c r="G104">
        <v>3.8638599999999999</v>
      </c>
      <c r="J104" s="57"/>
      <c r="K104">
        <v>3.6056900000000001</v>
      </c>
      <c r="L104">
        <f t="shared" si="51"/>
        <v>0.47872000000000003</v>
      </c>
      <c r="M104">
        <v>4.0844100000000001</v>
      </c>
    </row>
    <row r="105" spans="1:13">
      <c r="A105" s="57"/>
      <c r="B105">
        <v>3.81202</v>
      </c>
      <c r="C105">
        <v>2.59438E-2</v>
      </c>
      <c r="D105">
        <v>2.0067700000000002E-3</v>
      </c>
      <c r="E105">
        <v>1.32132E-3</v>
      </c>
      <c r="F105">
        <v>3.4403800000000002E-4</v>
      </c>
      <c r="G105">
        <v>3.86246</v>
      </c>
      <c r="J105" s="57"/>
      <c r="K105">
        <v>3.5660099999999999</v>
      </c>
      <c r="L105">
        <f t="shared" si="51"/>
        <v>0.47955999999999976</v>
      </c>
      <c r="M105">
        <v>4.0455699999999997</v>
      </c>
    </row>
    <row r="106" spans="1:13">
      <c r="A106" s="57"/>
      <c r="B106">
        <f t="shared" ref="B106" si="52">AVERAGE(B96:B105)</f>
        <v>4.8834109999999997</v>
      </c>
      <c r="C106">
        <f t="shared" ref="C106" si="53">AVERAGE(C96:C105)</f>
        <v>2.6229479999999999E-2</v>
      </c>
      <c r="D106">
        <f t="shared" ref="D106" si="54">AVERAGE(D96:D105)</f>
        <v>2.02527E-3</v>
      </c>
      <c r="E106">
        <f t="shared" ref="E106" si="55">AVERAGE(E96:E105)</f>
        <v>1.4454600000000002E-3</v>
      </c>
      <c r="F106">
        <f t="shared" ref="F106" si="56">AVERAGE(F96:F105)</f>
        <v>3.5855769999999998E-4</v>
      </c>
      <c r="G106">
        <f>AVERAGE(G96:G105)</f>
        <v>4.9345689999999989</v>
      </c>
      <c r="J106" s="57"/>
      <c r="K106">
        <f>AVERAGE(K96:K105)</f>
        <v>4.3941099999999995</v>
      </c>
      <c r="L106">
        <f t="shared" ref="L106" si="57">AVERAGE(L96:L105)</f>
        <v>0.47927900000000001</v>
      </c>
      <c r="M106">
        <f t="shared" ref="M106" si="58">AVERAGE(M96:M105)</f>
        <v>4.8733889999999995</v>
      </c>
    </row>
    <row r="107" spans="1:13">
      <c r="A107" s="13"/>
      <c r="J107" s="13"/>
    </row>
    <row r="108" spans="1:13">
      <c r="A108" s="14"/>
      <c r="J108" s="14"/>
    </row>
    <row r="109" spans="1:13">
      <c r="A109" s="57" t="s">
        <v>8</v>
      </c>
      <c r="B109">
        <v>59.1</v>
      </c>
      <c r="C109">
        <v>9.9301799999999996E-2</v>
      </c>
      <c r="D109">
        <v>4.9541000000000003E-3</v>
      </c>
      <c r="E109">
        <v>7.0500399999999996E-4</v>
      </c>
      <c r="F109">
        <v>7.1454000000000005E-4</v>
      </c>
      <c r="G109">
        <v>59.224800000000002</v>
      </c>
      <c r="J109" s="57" t="s">
        <v>8</v>
      </c>
      <c r="K109">
        <v>37.501600000000003</v>
      </c>
      <c r="L109">
        <f>M109-K109</f>
        <v>1.3917999999999964</v>
      </c>
      <c r="M109">
        <v>38.8934</v>
      </c>
    </row>
    <row r="110" spans="1:13">
      <c r="A110" s="57"/>
      <c r="B110">
        <v>12.1531</v>
      </c>
      <c r="C110">
        <v>0.100538</v>
      </c>
      <c r="D110">
        <v>4.8806700000000001E-3</v>
      </c>
      <c r="E110">
        <v>6.97136E-4</v>
      </c>
      <c r="F110">
        <v>7.1716300000000005E-4</v>
      </c>
      <c r="G110">
        <v>12.2789</v>
      </c>
      <c r="J110" s="57"/>
      <c r="K110">
        <v>12.1927</v>
      </c>
      <c r="L110">
        <f t="shared" ref="L110:L118" si="59">M110-K110</f>
        <v>1.3917000000000002</v>
      </c>
      <c r="M110">
        <v>13.5844</v>
      </c>
    </row>
    <row r="111" spans="1:13">
      <c r="A111" s="57"/>
      <c r="B111">
        <v>12.1616</v>
      </c>
      <c r="C111">
        <v>9.9535499999999999E-2</v>
      </c>
      <c r="D111">
        <v>4.8894899999999998E-3</v>
      </c>
      <c r="E111">
        <v>1.7089799999999999E-3</v>
      </c>
      <c r="F111">
        <v>7.2479200000000004E-4</v>
      </c>
      <c r="G111">
        <v>12.2872</v>
      </c>
      <c r="J111" s="57"/>
      <c r="K111">
        <v>12.154299999999999</v>
      </c>
      <c r="L111">
        <f t="shared" si="59"/>
        <v>1.3923000000000005</v>
      </c>
      <c r="M111">
        <v>13.5466</v>
      </c>
    </row>
    <row r="112" spans="1:13">
      <c r="A112" s="57"/>
      <c r="B112">
        <v>12.026999999999999</v>
      </c>
      <c r="C112">
        <v>9.9760799999999997E-2</v>
      </c>
      <c r="D112">
        <v>4.8415699999999999E-3</v>
      </c>
      <c r="E112">
        <v>6.9975899999999999E-4</v>
      </c>
      <c r="F112">
        <v>7.2479200000000004E-4</v>
      </c>
      <c r="G112">
        <v>12.151899999999999</v>
      </c>
      <c r="J112" s="57"/>
      <c r="K112">
        <v>11.7601</v>
      </c>
      <c r="L112">
        <f t="shared" si="59"/>
        <v>1.3929000000000009</v>
      </c>
      <c r="M112">
        <v>13.153</v>
      </c>
    </row>
    <row r="113" spans="1:13">
      <c r="A113" s="57"/>
      <c r="B113">
        <v>12.6586</v>
      </c>
      <c r="C113">
        <v>0.10036</v>
      </c>
      <c r="D113">
        <v>4.8608799999999997E-3</v>
      </c>
      <c r="E113">
        <v>1.2881800000000001E-3</v>
      </c>
      <c r="F113">
        <v>7.0381199999999995E-4</v>
      </c>
      <c r="G113">
        <v>12.784599999999999</v>
      </c>
      <c r="J113" s="57"/>
      <c r="K113">
        <v>11.8261</v>
      </c>
      <c r="L113">
        <f t="shared" si="59"/>
        <v>1.3916000000000004</v>
      </c>
      <c r="M113">
        <v>13.217700000000001</v>
      </c>
    </row>
    <row r="114" spans="1:13">
      <c r="A114" s="57"/>
      <c r="B114">
        <v>12.130800000000001</v>
      </c>
      <c r="C114">
        <v>0.10037699999999999</v>
      </c>
      <c r="D114">
        <v>4.88186E-3</v>
      </c>
      <c r="E114">
        <v>8.27789E-4</v>
      </c>
      <c r="F114">
        <v>7.3313700000000002E-4</v>
      </c>
      <c r="G114">
        <v>12.2567</v>
      </c>
      <c r="J114" s="57"/>
      <c r="K114">
        <v>12.121600000000001</v>
      </c>
      <c r="L114">
        <f t="shared" si="59"/>
        <v>1.3903999999999996</v>
      </c>
      <c r="M114">
        <v>13.512</v>
      </c>
    </row>
    <row r="115" spans="1:13">
      <c r="A115" s="57"/>
      <c r="B115">
        <v>12.5029</v>
      </c>
      <c r="C115">
        <v>9.8625900000000002E-2</v>
      </c>
      <c r="D115">
        <v>4.9409900000000001E-3</v>
      </c>
      <c r="E115">
        <v>1.2602799999999999E-3</v>
      </c>
      <c r="F115">
        <v>7.0977200000000001E-4</v>
      </c>
      <c r="G115">
        <v>12.627599999999999</v>
      </c>
      <c r="J115" s="57"/>
      <c r="K115">
        <v>11.745799999999999</v>
      </c>
      <c r="L115">
        <f t="shared" si="59"/>
        <v>1.3915000000000006</v>
      </c>
      <c r="M115">
        <v>13.1373</v>
      </c>
    </row>
    <row r="116" spans="1:13">
      <c r="A116" s="57"/>
      <c r="B116">
        <v>12.121600000000001</v>
      </c>
      <c r="C116">
        <v>9.9516400000000005E-2</v>
      </c>
      <c r="D116">
        <v>4.8556299999999997E-3</v>
      </c>
      <c r="E116">
        <v>8.8715599999999995E-4</v>
      </c>
      <c r="F116">
        <v>7.2026299999999996E-4</v>
      </c>
      <c r="G116">
        <v>12.2461</v>
      </c>
      <c r="J116" s="57"/>
      <c r="K116">
        <v>12.058</v>
      </c>
      <c r="L116">
        <f t="shared" si="59"/>
        <v>1.3931000000000004</v>
      </c>
      <c r="M116">
        <v>13.4511</v>
      </c>
    </row>
    <row r="117" spans="1:13">
      <c r="A117" s="57"/>
      <c r="B117">
        <v>12.386799999999999</v>
      </c>
      <c r="C117">
        <v>9.8528400000000002E-2</v>
      </c>
      <c r="D117">
        <v>4.8534900000000002E-3</v>
      </c>
      <c r="E117">
        <v>1.05214E-3</v>
      </c>
      <c r="F117">
        <v>7.2407700000000005E-4</v>
      </c>
      <c r="G117">
        <v>12.5114</v>
      </c>
      <c r="J117" s="57"/>
      <c r="K117">
        <v>12.046799999999999</v>
      </c>
      <c r="L117">
        <f t="shared" si="59"/>
        <v>1.3916000000000004</v>
      </c>
      <c r="M117">
        <v>13.4384</v>
      </c>
    </row>
    <row r="118" spans="1:13">
      <c r="A118" s="57"/>
      <c r="B118">
        <v>12.1531</v>
      </c>
      <c r="C118">
        <v>9.9478499999999997E-2</v>
      </c>
      <c r="D118">
        <v>4.8625500000000002E-3</v>
      </c>
      <c r="E118">
        <v>9.5009800000000002E-4</v>
      </c>
      <c r="F118">
        <v>7.3289899999999996E-4</v>
      </c>
      <c r="G118">
        <v>12.278700000000001</v>
      </c>
      <c r="J118" s="57"/>
      <c r="K118">
        <v>11.8909</v>
      </c>
      <c r="L118">
        <f t="shared" si="59"/>
        <v>1.3920999999999992</v>
      </c>
      <c r="M118">
        <v>13.282999999999999</v>
      </c>
    </row>
    <row r="119" spans="1:13">
      <c r="A119" s="57"/>
      <c r="B119">
        <f t="shared" ref="B119" si="60">AVERAGE(B109:B118)</f>
        <v>16.939550000000001</v>
      </c>
      <c r="C119">
        <f t="shared" ref="C119" si="61">AVERAGE(C109:C118)</f>
        <v>9.9602229999999986E-2</v>
      </c>
      <c r="D119">
        <f t="shared" ref="D119" si="62">AVERAGE(D109:D118)</f>
        <v>4.8821230000000004E-3</v>
      </c>
      <c r="E119">
        <f t="shared" ref="E119" si="63">AVERAGE(E109:E118)</f>
        <v>1.0076522E-3</v>
      </c>
      <c r="F119">
        <f t="shared" ref="F119" si="64">AVERAGE(F109:F118)</f>
        <v>7.2052469999999997E-4</v>
      </c>
      <c r="G119">
        <f>AVERAGE(G109:G118)</f>
        <v>17.064789999999999</v>
      </c>
      <c r="J119" s="57"/>
      <c r="K119">
        <f>AVERAGE(K109:K118)</f>
        <v>14.529789999999997</v>
      </c>
      <c r="L119">
        <f t="shared" ref="L119" si="65">AVERAGE(L109:L118)</f>
        <v>1.3918999999999999</v>
      </c>
      <c r="M119">
        <f t="shared" ref="M119" si="66">AVERAGE(M109:M118)</f>
        <v>15.921690000000002</v>
      </c>
    </row>
    <row r="120" spans="1:13">
      <c r="A120" s="13"/>
      <c r="J120" s="13"/>
    </row>
    <row r="121" spans="1:13">
      <c r="A121" s="14"/>
      <c r="J121" s="14"/>
    </row>
    <row r="122" spans="1:13">
      <c r="A122" s="57" t="s">
        <v>9</v>
      </c>
      <c r="B122">
        <v>42.175699999999999</v>
      </c>
      <c r="C122">
        <v>6.4356300000000005E-2</v>
      </c>
      <c r="D122">
        <v>4.9598200000000002E-3</v>
      </c>
      <c r="E122">
        <v>8.5210799999999997E-4</v>
      </c>
      <c r="F122">
        <v>4.9018900000000003E-4</v>
      </c>
      <c r="G122">
        <v>42.291400000000003</v>
      </c>
      <c r="J122" s="57" t="s">
        <v>9</v>
      </c>
      <c r="K122">
        <v>34.067700000000002</v>
      </c>
      <c r="L122">
        <f>M122-K122</f>
        <v>1.105799999999995</v>
      </c>
      <c r="M122">
        <v>35.173499999999997</v>
      </c>
    </row>
    <row r="123" spans="1:13">
      <c r="A123" s="57"/>
      <c r="B123">
        <v>9.8929500000000008</v>
      </c>
      <c r="C123">
        <v>6.3346600000000003E-2</v>
      </c>
      <c r="D123">
        <v>7.4005099999999999E-3</v>
      </c>
      <c r="E123">
        <v>8.2802799999999997E-4</v>
      </c>
      <c r="F123">
        <v>4.8613500000000001E-4</v>
      </c>
      <c r="G123">
        <v>10.0107</v>
      </c>
      <c r="J123" s="57"/>
      <c r="K123">
        <v>10.008699999999999</v>
      </c>
      <c r="L123">
        <f t="shared" ref="L123:L131" si="67">M123-K123</f>
        <v>1.1064000000000007</v>
      </c>
      <c r="M123">
        <v>11.1151</v>
      </c>
    </row>
    <row r="124" spans="1:13">
      <c r="A124" s="57"/>
      <c r="B124">
        <v>9.7693499999999993</v>
      </c>
      <c r="C124">
        <v>6.3892400000000002E-2</v>
      </c>
      <c r="D124">
        <v>5.0404100000000004E-3</v>
      </c>
      <c r="E124">
        <v>4.7850600000000002E-4</v>
      </c>
      <c r="F124">
        <v>4.8756599999999999E-4</v>
      </c>
      <c r="G124">
        <v>9.8854500000000005</v>
      </c>
      <c r="J124" s="57"/>
      <c r="K124">
        <v>10.196300000000001</v>
      </c>
      <c r="L124">
        <f t="shared" si="67"/>
        <v>1.1060999999999996</v>
      </c>
      <c r="M124">
        <v>11.3024</v>
      </c>
    </row>
    <row r="125" spans="1:13">
      <c r="A125" s="57"/>
      <c r="B125">
        <v>9.77623</v>
      </c>
      <c r="C125">
        <v>6.3233899999999996E-2</v>
      </c>
      <c r="D125">
        <v>4.9228700000000002E-3</v>
      </c>
      <c r="E125">
        <v>7.8368199999999996E-4</v>
      </c>
      <c r="F125">
        <v>4.9114199999999997E-4</v>
      </c>
      <c r="G125">
        <v>9.8914799999999996</v>
      </c>
      <c r="J125" s="57"/>
      <c r="K125">
        <v>11.6595</v>
      </c>
      <c r="L125">
        <f t="shared" si="67"/>
        <v>1.1066000000000003</v>
      </c>
      <c r="M125">
        <v>12.7661</v>
      </c>
    </row>
    <row r="126" spans="1:13">
      <c r="A126" s="57"/>
      <c r="B126">
        <v>9.7581100000000003</v>
      </c>
      <c r="C126">
        <v>6.3043799999999997E-2</v>
      </c>
      <c r="D126">
        <v>4.9893899999999998E-3</v>
      </c>
      <c r="E126">
        <v>8.6164499999999997E-4</v>
      </c>
      <c r="F126">
        <v>4.82082E-4</v>
      </c>
      <c r="G126">
        <v>9.8748900000000006</v>
      </c>
      <c r="J126" s="57"/>
      <c r="K126">
        <v>9.9287100000000006</v>
      </c>
      <c r="L126">
        <f t="shared" si="67"/>
        <v>1.1059900000000003</v>
      </c>
      <c r="M126">
        <v>11.034700000000001</v>
      </c>
    </row>
    <row r="127" spans="1:13">
      <c r="A127" s="57"/>
      <c r="B127">
        <v>9.7311899999999998</v>
      </c>
      <c r="C127">
        <v>6.3168000000000002E-2</v>
      </c>
      <c r="D127">
        <v>4.93312E-3</v>
      </c>
      <c r="E127">
        <v>7.7104599999999995E-4</v>
      </c>
      <c r="F127">
        <v>4.9614899999999998E-4</v>
      </c>
      <c r="G127">
        <v>9.8458699999999997</v>
      </c>
      <c r="J127" s="57"/>
      <c r="K127">
        <v>9.7234499999999997</v>
      </c>
      <c r="L127">
        <f t="shared" si="67"/>
        <v>1.1055500000000009</v>
      </c>
      <c r="M127">
        <v>10.829000000000001</v>
      </c>
    </row>
    <row r="128" spans="1:13">
      <c r="A128" s="57"/>
      <c r="B128">
        <v>9.7806800000000003</v>
      </c>
      <c r="C128">
        <v>6.3867300000000002E-2</v>
      </c>
      <c r="D128">
        <v>5.0568599999999998E-3</v>
      </c>
      <c r="E128">
        <v>7.7342999999999997E-4</v>
      </c>
      <c r="F128">
        <v>4.9972500000000002E-4</v>
      </c>
      <c r="G128">
        <v>9.8964099999999995</v>
      </c>
      <c r="J128" s="57"/>
      <c r="K128">
        <v>9.72865</v>
      </c>
      <c r="L128">
        <f t="shared" si="67"/>
        <v>1.1072500000000005</v>
      </c>
      <c r="M128">
        <v>10.835900000000001</v>
      </c>
    </row>
    <row r="129" spans="1:13">
      <c r="A129" s="57"/>
      <c r="B129">
        <v>9.7159700000000004</v>
      </c>
      <c r="C129">
        <v>6.3014700000000007E-2</v>
      </c>
      <c r="D129">
        <v>4.9412299999999996E-3</v>
      </c>
      <c r="E129">
        <v>8.5902199999999998E-4</v>
      </c>
      <c r="F129">
        <v>4.9281100000000001E-4</v>
      </c>
      <c r="G129">
        <v>9.8309099999999994</v>
      </c>
      <c r="J129" s="57"/>
      <c r="K129">
        <v>9.9152699999999996</v>
      </c>
      <c r="L129">
        <f t="shared" si="67"/>
        <v>1.1068300000000004</v>
      </c>
      <c r="M129">
        <v>11.0221</v>
      </c>
    </row>
    <row r="130" spans="1:13">
      <c r="A130" s="57"/>
      <c r="B130">
        <v>9.7243499999999994</v>
      </c>
      <c r="C130">
        <v>6.3329899999999995E-2</v>
      </c>
      <c r="D130">
        <v>5.0725900000000001E-3</v>
      </c>
      <c r="E130">
        <v>4.7802899999999999E-4</v>
      </c>
      <c r="F130">
        <v>4.86851E-4</v>
      </c>
      <c r="G130">
        <v>9.8402399999999997</v>
      </c>
      <c r="J130" s="57"/>
      <c r="K130">
        <v>9.7845800000000001</v>
      </c>
      <c r="L130">
        <f t="shared" si="67"/>
        <v>1.1075199999999992</v>
      </c>
      <c r="M130">
        <v>10.892099999999999</v>
      </c>
    </row>
    <row r="131" spans="1:13">
      <c r="A131" s="57"/>
      <c r="B131">
        <v>9.7804400000000005</v>
      </c>
      <c r="C131">
        <v>6.3677999999999998E-2</v>
      </c>
      <c r="D131">
        <v>4.9593399999999996E-3</v>
      </c>
      <c r="E131">
        <v>4.8136700000000001E-4</v>
      </c>
      <c r="F131">
        <v>4.9424199999999999E-4</v>
      </c>
      <c r="G131">
        <v>9.8959600000000005</v>
      </c>
      <c r="J131" s="57"/>
      <c r="K131">
        <v>9.8256599999999992</v>
      </c>
      <c r="L131">
        <f t="shared" si="67"/>
        <v>1.1065400000000007</v>
      </c>
      <c r="M131">
        <v>10.9322</v>
      </c>
    </row>
    <row r="132" spans="1:13">
      <c r="A132" s="57"/>
      <c r="B132">
        <f t="shared" ref="B132" si="68">AVERAGE(B122:B131)</f>
        <v>13.010497000000001</v>
      </c>
      <c r="C132">
        <f t="shared" ref="C132" si="69">AVERAGE(C122:C131)</f>
        <v>6.3493090000000002E-2</v>
      </c>
      <c r="D132">
        <f t="shared" ref="D132" si="70">AVERAGE(D122:D131)</f>
        <v>5.2276140000000002E-3</v>
      </c>
      <c r="E132">
        <f t="shared" ref="E132" si="71">AVERAGE(E122:E131)</f>
        <v>7.1668630000000001E-4</v>
      </c>
      <c r="F132">
        <f t="shared" ref="F132" si="72">AVERAGE(F122:F131)</f>
        <v>4.9068919999999995E-4</v>
      </c>
      <c r="G132">
        <f>AVERAGE(G122:G131)</f>
        <v>13.126331000000002</v>
      </c>
      <c r="J132" s="57"/>
      <c r="K132">
        <f>AVERAGE(K122:K131)</f>
        <v>12.483851999999999</v>
      </c>
      <c r="L132">
        <f t="shared" ref="L132" si="73">AVERAGE(L122:L131)</f>
        <v>1.1064579999999997</v>
      </c>
      <c r="M132">
        <f t="shared" ref="M132" si="74">AVERAGE(M122:M131)</f>
        <v>13.590309999999999</v>
      </c>
    </row>
    <row r="133" spans="1:13">
      <c r="A133" s="13"/>
      <c r="J133" s="13"/>
    </row>
    <row r="134" spans="1:13">
      <c r="A134" s="14"/>
      <c r="J134" s="14"/>
    </row>
    <row r="135" spans="1:13">
      <c r="A135" s="57" t="s">
        <v>10</v>
      </c>
      <c r="B135">
        <v>19.374199999999998</v>
      </c>
      <c r="C135">
        <v>3.5980199999999997E-2</v>
      </c>
      <c r="D135">
        <v>3.0791799999999999E-3</v>
      </c>
      <c r="E135">
        <v>1.2149800000000001E-3</v>
      </c>
      <c r="F135">
        <v>3.69549E-4</v>
      </c>
      <c r="G135">
        <v>19.441199999999998</v>
      </c>
      <c r="J135" s="57" t="s">
        <v>10</v>
      </c>
      <c r="K135">
        <v>18.9312</v>
      </c>
      <c r="L135">
        <f>M135-K135</f>
        <v>0.64160000000000039</v>
      </c>
      <c r="M135">
        <v>19.572800000000001</v>
      </c>
    </row>
    <row r="136" spans="1:13">
      <c r="A136" s="57"/>
      <c r="B136">
        <v>5.6122899999999998</v>
      </c>
      <c r="C136">
        <v>3.6674999999999999E-2</v>
      </c>
      <c r="D136">
        <v>3.1185200000000001E-3</v>
      </c>
      <c r="E136">
        <v>1.2180800000000001E-3</v>
      </c>
      <c r="F136">
        <v>3.7455600000000001E-4</v>
      </c>
      <c r="G136">
        <v>5.6801500000000003</v>
      </c>
      <c r="J136" s="57"/>
      <c r="K136">
        <v>5.5707399999999998</v>
      </c>
      <c r="L136">
        <f t="shared" ref="L136:L144" si="75">M136-K136</f>
        <v>0.6417900000000003</v>
      </c>
      <c r="M136">
        <v>6.2125300000000001</v>
      </c>
    </row>
    <row r="137" spans="1:13">
      <c r="A137" s="57"/>
      <c r="B137">
        <v>5.5349199999999996</v>
      </c>
      <c r="C137">
        <v>3.6296099999999998E-2</v>
      </c>
      <c r="D137">
        <v>3.1464100000000001E-3</v>
      </c>
      <c r="E137">
        <v>1.28579E-3</v>
      </c>
      <c r="F137">
        <v>3.6168099999999998E-4</v>
      </c>
      <c r="G137">
        <v>5.6025099999999997</v>
      </c>
      <c r="J137" s="57"/>
      <c r="K137">
        <v>5.5232700000000001</v>
      </c>
      <c r="L137">
        <f t="shared" si="75"/>
        <v>0.64145999999999948</v>
      </c>
      <c r="M137">
        <v>6.1647299999999996</v>
      </c>
    </row>
    <row r="138" spans="1:13">
      <c r="A138" s="57"/>
      <c r="B138">
        <v>5.5418099999999999</v>
      </c>
      <c r="C138">
        <v>3.60725E-2</v>
      </c>
      <c r="D138">
        <v>3.2138800000000001E-3</v>
      </c>
      <c r="E138">
        <v>1.2566999999999999E-3</v>
      </c>
      <c r="F138">
        <v>3.7503200000000002E-4</v>
      </c>
      <c r="G138">
        <v>5.60921</v>
      </c>
      <c r="J138" s="57"/>
      <c r="K138">
        <v>5.6773699999999998</v>
      </c>
      <c r="L138">
        <f t="shared" si="75"/>
        <v>0.64167000000000041</v>
      </c>
      <c r="M138">
        <v>6.3190400000000002</v>
      </c>
    </row>
    <row r="139" spans="1:13">
      <c r="A139" s="57"/>
      <c r="B139">
        <v>5.6005599999999998</v>
      </c>
      <c r="C139">
        <v>3.6120199999999998E-2</v>
      </c>
      <c r="D139">
        <v>3.0875199999999998E-3</v>
      </c>
      <c r="E139">
        <v>1.26958E-3</v>
      </c>
      <c r="F139">
        <v>3.9696700000000002E-4</v>
      </c>
      <c r="G139">
        <v>5.6680799999999998</v>
      </c>
      <c r="J139" s="57"/>
      <c r="K139">
        <v>5.6075799999999996</v>
      </c>
      <c r="L139">
        <f t="shared" si="75"/>
        <v>0.64223000000000052</v>
      </c>
      <c r="M139">
        <v>6.2498100000000001</v>
      </c>
    </row>
    <row r="140" spans="1:13">
      <c r="A140" s="57"/>
      <c r="B140">
        <v>5.55661</v>
      </c>
      <c r="C140">
        <v>3.62718E-2</v>
      </c>
      <c r="D140">
        <v>3.1261399999999999E-3</v>
      </c>
      <c r="E140">
        <v>1.2004400000000001E-3</v>
      </c>
      <c r="F140">
        <v>3.9052999999999999E-4</v>
      </c>
      <c r="G140">
        <v>5.6241099999999999</v>
      </c>
      <c r="J140" s="57"/>
      <c r="K140">
        <v>5.6243499999999997</v>
      </c>
      <c r="L140">
        <f t="shared" si="75"/>
        <v>0.64181000000000044</v>
      </c>
      <c r="M140">
        <v>6.2661600000000002</v>
      </c>
    </row>
    <row r="141" spans="1:13">
      <c r="A141" s="57"/>
      <c r="B141">
        <v>5.5820699999999999</v>
      </c>
      <c r="C141">
        <v>3.6350500000000001E-2</v>
      </c>
      <c r="D141">
        <v>3.1206599999999999E-3</v>
      </c>
      <c r="E141">
        <v>1.2774500000000001E-3</v>
      </c>
      <c r="F141">
        <v>4.0292700000000003E-4</v>
      </c>
      <c r="G141">
        <v>5.6497299999999999</v>
      </c>
      <c r="J141" s="57"/>
      <c r="K141">
        <v>5.6673900000000001</v>
      </c>
      <c r="L141">
        <f t="shared" si="75"/>
        <v>0.64161999999999964</v>
      </c>
      <c r="M141">
        <v>6.3090099999999998</v>
      </c>
    </row>
    <row r="142" spans="1:13">
      <c r="A142" s="57"/>
      <c r="B142">
        <v>5.5583</v>
      </c>
      <c r="C142">
        <v>3.58512E-2</v>
      </c>
      <c r="D142">
        <v>3.07274E-3</v>
      </c>
      <c r="E142">
        <v>1.20115E-3</v>
      </c>
      <c r="F142">
        <v>3.6191899999999999E-4</v>
      </c>
      <c r="G142">
        <v>5.6254600000000003</v>
      </c>
      <c r="J142" s="57"/>
      <c r="K142">
        <v>5.7007899999999996</v>
      </c>
      <c r="L142">
        <f t="shared" si="75"/>
        <v>0.64160000000000039</v>
      </c>
      <c r="M142">
        <v>6.34239</v>
      </c>
    </row>
    <row r="143" spans="1:13">
      <c r="A143" s="57"/>
      <c r="B143">
        <v>5.5329600000000001</v>
      </c>
      <c r="C143">
        <v>3.5976899999999999E-2</v>
      </c>
      <c r="D143">
        <v>3.1027799999999999E-3</v>
      </c>
      <c r="E143">
        <v>1.23262E-3</v>
      </c>
      <c r="F143">
        <v>3.6358799999999998E-4</v>
      </c>
      <c r="G143">
        <v>5.60025</v>
      </c>
      <c r="J143" s="57"/>
      <c r="K143">
        <v>5.7460599999999999</v>
      </c>
      <c r="L143">
        <f t="shared" si="75"/>
        <v>0.64139000000000035</v>
      </c>
      <c r="M143">
        <v>6.3874500000000003</v>
      </c>
    </row>
    <row r="144" spans="1:13">
      <c r="A144" s="57"/>
      <c r="B144">
        <v>5.5326300000000002</v>
      </c>
      <c r="C144">
        <v>3.6150500000000002E-2</v>
      </c>
      <c r="D144">
        <v>3.0884699999999998E-3</v>
      </c>
      <c r="E144">
        <v>1.24025E-3</v>
      </c>
      <c r="F144">
        <v>3.9196000000000001E-4</v>
      </c>
      <c r="G144">
        <v>5.6000199999999998</v>
      </c>
      <c r="J144" s="57"/>
      <c r="K144">
        <v>5.7243399999999998</v>
      </c>
      <c r="L144">
        <f t="shared" si="75"/>
        <v>0.6417900000000003</v>
      </c>
      <c r="M144">
        <v>6.3661300000000001</v>
      </c>
    </row>
    <row r="145" spans="1:13">
      <c r="A145" s="57"/>
      <c r="B145">
        <f t="shared" ref="B145" si="76">AVERAGE(B135:B144)</f>
        <v>6.9426350000000001</v>
      </c>
      <c r="C145">
        <f t="shared" ref="C145" si="77">AVERAGE(C135:C144)</f>
        <v>3.617448999999999E-2</v>
      </c>
      <c r="D145">
        <f t="shared" ref="D145" si="78">AVERAGE(D135:D144)</f>
        <v>3.1156300000000003E-3</v>
      </c>
      <c r="E145">
        <f t="shared" ref="E145" si="79">AVERAGE(E135:E144)</f>
        <v>1.2397039999999999E-3</v>
      </c>
      <c r="F145">
        <f t="shared" ref="F145" si="80">AVERAGE(F135:F144)</f>
        <v>3.7887090000000005E-4</v>
      </c>
      <c r="G145">
        <f>AVERAGE(G135:G144)</f>
        <v>7.0100719999999992</v>
      </c>
      <c r="J145" s="57"/>
      <c r="K145">
        <f>AVERAGE(K135:K144)</f>
        <v>6.9773089999999982</v>
      </c>
      <c r="L145">
        <f t="shared" ref="L145" si="81">AVERAGE(L135:L144)</f>
        <v>0.64169600000000027</v>
      </c>
      <c r="M145">
        <f t="shared" ref="M145" si="82">AVERAGE(M135:M144)</f>
        <v>7.6190049999999996</v>
      </c>
    </row>
    <row r="146" spans="1:13">
      <c r="A146" s="13"/>
      <c r="J146" s="13"/>
    </row>
    <row r="147" spans="1:13">
      <c r="A147" s="14"/>
      <c r="J147" s="14"/>
    </row>
    <row r="148" spans="1:13">
      <c r="A148" s="57" t="s">
        <v>11</v>
      </c>
      <c r="B148">
        <v>23.116399999999999</v>
      </c>
      <c r="C148">
        <v>4.4613100000000003E-2</v>
      </c>
      <c r="D148">
        <v>2.8591200000000002E-3</v>
      </c>
      <c r="E148">
        <v>1.5046599999999999E-3</v>
      </c>
      <c r="F148">
        <v>3.7860900000000002E-4</v>
      </c>
      <c r="G148">
        <v>23.198899999999998</v>
      </c>
      <c r="J148" s="57" t="s">
        <v>11</v>
      </c>
      <c r="K148">
        <v>29.3262</v>
      </c>
      <c r="L148">
        <f>M148-K148</f>
        <v>0.78089999999999904</v>
      </c>
      <c r="M148">
        <v>30.107099999999999</v>
      </c>
    </row>
    <row r="149" spans="1:13">
      <c r="A149" s="57"/>
      <c r="B149">
        <v>6.6247100000000003</v>
      </c>
      <c r="C149">
        <v>4.5194100000000001E-2</v>
      </c>
      <c r="D149">
        <v>3.3521699999999998E-3</v>
      </c>
      <c r="E149">
        <v>1.50132E-3</v>
      </c>
      <c r="F149">
        <v>3.9434399999999998E-4</v>
      </c>
      <c r="G149">
        <v>6.7092400000000003</v>
      </c>
      <c r="J149" s="57"/>
      <c r="K149">
        <v>6.8221800000000004</v>
      </c>
      <c r="L149">
        <f t="shared" ref="L149:L157" si="83">M149-K149</f>
        <v>0.78153999999999968</v>
      </c>
      <c r="M149">
        <v>7.60372</v>
      </c>
    </row>
    <row r="150" spans="1:13">
      <c r="A150" s="57"/>
      <c r="B150">
        <v>6.7384899999999996</v>
      </c>
      <c r="C150">
        <v>4.33319E-2</v>
      </c>
      <c r="D150">
        <v>2.9768899999999998E-3</v>
      </c>
      <c r="E150">
        <v>1.5795200000000001E-3</v>
      </c>
      <c r="F150">
        <v>3.88861E-4</v>
      </c>
      <c r="G150">
        <v>6.8208799999999998</v>
      </c>
      <c r="J150" s="57"/>
      <c r="K150">
        <v>6.6208299999999998</v>
      </c>
      <c r="L150">
        <f t="shared" si="83"/>
        <v>0.78176999999999985</v>
      </c>
      <c r="M150">
        <v>7.4025999999999996</v>
      </c>
    </row>
    <row r="151" spans="1:13">
      <c r="A151" s="57"/>
      <c r="B151">
        <v>6.5868799999999998</v>
      </c>
      <c r="C151">
        <v>4.3627699999999998E-2</v>
      </c>
      <c r="D151">
        <v>3.33571E-3</v>
      </c>
      <c r="E151">
        <v>1.5258800000000001E-3</v>
      </c>
      <c r="F151">
        <v>3.8433100000000002E-4</v>
      </c>
      <c r="G151">
        <v>6.6698000000000004</v>
      </c>
      <c r="J151" s="57"/>
      <c r="K151">
        <v>6.5935800000000002</v>
      </c>
      <c r="L151">
        <f t="shared" si="83"/>
        <v>0.78095999999999943</v>
      </c>
      <c r="M151">
        <v>7.3745399999999997</v>
      </c>
    </row>
    <row r="152" spans="1:13">
      <c r="A152" s="57"/>
      <c r="B152">
        <v>6.5922299999999998</v>
      </c>
      <c r="C152">
        <v>4.3914300000000003E-2</v>
      </c>
      <c r="D152">
        <v>3.3145000000000002E-3</v>
      </c>
      <c r="E152">
        <v>1.4920199999999999E-3</v>
      </c>
      <c r="F152">
        <v>4.0817300000000001E-4</v>
      </c>
      <c r="G152">
        <v>6.6757499999999999</v>
      </c>
      <c r="J152" s="57"/>
      <c r="K152">
        <v>6.6263399999999999</v>
      </c>
      <c r="L152">
        <f t="shared" si="83"/>
        <v>0.7799100000000001</v>
      </c>
      <c r="M152">
        <v>7.40625</v>
      </c>
    </row>
    <row r="153" spans="1:13">
      <c r="A153" s="57"/>
      <c r="B153">
        <v>6.8030299999999997</v>
      </c>
      <c r="C153">
        <v>4.3325700000000002E-2</v>
      </c>
      <c r="D153">
        <v>3.28422E-3</v>
      </c>
      <c r="E153">
        <v>1.50895E-3</v>
      </c>
      <c r="F153">
        <v>3.8671499999999999E-4</v>
      </c>
      <c r="G153">
        <v>6.88558</v>
      </c>
      <c r="J153" s="57"/>
      <c r="K153">
        <v>6.8203500000000004</v>
      </c>
      <c r="L153">
        <f t="shared" si="83"/>
        <v>0.78027999999999942</v>
      </c>
      <c r="M153">
        <v>7.6006299999999998</v>
      </c>
    </row>
    <row r="154" spans="1:13">
      <c r="A154" s="57"/>
      <c r="B154">
        <v>6.9452199999999999</v>
      </c>
      <c r="C154">
        <v>4.4744699999999998E-2</v>
      </c>
      <c r="D154">
        <v>3.29328E-3</v>
      </c>
      <c r="E154">
        <v>1.5590199999999999E-3</v>
      </c>
      <c r="F154">
        <v>3.8623800000000001E-4</v>
      </c>
      <c r="G154">
        <v>7.0287699999999997</v>
      </c>
      <c r="J154" s="57"/>
      <c r="K154">
        <v>6.6037299999999997</v>
      </c>
      <c r="L154">
        <f t="shared" si="83"/>
        <v>0.78078000000000003</v>
      </c>
      <c r="M154">
        <v>7.3845099999999997</v>
      </c>
    </row>
    <row r="155" spans="1:13">
      <c r="A155" s="57"/>
      <c r="B155">
        <v>6.93452</v>
      </c>
      <c r="C155">
        <v>4.4133400000000003E-2</v>
      </c>
      <c r="D155">
        <v>3.26276E-3</v>
      </c>
      <c r="E155">
        <v>1.53399E-3</v>
      </c>
      <c r="F155">
        <v>3.90768E-4</v>
      </c>
      <c r="G155">
        <v>7.01755</v>
      </c>
      <c r="J155" s="57"/>
      <c r="K155">
        <v>6.7897600000000002</v>
      </c>
      <c r="L155">
        <f t="shared" si="83"/>
        <v>0.77998000000000012</v>
      </c>
      <c r="M155">
        <v>7.5697400000000004</v>
      </c>
    </row>
    <row r="156" spans="1:13">
      <c r="A156" s="57"/>
      <c r="B156">
        <v>6.7829199999999998</v>
      </c>
      <c r="C156">
        <v>4.51581E-2</v>
      </c>
      <c r="D156">
        <v>3.3519299999999999E-3</v>
      </c>
      <c r="E156">
        <v>1.53422E-3</v>
      </c>
      <c r="F156">
        <v>3.9696700000000002E-4</v>
      </c>
      <c r="G156">
        <v>6.8662200000000002</v>
      </c>
      <c r="J156" s="57"/>
      <c r="K156">
        <v>6.6181900000000002</v>
      </c>
      <c r="L156">
        <f t="shared" si="83"/>
        <v>0.77988999999999997</v>
      </c>
      <c r="M156">
        <v>7.3980800000000002</v>
      </c>
    </row>
    <row r="157" spans="1:13">
      <c r="A157" s="57"/>
      <c r="B157">
        <v>7.0909199999999997</v>
      </c>
      <c r="C157">
        <v>4.3939800000000001E-2</v>
      </c>
      <c r="D157">
        <v>3.1440299999999999E-3</v>
      </c>
      <c r="E157">
        <v>1.56069E-3</v>
      </c>
      <c r="F157">
        <v>3.8456900000000002E-4</v>
      </c>
      <c r="G157">
        <v>7.1736800000000001</v>
      </c>
      <c r="J157" s="57"/>
      <c r="K157">
        <v>6.8450699999999998</v>
      </c>
      <c r="L157">
        <f t="shared" si="83"/>
        <v>0.78006000000000064</v>
      </c>
      <c r="M157">
        <v>7.6251300000000004</v>
      </c>
    </row>
    <row r="158" spans="1:13">
      <c r="A158" s="57"/>
      <c r="B158">
        <f t="shared" ref="B158" si="84">AVERAGE(B148:B157)</f>
        <v>8.4215320000000009</v>
      </c>
      <c r="C158">
        <f t="shared" ref="C158" si="85">AVERAGE(C148:C157)</f>
        <v>4.419828E-2</v>
      </c>
      <c r="D158">
        <f t="shared" ref="D158" si="86">AVERAGE(D148:D157)</f>
        <v>3.217461E-3</v>
      </c>
      <c r="E158">
        <f t="shared" ref="E158" si="87">AVERAGE(E148:E157)</f>
        <v>1.530027E-3</v>
      </c>
      <c r="F158">
        <f t="shared" ref="F158" si="88">AVERAGE(F148:F157)</f>
        <v>3.8995750000000003E-4</v>
      </c>
      <c r="G158">
        <f>AVERAGE(G148:G157)</f>
        <v>8.5046370000000007</v>
      </c>
      <c r="J158" s="57"/>
      <c r="K158">
        <f>AVERAGE(K148:K157)</f>
        <v>8.966623000000002</v>
      </c>
      <c r="L158">
        <f t="shared" ref="L158" si="89">AVERAGE(L148:L157)</f>
        <v>0.78060699999999983</v>
      </c>
      <c r="M158">
        <f t="shared" ref="M158" si="90">AVERAGE(M148:M157)</f>
        <v>9.7472300000000001</v>
      </c>
    </row>
    <row r="159" spans="1:13">
      <c r="A159" s="13"/>
      <c r="J159" s="13"/>
    </row>
    <row r="160" spans="1:13">
      <c r="A160" s="14"/>
      <c r="J160" s="14"/>
    </row>
    <row r="161" spans="1:13">
      <c r="A161" s="57" t="s">
        <v>12</v>
      </c>
      <c r="B161">
        <v>8.2049900000000004</v>
      </c>
      <c r="C161">
        <v>1.5746799999999998E-2</v>
      </c>
      <c r="D161">
        <v>9.8371500000000002E-4</v>
      </c>
      <c r="E161">
        <v>1.04141E-3</v>
      </c>
      <c r="F161">
        <v>2.3317300000000001E-4</v>
      </c>
      <c r="G161">
        <v>8.2351100000000006</v>
      </c>
      <c r="J161" s="57" t="s">
        <v>12</v>
      </c>
      <c r="K161">
        <v>8.6070200000000003</v>
      </c>
      <c r="L161">
        <f>M161-K161</f>
        <v>0.27479999999999905</v>
      </c>
      <c r="M161">
        <v>8.8818199999999994</v>
      </c>
    </row>
    <row r="162" spans="1:13">
      <c r="A162" s="57"/>
      <c r="B162">
        <v>2.5984400000000001</v>
      </c>
      <c r="C162">
        <v>1.61998E-2</v>
      </c>
      <c r="D162">
        <v>9.6726400000000001E-4</v>
      </c>
      <c r="E162">
        <v>1.091E-3</v>
      </c>
      <c r="F162">
        <v>2.3078899999999999E-4</v>
      </c>
      <c r="G162">
        <v>2.62853</v>
      </c>
      <c r="J162" s="57"/>
      <c r="K162">
        <v>2.3428200000000001</v>
      </c>
      <c r="L162">
        <f t="shared" ref="L162:L170" si="91">M162-K162</f>
        <v>0.27540999999999993</v>
      </c>
      <c r="M162">
        <v>2.6182300000000001</v>
      </c>
    </row>
    <row r="163" spans="1:13">
      <c r="A163" s="57"/>
      <c r="B163">
        <v>2.3719100000000002</v>
      </c>
      <c r="C163">
        <v>1.6303999999999999E-2</v>
      </c>
      <c r="D163">
        <v>9.9921199999999997E-4</v>
      </c>
      <c r="E163">
        <v>1.0447500000000001E-3</v>
      </c>
      <c r="F163">
        <v>2.2053700000000001E-4</v>
      </c>
      <c r="G163">
        <v>2.4020299999999999</v>
      </c>
      <c r="J163" s="57"/>
      <c r="K163">
        <v>2.3411400000000002</v>
      </c>
      <c r="L163">
        <f t="shared" si="91"/>
        <v>0.27537999999999974</v>
      </c>
      <c r="M163">
        <v>2.61652</v>
      </c>
    </row>
    <row r="164" spans="1:13">
      <c r="A164" s="57"/>
      <c r="B164">
        <v>2.3671799999999998</v>
      </c>
      <c r="C164">
        <v>1.58815E-2</v>
      </c>
      <c r="D164">
        <v>9.7656200000000005E-4</v>
      </c>
      <c r="E164">
        <v>1.0316399999999999E-3</v>
      </c>
      <c r="F164">
        <v>2.13146E-4</v>
      </c>
      <c r="G164">
        <v>2.3968400000000001</v>
      </c>
      <c r="J164" s="57"/>
      <c r="K164">
        <v>2.3392200000000001</v>
      </c>
      <c r="L164">
        <f t="shared" si="91"/>
        <v>0.27558999999999978</v>
      </c>
      <c r="M164">
        <v>2.6148099999999999</v>
      </c>
    </row>
    <row r="165" spans="1:13">
      <c r="A165" s="57"/>
      <c r="B165">
        <v>2.5023900000000001</v>
      </c>
      <c r="C165">
        <v>1.6353599999999999E-2</v>
      </c>
      <c r="D165">
        <v>1.00136E-3</v>
      </c>
      <c r="E165">
        <v>1.0478499999999999E-3</v>
      </c>
      <c r="F165">
        <v>2.1195400000000001E-4</v>
      </c>
      <c r="G165">
        <v>2.5323899999999999</v>
      </c>
      <c r="J165" s="57"/>
      <c r="K165">
        <v>2.39622</v>
      </c>
      <c r="L165">
        <f t="shared" si="91"/>
        <v>0.27543000000000006</v>
      </c>
      <c r="M165">
        <v>2.6716500000000001</v>
      </c>
    </row>
    <row r="166" spans="1:13">
      <c r="A166" s="57"/>
      <c r="B166">
        <v>2.61022</v>
      </c>
      <c r="C166">
        <v>1.6152900000000001E-2</v>
      </c>
      <c r="D166">
        <v>1.0111300000000001E-3</v>
      </c>
      <c r="E166">
        <v>1.03331E-3</v>
      </c>
      <c r="F166">
        <v>2.10285E-4</v>
      </c>
      <c r="G166">
        <v>2.6404100000000001</v>
      </c>
      <c r="J166" s="57"/>
      <c r="K166">
        <v>2.3582800000000002</v>
      </c>
      <c r="L166">
        <f t="shared" si="91"/>
        <v>0.27590999999999966</v>
      </c>
      <c r="M166">
        <v>2.6341899999999998</v>
      </c>
    </row>
    <row r="167" spans="1:13">
      <c r="A167" s="57"/>
      <c r="B167">
        <v>2.5312199999999998</v>
      </c>
      <c r="C167">
        <v>1.63138E-2</v>
      </c>
      <c r="D167">
        <v>9.7370099999999999E-4</v>
      </c>
      <c r="E167">
        <v>1.0407000000000001E-3</v>
      </c>
      <c r="F167">
        <v>2.3627300000000001E-4</v>
      </c>
      <c r="G167">
        <v>2.5616699999999999</v>
      </c>
      <c r="J167" s="57"/>
      <c r="K167">
        <v>2.3313100000000002</v>
      </c>
      <c r="L167">
        <f t="shared" si="91"/>
        <v>0.27567999999999993</v>
      </c>
      <c r="M167">
        <v>2.6069900000000001</v>
      </c>
    </row>
    <row r="168" spans="1:13">
      <c r="A168" s="57"/>
      <c r="B168">
        <v>2.4296700000000002</v>
      </c>
      <c r="C168">
        <v>1.6554599999999999E-2</v>
      </c>
      <c r="D168">
        <v>9.7989999999999991E-4</v>
      </c>
      <c r="E168">
        <v>1.06525E-3</v>
      </c>
      <c r="F168">
        <v>2.1266899999999999E-4</v>
      </c>
      <c r="G168">
        <v>2.4598200000000001</v>
      </c>
      <c r="J168" s="57"/>
      <c r="K168">
        <v>2.40462</v>
      </c>
      <c r="L168">
        <f t="shared" si="91"/>
        <v>0.27566999999999986</v>
      </c>
      <c r="M168">
        <v>2.6802899999999998</v>
      </c>
    </row>
    <row r="169" spans="1:13">
      <c r="A169" s="57"/>
      <c r="B169">
        <v>2.3230900000000001</v>
      </c>
      <c r="C169">
        <v>1.62075E-2</v>
      </c>
      <c r="D169">
        <v>9.8848300000000007E-4</v>
      </c>
      <c r="E169">
        <v>1.0209100000000001E-3</v>
      </c>
      <c r="F169">
        <v>2.17438E-4</v>
      </c>
      <c r="G169">
        <v>2.3531</v>
      </c>
      <c r="J169" s="57"/>
      <c r="K169">
        <v>2.3970099999999999</v>
      </c>
      <c r="L169">
        <f t="shared" si="91"/>
        <v>0.27473999999999998</v>
      </c>
      <c r="M169">
        <v>2.6717499999999998</v>
      </c>
    </row>
    <row r="170" spans="1:13">
      <c r="A170" s="57"/>
      <c r="B170">
        <v>2.5324900000000001</v>
      </c>
      <c r="C170">
        <v>1.63307E-2</v>
      </c>
      <c r="D170">
        <v>9.9706600000000001E-4</v>
      </c>
      <c r="E170">
        <v>1.04809E-3</v>
      </c>
      <c r="F170">
        <v>2.1243100000000001E-4</v>
      </c>
      <c r="G170">
        <v>2.5626699999999998</v>
      </c>
      <c r="J170" s="57"/>
      <c r="K170">
        <v>2.33744</v>
      </c>
      <c r="L170">
        <f t="shared" si="91"/>
        <v>0.27536000000000005</v>
      </c>
      <c r="M170">
        <v>2.6128</v>
      </c>
    </row>
    <row r="171" spans="1:13">
      <c r="A171" s="57"/>
      <c r="B171">
        <f t="shared" ref="B171" si="92">AVERAGE(B161:B170)</f>
        <v>3.0471600000000003</v>
      </c>
      <c r="C171">
        <f t="shared" ref="C171" si="93">AVERAGE(C161:C170)</f>
        <v>1.6204519999999997E-2</v>
      </c>
      <c r="D171">
        <f t="shared" ref="D171" si="94">AVERAGE(D161:D170)</f>
        <v>9.8783930000000001E-4</v>
      </c>
      <c r="E171">
        <f t="shared" ref="E171" si="95">AVERAGE(E161:E170)</f>
        <v>1.0464909999999999E-3</v>
      </c>
      <c r="F171">
        <f t="shared" ref="F171" si="96">AVERAGE(F161:F170)</f>
        <v>2.1986949999999996E-4</v>
      </c>
      <c r="G171">
        <f>AVERAGE(G161:G170)</f>
        <v>3.0772570000000004</v>
      </c>
      <c r="J171" s="57"/>
      <c r="K171">
        <f>AVERAGE(K161:K170)</f>
        <v>2.9855080000000007</v>
      </c>
      <c r="L171">
        <f t="shared" ref="L171" si="97">AVERAGE(L161:L170)</f>
        <v>0.27539699999999978</v>
      </c>
      <c r="M171">
        <f t="shared" ref="M171" si="98">AVERAGE(M161:M170)</f>
        <v>3.2609049999999997</v>
      </c>
    </row>
    <row r="172" spans="1:13">
      <c r="A172" s="13"/>
      <c r="J172" s="13"/>
    </row>
    <row r="173" spans="1:13">
      <c r="A173" s="14"/>
      <c r="J173" s="14"/>
    </row>
    <row r="174" spans="1:13">
      <c r="A174" s="57" t="s">
        <v>13</v>
      </c>
      <c r="B174">
        <v>12.673500000000001</v>
      </c>
      <c r="C174">
        <v>2.6386300000000001E-2</v>
      </c>
      <c r="D174">
        <v>7.5960199999999996E-4</v>
      </c>
      <c r="E174">
        <v>1.06072E-3</v>
      </c>
      <c r="F174">
        <v>1.9144999999999999E-4</v>
      </c>
      <c r="G174">
        <v>12.703200000000001</v>
      </c>
      <c r="J174" s="57" t="s">
        <v>13</v>
      </c>
      <c r="K174">
        <v>9.1471400000000003</v>
      </c>
      <c r="L174">
        <f>M174-K174</f>
        <v>0.31069999999999887</v>
      </c>
      <c r="M174">
        <v>9.4578399999999991</v>
      </c>
    </row>
    <row r="175" spans="1:13">
      <c r="A175" s="57"/>
      <c r="B175">
        <v>2.9597500000000001</v>
      </c>
      <c r="C175">
        <v>2.68416E-2</v>
      </c>
      <c r="D175">
        <v>7.82728E-4</v>
      </c>
      <c r="E175">
        <v>1.0604900000000001E-3</v>
      </c>
      <c r="F175">
        <v>1.9097299999999999E-4</v>
      </c>
      <c r="G175">
        <v>2.9901499999999999</v>
      </c>
      <c r="J175" s="57"/>
      <c r="K175">
        <v>2.7649499999999998</v>
      </c>
      <c r="L175">
        <f t="shared" ref="L175:L183" si="99">M175-K175</f>
        <v>0.31089000000000011</v>
      </c>
      <c r="M175">
        <v>3.0758399999999999</v>
      </c>
    </row>
    <row r="176" spans="1:13">
      <c r="A176" s="57"/>
      <c r="B176">
        <v>2.6888800000000002</v>
      </c>
      <c r="C176">
        <v>2.5713400000000001E-2</v>
      </c>
      <c r="D176">
        <v>7.5387999999999996E-4</v>
      </c>
      <c r="E176">
        <v>1.0547600000000001E-3</v>
      </c>
      <c r="F176">
        <v>1.89304E-4</v>
      </c>
      <c r="G176">
        <v>2.7184499999999998</v>
      </c>
      <c r="J176" s="57"/>
      <c r="K176">
        <v>2.8825699999999999</v>
      </c>
      <c r="L176">
        <f t="shared" si="99"/>
        <v>0.31083000000000016</v>
      </c>
      <c r="M176">
        <v>3.1934</v>
      </c>
    </row>
    <row r="177" spans="1:13">
      <c r="A177" s="57"/>
      <c r="B177">
        <v>2.9029699999999998</v>
      </c>
      <c r="C177">
        <v>2.6394399999999998E-2</v>
      </c>
      <c r="D177">
        <v>7.2097800000000005E-4</v>
      </c>
      <c r="E177">
        <v>1.0635900000000001E-3</v>
      </c>
      <c r="F177">
        <v>1.95026E-4</v>
      </c>
      <c r="G177">
        <v>2.9329299999999998</v>
      </c>
      <c r="J177" s="57"/>
      <c r="K177">
        <v>2.6967099999999999</v>
      </c>
      <c r="L177">
        <f t="shared" si="99"/>
        <v>0.31072999999999995</v>
      </c>
      <c r="M177">
        <v>3.0074399999999999</v>
      </c>
    </row>
    <row r="178" spans="1:13">
      <c r="A178" s="57"/>
      <c r="B178">
        <v>2.87148</v>
      </c>
      <c r="C178">
        <v>2.58257E-2</v>
      </c>
      <c r="D178">
        <v>7.3361399999999995E-4</v>
      </c>
      <c r="E178">
        <v>1.0514299999999999E-3</v>
      </c>
      <c r="F178">
        <v>1.86205E-4</v>
      </c>
      <c r="G178">
        <v>2.90082</v>
      </c>
      <c r="J178" s="57"/>
      <c r="K178">
        <v>2.7017699999999998</v>
      </c>
      <c r="L178">
        <f t="shared" si="99"/>
        <v>0.29835000000000012</v>
      </c>
      <c r="M178">
        <v>3.0001199999999999</v>
      </c>
    </row>
    <row r="179" spans="1:13">
      <c r="A179" s="57"/>
      <c r="B179">
        <v>2.92719</v>
      </c>
      <c r="C179">
        <v>2.5585900000000002E-2</v>
      </c>
      <c r="D179">
        <v>7.1716300000000005E-4</v>
      </c>
      <c r="E179">
        <v>1.0874299999999999E-3</v>
      </c>
      <c r="F179">
        <v>1.86205E-4</v>
      </c>
      <c r="G179">
        <v>2.9565700000000001</v>
      </c>
      <c r="J179" s="57"/>
      <c r="K179">
        <v>2.73637</v>
      </c>
      <c r="L179">
        <f t="shared" si="99"/>
        <v>0.31044999999999989</v>
      </c>
      <c r="M179">
        <v>3.0468199999999999</v>
      </c>
    </row>
    <row r="180" spans="1:13">
      <c r="A180" s="57"/>
      <c r="B180">
        <v>2.8463500000000002</v>
      </c>
      <c r="C180">
        <v>2.51031E-2</v>
      </c>
      <c r="D180">
        <v>7.60555E-4</v>
      </c>
      <c r="E180">
        <v>1.0905299999999999E-3</v>
      </c>
      <c r="F180">
        <v>1.8739700000000001E-4</v>
      </c>
      <c r="G180">
        <v>2.8753700000000002</v>
      </c>
      <c r="J180" s="57"/>
      <c r="K180">
        <v>2.67936</v>
      </c>
      <c r="L180">
        <f t="shared" si="99"/>
        <v>0.31085999999999991</v>
      </c>
      <c r="M180">
        <v>2.9902199999999999</v>
      </c>
    </row>
    <row r="181" spans="1:13">
      <c r="A181" s="57"/>
      <c r="B181">
        <v>2.6934</v>
      </c>
      <c r="C181">
        <v>2.4952700000000001E-2</v>
      </c>
      <c r="D181">
        <v>7.4362799999999998E-4</v>
      </c>
      <c r="E181">
        <v>1.0736000000000001E-3</v>
      </c>
      <c r="F181">
        <v>1.9121200000000001E-4</v>
      </c>
      <c r="G181">
        <v>2.7223600000000001</v>
      </c>
      <c r="J181" s="57"/>
      <c r="K181">
        <v>2.6933500000000001</v>
      </c>
      <c r="L181">
        <f t="shared" si="99"/>
        <v>0.3109099999999998</v>
      </c>
      <c r="M181">
        <v>3.0042599999999999</v>
      </c>
    </row>
    <row r="182" spans="1:13">
      <c r="A182" s="57"/>
      <c r="B182">
        <v>2.70364</v>
      </c>
      <c r="C182">
        <v>2.5174100000000001E-2</v>
      </c>
      <c r="D182">
        <v>7.3313700000000002E-4</v>
      </c>
      <c r="E182">
        <v>1.07336E-3</v>
      </c>
      <c r="F182">
        <v>1.9121200000000001E-4</v>
      </c>
      <c r="G182">
        <v>2.7323300000000001</v>
      </c>
      <c r="J182" s="57"/>
      <c r="K182">
        <v>2.7723100000000001</v>
      </c>
      <c r="L182">
        <f t="shared" si="99"/>
        <v>0.31197000000000008</v>
      </c>
      <c r="M182">
        <v>3.0842800000000001</v>
      </c>
    </row>
    <row r="183" spans="1:13">
      <c r="A183" s="57"/>
      <c r="B183">
        <v>2.5980099999999999</v>
      </c>
      <c r="C183">
        <v>2.5738E-2</v>
      </c>
      <c r="D183">
        <v>7.3504400000000002E-4</v>
      </c>
      <c r="E183">
        <v>1.0878999999999999E-3</v>
      </c>
      <c r="F183">
        <v>1.9455000000000001E-4</v>
      </c>
      <c r="G183">
        <v>2.6273399999999998</v>
      </c>
      <c r="J183" s="57"/>
      <c r="K183">
        <v>2.6899099999999998</v>
      </c>
      <c r="L183">
        <f t="shared" si="99"/>
        <v>0.31077000000000021</v>
      </c>
      <c r="M183">
        <v>3.00068</v>
      </c>
    </row>
    <row r="184" spans="1:13">
      <c r="A184" s="57"/>
      <c r="B184">
        <f t="shared" ref="B184" si="100">AVERAGE(B174:B183)</f>
        <v>3.7865170000000008</v>
      </c>
      <c r="C184">
        <f t="shared" ref="C184" si="101">AVERAGE(C174:C183)</f>
        <v>2.5771519999999999E-2</v>
      </c>
      <c r="D184">
        <f t="shared" ref="D184" si="102">AVERAGE(D174:D183)</f>
        <v>7.4403290000000003E-4</v>
      </c>
      <c r="E184">
        <f t="shared" ref="E184" si="103">AVERAGE(E174:E183)</f>
        <v>1.070381E-3</v>
      </c>
      <c r="F184">
        <f t="shared" ref="F184" si="104">AVERAGE(F174:F183)</f>
        <v>1.9035340000000001E-4</v>
      </c>
      <c r="G184">
        <f>AVERAGE(G174:G183)</f>
        <v>3.8159519999999993</v>
      </c>
      <c r="J184" s="57"/>
      <c r="K184">
        <f>AVERAGE(K174:K183)</f>
        <v>3.3764440000000002</v>
      </c>
      <c r="L184">
        <f t="shared" ref="L184" si="105">AVERAGE(L174:L183)</f>
        <v>0.30964599999999992</v>
      </c>
      <c r="M184">
        <f t="shared" ref="M184" si="106">AVERAGE(M174:M183)</f>
        <v>3.6860900000000001</v>
      </c>
    </row>
    <row r="185" spans="1:13">
      <c r="A185" s="13"/>
      <c r="J185" s="13"/>
    </row>
    <row r="186" spans="1:13">
      <c r="A186" s="14"/>
      <c r="J186" s="14"/>
    </row>
    <row r="187" spans="1:13">
      <c r="A187" s="57" t="s">
        <v>14</v>
      </c>
      <c r="B187">
        <v>10.6568</v>
      </c>
      <c r="C187">
        <v>4.8158600000000003E-2</v>
      </c>
      <c r="D187">
        <v>1.1282E-3</v>
      </c>
      <c r="E187">
        <v>1.0821800000000001E-3</v>
      </c>
      <c r="F187">
        <v>2.2149100000000001E-4</v>
      </c>
      <c r="G187">
        <v>10.7226</v>
      </c>
      <c r="J187" s="57" t="s">
        <v>14</v>
      </c>
      <c r="K187">
        <v>12.390700000000001</v>
      </c>
      <c r="L187">
        <f>M187-K187</f>
        <v>0.36779999999999902</v>
      </c>
      <c r="M187">
        <v>12.7585</v>
      </c>
    </row>
    <row r="188" spans="1:13">
      <c r="A188" s="57"/>
      <c r="B188">
        <v>2.9746100000000002</v>
      </c>
      <c r="C188">
        <v>2.1867299999999999E-2</v>
      </c>
      <c r="D188">
        <v>1.15752E-3</v>
      </c>
      <c r="E188">
        <v>1.14393E-3</v>
      </c>
      <c r="F188">
        <v>2.1863000000000001E-4</v>
      </c>
      <c r="G188">
        <v>3.0141100000000001</v>
      </c>
      <c r="J188" s="57"/>
      <c r="K188">
        <v>3.02305</v>
      </c>
      <c r="L188">
        <f t="shared" ref="L188:L196" si="107">M188-K188</f>
        <v>0.36833999999999989</v>
      </c>
      <c r="M188">
        <v>3.3913899999999999</v>
      </c>
    </row>
    <row r="189" spans="1:13">
      <c r="A189" s="57"/>
      <c r="B189">
        <v>2.9862099999999998</v>
      </c>
      <c r="C189">
        <v>2.38125E-2</v>
      </c>
      <c r="D189">
        <v>1.1370200000000001E-3</v>
      </c>
      <c r="E189">
        <v>1.06668E-3</v>
      </c>
      <c r="F189">
        <v>2.2816700000000001E-4</v>
      </c>
      <c r="G189">
        <v>3.0277799999999999</v>
      </c>
      <c r="J189" s="57"/>
      <c r="K189">
        <v>2.9764599999999999</v>
      </c>
      <c r="L189">
        <f t="shared" si="107"/>
        <v>0.3671000000000002</v>
      </c>
      <c r="M189">
        <v>3.3435600000000001</v>
      </c>
    </row>
    <row r="190" spans="1:13">
      <c r="A190" s="57"/>
      <c r="B190">
        <v>2.9471799999999999</v>
      </c>
      <c r="C190">
        <v>2.5425400000000001E-2</v>
      </c>
      <c r="D190">
        <v>1.1348700000000001E-3</v>
      </c>
      <c r="E190">
        <v>1.1019700000000001E-3</v>
      </c>
      <c r="F190">
        <v>2.2172899999999999E-4</v>
      </c>
      <c r="G190">
        <v>2.99017</v>
      </c>
      <c r="J190" s="57"/>
      <c r="K190">
        <v>2.9724599999999999</v>
      </c>
      <c r="L190">
        <f t="shared" si="107"/>
        <v>0.36797000000000013</v>
      </c>
      <c r="M190">
        <v>3.34043</v>
      </c>
    </row>
    <row r="191" spans="1:13">
      <c r="A191" s="57"/>
      <c r="B191">
        <v>2.9404599999999999</v>
      </c>
      <c r="C191">
        <v>2.6751E-2</v>
      </c>
      <c r="D191">
        <v>1.194E-3</v>
      </c>
      <c r="E191">
        <v>1.08719E-3</v>
      </c>
      <c r="F191">
        <v>2.2101400000000001E-4</v>
      </c>
      <c r="G191">
        <v>2.98475</v>
      </c>
      <c r="J191" s="57"/>
      <c r="K191">
        <v>2.97837</v>
      </c>
      <c r="L191">
        <f t="shared" si="107"/>
        <v>0.36823000000000006</v>
      </c>
      <c r="M191">
        <v>3.3466</v>
      </c>
    </row>
    <row r="192" spans="1:13">
      <c r="A192" s="57"/>
      <c r="B192">
        <v>2.9256700000000002</v>
      </c>
      <c r="C192">
        <v>2.4228099999999999E-2</v>
      </c>
      <c r="D192">
        <v>1.1816000000000001E-3</v>
      </c>
      <c r="E192">
        <v>1.1034E-3</v>
      </c>
      <c r="F192">
        <v>2.19822E-4</v>
      </c>
      <c r="G192">
        <v>2.9677899999999999</v>
      </c>
      <c r="J192" s="57"/>
      <c r="K192">
        <v>3.2217500000000001</v>
      </c>
      <c r="L192">
        <f t="shared" si="107"/>
        <v>0.36792999999999987</v>
      </c>
      <c r="M192">
        <v>3.58968</v>
      </c>
    </row>
    <row r="193" spans="1:13">
      <c r="A193" s="57"/>
      <c r="B193">
        <v>2.9591400000000001</v>
      </c>
      <c r="C193">
        <v>2.4695399999999999E-2</v>
      </c>
      <c r="D193">
        <v>1.12057E-3</v>
      </c>
      <c r="E193">
        <v>1.08814E-3</v>
      </c>
      <c r="F193">
        <v>2.23398E-4</v>
      </c>
      <c r="G193">
        <v>3.0018699999999998</v>
      </c>
      <c r="J193" s="57"/>
      <c r="K193">
        <v>3.1054400000000002</v>
      </c>
      <c r="L193">
        <f t="shared" si="107"/>
        <v>0.36872999999999978</v>
      </c>
      <c r="M193">
        <v>3.47417</v>
      </c>
    </row>
    <row r="194" spans="1:13">
      <c r="A194" s="57"/>
      <c r="B194">
        <v>2.9435500000000001</v>
      </c>
      <c r="C194">
        <v>2.3881200000000002E-2</v>
      </c>
      <c r="D194">
        <v>1.14083E-3</v>
      </c>
      <c r="E194">
        <v>1.13821E-3</v>
      </c>
      <c r="F194">
        <v>2.2506699999999999E-4</v>
      </c>
      <c r="G194">
        <v>2.9854699999999998</v>
      </c>
      <c r="J194" s="57"/>
      <c r="K194">
        <v>2.9853100000000001</v>
      </c>
      <c r="L194">
        <f t="shared" si="107"/>
        <v>0.36658999999999997</v>
      </c>
      <c r="M194">
        <v>3.3519000000000001</v>
      </c>
    </row>
    <row r="195" spans="1:13">
      <c r="A195" s="57"/>
      <c r="B195">
        <v>2.9576699999999998</v>
      </c>
      <c r="C195">
        <v>2.4599300000000001E-2</v>
      </c>
      <c r="D195">
        <v>1.36185E-3</v>
      </c>
      <c r="E195">
        <v>1.0776500000000001E-3</v>
      </c>
      <c r="F195">
        <v>2.2506699999999999E-4</v>
      </c>
      <c r="G195">
        <v>3.0004599999999999</v>
      </c>
      <c r="J195" s="57"/>
      <c r="K195">
        <v>3.0768800000000001</v>
      </c>
      <c r="L195">
        <f t="shared" si="107"/>
        <v>0.36895999999999995</v>
      </c>
      <c r="M195">
        <v>3.44584</v>
      </c>
    </row>
    <row r="196" spans="1:13">
      <c r="A196" s="57"/>
      <c r="B196">
        <v>2.9253</v>
      </c>
      <c r="C196">
        <v>2.4739500000000001E-2</v>
      </c>
      <c r="D196">
        <v>1.1482199999999999E-3</v>
      </c>
      <c r="E196">
        <v>1.07503E-3</v>
      </c>
      <c r="F196">
        <v>2.2316E-4</v>
      </c>
      <c r="G196">
        <v>2.9675699999999998</v>
      </c>
      <c r="J196" s="57"/>
      <c r="K196">
        <v>3.0880100000000001</v>
      </c>
      <c r="L196">
        <f t="shared" si="107"/>
        <v>0.36772999999999989</v>
      </c>
      <c r="M196">
        <v>3.45574</v>
      </c>
    </row>
    <row r="197" spans="1:13">
      <c r="A197" s="57"/>
      <c r="B197">
        <f t="shared" ref="B197" si="108">AVERAGE(B187:B196)</f>
        <v>3.7216590000000003</v>
      </c>
      <c r="C197">
        <f t="shared" ref="C197" si="109">AVERAGE(C187:C196)</f>
        <v>2.6815830000000002E-2</v>
      </c>
      <c r="D197">
        <f t="shared" ref="D197" si="110">AVERAGE(D187:D196)</f>
        <v>1.170468E-3</v>
      </c>
      <c r="E197">
        <f t="shared" ref="E197" si="111">AVERAGE(E187:E196)</f>
        <v>1.0964379999999999E-3</v>
      </c>
      <c r="F197">
        <f t="shared" ref="F197" si="112">AVERAGE(F187:F196)</f>
        <v>2.2275450000000001E-4</v>
      </c>
      <c r="G197">
        <f>AVERAGE(G187:G196)</f>
        <v>3.7662570000000004</v>
      </c>
      <c r="J197" s="57"/>
      <c r="K197">
        <f>AVERAGE(K187:K196)</f>
        <v>3.981843</v>
      </c>
      <c r="L197">
        <f t="shared" ref="L197" si="113">AVERAGE(L187:L196)</f>
        <v>0.36793799999999988</v>
      </c>
      <c r="M197">
        <f t="shared" ref="M197" si="114">AVERAGE(M187:M196)</f>
        <v>4.3497809999999992</v>
      </c>
    </row>
    <row r="198" spans="1:13">
      <c r="A198" s="13"/>
      <c r="J198" s="13"/>
    </row>
    <row r="199" spans="1:13">
      <c r="A199" s="14"/>
      <c r="J199" s="14"/>
    </row>
    <row r="200" spans="1:13">
      <c r="A200" s="57" t="s">
        <v>15</v>
      </c>
      <c r="B200">
        <v>26.2072</v>
      </c>
      <c r="C200">
        <v>6.2023399999999999E-2</v>
      </c>
      <c r="D200">
        <v>1.9779200000000002E-3</v>
      </c>
      <c r="E200">
        <v>1.3785399999999999E-3</v>
      </c>
      <c r="F200">
        <v>3.1232800000000001E-4</v>
      </c>
      <c r="G200">
        <v>26.284600000000001</v>
      </c>
      <c r="J200" s="57" t="s">
        <v>15</v>
      </c>
      <c r="K200">
        <v>18.837399999999999</v>
      </c>
      <c r="L200">
        <f>M200-K200</f>
        <v>0.6872000000000007</v>
      </c>
      <c r="M200">
        <v>19.5246</v>
      </c>
    </row>
    <row r="201" spans="1:13">
      <c r="A201" s="57"/>
      <c r="B201">
        <v>5.9060600000000001</v>
      </c>
      <c r="C201">
        <v>5.4788099999999999E-2</v>
      </c>
      <c r="D201">
        <v>2.2747499999999999E-3</v>
      </c>
      <c r="E201">
        <v>1.30105E-3</v>
      </c>
      <c r="F201">
        <v>3.0350700000000001E-4</v>
      </c>
      <c r="G201">
        <v>5.9770099999999999</v>
      </c>
      <c r="J201" s="57"/>
      <c r="K201">
        <v>6.71373</v>
      </c>
      <c r="L201">
        <f t="shared" ref="L201:L209" si="115">M201-K201</f>
        <v>0.72121000000000013</v>
      </c>
      <c r="M201">
        <v>7.4349400000000001</v>
      </c>
    </row>
    <row r="202" spans="1:13">
      <c r="A202" s="57"/>
      <c r="B202">
        <v>5.93764</v>
      </c>
      <c r="C202">
        <v>6.3492499999999993E-2</v>
      </c>
      <c r="D202">
        <v>2.1400500000000001E-3</v>
      </c>
      <c r="E202">
        <v>1.34563E-3</v>
      </c>
      <c r="F202">
        <v>2.8085700000000003E-4</v>
      </c>
      <c r="G202">
        <v>6.0183</v>
      </c>
      <c r="J202" s="57"/>
      <c r="K202">
        <v>5.7085600000000003</v>
      </c>
      <c r="L202">
        <f t="shared" si="115"/>
        <v>0.66887000000000008</v>
      </c>
      <c r="M202">
        <v>6.3774300000000004</v>
      </c>
    </row>
    <row r="203" spans="1:13">
      <c r="A203" s="57"/>
      <c r="B203">
        <v>5.6998199999999999</v>
      </c>
      <c r="C203">
        <v>5.5172199999999998E-2</v>
      </c>
      <c r="D203">
        <v>2.22397E-3</v>
      </c>
      <c r="E203">
        <v>1.3210800000000001E-3</v>
      </c>
      <c r="F203">
        <v>2.8824800000000001E-4</v>
      </c>
      <c r="G203">
        <v>5.7726699999999997</v>
      </c>
      <c r="J203" s="57"/>
      <c r="K203">
        <v>5.7860399999999998</v>
      </c>
      <c r="L203">
        <f t="shared" si="115"/>
        <v>0.66629000000000005</v>
      </c>
      <c r="M203">
        <v>6.4523299999999999</v>
      </c>
    </row>
    <row r="204" spans="1:13">
      <c r="A204" s="57"/>
      <c r="B204">
        <v>5.6519599999999999</v>
      </c>
      <c r="C204">
        <v>5.5207699999999998E-2</v>
      </c>
      <c r="D204">
        <v>1.9934200000000001E-3</v>
      </c>
      <c r="E204">
        <v>1.36542E-3</v>
      </c>
      <c r="F204">
        <v>2.9277799999999999E-4</v>
      </c>
      <c r="G204">
        <v>5.7239399999999998</v>
      </c>
      <c r="J204" s="57"/>
      <c r="K204">
        <v>5.6251600000000002</v>
      </c>
      <c r="L204">
        <f t="shared" si="115"/>
        <v>0.66774000000000022</v>
      </c>
      <c r="M204">
        <v>6.2929000000000004</v>
      </c>
    </row>
    <row r="205" spans="1:13">
      <c r="A205" s="57"/>
      <c r="B205">
        <v>5.62906</v>
      </c>
      <c r="C205">
        <v>5.5394199999999998E-2</v>
      </c>
      <c r="D205">
        <v>1.9793499999999999E-3</v>
      </c>
      <c r="E205">
        <v>1.3322799999999999E-3</v>
      </c>
      <c r="F205">
        <v>2.9158599999999998E-4</v>
      </c>
      <c r="G205">
        <v>5.7013999999999996</v>
      </c>
      <c r="J205" s="57"/>
      <c r="K205">
        <v>5.74641</v>
      </c>
      <c r="L205">
        <f t="shared" si="115"/>
        <v>0.66767999999999983</v>
      </c>
      <c r="M205">
        <v>6.4140899999999998</v>
      </c>
    </row>
    <row r="206" spans="1:13">
      <c r="A206" s="57"/>
      <c r="B206">
        <v>5.6640899999999998</v>
      </c>
      <c r="C206">
        <v>5.4895199999999998E-2</v>
      </c>
      <c r="D206">
        <v>1.9650499999999999E-3</v>
      </c>
      <c r="E206">
        <v>1.37043E-3</v>
      </c>
      <c r="F206">
        <v>2.87056E-4</v>
      </c>
      <c r="G206">
        <v>5.7362000000000002</v>
      </c>
      <c r="J206" s="57"/>
      <c r="K206">
        <v>5.5933599999999997</v>
      </c>
      <c r="L206">
        <f t="shared" si="115"/>
        <v>0.66694999999999993</v>
      </c>
      <c r="M206">
        <v>6.2603099999999996</v>
      </c>
    </row>
    <row r="207" spans="1:13">
      <c r="A207" s="57"/>
      <c r="B207">
        <v>6.4364299999999997</v>
      </c>
      <c r="C207">
        <v>5.4216100000000003E-2</v>
      </c>
      <c r="D207">
        <v>1.9848299999999999E-3</v>
      </c>
      <c r="E207">
        <v>1.3504000000000001E-3</v>
      </c>
      <c r="F207">
        <v>2.8371800000000002E-4</v>
      </c>
      <c r="G207">
        <v>6.5077199999999999</v>
      </c>
      <c r="J207" s="57"/>
      <c r="K207">
        <v>5.5090899999999996</v>
      </c>
      <c r="L207">
        <f t="shared" si="115"/>
        <v>0.67567000000000021</v>
      </c>
      <c r="M207">
        <v>6.1847599999999998</v>
      </c>
    </row>
    <row r="208" spans="1:13">
      <c r="A208" s="57"/>
      <c r="B208">
        <v>5.6541899999999998</v>
      </c>
      <c r="C208">
        <v>5.3674699999999999E-2</v>
      </c>
      <c r="D208">
        <v>1.9886499999999998E-3</v>
      </c>
      <c r="E208">
        <v>1.35589E-3</v>
      </c>
      <c r="F208">
        <v>2.8944000000000002E-4</v>
      </c>
      <c r="G208">
        <v>5.7263200000000003</v>
      </c>
      <c r="J208" s="57"/>
      <c r="K208">
        <v>5.5081499999999997</v>
      </c>
      <c r="L208">
        <f t="shared" si="115"/>
        <v>0.67474000000000078</v>
      </c>
      <c r="M208">
        <v>6.1828900000000004</v>
      </c>
    </row>
    <row r="209" spans="1:13">
      <c r="A209" s="57"/>
      <c r="B209">
        <v>5.6009000000000002</v>
      </c>
      <c r="C209">
        <v>5.3410800000000001E-2</v>
      </c>
      <c r="D209">
        <v>1.9769700000000002E-3</v>
      </c>
      <c r="E209">
        <v>1.35899E-3</v>
      </c>
      <c r="F209">
        <v>2.9253999999999999E-4</v>
      </c>
      <c r="G209">
        <v>5.6717399999999998</v>
      </c>
      <c r="J209" s="57"/>
      <c r="K209">
        <v>5.5325699999999998</v>
      </c>
      <c r="L209">
        <f t="shared" si="115"/>
        <v>0.67471000000000014</v>
      </c>
      <c r="M209">
        <v>6.2072799999999999</v>
      </c>
    </row>
    <row r="210" spans="1:13">
      <c r="A210" s="57"/>
      <c r="B210">
        <f t="shared" ref="B210" si="116">AVERAGE(B200:B209)</f>
        <v>7.8387349999999998</v>
      </c>
      <c r="C210">
        <f t="shared" ref="C210" si="117">AVERAGE(C200:C209)</f>
        <v>5.6227489999999991E-2</v>
      </c>
      <c r="D210">
        <f t="shared" ref="D210" si="118">AVERAGE(D200:D209)</f>
        <v>2.0504960000000002E-3</v>
      </c>
      <c r="E210">
        <f t="shared" ref="E210" si="119">AVERAGE(E200:E209)</f>
        <v>1.3479709999999999E-3</v>
      </c>
      <c r="F210">
        <f t="shared" ref="F210" si="120">AVERAGE(F200:F209)</f>
        <v>2.9220580000000003E-4</v>
      </c>
      <c r="G210">
        <f>AVERAGE(G200:G209)</f>
        <v>7.9119900000000003</v>
      </c>
      <c r="J210" s="57"/>
      <c r="K210">
        <f>AVERAGE(K200:K209)</f>
        <v>7.0560469999999977</v>
      </c>
      <c r="L210">
        <f t="shared" ref="L210" si="121">AVERAGE(L200:L209)</f>
        <v>0.67710600000000021</v>
      </c>
      <c r="M210">
        <f t="shared" ref="M210" si="122">AVERAGE(M200:M209)</f>
        <v>7.7331529999999997</v>
      </c>
    </row>
    <row r="211" spans="1:13">
      <c r="A211" s="13"/>
      <c r="J211" s="13"/>
    </row>
    <row r="212" spans="1:13">
      <c r="A212" s="14"/>
      <c r="J212" s="14"/>
    </row>
    <row r="213" spans="1:13">
      <c r="A213" s="57" t="s">
        <v>16</v>
      </c>
      <c r="B213">
        <v>38.043199999999999</v>
      </c>
      <c r="C213">
        <v>0.14871799999999999</v>
      </c>
      <c r="D213">
        <v>2.1083400000000002E-3</v>
      </c>
      <c r="E213">
        <v>1.3139200000000001E-3</v>
      </c>
      <c r="F213">
        <v>2.8157200000000001E-4</v>
      </c>
      <c r="G213">
        <v>38.1999</v>
      </c>
      <c r="J213" s="57" t="s">
        <v>16</v>
      </c>
      <c r="K213">
        <v>28.351400000000002</v>
      </c>
      <c r="L213">
        <f>M213-K213</f>
        <v>1.0410999999999966</v>
      </c>
      <c r="M213">
        <v>29.392499999999998</v>
      </c>
    </row>
    <row r="214" spans="1:13">
      <c r="A214" s="57"/>
      <c r="B214">
        <v>8.6377799999999993</v>
      </c>
      <c r="C214">
        <v>9.3292700000000006E-2</v>
      </c>
      <c r="D214">
        <v>2.3479500000000001E-3</v>
      </c>
      <c r="E214">
        <v>1.3251300000000001E-3</v>
      </c>
      <c r="F214">
        <v>2.8181099999999998E-4</v>
      </c>
      <c r="G214">
        <v>8.7416400000000003</v>
      </c>
      <c r="J214" s="57"/>
      <c r="K214">
        <v>8.3782200000000007</v>
      </c>
      <c r="L214">
        <f t="shared" ref="L214:L222" si="123">M214-K214</f>
        <v>0.99063999999999908</v>
      </c>
      <c r="M214">
        <v>9.3688599999999997</v>
      </c>
    </row>
    <row r="215" spans="1:13">
      <c r="A215" s="57"/>
      <c r="B215">
        <v>8.3295899999999996</v>
      </c>
      <c r="C215">
        <v>9.2867900000000003E-2</v>
      </c>
      <c r="D215">
        <v>2.2098999999999999E-3</v>
      </c>
      <c r="E215">
        <v>1.3341900000000001E-3</v>
      </c>
      <c r="F215">
        <v>2.8824800000000001E-4</v>
      </c>
      <c r="G215">
        <v>8.4346200000000007</v>
      </c>
      <c r="J215" s="57"/>
      <c r="K215">
        <v>8.3490099999999998</v>
      </c>
      <c r="L215">
        <f t="shared" si="123"/>
        <v>0.99479000000000006</v>
      </c>
      <c r="M215">
        <v>9.3437999999999999</v>
      </c>
    </row>
    <row r="216" spans="1:13">
      <c r="A216" s="57"/>
      <c r="B216">
        <v>8.5997599999999998</v>
      </c>
      <c r="C216">
        <v>8.6484400000000003E-2</v>
      </c>
      <c r="D216">
        <v>2.1316999999999998E-3</v>
      </c>
      <c r="E216">
        <v>1.32847E-3</v>
      </c>
      <c r="F216">
        <v>2.7918799999999998E-4</v>
      </c>
      <c r="G216">
        <v>8.6995100000000001</v>
      </c>
      <c r="J216" s="57"/>
      <c r="K216">
        <v>8.6506299999999996</v>
      </c>
      <c r="L216">
        <f t="shared" si="123"/>
        <v>0.99324999999999974</v>
      </c>
      <c r="M216">
        <v>9.6438799999999993</v>
      </c>
    </row>
    <row r="217" spans="1:13">
      <c r="A217" s="57"/>
      <c r="B217">
        <v>8.4278999999999993</v>
      </c>
      <c r="C217">
        <v>8.62174E-2</v>
      </c>
      <c r="D217">
        <v>2.0906900000000001E-3</v>
      </c>
      <c r="E217">
        <v>1.3063E-3</v>
      </c>
      <c r="F217">
        <v>3.0469900000000002E-4</v>
      </c>
      <c r="G217">
        <v>8.5267700000000008</v>
      </c>
      <c r="J217" s="57"/>
      <c r="K217">
        <v>8.5493799999999993</v>
      </c>
      <c r="L217">
        <f t="shared" si="123"/>
        <v>0.99313000000000073</v>
      </c>
      <c r="M217">
        <v>9.54251</v>
      </c>
    </row>
    <row r="218" spans="1:13">
      <c r="A218" s="57"/>
      <c r="B218">
        <v>8.6215799999999998</v>
      </c>
      <c r="C218">
        <v>8.5505200000000003E-2</v>
      </c>
      <c r="D218">
        <v>2.0704299999999998E-3</v>
      </c>
      <c r="E218">
        <v>1.3439700000000001E-3</v>
      </c>
      <c r="F218">
        <v>2.8109599999999999E-4</v>
      </c>
      <c r="G218">
        <v>8.7202900000000003</v>
      </c>
      <c r="J218" s="57"/>
      <c r="K218">
        <v>8.9345599999999994</v>
      </c>
      <c r="L218">
        <f t="shared" si="123"/>
        <v>0.99088000000000065</v>
      </c>
      <c r="M218">
        <v>9.92544</v>
      </c>
    </row>
    <row r="219" spans="1:13">
      <c r="A219" s="57"/>
      <c r="B219">
        <v>8.31</v>
      </c>
      <c r="C219">
        <v>0.119546</v>
      </c>
      <c r="D219">
        <v>2.4657199999999998E-3</v>
      </c>
      <c r="E219">
        <v>1.28126E-3</v>
      </c>
      <c r="F219">
        <v>2.7537299999999998E-4</v>
      </c>
      <c r="G219">
        <v>8.4431899999999995</v>
      </c>
      <c r="J219" s="57"/>
      <c r="K219">
        <v>8.34802</v>
      </c>
      <c r="L219">
        <f t="shared" si="123"/>
        <v>0.99210000000000065</v>
      </c>
      <c r="M219">
        <v>9.3401200000000006</v>
      </c>
    </row>
    <row r="220" spans="1:13">
      <c r="A220" s="57"/>
      <c r="B220">
        <v>8.5165500000000005</v>
      </c>
      <c r="C220">
        <v>8.8344300000000001E-2</v>
      </c>
      <c r="D220">
        <v>2.0594599999999999E-3</v>
      </c>
      <c r="E220">
        <v>1.3282299999999999E-3</v>
      </c>
      <c r="F220">
        <v>2.8443300000000001E-4</v>
      </c>
      <c r="G220">
        <v>8.6179600000000001</v>
      </c>
      <c r="J220" s="57"/>
      <c r="K220">
        <v>8.6000200000000007</v>
      </c>
      <c r="L220">
        <f t="shared" si="123"/>
        <v>0.99122999999999983</v>
      </c>
      <c r="M220">
        <v>9.5912500000000005</v>
      </c>
    </row>
    <row r="221" spans="1:13">
      <c r="A221" s="57"/>
      <c r="B221">
        <v>8.3192599999999999</v>
      </c>
      <c r="C221">
        <v>0.124962</v>
      </c>
      <c r="D221">
        <v>2.0976100000000002E-3</v>
      </c>
      <c r="E221">
        <v>1.2989E-3</v>
      </c>
      <c r="F221">
        <v>2.95877E-4</v>
      </c>
      <c r="G221">
        <v>8.4570100000000004</v>
      </c>
      <c r="J221" s="57"/>
      <c r="K221">
        <v>8.2592700000000008</v>
      </c>
      <c r="L221">
        <f t="shared" si="123"/>
        <v>0.9866299999999999</v>
      </c>
      <c r="M221">
        <v>9.2459000000000007</v>
      </c>
    </row>
    <row r="222" spans="1:13">
      <c r="A222" s="57"/>
      <c r="B222">
        <v>8.3024400000000007</v>
      </c>
      <c r="C222">
        <v>8.3481600000000003E-2</v>
      </c>
      <c r="D222">
        <v>2.20346E-3</v>
      </c>
      <c r="E222">
        <v>1.2936600000000001E-3</v>
      </c>
      <c r="F222">
        <v>2.8586399999999999E-4</v>
      </c>
      <c r="G222">
        <v>8.3994599999999995</v>
      </c>
      <c r="J222" s="57"/>
      <c r="K222">
        <v>8.5762999999999998</v>
      </c>
      <c r="L222">
        <f t="shared" si="123"/>
        <v>0.9861500000000003</v>
      </c>
      <c r="M222">
        <v>9.5624500000000001</v>
      </c>
    </row>
    <row r="223" spans="1:13">
      <c r="A223" s="57"/>
      <c r="B223">
        <f t="shared" ref="B223" si="124">AVERAGE(B213:B222)</f>
        <v>11.410805999999999</v>
      </c>
      <c r="C223">
        <f t="shared" ref="C223" si="125">AVERAGE(C213:C222)</f>
        <v>0.10094195000000002</v>
      </c>
      <c r="D223">
        <f t="shared" ref="D223" si="126">AVERAGE(D213:D222)</f>
        <v>2.1785259999999996E-3</v>
      </c>
      <c r="E223">
        <f t="shared" ref="E223" si="127">AVERAGE(E213:E222)</f>
        <v>1.3154030000000001E-3</v>
      </c>
      <c r="F223">
        <f t="shared" ref="F223" si="128">AVERAGE(F213:F222)</f>
        <v>2.8581609999999997E-4</v>
      </c>
      <c r="G223">
        <f>AVERAGE(G213:G222)</f>
        <v>11.524035000000001</v>
      </c>
      <c r="J223" s="57"/>
      <c r="K223">
        <f>AVERAGE(K213:K222)</f>
        <v>10.499681000000001</v>
      </c>
      <c r="L223">
        <f t="shared" ref="L223" si="129">AVERAGE(L213:L222)</f>
        <v>0.99598999999999971</v>
      </c>
      <c r="M223">
        <f t="shared" ref="M223" si="130">AVERAGE(M213:M222)</f>
        <v>11.495671</v>
      </c>
    </row>
    <row r="224" spans="1:13">
      <c r="A224" s="13"/>
      <c r="J224" s="13"/>
    </row>
    <row r="225" spans="1:13">
      <c r="A225" s="14"/>
      <c r="J225" s="14"/>
    </row>
    <row r="226" spans="1:13">
      <c r="A226" s="57" t="s">
        <v>17</v>
      </c>
      <c r="B226">
        <v>91.080200000000005</v>
      </c>
      <c r="C226">
        <v>0.21188100000000001</v>
      </c>
      <c r="D226">
        <v>6.3369300000000002E-3</v>
      </c>
      <c r="E226">
        <v>2.22945E-3</v>
      </c>
      <c r="F226">
        <v>1.07026E-3</v>
      </c>
      <c r="G226">
        <v>91.306700000000006</v>
      </c>
      <c r="J226" s="57" t="s">
        <v>17</v>
      </c>
      <c r="K226">
        <v>27.564499999999999</v>
      </c>
      <c r="L226">
        <f>M226-K226</f>
        <v>3.2159000000000013</v>
      </c>
      <c r="M226">
        <v>30.7804</v>
      </c>
    </row>
    <row r="227" spans="1:13">
      <c r="A227" s="57"/>
      <c r="B227">
        <v>25.5243</v>
      </c>
      <c r="C227">
        <v>0.194242</v>
      </c>
      <c r="D227">
        <v>6.1597800000000001E-3</v>
      </c>
      <c r="E227">
        <v>2.3679700000000001E-3</v>
      </c>
      <c r="F227">
        <v>1.0705000000000001E-3</v>
      </c>
      <c r="G227">
        <v>25.7331</v>
      </c>
      <c r="J227" s="57"/>
      <c r="K227">
        <v>26.753399999999999</v>
      </c>
      <c r="L227">
        <f t="shared" ref="L227:L235" si="131">M227-K227</f>
        <v>3.1993000000000009</v>
      </c>
      <c r="M227">
        <v>29.9527</v>
      </c>
    </row>
    <row r="228" spans="1:13">
      <c r="A228" s="57"/>
      <c r="B228">
        <v>25.166899999999998</v>
      </c>
      <c r="C228">
        <v>0.19295100000000001</v>
      </c>
      <c r="D228">
        <v>6.4136999999999996E-3</v>
      </c>
      <c r="E228">
        <v>1.8317699999999999E-3</v>
      </c>
      <c r="F228">
        <v>1.0726500000000001E-3</v>
      </c>
      <c r="G228">
        <v>25.3749</v>
      </c>
      <c r="J228" s="57"/>
      <c r="K228">
        <v>26.132999999999999</v>
      </c>
      <c r="L228">
        <f t="shared" si="131"/>
        <v>3.2007000000000012</v>
      </c>
      <c r="M228">
        <v>29.3337</v>
      </c>
    </row>
    <row r="229" spans="1:13">
      <c r="A229" s="57"/>
      <c r="B229">
        <v>24.762899999999998</v>
      </c>
      <c r="C229">
        <v>0.19123599999999999</v>
      </c>
      <c r="D229">
        <v>6.4136999999999996E-3</v>
      </c>
      <c r="E229">
        <v>1.9421600000000001E-3</v>
      </c>
      <c r="F229">
        <v>1.0604900000000001E-3</v>
      </c>
      <c r="G229">
        <v>24.969000000000001</v>
      </c>
      <c r="J229" s="57"/>
      <c r="K229">
        <v>25.242000000000001</v>
      </c>
      <c r="L229">
        <f t="shared" si="131"/>
        <v>3.2014999999999993</v>
      </c>
      <c r="M229">
        <v>28.4435</v>
      </c>
    </row>
    <row r="230" spans="1:13">
      <c r="A230" s="57"/>
      <c r="B230">
        <v>24.5625</v>
      </c>
      <c r="C230">
        <v>0.19182399999999999</v>
      </c>
      <c r="D230">
        <v>6.3955799999999997E-3</v>
      </c>
      <c r="E230">
        <v>2.4833699999999999E-3</v>
      </c>
      <c r="F230">
        <v>1.06788E-3</v>
      </c>
      <c r="G230">
        <v>24.769200000000001</v>
      </c>
      <c r="J230" s="57"/>
      <c r="K230">
        <v>25.658300000000001</v>
      </c>
      <c r="L230">
        <f t="shared" si="131"/>
        <v>3.2011000000000003</v>
      </c>
      <c r="M230">
        <v>28.859400000000001</v>
      </c>
    </row>
    <row r="231" spans="1:13">
      <c r="A231" s="57"/>
      <c r="B231">
        <v>24.884699999999999</v>
      </c>
      <c r="C231">
        <v>0.192441</v>
      </c>
      <c r="D231">
        <v>6.4909499999999997E-3</v>
      </c>
      <c r="E231">
        <v>2.1896400000000001E-3</v>
      </c>
      <c r="F231">
        <v>1.07145E-3</v>
      </c>
      <c r="G231">
        <v>25.092199999999998</v>
      </c>
      <c r="J231" s="57"/>
      <c r="K231">
        <v>25.659700000000001</v>
      </c>
      <c r="L231">
        <f t="shared" si="131"/>
        <v>3.2009000000000007</v>
      </c>
      <c r="M231">
        <v>28.860600000000002</v>
      </c>
    </row>
    <row r="232" spans="1:13">
      <c r="A232" s="57"/>
      <c r="B232">
        <v>25.132200000000001</v>
      </c>
      <c r="C232">
        <v>0.193721</v>
      </c>
      <c r="D232">
        <v>6.5846400000000001E-3</v>
      </c>
      <c r="E232">
        <v>2.43187E-3</v>
      </c>
      <c r="F232">
        <v>1.07026E-3</v>
      </c>
      <c r="G232">
        <v>25.341000000000001</v>
      </c>
      <c r="J232" s="57"/>
      <c r="K232">
        <v>25.147099999999998</v>
      </c>
      <c r="L232">
        <f t="shared" si="131"/>
        <v>3.2025000000000006</v>
      </c>
      <c r="M232">
        <v>28.349599999999999</v>
      </c>
    </row>
    <row r="233" spans="1:13">
      <c r="A233" s="57"/>
      <c r="B233">
        <v>24.8476</v>
      </c>
      <c r="C233">
        <v>0.192023</v>
      </c>
      <c r="D233">
        <v>6.27065E-3</v>
      </c>
      <c r="E233">
        <v>2.0739999999999999E-3</v>
      </c>
      <c r="F233">
        <v>1.07598E-3</v>
      </c>
      <c r="G233">
        <v>25.054099999999998</v>
      </c>
      <c r="J233" s="57"/>
      <c r="K233">
        <v>25.2605</v>
      </c>
      <c r="L233">
        <f t="shared" si="131"/>
        <v>3.2030999999999992</v>
      </c>
      <c r="M233">
        <v>28.4636</v>
      </c>
    </row>
    <row r="234" spans="1:13">
      <c r="A234" s="57"/>
      <c r="B234">
        <v>25.1328</v>
      </c>
      <c r="C234">
        <v>0.191827</v>
      </c>
      <c r="D234">
        <v>6.3533799999999996E-3</v>
      </c>
      <c r="E234">
        <v>1.92976E-3</v>
      </c>
      <c r="F234">
        <v>1.0883799999999999E-3</v>
      </c>
      <c r="G234">
        <v>25.339500000000001</v>
      </c>
      <c r="J234" s="57"/>
      <c r="K234">
        <v>25.312999999999999</v>
      </c>
      <c r="L234">
        <f t="shared" si="131"/>
        <v>3.2012999999999998</v>
      </c>
      <c r="M234">
        <v>28.514299999999999</v>
      </c>
    </row>
    <row r="235" spans="1:13">
      <c r="A235" s="57"/>
      <c r="B235">
        <v>24.485099999999999</v>
      </c>
      <c r="C235">
        <v>0.19195899999999999</v>
      </c>
      <c r="D235">
        <v>6.3636300000000003E-3</v>
      </c>
      <c r="E235">
        <v>1.8353499999999999E-3</v>
      </c>
      <c r="F235">
        <v>1.0843300000000001E-3</v>
      </c>
      <c r="G235">
        <v>24.691800000000001</v>
      </c>
      <c r="J235" s="57"/>
      <c r="K235">
        <v>25.301100000000002</v>
      </c>
      <c r="L235">
        <f t="shared" si="131"/>
        <v>3.2016999999999989</v>
      </c>
      <c r="M235">
        <v>28.502800000000001</v>
      </c>
    </row>
    <row r="236" spans="1:13">
      <c r="A236" s="57"/>
      <c r="B236">
        <f t="shared" ref="B236" si="132">AVERAGE(B226:B235)</f>
        <v>31.557920000000003</v>
      </c>
      <c r="C236">
        <f t="shared" ref="C236" si="133">AVERAGE(C226:C235)</f>
        <v>0.19441049999999999</v>
      </c>
      <c r="D236">
        <f t="shared" ref="D236" si="134">AVERAGE(D226:D235)</f>
        <v>6.3782940000000014E-3</v>
      </c>
      <c r="E236">
        <f t="shared" ref="E236" si="135">AVERAGE(E226:E235)</f>
        <v>2.131534E-3</v>
      </c>
      <c r="F236">
        <f t="shared" ref="F236" si="136">AVERAGE(F226:F235)</f>
        <v>1.0732180000000001E-3</v>
      </c>
      <c r="G236">
        <f>AVERAGE(G226:G235)</f>
        <v>31.767149999999997</v>
      </c>
      <c r="J236" s="57"/>
      <c r="K236">
        <f>AVERAGE(K226:K235)</f>
        <v>25.803260000000002</v>
      </c>
      <c r="L236">
        <f t="shared" ref="L236" si="137">AVERAGE(L226:L235)</f>
        <v>3.2028000000000008</v>
      </c>
      <c r="M236">
        <f t="shared" ref="M236" si="138">AVERAGE(M226:M235)</f>
        <v>29.006059999999998</v>
      </c>
    </row>
    <row r="237" spans="1:13">
      <c r="A237" s="13"/>
      <c r="J237" s="13"/>
    </row>
    <row r="238" spans="1:13">
      <c r="A238" s="14"/>
      <c r="J238" s="14"/>
    </row>
    <row r="239" spans="1:13">
      <c r="A239" s="57" t="s">
        <v>18</v>
      </c>
      <c r="B239">
        <v>71.280799999999999</v>
      </c>
      <c r="C239">
        <v>0.19167200000000001</v>
      </c>
      <c r="D239">
        <v>5.22041E-3</v>
      </c>
      <c r="E239">
        <v>1.45006E-3</v>
      </c>
      <c r="F239">
        <v>4.6658499999999999E-4</v>
      </c>
      <c r="G239">
        <v>71.565600000000003</v>
      </c>
      <c r="J239" s="57" t="s">
        <v>18</v>
      </c>
      <c r="K239">
        <v>22.0959</v>
      </c>
      <c r="L239">
        <f>M239-K239</f>
        <v>2.2083000000000013</v>
      </c>
      <c r="M239">
        <v>24.304200000000002</v>
      </c>
    </row>
    <row r="240" spans="1:13">
      <c r="A240" s="57"/>
      <c r="B240">
        <v>20.673400000000001</v>
      </c>
      <c r="C240">
        <v>0.15935299999999999</v>
      </c>
      <c r="D240">
        <v>5.2382899999999996E-3</v>
      </c>
      <c r="E240">
        <v>1.08647E-3</v>
      </c>
      <c r="F240">
        <v>4.7254600000000001E-4</v>
      </c>
      <c r="G240">
        <v>20.9222</v>
      </c>
      <c r="J240" s="57"/>
      <c r="K240">
        <v>20.5932</v>
      </c>
      <c r="L240">
        <f t="shared" ref="L240:L248" si="139">M240-K240</f>
        <v>2.2053000000000011</v>
      </c>
      <c r="M240">
        <v>22.798500000000001</v>
      </c>
    </row>
    <row r="241" spans="1:13">
      <c r="A241" s="57"/>
      <c r="B241">
        <v>19.439299999999999</v>
      </c>
      <c r="C241">
        <v>0.17019500000000001</v>
      </c>
      <c r="D241">
        <v>5.95474E-3</v>
      </c>
      <c r="E241">
        <v>1.07861E-3</v>
      </c>
      <c r="F241">
        <v>4.6896900000000002E-4</v>
      </c>
      <c r="G241">
        <v>19.6997</v>
      </c>
      <c r="J241" s="57"/>
      <c r="K241">
        <v>19.675599999999999</v>
      </c>
      <c r="L241">
        <f t="shared" si="139"/>
        <v>2.1900000000000013</v>
      </c>
      <c r="M241">
        <v>21.865600000000001</v>
      </c>
    </row>
    <row r="242" spans="1:13">
      <c r="A242" s="57"/>
      <c r="B242">
        <v>19.493300000000001</v>
      </c>
      <c r="C242">
        <v>0.17002700000000001</v>
      </c>
      <c r="D242">
        <v>5.8722499999999999E-3</v>
      </c>
      <c r="E242">
        <v>1.5142000000000001E-3</v>
      </c>
      <c r="F242">
        <v>4.67539E-4</v>
      </c>
      <c r="G242">
        <v>19.753599999999999</v>
      </c>
      <c r="J242" s="57"/>
      <c r="K242">
        <v>20.229800000000001</v>
      </c>
      <c r="L242">
        <f t="shared" si="139"/>
        <v>2.1883999999999979</v>
      </c>
      <c r="M242">
        <v>22.418199999999999</v>
      </c>
    </row>
    <row r="243" spans="1:13">
      <c r="A243" s="57"/>
      <c r="B243">
        <v>19.339500000000001</v>
      </c>
      <c r="C243">
        <v>0.16386000000000001</v>
      </c>
      <c r="D243">
        <v>5.2726300000000004E-3</v>
      </c>
      <c r="E243">
        <v>1.4677E-3</v>
      </c>
      <c r="F243">
        <v>4.7397599999999998E-4</v>
      </c>
      <c r="G243">
        <v>19.597999999999999</v>
      </c>
      <c r="J243" s="57"/>
      <c r="K243">
        <v>21.188300000000002</v>
      </c>
      <c r="L243">
        <f t="shared" si="139"/>
        <v>2.189899999999998</v>
      </c>
      <c r="M243">
        <v>23.3782</v>
      </c>
    </row>
    <row r="244" spans="1:13">
      <c r="A244" s="57"/>
      <c r="B244">
        <v>19.185300000000002</v>
      </c>
      <c r="C244">
        <v>0.14848500000000001</v>
      </c>
      <c r="D244">
        <v>5.2421100000000003E-3</v>
      </c>
      <c r="E244">
        <v>1.5010799999999999E-3</v>
      </c>
      <c r="F244">
        <v>4.7874499999999998E-4</v>
      </c>
      <c r="G244">
        <v>19.432400000000001</v>
      </c>
      <c r="J244" s="57"/>
      <c r="K244">
        <v>19.693999999999999</v>
      </c>
      <c r="L244">
        <f t="shared" si="139"/>
        <v>2.1883000000000017</v>
      </c>
      <c r="M244">
        <v>21.882300000000001</v>
      </c>
    </row>
    <row r="245" spans="1:13">
      <c r="A245" s="57"/>
      <c r="B245">
        <v>19.511500000000002</v>
      </c>
      <c r="C245">
        <v>0.13436300000000001</v>
      </c>
      <c r="D245">
        <v>5.21588E-3</v>
      </c>
      <c r="E245">
        <v>1.5227800000000001E-3</v>
      </c>
      <c r="F245">
        <v>4.7206899999999998E-4</v>
      </c>
      <c r="G245">
        <v>19.742100000000001</v>
      </c>
      <c r="J245" s="57"/>
      <c r="K245">
        <v>19.4406</v>
      </c>
      <c r="L245">
        <f t="shared" si="139"/>
        <v>2.1911999999999985</v>
      </c>
      <c r="M245">
        <v>21.631799999999998</v>
      </c>
    </row>
    <row r="246" spans="1:13">
      <c r="A246" s="57"/>
      <c r="B246">
        <v>19.335699999999999</v>
      </c>
      <c r="C246">
        <v>0.132966</v>
      </c>
      <c r="D246">
        <v>5.1858399999999997E-3</v>
      </c>
      <c r="E246">
        <v>1.1243799999999999E-3</v>
      </c>
      <c r="F246">
        <v>4.6825399999999998E-4</v>
      </c>
      <c r="G246">
        <v>19.564699999999998</v>
      </c>
      <c r="J246" s="57"/>
      <c r="K246">
        <v>19.5383</v>
      </c>
      <c r="L246">
        <f t="shared" si="139"/>
        <v>2.1891999999999996</v>
      </c>
      <c r="M246">
        <v>21.727499999999999</v>
      </c>
    </row>
    <row r="247" spans="1:13">
      <c r="A247" s="57"/>
      <c r="B247">
        <v>19.899899999999999</v>
      </c>
      <c r="C247">
        <v>0.128552</v>
      </c>
      <c r="D247">
        <v>5.2280399999999998E-3</v>
      </c>
      <c r="E247">
        <v>1.4524500000000001E-3</v>
      </c>
      <c r="F247">
        <v>4.67777E-4</v>
      </c>
      <c r="G247">
        <v>20.1249</v>
      </c>
      <c r="J247" s="57"/>
      <c r="K247">
        <v>20.031700000000001</v>
      </c>
      <c r="L247">
        <f t="shared" si="139"/>
        <v>2.191399999999998</v>
      </c>
      <c r="M247">
        <v>22.223099999999999</v>
      </c>
    </row>
    <row r="248" spans="1:13">
      <c r="A248" s="57"/>
      <c r="B248">
        <v>19.346399999999999</v>
      </c>
      <c r="C248">
        <v>0.12762899999999999</v>
      </c>
      <c r="D248">
        <v>5.1703499999999998E-3</v>
      </c>
      <c r="E248">
        <v>1.09267E-3</v>
      </c>
      <c r="F248">
        <v>4.7373800000000002E-4</v>
      </c>
      <c r="G248">
        <v>19.57</v>
      </c>
      <c r="J248" s="57"/>
      <c r="K248">
        <v>19.419</v>
      </c>
      <c r="L248">
        <f t="shared" si="139"/>
        <v>2.1893999999999991</v>
      </c>
      <c r="M248">
        <v>21.6084</v>
      </c>
    </row>
    <row r="249" spans="1:13">
      <c r="A249" s="57"/>
      <c r="B249">
        <f t="shared" ref="B249" si="140">AVERAGE(B239:B248)</f>
        <v>24.750509999999998</v>
      </c>
      <c r="C249">
        <f t="shared" ref="C249" si="141">AVERAGE(C239:C248)</f>
        <v>0.15271019999999999</v>
      </c>
      <c r="D249">
        <f t="shared" ref="D249" si="142">AVERAGE(D239:D248)</f>
        <v>5.3600539999999995E-3</v>
      </c>
      <c r="E249">
        <f t="shared" ref="E249" si="143">AVERAGE(E239:E248)</f>
        <v>1.3290400000000001E-3</v>
      </c>
      <c r="F249">
        <f t="shared" ref="F249" si="144">AVERAGE(F239:F248)</f>
        <v>4.7101980000000004E-4</v>
      </c>
      <c r="G249">
        <f>AVERAGE(G239:G248)</f>
        <v>24.997319999999998</v>
      </c>
      <c r="J249" s="57"/>
      <c r="K249">
        <f>AVERAGE(K239:K248)</f>
        <v>20.190639999999998</v>
      </c>
      <c r="L249">
        <f t="shared" ref="L249" si="145">AVERAGE(L239:L248)</f>
        <v>2.1931399999999996</v>
      </c>
      <c r="M249">
        <f t="shared" ref="M249" si="146">AVERAGE(M239:M248)</f>
        <v>22.383779999999994</v>
      </c>
    </row>
    <row r="250" spans="1:13">
      <c r="A250" s="13"/>
      <c r="J250" s="13"/>
    </row>
    <row r="251" spans="1:13">
      <c r="A251" s="14"/>
      <c r="J251" s="14"/>
    </row>
    <row r="252" spans="1:13">
      <c r="A252" s="57" t="s">
        <v>19</v>
      </c>
      <c r="B252">
        <v>14.2159</v>
      </c>
      <c r="C252">
        <v>3.1780700000000002E-2</v>
      </c>
      <c r="D252">
        <v>1.9469299999999999E-3</v>
      </c>
      <c r="E252">
        <v>1.1410700000000001E-3</v>
      </c>
      <c r="F252">
        <v>2.4223300000000001E-4</v>
      </c>
      <c r="G252">
        <v>14.277699999999999</v>
      </c>
      <c r="J252" s="57" t="s">
        <v>19</v>
      </c>
      <c r="K252">
        <v>15.376799999999999</v>
      </c>
      <c r="L252">
        <f>M252-K252</f>
        <v>0.58190000000000097</v>
      </c>
      <c r="M252">
        <v>15.9587</v>
      </c>
    </row>
    <row r="253" spans="1:13">
      <c r="A253" s="57"/>
      <c r="B253">
        <v>4.5951700000000004</v>
      </c>
      <c r="C253">
        <v>3.1924000000000001E-2</v>
      </c>
      <c r="D253">
        <v>1.91927E-3</v>
      </c>
      <c r="E253">
        <v>1.0650200000000001E-3</v>
      </c>
      <c r="F253">
        <v>2.35796E-4</v>
      </c>
      <c r="G253">
        <v>4.6569200000000004</v>
      </c>
      <c r="J253" s="57"/>
      <c r="K253">
        <v>4.7747200000000003</v>
      </c>
      <c r="L253">
        <f t="shared" ref="L253:L261" si="147">M253-K253</f>
        <v>0.58675999999999995</v>
      </c>
      <c r="M253">
        <v>5.3614800000000002</v>
      </c>
    </row>
    <row r="254" spans="1:13">
      <c r="A254" s="57"/>
      <c r="B254">
        <v>4.6216400000000002</v>
      </c>
      <c r="C254">
        <v>3.1600499999999997E-2</v>
      </c>
      <c r="D254">
        <v>1.9235599999999999E-3</v>
      </c>
      <c r="E254">
        <v>1.0478499999999999E-3</v>
      </c>
      <c r="F254">
        <v>2.4127999999999999E-4</v>
      </c>
      <c r="G254">
        <v>4.6830600000000002</v>
      </c>
      <c r="J254" s="57"/>
      <c r="K254">
        <v>4.6100000000000003</v>
      </c>
      <c r="L254">
        <f t="shared" si="147"/>
        <v>0.5867899999999997</v>
      </c>
      <c r="M254">
        <v>5.19679</v>
      </c>
    </row>
    <row r="255" spans="1:13">
      <c r="A255" s="57"/>
      <c r="B255">
        <v>4.5813100000000002</v>
      </c>
      <c r="C255">
        <v>3.2069399999999998E-2</v>
      </c>
      <c r="D255">
        <v>1.90759E-3</v>
      </c>
      <c r="E255">
        <v>1.1148499999999999E-3</v>
      </c>
      <c r="F255">
        <v>2.3889500000000001E-4</v>
      </c>
      <c r="G255">
        <v>4.6430100000000003</v>
      </c>
      <c r="J255" s="57"/>
      <c r="K255">
        <v>4.7639800000000001</v>
      </c>
      <c r="L255">
        <f t="shared" si="147"/>
        <v>0.5865499999999999</v>
      </c>
      <c r="M255">
        <v>5.35053</v>
      </c>
    </row>
    <row r="256" spans="1:13">
      <c r="A256" s="57"/>
      <c r="B256">
        <v>4.7567700000000004</v>
      </c>
      <c r="C256">
        <v>3.2166699999999999E-2</v>
      </c>
      <c r="D256">
        <v>1.97482E-3</v>
      </c>
      <c r="E256">
        <v>1.08457E-3</v>
      </c>
      <c r="F256">
        <v>2.3627300000000001E-4</v>
      </c>
      <c r="G256">
        <v>4.8186600000000004</v>
      </c>
      <c r="J256" s="57"/>
      <c r="K256">
        <v>4.5937599999999996</v>
      </c>
      <c r="L256">
        <f t="shared" si="147"/>
        <v>0.58595000000000041</v>
      </c>
      <c r="M256">
        <v>5.17971</v>
      </c>
    </row>
    <row r="257" spans="1:13">
      <c r="A257" s="57"/>
      <c r="B257">
        <v>4.6107399999999998</v>
      </c>
      <c r="C257">
        <v>3.1811199999999998E-2</v>
      </c>
      <c r="D257">
        <v>1.9073499999999999E-3</v>
      </c>
      <c r="E257">
        <v>1.0595299999999999E-3</v>
      </c>
      <c r="F257">
        <v>2.37703E-4</v>
      </c>
      <c r="G257">
        <v>4.6723400000000002</v>
      </c>
      <c r="J257" s="57"/>
      <c r="K257">
        <v>4.7179700000000002</v>
      </c>
      <c r="L257">
        <f t="shared" si="147"/>
        <v>0.58777999999999953</v>
      </c>
      <c r="M257">
        <v>5.3057499999999997</v>
      </c>
    </row>
    <row r="258" spans="1:13">
      <c r="A258" s="57"/>
      <c r="B258">
        <v>4.5662200000000004</v>
      </c>
      <c r="C258">
        <v>3.1626899999999999E-2</v>
      </c>
      <c r="D258">
        <v>1.96481E-3</v>
      </c>
      <c r="E258">
        <v>1.05572E-3</v>
      </c>
      <c r="F258">
        <v>2.39134E-4</v>
      </c>
      <c r="G258">
        <v>4.6278600000000001</v>
      </c>
      <c r="J258" s="57"/>
      <c r="K258">
        <v>4.7564000000000002</v>
      </c>
      <c r="L258">
        <f t="shared" si="147"/>
        <v>0.58699000000000012</v>
      </c>
      <c r="M258">
        <v>5.3433900000000003</v>
      </c>
    </row>
    <row r="259" spans="1:13">
      <c r="A259" s="57"/>
      <c r="B259">
        <v>4.5732699999999999</v>
      </c>
      <c r="C259">
        <v>3.1627700000000002E-2</v>
      </c>
      <c r="D259">
        <v>1.92976E-3</v>
      </c>
      <c r="E259">
        <v>1.07598E-3</v>
      </c>
      <c r="F259">
        <v>2.3222E-4</v>
      </c>
      <c r="G259">
        <v>4.6348599999999998</v>
      </c>
      <c r="J259" s="57"/>
      <c r="K259">
        <v>4.7052500000000004</v>
      </c>
      <c r="L259">
        <f t="shared" si="147"/>
        <v>0.58711999999999964</v>
      </c>
      <c r="M259">
        <v>5.29237</v>
      </c>
    </row>
    <row r="260" spans="1:13">
      <c r="A260" s="57"/>
      <c r="B260">
        <v>4.6976199999999997</v>
      </c>
      <c r="C260">
        <v>3.15719E-2</v>
      </c>
      <c r="D260">
        <v>1.9214200000000001E-3</v>
      </c>
      <c r="E260">
        <v>1.0659700000000001E-3</v>
      </c>
      <c r="F260">
        <v>2.34365E-4</v>
      </c>
      <c r="G260">
        <v>4.75915</v>
      </c>
      <c r="J260" s="57"/>
      <c r="K260">
        <v>4.9677199999999999</v>
      </c>
      <c r="L260">
        <f t="shared" si="147"/>
        <v>0.58638000000000012</v>
      </c>
      <c r="M260">
        <v>5.5541</v>
      </c>
    </row>
    <row r="261" spans="1:13">
      <c r="A261" s="57"/>
      <c r="B261">
        <v>4.5989899999999997</v>
      </c>
      <c r="C261">
        <v>3.1739999999999997E-2</v>
      </c>
      <c r="D261">
        <v>2.2192000000000002E-3</v>
      </c>
      <c r="E261">
        <v>1.0783699999999999E-3</v>
      </c>
      <c r="F261">
        <v>2.5677700000000003E-4</v>
      </c>
      <c r="G261">
        <v>4.6609600000000002</v>
      </c>
      <c r="J261" s="57"/>
      <c r="K261">
        <v>4.5839600000000003</v>
      </c>
      <c r="L261">
        <f t="shared" si="147"/>
        <v>0.58668999999999993</v>
      </c>
      <c r="M261">
        <v>5.1706500000000002</v>
      </c>
    </row>
    <row r="262" spans="1:13">
      <c r="A262" s="57"/>
      <c r="B262">
        <f t="shared" ref="B262" si="148">AVERAGE(B252:B261)</f>
        <v>5.5817630000000005</v>
      </c>
      <c r="C262">
        <f t="shared" ref="C262" si="149">AVERAGE(C252:C261)</f>
        <v>3.1791899999999998E-2</v>
      </c>
      <c r="D262">
        <f t="shared" ref="D262" si="150">AVERAGE(D252:D261)</f>
        <v>1.9614710000000002E-3</v>
      </c>
      <c r="E262">
        <f t="shared" ref="E262" si="151">AVERAGE(E252:E261)</f>
        <v>1.078893E-3</v>
      </c>
      <c r="F262">
        <f t="shared" ref="F262" si="152">AVERAGE(F252:F261)</f>
        <v>2.394676E-4</v>
      </c>
      <c r="G262">
        <f>AVERAGE(G252:G261)</f>
        <v>5.6434519999999999</v>
      </c>
      <c r="J262" s="57"/>
      <c r="K262">
        <f>AVERAGE(K252:K261)</f>
        <v>5.7850559999999991</v>
      </c>
      <c r="L262">
        <f t="shared" ref="L262" si="153">AVERAGE(L252:L261)</f>
        <v>0.58629100000000001</v>
      </c>
      <c r="M262">
        <f t="shared" ref="M262" si="154">AVERAGE(M252:M261)</f>
        <v>6.3713469999999992</v>
      </c>
    </row>
    <row r="263" spans="1:13">
      <c r="A263" s="13"/>
      <c r="J263" s="13"/>
    </row>
    <row r="264" spans="1:13">
      <c r="A264" s="14"/>
      <c r="J264" s="14"/>
    </row>
    <row r="265" spans="1:13">
      <c r="A265" s="57" t="s">
        <v>20</v>
      </c>
      <c r="B265">
        <v>30.759399999999999</v>
      </c>
      <c r="C265">
        <v>5.4974599999999998E-2</v>
      </c>
      <c r="D265">
        <v>2.43735E-3</v>
      </c>
      <c r="E265">
        <v>1.0752699999999999E-3</v>
      </c>
      <c r="F265">
        <v>2.3078899999999999E-4</v>
      </c>
      <c r="G265">
        <v>30.824100000000001</v>
      </c>
      <c r="J265" s="57" t="s">
        <v>20</v>
      </c>
      <c r="K265">
        <v>22.7164</v>
      </c>
      <c r="L265">
        <f>M265-K265</f>
        <v>0.71059999999999945</v>
      </c>
      <c r="M265">
        <v>23.427</v>
      </c>
    </row>
    <row r="266" spans="1:13">
      <c r="A266" s="57"/>
      <c r="B266">
        <v>6.9133399999999998</v>
      </c>
      <c r="C266">
        <v>5.9759399999999997E-2</v>
      </c>
      <c r="D266">
        <v>2.28524E-3</v>
      </c>
      <c r="E266">
        <v>1.09005E-3</v>
      </c>
      <c r="F266">
        <v>2.2840499999999999E-4</v>
      </c>
      <c r="G266">
        <v>6.9808500000000002</v>
      </c>
      <c r="J266" s="57"/>
      <c r="K266">
        <v>7.67171</v>
      </c>
      <c r="L266">
        <f t="shared" ref="L266:L274" si="155">M266-K266</f>
        <v>0.71123999999999921</v>
      </c>
      <c r="M266">
        <v>8.3829499999999992</v>
      </c>
    </row>
    <row r="267" spans="1:13">
      <c r="A267" s="57"/>
      <c r="B267">
        <v>6.81595</v>
      </c>
      <c r="C267">
        <v>5.8183400000000003E-2</v>
      </c>
      <c r="D267">
        <v>2.19893E-3</v>
      </c>
      <c r="E267">
        <v>1.0883799999999999E-3</v>
      </c>
      <c r="F267">
        <v>2.3078899999999999E-4</v>
      </c>
      <c r="G267">
        <v>6.8829799999999999</v>
      </c>
      <c r="J267" s="57"/>
      <c r="K267">
        <v>7.0993599999999999</v>
      </c>
      <c r="L267">
        <f t="shared" si="155"/>
        <v>0.70995000000000008</v>
      </c>
      <c r="M267">
        <v>7.80931</v>
      </c>
    </row>
    <row r="268" spans="1:13">
      <c r="A268" s="57"/>
      <c r="B268">
        <v>6.8754499999999998</v>
      </c>
      <c r="C268">
        <v>5.7746600000000002E-2</v>
      </c>
      <c r="D268">
        <v>2.1059500000000001E-3</v>
      </c>
      <c r="E268">
        <v>1.0767000000000001E-3</v>
      </c>
      <c r="F268">
        <v>2.3508099999999999E-4</v>
      </c>
      <c r="G268">
        <v>6.9419300000000002</v>
      </c>
      <c r="J268" s="57"/>
      <c r="K268">
        <v>7.2156399999999996</v>
      </c>
      <c r="L268">
        <f t="shared" si="155"/>
        <v>0.71294000000000057</v>
      </c>
      <c r="M268">
        <v>7.9285800000000002</v>
      </c>
    </row>
    <row r="269" spans="1:13">
      <c r="A269" s="57"/>
      <c r="B269">
        <v>7.0574199999999996</v>
      </c>
      <c r="C269">
        <v>5.7105499999999997E-2</v>
      </c>
      <c r="D269">
        <v>2.2053699999999999E-3</v>
      </c>
      <c r="E269">
        <v>1.0969599999999999E-3</v>
      </c>
      <c r="F269">
        <v>2.16722E-4</v>
      </c>
      <c r="G269">
        <v>7.1236199999999998</v>
      </c>
      <c r="J269" s="57"/>
      <c r="K269">
        <v>6.9133199999999997</v>
      </c>
      <c r="L269">
        <f t="shared" si="155"/>
        <v>0.71021000000000001</v>
      </c>
      <c r="M269">
        <v>7.6235299999999997</v>
      </c>
    </row>
    <row r="270" spans="1:13">
      <c r="A270" s="57"/>
      <c r="B270">
        <v>6.7806499999999996</v>
      </c>
      <c r="C270">
        <v>5.7682999999999998E-2</v>
      </c>
      <c r="D270">
        <v>2.2246800000000001E-3</v>
      </c>
      <c r="E270">
        <v>1.0972E-3</v>
      </c>
      <c r="F270">
        <v>2.1934499999999999E-4</v>
      </c>
      <c r="G270">
        <v>6.8468999999999998</v>
      </c>
      <c r="J270" s="57"/>
      <c r="K270">
        <v>7.1828200000000004</v>
      </c>
      <c r="L270">
        <f t="shared" si="155"/>
        <v>0.71003999999999934</v>
      </c>
      <c r="M270">
        <v>7.8928599999999998</v>
      </c>
    </row>
    <row r="271" spans="1:13">
      <c r="A271" s="57"/>
      <c r="B271">
        <v>7.0354599999999996</v>
      </c>
      <c r="C271">
        <v>5.6307599999999999E-2</v>
      </c>
      <c r="D271">
        <v>2.5353400000000001E-3</v>
      </c>
      <c r="E271">
        <v>1.1072199999999999E-3</v>
      </c>
      <c r="F271">
        <v>2.1719900000000001E-4</v>
      </c>
      <c r="G271">
        <v>7.1009700000000002</v>
      </c>
      <c r="J271" s="57"/>
      <c r="K271">
        <v>7.0585500000000003</v>
      </c>
      <c r="L271">
        <f t="shared" si="155"/>
        <v>0.70981000000000005</v>
      </c>
      <c r="M271">
        <v>7.7683600000000004</v>
      </c>
    </row>
    <row r="272" spans="1:13">
      <c r="A272" s="57"/>
      <c r="B272">
        <v>6.87554</v>
      </c>
      <c r="C272">
        <v>5.7168700000000003E-2</v>
      </c>
      <c r="D272">
        <v>2.4440299999999998E-3</v>
      </c>
      <c r="E272">
        <v>1.0802699999999999E-3</v>
      </c>
      <c r="F272">
        <v>2.2101400000000001E-4</v>
      </c>
      <c r="G272">
        <v>6.9418199999999999</v>
      </c>
      <c r="J272" s="57"/>
      <c r="K272">
        <v>7.2863600000000002</v>
      </c>
      <c r="L272">
        <f t="shared" si="155"/>
        <v>0.71035999999999966</v>
      </c>
      <c r="M272">
        <v>7.9967199999999998</v>
      </c>
    </row>
    <row r="273" spans="1:13">
      <c r="A273" s="57"/>
      <c r="B273">
        <v>6.9626099999999997</v>
      </c>
      <c r="C273">
        <v>5.5487399999999999E-2</v>
      </c>
      <c r="D273">
        <v>2.4278199999999998E-3</v>
      </c>
      <c r="E273">
        <v>1.0700200000000001E-3</v>
      </c>
      <c r="F273">
        <v>2.2745099999999999E-4</v>
      </c>
      <c r="G273">
        <v>7.0273199999999996</v>
      </c>
      <c r="J273" s="57"/>
      <c r="K273">
        <v>7.23841</v>
      </c>
      <c r="L273">
        <f t="shared" si="155"/>
        <v>0.70910000000000029</v>
      </c>
      <c r="M273">
        <v>7.9475100000000003</v>
      </c>
    </row>
    <row r="274" spans="1:13">
      <c r="A274" s="57"/>
      <c r="B274">
        <v>7.0001300000000004</v>
      </c>
      <c r="C274">
        <v>5.6325699999999999E-2</v>
      </c>
      <c r="D274">
        <v>2.2769000000000001E-3</v>
      </c>
      <c r="E274">
        <v>1.09124E-3</v>
      </c>
      <c r="F274">
        <v>2.16484E-4</v>
      </c>
      <c r="G274">
        <v>7.0652400000000002</v>
      </c>
      <c r="J274" s="57"/>
      <c r="K274">
        <v>7.1061699999999997</v>
      </c>
      <c r="L274">
        <f t="shared" si="155"/>
        <v>0.70976000000000017</v>
      </c>
      <c r="M274">
        <v>7.8159299999999998</v>
      </c>
    </row>
    <row r="275" spans="1:13">
      <c r="A275" s="57"/>
      <c r="B275">
        <f t="shared" ref="B275" si="156">AVERAGE(B265:B274)</f>
        <v>9.3075949999999992</v>
      </c>
      <c r="C275">
        <f t="shared" ref="C275" si="157">AVERAGE(C265:C274)</f>
        <v>5.7074190000000004E-2</v>
      </c>
      <c r="D275">
        <f t="shared" ref="D275" si="158">AVERAGE(D265:D274)</f>
        <v>2.3141609999999999E-3</v>
      </c>
      <c r="E275">
        <f t="shared" ref="E275" si="159">AVERAGE(E265:E274)</f>
        <v>1.087331E-3</v>
      </c>
      <c r="F275">
        <f t="shared" ref="F275" si="160">AVERAGE(F265:F274)</f>
        <v>2.2432789999999995E-4</v>
      </c>
      <c r="G275">
        <f>AVERAGE(G265:G274)</f>
        <v>9.3735730000000039</v>
      </c>
      <c r="J275" s="57"/>
      <c r="K275">
        <f>AVERAGE(K265:K274)</f>
        <v>8.7488740000000007</v>
      </c>
      <c r="L275">
        <f t="shared" ref="L275" si="161">AVERAGE(L265:L274)</f>
        <v>0.71040099999999984</v>
      </c>
      <c r="M275">
        <f t="shared" ref="M275" si="162">AVERAGE(M265:M274)</f>
        <v>9.4592749999999981</v>
      </c>
    </row>
    <row r="276" spans="1:13">
      <c r="A276" s="13"/>
      <c r="J276" s="13"/>
    </row>
    <row r="277" spans="1:13">
      <c r="A277" s="14"/>
      <c r="J277" s="14"/>
    </row>
    <row r="278" spans="1:13">
      <c r="A278" s="57" t="s">
        <v>21</v>
      </c>
      <c r="B278">
        <v>54.493499999999997</v>
      </c>
      <c r="C278">
        <v>0.13300300000000001</v>
      </c>
      <c r="D278">
        <v>4.2421799999999999E-3</v>
      </c>
      <c r="E278">
        <v>1.0974400000000001E-3</v>
      </c>
      <c r="F278">
        <v>2.3055100000000001E-4</v>
      </c>
      <c r="G278">
        <v>54.677999999999997</v>
      </c>
      <c r="J278" s="57" t="s">
        <v>21</v>
      </c>
      <c r="K278">
        <v>45.760399999999997</v>
      </c>
      <c r="L278">
        <f>M278-K278</f>
        <v>1.4969999999999999</v>
      </c>
      <c r="M278">
        <v>47.257399999999997</v>
      </c>
    </row>
    <row r="279" spans="1:13">
      <c r="A279" s="57"/>
      <c r="B279">
        <v>14.695499999999999</v>
      </c>
      <c r="C279">
        <v>0.11054</v>
      </c>
      <c r="D279">
        <v>4.3597200000000001E-3</v>
      </c>
      <c r="E279">
        <v>1.1065000000000001E-3</v>
      </c>
      <c r="F279">
        <v>2.2840499999999999E-4</v>
      </c>
      <c r="G279">
        <v>14.848599999999999</v>
      </c>
      <c r="J279" s="57"/>
      <c r="K279">
        <v>14.955</v>
      </c>
      <c r="L279">
        <f t="shared" ref="L279:L287" si="163">M279-K279</f>
        <v>1.4333000000000009</v>
      </c>
      <c r="M279">
        <v>16.388300000000001</v>
      </c>
    </row>
    <row r="280" spans="1:13">
      <c r="A280" s="57"/>
      <c r="B280">
        <v>14.84</v>
      </c>
      <c r="C280">
        <v>0.10829999999999999</v>
      </c>
      <c r="D280">
        <v>4.33373E-3</v>
      </c>
      <c r="E280">
        <v>1.0929100000000001E-3</v>
      </c>
      <c r="F280">
        <v>2.2745099999999999E-4</v>
      </c>
      <c r="G280">
        <v>14.994199999999999</v>
      </c>
      <c r="J280" s="57"/>
      <c r="K280">
        <v>14.7697</v>
      </c>
      <c r="L280">
        <f t="shared" si="163"/>
        <v>1.4372000000000007</v>
      </c>
      <c r="M280">
        <v>16.206900000000001</v>
      </c>
    </row>
    <row r="281" spans="1:13">
      <c r="A281" s="57"/>
      <c r="B281">
        <v>14.7903</v>
      </c>
      <c r="C281">
        <v>0.122324</v>
      </c>
      <c r="D281">
        <v>3.9470199999999999E-3</v>
      </c>
      <c r="E281">
        <v>1.05119E-3</v>
      </c>
      <c r="F281">
        <v>2.2125199999999999E-4</v>
      </c>
      <c r="G281">
        <v>14.957000000000001</v>
      </c>
      <c r="J281" s="57"/>
      <c r="K281">
        <v>14.3146</v>
      </c>
      <c r="L281">
        <f t="shared" si="163"/>
        <v>1.4370999999999992</v>
      </c>
      <c r="M281">
        <v>15.7517</v>
      </c>
    </row>
    <row r="282" spans="1:13">
      <c r="A282" s="57"/>
      <c r="B282">
        <v>14.284599999999999</v>
      </c>
      <c r="C282">
        <v>0.120897</v>
      </c>
      <c r="D282">
        <v>4.2340800000000003E-3</v>
      </c>
      <c r="E282">
        <v>1.1112699999999999E-3</v>
      </c>
      <c r="F282">
        <v>2.3007400000000001E-4</v>
      </c>
      <c r="G282">
        <v>14.4503</v>
      </c>
      <c r="J282" s="57"/>
      <c r="K282">
        <v>14.295299999999999</v>
      </c>
      <c r="L282">
        <f t="shared" si="163"/>
        <v>1.4375</v>
      </c>
      <c r="M282">
        <v>15.732799999999999</v>
      </c>
    </row>
    <row r="283" spans="1:13">
      <c r="A283" s="57"/>
      <c r="B283">
        <v>14.3001</v>
      </c>
      <c r="C283">
        <v>0.12144000000000001</v>
      </c>
      <c r="D283">
        <v>4.2316899999999998E-3</v>
      </c>
      <c r="E283">
        <v>1.09124E-3</v>
      </c>
      <c r="F283">
        <v>2.2769000000000001E-4</v>
      </c>
      <c r="G283">
        <v>14.466100000000001</v>
      </c>
      <c r="J283" s="57"/>
      <c r="K283">
        <v>14.3337</v>
      </c>
      <c r="L283">
        <f t="shared" si="163"/>
        <v>1.4382000000000001</v>
      </c>
      <c r="M283">
        <v>15.7719</v>
      </c>
    </row>
    <row r="284" spans="1:13">
      <c r="A284" s="57"/>
      <c r="B284">
        <v>14.266</v>
      </c>
      <c r="C284">
        <v>0.12046900000000001</v>
      </c>
      <c r="D284">
        <v>4.4384000000000003E-3</v>
      </c>
      <c r="E284">
        <v>1.07884E-3</v>
      </c>
      <c r="F284">
        <v>2.2316E-4</v>
      </c>
      <c r="G284">
        <v>14.432</v>
      </c>
      <c r="J284" s="57"/>
      <c r="K284">
        <v>14.7174</v>
      </c>
      <c r="L284">
        <f t="shared" si="163"/>
        <v>1.4369999999999994</v>
      </c>
      <c r="M284">
        <v>16.154399999999999</v>
      </c>
    </row>
    <row r="285" spans="1:13">
      <c r="A285" s="57"/>
      <c r="B285">
        <v>14.239800000000001</v>
      </c>
      <c r="C285">
        <v>0.12188599999999999</v>
      </c>
      <c r="D285">
        <v>4.2815199999999996E-3</v>
      </c>
      <c r="E285">
        <v>1.08409E-3</v>
      </c>
      <c r="F285">
        <v>2.2530599999999999E-4</v>
      </c>
      <c r="G285">
        <v>14.406599999999999</v>
      </c>
      <c r="J285" s="57"/>
      <c r="K285">
        <v>14.8619</v>
      </c>
      <c r="L285">
        <f t="shared" si="163"/>
        <v>1.4388999999999985</v>
      </c>
      <c r="M285">
        <v>16.300799999999999</v>
      </c>
    </row>
    <row r="286" spans="1:13">
      <c r="A286" s="57"/>
      <c r="B286">
        <v>14.7441</v>
      </c>
      <c r="C286">
        <v>0.12117</v>
      </c>
      <c r="D286">
        <v>4.2893899999999997E-3</v>
      </c>
      <c r="E286">
        <v>1.0716899999999999E-3</v>
      </c>
      <c r="F286">
        <v>2.34842E-4</v>
      </c>
      <c r="G286">
        <v>14.9109</v>
      </c>
      <c r="J286" s="57"/>
      <c r="K286">
        <v>14.7309</v>
      </c>
      <c r="L286">
        <f t="shared" si="163"/>
        <v>1.4391000000000016</v>
      </c>
      <c r="M286">
        <v>16.170000000000002</v>
      </c>
    </row>
    <row r="287" spans="1:13">
      <c r="A287" s="57"/>
      <c r="B287">
        <v>14.676500000000001</v>
      </c>
      <c r="C287">
        <v>0.12073</v>
      </c>
      <c r="D287">
        <v>4.2071299999999999E-3</v>
      </c>
      <c r="E287">
        <v>1.0776500000000001E-3</v>
      </c>
      <c r="F287">
        <v>2.2458999999999999E-4</v>
      </c>
      <c r="G287">
        <v>14.8424</v>
      </c>
      <c r="J287" s="57"/>
      <c r="K287">
        <v>14.349399999999999</v>
      </c>
      <c r="L287">
        <f t="shared" si="163"/>
        <v>1.4397000000000002</v>
      </c>
      <c r="M287">
        <v>15.789099999999999</v>
      </c>
    </row>
    <row r="288" spans="1:13">
      <c r="A288" s="57"/>
      <c r="B288">
        <f t="shared" ref="B288" si="164">AVERAGE(B278:B287)</f>
        <v>18.53304</v>
      </c>
      <c r="C288">
        <f t="shared" ref="C288" si="165">AVERAGE(C278:C287)</f>
        <v>0.12007590000000001</v>
      </c>
      <c r="D288">
        <f t="shared" ref="D288" si="166">AVERAGE(D278:D287)</f>
        <v>4.2564859999999994E-3</v>
      </c>
      <c r="E288">
        <f t="shared" ref="E288" si="167">AVERAGE(E278:E287)</f>
        <v>1.086282E-3</v>
      </c>
      <c r="F288">
        <f t="shared" ref="F288" si="168">AVERAGE(F278:F287)</f>
        <v>2.2733209999999999E-4</v>
      </c>
      <c r="G288">
        <f>AVERAGE(G278:G287)</f>
        <v>18.698609999999999</v>
      </c>
      <c r="J288" s="57"/>
      <c r="K288">
        <f>AVERAGE(K278:K287)</f>
        <v>17.708829999999999</v>
      </c>
      <c r="L288">
        <f t="shared" ref="L288" si="169">AVERAGE(L278:L287)</f>
        <v>1.4435</v>
      </c>
      <c r="M288">
        <f t="shared" ref="M288" si="170">AVERAGE(M278:M287)</f>
        <v>19.152329999999999</v>
      </c>
    </row>
    <row r="289" spans="1:13">
      <c r="A289" s="13"/>
      <c r="J289" s="13"/>
    </row>
    <row r="290" spans="1:13">
      <c r="A290" s="14"/>
      <c r="J290" s="14"/>
    </row>
    <row r="291" spans="1:13">
      <c r="A291" s="57" t="s">
        <v>22</v>
      </c>
      <c r="B291">
        <v>42.843899999999998</v>
      </c>
      <c r="C291">
        <v>9.7658400000000006E-2</v>
      </c>
      <c r="D291">
        <v>4.2457600000000003E-3</v>
      </c>
      <c r="E291">
        <v>9.6702599999999995E-4</v>
      </c>
      <c r="F291">
        <v>1.77145E-4</v>
      </c>
      <c r="G291">
        <v>42.947899999999997</v>
      </c>
      <c r="J291" s="57" t="s">
        <v>22</v>
      </c>
      <c r="K291">
        <v>10.0966</v>
      </c>
      <c r="L291">
        <f>M291-K291</f>
        <v>1.7001999999999988</v>
      </c>
      <c r="M291">
        <v>11.796799999999999</v>
      </c>
    </row>
    <row r="292" spans="1:13">
      <c r="A292" s="57"/>
      <c r="B292">
        <v>8.9296299999999995</v>
      </c>
      <c r="C292">
        <v>0.101276</v>
      </c>
      <c r="D292">
        <v>4.2793800000000002E-3</v>
      </c>
      <c r="E292">
        <v>9.7250899999999998E-4</v>
      </c>
      <c r="F292">
        <v>1.7929099999999999E-4</v>
      </c>
      <c r="G292">
        <v>9.0373000000000001</v>
      </c>
      <c r="J292" s="57"/>
      <c r="K292">
        <v>8.7970699999999997</v>
      </c>
      <c r="L292">
        <f t="shared" ref="L292:L300" si="171">M292-K292</f>
        <v>1.6999300000000002</v>
      </c>
      <c r="M292">
        <v>10.497</v>
      </c>
    </row>
    <row r="293" spans="1:13">
      <c r="A293" s="57"/>
      <c r="B293">
        <v>8.7431599999999996</v>
      </c>
      <c r="C293">
        <v>0.10172100000000001</v>
      </c>
      <c r="D293">
        <v>4.1997400000000004E-3</v>
      </c>
      <c r="E293">
        <v>9.7441699999999999E-4</v>
      </c>
      <c r="F293">
        <v>1.7786000000000001E-4</v>
      </c>
      <c r="G293">
        <v>8.8534699999999997</v>
      </c>
      <c r="J293" s="57"/>
      <c r="K293">
        <v>8.7587200000000003</v>
      </c>
      <c r="L293">
        <f t="shared" si="171"/>
        <v>1.699679999999999</v>
      </c>
      <c r="M293">
        <v>10.458399999999999</v>
      </c>
    </row>
    <row r="294" spans="1:13">
      <c r="A294" s="57"/>
      <c r="B294">
        <v>8.8238199999999996</v>
      </c>
      <c r="C294">
        <v>0.10162400000000001</v>
      </c>
      <c r="D294">
        <v>4.2376499999999999E-3</v>
      </c>
      <c r="E294">
        <v>9.7918500000000004E-4</v>
      </c>
      <c r="F294">
        <v>1.7833700000000001E-4</v>
      </c>
      <c r="G294">
        <v>8.9318500000000007</v>
      </c>
      <c r="J294" s="57"/>
      <c r="K294">
        <v>8.8335100000000004</v>
      </c>
      <c r="L294">
        <f t="shared" si="171"/>
        <v>1.7001899999999992</v>
      </c>
      <c r="M294">
        <v>10.5337</v>
      </c>
    </row>
    <row r="295" spans="1:13">
      <c r="A295" s="57"/>
      <c r="B295">
        <v>9.0253800000000002</v>
      </c>
      <c r="C295">
        <v>0.10149</v>
      </c>
      <c r="D295">
        <v>4.2188199999999999E-3</v>
      </c>
      <c r="E295">
        <v>9.6201900000000005E-4</v>
      </c>
      <c r="F295">
        <v>1.7595299999999999E-4</v>
      </c>
      <c r="G295">
        <v>9.1330200000000001</v>
      </c>
      <c r="J295" s="57"/>
      <c r="K295">
        <v>8.7804400000000005</v>
      </c>
      <c r="L295">
        <f t="shared" si="171"/>
        <v>1.7004599999999996</v>
      </c>
      <c r="M295">
        <v>10.4809</v>
      </c>
    </row>
    <row r="296" spans="1:13">
      <c r="A296" s="57"/>
      <c r="B296">
        <v>8.7400699999999993</v>
      </c>
      <c r="C296">
        <v>0.10091899999999999</v>
      </c>
      <c r="D296">
        <v>4.2243000000000003E-3</v>
      </c>
      <c r="E296">
        <v>9.7322499999999998E-4</v>
      </c>
      <c r="F296">
        <v>1.8405900000000001E-4</v>
      </c>
      <c r="G296">
        <v>8.8472100000000005</v>
      </c>
      <c r="J296" s="57"/>
      <c r="K296">
        <v>8.95627</v>
      </c>
      <c r="L296">
        <f t="shared" si="171"/>
        <v>1.6996300000000009</v>
      </c>
      <c r="M296">
        <v>10.655900000000001</v>
      </c>
    </row>
    <row r="297" spans="1:13">
      <c r="A297" s="57"/>
      <c r="B297">
        <v>8.7334399999999999</v>
      </c>
      <c r="C297">
        <v>0.100851</v>
      </c>
      <c r="D297">
        <v>4.1925900000000004E-3</v>
      </c>
      <c r="E297">
        <v>9.7584699999999996E-4</v>
      </c>
      <c r="F297">
        <v>1.7285299999999999E-4</v>
      </c>
      <c r="G297">
        <v>8.8405400000000007</v>
      </c>
      <c r="J297" s="57"/>
      <c r="K297">
        <v>8.8836099999999991</v>
      </c>
      <c r="L297">
        <f t="shared" si="171"/>
        <v>1.7009900000000009</v>
      </c>
      <c r="M297">
        <v>10.5846</v>
      </c>
    </row>
    <row r="298" spans="1:13">
      <c r="A298" s="57"/>
      <c r="B298">
        <v>8.7177299999999995</v>
      </c>
      <c r="C298">
        <v>0.10069400000000001</v>
      </c>
      <c r="D298">
        <v>4.1816199999999996E-3</v>
      </c>
      <c r="E298">
        <v>9.6344900000000001E-4</v>
      </c>
      <c r="F298">
        <v>1.80244E-4</v>
      </c>
      <c r="G298">
        <v>8.8246400000000005</v>
      </c>
      <c r="J298" s="57"/>
      <c r="K298">
        <v>8.9051799999999997</v>
      </c>
      <c r="L298">
        <f t="shared" si="171"/>
        <v>1.70322</v>
      </c>
      <c r="M298">
        <v>10.6084</v>
      </c>
    </row>
    <row r="299" spans="1:13">
      <c r="A299" s="57"/>
      <c r="B299">
        <v>8.7310499999999998</v>
      </c>
      <c r="C299">
        <v>0.10129299999999999</v>
      </c>
      <c r="D299">
        <v>4.2052299999999999E-3</v>
      </c>
      <c r="E299">
        <v>9.7131699999999997E-4</v>
      </c>
      <c r="F299">
        <v>1.80244E-4</v>
      </c>
      <c r="G299">
        <v>8.8385800000000003</v>
      </c>
      <c r="J299" s="57"/>
      <c r="K299">
        <v>8.75366</v>
      </c>
      <c r="L299">
        <f t="shared" si="171"/>
        <v>1.7030399999999997</v>
      </c>
      <c r="M299">
        <v>10.4567</v>
      </c>
    </row>
    <row r="300" spans="1:13">
      <c r="A300" s="57"/>
      <c r="B300">
        <v>8.7248000000000001</v>
      </c>
      <c r="C300">
        <v>0.100672</v>
      </c>
      <c r="D300">
        <v>4.2388399999999998E-3</v>
      </c>
      <c r="E300">
        <v>9.7084000000000005E-4</v>
      </c>
      <c r="F300">
        <v>1.7642999999999999E-4</v>
      </c>
      <c r="G300">
        <v>8.8317499999999995</v>
      </c>
      <c r="J300" s="57"/>
      <c r="K300">
        <v>8.9894400000000001</v>
      </c>
      <c r="L300">
        <f t="shared" si="171"/>
        <v>1.7027599999999996</v>
      </c>
      <c r="M300">
        <v>10.6922</v>
      </c>
    </row>
    <row r="301" spans="1:13">
      <c r="A301" s="57"/>
      <c r="B301">
        <f t="shared" ref="B301" si="172">AVERAGE(B291:B300)</f>
        <v>12.201298</v>
      </c>
      <c r="C301">
        <f t="shared" ref="C301" si="173">AVERAGE(C291:C300)</f>
        <v>0.10081983999999999</v>
      </c>
      <c r="D301">
        <f t="shared" ref="D301" si="174">AVERAGE(D291:D300)</f>
        <v>4.2223929999999996E-3</v>
      </c>
      <c r="E301">
        <f t="shared" ref="E301" si="175">AVERAGE(E291:E300)</f>
        <v>9.7098340000000005E-4</v>
      </c>
      <c r="F301">
        <f t="shared" ref="F301" si="176">AVERAGE(F291:F300)</f>
        <v>1.782416E-4</v>
      </c>
      <c r="G301">
        <f>AVERAGE(G291:G300)</f>
        <v>12.308626</v>
      </c>
      <c r="J301" s="57"/>
      <c r="K301">
        <f>AVERAGE(K291:K300)</f>
        <v>8.9754499999999986</v>
      </c>
      <c r="L301">
        <f t="shared" ref="L301" si="177">AVERAGE(L291:L300)</f>
        <v>1.7010099999999997</v>
      </c>
      <c r="M301">
        <f t="shared" ref="M301" si="178">AVERAGE(M291:M300)</f>
        <v>10.676459999999999</v>
      </c>
    </row>
    <row r="302" spans="1:13">
      <c r="A302" s="13"/>
      <c r="J302" s="13"/>
    </row>
    <row r="303" spans="1:13">
      <c r="A303" s="14"/>
      <c r="J303" s="14"/>
    </row>
    <row r="304" spans="1:13">
      <c r="A304" s="57" t="s">
        <v>23</v>
      </c>
      <c r="B304">
        <v>48.964500000000001</v>
      </c>
      <c r="C304">
        <v>0.14021600000000001</v>
      </c>
      <c r="D304">
        <v>5.1062099999999999E-3</v>
      </c>
      <c r="E304">
        <v>9.7322499999999998E-4</v>
      </c>
      <c r="F304">
        <v>2.16484E-4</v>
      </c>
      <c r="G304">
        <v>49.126899999999999</v>
      </c>
      <c r="J304" s="57" t="s">
        <v>23</v>
      </c>
      <c r="K304">
        <v>48.485599999999998</v>
      </c>
      <c r="L304">
        <f>M304-K304</f>
        <v>1.513300000000001</v>
      </c>
      <c r="M304">
        <v>49.998899999999999</v>
      </c>
    </row>
    <row r="305" spans="1:13">
      <c r="A305" s="57"/>
      <c r="B305">
        <v>15.0745</v>
      </c>
      <c r="C305">
        <v>0.14716000000000001</v>
      </c>
      <c r="D305">
        <v>5.7895200000000003E-3</v>
      </c>
      <c r="E305">
        <v>9.6416500000000001E-4</v>
      </c>
      <c r="F305">
        <v>2.1290799999999999E-4</v>
      </c>
      <c r="G305">
        <v>15.2393</v>
      </c>
      <c r="J305" s="57"/>
      <c r="K305">
        <v>15.8653</v>
      </c>
      <c r="L305">
        <f t="shared" ref="L305:L313" si="179">M305-K305</f>
        <v>1.512100000000002</v>
      </c>
      <c r="M305">
        <v>17.377400000000002</v>
      </c>
    </row>
    <row r="306" spans="1:13">
      <c r="A306" s="57"/>
      <c r="B306">
        <v>14.5307</v>
      </c>
      <c r="C306">
        <v>0.141932</v>
      </c>
      <c r="D306">
        <v>5.1054999999999998E-3</v>
      </c>
      <c r="E306">
        <v>9.7060199999999999E-4</v>
      </c>
      <c r="F306">
        <v>2.14577E-4</v>
      </c>
      <c r="G306">
        <v>14.6899</v>
      </c>
      <c r="J306" s="57"/>
      <c r="K306">
        <v>15.0641</v>
      </c>
      <c r="L306">
        <f t="shared" si="179"/>
        <v>1.5060000000000002</v>
      </c>
      <c r="M306">
        <v>16.5701</v>
      </c>
    </row>
    <row r="307" spans="1:13">
      <c r="A307" s="57"/>
      <c r="B307">
        <v>15.362</v>
      </c>
      <c r="C307">
        <v>0.13348199999999999</v>
      </c>
      <c r="D307">
        <v>4.8124800000000001E-3</v>
      </c>
      <c r="E307">
        <v>9.7751600000000011E-4</v>
      </c>
      <c r="F307">
        <v>2.17438E-4</v>
      </c>
      <c r="G307">
        <v>15.5222</v>
      </c>
      <c r="J307" s="57"/>
      <c r="K307">
        <v>16.209499999999998</v>
      </c>
      <c r="L307">
        <f t="shared" si="179"/>
        <v>1.5054000000000016</v>
      </c>
      <c r="M307">
        <v>17.7149</v>
      </c>
    </row>
    <row r="308" spans="1:13">
      <c r="A308" s="57"/>
      <c r="B308">
        <v>14.8049</v>
      </c>
      <c r="C308">
        <v>0.11998499999999999</v>
      </c>
      <c r="D308">
        <v>4.4784500000000001E-3</v>
      </c>
      <c r="E308">
        <v>1.0285400000000001E-3</v>
      </c>
      <c r="F308">
        <v>2.1529200000000001E-4</v>
      </c>
      <c r="G308">
        <v>14.943899999999999</v>
      </c>
      <c r="J308" s="57"/>
      <c r="K308">
        <v>14.9283</v>
      </c>
      <c r="L308">
        <f t="shared" si="179"/>
        <v>1.504999999999999</v>
      </c>
      <c r="M308">
        <v>16.433299999999999</v>
      </c>
    </row>
    <row r="309" spans="1:13">
      <c r="A309" s="57"/>
      <c r="B309">
        <v>14.756</v>
      </c>
      <c r="C309">
        <v>0.118981</v>
      </c>
      <c r="D309">
        <v>4.2796099999999997E-3</v>
      </c>
      <c r="E309">
        <v>1.03998E-3</v>
      </c>
      <c r="F309">
        <v>2.13861E-4</v>
      </c>
      <c r="G309">
        <v>14.8942</v>
      </c>
      <c r="J309" s="57"/>
      <c r="K309">
        <v>14.840199999999999</v>
      </c>
      <c r="L309">
        <f t="shared" si="179"/>
        <v>1.504999999999999</v>
      </c>
      <c r="M309">
        <v>16.345199999999998</v>
      </c>
    </row>
    <row r="310" spans="1:13">
      <c r="A310" s="57"/>
      <c r="B310">
        <v>14.9733</v>
      </c>
      <c r="C310">
        <v>0.120474</v>
      </c>
      <c r="D310">
        <v>4.8758999999999999E-3</v>
      </c>
      <c r="E310">
        <v>1.00613E-3</v>
      </c>
      <c r="F310">
        <v>2.1576899999999999E-4</v>
      </c>
      <c r="G310">
        <v>15.111700000000001</v>
      </c>
      <c r="J310" s="57"/>
      <c r="K310">
        <v>14.917400000000001</v>
      </c>
      <c r="L310">
        <f t="shared" si="179"/>
        <v>1.5043000000000006</v>
      </c>
      <c r="M310">
        <v>16.421700000000001</v>
      </c>
    </row>
    <row r="311" spans="1:13">
      <c r="A311" s="57"/>
      <c r="B311">
        <v>14.7394</v>
      </c>
      <c r="C311">
        <v>0.121319</v>
      </c>
      <c r="D311">
        <v>4.9312100000000001E-3</v>
      </c>
      <c r="E311">
        <v>1.0047000000000001E-3</v>
      </c>
      <c r="F311">
        <v>2.1600699999999999E-4</v>
      </c>
      <c r="G311">
        <v>14.879099999999999</v>
      </c>
      <c r="J311" s="57"/>
      <c r="K311">
        <v>14.769</v>
      </c>
      <c r="L311">
        <f t="shared" si="179"/>
        <v>1.5045999999999982</v>
      </c>
      <c r="M311">
        <v>16.273599999999998</v>
      </c>
    </row>
    <row r="312" spans="1:13">
      <c r="A312" s="57"/>
      <c r="B312">
        <v>15.6035</v>
      </c>
      <c r="C312">
        <v>0.119865</v>
      </c>
      <c r="D312">
        <v>4.1322700000000004E-3</v>
      </c>
      <c r="E312">
        <v>1.0104199999999999E-3</v>
      </c>
      <c r="F312">
        <v>2.20299E-4</v>
      </c>
      <c r="G312">
        <v>15.7433</v>
      </c>
      <c r="J312" s="57"/>
      <c r="K312">
        <v>15.6563</v>
      </c>
      <c r="L312">
        <f t="shared" si="179"/>
        <v>1.5036000000000005</v>
      </c>
      <c r="M312">
        <v>17.1599</v>
      </c>
    </row>
    <row r="313" spans="1:13">
      <c r="A313" s="57"/>
      <c r="B313">
        <v>15.0397</v>
      </c>
      <c r="C313">
        <v>0.12234200000000001</v>
      </c>
      <c r="D313">
        <v>4.6365299999999998E-3</v>
      </c>
      <c r="E313">
        <v>1.0025500000000001E-3</v>
      </c>
      <c r="F313">
        <v>2.1338499999999999E-4</v>
      </c>
      <c r="G313">
        <v>15.1807</v>
      </c>
      <c r="J313" s="57"/>
      <c r="K313">
        <v>15.1145</v>
      </c>
      <c r="L313">
        <f t="shared" si="179"/>
        <v>1.553799999999999</v>
      </c>
      <c r="M313">
        <v>16.668299999999999</v>
      </c>
    </row>
    <row r="314" spans="1:13">
      <c r="A314" s="57"/>
      <c r="B314">
        <f t="shared" ref="B314" si="180">AVERAGE(B304:B313)</f>
        <v>18.38485</v>
      </c>
      <c r="C314">
        <f t="shared" ref="C314" si="181">AVERAGE(C304:C313)</f>
        <v>0.12857559999999998</v>
      </c>
      <c r="D314">
        <f t="shared" ref="D314" si="182">AVERAGE(D304:D313)</f>
        <v>4.8147679999999997E-3</v>
      </c>
      <c r="E314">
        <f t="shared" ref="E314" si="183">AVERAGE(E304:E313)</f>
        <v>9.9778280000000007E-4</v>
      </c>
      <c r="F314">
        <f t="shared" ref="F314" si="184">AVERAGE(F304:F313)</f>
        <v>2.1560200000000001E-4</v>
      </c>
      <c r="G314">
        <f>AVERAGE(G304:G313)</f>
        <v>18.53312</v>
      </c>
      <c r="J314" s="57"/>
      <c r="K314">
        <f>AVERAGE(K304:K313)</f>
        <v>18.585019999999997</v>
      </c>
      <c r="L314">
        <f t="shared" ref="L314" si="185">AVERAGE(L304:L313)</f>
        <v>1.5113100000000002</v>
      </c>
      <c r="M314">
        <f t="shared" ref="M314" si="186">AVERAGE(M304:M313)</f>
        <v>20.096329999999995</v>
      </c>
    </row>
    <row r="315" spans="1:13">
      <c r="A315" s="13"/>
      <c r="J315" s="13"/>
    </row>
    <row r="316" spans="1:13">
      <c r="A316" s="14"/>
      <c r="J316" s="14"/>
    </row>
    <row r="317" spans="1:13">
      <c r="A317" s="57" t="s">
        <v>24</v>
      </c>
      <c r="B317">
        <v>41.386200000000002</v>
      </c>
      <c r="C317">
        <v>0.203986</v>
      </c>
      <c r="D317">
        <v>3.17097E-3</v>
      </c>
      <c r="E317">
        <v>1.03331E-3</v>
      </c>
      <c r="F317">
        <v>2.1100000000000001E-4</v>
      </c>
      <c r="G317">
        <v>41.599800000000002</v>
      </c>
      <c r="J317" s="57" t="s">
        <v>24</v>
      </c>
      <c r="K317">
        <v>39.210999999999999</v>
      </c>
      <c r="L317">
        <f>M317-K317</f>
        <v>1.5437000000000012</v>
      </c>
      <c r="M317">
        <v>40.7547</v>
      </c>
    </row>
    <row r="318" spans="1:13">
      <c r="A318" s="57"/>
      <c r="B318">
        <v>12.8827</v>
      </c>
      <c r="C318">
        <v>0.14671000000000001</v>
      </c>
      <c r="D318">
        <v>3.4031899999999999E-3</v>
      </c>
      <c r="E318">
        <v>1.0037399999999999E-3</v>
      </c>
      <c r="F318">
        <v>1.9621800000000001E-4</v>
      </c>
      <c r="G318">
        <v>13.038600000000001</v>
      </c>
      <c r="J318" s="57"/>
      <c r="K318">
        <v>13.636900000000001</v>
      </c>
      <c r="L318">
        <f t="shared" ref="L318:L326" si="187">M318-K318</f>
        <v>1.5350000000000001</v>
      </c>
      <c r="M318">
        <v>15.171900000000001</v>
      </c>
    </row>
    <row r="319" spans="1:13">
      <c r="A319" s="57"/>
      <c r="B319">
        <v>12.4381</v>
      </c>
      <c r="C319">
        <v>0.14238400000000001</v>
      </c>
      <c r="D319">
        <v>3.6995399999999999E-3</v>
      </c>
      <c r="E319">
        <v>9.8633800000000002E-4</v>
      </c>
      <c r="F319">
        <v>1.9049599999999999E-4</v>
      </c>
      <c r="G319">
        <v>12.5899</v>
      </c>
      <c r="J319" s="57"/>
      <c r="K319">
        <v>12.7303</v>
      </c>
      <c r="L319">
        <f t="shared" si="187"/>
        <v>1.5319000000000003</v>
      </c>
      <c r="M319">
        <v>14.2622</v>
      </c>
    </row>
    <row r="320" spans="1:13">
      <c r="A320" s="57"/>
      <c r="B320">
        <v>12.2906</v>
      </c>
      <c r="C320">
        <v>0.14400299999999999</v>
      </c>
      <c r="D320">
        <v>3.2253300000000002E-3</v>
      </c>
      <c r="E320">
        <v>1.0223400000000001E-3</v>
      </c>
      <c r="F320">
        <v>1.9455000000000001E-4</v>
      </c>
      <c r="G320">
        <v>12.443300000000001</v>
      </c>
      <c r="J320" s="57"/>
      <c r="K320">
        <v>12.765599999999999</v>
      </c>
      <c r="L320">
        <f t="shared" si="187"/>
        <v>1.5297000000000001</v>
      </c>
      <c r="M320">
        <v>14.295299999999999</v>
      </c>
    </row>
    <row r="321" spans="1:13">
      <c r="A321" s="57"/>
      <c r="B321">
        <v>12.3119</v>
      </c>
      <c r="C321">
        <v>0.14463400000000001</v>
      </c>
      <c r="D321">
        <v>3.2441599999999998E-3</v>
      </c>
      <c r="E321">
        <v>1.01209E-3</v>
      </c>
      <c r="F321">
        <v>1.9431099999999999E-4</v>
      </c>
      <c r="G321">
        <v>12.465299999999999</v>
      </c>
      <c r="J321" s="57"/>
      <c r="K321">
        <v>13.037800000000001</v>
      </c>
      <c r="L321">
        <f t="shared" si="187"/>
        <v>1.5295999999999985</v>
      </c>
      <c r="M321">
        <v>14.567399999999999</v>
      </c>
    </row>
    <row r="322" spans="1:13">
      <c r="A322" s="57"/>
      <c r="B322">
        <v>12.4274</v>
      </c>
      <c r="C322">
        <v>0.14307700000000001</v>
      </c>
      <c r="D322">
        <v>3.2484499999999999E-3</v>
      </c>
      <c r="E322">
        <v>1.03736E-3</v>
      </c>
      <c r="F322">
        <v>2.0337099999999999E-4</v>
      </c>
      <c r="G322">
        <v>12.5793</v>
      </c>
      <c r="J322" s="57"/>
      <c r="K322">
        <v>12.4412</v>
      </c>
      <c r="L322">
        <f t="shared" si="187"/>
        <v>1.5312000000000001</v>
      </c>
      <c r="M322">
        <v>13.9724</v>
      </c>
    </row>
    <row r="323" spans="1:13">
      <c r="A323" s="57"/>
      <c r="B323">
        <v>12.8719</v>
      </c>
      <c r="C323">
        <v>0.14388899999999999</v>
      </c>
      <c r="D323">
        <v>3.2477399999999998E-3</v>
      </c>
      <c r="E323">
        <v>1.0158999999999999E-3</v>
      </c>
      <c r="F323">
        <v>1.9526499999999999E-4</v>
      </c>
      <c r="G323">
        <v>13.0245</v>
      </c>
      <c r="J323" s="57"/>
      <c r="K323">
        <v>12.795999999999999</v>
      </c>
      <c r="L323">
        <f t="shared" si="187"/>
        <v>1.5288000000000004</v>
      </c>
      <c r="M323">
        <v>14.3248</v>
      </c>
    </row>
    <row r="324" spans="1:13">
      <c r="A324" s="57"/>
      <c r="B324">
        <v>12.0288</v>
      </c>
      <c r="C324">
        <v>0.144207</v>
      </c>
      <c r="D324">
        <v>3.2103100000000001E-3</v>
      </c>
      <c r="E324">
        <v>9.9325200000000002E-4</v>
      </c>
      <c r="F324">
        <v>2.1433800000000001E-4</v>
      </c>
      <c r="G324">
        <v>12.181699999999999</v>
      </c>
      <c r="J324" s="57"/>
      <c r="K324">
        <v>12.436</v>
      </c>
      <c r="L324">
        <f t="shared" si="187"/>
        <v>1.5289999999999999</v>
      </c>
      <c r="M324">
        <v>13.965</v>
      </c>
    </row>
    <row r="325" spans="1:13">
      <c r="A325" s="57"/>
      <c r="B325">
        <v>12.235799999999999</v>
      </c>
      <c r="C325">
        <v>0.14350399999999999</v>
      </c>
      <c r="D325">
        <v>3.2746799999999999E-3</v>
      </c>
      <c r="E325">
        <v>1.01709E-3</v>
      </c>
      <c r="F325">
        <v>1.92881E-4</v>
      </c>
      <c r="G325">
        <v>12.388199999999999</v>
      </c>
      <c r="J325" s="57"/>
      <c r="K325">
        <v>12.6349</v>
      </c>
      <c r="L325">
        <f t="shared" si="187"/>
        <v>1.5609999999999999</v>
      </c>
      <c r="M325">
        <v>14.1959</v>
      </c>
    </row>
    <row r="326" spans="1:13">
      <c r="A326" s="57"/>
      <c r="B326">
        <v>12.8371</v>
      </c>
      <c r="C326">
        <v>0.14347199999999999</v>
      </c>
      <c r="D326">
        <v>3.2124499999999999E-3</v>
      </c>
      <c r="E326">
        <v>1.0101800000000001E-3</v>
      </c>
      <c r="F326">
        <v>2.0885500000000001E-4</v>
      </c>
      <c r="G326">
        <v>12.9894</v>
      </c>
      <c r="J326" s="57"/>
      <c r="K326">
        <v>13.074</v>
      </c>
      <c r="L326">
        <f t="shared" si="187"/>
        <v>1.5302000000000007</v>
      </c>
      <c r="M326">
        <v>14.604200000000001</v>
      </c>
    </row>
    <row r="327" spans="1:13">
      <c r="A327" s="57"/>
      <c r="B327">
        <f t="shared" ref="B327" si="188">AVERAGE(B317:B326)</f>
        <v>15.37105</v>
      </c>
      <c r="C327">
        <f t="shared" ref="C327" si="189">AVERAGE(C317:C326)</f>
        <v>0.14998660000000003</v>
      </c>
      <c r="D327">
        <f t="shared" ref="D327" si="190">AVERAGE(D317:D326)</f>
        <v>3.293682E-3</v>
      </c>
      <c r="E327">
        <f t="shared" ref="E327" si="191">AVERAGE(E317:E326)</f>
        <v>1.0131599999999999E-3</v>
      </c>
      <c r="F327">
        <f t="shared" ref="F327" si="192">AVERAGE(F317:F326)</f>
        <v>2.0012850000000003E-4</v>
      </c>
      <c r="G327">
        <f>AVERAGE(G317:G326)</f>
        <v>15.530000000000001</v>
      </c>
      <c r="J327" s="57"/>
      <c r="K327">
        <f>AVERAGE(K317:K326)</f>
        <v>15.476369999999999</v>
      </c>
      <c r="L327">
        <f>AVERAGE(L317:L326)</f>
        <v>1.5350100000000002</v>
      </c>
      <c r="M327">
        <f>AVERAGE(M317:M326)</f>
        <v>17.011379999999996</v>
      </c>
    </row>
    <row r="333" spans="1:13" ht="14">
      <c r="A333" s="5" t="s">
        <v>0</v>
      </c>
      <c r="B333">
        <f t="shared" ref="B333:G333" si="193">B15</f>
        <v>4.7799639999999997</v>
      </c>
      <c r="C333">
        <f t="shared" si="193"/>
        <v>4.1625289999999995E-2</v>
      </c>
      <c r="D333">
        <f t="shared" si="193"/>
        <v>2.273536E-3</v>
      </c>
      <c r="E333">
        <f t="shared" si="193"/>
        <v>2.2167689999999995E-3</v>
      </c>
      <c r="F333">
        <f t="shared" si="193"/>
        <v>1.331044E-3</v>
      </c>
      <c r="G333">
        <f t="shared" si="193"/>
        <v>4.8594290000000004</v>
      </c>
      <c r="J333" s="5" t="s">
        <v>0</v>
      </c>
      <c r="K333">
        <f t="shared" ref="K333:M333" si="194">K15</f>
        <v>4.1201470000000002</v>
      </c>
      <c r="L333">
        <f t="shared" si="194"/>
        <v>0.69825499999999996</v>
      </c>
      <c r="M333">
        <f t="shared" si="194"/>
        <v>4.8184019999999999</v>
      </c>
    </row>
    <row r="334" spans="1:13" ht="14">
      <c r="A334" s="5" t="s">
        <v>1</v>
      </c>
      <c r="B334">
        <f t="shared" ref="B334:G334" si="195">B28</f>
        <v>2.113067</v>
      </c>
      <c r="C334">
        <f t="shared" si="195"/>
        <v>2.266775E-2</v>
      </c>
      <c r="D334">
        <f t="shared" si="195"/>
        <v>7.4481950000000003E-4</v>
      </c>
      <c r="E334">
        <f t="shared" si="195"/>
        <v>2.6360990000000003E-3</v>
      </c>
      <c r="F334">
        <f t="shared" si="195"/>
        <v>6.3393110000000005E-4</v>
      </c>
      <c r="G334">
        <f t="shared" si="195"/>
        <v>2.1430740000000004</v>
      </c>
      <c r="J334" s="5" t="s">
        <v>1</v>
      </c>
      <c r="K334">
        <f t="shared" ref="K334:M334" si="196">K28</f>
        <v>2.1429520000000002</v>
      </c>
      <c r="L334">
        <f t="shared" si="196"/>
        <v>0.30969099999999994</v>
      </c>
      <c r="M334">
        <f t="shared" si="196"/>
        <v>2.4526430000000001</v>
      </c>
    </row>
    <row r="335" spans="1:13" ht="14">
      <c r="A335" s="5" t="s">
        <v>2</v>
      </c>
      <c r="B335">
        <f t="shared" ref="B335:G335" si="197">B41</f>
        <v>4.0129259999999993</v>
      </c>
      <c r="C335">
        <f t="shared" si="197"/>
        <v>2.444232E-2</v>
      </c>
      <c r="D335">
        <f t="shared" si="197"/>
        <v>2.3584129999999997E-3</v>
      </c>
      <c r="E335">
        <f t="shared" si="197"/>
        <v>1.5000809999999999E-3</v>
      </c>
      <c r="F335">
        <f t="shared" si="197"/>
        <v>7.3053829999999986E-4</v>
      </c>
      <c r="G335">
        <f t="shared" si="197"/>
        <v>4.054754</v>
      </c>
      <c r="J335" s="5" t="s">
        <v>2</v>
      </c>
      <c r="K335">
        <f t="shared" ref="K335:M335" si="198">K41</f>
        <v>3.0486500000000003</v>
      </c>
      <c r="L335">
        <f t="shared" si="198"/>
        <v>0.40786</v>
      </c>
      <c r="M335">
        <f t="shared" si="198"/>
        <v>3.4565099999999993</v>
      </c>
    </row>
    <row r="336" spans="1:13" ht="14">
      <c r="A336" s="5" t="s">
        <v>3</v>
      </c>
      <c r="B336">
        <f t="shared" ref="B336:G336" si="199">B54</f>
        <v>9.5451059999999988</v>
      </c>
      <c r="C336">
        <f t="shared" si="199"/>
        <v>4.9262970000000003E-2</v>
      </c>
      <c r="D336">
        <f t="shared" si="199"/>
        <v>3.0131090000000004E-3</v>
      </c>
      <c r="E336">
        <f t="shared" si="199"/>
        <v>2.3875699999999999E-3</v>
      </c>
      <c r="F336">
        <f t="shared" si="199"/>
        <v>1.155566E-3</v>
      </c>
      <c r="G336">
        <f t="shared" si="199"/>
        <v>9.644798999999999</v>
      </c>
      <c r="J336" s="5" t="s">
        <v>3</v>
      </c>
      <c r="K336">
        <f t="shared" ref="K336:M336" si="200">K54</f>
        <v>7.8373480000000004</v>
      </c>
      <c r="L336">
        <f t="shared" si="200"/>
        <v>0.94346900000000034</v>
      </c>
      <c r="M336">
        <f t="shared" si="200"/>
        <v>8.7808170000000008</v>
      </c>
    </row>
    <row r="337" spans="1:13" ht="14">
      <c r="A337" s="5" t="s">
        <v>4</v>
      </c>
      <c r="B337">
        <f t="shared" ref="B337:G337" si="201">B67</f>
        <v>2.9591720000000001</v>
      </c>
      <c r="C337">
        <f t="shared" si="201"/>
        <v>1.6667329999999998E-2</v>
      </c>
      <c r="D337">
        <f t="shared" si="201"/>
        <v>1.7601732000000001E-3</v>
      </c>
      <c r="E337">
        <f t="shared" si="201"/>
        <v>1.6234399999999999E-3</v>
      </c>
      <c r="F337">
        <f t="shared" si="201"/>
        <v>3.8080210000000005E-4</v>
      </c>
      <c r="G337">
        <f t="shared" si="201"/>
        <v>2.9916679999999998</v>
      </c>
      <c r="J337" s="5" t="s">
        <v>4</v>
      </c>
      <c r="K337">
        <f t="shared" ref="K337:M337" si="202">K67</f>
        <v>2.5046189999999999</v>
      </c>
      <c r="L337">
        <f t="shared" si="202"/>
        <v>0.29874199999999995</v>
      </c>
      <c r="M337">
        <f t="shared" si="202"/>
        <v>2.8033609999999998</v>
      </c>
    </row>
    <row r="338" spans="1:13" ht="14">
      <c r="A338" s="5" t="s">
        <v>5</v>
      </c>
      <c r="B338">
        <f t="shared" ref="B338:G338" si="203">B80</f>
        <v>2.2464459999999997</v>
      </c>
      <c r="C338">
        <f t="shared" si="203"/>
        <v>1.3040649999999997E-2</v>
      </c>
      <c r="D338">
        <f t="shared" si="203"/>
        <v>8.2218640000000006E-4</v>
      </c>
      <c r="E338">
        <f t="shared" si="203"/>
        <v>1.2486210000000001E-3</v>
      </c>
      <c r="F338">
        <f t="shared" si="203"/>
        <v>2.5708680000000001E-4</v>
      </c>
      <c r="G338">
        <f t="shared" si="203"/>
        <v>2.2725279999999999</v>
      </c>
      <c r="J338" s="5" t="s">
        <v>5</v>
      </c>
      <c r="K338">
        <f t="shared" ref="K338:M338" si="204">K80</f>
        <v>1.8960649999999997</v>
      </c>
      <c r="L338">
        <f t="shared" si="204"/>
        <v>0.24017800000000006</v>
      </c>
      <c r="M338">
        <f t="shared" si="204"/>
        <v>2.1362429999999999</v>
      </c>
    </row>
    <row r="339" spans="1:13" ht="14">
      <c r="A339" s="5" t="s">
        <v>6</v>
      </c>
      <c r="B339">
        <f t="shared" ref="B339:G339" si="205">B93</f>
        <v>13.288970000000001</v>
      </c>
      <c r="C339">
        <f t="shared" si="205"/>
        <v>0.16503860000000001</v>
      </c>
      <c r="D339">
        <f t="shared" si="205"/>
        <v>4.6535480000000004E-3</v>
      </c>
      <c r="E339">
        <f t="shared" si="205"/>
        <v>1.307725E-3</v>
      </c>
      <c r="F339">
        <f t="shared" si="205"/>
        <v>1.1566409999999999E-3</v>
      </c>
      <c r="G339">
        <f t="shared" si="205"/>
        <v>13.467599999999999</v>
      </c>
      <c r="J339" s="5" t="s">
        <v>6</v>
      </c>
      <c r="K339">
        <f t="shared" ref="K339:M339" si="206">K93</f>
        <v>11.635887</v>
      </c>
      <c r="L339">
        <f t="shared" si="206"/>
        <v>1.7220030000000002</v>
      </c>
      <c r="M339">
        <f t="shared" si="206"/>
        <v>13.357890000000001</v>
      </c>
    </row>
    <row r="340" spans="1:13" ht="14">
      <c r="A340" s="5" t="s">
        <v>7</v>
      </c>
      <c r="B340">
        <f t="shared" ref="B340:G340" si="207">B106</f>
        <v>4.8834109999999997</v>
      </c>
      <c r="C340">
        <f t="shared" si="207"/>
        <v>2.6229479999999999E-2</v>
      </c>
      <c r="D340">
        <f t="shared" si="207"/>
        <v>2.02527E-3</v>
      </c>
      <c r="E340">
        <f t="shared" si="207"/>
        <v>1.4454600000000002E-3</v>
      </c>
      <c r="F340">
        <f t="shared" si="207"/>
        <v>3.5855769999999998E-4</v>
      </c>
      <c r="G340">
        <f t="shared" si="207"/>
        <v>4.9345689999999989</v>
      </c>
      <c r="J340" s="5" t="s">
        <v>7</v>
      </c>
      <c r="K340">
        <f t="shared" ref="K340:M340" si="208">K106</f>
        <v>4.3941099999999995</v>
      </c>
      <c r="L340">
        <f t="shared" si="208"/>
        <v>0.47927900000000001</v>
      </c>
      <c r="M340">
        <f t="shared" si="208"/>
        <v>4.8733889999999995</v>
      </c>
    </row>
    <row r="341" spans="1:13" ht="14">
      <c r="A341" s="5" t="s">
        <v>8</v>
      </c>
      <c r="B341">
        <f t="shared" ref="B341:G341" si="209">B119</f>
        <v>16.939550000000001</v>
      </c>
      <c r="C341">
        <f t="shared" si="209"/>
        <v>9.9602229999999986E-2</v>
      </c>
      <c r="D341">
        <f t="shared" si="209"/>
        <v>4.8821230000000004E-3</v>
      </c>
      <c r="E341">
        <f t="shared" si="209"/>
        <v>1.0076522E-3</v>
      </c>
      <c r="F341">
        <f t="shared" si="209"/>
        <v>7.2052469999999997E-4</v>
      </c>
      <c r="G341">
        <f t="shared" si="209"/>
        <v>17.064789999999999</v>
      </c>
      <c r="J341" s="5" t="s">
        <v>8</v>
      </c>
      <c r="K341">
        <f t="shared" ref="K341:M341" si="210">K119</f>
        <v>14.529789999999997</v>
      </c>
      <c r="L341">
        <f t="shared" si="210"/>
        <v>1.3918999999999999</v>
      </c>
      <c r="M341">
        <f t="shared" si="210"/>
        <v>15.921690000000002</v>
      </c>
    </row>
    <row r="342" spans="1:13" ht="14">
      <c r="A342" s="5" t="s">
        <v>9</v>
      </c>
      <c r="B342">
        <f t="shared" ref="B342:G342" si="211">B132</f>
        <v>13.010497000000001</v>
      </c>
      <c r="C342">
        <f t="shared" si="211"/>
        <v>6.3493090000000002E-2</v>
      </c>
      <c r="D342">
        <f t="shared" si="211"/>
        <v>5.2276140000000002E-3</v>
      </c>
      <c r="E342">
        <f t="shared" si="211"/>
        <v>7.1668630000000001E-4</v>
      </c>
      <c r="F342">
        <f t="shared" si="211"/>
        <v>4.9068919999999995E-4</v>
      </c>
      <c r="G342">
        <f t="shared" si="211"/>
        <v>13.126331000000002</v>
      </c>
      <c r="J342" s="5" t="s">
        <v>9</v>
      </c>
      <c r="K342">
        <f t="shared" ref="K342:M342" si="212">K132</f>
        <v>12.483851999999999</v>
      </c>
      <c r="L342">
        <f t="shared" si="212"/>
        <v>1.1064579999999997</v>
      </c>
      <c r="M342">
        <f t="shared" si="212"/>
        <v>13.590309999999999</v>
      </c>
    </row>
    <row r="343" spans="1:13" ht="14">
      <c r="A343" s="5" t="s">
        <v>10</v>
      </c>
      <c r="B343">
        <f t="shared" ref="B343:G343" si="213">B145</f>
        <v>6.9426350000000001</v>
      </c>
      <c r="C343">
        <f t="shared" si="213"/>
        <v>3.617448999999999E-2</v>
      </c>
      <c r="D343">
        <f t="shared" si="213"/>
        <v>3.1156300000000003E-3</v>
      </c>
      <c r="E343">
        <f t="shared" si="213"/>
        <v>1.2397039999999999E-3</v>
      </c>
      <c r="F343">
        <f t="shared" si="213"/>
        <v>3.7887090000000005E-4</v>
      </c>
      <c r="G343">
        <f t="shared" si="213"/>
        <v>7.0100719999999992</v>
      </c>
      <c r="J343" s="5" t="s">
        <v>10</v>
      </c>
      <c r="K343">
        <f t="shared" ref="K343:M343" si="214">K145</f>
        <v>6.9773089999999982</v>
      </c>
      <c r="L343">
        <f t="shared" si="214"/>
        <v>0.64169600000000027</v>
      </c>
      <c r="M343">
        <f t="shared" si="214"/>
        <v>7.6190049999999996</v>
      </c>
    </row>
    <row r="344" spans="1:13" ht="14">
      <c r="A344" s="5" t="s">
        <v>11</v>
      </c>
      <c r="B344">
        <f t="shared" ref="B344:G344" si="215">B158</f>
        <v>8.4215320000000009</v>
      </c>
      <c r="C344">
        <f t="shared" si="215"/>
        <v>4.419828E-2</v>
      </c>
      <c r="D344">
        <f t="shared" si="215"/>
        <v>3.217461E-3</v>
      </c>
      <c r="E344">
        <f t="shared" si="215"/>
        <v>1.530027E-3</v>
      </c>
      <c r="F344">
        <f t="shared" si="215"/>
        <v>3.8995750000000003E-4</v>
      </c>
      <c r="G344">
        <f t="shared" si="215"/>
        <v>8.5046370000000007</v>
      </c>
      <c r="J344" s="5" t="s">
        <v>11</v>
      </c>
      <c r="K344">
        <f t="shared" ref="K344:M344" si="216">K158</f>
        <v>8.966623000000002</v>
      </c>
      <c r="L344">
        <f t="shared" si="216"/>
        <v>0.78060699999999983</v>
      </c>
      <c r="M344">
        <f t="shared" si="216"/>
        <v>9.7472300000000001</v>
      </c>
    </row>
    <row r="345" spans="1:13" ht="14">
      <c r="A345" s="5" t="s">
        <v>12</v>
      </c>
      <c r="B345">
        <f t="shared" ref="B345:G345" si="217">B171</f>
        <v>3.0471600000000003</v>
      </c>
      <c r="C345">
        <f t="shared" si="217"/>
        <v>1.6204519999999997E-2</v>
      </c>
      <c r="D345">
        <f t="shared" si="217"/>
        <v>9.8783930000000001E-4</v>
      </c>
      <c r="E345">
        <f t="shared" si="217"/>
        <v>1.0464909999999999E-3</v>
      </c>
      <c r="F345">
        <f t="shared" si="217"/>
        <v>2.1986949999999996E-4</v>
      </c>
      <c r="G345">
        <f t="shared" si="217"/>
        <v>3.0772570000000004</v>
      </c>
      <c r="J345" s="5" t="s">
        <v>12</v>
      </c>
      <c r="K345">
        <f t="shared" ref="K345:M345" si="218">K171</f>
        <v>2.9855080000000007</v>
      </c>
      <c r="L345">
        <f t="shared" si="218"/>
        <v>0.27539699999999978</v>
      </c>
      <c r="M345">
        <f t="shared" si="218"/>
        <v>3.2609049999999997</v>
      </c>
    </row>
    <row r="346" spans="1:13" ht="14">
      <c r="A346" s="5" t="s">
        <v>13</v>
      </c>
      <c r="B346">
        <f t="shared" ref="B346:G346" si="219">B184</f>
        <v>3.7865170000000008</v>
      </c>
      <c r="C346">
        <f t="shared" si="219"/>
        <v>2.5771519999999999E-2</v>
      </c>
      <c r="D346">
        <f t="shared" si="219"/>
        <v>7.4403290000000003E-4</v>
      </c>
      <c r="E346">
        <f t="shared" si="219"/>
        <v>1.070381E-3</v>
      </c>
      <c r="F346">
        <f t="shared" si="219"/>
        <v>1.9035340000000001E-4</v>
      </c>
      <c r="G346">
        <f t="shared" si="219"/>
        <v>3.8159519999999993</v>
      </c>
      <c r="J346" s="5" t="s">
        <v>13</v>
      </c>
      <c r="K346">
        <f t="shared" ref="K346:M346" si="220">K184</f>
        <v>3.3764440000000002</v>
      </c>
      <c r="L346">
        <f t="shared" si="220"/>
        <v>0.30964599999999992</v>
      </c>
      <c r="M346">
        <f t="shared" si="220"/>
        <v>3.6860900000000001</v>
      </c>
    </row>
    <row r="347" spans="1:13" ht="14">
      <c r="A347" s="5" t="s">
        <v>14</v>
      </c>
      <c r="B347">
        <f t="shared" ref="B347:G347" si="221">B197</f>
        <v>3.7216590000000003</v>
      </c>
      <c r="C347">
        <f t="shared" si="221"/>
        <v>2.6815830000000002E-2</v>
      </c>
      <c r="D347">
        <f t="shared" si="221"/>
        <v>1.170468E-3</v>
      </c>
      <c r="E347">
        <f t="shared" si="221"/>
        <v>1.0964379999999999E-3</v>
      </c>
      <c r="F347">
        <f t="shared" si="221"/>
        <v>2.2275450000000001E-4</v>
      </c>
      <c r="G347">
        <f t="shared" si="221"/>
        <v>3.7662570000000004</v>
      </c>
      <c r="J347" s="5" t="s">
        <v>14</v>
      </c>
      <c r="K347">
        <f t="shared" ref="K347:M347" si="222">K197</f>
        <v>3.981843</v>
      </c>
      <c r="L347">
        <f t="shared" si="222"/>
        <v>0.36793799999999988</v>
      </c>
      <c r="M347">
        <f t="shared" si="222"/>
        <v>4.3497809999999992</v>
      </c>
    </row>
    <row r="348" spans="1:13" ht="14">
      <c r="A348" s="5" t="s">
        <v>15</v>
      </c>
      <c r="B348">
        <f t="shared" ref="B348:G348" si="223">B210</f>
        <v>7.8387349999999998</v>
      </c>
      <c r="C348">
        <f t="shared" si="223"/>
        <v>5.6227489999999991E-2</v>
      </c>
      <c r="D348">
        <f t="shared" si="223"/>
        <v>2.0504960000000002E-3</v>
      </c>
      <c r="E348">
        <f t="shared" si="223"/>
        <v>1.3479709999999999E-3</v>
      </c>
      <c r="F348">
        <f t="shared" si="223"/>
        <v>2.9220580000000003E-4</v>
      </c>
      <c r="G348">
        <f t="shared" si="223"/>
        <v>7.9119900000000003</v>
      </c>
      <c r="J348" s="5" t="s">
        <v>15</v>
      </c>
      <c r="K348">
        <f t="shared" ref="K348:M348" si="224">K210</f>
        <v>7.0560469999999977</v>
      </c>
      <c r="L348">
        <f t="shared" si="224"/>
        <v>0.67710600000000021</v>
      </c>
      <c r="M348">
        <f t="shared" si="224"/>
        <v>7.7331529999999997</v>
      </c>
    </row>
    <row r="349" spans="1:13" ht="14">
      <c r="A349" s="5" t="s">
        <v>16</v>
      </c>
      <c r="B349">
        <f t="shared" ref="B349:G349" si="225">B223</f>
        <v>11.410805999999999</v>
      </c>
      <c r="C349">
        <f t="shared" si="225"/>
        <v>0.10094195000000002</v>
      </c>
      <c r="D349">
        <f t="shared" si="225"/>
        <v>2.1785259999999996E-3</v>
      </c>
      <c r="E349">
        <f t="shared" si="225"/>
        <v>1.3154030000000001E-3</v>
      </c>
      <c r="F349">
        <f t="shared" si="225"/>
        <v>2.8581609999999997E-4</v>
      </c>
      <c r="G349">
        <f t="shared" si="225"/>
        <v>11.524035000000001</v>
      </c>
      <c r="J349" s="5" t="s">
        <v>16</v>
      </c>
      <c r="K349">
        <f t="shared" ref="K349:M349" si="226">K223</f>
        <v>10.499681000000001</v>
      </c>
      <c r="L349">
        <f t="shared" si="226"/>
        <v>0.99598999999999971</v>
      </c>
      <c r="M349">
        <f t="shared" si="226"/>
        <v>11.495671</v>
      </c>
    </row>
    <row r="350" spans="1:13" ht="14">
      <c r="A350" s="5" t="s">
        <v>17</v>
      </c>
      <c r="B350">
        <f t="shared" ref="B350:G350" si="227">B236</f>
        <v>31.557920000000003</v>
      </c>
      <c r="C350">
        <f t="shared" si="227"/>
        <v>0.19441049999999999</v>
      </c>
      <c r="D350">
        <f t="shared" si="227"/>
        <v>6.3782940000000014E-3</v>
      </c>
      <c r="E350">
        <f t="shared" si="227"/>
        <v>2.131534E-3</v>
      </c>
      <c r="F350">
        <f t="shared" si="227"/>
        <v>1.0732180000000001E-3</v>
      </c>
      <c r="G350">
        <f t="shared" si="227"/>
        <v>31.767149999999997</v>
      </c>
      <c r="J350" s="5" t="s">
        <v>17</v>
      </c>
      <c r="K350">
        <f t="shared" ref="K350:M350" si="228">K236</f>
        <v>25.803260000000002</v>
      </c>
      <c r="L350">
        <f t="shared" si="228"/>
        <v>3.2028000000000008</v>
      </c>
      <c r="M350">
        <f t="shared" si="228"/>
        <v>29.006059999999998</v>
      </c>
    </row>
    <row r="351" spans="1:13" ht="14">
      <c r="A351" s="5" t="s">
        <v>18</v>
      </c>
      <c r="B351">
        <f t="shared" ref="B351:G351" si="229">B249</f>
        <v>24.750509999999998</v>
      </c>
      <c r="C351">
        <f t="shared" si="229"/>
        <v>0.15271019999999999</v>
      </c>
      <c r="D351">
        <f t="shared" si="229"/>
        <v>5.3600539999999995E-3</v>
      </c>
      <c r="E351">
        <f t="shared" si="229"/>
        <v>1.3290400000000001E-3</v>
      </c>
      <c r="F351">
        <f t="shared" si="229"/>
        <v>4.7101980000000004E-4</v>
      </c>
      <c r="G351">
        <f t="shared" si="229"/>
        <v>24.997319999999998</v>
      </c>
      <c r="J351" s="5" t="s">
        <v>18</v>
      </c>
      <c r="K351">
        <f t="shared" ref="K351:M351" si="230">K249</f>
        <v>20.190639999999998</v>
      </c>
      <c r="L351">
        <f t="shared" si="230"/>
        <v>2.1931399999999996</v>
      </c>
      <c r="M351">
        <f t="shared" si="230"/>
        <v>22.383779999999994</v>
      </c>
    </row>
    <row r="352" spans="1:13" ht="14">
      <c r="A352" s="5" t="s">
        <v>19</v>
      </c>
      <c r="B352">
        <f t="shared" ref="B352:G352" si="231">B262</f>
        <v>5.5817630000000005</v>
      </c>
      <c r="C352">
        <f t="shared" si="231"/>
        <v>3.1791899999999998E-2</v>
      </c>
      <c r="D352">
        <f t="shared" si="231"/>
        <v>1.9614710000000002E-3</v>
      </c>
      <c r="E352">
        <f t="shared" si="231"/>
        <v>1.078893E-3</v>
      </c>
      <c r="F352">
        <f t="shared" si="231"/>
        <v>2.394676E-4</v>
      </c>
      <c r="G352">
        <f t="shared" si="231"/>
        <v>5.6434519999999999</v>
      </c>
      <c r="J352" s="5" t="s">
        <v>19</v>
      </c>
      <c r="K352">
        <f t="shared" ref="K352:M352" si="232">K262</f>
        <v>5.7850559999999991</v>
      </c>
      <c r="L352">
        <f t="shared" si="232"/>
        <v>0.58629100000000001</v>
      </c>
      <c r="M352">
        <f t="shared" si="232"/>
        <v>6.3713469999999992</v>
      </c>
    </row>
    <row r="353" spans="1:13" ht="14">
      <c r="A353" s="5" t="s">
        <v>20</v>
      </c>
      <c r="B353">
        <f t="shared" ref="B353:G353" si="233">B275</f>
        <v>9.3075949999999992</v>
      </c>
      <c r="C353">
        <f t="shared" si="233"/>
        <v>5.7074190000000004E-2</v>
      </c>
      <c r="D353">
        <f t="shared" si="233"/>
        <v>2.3141609999999999E-3</v>
      </c>
      <c r="E353">
        <f t="shared" si="233"/>
        <v>1.087331E-3</v>
      </c>
      <c r="F353">
        <f t="shared" si="233"/>
        <v>2.2432789999999995E-4</v>
      </c>
      <c r="G353">
        <f t="shared" si="233"/>
        <v>9.3735730000000039</v>
      </c>
      <c r="J353" s="5" t="s">
        <v>20</v>
      </c>
      <c r="K353">
        <f t="shared" ref="K353:M353" si="234">K275</f>
        <v>8.7488740000000007</v>
      </c>
      <c r="L353">
        <f t="shared" si="234"/>
        <v>0.71040099999999984</v>
      </c>
      <c r="M353">
        <f t="shared" si="234"/>
        <v>9.4592749999999981</v>
      </c>
    </row>
    <row r="354" spans="1:13" ht="14">
      <c r="A354" s="5" t="s">
        <v>21</v>
      </c>
      <c r="B354">
        <f t="shared" ref="B354:G354" si="235">B288</f>
        <v>18.53304</v>
      </c>
      <c r="C354">
        <f t="shared" si="235"/>
        <v>0.12007590000000001</v>
      </c>
      <c r="D354">
        <f t="shared" si="235"/>
        <v>4.2564859999999994E-3</v>
      </c>
      <c r="E354">
        <f t="shared" si="235"/>
        <v>1.086282E-3</v>
      </c>
      <c r="F354">
        <f t="shared" si="235"/>
        <v>2.2733209999999999E-4</v>
      </c>
      <c r="G354">
        <f t="shared" si="235"/>
        <v>18.698609999999999</v>
      </c>
      <c r="J354" s="5" t="s">
        <v>21</v>
      </c>
      <c r="K354">
        <f t="shared" ref="K354:M354" si="236">K288</f>
        <v>17.708829999999999</v>
      </c>
      <c r="L354">
        <f t="shared" si="236"/>
        <v>1.4435</v>
      </c>
      <c r="M354">
        <f t="shared" si="236"/>
        <v>19.152329999999999</v>
      </c>
    </row>
    <row r="355" spans="1:13" ht="14">
      <c r="A355" s="5" t="s">
        <v>22</v>
      </c>
      <c r="B355">
        <f t="shared" ref="B355:G355" si="237">B301</f>
        <v>12.201298</v>
      </c>
      <c r="C355">
        <f t="shared" si="237"/>
        <v>0.10081983999999999</v>
      </c>
      <c r="D355">
        <f t="shared" si="237"/>
        <v>4.2223929999999996E-3</v>
      </c>
      <c r="E355">
        <f t="shared" si="237"/>
        <v>9.7098340000000005E-4</v>
      </c>
      <c r="F355">
        <f t="shared" si="237"/>
        <v>1.782416E-4</v>
      </c>
      <c r="G355">
        <f t="shared" si="237"/>
        <v>12.308626</v>
      </c>
      <c r="J355" s="5" t="s">
        <v>22</v>
      </c>
      <c r="K355">
        <f t="shared" ref="K355:M355" si="238">K301</f>
        <v>8.9754499999999986</v>
      </c>
      <c r="L355">
        <f t="shared" si="238"/>
        <v>1.7010099999999997</v>
      </c>
      <c r="M355">
        <f t="shared" si="238"/>
        <v>10.676459999999999</v>
      </c>
    </row>
    <row r="356" spans="1:13" ht="14">
      <c r="A356" s="5" t="s">
        <v>23</v>
      </c>
      <c r="B356">
        <f t="shared" ref="B356:G356" si="239">B314</f>
        <v>18.38485</v>
      </c>
      <c r="C356">
        <f t="shared" si="239"/>
        <v>0.12857559999999998</v>
      </c>
      <c r="D356">
        <f t="shared" si="239"/>
        <v>4.8147679999999997E-3</v>
      </c>
      <c r="E356">
        <f t="shared" si="239"/>
        <v>9.9778280000000007E-4</v>
      </c>
      <c r="F356">
        <f t="shared" si="239"/>
        <v>2.1560200000000001E-4</v>
      </c>
      <c r="G356">
        <f t="shared" si="239"/>
        <v>18.53312</v>
      </c>
      <c r="J356" s="5" t="s">
        <v>23</v>
      </c>
      <c r="K356">
        <f t="shared" ref="K356:M356" si="240">K314</f>
        <v>18.585019999999997</v>
      </c>
      <c r="L356">
        <f t="shared" si="240"/>
        <v>1.5113100000000002</v>
      </c>
      <c r="M356">
        <f t="shared" si="240"/>
        <v>20.096329999999995</v>
      </c>
    </row>
    <row r="357" spans="1:13" ht="14">
      <c r="A357" s="5" t="s">
        <v>24</v>
      </c>
      <c r="B357">
        <f t="shared" ref="B357:G357" si="241">B327</f>
        <v>15.37105</v>
      </c>
      <c r="C357">
        <f t="shared" si="241"/>
        <v>0.14998660000000003</v>
      </c>
      <c r="D357">
        <f t="shared" si="241"/>
        <v>3.293682E-3</v>
      </c>
      <c r="E357">
        <f t="shared" si="241"/>
        <v>1.0131599999999999E-3</v>
      </c>
      <c r="F357">
        <f t="shared" si="241"/>
        <v>2.0012850000000003E-4</v>
      </c>
      <c r="G357">
        <f t="shared" si="241"/>
        <v>15.530000000000001</v>
      </c>
      <c r="J357" s="5" t="s">
        <v>24</v>
      </c>
      <c r="K357">
        <f t="shared" ref="K357:M357" si="242">K327</f>
        <v>15.476369999999999</v>
      </c>
      <c r="L357">
        <f t="shared" si="242"/>
        <v>1.5350100000000002</v>
      </c>
      <c r="M357">
        <f t="shared" si="242"/>
        <v>17.011379999999996</v>
      </c>
    </row>
  </sheetData>
  <mergeCells count="50">
    <mergeCell ref="J317:J327"/>
    <mergeCell ref="J239:J249"/>
    <mergeCell ref="J252:J262"/>
    <mergeCell ref="J265:J275"/>
    <mergeCell ref="J278:J288"/>
    <mergeCell ref="J291:J301"/>
    <mergeCell ref="J304:J314"/>
    <mergeCell ref="J226:J236"/>
    <mergeCell ref="J83:J93"/>
    <mergeCell ref="J96:J106"/>
    <mergeCell ref="J109:J119"/>
    <mergeCell ref="J122:J132"/>
    <mergeCell ref="J135:J145"/>
    <mergeCell ref="J148:J158"/>
    <mergeCell ref="J161:J171"/>
    <mergeCell ref="J174:J184"/>
    <mergeCell ref="J187:J197"/>
    <mergeCell ref="J200:J210"/>
    <mergeCell ref="J213:J223"/>
    <mergeCell ref="J5:J15"/>
    <mergeCell ref="J18:J28"/>
    <mergeCell ref="J31:J41"/>
    <mergeCell ref="J44:J54"/>
    <mergeCell ref="J57:J67"/>
    <mergeCell ref="J70:J80"/>
    <mergeCell ref="A317:A327"/>
    <mergeCell ref="A239:A249"/>
    <mergeCell ref="A252:A262"/>
    <mergeCell ref="A265:A275"/>
    <mergeCell ref="A278:A288"/>
    <mergeCell ref="A291:A301"/>
    <mergeCell ref="A304:A314"/>
    <mergeCell ref="A161:A171"/>
    <mergeCell ref="A174:A184"/>
    <mergeCell ref="A187:A197"/>
    <mergeCell ref="A200:A210"/>
    <mergeCell ref="A213:A223"/>
    <mergeCell ref="A226:A236"/>
    <mergeCell ref="A83:A93"/>
    <mergeCell ref="A96:A106"/>
    <mergeCell ref="A109:A119"/>
    <mergeCell ref="A122:A132"/>
    <mergeCell ref="A135:A145"/>
    <mergeCell ref="A148:A158"/>
    <mergeCell ref="A5:A15"/>
    <mergeCell ref="A18:A28"/>
    <mergeCell ref="A31:A41"/>
    <mergeCell ref="A44:A54"/>
    <mergeCell ref="A57:A67"/>
    <mergeCell ref="A70:A8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357"/>
  <sheetViews>
    <sheetView topLeftCell="A274" workbookViewId="0">
      <selection activeCell="K315" sqref="K315"/>
    </sheetView>
  </sheetViews>
  <sheetFormatPr baseColWidth="10" defaultRowHeight="13"/>
  <cols>
    <col min="1" max="1" width="17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8.16406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4.4791999999999996</v>
      </c>
      <c r="C4">
        <v>6.9753399999999993E-2</v>
      </c>
      <c r="D4">
        <v>1.6558199999999999E-3</v>
      </c>
      <c r="E4">
        <v>2.1433799999999999E-3</v>
      </c>
      <c r="F4">
        <v>1.54853E-3</v>
      </c>
      <c r="G4">
        <v>4.5775399999999999</v>
      </c>
      <c r="J4" s="57" t="s">
        <v>0</v>
      </c>
      <c r="K4">
        <v>4.5301200000000001</v>
      </c>
      <c r="L4">
        <f>M4-K4</f>
        <v>1.3221999999999996</v>
      </c>
      <c r="M4">
        <v>5.8523199999999997</v>
      </c>
    </row>
    <row r="5" spans="1:13">
      <c r="A5" s="57"/>
      <c r="B5">
        <v>4.2084400000000004</v>
      </c>
      <c r="C5">
        <v>6.5728900000000007E-2</v>
      </c>
      <c r="D5">
        <v>1.67012E-3</v>
      </c>
      <c r="E5">
        <v>3.2885100000000001E-3</v>
      </c>
      <c r="F5">
        <v>1.5194399999999999E-3</v>
      </c>
      <c r="G5">
        <v>4.3026999999999997</v>
      </c>
      <c r="J5" s="57"/>
      <c r="K5">
        <v>3.93825</v>
      </c>
      <c r="L5">
        <f t="shared" ref="L5:L13" si="0">M5-K5</f>
        <v>1.3127800000000001</v>
      </c>
      <c r="M5">
        <v>5.2510300000000001</v>
      </c>
    </row>
    <row r="6" spans="1:13">
      <c r="A6" s="57"/>
      <c r="B6">
        <v>4.1128</v>
      </c>
      <c r="C6">
        <v>6.4318899999999998E-2</v>
      </c>
      <c r="D6">
        <v>1.6734600000000001E-3</v>
      </c>
      <c r="E6">
        <v>2.5935200000000002E-3</v>
      </c>
      <c r="F6">
        <v>1.5258800000000001E-3</v>
      </c>
      <c r="G6">
        <v>4.2062799999999996</v>
      </c>
      <c r="J6" s="57"/>
      <c r="K6">
        <v>3.9359700000000002</v>
      </c>
      <c r="L6">
        <f t="shared" si="0"/>
        <v>1.30518</v>
      </c>
      <c r="M6">
        <v>5.2411500000000002</v>
      </c>
    </row>
    <row r="7" spans="1:13">
      <c r="A7" s="57"/>
      <c r="B7">
        <v>4.0266799999999998</v>
      </c>
      <c r="C7">
        <v>6.5250900000000001E-2</v>
      </c>
      <c r="D7">
        <v>1.6832399999999999E-3</v>
      </c>
      <c r="E7">
        <v>2.5260399999999998E-3</v>
      </c>
      <c r="F7">
        <v>1.5213500000000001E-3</v>
      </c>
      <c r="G7">
        <v>4.1211500000000001</v>
      </c>
      <c r="J7" s="57"/>
      <c r="K7">
        <v>3.9617300000000002</v>
      </c>
      <c r="L7">
        <f t="shared" si="0"/>
        <v>1.2966699999999998</v>
      </c>
      <c r="M7">
        <v>5.2584</v>
      </c>
    </row>
    <row r="8" spans="1:13">
      <c r="A8" s="57"/>
      <c r="B8">
        <v>4.0672499999999996</v>
      </c>
      <c r="C8">
        <v>6.7021800000000006E-2</v>
      </c>
      <c r="D8">
        <v>1.70517E-3</v>
      </c>
      <c r="E8">
        <v>2.8374199999999998E-3</v>
      </c>
      <c r="F8">
        <v>1.5375600000000001E-3</v>
      </c>
      <c r="G8">
        <v>4.1635499999999999</v>
      </c>
      <c r="J8" s="57"/>
      <c r="K8">
        <v>3.9658600000000002</v>
      </c>
      <c r="L8">
        <f t="shared" si="0"/>
        <v>1.2927400000000002</v>
      </c>
      <c r="M8">
        <v>5.2586000000000004</v>
      </c>
    </row>
    <row r="9" spans="1:13">
      <c r="A9" s="57"/>
      <c r="B9">
        <v>4.0177899999999998</v>
      </c>
      <c r="C9">
        <v>6.5253000000000005E-2</v>
      </c>
      <c r="D9">
        <v>1.6820400000000001E-3</v>
      </c>
      <c r="E9">
        <v>2.98738E-3</v>
      </c>
      <c r="F9">
        <v>1.5473399999999999E-3</v>
      </c>
      <c r="G9">
        <v>4.1137699999999997</v>
      </c>
      <c r="J9" s="57"/>
      <c r="K9">
        <v>3.9555600000000002</v>
      </c>
      <c r="L9">
        <f t="shared" si="0"/>
        <v>1.2915700000000001</v>
      </c>
      <c r="M9">
        <v>5.2471300000000003</v>
      </c>
    </row>
    <row r="10" spans="1:13">
      <c r="A10" s="57"/>
      <c r="B10">
        <v>4.0666399999999996</v>
      </c>
      <c r="C10">
        <v>6.5179600000000004E-2</v>
      </c>
      <c r="D10">
        <v>1.72353E-3</v>
      </c>
      <c r="E10">
        <v>2.6256999999999999E-3</v>
      </c>
      <c r="F10">
        <v>1.5344600000000001E-3</v>
      </c>
      <c r="G10">
        <v>4.1615200000000003</v>
      </c>
      <c r="J10" s="57"/>
      <c r="K10">
        <v>3.9206099999999999</v>
      </c>
      <c r="L10">
        <f t="shared" si="0"/>
        <v>1.3042499999999997</v>
      </c>
      <c r="M10">
        <v>5.2248599999999996</v>
      </c>
    </row>
    <row r="11" spans="1:13">
      <c r="A11" s="57"/>
      <c r="B11">
        <v>4.0207800000000002</v>
      </c>
      <c r="C11">
        <v>6.7054500000000003E-2</v>
      </c>
      <c r="D11">
        <v>1.7647699999999999E-3</v>
      </c>
      <c r="E11">
        <v>3.0126599999999999E-3</v>
      </c>
      <c r="F11">
        <v>1.57142E-3</v>
      </c>
      <c r="G11">
        <v>4.1177200000000003</v>
      </c>
      <c r="J11" s="57"/>
      <c r="K11">
        <v>3.9093399999999998</v>
      </c>
      <c r="L11">
        <f t="shared" si="0"/>
        <v>1.2984100000000001</v>
      </c>
      <c r="M11">
        <v>5.2077499999999999</v>
      </c>
    </row>
    <row r="12" spans="1:13">
      <c r="A12" s="57"/>
      <c r="B12">
        <v>4.0103299999999997</v>
      </c>
      <c r="C12">
        <v>6.5738199999999997E-2</v>
      </c>
      <c r="D12">
        <v>1.67227E-3</v>
      </c>
      <c r="E12">
        <v>2.4979099999999999E-3</v>
      </c>
      <c r="F12">
        <v>1.5146700000000001E-3</v>
      </c>
      <c r="G12">
        <v>4.1045199999999999</v>
      </c>
      <c r="J12" s="57"/>
      <c r="K12">
        <v>3.9496799999999999</v>
      </c>
      <c r="L12">
        <f t="shared" si="0"/>
        <v>1.2899500000000002</v>
      </c>
      <c r="M12">
        <v>5.23963</v>
      </c>
    </row>
    <row r="13" spans="1:13">
      <c r="A13" s="57"/>
      <c r="B13">
        <v>4.6999000000000004</v>
      </c>
      <c r="C13">
        <v>6.3089599999999996E-2</v>
      </c>
      <c r="D13">
        <v>1.5988300000000001E-3</v>
      </c>
      <c r="E13">
        <v>2.5193699999999999E-3</v>
      </c>
      <c r="F13">
        <v>1.5192000000000001E-3</v>
      </c>
      <c r="G13">
        <v>4.7925300000000002</v>
      </c>
      <c r="J13" s="57"/>
      <c r="K13">
        <v>3.9208400000000001</v>
      </c>
      <c r="L13">
        <f t="shared" si="0"/>
        <v>1.2968399999999995</v>
      </c>
      <c r="M13">
        <v>5.2176799999999997</v>
      </c>
    </row>
    <row r="14" spans="1:13">
      <c r="A14" s="57"/>
      <c r="B14">
        <f>AVERAGE(B4:B13)</f>
        <v>4.1709810000000003</v>
      </c>
      <c r="C14">
        <f t="shared" ref="C14:G14" si="1">AVERAGE(C4:C13)</f>
        <v>6.5838880000000002E-2</v>
      </c>
      <c r="D14">
        <f t="shared" si="1"/>
        <v>1.6829250000000005E-3</v>
      </c>
      <c r="E14">
        <f t="shared" si="1"/>
        <v>2.7031890000000004E-3</v>
      </c>
      <c r="F14">
        <f t="shared" si="1"/>
        <v>1.5339850000000001E-3</v>
      </c>
      <c r="G14">
        <f t="shared" si="1"/>
        <v>4.2661280000000001</v>
      </c>
      <c r="J14" s="57"/>
      <c r="K14">
        <f>AVERAGE(K4:K13)</f>
        <v>3.9987959999999996</v>
      </c>
      <c r="L14">
        <f>AVERAGE(L4:L13)</f>
        <v>1.301059</v>
      </c>
      <c r="M14">
        <f>AVERAGE(M4:M13)</f>
        <v>5.2998549999999991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1.78657</v>
      </c>
      <c r="C17">
        <v>3.1377599999999999E-2</v>
      </c>
      <c r="D17">
        <v>5.0687799999999999E-4</v>
      </c>
      <c r="E17">
        <v>1.6820400000000001E-3</v>
      </c>
      <c r="F17">
        <v>6.9856599999999997E-4</v>
      </c>
      <c r="G17">
        <v>1.8244</v>
      </c>
      <c r="J17" s="57" t="s">
        <v>1</v>
      </c>
      <c r="K17">
        <v>1.91642</v>
      </c>
      <c r="L17">
        <f>M17-K17</f>
        <v>0.47738000000000014</v>
      </c>
      <c r="M17">
        <v>2.3938000000000001</v>
      </c>
    </row>
    <row r="18" spans="1:13">
      <c r="A18" s="57"/>
      <c r="B18">
        <v>1.77182</v>
      </c>
      <c r="C18">
        <v>3.14136E-2</v>
      </c>
      <c r="D18">
        <v>5.0735500000000002E-4</v>
      </c>
      <c r="E18">
        <v>1.74785E-3</v>
      </c>
      <c r="F18">
        <v>7.0023500000000001E-4</v>
      </c>
      <c r="G18">
        <v>1.8093699999999999</v>
      </c>
      <c r="J18" s="57"/>
      <c r="K18">
        <v>1.76773</v>
      </c>
      <c r="L18">
        <f t="shared" ref="L18:L26" si="2">M18-K18</f>
        <v>0.47965000000000013</v>
      </c>
      <c r="M18">
        <v>2.2473800000000002</v>
      </c>
    </row>
    <row r="19" spans="1:13">
      <c r="A19" s="57"/>
      <c r="B19">
        <v>1.7744599999999999</v>
      </c>
      <c r="C19">
        <v>3.1344200000000003E-2</v>
      </c>
      <c r="D19">
        <v>5.4478600000000001E-4</v>
      </c>
      <c r="E19">
        <v>1.7628699999999999E-3</v>
      </c>
      <c r="F19">
        <v>7.1930900000000001E-4</v>
      </c>
      <c r="G19">
        <v>1.81227</v>
      </c>
      <c r="J19" s="57"/>
      <c r="K19">
        <v>1.76891</v>
      </c>
      <c r="L19">
        <f t="shared" si="2"/>
        <v>0.47990999999999984</v>
      </c>
      <c r="M19">
        <v>2.2488199999999998</v>
      </c>
    </row>
    <row r="20" spans="1:13">
      <c r="A20" s="57"/>
      <c r="B20">
        <v>1.7938400000000001</v>
      </c>
      <c r="C20">
        <v>3.1543700000000001E-2</v>
      </c>
      <c r="D20">
        <v>4.9781800000000002E-4</v>
      </c>
      <c r="E20">
        <v>1.8353499999999999E-3</v>
      </c>
      <c r="F20">
        <v>7.0309599999999995E-4</v>
      </c>
      <c r="G20">
        <v>1.83175</v>
      </c>
      <c r="J20" s="57"/>
      <c r="K20">
        <v>1.8198700000000001</v>
      </c>
      <c r="L20">
        <f t="shared" si="2"/>
        <v>0.48086999999999969</v>
      </c>
      <c r="M20">
        <v>2.3007399999999998</v>
      </c>
    </row>
    <row r="21" spans="1:13">
      <c r="A21" s="57"/>
      <c r="B21">
        <v>1.7744200000000001</v>
      </c>
      <c r="C21">
        <v>3.0966E-2</v>
      </c>
      <c r="D21">
        <v>5.2738199999999996E-4</v>
      </c>
      <c r="E21">
        <v>1.6796599999999999E-3</v>
      </c>
      <c r="F21">
        <v>6.9832800000000001E-4</v>
      </c>
      <c r="G21">
        <v>1.81169</v>
      </c>
      <c r="J21" s="57"/>
      <c r="K21">
        <v>1.80189</v>
      </c>
      <c r="L21">
        <f t="shared" si="2"/>
        <v>0.47878000000000021</v>
      </c>
      <c r="M21">
        <v>2.2806700000000002</v>
      </c>
    </row>
    <row r="22" spans="1:13">
      <c r="A22" s="57"/>
      <c r="B22">
        <v>1.7708900000000001</v>
      </c>
      <c r="C22">
        <v>3.1386600000000001E-2</v>
      </c>
      <c r="D22">
        <v>4.9805599999999998E-4</v>
      </c>
      <c r="E22">
        <v>1.6408E-3</v>
      </c>
      <c r="F22">
        <v>6.9975899999999999E-4</v>
      </c>
      <c r="G22">
        <v>1.8085</v>
      </c>
      <c r="J22" s="57"/>
      <c r="K22">
        <v>1.8208</v>
      </c>
      <c r="L22">
        <f t="shared" si="2"/>
        <v>0.47722999999999982</v>
      </c>
      <c r="M22">
        <v>2.2980299999999998</v>
      </c>
    </row>
    <row r="23" spans="1:13">
      <c r="A23" s="57"/>
      <c r="B23">
        <v>1.78485</v>
      </c>
      <c r="C23">
        <v>3.1359900000000003E-2</v>
      </c>
      <c r="D23">
        <v>4.9495699999999997E-4</v>
      </c>
      <c r="E23">
        <v>1.8277199999999999E-3</v>
      </c>
      <c r="F23">
        <v>7.0571900000000005E-4</v>
      </c>
      <c r="G23">
        <v>1.8226</v>
      </c>
      <c r="J23" s="57"/>
      <c r="K23">
        <v>1.76179</v>
      </c>
      <c r="L23">
        <f t="shared" si="2"/>
        <v>0.47854000000000019</v>
      </c>
      <c r="M23">
        <v>2.2403300000000002</v>
      </c>
    </row>
    <row r="24" spans="1:13">
      <c r="A24" s="57"/>
      <c r="B24">
        <v>1.7994600000000001</v>
      </c>
      <c r="C24">
        <v>3.1952599999999998E-2</v>
      </c>
      <c r="D24">
        <v>5.0663900000000003E-4</v>
      </c>
      <c r="E24">
        <v>1.65701E-3</v>
      </c>
      <c r="F24">
        <v>7.1501699999999997E-4</v>
      </c>
      <c r="G24">
        <v>1.8377399999999999</v>
      </c>
      <c r="J24" s="57"/>
      <c r="K24">
        <v>1.7565200000000001</v>
      </c>
      <c r="L24">
        <f t="shared" si="2"/>
        <v>0.48110000000000008</v>
      </c>
      <c r="M24">
        <v>2.2376200000000002</v>
      </c>
    </row>
    <row r="25" spans="1:13">
      <c r="A25" s="57"/>
      <c r="B25">
        <v>1.7928900000000001</v>
      </c>
      <c r="C25">
        <v>3.1205199999999999E-2</v>
      </c>
      <c r="D25">
        <v>5.2118300000000004E-4</v>
      </c>
      <c r="E25">
        <v>1.66512E-3</v>
      </c>
      <c r="F25">
        <v>6.9785099999999998E-4</v>
      </c>
      <c r="G25">
        <v>1.8305199999999999</v>
      </c>
      <c r="J25" s="57"/>
      <c r="K25">
        <v>1.8093900000000001</v>
      </c>
      <c r="L25">
        <f t="shared" si="2"/>
        <v>0.47732999999999981</v>
      </c>
      <c r="M25">
        <v>2.2867199999999999</v>
      </c>
    </row>
    <row r="26" spans="1:13">
      <c r="A26" s="57"/>
      <c r="B26">
        <v>1.7787500000000001</v>
      </c>
      <c r="C26">
        <v>3.1307500000000002E-2</v>
      </c>
      <c r="D26">
        <v>5.0044100000000002E-4</v>
      </c>
      <c r="E26">
        <v>1.68586E-3</v>
      </c>
      <c r="F26">
        <v>6.9212899999999999E-4</v>
      </c>
      <c r="G26">
        <v>1.8163</v>
      </c>
      <c r="J26" s="57"/>
      <c r="K26">
        <v>1.8161400000000001</v>
      </c>
      <c r="L26">
        <f t="shared" si="2"/>
        <v>0.47612999999999972</v>
      </c>
      <c r="M26">
        <v>2.2922699999999998</v>
      </c>
    </row>
    <row r="27" spans="1:13">
      <c r="A27" s="57"/>
      <c r="B27">
        <f>AVERAGE(B17:B26)</f>
        <v>1.7827950000000001</v>
      </c>
      <c r="C27">
        <f t="shared" ref="C27" si="3">AVERAGE(C17:C26)</f>
        <v>3.1385689999999994E-2</v>
      </c>
      <c r="D27">
        <f t="shared" ref="D27" si="4">AVERAGE(D17:D26)</f>
        <v>5.1054949999999985E-4</v>
      </c>
      <c r="E27">
        <f t="shared" ref="E27" si="5">AVERAGE(E17:E26)</f>
        <v>1.7184279999999999E-3</v>
      </c>
      <c r="F27">
        <f t="shared" ref="F27" si="6">AVERAGE(F17:F26)</f>
        <v>7.0300089999999994E-4</v>
      </c>
      <c r="G27">
        <f t="shared" ref="G27" si="7">AVERAGE(G17:G26)</f>
        <v>1.820514</v>
      </c>
      <c r="J27" s="57"/>
      <c r="K27">
        <f>AVERAGE(K17:K26)</f>
        <v>1.8039459999999998</v>
      </c>
      <c r="L27">
        <f>AVERAGE(L17:L26)</f>
        <v>0.47869199999999984</v>
      </c>
      <c r="M27">
        <f>AVERAGE(M17:M26)</f>
        <v>2.2826379999999995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2.98997</v>
      </c>
      <c r="C30">
        <v>4.1481299999999999E-2</v>
      </c>
      <c r="D30">
        <v>1.6222000000000001E-3</v>
      </c>
      <c r="E30">
        <v>2.6769599999999999E-3</v>
      </c>
      <c r="F30">
        <v>9.62257E-4</v>
      </c>
      <c r="G30">
        <v>3.0430799999999998</v>
      </c>
      <c r="J30" s="57" t="s">
        <v>2</v>
      </c>
      <c r="K30">
        <v>3.6616300000000002</v>
      </c>
      <c r="L30">
        <f>M30-K30</f>
        <v>0.68535000000000013</v>
      </c>
      <c r="M30">
        <v>4.3469800000000003</v>
      </c>
    </row>
    <row r="31" spans="1:13">
      <c r="A31" s="57"/>
      <c r="B31">
        <v>2.9377300000000002</v>
      </c>
      <c r="C31">
        <v>4.0073900000000003E-2</v>
      </c>
      <c r="D31">
        <v>1.6429400000000001E-3</v>
      </c>
      <c r="E31">
        <v>2.6552699999999999E-3</v>
      </c>
      <c r="F31">
        <v>9.6821799999999996E-4</v>
      </c>
      <c r="G31">
        <v>2.9904899999999999</v>
      </c>
      <c r="J31" s="57"/>
      <c r="K31">
        <v>2.9318</v>
      </c>
      <c r="L31">
        <f t="shared" ref="L31:L39" si="8">M31-K31</f>
        <v>0.68839000000000006</v>
      </c>
      <c r="M31">
        <v>3.62019</v>
      </c>
    </row>
    <row r="32" spans="1:13">
      <c r="A32" s="57"/>
      <c r="B32">
        <v>2.9444400000000002</v>
      </c>
      <c r="C32">
        <v>4.0568600000000003E-2</v>
      </c>
      <c r="D32">
        <v>1.60289E-3</v>
      </c>
      <c r="E32">
        <v>2.6783900000000001E-3</v>
      </c>
      <c r="F32">
        <v>9.6464200000000004E-4</v>
      </c>
      <c r="G32">
        <v>2.9971800000000002</v>
      </c>
      <c r="J32" s="57"/>
      <c r="K32">
        <v>2.9196200000000001</v>
      </c>
      <c r="L32">
        <f t="shared" si="8"/>
        <v>0.68453000000000008</v>
      </c>
      <c r="M32">
        <v>3.6041500000000002</v>
      </c>
    </row>
    <row r="33" spans="1:13">
      <c r="A33" s="57"/>
      <c r="B33">
        <v>2.93587</v>
      </c>
      <c r="C33">
        <v>3.9113299999999997E-2</v>
      </c>
      <c r="D33">
        <v>1.6343600000000001E-3</v>
      </c>
      <c r="E33">
        <v>2.6781600000000002E-3</v>
      </c>
      <c r="F33">
        <v>9.7060199999999999E-4</v>
      </c>
      <c r="G33">
        <v>2.9874900000000002</v>
      </c>
      <c r="J33" s="57"/>
      <c r="K33">
        <v>2.9295599999999999</v>
      </c>
      <c r="L33">
        <f t="shared" si="8"/>
        <v>0.68380000000000019</v>
      </c>
      <c r="M33">
        <v>3.6133600000000001</v>
      </c>
    </row>
    <row r="34" spans="1:13">
      <c r="A34" s="57"/>
      <c r="B34">
        <v>2.9519199999999999</v>
      </c>
      <c r="C34">
        <v>4.0826599999999998E-2</v>
      </c>
      <c r="D34">
        <v>1.60575E-3</v>
      </c>
      <c r="E34">
        <v>2.6256999999999999E-3</v>
      </c>
      <c r="F34">
        <v>9.7584699999999996E-4</v>
      </c>
      <c r="G34">
        <v>3.0046599999999999</v>
      </c>
      <c r="J34" s="57"/>
      <c r="K34">
        <v>2.92713</v>
      </c>
      <c r="L34">
        <f t="shared" si="8"/>
        <v>0.68419000000000008</v>
      </c>
      <c r="M34">
        <v>3.6113200000000001</v>
      </c>
    </row>
    <row r="35" spans="1:13">
      <c r="A35" s="57"/>
      <c r="B35">
        <v>2.92665</v>
      </c>
      <c r="C35">
        <v>4.0108199999999997E-2</v>
      </c>
      <c r="D35">
        <v>1.6591500000000001E-3</v>
      </c>
      <c r="E35">
        <v>2.7086699999999998E-3</v>
      </c>
      <c r="F35">
        <v>9.6893299999999995E-4</v>
      </c>
      <c r="G35">
        <v>2.9794299999999998</v>
      </c>
      <c r="J35" s="57"/>
      <c r="K35">
        <v>2.9447299999999998</v>
      </c>
      <c r="L35">
        <f t="shared" si="8"/>
        <v>0.69338000000000033</v>
      </c>
      <c r="M35">
        <v>3.6381100000000002</v>
      </c>
    </row>
    <row r="36" spans="1:13">
      <c r="A36" s="57"/>
      <c r="B36">
        <v>2.9780700000000002</v>
      </c>
      <c r="C36">
        <v>4.0073200000000003E-2</v>
      </c>
      <c r="D36">
        <v>1.6441299999999999E-3</v>
      </c>
      <c r="E36">
        <v>2.6683800000000001E-3</v>
      </c>
      <c r="F36">
        <v>9.6011200000000005E-4</v>
      </c>
      <c r="G36">
        <v>3.03016</v>
      </c>
      <c r="J36" s="57"/>
      <c r="K36">
        <v>2.9217499999999998</v>
      </c>
      <c r="L36">
        <f t="shared" si="8"/>
        <v>0.68400000000000016</v>
      </c>
      <c r="M36">
        <v>3.60575</v>
      </c>
    </row>
    <row r="37" spans="1:13">
      <c r="A37" s="57"/>
      <c r="B37">
        <v>2.9466899999999998</v>
      </c>
      <c r="C37">
        <v>4.0029000000000002E-2</v>
      </c>
      <c r="D37">
        <v>1.55926E-3</v>
      </c>
      <c r="E37">
        <v>2.72346E-3</v>
      </c>
      <c r="F37">
        <v>9.7346300000000004E-4</v>
      </c>
      <c r="G37">
        <v>2.9990800000000002</v>
      </c>
      <c r="J37" s="57"/>
      <c r="K37">
        <v>2.9259599999999999</v>
      </c>
      <c r="L37">
        <f t="shared" si="8"/>
        <v>0.68413000000000013</v>
      </c>
      <c r="M37">
        <v>3.61009</v>
      </c>
    </row>
    <row r="38" spans="1:13">
      <c r="A38" s="57"/>
      <c r="B38">
        <v>2.99193</v>
      </c>
      <c r="C38">
        <v>4.0922399999999998E-2</v>
      </c>
      <c r="D38">
        <v>1.6186200000000001E-3</v>
      </c>
      <c r="E38">
        <v>2.6907900000000002E-3</v>
      </c>
      <c r="F38">
        <v>9.6988700000000001E-4</v>
      </c>
      <c r="G38">
        <v>3.0450400000000002</v>
      </c>
      <c r="J38" s="57"/>
      <c r="K38">
        <v>2.9288699999999999</v>
      </c>
      <c r="L38">
        <f t="shared" si="8"/>
        <v>0.68510000000000026</v>
      </c>
      <c r="M38">
        <v>3.6139700000000001</v>
      </c>
    </row>
    <row r="39" spans="1:13">
      <c r="A39" s="57"/>
      <c r="B39">
        <v>2.94502</v>
      </c>
      <c r="C39">
        <v>3.9367899999999997E-2</v>
      </c>
      <c r="D39">
        <v>1.6081299999999999E-3</v>
      </c>
      <c r="E39">
        <v>2.62094E-3</v>
      </c>
      <c r="F39">
        <v>9.8347699999999996E-4</v>
      </c>
      <c r="G39">
        <v>2.99763</v>
      </c>
      <c r="J39" s="57"/>
      <c r="K39">
        <v>2.90449</v>
      </c>
      <c r="L39">
        <f t="shared" si="8"/>
        <v>0.68884999999999996</v>
      </c>
      <c r="M39">
        <v>3.59334</v>
      </c>
    </row>
    <row r="40" spans="1:13">
      <c r="A40" s="57"/>
      <c r="B40">
        <f>AVERAGE(B30:B39)</f>
        <v>2.9548289999999997</v>
      </c>
      <c r="C40">
        <f t="shared" ref="C40" si="9">AVERAGE(C30:C39)</f>
        <v>4.0256440000000004E-2</v>
      </c>
      <c r="D40">
        <f t="shared" ref="D40" si="10">AVERAGE(D30:D39)</f>
        <v>1.6197429999999999E-3</v>
      </c>
      <c r="E40">
        <f t="shared" ref="E40" si="11">AVERAGE(E30:E39)</f>
        <v>2.6726720000000001E-3</v>
      </c>
      <c r="F40">
        <f t="shared" ref="F40" si="12">AVERAGE(F30:F39)</f>
        <v>9.6974379999999996E-4</v>
      </c>
      <c r="G40">
        <f t="shared" ref="G40" si="13">AVERAGE(G30:G39)</f>
        <v>3.0074239999999994</v>
      </c>
      <c r="J40" s="57"/>
      <c r="K40">
        <f>AVERAGE(K30:K39)</f>
        <v>2.9995539999999998</v>
      </c>
      <c r="L40">
        <f>AVERAGE(L30:L39)</f>
        <v>0.68617200000000023</v>
      </c>
      <c r="M40">
        <f>AVERAGE(M30:M39)</f>
        <v>3.6857259999999998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6.9546400000000004</v>
      </c>
      <c r="C43">
        <v>9.0159400000000001E-2</v>
      </c>
      <c r="D43">
        <v>2.78115E-3</v>
      </c>
      <c r="E43">
        <v>2.3083700000000001E-3</v>
      </c>
      <c r="F43">
        <v>1.51443E-3</v>
      </c>
      <c r="G43">
        <v>7.0852500000000003</v>
      </c>
      <c r="J43" s="57" t="s">
        <v>3</v>
      </c>
      <c r="K43">
        <v>7.6334600000000004</v>
      </c>
      <c r="L43">
        <f>M43-K43</f>
        <v>1.7767600000000003</v>
      </c>
      <c r="M43">
        <v>9.4102200000000007</v>
      </c>
    </row>
    <row r="44" spans="1:13">
      <c r="A44" s="57"/>
      <c r="B44">
        <v>7.3445600000000004</v>
      </c>
      <c r="C44">
        <v>8.5819199999999998E-2</v>
      </c>
      <c r="D44">
        <v>2.5551300000000001E-3</v>
      </c>
      <c r="E44">
        <v>2.1555400000000001E-3</v>
      </c>
      <c r="F44">
        <v>1.5068099999999999E-3</v>
      </c>
      <c r="G44">
        <v>7.4721099999999998</v>
      </c>
      <c r="J44" s="57"/>
      <c r="K44">
        <v>6.2247300000000001</v>
      </c>
      <c r="L44">
        <f t="shared" ref="L44:L52" si="14">M44-K44</f>
        <v>1.776559999999999</v>
      </c>
      <c r="M44">
        <v>8.0012899999999991</v>
      </c>
    </row>
    <row r="45" spans="1:13">
      <c r="A45" s="57"/>
      <c r="B45">
        <v>6.5681000000000003</v>
      </c>
      <c r="C45">
        <v>8.8786599999999993E-2</v>
      </c>
      <c r="D45">
        <v>2.5591899999999998E-3</v>
      </c>
      <c r="E45">
        <v>2.5918500000000001E-3</v>
      </c>
      <c r="F45">
        <v>1.4534000000000001E-3</v>
      </c>
      <c r="G45">
        <v>6.6963100000000004</v>
      </c>
      <c r="J45" s="57"/>
      <c r="K45">
        <v>6.1930199999999997</v>
      </c>
      <c r="L45">
        <f t="shared" si="14"/>
        <v>1.7663000000000002</v>
      </c>
      <c r="M45">
        <v>7.95932</v>
      </c>
    </row>
    <row r="46" spans="1:13">
      <c r="A46" s="57"/>
      <c r="B46">
        <v>6.4728500000000002</v>
      </c>
      <c r="C46">
        <v>9.3648700000000001E-2</v>
      </c>
      <c r="D46">
        <v>2.62451E-3</v>
      </c>
      <c r="E46">
        <v>2.3519999999999999E-3</v>
      </c>
      <c r="F46">
        <v>1.46294E-3</v>
      </c>
      <c r="G46">
        <v>6.6053199999999999</v>
      </c>
      <c r="J46" s="57"/>
      <c r="K46">
        <v>6.21279</v>
      </c>
      <c r="L46">
        <f t="shared" si="14"/>
        <v>1.7693700000000003</v>
      </c>
      <c r="M46">
        <v>7.9821600000000004</v>
      </c>
    </row>
    <row r="47" spans="1:13">
      <c r="A47" s="57"/>
      <c r="B47">
        <v>6.6401599999999998</v>
      </c>
      <c r="C47">
        <v>9.5655000000000004E-2</v>
      </c>
      <c r="D47">
        <v>2.4740700000000001E-3</v>
      </c>
      <c r="E47">
        <v>2.5179400000000002E-3</v>
      </c>
      <c r="F47">
        <v>1.4812899999999999E-3</v>
      </c>
      <c r="G47">
        <v>6.7742599999999999</v>
      </c>
      <c r="J47" s="57"/>
      <c r="K47">
        <v>6.5105700000000004</v>
      </c>
      <c r="L47">
        <f t="shared" si="14"/>
        <v>1.7988499999999989</v>
      </c>
      <c r="M47">
        <v>8.3094199999999994</v>
      </c>
    </row>
    <row r="48" spans="1:13">
      <c r="A48" s="57"/>
      <c r="B48">
        <v>6.6379400000000004</v>
      </c>
      <c r="C48">
        <v>9.3837000000000004E-2</v>
      </c>
      <c r="D48">
        <v>2.37799E-3</v>
      </c>
      <c r="E48">
        <v>2.82884E-3</v>
      </c>
      <c r="F48">
        <v>1.49131E-3</v>
      </c>
      <c r="G48">
        <v>6.7703699999999998</v>
      </c>
      <c r="J48" s="57"/>
      <c r="K48">
        <v>6.22288</v>
      </c>
      <c r="L48">
        <f t="shared" si="14"/>
        <v>1.7652700000000001</v>
      </c>
      <c r="M48">
        <v>7.9881500000000001</v>
      </c>
    </row>
    <row r="49" spans="1:13">
      <c r="A49" s="57"/>
      <c r="B49">
        <v>6.7870600000000003</v>
      </c>
      <c r="C49">
        <v>9.1134999999999994E-2</v>
      </c>
      <c r="D49">
        <v>2.5880299999999998E-3</v>
      </c>
      <c r="E49">
        <v>2.2413699999999999E-3</v>
      </c>
      <c r="F49">
        <v>1.4700900000000001E-3</v>
      </c>
      <c r="G49">
        <v>6.9185999999999996</v>
      </c>
      <c r="J49" s="57"/>
      <c r="K49">
        <v>6.2274200000000004</v>
      </c>
      <c r="L49">
        <f t="shared" si="14"/>
        <v>1.777709999999999</v>
      </c>
      <c r="M49">
        <v>8.0051299999999994</v>
      </c>
    </row>
    <row r="50" spans="1:13">
      <c r="A50" s="57"/>
      <c r="B50">
        <v>6.4573700000000001</v>
      </c>
      <c r="C50">
        <v>9.20575E-2</v>
      </c>
      <c r="D50">
        <v>2.4378300000000002E-3</v>
      </c>
      <c r="E50">
        <v>2.7327499999999999E-3</v>
      </c>
      <c r="F50">
        <v>1.46127E-3</v>
      </c>
      <c r="G50">
        <v>6.5893499999999996</v>
      </c>
      <c r="J50" s="57"/>
      <c r="K50">
        <v>6.2104400000000002</v>
      </c>
      <c r="L50">
        <f t="shared" si="14"/>
        <v>1.7666599999999999</v>
      </c>
      <c r="M50">
        <v>7.9771000000000001</v>
      </c>
    </row>
    <row r="51" spans="1:13">
      <c r="A51" s="57"/>
      <c r="B51">
        <v>6.5211800000000002</v>
      </c>
      <c r="C51">
        <v>9.1867699999999997E-2</v>
      </c>
      <c r="D51">
        <v>2.56705E-3</v>
      </c>
      <c r="E51">
        <v>2.55609E-3</v>
      </c>
      <c r="F51">
        <v>1.49584E-3</v>
      </c>
      <c r="G51">
        <v>6.6528999999999998</v>
      </c>
      <c r="J51" s="57"/>
      <c r="K51">
        <v>6.2338899999999997</v>
      </c>
      <c r="L51">
        <f t="shared" si="14"/>
        <v>1.7741200000000008</v>
      </c>
      <c r="M51">
        <v>8.0080100000000005</v>
      </c>
    </row>
    <row r="52" spans="1:13">
      <c r="A52" s="57"/>
      <c r="B52">
        <v>6.4855700000000001</v>
      </c>
      <c r="C52">
        <v>9.2867400000000003E-2</v>
      </c>
      <c r="D52">
        <v>2.3284E-3</v>
      </c>
      <c r="E52">
        <v>2.4411699999999999E-3</v>
      </c>
      <c r="F52">
        <v>1.48296E-3</v>
      </c>
      <c r="G52">
        <v>6.6174099999999996</v>
      </c>
      <c r="J52" s="57"/>
      <c r="K52">
        <v>6.2265600000000001</v>
      </c>
      <c r="L52">
        <f t="shared" si="14"/>
        <v>1.77827</v>
      </c>
      <c r="M52">
        <v>8.0048300000000001</v>
      </c>
    </row>
    <row r="53" spans="1:13">
      <c r="A53" s="57"/>
      <c r="B53">
        <f>AVERAGE(B43:B52)</f>
        <v>6.6869429999999994</v>
      </c>
      <c r="C53">
        <f t="shared" ref="C53" si="15">AVERAGE(C43:C52)</f>
        <v>9.1583349999999994E-2</v>
      </c>
      <c r="D53">
        <f t="shared" ref="D53" si="16">AVERAGE(D43:D52)</f>
        <v>2.5293350000000006E-3</v>
      </c>
      <c r="E53">
        <f t="shared" ref="E53" si="17">AVERAGE(E43:E52)</f>
        <v>2.472592E-3</v>
      </c>
      <c r="F53">
        <f t="shared" ref="F53" si="18">AVERAGE(F43:F52)</f>
        <v>1.4820340000000001E-3</v>
      </c>
      <c r="G53">
        <f t="shared" ref="G53" si="19">AVERAGE(G43:G52)</f>
        <v>6.818188000000001</v>
      </c>
      <c r="J53" s="57"/>
      <c r="K53">
        <f>AVERAGE(K43:K52)</f>
        <v>6.3895759999999999</v>
      </c>
      <c r="L53">
        <f>AVERAGE(L43:L52)</f>
        <v>1.7749869999999999</v>
      </c>
      <c r="M53">
        <f>AVERAGE(M43:M52)</f>
        <v>8.1645629999999993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2.0900500000000002</v>
      </c>
      <c r="C56">
        <v>2.57521E-2</v>
      </c>
      <c r="D56">
        <v>6.4826E-4</v>
      </c>
      <c r="E56">
        <v>1.68848E-3</v>
      </c>
      <c r="F56">
        <v>4.3749799999999998E-4</v>
      </c>
      <c r="G56">
        <v>2.12784</v>
      </c>
      <c r="J56" s="57" t="s">
        <v>4</v>
      </c>
      <c r="K56">
        <v>2.2410100000000002</v>
      </c>
      <c r="L56">
        <f>M56-K56</f>
        <v>0.53818999999999972</v>
      </c>
      <c r="M56">
        <v>2.7791999999999999</v>
      </c>
    </row>
    <row r="57" spans="1:13">
      <c r="A57" s="57"/>
      <c r="B57">
        <v>2.0697199999999998</v>
      </c>
      <c r="C57">
        <v>2.55873E-2</v>
      </c>
      <c r="D57">
        <v>6.2489499999999999E-4</v>
      </c>
      <c r="E57">
        <v>1.7034999999999999E-3</v>
      </c>
      <c r="F57">
        <v>4.3511400000000001E-4</v>
      </c>
      <c r="G57">
        <v>2.1073499999999998</v>
      </c>
      <c r="J57" s="57"/>
      <c r="K57">
        <v>2.0744799999999999</v>
      </c>
      <c r="L57">
        <f t="shared" ref="L57:L65" si="20">M57-K57</f>
        <v>0.53858000000000006</v>
      </c>
      <c r="M57">
        <v>2.6130599999999999</v>
      </c>
    </row>
    <row r="58" spans="1:13">
      <c r="A58" s="57"/>
      <c r="B58">
        <v>2.0739999999999998</v>
      </c>
      <c r="C58">
        <v>2.5438100000000002E-2</v>
      </c>
      <c r="D58">
        <v>6.4802200000000005E-4</v>
      </c>
      <c r="E58">
        <v>1.6751299999999999E-3</v>
      </c>
      <c r="F58">
        <v>4.3582899999999999E-4</v>
      </c>
      <c r="G58">
        <v>2.11138</v>
      </c>
      <c r="J58" s="57"/>
      <c r="K58">
        <v>2.0804800000000001</v>
      </c>
      <c r="L58">
        <f t="shared" si="20"/>
        <v>0.53932000000000002</v>
      </c>
      <c r="M58">
        <v>2.6198000000000001</v>
      </c>
    </row>
    <row r="59" spans="1:13">
      <c r="A59" s="57"/>
      <c r="B59">
        <v>2.18445</v>
      </c>
      <c r="C59">
        <v>2.5602300000000001E-2</v>
      </c>
      <c r="D59">
        <v>6.1821900000000004E-4</v>
      </c>
      <c r="E59">
        <v>1.7352100000000001E-3</v>
      </c>
      <c r="F59">
        <v>4.4608099999999997E-4</v>
      </c>
      <c r="G59">
        <v>2.2218499999999999</v>
      </c>
      <c r="J59" s="57"/>
      <c r="K59">
        <v>2.0642800000000001</v>
      </c>
      <c r="L59">
        <f t="shared" si="20"/>
        <v>0.53935999999999984</v>
      </c>
      <c r="M59">
        <v>2.60364</v>
      </c>
    </row>
    <row r="60" spans="1:13">
      <c r="A60" s="57"/>
      <c r="B60">
        <v>2.0906899999999999</v>
      </c>
      <c r="C60">
        <v>2.6087800000000001E-2</v>
      </c>
      <c r="D60">
        <v>6.4969099999999998E-4</v>
      </c>
      <c r="E60">
        <v>1.688E-3</v>
      </c>
      <c r="F60">
        <v>4.3606800000000001E-4</v>
      </c>
      <c r="G60">
        <v>2.1282100000000002</v>
      </c>
      <c r="J60" s="57"/>
      <c r="K60">
        <v>2.1311</v>
      </c>
      <c r="L60">
        <f t="shared" si="20"/>
        <v>0.54027000000000003</v>
      </c>
      <c r="M60">
        <v>2.67137</v>
      </c>
    </row>
    <row r="61" spans="1:13">
      <c r="A61" s="57"/>
      <c r="B61">
        <v>2.0711300000000001</v>
      </c>
      <c r="C61">
        <v>2.57475E-2</v>
      </c>
      <c r="D61">
        <v>6.5040599999999997E-4</v>
      </c>
      <c r="E61">
        <v>1.6820400000000001E-3</v>
      </c>
      <c r="F61">
        <v>4.5657199999999998E-4</v>
      </c>
      <c r="G61">
        <v>2.1090499999999999</v>
      </c>
      <c r="J61" s="57"/>
      <c r="K61">
        <v>2.0663</v>
      </c>
      <c r="L61">
        <f t="shared" si="20"/>
        <v>0.53923999999999994</v>
      </c>
      <c r="M61">
        <v>2.60554</v>
      </c>
    </row>
    <row r="62" spans="1:13">
      <c r="A62" s="57"/>
      <c r="B62">
        <v>2.1571199999999999</v>
      </c>
      <c r="C62">
        <v>2.50797E-2</v>
      </c>
      <c r="D62">
        <v>6.3800800000000002E-4</v>
      </c>
      <c r="E62">
        <v>1.7023100000000001E-3</v>
      </c>
      <c r="F62">
        <v>4.4226600000000002E-4</v>
      </c>
      <c r="G62">
        <v>2.1937700000000002</v>
      </c>
      <c r="J62" s="57"/>
      <c r="K62">
        <v>2.0661299999999998</v>
      </c>
      <c r="L62">
        <f t="shared" si="20"/>
        <v>0.53957000000000033</v>
      </c>
      <c r="M62">
        <v>2.6057000000000001</v>
      </c>
    </row>
    <row r="63" spans="1:13">
      <c r="A63" s="57"/>
      <c r="B63">
        <v>2.0734699999999999</v>
      </c>
      <c r="C63">
        <v>2.52497E-2</v>
      </c>
      <c r="D63">
        <v>6.4897499999999999E-4</v>
      </c>
      <c r="E63">
        <v>1.7404600000000001E-3</v>
      </c>
      <c r="F63">
        <v>4.3892900000000001E-4</v>
      </c>
      <c r="G63">
        <v>2.1113</v>
      </c>
      <c r="J63" s="57"/>
      <c r="K63">
        <v>2.1303999999999998</v>
      </c>
      <c r="L63">
        <f t="shared" si="20"/>
        <v>0.53853000000000018</v>
      </c>
      <c r="M63">
        <v>2.66893</v>
      </c>
    </row>
    <row r="64" spans="1:13">
      <c r="A64" s="57"/>
      <c r="B64">
        <v>2.0847099999999998</v>
      </c>
      <c r="C64">
        <v>2.5666999999999999E-2</v>
      </c>
      <c r="D64">
        <v>7.3576000000000002E-4</v>
      </c>
      <c r="E64">
        <v>1.6586800000000001E-3</v>
      </c>
      <c r="F64">
        <v>4.4727299999999998E-4</v>
      </c>
      <c r="G64">
        <v>2.1221199999999998</v>
      </c>
      <c r="J64" s="57"/>
      <c r="K64">
        <v>2.0779299999999998</v>
      </c>
      <c r="L64">
        <f t="shared" si="20"/>
        <v>0.53888000000000025</v>
      </c>
      <c r="M64">
        <v>2.6168100000000001</v>
      </c>
    </row>
    <row r="65" spans="1:13">
      <c r="A65" s="57"/>
      <c r="B65">
        <v>2.0736400000000001</v>
      </c>
      <c r="C65">
        <v>2.5116400000000001E-2</v>
      </c>
      <c r="D65">
        <v>6.4730600000000005E-4</v>
      </c>
      <c r="E65">
        <v>1.6972999999999999E-3</v>
      </c>
      <c r="F65">
        <v>4.45604E-4</v>
      </c>
      <c r="G65">
        <v>2.1107399999999998</v>
      </c>
      <c r="J65" s="57"/>
      <c r="K65">
        <v>2.08717</v>
      </c>
      <c r="L65">
        <f t="shared" si="20"/>
        <v>0.54109000000000007</v>
      </c>
      <c r="M65">
        <v>2.62826</v>
      </c>
    </row>
    <row r="66" spans="1:13">
      <c r="A66" s="57"/>
      <c r="B66">
        <f>AVERAGE(B56:B65)</f>
        <v>2.0968980000000004</v>
      </c>
      <c r="C66">
        <f t="shared" ref="C66" si="21">AVERAGE(C56:C65)</f>
        <v>2.553279E-2</v>
      </c>
      <c r="D66">
        <f t="shared" ref="D66" si="22">AVERAGE(D56:D65)</f>
        <v>6.5095419999999999E-4</v>
      </c>
      <c r="E66">
        <f t="shared" ref="E66" si="23">AVERAGE(E56:E65)</f>
        <v>1.6971109999999998E-3</v>
      </c>
      <c r="F66">
        <f t="shared" ref="F66" si="24">AVERAGE(F56:F65)</f>
        <v>4.4212339999999997E-4</v>
      </c>
      <c r="G66">
        <f t="shared" ref="G66" si="25">AVERAGE(G56:G65)</f>
        <v>2.1343609999999997</v>
      </c>
      <c r="J66" s="57"/>
      <c r="K66">
        <f>AVERAGE(K56:K65)</f>
        <v>2.101928</v>
      </c>
      <c r="L66">
        <f>AVERAGE(L56:L65)</f>
        <v>0.53930300000000009</v>
      </c>
      <c r="M66">
        <f>AVERAGE(M56:M65)</f>
        <v>2.6412310000000003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1.76759</v>
      </c>
      <c r="C69">
        <v>2.0163500000000001E-2</v>
      </c>
      <c r="D69">
        <v>5.8269500000000004E-4</v>
      </c>
      <c r="E69">
        <v>1.2562300000000001E-3</v>
      </c>
      <c r="F69">
        <v>3.21627E-4</v>
      </c>
      <c r="G69">
        <v>1.7982800000000001</v>
      </c>
      <c r="J69" s="57" t="s">
        <v>5</v>
      </c>
      <c r="K69">
        <v>1.87801</v>
      </c>
      <c r="L69">
        <f>M69-K69</f>
        <v>0.44201000000000001</v>
      </c>
      <c r="M69">
        <v>2.32002</v>
      </c>
    </row>
    <row r="70" spans="1:13">
      <c r="A70" s="57"/>
      <c r="B70">
        <v>1.7506200000000001</v>
      </c>
      <c r="C70">
        <v>1.96004E-2</v>
      </c>
      <c r="D70">
        <v>5.47409E-4</v>
      </c>
      <c r="E70">
        <v>1.25146E-3</v>
      </c>
      <c r="F70">
        <v>3.4499200000000002E-4</v>
      </c>
      <c r="G70">
        <v>1.7804500000000001</v>
      </c>
      <c r="J70" s="57"/>
      <c r="K70">
        <v>1.7907900000000001</v>
      </c>
      <c r="L70">
        <f t="shared" ref="L70:L78" si="26">M70-K70</f>
        <v>0.44352999999999976</v>
      </c>
      <c r="M70">
        <v>2.2343199999999999</v>
      </c>
    </row>
    <row r="71" spans="1:13">
      <c r="A71" s="57"/>
      <c r="B71">
        <v>1.76746</v>
      </c>
      <c r="C71">
        <v>2.0282999999999999E-2</v>
      </c>
      <c r="D71">
        <v>5.6528999999999998E-4</v>
      </c>
      <c r="E71">
        <v>1.2824500000000001E-3</v>
      </c>
      <c r="F71">
        <v>3.2329599999999999E-4</v>
      </c>
      <c r="G71">
        <v>1.79857</v>
      </c>
      <c r="J71" s="57"/>
      <c r="K71">
        <v>1.76111</v>
      </c>
      <c r="L71">
        <f t="shared" si="26"/>
        <v>0.4440900000000001</v>
      </c>
      <c r="M71">
        <v>2.2052</v>
      </c>
    </row>
    <row r="72" spans="1:13">
      <c r="A72" s="57"/>
      <c r="B72">
        <v>1.7498899999999999</v>
      </c>
      <c r="C72">
        <v>2.0535899999999999E-2</v>
      </c>
      <c r="D72">
        <v>5.6409799999999996E-4</v>
      </c>
      <c r="E72">
        <v>1.2824500000000001E-3</v>
      </c>
      <c r="F72">
        <v>3.2877900000000002E-4</v>
      </c>
      <c r="G72">
        <v>1.7808900000000001</v>
      </c>
      <c r="J72" s="57"/>
      <c r="K72">
        <v>1.7413799999999999</v>
      </c>
      <c r="L72">
        <f t="shared" si="26"/>
        <v>0.44327000000000005</v>
      </c>
      <c r="M72">
        <v>2.18465</v>
      </c>
    </row>
    <row r="73" spans="1:13">
      <c r="A73" s="57"/>
      <c r="B73">
        <v>1.7505500000000001</v>
      </c>
      <c r="C73">
        <v>2.00813E-2</v>
      </c>
      <c r="D73">
        <v>5.9318499999999998E-4</v>
      </c>
      <c r="E73">
        <v>1.2972400000000001E-3</v>
      </c>
      <c r="F73">
        <v>3.2997099999999998E-4</v>
      </c>
      <c r="G73">
        <v>1.7808600000000001</v>
      </c>
      <c r="J73" s="57"/>
      <c r="K73">
        <v>1.7987299999999999</v>
      </c>
      <c r="L73">
        <f t="shared" si="26"/>
        <v>0.43734999999999991</v>
      </c>
      <c r="M73">
        <v>2.2360799999999998</v>
      </c>
    </row>
    <row r="74" spans="1:13">
      <c r="A74" s="57"/>
      <c r="B74">
        <v>1.76831</v>
      </c>
      <c r="C74">
        <v>2.0110599999999999E-2</v>
      </c>
      <c r="D74">
        <v>5.8412600000000002E-4</v>
      </c>
      <c r="E74">
        <v>1.24669E-3</v>
      </c>
      <c r="F74">
        <v>3.3664699999999998E-4</v>
      </c>
      <c r="G74">
        <v>1.7986500000000001</v>
      </c>
      <c r="J74" s="57"/>
      <c r="K74">
        <v>1.7427299999999999</v>
      </c>
      <c r="L74">
        <f t="shared" si="26"/>
        <v>0.4438500000000003</v>
      </c>
      <c r="M74">
        <v>2.1865800000000002</v>
      </c>
    </row>
    <row r="75" spans="1:13">
      <c r="A75" s="57"/>
      <c r="B75">
        <v>1.7770999999999999</v>
      </c>
      <c r="C75">
        <v>2.0765800000000001E-2</v>
      </c>
      <c r="D75">
        <v>5.2785899999999999E-4</v>
      </c>
      <c r="E75">
        <v>1.25909E-3</v>
      </c>
      <c r="F75">
        <v>3.5881999999999998E-4</v>
      </c>
      <c r="G75">
        <v>1.8084899999999999</v>
      </c>
      <c r="J75" s="57"/>
      <c r="K75">
        <v>1.7471099999999999</v>
      </c>
      <c r="L75">
        <f t="shared" si="26"/>
        <v>0.44456999999999991</v>
      </c>
      <c r="M75">
        <v>2.1916799999999999</v>
      </c>
    </row>
    <row r="76" spans="1:13">
      <c r="A76" s="57"/>
      <c r="B76">
        <v>1.80454</v>
      </c>
      <c r="C76">
        <v>1.9833099999999999E-2</v>
      </c>
      <c r="D76">
        <v>5.56946E-4</v>
      </c>
      <c r="E76">
        <v>1.2643299999999999E-3</v>
      </c>
      <c r="F76">
        <v>3.5166700000000001E-4</v>
      </c>
      <c r="G76">
        <v>1.8348500000000001</v>
      </c>
      <c r="J76" s="57"/>
      <c r="K76">
        <v>1.7926</v>
      </c>
      <c r="L76">
        <f t="shared" si="26"/>
        <v>0.44360999999999984</v>
      </c>
      <c r="M76">
        <v>2.2362099999999998</v>
      </c>
    </row>
    <row r="77" spans="1:13">
      <c r="A77" s="57"/>
      <c r="B77">
        <v>1.7517499999999999</v>
      </c>
      <c r="C77">
        <v>2.0372600000000001E-2</v>
      </c>
      <c r="D77">
        <v>5.9890699999999998E-4</v>
      </c>
      <c r="E77">
        <v>1.2495500000000001E-3</v>
      </c>
      <c r="F77">
        <v>3.41892E-4</v>
      </c>
      <c r="G77">
        <v>1.78227</v>
      </c>
      <c r="J77" s="57"/>
      <c r="K77">
        <v>1.78803</v>
      </c>
      <c r="L77">
        <f t="shared" si="26"/>
        <v>0.44408000000000003</v>
      </c>
      <c r="M77">
        <v>2.23211</v>
      </c>
    </row>
    <row r="78" spans="1:13">
      <c r="A78" s="57"/>
      <c r="B78">
        <v>1.7725200000000001</v>
      </c>
      <c r="C78">
        <v>2.0692800000000001E-2</v>
      </c>
      <c r="D78">
        <v>5.4097200000000002E-4</v>
      </c>
      <c r="E78">
        <v>1.24574E-3</v>
      </c>
      <c r="F78">
        <v>3.5429E-4</v>
      </c>
      <c r="G78">
        <v>1.8035699999999999</v>
      </c>
      <c r="J78" s="57"/>
      <c r="K78">
        <v>1.7967299999999999</v>
      </c>
      <c r="L78">
        <f t="shared" si="26"/>
        <v>0.44291000000000014</v>
      </c>
      <c r="M78">
        <v>2.2396400000000001</v>
      </c>
    </row>
    <row r="79" spans="1:13">
      <c r="A79" s="57"/>
      <c r="B79">
        <f>AVERAGE(B69:B78)</f>
        <v>1.7660329999999995</v>
      </c>
      <c r="C79">
        <f t="shared" ref="C79" si="27">AVERAGE(C69:C78)</f>
        <v>2.0243899999999999E-2</v>
      </c>
      <c r="D79">
        <f t="shared" ref="D79" si="28">AVERAGE(D69:D78)</f>
        <v>5.6614869999999996E-4</v>
      </c>
      <c r="E79">
        <f t="shared" ref="E79" si="29">AVERAGE(E69:E78)</f>
        <v>1.2635229999999999E-3</v>
      </c>
      <c r="F79">
        <f t="shared" ref="F79" si="30">AVERAGE(F69:F78)</f>
        <v>3.3919810000000001E-4</v>
      </c>
      <c r="G79">
        <f t="shared" ref="G79" si="31">AVERAGE(G69:G78)</f>
        <v>1.7966880000000001</v>
      </c>
      <c r="J79" s="57"/>
      <c r="K79">
        <f>AVERAGE(K69:K78)</f>
        <v>1.7837219999999998</v>
      </c>
      <c r="L79">
        <f>AVERAGE(L69:L78)</f>
        <v>0.44292699999999996</v>
      </c>
      <c r="M79">
        <f>AVERAGE(M69:M78)</f>
        <v>2.2266489999999997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10.9817</v>
      </c>
      <c r="C82">
        <v>0.217419</v>
      </c>
      <c r="D82">
        <v>2.3918199999999998E-3</v>
      </c>
      <c r="E82">
        <v>3.2701499999999999E-3</v>
      </c>
      <c r="F82">
        <v>1.3060599999999999E-3</v>
      </c>
      <c r="G82">
        <v>11.210900000000001</v>
      </c>
      <c r="J82" s="57" t="s">
        <v>6</v>
      </c>
      <c r="K82">
        <v>10.9917</v>
      </c>
      <c r="L82">
        <f>M82-K82</f>
        <v>2.7795000000000005</v>
      </c>
      <c r="M82">
        <v>13.7712</v>
      </c>
    </row>
    <row r="83" spans="1:13">
      <c r="A83" s="57"/>
      <c r="B83">
        <v>10.3843</v>
      </c>
      <c r="C83">
        <v>0.20356299999999999</v>
      </c>
      <c r="D83">
        <v>2.4397400000000001E-3</v>
      </c>
      <c r="E83">
        <v>3.2358199999999999E-3</v>
      </c>
      <c r="F83">
        <v>1.3382400000000001E-3</v>
      </c>
      <c r="G83">
        <v>10.5999</v>
      </c>
      <c r="J83" s="57"/>
      <c r="K83">
        <v>9.9640900000000006</v>
      </c>
      <c r="L83">
        <f t="shared" ref="L83:L91" si="32">M83-K83</f>
        <v>2.7763099999999987</v>
      </c>
      <c r="M83">
        <v>12.740399999999999</v>
      </c>
    </row>
    <row r="84" spans="1:13">
      <c r="A84" s="57"/>
      <c r="B84">
        <v>11.1005</v>
      </c>
      <c r="C84">
        <v>0.20194300000000001</v>
      </c>
      <c r="D84">
        <v>2.4280500000000002E-3</v>
      </c>
      <c r="E84">
        <v>2.7384800000000002E-3</v>
      </c>
      <c r="F84">
        <v>1.3587499999999999E-3</v>
      </c>
      <c r="G84">
        <v>11.3139</v>
      </c>
      <c r="J84" s="57"/>
      <c r="K84">
        <v>9.5796200000000002</v>
      </c>
      <c r="L84">
        <f t="shared" si="32"/>
        <v>2.7752800000000004</v>
      </c>
      <c r="M84">
        <v>12.354900000000001</v>
      </c>
    </row>
    <row r="85" spans="1:13">
      <c r="A85" s="57"/>
      <c r="B85">
        <v>10.322100000000001</v>
      </c>
      <c r="C85">
        <v>0.20263100000000001</v>
      </c>
      <c r="D85">
        <v>2.3834699999999999E-3</v>
      </c>
      <c r="E85">
        <v>3.16834E-3</v>
      </c>
      <c r="F85">
        <v>1.31011E-3</v>
      </c>
      <c r="G85">
        <v>10.536300000000001</v>
      </c>
      <c r="J85" s="57"/>
      <c r="K85">
        <v>9.5304300000000008</v>
      </c>
      <c r="L85">
        <f t="shared" si="32"/>
        <v>2.7760699999999989</v>
      </c>
      <c r="M85">
        <v>12.3065</v>
      </c>
    </row>
    <row r="86" spans="1:13">
      <c r="A86" s="57"/>
      <c r="B86">
        <v>10.472899999999999</v>
      </c>
      <c r="C86">
        <v>0.206483</v>
      </c>
      <c r="D86">
        <v>2.4449799999999998E-3</v>
      </c>
      <c r="E86">
        <v>3.18074E-3</v>
      </c>
      <c r="F86">
        <v>1.3659E-3</v>
      </c>
      <c r="G86">
        <v>10.6915</v>
      </c>
      <c r="J86" s="57"/>
      <c r="K86">
        <v>9.9116099999999996</v>
      </c>
      <c r="L86">
        <f t="shared" si="32"/>
        <v>2.7764900000000008</v>
      </c>
      <c r="M86">
        <v>12.6881</v>
      </c>
    </row>
    <row r="87" spans="1:13">
      <c r="A87" s="57"/>
      <c r="B87">
        <v>11.059799999999999</v>
      </c>
      <c r="C87">
        <v>0.20732100000000001</v>
      </c>
      <c r="D87">
        <v>2.4030200000000001E-3</v>
      </c>
      <c r="E87">
        <v>3.1101700000000002E-3</v>
      </c>
      <c r="F87">
        <v>1.30343E-3</v>
      </c>
      <c r="G87">
        <v>11.278499999999999</v>
      </c>
      <c r="J87" s="57"/>
      <c r="K87">
        <v>9.4949899999999996</v>
      </c>
      <c r="L87">
        <f t="shared" si="32"/>
        <v>2.7755100000000006</v>
      </c>
      <c r="M87">
        <v>12.2705</v>
      </c>
    </row>
    <row r="88" spans="1:13">
      <c r="A88" s="57"/>
      <c r="B88">
        <v>10.345700000000001</v>
      </c>
      <c r="C88">
        <v>0.20798700000000001</v>
      </c>
      <c r="D88">
        <v>2.3868100000000001E-3</v>
      </c>
      <c r="E88">
        <v>2.4177999999999999E-3</v>
      </c>
      <c r="F88">
        <v>1.3358599999999999E-3</v>
      </c>
      <c r="G88">
        <v>10.5662</v>
      </c>
      <c r="J88" s="57"/>
      <c r="K88">
        <v>9.5949200000000001</v>
      </c>
      <c r="L88">
        <f t="shared" si="32"/>
        <v>2.7789800000000007</v>
      </c>
      <c r="M88">
        <v>12.373900000000001</v>
      </c>
    </row>
    <row r="89" spans="1:13">
      <c r="A89" s="57"/>
      <c r="B89">
        <v>10.750299999999999</v>
      </c>
      <c r="C89">
        <v>0.206124</v>
      </c>
      <c r="D89">
        <v>2.42662E-3</v>
      </c>
      <c r="E89">
        <v>3.01242E-3</v>
      </c>
      <c r="F89">
        <v>1.3647100000000001E-3</v>
      </c>
      <c r="G89">
        <v>10.968</v>
      </c>
      <c r="J89" s="57"/>
      <c r="K89">
        <v>9.5728100000000005</v>
      </c>
      <c r="L89">
        <f t="shared" si="32"/>
        <v>2.776489999999999</v>
      </c>
      <c r="M89">
        <v>12.349299999999999</v>
      </c>
    </row>
    <row r="90" spans="1:13">
      <c r="A90" s="57"/>
      <c r="B90">
        <v>10.263999999999999</v>
      </c>
      <c r="C90">
        <v>0.20691100000000001</v>
      </c>
      <c r="D90">
        <v>2.4108900000000002E-3</v>
      </c>
      <c r="E90">
        <v>3.07202E-3</v>
      </c>
      <c r="F90">
        <v>1.3651799999999999E-3</v>
      </c>
      <c r="G90">
        <v>10.483000000000001</v>
      </c>
      <c r="J90" s="57"/>
      <c r="K90">
        <v>9.4936500000000006</v>
      </c>
      <c r="L90">
        <f t="shared" si="32"/>
        <v>2.8568499999999997</v>
      </c>
      <c r="M90">
        <v>12.3505</v>
      </c>
    </row>
    <row r="91" spans="1:13">
      <c r="A91" s="57"/>
      <c r="B91">
        <v>10.200699999999999</v>
      </c>
      <c r="C91">
        <v>0.205236</v>
      </c>
      <c r="D91">
        <v>2.36988E-3</v>
      </c>
      <c r="E91">
        <v>2.8789000000000002E-3</v>
      </c>
      <c r="F91">
        <v>1.35922E-3</v>
      </c>
      <c r="G91">
        <v>10.417199999999999</v>
      </c>
      <c r="J91" s="57"/>
      <c r="K91">
        <v>9.9157600000000006</v>
      </c>
      <c r="L91">
        <f t="shared" si="32"/>
        <v>2.7784399999999998</v>
      </c>
      <c r="M91">
        <v>12.6942</v>
      </c>
    </row>
    <row r="92" spans="1:13">
      <c r="A92" s="57"/>
      <c r="B92">
        <f>AVERAGE(B82:B91)</f>
        <v>10.588199999999999</v>
      </c>
      <c r="C92">
        <f t="shared" ref="C92" si="33">AVERAGE(C82:C91)</f>
        <v>0.20656180000000002</v>
      </c>
      <c r="D92">
        <f t="shared" ref="D92" si="34">AVERAGE(D82:D91)</f>
        <v>2.4085280000000001E-3</v>
      </c>
      <c r="E92">
        <f t="shared" ref="E92" si="35">AVERAGE(E82:E91)</f>
        <v>3.0084840000000005E-3</v>
      </c>
      <c r="F92">
        <f t="shared" ref="F92" si="36">AVERAGE(F82:F91)</f>
        <v>1.3407459999999999E-3</v>
      </c>
      <c r="G92">
        <f t="shared" ref="G92" si="37">AVERAGE(G82:G91)</f>
        <v>10.80654</v>
      </c>
      <c r="J92" s="57"/>
      <c r="K92">
        <f>AVERAGE(K82:K91)</f>
        <v>9.8049580000000027</v>
      </c>
      <c r="L92">
        <f>AVERAGE(L82:L91)</f>
        <v>2.7849919999999999</v>
      </c>
      <c r="M92">
        <f>AVERAGE(M82:M91)</f>
        <v>12.58995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3.59775</v>
      </c>
      <c r="C95">
        <v>4.0671300000000001E-2</v>
      </c>
      <c r="D95">
        <v>1.1642E-3</v>
      </c>
      <c r="E95">
        <v>1.4519699999999999E-3</v>
      </c>
      <c r="F95">
        <v>3.9863600000000001E-4</v>
      </c>
      <c r="G95">
        <v>3.6594099999999998</v>
      </c>
      <c r="J95" s="57" t="s">
        <v>7</v>
      </c>
      <c r="K95">
        <v>4.3795700000000002</v>
      </c>
      <c r="L95">
        <f>M95-K95</f>
        <v>0.89288999999999952</v>
      </c>
      <c r="M95">
        <v>5.2724599999999997</v>
      </c>
    </row>
    <row r="96" spans="1:13">
      <c r="A96" s="57"/>
      <c r="B96">
        <v>3.6082800000000002</v>
      </c>
      <c r="C96">
        <v>4.0292300000000003E-2</v>
      </c>
      <c r="D96">
        <v>1.1329700000000001E-3</v>
      </c>
      <c r="E96">
        <v>1.46079E-3</v>
      </c>
      <c r="F96">
        <v>4.2653100000000001E-4</v>
      </c>
      <c r="G96">
        <v>3.6688800000000001</v>
      </c>
      <c r="J96" s="57"/>
      <c r="K96">
        <v>3.6786099999999999</v>
      </c>
      <c r="L96">
        <f t="shared" ref="L96:L104" si="38">M96-K96</f>
        <v>0.89334000000000024</v>
      </c>
      <c r="M96">
        <v>4.5719500000000002</v>
      </c>
    </row>
    <row r="97" spans="1:13">
      <c r="A97" s="57"/>
      <c r="B97">
        <v>3.5886399999999998</v>
      </c>
      <c r="C97">
        <v>4.0779799999999998E-2</v>
      </c>
      <c r="D97">
        <v>1.15967E-3</v>
      </c>
      <c r="E97">
        <v>1.39689E-3</v>
      </c>
      <c r="F97">
        <v>4.1365599999999998E-4</v>
      </c>
      <c r="G97">
        <v>3.6502599999999998</v>
      </c>
      <c r="J97" s="57"/>
      <c r="K97">
        <v>3.58372</v>
      </c>
      <c r="L97">
        <f t="shared" si="38"/>
        <v>0.89230999999999971</v>
      </c>
      <c r="M97">
        <v>4.4760299999999997</v>
      </c>
    </row>
    <row r="98" spans="1:13">
      <c r="A98" s="57"/>
      <c r="B98">
        <v>3.58588</v>
      </c>
      <c r="C98">
        <v>4.01356E-2</v>
      </c>
      <c r="D98">
        <v>1.12963E-3</v>
      </c>
      <c r="E98">
        <v>1.41883E-3</v>
      </c>
      <c r="F98">
        <v>4.0245100000000001E-4</v>
      </c>
      <c r="G98">
        <v>3.6465800000000002</v>
      </c>
      <c r="J98" s="57"/>
      <c r="K98">
        <v>3.5752100000000002</v>
      </c>
      <c r="L98">
        <f t="shared" si="38"/>
        <v>0.89102999999999977</v>
      </c>
      <c r="M98">
        <v>4.46624</v>
      </c>
    </row>
    <row r="99" spans="1:13">
      <c r="A99" s="57"/>
      <c r="B99">
        <v>3.59171</v>
      </c>
      <c r="C99">
        <v>4.04167E-2</v>
      </c>
      <c r="D99">
        <v>1.1723E-3</v>
      </c>
      <c r="E99">
        <v>1.44696E-3</v>
      </c>
      <c r="F99">
        <v>4.1794800000000002E-4</v>
      </c>
      <c r="G99">
        <v>3.6528999999999998</v>
      </c>
      <c r="J99" s="57"/>
      <c r="K99">
        <v>3.67957</v>
      </c>
      <c r="L99">
        <f t="shared" si="38"/>
        <v>0.89250000000000007</v>
      </c>
      <c r="M99">
        <v>4.5720700000000001</v>
      </c>
    </row>
    <row r="100" spans="1:13">
      <c r="A100" s="57"/>
      <c r="B100">
        <v>3.5775700000000001</v>
      </c>
      <c r="C100">
        <v>4.0891900000000002E-2</v>
      </c>
      <c r="D100">
        <v>1.90592E-3</v>
      </c>
      <c r="E100">
        <v>1.4097700000000001E-3</v>
      </c>
      <c r="F100">
        <v>4.0149700000000001E-4</v>
      </c>
      <c r="G100">
        <v>3.6398600000000001</v>
      </c>
      <c r="J100" s="57"/>
      <c r="K100">
        <v>3.57559</v>
      </c>
      <c r="L100">
        <f t="shared" si="38"/>
        <v>0.87967999999999957</v>
      </c>
      <c r="M100">
        <v>4.4552699999999996</v>
      </c>
    </row>
    <row r="101" spans="1:13">
      <c r="A101" s="57"/>
      <c r="B101">
        <v>3.6044399999999999</v>
      </c>
      <c r="C101">
        <v>4.09606E-2</v>
      </c>
      <c r="D101">
        <v>1.17588E-3</v>
      </c>
      <c r="E101">
        <v>1.44696E-3</v>
      </c>
      <c r="F101">
        <v>4.0793399999999999E-4</v>
      </c>
      <c r="G101">
        <v>3.6660599999999999</v>
      </c>
      <c r="J101" s="57"/>
      <c r="K101">
        <v>3.67056</v>
      </c>
      <c r="L101">
        <f t="shared" si="38"/>
        <v>0.8938600000000001</v>
      </c>
      <c r="M101">
        <v>4.5644200000000001</v>
      </c>
    </row>
    <row r="102" spans="1:13">
      <c r="A102" s="57"/>
      <c r="B102">
        <v>3.5765400000000001</v>
      </c>
      <c r="C102">
        <v>3.9926299999999998E-2</v>
      </c>
      <c r="D102">
        <v>1.2044899999999999E-3</v>
      </c>
      <c r="E102">
        <v>1.4939300000000001E-3</v>
      </c>
      <c r="F102">
        <v>3.9720499999999998E-4</v>
      </c>
      <c r="G102">
        <v>3.6375799999999998</v>
      </c>
      <c r="J102" s="57"/>
      <c r="K102">
        <v>3.5835599999999999</v>
      </c>
      <c r="L102">
        <f t="shared" si="38"/>
        <v>0.89744000000000002</v>
      </c>
      <c r="M102">
        <v>4.4809999999999999</v>
      </c>
    </row>
    <row r="103" spans="1:13">
      <c r="A103" s="57"/>
      <c r="B103">
        <v>3.5937100000000002</v>
      </c>
      <c r="C103">
        <v>4.0710900000000001E-2</v>
      </c>
      <c r="D103">
        <v>1.1689700000000001E-3</v>
      </c>
      <c r="E103">
        <v>1.4305100000000001E-3</v>
      </c>
      <c r="F103">
        <v>4.2009399999999998E-4</v>
      </c>
      <c r="G103">
        <v>3.6550500000000001</v>
      </c>
      <c r="J103" s="57"/>
      <c r="K103">
        <v>3.5627200000000001</v>
      </c>
      <c r="L103">
        <f t="shared" si="38"/>
        <v>0.89382000000000028</v>
      </c>
      <c r="M103">
        <v>4.4565400000000004</v>
      </c>
    </row>
    <row r="104" spans="1:13">
      <c r="A104" s="57"/>
      <c r="B104">
        <v>3.7485300000000001</v>
      </c>
      <c r="C104">
        <v>4.0950300000000002E-2</v>
      </c>
      <c r="D104">
        <v>1.1348700000000001E-3</v>
      </c>
      <c r="E104">
        <v>1.4109599999999999E-3</v>
      </c>
      <c r="F104">
        <v>4.0578800000000003E-4</v>
      </c>
      <c r="G104">
        <v>3.8101099999999999</v>
      </c>
      <c r="J104" s="57"/>
      <c r="K104">
        <v>3.5734900000000001</v>
      </c>
      <c r="L104">
        <f t="shared" si="38"/>
        <v>0.88141000000000025</v>
      </c>
      <c r="M104">
        <v>4.4549000000000003</v>
      </c>
    </row>
    <row r="105" spans="1:13">
      <c r="A105" s="57"/>
      <c r="B105">
        <f>AVERAGE(B95:B104)</f>
        <v>3.6073050000000002</v>
      </c>
      <c r="C105">
        <f t="shared" ref="C105" si="39">AVERAGE(C95:C104)</f>
        <v>4.0573570000000003E-2</v>
      </c>
      <c r="D105">
        <f t="shared" ref="D105" si="40">AVERAGE(D95:D104)</f>
        <v>1.2348900000000002E-3</v>
      </c>
      <c r="E105">
        <f t="shared" ref="E105" si="41">AVERAGE(E95:E104)</f>
        <v>1.4367569999999999E-3</v>
      </c>
      <c r="F105">
        <f t="shared" ref="F105" si="42">AVERAGE(F95:F104)</f>
        <v>4.09174E-4</v>
      </c>
      <c r="G105">
        <f t="shared" ref="G105" si="43">AVERAGE(G95:G104)</f>
        <v>3.6686690000000004</v>
      </c>
      <c r="J105" s="57"/>
      <c r="K105">
        <f>AVERAGE(K95:K104)</f>
        <v>3.6862599999999999</v>
      </c>
      <c r="L105">
        <f>AVERAGE(L95:L104)</f>
        <v>0.89082799999999995</v>
      </c>
      <c r="M105">
        <f>AVERAGE(M95:M104)</f>
        <v>4.5770879999999998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12.0792</v>
      </c>
      <c r="C108">
        <v>0.13630700000000001</v>
      </c>
      <c r="D108">
        <v>3.3068699999999999E-3</v>
      </c>
      <c r="E108">
        <v>2.7103399999999999E-3</v>
      </c>
      <c r="F108">
        <v>9.0360600000000005E-4</v>
      </c>
      <c r="G108">
        <v>12.2302</v>
      </c>
      <c r="J108" s="57" t="s">
        <v>8</v>
      </c>
      <c r="K108">
        <v>13.894399999999999</v>
      </c>
      <c r="L108">
        <f>M108-K108</f>
        <v>2.1148000000000007</v>
      </c>
      <c r="M108">
        <v>16.0092</v>
      </c>
    </row>
    <row r="109" spans="1:13">
      <c r="A109" s="57"/>
      <c r="B109">
        <v>11.6174</v>
      </c>
      <c r="C109">
        <v>0.13674800000000001</v>
      </c>
      <c r="D109">
        <v>3.14212E-3</v>
      </c>
      <c r="E109">
        <v>2.6824499999999999E-3</v>
      </c>
      <c r="F109">
        <v>8.8858600000000002E-4</v>
      </c>
      <c r="G109">
        <v>11.7689</v>
      </c>
      <c r="J109" s="57"/>
      <c r="K109">
        <v>12.3384</v>
      </c>
      <c r="L109">
        <f t="shared" ref="L109:L117" si="44">M109-K109</f>
        <v>2.1151999999999997</v>
      </c>
      <c r="M109">
        <v>14.4536</v>
      </c>
    </row>
    <row r="110" spans="1:13">
      <c r="A110" s="57"/>
      <c r="B110">
        <v>11.7941</v>
      </c>
      <c r="C110">
        <v>0.135601</v>
      </c>
      <c r="D110">
        <v>3.1328200000000001E-3</v>
      </c>
      <c r="E110">
        <v>2.74158E-3</v>
      </c>
      <c r="F110">
        <v>9.0622900000000004E-4</v>
      </c>
      <c r="G110">
        <v>11.9453</v>
      </c>
      <c r="J110" s="57"/>
      <c r="K110">
        <v>12.0722</v>
      </c>
      <c r="L110">
        <f t="shared" si="44"/>
        <v>2.1212999999999997</v>
      </c>
      <c r="M110">
        <v>14.1935</v>
      </c>
    </row>
    <row r="111" spans="1:13">
      <c r="A111" s="57"/>
      <c r="B111">
        <v>11.546900000000001</v>
      </c>
      <c r="C111">
        <v>0.13395000000000001</v>
      </c>
      <c r="D111">
        <v>3.1244799999999998E-3</v>
      </c>
      <c r="E111">
        <v>2.6724299999999999E-3</v>
      </c>
      <c r="F111">
        <v>8.89301E-4</v>
      </c>
      <c r="G111">
        <v>11.6975</v>
      </c>
      <c r="J111" s="57"/>
      <c r="K111">
        <v>12.3651</v>
      </c>
      <c r="L111">
        <f t="shared" si="44"/>
        <v>2.1144999999999996</v>
      </c>
      <c r="M111">
        <v>14.4796</v>
      </c>
    </row>
    <row r="112" spans="1:13">
      <c r="A112" s="57"/>
      <c r="B112">
        <v>11.973699999999999</v>
      </c>
      <c r="C112">
        <v>0.13406799999999999</v>
      </c>
      <c r="D112">
        <v>3.1909899999999999E-3</v>
      </c>
      <c r="E112">
        <v>2.7158299999999998E-3</v>
      </c>
      <c r="F112">
        <v>8.9454699999999999E-4</v>
      </c>
      <c r="G112">
        <v>12.1241</v>
      </c>
      <c r="J112" s="57"/>
      <c r="K112">
        <v>12.145899999999999</v>
      </c>
      <c r="L112">
        <f t="shared" si="44"/>
        <v>2.1158999999999999</v>
      </c>
      <c r="M112">
        <v>14.261799999999999</v>
      </c>
    </row>
    <row r="113" spans="1:13">
      <c r="A113" s="57"/>
      <c r="B113">
        <v>11.995900000000001</v>
      </c>
      <c r="C113">
        <v>0.13677300000000001</v>
      </c>
      <c r="D113">
        <v>3.2279499999999998E-3</v>
      </c>
      <c r="E113">
        <v>2.7022399999999999E-3</v>
      </c>
      <c r="F113">
        <v>8.9597699999999995E-4</v>
      </c>
      <c r="G113">
        <v>12.148400000000001</v>
      </c>
      <c r="J113" s="57"/>
      <c r="K113">
        <v>12.038500000000001</v>
      </c>
      <c r="L113">
        <f t="shared" si="44"/>
        <v>2.115499999999999</v>
      </c>
      <c r="M113">
        <v>14.154</v>
      </c>
    </row>
    <row r="114" spans="1:13">
      <c r="A114" s="57"/>
      <c r="B114">
        <v>11.5616</v>
      </c>
      <c r="C114">
        <v>0.13481000000000001</v>
      </c>
      <c r="D114">
        <v>3.33834E-3</v>
      </c>
      <c r="E114">
        <v>2.76852E-3</v>
      </c>
      <c r="F114">
        <v>8.9979199999999995E-4</v>
      </c>
      <c r="G114">
        <v>11.7118</v>
      </c>
      <c r="J114" s="57"/>
      <c r="K114">
        <v>12.018800000000001</v>
      </c>
      <c r="L114">
        <f t="shared" si="44"/>
        <v>2.1140999999999988</v>
      </c>
      <c r="M114">
        <v>14.132899999999999</v>
      </c>
    </row>
    <row r="115" spans="1:13">
      <c r="A115" s="57"/>
      <c r="B115">
        <v>11.561299999999999</v>
      </c>
      <c r="C115">
        <v>0.13444500000000001</v>
      </c>
      <c r="D115">
        <v>3.54981E-3</v>
      </c>
      <c r="E115">
        <v>2.6915099999999998E-3</v>
      </c>
      <c r="F115">
        <v>8.9669200000000004E-4</v>
      </c>
      <c r="G115">
        <v>11.7125</v>
      </c>
      <c r="J115" s="57"/>
      <c r="K115">
        <v>12.386799999999999</v>
      </c>
      <c r="L115">
        <f t="shared" si="44"/>
        <v>2.1144000000000016</v>
      </c>
      <c r="M115">
        <v>14.501200000000001</v>
      </c>
    </row>
    <row r="116" spans="1:13">
      <c r="A116" s="57"/>
      <c r="B116">
        <v>11.669499999999999</v>
      </c>
      <c r="C116">
        <v>0.13353200000000001</v>
      </c>
      <c r="D116">
        <v>3.2336700000000001E-3</v>
      </c>
      <c r="E116">
        <v>2.7060500000000002E-3</v>
      </c>
      <c r="F116">
        <v>8.9621500000000001E-4</v>
      </c>
      <c r="G116">
        <v>11.819900000000001</v>
      </c>
      <c r="J116" s="57"/>
      <c r="K116">
        <v>12.5532</v>
      </c>
      <c r="L116">
        <f t="shared" si="44"/>
        <v>2.1176999999999992</v>
      </c>
      <c r="M116">
        <v>14.6709</v>
      </c>
    </row>
    <row r="117" spans="1:13">
      <c r="A117" s="57"/>
      <c r="B117">
        <v>11.756399999999999</v>
      </c>
      <c r="C117">
        <v>0.134212</v>
      </c>
      <c r="D117">
        <v>3.4654099999999999E-3</v>
      </c>
      <c r="E117">
        <v>2.8562499999999998E-3</v>
      </c>
      <c r="F117">
        <v>8.95023E-4</v>
      </c>
      <c r="G117">
        <v>11.907500000000001</v>
      </c>
      <c r="J117" s="57"/>
      <c r="K117">
        <v>12.099600000000001</v>
      </c>
      <c r="L117">
        <f t="shared" si="44"/>
        <v>2.1188000000000002</v>
      </c>
      <c r="M117">
        <v>14.218400000000001</v>
      </c>
    </row>
    <row r="118" spans="1:13">
      <c r="A118" s="57"/>
      <c r="B118">
        <f>AVERAGE(B108:B117)</f>
        <v>11.755600000000001</v>
      </c>
      <c r="C118">
        <f t="shared" ref="C118" si="45">AVERAGE(C108:C117)</f>
        <v>0.13504460000000001</v>
      </c>
      <c r="D118">
        <f t="shared" ref="D118" si="46">AVERAGE(D108:D117)</f>
        <v>3.2712459999999998E-3</v>
      </c>
      <c r="E118">
        <f t="shared" ref="E118" si="47">AVERAGE(E108:E117)</f>
        <v>2.7247200000000008E-3</v>
      </c>
      <c r="F118">
        <f t="shared" ref="F118" si="48">AVERAGE(F108:F117)</f>
        <v>8.965968000000001E-4</v>
      </c>
      <c r="G118">
        <f t="shared" ref="G118" si="49">AVERAGE(G108:G117)</f>
        <v>11.906610000000001</v>
      </c>
      <c r="J118" s="57"/>
      <c r="K118">
        <f>AVERAGE(K108:K117)</f>
        <v>12.39129</v>
      </c>
      <c r="L118">
        <f>AVERAGE(L108:L117)</f>
        <v>2.1162199999999998</v>
      </c>
      <c r="M118">
        <f>AVERAGE(M108:M117)</f>
        <v>14.50751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9.1657399999999996</v>
      </c>
      <c r="C121">
        <v>9.3960000000000002E-2</v>
      </c>
      <c r="D121">
        <v>2.6147399999999999E-3</v>
      </c>
      <c r="E121">
        <v>8.5782999999999996E-4</v>
      </c>
      <c r="F121">
        <v>5.8507899999999996E-4</v>
      </c>
      <c r="G121">
        <v>9.3021899999999995</v>
      </c>
      <c r="J121" s="57" t="s">
        <v>9</v>
      </c>
      <c r="K121">
        <v>12.2035</v>
      </c>
      <c r="L121">
        <f>M121-K121</f>
        <v>2.0437999999999992</v>
      </c>
      <c r="M121">
        <v>14.247299999999999</v>
      </c>
    </row>
    <row r="122" spans="1:13">
      <c r="A122" s="57"/>
      <c r="B122">
        <v>9.5398499999999995</v>
      </c>
      <c r="C122">
        <v>9.2488100000000004E-2</v>
      </c>
      <c r="D122">
        <v>2.4082700000000001E-3</v>
      </c>
      <c r="E122">
        <v>8.3208100000000003E-4</v>
      </c>
      <c r="F122">
        <v>6.0057600000000002E-4</v>
      </c>
      <c r="G122">
        <v>9.6742899999999992</v>
      </c>
      <c r="J122" s="57"/>
      <c r="K122">
        <v>10.760400000000001</v>
      </c>
      <c r="L122">
        <f t="shared" ref="L122:L130" si="50">M122-K122</f>
        <v>2.0435999999999996</v>
      </c>
      <c r="M122">
        <v>12.804</v>
      </c>
    </row>
    <row r="123" spans="1:13">
      <c r="A123" s="57"/>
      <c r="B123">
        <v>9.4527699999999992</v>
      </c>
      <c r="C123">
        <v>9.5579899999999995E-2</v>
      </c>
      <c r="D123">
        <v>2.4051699999999999E-3</v>
      </c>
      <c r="E123">
        <v>9.0980499999999997E-4</v>
      </c>
      <c r="F123">
        <v>5.8484100000000001E-4</v>
      </c>
      <c r="G123">
        <v>9.5894899999999996</v>
      </c>
      <c r="J123" s="57"/>
      <c r="K123">
        <v>9.6324000000000005</v>
      </c>
      <c r="L123">
        <f t="shared" si="50"/>
        <v>2.0450999999999997</v>
      </c>
      <c r="M123">
        <v>11.6775</v>
      </c>
    </row>
    <row r="124" spans="1:13">
      <c r="A124" s="57"/>
      <c r="B124">
        <v>9.1809799999999999</v>
      </c>
      <c r="C124">
        <v>9.3359899999999996E-2</v>
      </c>
      <c r="D124">
        <v>2.61211E-3</v>
      </c>
      <c r="E124">
        <v>8.4400199999999995E-4</v>
      </c>
      <c r="F124">
        <v>6.1035199999999999E-4</v>
      </c>
      <c r="G124">
        <v>9.3157399999999999</v>
      </c>
      <c r="J124" s="57"/>
      <c r="K124">
        <v>9.6496899999999997</v>
      </c>
      <c r="L124">
        <f t="shared" si="50"/>
        <v>2.0117100000000008</v>
      </c>
      <c r="M124">
        <v>11.6614</v>
      </c>
    </row>
    <row r="125" spans="1:13">
      <c r="A125" s="57"/>
      <c r="B125">
        <v>9.11022</v>
      </c>
      <c r="C125">
        <v>9.3245999999999996E-2</v>
      </c>
      <c r="D125">
        <v>2.3551000000000002E-3</v>
      </c>
      <c r="E125">
        <v>9.0241400000000004E-4</v>
      </c>
      <c r="F125">
        <v>5.8913200000000002E-4</v>
      </c>
      <c r="G125">
        <v>9.2446900000000003</v>
      </c>
      <c r="J125" s="57"/>
      <c r="K125">
        <v>9.6144400000000001</v>
      </c>
      <c r="L125">
        <f t="shared" si="50"/>
        <v>2.0428599999999992</v>
      </c>
      <c r="M125">
        <v>11.657299999999999</v>
      </c>
    </row>
    <row r="126" spans="1:13">
      <c r="A126" s="57"/>
      <c r="B126">
        <v>9.1630299999999991</v>
      </c>
      <c r="C126">
        <v>9.25729E-2</v>
      </c>
      <c r="D126">
        <v>2.4528499999999999E-3</v>
      </c>
      <c r="E126">
        <v>8.9192399999999999E-4</v>
      </c>
      <c r="F126">
        <v>5.8555599999999999E-4</v>
      </c>
      <c r="G126">
        <v>9.2974599999999992</v>
      </c>
      <c r="J126" s="57"/>
      <c r="K126">
        <v>9.6242300000000007</v>
      </c>
      <c r="L126">
        <f t="shared" si="50"/>
        <v>2.0427699999999991</v>
      </c>
      <c r="M126">
        <v>11.667</v>
      </c>
    </row>
    <row r="127" spans="1:13">
      <c r="A127" s="57"/>
      <c r="B127">
        <v>9.1131499999999992</v>
      </c>
      <c r="C127">
        <v>9.3321600000000005E-2</v>
      </c>
      <c r="D127">
        <v>2.25472E-3</v>
      </c>
      <c r="E127">
        <v>8.8548700000000001E-4</v>
      </c>
      <c r="F127">
        <v>5.9914600000000005E-4</v>
      </c>
      <c r="G127">
        <v>9.2471099999999993</v>
      </c>
      <c r="J127" s="57"/>
      <c r="K127">
        <v>9.6926900000000007</v>
      </c>
      <c r="L127">
        <f t="shared" si="50"/>
        <v>2.04481</v>
      </c>
      <c r="M127">
        <v>11.737500000000001</v>
      </c>
    </row>
    <row r="128" spans="1:13">
      <c r="A128" s="57"/>
      <c r="B128">
        <v>9.1576400000000007</v>
      </c>
      <c r="C128">
        <v>9.3492500000000006E-2</v>
      </c>
      <c r="D128">
        <v>2.6316600000000001E-3</v>
      </c>
      <c r="E128">
        <v>1.27673E-3</v>
      </c>
      <c r="F128">
        <v>5.8269500000000004E-4</v>
      </c>
      <c r="G128">
        <v>9.2931600000000003</v>
      </c>
      <c r="J128" s="57"/>
      <c r="K128">
        <v>9.8832900000000006</v>
      </c>
      <c r="L128">
        <f t="shared" si="50"/>
        <v>2.0458099999999995</v>
      </c>
      <c r="M128">
        <v>11.9291</v>
      </c>
    </row>
    <row r="129" spans="1:13">
      <c r="A129" s="57"/>
      <c r="B129">
        <v>9.1241400000000006</v>
      </c>
      <c r="C129">
        <v>9.3139399999999997E-2</v>
      </c>
      <c r="D129">
        <v>2.4917099999999998E-3</v>
      </c>
      <c r="E129">
        <v>8.7022800000000002E-4</v>
      </c>
      <c r="F129">
        <v>6.0272199999999998E-4</v>
      </c>
      <c r="G129">
        <v>9.2590000000000003</v>
      </c>
      <c r="J129" s="57"/>
      <c r="K129">
        <v>9.6196800000000007</v>
      </c>
      <c r="L129">
        <f t="shared" si="50"/>
        <v>2.0635199999999987</v>
      </c>
      <c r="M129">
        <v>11.683199999999999</v>
      </c>
    </row>
    <row r="130" spans="1:13">
      <c r="A130" s="57"/>
      <c r="B130">
        <v>9.1685400000000001</v>
      </c>
      <c r="C130">
        <v>9.2768199999999995E-2</v>
      </c>
      <c r="D130">
        <v>2.5653799999999999E-3</v>
      </c>
      <c r="E130">
        <v>1.24621E-3</v>
      </c>
      <c r="F130">
        <v>6.0439100000000002E-4</v>
      </c>
      <c r="G130">
        <v>9.3031299999999995</v>
      </c>
      <c r="J130" s="57"/>
      <c r="K130">
        <v>9.6363800000000008</v>
      </c>
      <c r="L130">
        <f t="shared" si="50"/>
        <v>2.04542</v>
      </c>
      <c r="M130">
        <v>11.681800000000001</v>
      </c>
    </row>
    <row r="131" spans="1:13">
      <c r="A131" s="57"/>
      <c r="B131">
        <f>AVERAGE(B121:B130)</f>
        <v>9.217606</v>
      </c>
      <c r="C131">
        <f t="shared" ref="C131" si="51">AVERAGE(C121:C130)</f>
        <v>9.3392849999999999E-2</v>
      </c>
      <c r="D131">
        <f t="shared" ref="D131" si="52">AVERAGE(D121:D130)</f>
        <v>2.4791710000000001E-3</v>
      </c>
      <c r="E131">
        <f t="shared" ref="E131" si="53">AVERAGE(E121:E130)</f>
        <v>9.5167109999999989E-4</v>
      </c>
      <c r="F131">
        <f t="shared" ref="F131" si="54">AVERAGE(F121:F130)</f>
        <v>5.9444900000000004E-4</v>
      </c>
      <c r="G131">
        <f t="shared" ref="G131" si="55">AVERAGE(G121:G130)</f>
        <v>9.352625999999999</v>
      </c>
      <c r="J131" s="57"/>
      <c r="K131">
        <f>AVERAGE(K121:K130)</f>
        <v>10.031670000000002</v>
      </c>
      <c r="L131">
        <f>AVERAGE(L121:L130)</f>
        <v>2.0429399999999993</v>
      </c>
      <c r="M131">
        <f>AVERAGE(M121:M130)</f>
        <v>12.07461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5.2263900000000003</v>
      </c>
      <c r="C134">
        <v>5.5969999999999999E-2</v>
      </c>
      <c r="D134">
        <v>1.93739E-3</v>
      </c>
      <c r="E134">
        <v>1.4429099999999999E-3</v>
      </c>
      <c r="F134">
        <v>4.3034600000000002E-4</v>
      </c>
      <c r="G134">
        <v>5.30816</v>
      </c>
      <c r="J134" s="57" t="s">
        <v>10</v>
      </c>
      <c r="K134">
        <v>6.6697899999999999</v>
      </c>
      <c r="L134">
        <f>M134-K134</f>
        <v>1.1776600000000004</v>
      </c>
      <c r="M134">
        <v>7.8474500000000003</v>
      </c>
    </row>
    <row r="135" spans="1:13">
      <c r="A135" s="57"/>
      <c r="B135">
        <v>5.27738</v>
      </c>
      <c r="C135">
        <v>5.62053E-2</v>
      </c>
      <c r="D135">
        <v>1.6505700000000001E-3</v>
      </c>
      <c r="E135">
        <v>1.50895E-3</v>
      </c>
      <c r="F135">
        <v>4.0960299999999997E-4</v>
      </c>
      <c r="G135">
        <v>5.3590099999999996</v>
      </c>
      <c r="J135" s="57"/>
      <c r="K135">
        <v>5.4811899999999998</v>
      </c>
      <c r="L135">
        <f t="shared" ref="L135:L143" si="56">M135-K135</f>
        <v>1.1772299999999998</v>
      </c>
      <c r="M135">
        <v>6.6584199999999996</v>
      </c>
    </row>
    <row r="136" spans="1:13">
      <c r="A136" s="57"/>
      <c r="B136">
        <v>5.3438699999999999</v>
      </c>
      <c r="C136">
        <v>5.5992100000000003E-2</v>
      </c>
      <c r="D136">
        <v>1.67274E-3</v>
      </c>
      <c r="E136">
        <v>1.4619800000000001E-3</v>
      </c>
      <c r="F136">
        <v>4.1151000000000002E-4</v>
      </c>
      <c r="G136">
        <v>5.4250999999999996</v>
      </c>
      <c r="J136" s="57"/>
      <c r="K136">
        <v>5.4935900000000002</v>
      </c>
      <c r="L136">
        <f t="shared" si="56"/>
        <v>1.1770699999999996</v>
      </c>
      <c r="M136">
        <v>6.6706599999999998</v>
      </c>
    </row>
    <row r="137" spans="1:13">
      <c r="A137" s="57"/>
      <c r="B137">
        <v>5.2659399999999996</v>
      </c>
      <c r="C137">
        <v>5.4752799999999997E-2</v>
      </c>
      <c r="D137">
        <v>1.6770400000000001E-3</v>
      </c>
      <c r="E137">
        <v>1.47295E-3</v>
      </c>
      <c r="F137">
        <v>4.06265E-4</v>
      </c>
      <c r="G137">
        <v>5.3459099999999999</v>
      </c>
      <c r="J137" s="57"/>
      <c r="K137">
        <v>5.6795799999999996</v>
      </c>
      <c r="L137">
        <f t="shared" si="56"/>
        <v>1.17462</v>
      </c>
      <c r="M137">
        <v>6.8541999999999996</v>
      </c>
    </row>
    <row r="138" spans="1:13">
      <c r="A138" s="57"/>
      <c r="B138">
        <v>5.4004099999999999</v>
      </c>
      <c r="C138">
        <v>5.4388499999999999E-2</v>
      </c>
      <c r="D138">
        <v>1.62721E-3</v>
      </c>
      <c r="E138">
        <v>1.5111E-3</v>
      </c>
      <c r="F138">
        <v>4.1723299999999998E-4</v>
      </c>
      <c r="G138">
        <v>5.4797900000000004</v>
      </c>
      <c r="J138" s="57"/>
      <c r="K138">
        <v>5.4777199999999997</v>
      </c>
      <c r="L138">
        <f t="shared" si="56"/>
        <v>1.17645</v>
      </c>
      <c r="M138">
        <v>6.6541699999999997</v>
      </c>
    </row>
    <row r="139" spans="1:13">
      <c r="A139" s="57"/>
      <c r="B139">
        <v>5.2461799999999998</v>
      </c>
      <c r="C139">
        <v>5.5885299999999999E-2</v>
      </c>
      <c r="D139">
        <v>1.7905200000000001E-3</v>
      </c>
      <c r="E139">
        <v>1.4379E-3</v>
      </c>
      <c r="F139">
        <v>4.06265E-4</v>
      </c>
      <c r="G139">
        <v>5.3281700000000001</v>
      </c>
      <c r="J139" s="57"/>
      <c r="K139">
        <v>5.4600600000000004</v>
      </c>
      <c r="L139">
        <f t="shared" si="56"/>
        <v>1.1756500000000001</v>
      </c>
      <c r="M139">
        <v>6.6357100000000004</v>
      </c>
    </row>
    <row r="140" spans="1:13">
      <c r="A140" s="57"/>
      <c r="B140">
        <v>5.3114800000000004</v>
      </c>
      <c r="C140">
        <v>5.57835E-2</v>
      </c>
      <c r="D140">
        <v>1.6972999999999999E-3</v>
      </c>
      <c r="E140">
        <v>1.4591199999999999E-3</v>
      </c>
      <c r="F140">
        <v>4.2557700000000001E-4</v>
      </c>
      <c r="G140">
        <v>5.3929</v>
      </c>
      <c r="J140" s="57"/>
      <c r="K140">
        <v>5.6855000000000002</v>
      </c>
      <c r="L140">
        <f t="shared" si="56"/>
        <v>1.1763899999999996</v>
      </c>
      <c r="M140">
        <v>6.8618899999999998</v>
      </c>
    </row>
    <row r="141" spans="1:13">
      <c r="A141" s="57"/>
      <c r="B141">
        <v>5.2688499999999996</v>
      </c>
      <c r="C141">
        <v>5.6188299999999997E-2</v>
      </c>
      <c r="D141">
        <v>1.63317E-3</v>
      </c>
      <c r="E141">
        <v>1.4996499999999999E-3</v>
      </c>
      <c r="F141">
        <v>4.2223899999999998E-4</v>
      </c>
      <c r="G141">
        <v>5.3502999999999998</v>
      </c>
      <c r="J141" s="57"/>
      <c r="K141">
        <v>5.7180200000000001</v>
      </c>
      <c r="L141">
        <f t="shared" si="56"/>
        <v>1.17889</v>
      </c>
      <c r="M141">
        <v>6.8969100000000001</v>
      </c>
    </row>
    <row r="142" spans="1:13">
      <c r="A142" s="57"/>
      <c r="B142">
        <v>5.2395800000000001</v>
      </c>
      <c r="C142">
        <v>5.6265599999999999E-2</v>
      </c>
      <c r="D142">
        <v>1.67775E-3</v>
      </c>
      <c r="E142">
        <v>1.46389E-3</v>
      </c>
      <c r="F142">
        <v>4.0817300000000001E-4</v>
      </c>
      <c r="G142">
        <v>5.3209099999999996</v>
      </c>
      <c r="J142" s="57"/>
      <c r="K142">
        <v>5.4566299999999996</v>
      </c>
      <c r="L142">
        <f t="shared" si="56"/>
        <v>1.1778900000000005</v>
      </c>
      <c r="M142">
        <v>6.6345200000000002</v>
      </c>
    </row>
    <row r="143" spans="1:13">
      <c r="A143" s="57"/>
      <c r="B143">
        <v>5.2073200000000002</v>
      </c>
      <c r="C143">
        <v>5.7333500000000003E-2</v>
      </c>
      <c r="D143">
        <v>1.6269699999999999E-3</v>
      </c>
      <c r="E143">
        <v>1.49989E-3</v>
      </c>
      <c r="F143">
        <v>4.1365599999999998E-4</v>
      </c>
      <c r="G143">
        <v>5.2905199999999999</v>
      </c>
      <c r="J143" s="57"/>
      <c r="K143">
        <v>5.43513</v>
      </c>
      <c r="L143">
        <f t="shared" si="56"/>
        <v>1.1752099999999999</v>
      </c>
      <c r="M143">
        <v>6.6103399999999999</v>
      </c>
    </row>
    <row r="144" spans="1:13">
      <c r="A144" s="57"/>
      <c r="B144">
        <f>AVERAGE(B134:B143)</f>
        <v>5.27874</v>
      </c>
      <c r="C144">
        <f t="shared" ref="C144" si="57">AVERAGE(C134:C143)</f>
        <v>5.5876490000000001E-2</v>
      </c>
      <c r="D144">
        <f t="shared" ref="D144" si="58">AVERAGE(D134:D143)</f>
        <v>1.6990660000000002E-3</v>
      </c>
      <c r="E144">
        <f t="shared" ref="E144" si="59">AVERAGE(E134:E143)</f>
        <v>1.4758340000000001E-3</v>
      </c>
      <c r="F144">
        <f t="shared" ref="F144" si="60">AVERAGE(F134:F143)</f>
        <v>4.1508669999999997E-4</v>
      </c>
      <c r="G144">
        <f t="shared" ref="G144" si="61">AVERAGE(G134:G143)</f>
        <v>5.3600769999999986</v>
      </c>
      <c r="J144" s="57"/>
      <c r="K144">
        <f>AVERAGE(K134:K143)</f>
        <v>5.6557209999999998</v>
      </c>
      <c r="L144">
        <f>AVERAGE(L134:L143)</f>
        <v>1.176706</v>
      </c>
      <c r="M144">
        <f>AVERAGE(M134:M143)</f>
        <v>6.832427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26.0334</v>
      </c>
      <c r="C147">
        <v>7.5377700000000006E-2</v>
      </c>
      <c r="D147">
        <v>2.2509100000000001E-3</v>
      </c>
      <c r="E147">
        <v>1.52016E-3</v>
      </c>
      <c r="F147">
        <v>4.4918099999999999E-4</v>
      </c>
      <c r="G147">
        <v>26.140999999999998</v>
      </c>
      <c r="J147" s="57" t="s">
        <v>11</v>
      </c>
      <c r="K147">
        <v>7.8119100000000001</v>
      </c>
      <c r="L147">
        <f>M147-K147</f>
        <v>1.4836300000000007</v>
      </c>
      <c r="M147">
        <v>9.2955400000000008</v>
      </c>
    </row>
    <row r="148" spans="1:13">
      <c r="A148" s="57"/>
      <c r="B148">
        <v>6.6566599999999996</v>
      </c>
      <c r="C148">
        <v>7.2147600000000006E-2</v>
      </c>
      <c r="D148">
        <v>2.3660700000000001E-3</v>
      </c>
      <c r="E148">
        <v>1.4119099999999999E-3</v>
      </c>
      <c r="F148">
        <v>4.4179000000000001E-4</v>
      </c>
      <c r="G148">
        <v>6.76173</v>
      </c>
      <c r="J148" s="57"/>
      <c r="K148">
        <v>6.6643800000000004</v>
      </c>
      <c r="L148">
        <f t="shared" ref="L148:L156" si="62">M148-K148</f>
        <v>1.4833499999999988</v>
      </c>
      <c r="M148">
        <v>8.1477299999999993</v>
      </c>
    </row>
    <row r="149" spans="1:13">
      <c r="A149" s="57"/>
      <c r="B149">
        <v>6.61557</v>
      </c>
      <c r="C149">
        <v>7.0515400000000006E-2</v>
      </c>
      <c r="D149">
        <v>2.3038400000000001E-3</v>
      </c>
      <c r="E149">
        <v>1.4128700000000001E-3</v>
      </c>
      <c r="F149">
        <v>4.46558E-4</v>
      </c>
      <c r="G149">
        <v>6.7187299999999999</v>
      </c>
      <c r="J149" s="57"/>
      <c r="K149">
        <v>6.6104799999999999</v>
      </c>
      <c r="L149">
        <f t="shared" si="62"/>
        <v>1.4852800000000004</v>
      </c>
      <c r="M149">
        <v>8.0957600000000003</v>
      </c>
    </row>
    <row r="150" spans="1:13">
      <c r="A150" s="57"/>
      <c r="B150">
        <v>6.7710999999999997</v>
      </c>
      <c r="C150">
        <v>6.9816600000000006E-2</v>
      </c>
      <c r="D150">
        <v>2.31767E-3</v>
      </c>
      <c r="E150">
        <v>1.4066700000000001E-3</v>
      </c>
      <c r="F150">
        <v>4.42743E-4</v>
      </c>
      <c r="G150">
        <v>6.8737300000000001</v>
      </c>
      <c r="J150" s="57"/>
      <c r="K150">
        <v>6.6339899999999998</v>
      </c>
      <c r="L150">
        <f t="shared" si="62"/>
        <v>1.4846300000000001</v>
      </c>
      <c r="M150">
        <v>8.1186199999999999</v>
      </c>
    </row>
    <row r="151" spans="1:13">
      <c r="A151" s="57"/>
      <c r="B151">
        <v>6.7696500000000004</v>
      </c>
      <c r="C151">
        <v>7.2698799999999994E-2</v>
      </c>
      <c r="D151">
        <v>2.24829E-3</v>
      </c>
      <c r="E151">
        <v>1.40047E-3</v>
      </c>
      <c r="F151">
        <v>4.4131299999999998E-4</v>
      </c>
      <c r="G151">
        <v>6.8749000000000002</v>
      </c>
      <c r="J151" s="57"/>
      <c r="K151">
        <v>6.8098799999999997</v>
      </c>
      <c r="L151">
        <f t="shared" si="62"/>
        <v>1.48292</v>
      </c>
      <c r="M151">
        <v>8.2927999999999997</v>
      </c>
    </row>
    <row r="152" spans="1:13">
      <c r="A152" s="57"/>
      <c r="B152">
        <v>6.6794399999999996</v>
      </c>
      <c r="C152">
        <v>7.2176900000000002E-2</v>
      </c>
      <c r="D152">
        <v>2.2471000000000001E-3</v>
      </c>
      <c r="E152">
        <v>1.4011900000000001E-3</v>
      </c>
      <c r="F152">
        <v>4.4465100000000001E-4</v>
      </c>
      <c r="G152">
        <v>6.7834500000000002</v>
      </c>
      <c r="J152" s="57"/>
      <c r="K152">
        <v>6.8195100000000002</v>
      </c>
      <c r="L152">
        <f t="shared" si="62"/>
        <v>1.4838700000000005</v>
      </c>
      <c r="M152">
        <v>8.3033800000000006</v>
      </c>
    </row>
    <row r="153" spans="1:13">
      <c r="A153" s="57"/>
      <c r="B153">
        <v>6.7382999999999997</v>
      </c>
      <c r="C153">
        <v>7.2470199999999999E-2</v>
      </c>
      <c r="D153">
        <v>2.1562600000000001E-3</v>
      </c>
      <c r="E153">
        <v>1.4691400000000001E-3</v>
      </c>
      <c r="F153">
        <v>4.4202800000000002E-4</v>
      </c>
      <c r="G153">
        <v>6.8428500000000003</v>
      </c>
      <c r="J153" s="57"/>
      <c r="K153">
        <v>6.6269</v>
      </c>
      <c r="L153">
        <f t="shared" si="62"/>
        <v>1.4789699999999995</v>
      </c>
      <c r="M153">
        <v>8.1058699999999995</v>
      </c>
    </row>
    <row r="154" spans="1:13">
      <c r="A154" s="57"/>
      <c r="B154">
        <v>6.5190999999999999</v>
      </c>
      <c r="C154">
        <v>7.0334199999999999E-2</v>
      </c>
      <c r="D154">
        <v>2.2552000000000002E-3</v>
      </c>
      <c r="E154">
        <v>1.3835399999999999E-3</v>
      </c>
      <c r="F154">
        <v>4.4751200000000001E-4</v>
      </c>
      <c r="G154">
        <v>6.6219299999999999</v>
      </c>
      <c r="J154" s="57"/>
      <c r="K154">
        <v>6.6337000000000002</v>
      </c>
      <c r="L154">
        <f t="shared" si="62"/>
        <v>1.4843000000000002</v>
      </c>
      <c r="M154">
        <v>8.1180000000000003</v>
      </c>
    </row>
    <row r="155" spans="1:13">
      <c r="A155" s="57"/>
      <c r="B155">
        <v>6.7626999999999997</v>
      </c>
      <c r="C155">
        <v>7.11894E-2</v>
      </c>
      <c r="D155">
        <v>2.20871E-3</v>
      </c>
      <c r="E155">
        <v>1.4250300000000001E-3</v>
      </c>
      <c r="F155">
        <v>4.3511400000000001E-4</v>
      </c>
      <c r="G155">
        <v>6.8660100000000002</v>
      </c>
      <c r="J155" s="57"/>
      <c r="K155">
        <v>6.6375900000000003</v>
      </c>
      <c r="L155">
        <f t="shared" si="62"/>
        <v>1.4843199999999994</v>
      </c>
      <c r="M155">
        <v>8.1219099999999997</v>
      </c>
    </row>
    <row r="156" spans="1:13">
      <c r="A156" s="57"/>
      <c r="B156">
        <v>6.8242599999999998</v>
      </c>
      <c r="C156">
        <v>7.1378200000000003E-2</v>
      </c>
      <c r="D156">
        <v>2.20156E-3</v>
      </c>
      <c r="E156">
        <v>1.39952E-3</v>
      </c>
      <c r="F156">
        <v>4.3726000000000002E-4</v>
      </c>
      <c r="G156">
        <v>6.9276799999999996</v>
      </c>
      <c r="J156" s="57"/>
      <c r="K156">
        <v>6.7059300000000004</v>
      </c>
      <c r="L156">
        <f t="shared" si="62"/>
        <v>1.4835799999999999</v>
      </c>
      <c r="M156">
        <v>8.1895100000000003</v>
      </c>
    </row>
    <row r="157" spans="1:13">
      <c r="A157" s="57"/>
      <c r="B157">
        <f>AVERAGE(B147:B156)</f>
        <v>8.6370179999999976</v>
      </c>
      <c r="C157">
        <f t="shared" ref="C157" si="63">AVERAGE(C147:C156)</f>
        <v>7.1810499999999999E-2</v>
      </c>
      <c r="D157">
        <f t="shared" ref="D157" si="64">AVERAGE(D147:D156)</f>
        <v>2.2555609999999997E-3</v>
      </c>
      <c r="E157">
        <f t="shared" ref="E157" si="65">AVERAGE(E147:E156)</f>
        <v>1.4230500000000001E-3</v>
      </c>
      <c r="F157">
        <f t="shared" ref="F157" si="66">AVERAGE(F147:F156)</f>
        <v>4.4281500000000005E-4</v>
      </c>
      <c r="G157">
        <f t="shared" ref="G157" si="67">AVERAGE(G147:G156)</f>
        <v>8.7412010000000002</v>
      </c>
      <c r="J157" s="57"/>
      <c r="K157">
        <f>AVERAGE(K147:K156)</f>
        <v>6.795427000000001</v>
      </c>
      <c r="L157">
        <f>AVERAGE(L147:L156)</f>
        <v>1.4834850000000004</v>
      </c>
      <c r="M157">
        <f>AVERAGE(M147:M156)</f>
        <v>8.2789119999999983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6.9631999999999996</v>
      </c>
      <c r="C160">
        <v>2.5142000000000001E-2</v>
      </c>
      <c r="D160">
        <v>5.8460200000000004E-4</v>
      </c>
      <c r="E160">
        <v>1.0347399999999999E-3</v>
      </c>
      <c r="F160">
        <v>2.5606199999999999E-4</v>
      </c>
      <c r="G160">
        <v>6.9996900000000002</v>
      </c>
      <c r="J160" s="57" t="s">
        <v>12</v>
      </c>
      <c r="K160">
        <v>2.5800399999999999</v>
      </c>
      <c r="L160">
        <f>M160-K160</f>
        <v>0.51078000000000001</v>
      </c>
      <c r="M160">
        <v>3.0908199999999999</v>
      </c>
    </row>
    <row r="161" spans="1:13">
      <c r="A161" s="57"/>
      <c r="B161">
        <v>2.3147899999999999</v>
      </c>
      <c r="C161">
        <v>2.36993E-2</v>
      </c>
      <c r="D161">
        <v>5.0807000000000001E-4</v>
      </c>
      <c r="E161">
        <v>1.0254400000000001E-3</v>
      </c>
      <c r="F161">
        <v>2.4247200000000001E-4</v>
      </c>
      <c r="G161">
        <v>2.3498899999999998</v>
      </c>
      <c r="J161" s="57"/>
      <c r="K161">
        <v>2.30471</v>
      </c>
      <c r="L161">
        <f t="shared" ref="L161:L169" si="68">M161-K161</f>
        <v>0.51153000000000004</v>
      </c>
      <c r="M161">
        <v>2.8162400000000001</v>
      </c>
    </row>
    <row r="162" spans="1:13">
      <c r="A162" s="57"/>
      <c r="B162">
        <v>2.3022999999999998</v>
      </c>
      <c r="C162">
        <v>2.3483E-2</v>
      </c>
      <c r="D162">
        <v>5.1355400000000005E-4</v>
      </c>
      <c r="E162">
        <v>1.0149499999999999E-3</v>
      </c>
      <c r="F162">
        <v>2.53439E-4</v>
      </c>
      <c r="G162">
        <v>2.3371900000000001</v>
      </c>
      <c r="J162" s="57"/>
      <c r="K162">
        <v>2.3124600000000002</v>
      </c>
      <c r="L162">
        <f t="shared" si="68"/>
        <v>0.50590999999999964</v>
      </c>
      <c r="M162">
        <v>2.8183699999999998</v>
      </c>
    </row>
    <row r="163" spans="1:13">
      <c r="A163" s="57"/>
      <c r="B163">
        <v>2.2531400000000001</v>
      </c>
      <c r="C163">
        <v>2.35853E-2</v>
      </c>
      <c r="D163">
        <v>5.2261400000000002E-4</v>
      </c>
      <c r="E163">
        <v>1.08647E-3</v>
      </c>
      <c r="F163">
        <v>2.4509400000000001E-4</v>
      </c>
      <c r="G163">
        <v>2.2886199999999999</v>
      </c>
      <c r="J163" s="57"/>
      <c r="K163">
        <v>2.38043</v>
      </c>
      <c r="L163">
        <f t="shared" si="68"/>
        <v>0.48991000000000007</v>
      </c>
      <c r="M163">
        <v>2.8703400000000001</v>
      </c>
    </row>
    <row r="164" spans="1:13">
      <c r="A164" s="57"/>
      <c r="B164">
        <v>2.3026</v>
      </c>
      <c r="C164">
        <v>2.3803899999999999E-2</v>
      </c>
      <c r="D164">
        <v>4.9066500000000005E-4</v>
      </c>
      <c r="E164">
        <v>1.0924299999999999E-3</v>
      </c>
      <c r="F164">
        <v>2.4724000000000002E-4</v>
      </c>
      <c r="G164">
        <v>2.33832</v>
      </c>
      <c r="J164" s="57"/>
      <c r="K164">
        <v>2.37053</v>
      </c>
      <c r="L164">
        <f t="shared" si="68"/>
        <v>0.51229000000000013</v>
      </c>
      <c r="M164">
        <v>2.8828200000000002</v>
      </c>
    </row>
    <row r="165" spans="1:13">
      <c r="A165" s="57"/>
      <c r="B165">
        <v>2.26641</v>
      </c>
      <c r="C165">
        <v>2.3880499999999999E-2</v>
      </c>
      <c r="D165">
        <v>5.1999100000000003E-4</v>
      </c>
      <c r="E165">
        <v>1.0340200000000001E-3</v>
      </c>
      <c r="F165">
        <v>2.4938599999999999E-4</v>
      </c>
      <c r="G165">
        <v>2.3016700000000001</v>
      </c>
      <c r="J165" s="57"/>
      <c r="K165">
        <v>2.3012100000000002</v>
      </c>
      <c r="L165">
        <f t="shared" si="68"/>
        <v>0.50900999999999996</v>
      </c>
      <c r="M165">
        <v>2.8102200000000002</v>
      </c>
    </row>
    <row r="166" spans="1:13">
      <c r="A166" s="57"/>
      <c r="B166">
        <v>2.3255499999999998</v>
      </c>
      <c r="C166">
        <v>2.4084299999999999E-2</v>
      </c>
      <c r="D166">
        <v>5.2928899999999995E-4</v>
      </c>
      <c r="E166">
        <v>1.0538100000000001E-3</v>
      </c>
      <c r="F166">
        <v>2.4080299999999999E-4</v>
      </c>
      <c r="G166">
        <v>2.36137</v>
      </c>
      <c r="J166" s="57"/>
      <c r="K166">
        <v>2.37636</v>
      </c>
      <c r="L166">
        <f t="shared" si="68"/>
        <v>0.51191999999999993</v>
      </c>
      <c r="M166">
        <v>2.88828</v>
      </c>
    </row>
    <row r="167" spans="1:13">
      <c r="A167" s="57"/>
      <c r="B167">
        <v>2.4562599999999999</v>
      </c>
      <c r="C167">
        <v>2.4164000000000001E-2</v>
      </c>
      <c r="D167">
        <v>8.28505E-4</v>
      </c>
      <c r="E167">
        <v>1.122E-3</v>
      </c>
      <c r="F167">
        <v>2.57254E-4</v>
      </c>
      <c r="G167">
        <v>2.4926599999999999</v>
      </c>
      <c r="J167" s="57"/>
      <c r="K167">
        <v>2.3789699999999998</v>
      </c>
      <c r="L167">
        <f t="shared" si="68"/>
        <v>0.50540000000000029</v>
      </c>
      <c r="M167">
        <v>2.8843700000000001</v>
      </c>
    </row>
    <row r="168" spans="1:13">
      <c r="A168" s="57"/>
      <c r="B168">
        <v>2.33914</v>
      </c>
      <c r="C168">
        <v>2.36478E-2</v>
      </c>
      <c r="D168">
        <v>5.1498400000000001E-4</v>
      </c>
      <c r="E168">
        <v>1.05357E-3</v>
      </c>
      <c r="F168">
        <v>2.4724000000000002E-4</v>
      </c>
      <c r="G168">
        <v>2.3748399999999998</v>
      </c>
      <c r="J168" s="57"/>
      <c r="K168">
        <v>2.38096</v>
      </c>
      <c r="L168">
        <f t="shared" si="68"/>
        <v>0.50259000000000009</v>
      </c>
      <c r="M168">
        <v>2.8835500000000001</v>
      </c>
    </row>
    <row r="169" spans="1:13">
      <c r="A169" s="57"/>
      <c r="B169">
        <v>2.2910400000000002</v>
      </c>
      <c r="C169">
        <v>2.3322599999999999E-2</v>
      </c>
      <c r="D169">
        <v>5.1593799999999997E-4</v>
      </c>
      <c r="E169">
        <v>1.0407000000000001E-3</v>
      </c>
      <c r="F169">
        <v>2.4581000000000001E-4</v>
      </c>
      <c r="G169">
        <v>2.3261500000000002</v>
      </c>
      <c r="J169" s="57"/>
      <c r="K169">
        <v>2.3642099999999999</v>
      </c>
      <c r="L169">
        <f t="shared" si="68"/>
        <v>0.50993000000000022</v>
      </c>
      <c r="M169">
        <v>2.8741400000000001</v>
      </c>
    </row>
    <row r="170" spans="1:13">
      <c r="A170" s="57"/>
      <c r="B170">
        <f>AVERAGE(B160:B169)</f>
        <v>2.7814429999999999</v>
      </c>
      <c r="C170">
        <f t="shared" ref="C170" si="69">AVERAGE(C160:C169)</f>
        <v>2.388127E-2</v>
      </c>
      <c r="D170">
        <f t="shared" ref="D170" si="70">AVERAGE(D160:D169)</f>
        <v>5.5282120000000007E-4</v>
      </c>
      <c r="E170">
        <f t="shared" ref="E170" si="71">AVERAGE(E160:E169)</f>
        <v>1.0558130000000001E-3</v>
      </c>
      <c r="F170">
        <f t="shared" ref="F170" si="72">AVERAGE(F160:F169)</f>
        <v>2.4848000000000003E-4</v>
      </c>
      <c r="G170">
        <f t="shared" ref="G170" si="73">AVERAGE(G160:G169)</f>
        <v>2.81704</v>
      </c>
      <c r="J170" s="57"/>
      <c r="K170">
        <f>AVERAGE(K160:K169)</f>
        <v>2.3749879999999997</v>
      </c>
      <c r="L170">
        <f>AVERAGE(L160:L169)</f>
        <v>0.50692700000000013</v>
      </c>
      <c r="M170">
        <f>AVERAGE(M160:M169)</f>
        <v>2.8819150000000002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9.8256599999999992</v>
      </c>
      <c r="C173">
        <v>6.1442400000000001E-2</v>
      </c>
      <c r="D173">
        <v>6.0152999999999997E-4</v>
      </c>
      <c r="E173">
        <v>1.13916E-3</v>
      </c>
      <c r="F173">
        <v>2.4175600000000001E-4</v>
      </c>
      <c r="G173">
        <v>9.89072</v>
      </c>
      <c r="J173" s="57" t="s">
        <v>13</v>
      </c>
      <c r="K173">
        <v>2.9681799999999998</v>
      </c>
      <c r="L173">
        <f>M173-K173</f>
        <v>0.54498000000000024</v>
      </c>
      <c r="M173">
        <v>3.5131600000000001</v>
      </c>
    </row>
    <row r="174" spans="1:13">
      <c r="A174" s="57"/>
      <c r="B174">
        <v>2.6960099999999998</v>
      </c>
      <c r="C174">
        <v>3.45752E-2</v>
      </c>
      <c r="D174">
        <v>5.5456199999999998E-4</v>
      </c>
      <c r="E174">
        <v>1.1193799999999999E-3</v>
      </c>
      <c r="F174">
        <v>2.43902E-4</v>
      </c>
      <c r="G174">
        <v>2.7341199999999999</v>
      </c>
      <c r="J174" s="57"/>
      <c r="K174">
        <v>2.6882600000000001</v>
      </c>
      <c r="L174">
        <f t="shared" ref="L174:L182" si="74">M174-K174</f>
        <v>0.54237000000000002</v>
      </c>
      <c r="M174">
        <v>3.2306300000000001</v>
      </c>
    </row>
    <row r="175" spans="1:13">
      <c r="A175" s="57"/>
      <c r="B175">
        <v>2.6258900000000001</v>
      </c>
      <c r="C175">
        <v>3.39391E-2</v>
      </c>
      <c r="D175">
        <v>5.3358099999999999E-4</v>
      </c>
      <c r="E175">
        <v>1.1057899999999999E-3</v>
      </c>
      <c r="F175">
        <v>2.4008800000000001E-4</v>
      </c>
      <c r="G175">
        <v>2.6640600000000001</v>
      </c>
      <c r="J175" s="57"/>
      <c r="K175">
        <v>2.71177</v>
      </c>
      <c r="L175">
        <f t="shared" si="74"/>
        <v>0.51915999999999984</v>
      </c>
      <c r="M175">
        <v>3.2309299999999999</v>
      </c>
    </row>
    <row r="176" spans="1:13">
      <c r="A176" s="57"/>
      <c r="B176">
        <v>2.6219800000000002</v>
      </c>
      <c r="C176">
        <v>3.5113600000000002E-2</v>
      </c>
      <c r="D176">
        <v>5.5026999999999995E-4</v>
      </c>
      <c r="E176">
        <v>1.1289099999999999E-3</v>
      </c>
      <c r="F176">
        <v>2.4700200000000002E-4</v>
      </c>
      <c r="G176">
        <v>2.6616</v>
      </c>
      <c r="J176" s="57"/>
      <c r="K176">
        <v>2.7111200000000002</v>
      </c>
      <c r="L176">
        <f t="shared" si="74"/>
        <v>0.51853999999999978</v>
      </c>
      <c r="M176">
        <v>3.22966</v>
      </c>
    </row>
    <row r="177" spans="1:13">
      <c r="A177" s="57"/>
      <c r="B177">
        <v>2.6614</v>
      </c>
      <c r="C177">
        <v>3.4505800000000003E-2</v>
      </c>
      <c r="D177">
        <v>5.7196600000000003E-4</v>
      </c>
      <c r="E177">
        <v>1.12367E-3</v>
      </c>
      <c r="F177">
        <v>2.3961100000000001E-4</v>
      </c>
      <c r="G177">
        <v>2.7004899999999998</v>
      </c>
      <c r="J177" s="57"/>
      <c r="K177">
        <v>2.7104900000000001</v>
      </c>
      <c r="L177">
        <f t="shared" si="74"/>
        <v>0.54587999999999992</v>
      </c>
      <c r="M177">
        <v>3.25637</v>
      </c>
    </row>
    <row r="178" spans="1:13">
      <c r="A178" s="57"/>
      <c r="B178">
        <v>2.6191800000000001</v>
      </c>
      <c r="C178">
        <v>3.3674700000000002E-2</v>
      </c>
      <c r="D178">
        <v>5.5289300000000005E-4</v>
      </c>
      <c r="E178">
        <v>1.1243799999999999E-3</v>
      </c>
      <c r="F178">
        <v>2.51532E-4</v>
      </c>
      <c r="G178">
        <v>2.6572</v>
      </c>
      <c r="J178" s="57"/>
      <c r="K178">
        <v>2.7582100000000001</v>
      </c>
      <c r="L178">
        <f t="shared" si="74"/>
        <v>0.54282999999999992</v>
      </c>
      <c r="M178">
        <v>3.30104</v>
      </c>
    </row>
    <row r="179" spans="1:13">
      <c r="A179" s="57"/>
      <c r="B179">
        <v>2.6571699999999998</v>
      </c>
      <c r="C179">
        <v>3.2920600000000001E-2</v>
      </c>
      <c r="D179">
        <v>5.4431E-4</v>
      </c>
      <c r="E179">
        <v>1.12009E-3</v>
      </c>
      <c r="F179">
        <v>2.4581000000000001E-4</v>
      </c>
      <c r="G179">
        <v>2.6945199999999998</v>
      </c>
      <c r="J179" s="57"/>
      <c r="K179">
        <v>2.6170100000000001</v>
      </c>
      <c r="L179">
        <f t="shared" si="74"/>
        <v>0.54142000000000001</v>
      </c>
      <c r="M179">
        <v>3.1584300000000001</v>
      </c>
    </row>
    <row r="180" spans="1:13">
      <c r="A180" s="57"/>
      <c r="B180">
        <v>2.5892200000000001</v>
      </c>
      <c r="C180">
        <v>3.2272099999999998E-2</v>
      </c>
      <c r="D180">
        <v>5.3906400000000001E-4</v>
      </c>
      <c r="E180">
        <v>1.1031599999999999E-3</v>
      </c>
      <c r="F180">
        <v>2.4437900000000003E-4</v>
      </c>
      <c r="G180">
        <v>2.6260599999999998</v>
      </c>
      <c r="J180" s="57"/>
      <c r="K180">
        <v>2.5956700000000001</v>
      </c>
      <c r="L180">
        <f t="shared" si="74"/>
        <v>0.54265000000000008</v>
      </c>
      <c r="M180">
        <v>3.1383200000000002</v>
      </c>
    </row>
    <row r="181" spans="1:13">
      <c r="A181" s="57"/>
      <c r="B181">
        <v>2.6062500000000002</v>
      </c>
      <c r="C181">
        <v>3.2661700000000002E-2</v>
      </c>
      <c r="D181">
        <v>6.7853900000000003E-4</v>
      </c>
      <c r="E181">
        <v>1.12987E-3</v>
      </c>
      <c r="F181">
        <v>2.44856E-4</v>
      </c>
      <c r="G181">
        <v>2.6433</v>
      </c>
      <c r="J181" s="57"/>
      <c r="K181">
        <v>2.7035499999999999</v>
      </c>
      <c r="L181">
        <f t="shared" si="74"/>
        <v>0.54368000000000016</v>
      </c>
      <c r="M181">
        <v>3.2472300000000001</v>
      </c>
    </row>
    <row r="182" spans="1:13">
      <c r="A182" s="57"/>
      <c r="B182">
        <v>2.6076999999999999</v>
      </c>
      <c r="C182">
        <v>3.14078E-2</v>
      </c>
      <c r="D182">
        <v>5.3572699999999995E-4</v>
      </c>
      <c r="E182">
        <v>1.1177100000000001E-3</v>
      </c>
      <c r="F182">
        <v>2.38657E-4</v>
      </c>
      <c r="G182">
        <v>2.6437900000000001</v>
      </c>
      <c r="J182" s="57"/>
      <c r="K182">
        <v>2.6790400000000001</v>
      </c>
      <c r="L182">
        <f t="shared" si="74"/>
        <v>0.54425999999999997</v>
      </c>
      <c r="M182">
        <v>3.2233000000000001</v>
      </c>
    </row>
    <row r="183" spans="1:13">
      <c r="A183" s="57"/>
      <c r="B183">
        <f>AVERAGE(B173:B182)</f>
        <v>3.3510460000000002</v>
      </c>
      <c r="C183">
        <f t="shared" ref="C183" si="75">AVERAGE(C173:C182)</f>
        <v>3.62513E-2</v>
      </c>
      <c r="D183">
        <f t="shared" ref="D183" si="76">AVERAGE(D173:D182)</f>
        <v>5.6624419999999989E-4</v>
      </c>
      <c r="E183">
        <f t="shared" ref="E183" si="77">AVERAGE(E173:E182)</f>
        <v>1.1212119999999999E-3</v>
      </c>
      <c r="F183">
        <f t="shared" ref="F183" si="78">AVERAGE(F173:F182)</f>
        <v>2.4375930000000002E-4</v>
      </c>
      <c r="G183">
        <f t="shared" ref="G183" si="79">AVERAGE(G173:G182)</f>
        <v>3.3915859999999993</v>
      </c>
      <c r="J183" s="57"/>
      <c r="K183">
        <f>AVERAGE(K173:K182)</f>
        <v>2.7143299999999995</v>
      </c>
      <c r="L183">
        <f>AVERAGE(L173:L182)</f>
        <v>0.53857699999999986</v>
      </c>
      <c r="M183">
        <f>AVERAGE(M173:M182)</f>
        <v>3.2529070000000004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12.938800000000001</v>
      </c>
      <c r="C186">
        <v>3.46167E-2</v>
      </c>
      <c r="D186">
        <v>7.8344299999999999E-4</v>
      </c>
      <c r="E186">
        <v>1.0573900000000001E-3</v>
      </c>
      <c r="F186">
        <v>2.5320099999999999E-4</v>
      </c>
      <c r="G186">
        <v>12.9871</v>
      </c>
      <c r="J186" s="57" t="s">
        <v>14</v>
      </c>
      <c r="K186">
        <v>3.3387199999999999</v>
      </c>
      <c r="L186">
        <f>M186-K186</f>
        <v>0.68467000000000011</v>
      </c>
      <c r="M186">
        <v>4.02339</v>
      </c>
    </row>
    <row r="187" spans="1:13">
      <c r="A187" s="57"/>
      <c r="B187">
        <v>2.98936</v>
      </c>
      <c r="C187">
        <v>3.4266699999999997E-2</v>
      </c>
      <c r="D187">
        <v>7.7486000000000005E-4</v>
      </c>
      <c r="E187">
        <v>1.09673E-3</v>
      </c>
      <c r="F187">
        <v>2.6678999999999999E-4</v>
      </c>
      <c r="G187">
        <v>3.03695</v>
      </c>
      <c r="J187" s="57"/>
      <c r="K187">
        <v>2.9732799999999999</v>
      </c>
      <c r="L187">
        <f t="shared" ref="L187:L195" si="80">M187-K187</f>
        <v>0.69996999999999998</v>
      </c>
      <c r="M187">
        <v>3.6732499999999999</v>
      </c>
    </row>
    <row r="188" spans="1:13">
      <c r="A188" s="57"/>
      <c r="B188">
        <v>3.14412</v>
      </c>
      <c r="C188">
        <v>3.6248200000000001E-2</v>
      </c>
      <c r="D188">
        <v>7.6198599999999998E-4</v>
      </c>
      <c r="E188">
        <v>1.0609599999999999E-3</v>
      </c>
      <c r="F188">
        <v>2.5749200000000001E-4</v>
      </c>
      <c r="G188">
        <v>3.1939899999999999</v>
      </c>
      <c r="J188" s="57"/>
      <c r="K188">
        <v>2.9227699999999999</v>
      </c>
      <c r="L188">
        <f t="shared" si="80"/>
        <v>0.68543000000000021</v>
      </c>
      <c r="M188">
        <v>3.6082000000000001</v>
      </c>
    </row>
    <row r="189" spans="1:13">
      <c r="A189" s="57"/>
      <c r="B189">
        <v>3.0194800000000002</v>
      </c>
      <c r="C189">
        <v>3.5194400000000001E-2</v>
      </c>
      <c r="D189">
        <v>7.5459500000000005E-4</v>
      </c>
      <c r="E189">
        <v>1.04046E-3</v>
      </c>
      <c r="F189">
        <v>2.5296200000000002E-4</v>
      </c>
      <c r="G189">
        <v>3.06887</v>
      </c>
      <c r="J189" s="57"/>
      <c r="K189">
        <v>2.8982000000000001</v>
      </c>
      <c r="L189">
        <f t="shared" si="80"/>
        <v>0.68299999999999983</v>
      </c>
      <c r="M189">
        <v>3.5811999999999999</v>
      </c>
    </row>
    <row r="190" spans="1:13">
      <c r="A190" s="57"/>
      <c r="B190">
        <v>3.0875900000000001</v>
      </c>
      <c r="C190">
        <v>3.4749000000000002E-2</v>
      </c>
      <c r="D190">
        <v>7.7152299999999998E-4</v>
      </c>
      <c r="E190">
        <v>1.0252E-3</v>
      </c>
      <c r="F190">
        <v>2.5248499999999999E-4</v>
      </c>
      <c r="G190">
        <v>3.13686</v>
      </c>
      <c r="J190" s="57"/>
      <c r="K190">
        <v>2.9592100000000001</v>
      </c>
      <c r="L190">
        <f t="shared" si="80"/>
        <v>0.69659000000000004</v>
      </c>
      <c r="M190">
        <v>3.6558000000000002</v>
      </c>
    </row>
    <row r="191" spans="1:13">
      <c r="A191" s="57"/>
      <c r="B191">
        <v>2.9836499999999999</v>
      </c>
      <c r="C191">
        <v>3.3787699999999997E-2</v>
      </c>
      <c r="D191">
        <v>8.1491500000000004E-4</v>
      </c>
      <c r="E191">
        <v>1.0573900000000001E-3</v>
      </c>
      <c r="F191">
        <v>2.6106799999999999E-4</v>
      </c>
      <c r="G191">
        <v>3.0312899999999998</v>
      </c>
      <c r="J191" s="57"/>
      <c r="K191">
        <v>2.879</v>
      </c>
      <c r="L191">
        <f t="shared" si="80"/>
        <v>0.68443999999999994</v>
      </c>
      <c r="M191">
        <v>3.5634399999999999</v>
      </c>
    </row>
    <row r="192" spans="1:13">
      <c r="A192" s="57"/>
      <c r="B192">
        <v>2.9367000000000001</v>
      </c>
      <c r="C192">
        <v>3.5005099999999997E-2</v>
      </c>
      <c r="D192">
        <v>8.2874299999999995E-4</v>
      </c>
      <c r="E192">
        <v>1.04046E-3</v>
      </c>
      <c r="F192">
        <v>2.67982E-4</v>
      </c>
      <c r="G192">
        <v>2.9864799999999998</v>
      </c>
      <c r="J192" s="57"/>
      <c r="K192">
        <v>3.4211399999999998</v>
      </c>
      <c r="L192">
        <f t="shared" si="80"/>
        <v>0.68420000000000014</v>
      </c>
      <c r="M192">
        <v>4.10534</v>
      </c>
    </row>
    <row r="193" spans="1:13">
      <c r="A193" s="57"/>
      <c r="B193">
        <v>3.2443</v>
      </c>
      <c r="C193">
        <v>3.4165899999999999E-2</v>
      </c>
      <c r="D193">
        <v>8.13246E-4</v>
      </c>
      <c r="E193">
        <v>1.09172E-3</v>
      </c>
      <c r="F193">
        <v>2.59399E-4</v>
      </c>
      <c r="G193">
        <v>3.2924199999999999</v>
      </c>
      <c r="J193" s="57"/>
      <c r="K193">
        <v>2.8852600000000002</v>
      </c>
      <c r="L193">
        <f t="shared" si="80"/>
        <v>0.68382999999999994</v>
      </c>
      <c r="M193">
        <v>3.5690900000000001</v>
      </c>
    </row>
    <row r="194" spans="1:13">
      <c r="A194" s="57"/>
      <c r="B194">
        <v>3.03972</v>
      </c>
      <c r="C194">
        <v>3.4039E-2</v>
      </c>
      <c r="D194">
        <v>7.6913800000000005E-4</v>
      </c>
      <c r="E194">
        <v>1.0468999999999999E-3</v>
      </c>
      <c r="F194">
        <v>2.60115E-4</v>
      </c>
      <c r="G194">
        <v>3.0873499999999998</v>
      </c>
      <c r="J194" s="57"/>
      <c r="K194">
        <v>2.90564</v>
      </c>
      <c r="L194">
        <f t="shared" si="80"/>
        <v>0.67900999999999989</v>
      </c>
      <c r="M194">
        <v>3.5846499999999999</v>
      </c>
    </row>
    <row r="195" spans="1:13">
      <c r="A195" s="57"/>
      <c r="B195">
        <v>3.2080000000000002</v>
      </c>
      <c r="C195">
        <v>3.4168700000000003E-2</v>
      </c>
      <c r="D195">
        <v>8.0251699999999999E-4</v>
      </c>
      <c r="E195">
        <v>1.02377E-3</v>
      </c>
      <c r="F195">
        <v>2.6106799999999999E-4</v>
      </c>
      <c r="G195">
        <v>3.2561499999999999</v>
      </c>
      <c r="J195" s="57"/>
      <c r="K195">
        <v>2.8757899999999998</v>
      </c>
      <c r="L195">
        <f t="shared" si="80"/>
        <v>0.68598000000000026</v>
      </c>
      <c r="M195">
        <v>3.5617700000000001</v>
      </c>
    </row>
    <row r="196" spans="1:13">
      <c r="A196" s="57"/>
      <c r="B196">
        <f>AVERAGE(B186:B195)</f>
        <v>4.0591720000000002</v>
      </c>
      <c r="C196">
        <f t="shared" ref="C196" si="81">AVERAGE(C186:C195)</f>
        <v>3.4624140000000005E-2</v>
      </c>
      <c r="D196">
        <f t="shared" ref="D196" si="82">AVERAGE(D186:D195)</f>
        <v>7.8749660000000004E-4</v>
      </c>
      <c r="E196">
        <f t="shared" ref="E196" si="83">AVERAGE(E186:E195)</f>
        <v>1.0540979999999998E-3</v>
      </c>
      <c r="F196">
        <f t="shared" ref="F196" si="84">AVERAGE(F186:F195)</f>
        <v>2.5925619999999999E-4</v>
      </c>
      <c r="G196">
        <f t="shared" ref="G196" si="85">AVERAGE(G186:G195)</f>
        <v>4.1077459999999997</v>
      </c>
      <c r="J196" s="57"/>
      <c r="K196">
        <f>AVERAGE(K186:K195)</f>
        <v>3.0059009999999997</v>
      </c>
      <c r="L196">
        <f>AVERAGE(L186:L195)</f>
        <v>0.68671200000000021</v>
      </c>
      <c r="M196">
        <f>AVERAGE(M186:M195)</f>
        <v>3.6926130000000001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18.935500000000001</v>
      </c>
      <c r="C199">
        <v>7.4237300000000006E-2</v>
      </c>
      <c r="D199">
        <v>2.5584700000000002E-3</v>
      </c>
      <c r="E199">
        <v>1.6658300000000001E-3</v>
      </c>
      <c r="F199">
        <v>3.1042100000000002E-4</v>
      </c>
      <c r="G199">
        <v>19.037400000000002</v>
      </c>
      <c r="J199" s="57" t="s">
        <v>15</v>
      </c>
      <c r="K199">
        <v>6.7256799999999997</v>
      </c>
      <c r="L199">
        <f>M199-K199</f>
        <v>1.1284800000000006</v>
      </c>
      <c r="M199">
        <v>7.8541600000000003</v>
      </c>
    </row>
    <row r="200" spans="1:13">
      <c r="A200" s="57"/>
      <c r="B200">
        <v>5.8498700000000001</v>
      </c>
      <c r="C200">
        <v>7.5923199999999996E-2</v>
      </c>
      <c r="D200">
        <v>2.5033999999999998E-3</v>
      </c>
      <c r="E200">
        <v>1.647E-3</v>
      </c>
      <c r="F200">
        <v>3.0446100000000001E-4</v>
      </c>
      <c r="G200">
        <v>5.9586600000000001</v>
      </c>
      <c r="J200" s="57"/>
      <c r="K200">
        <v>5.8450899999999999</v>
      </c>
      <c r="L200">
        <f t="shared" ref="L200:L208" si="86">M200-K200</f>
        <v>1.0897399999999999</v>
      </c>
      <c r="M200">
        <v>6.9348299999999998</v>
      </c>
    </row>
    <row r="201" spans="1:13">
      <c r="A201" s="57"/>
      <c r="B201">
        <v>5.7179399999999996</v>
      </c>
      <c r="C201">
        <v>0.14418400000000001</v>
      </c>
      <c r="D201">
        <v>2.5420199999999999E-3</v>
      </c>
      <c r="E201">
        <v>1.67847E-3</v>
      </c>
      <c r="F201">
        <v>2.9802300000000002E-4</v>
      </c>
      <c r="G201">
        <v>5.8893000000000004</v>
      </c>
      <c r="J201" s="57"/>
      <c r="K201">
        <v>5.6130599999999999</v>
      </c>
      <c r="L201">
        <f t="shared" si="86"/>
        <v>1.0878699999999997</v>
      </c>
      <c r="M201">
        <v>6.7009299999999996</v>
      </c>
    </row>
    <row r="202" spans="1:13">
      <c r="A202" s="57"/>
      <c r="B202">
        <v>5.7300199999999997</v>
      </c>
      <c r="C202">
        <v>7.4214699999999995E-2</v>
      </c>
      <c r="D202">
        <v>2.5007699999999998E-3</v>
      </c>
      <c r="E202">
        <v>1.6546200000000001E-3</v>
      </c>
      <c r="F202">
        <v>2.9849999999999999E-4</v>
      </c>
      <c r="G202">
        <v>5.8331400000000002</v>
      </c>
      <c r="J202" s="57"/>
      <c r="K202">
        <v>5.5743400000000003</v>
      </c>
      <c r="L202">
        <f t="shared" si="86"/>
        <v>1.0874499999999996</v>
      </c>
      <c r="M202">
        <v>6.6617899999999999</v>
      </c>
    </row>
    <row r="203" spans="1:13">
      <c r="A203" s="57"/>
      <c r="B203">
        <v>5.7446000000000002</v>
      </c>
      <c r="C203">
        <v>7.4492000000000003E-2</v>
      </c>
      <c r="D203">
        <v>2.5224700000000002E-3</v>
      </c>
      <c r="E203">
        <v>1.6665499999999999E-3</v>
      </c>
      <c r="F203">
        <v>3.0326799999999998E-4</v>
      </c>
      <c r="G203">
        <v>5.8481699999999996</v>
      </c>
      <c r="J203" s="57"/>
      <c r="K203">
        <v>5.6234799999999998</v>
      </c>
      <c r="L203">
        <f t="shared" si="86"/>
        <v>1.0868000000000002</v>
      </c>
      <c r="M203">
        <v>6.71028</v>
      </c>
    </row>
    <row r="204" spans="1:13">
      <c r="A204" s="57"/>
      <c r="B204">
        <v>5.8543700000000003</v>
      </c>
      <c r="C204">
        <v>0.11305999999999999</v>
      </c>
      <c r="D204">
        <v>2.5622800000000001E-3</v>
      </c>
      <c r="E204">
        <v>1.6603500000000001E-3</v>
      </c>
      <c r="F204">
        <v>3.0946700000000001E-4</v>
      </c>
      <c r="G204">
        <v>5.9952100000000002</v>
      </c>
      <c r="J204" s="57"/>
      <c r="K204">
        <v>5.6463900000000002</v>
      </c>
      <c r="L204">
        <f t="shared" si="86"/>
        <v>1.0878399999999999</v>
      </c>
      <c r="M204">
        <v>6.7342300000000002</v>
      </c>
    </row>
    <row r="205" spans="1:13">
      <c r="A205" s="57"/>
      <c r="B205">
        <v>5.6460900000000001</v>
      </c>
      <c r="C205">
        <v>7.5518100000000005E-2</v>
      </c>
      <c r="D205">
        <v>2.5312899999999998E-3</v>
      </c>
      <c r="E205">
        <v>1.6741799999999999E-3</v>
      </c>
      <c r="F205">
        <v>2.9754599999999999E-4</v>
      </c>
      <c r="G205">
        <v>5.7496799999999997</v>
      </c>
      <c r="J205" s="57"/>
      <c r="K205">
        <v>5.8050499999999996</v>
      </c>
      <c r="L205">
        <f t="shared" si="86"/>
        <v>1.0865800000000005</v>
      </c>
      <c r="M205">
        <v>6.8916300000000001</v>
      </c>
    </row>
    <row r="206" spans="1:13">
      <c r="A206" s="57"/>
      <c r="B206">
        <v>5.6196900000000003</v>
      </c>
      <c r="C206">
        <v>7.1940699999999996E-2</v>
      </c>
      <c r="D206">
        <v>2.5532200000000001E-3</v>
      </c>
      <c r="E206">
        <v>1.6720299999999999E-3</v>
      </c>
      <c r="F206">
        <v>2.9563899999999999E-4</v>
      </c>
      <c r="G206">
        <v>5.7208600000000001</v>
      </c>
      <c r="J206" s="57"/>
      <c r="K206">
        <v>5.7727599999999999</v>
      </c>
      <c r="L206">
        <f t="shared" si="86"/>
        <v>1.0886000000000005</v>
      </c>
      <c r="M206">
        <v>6.8613600000000003</v>
      </c>
    </row>
    <row r="207" spans="1:13">
      <c r="A207" s="57"/>
      <c r="B207">
        <v>5.5776000000000003</v>
      </c>
      <c r="C207">
        <v>7.0754300000000006E-2</v>
      </c>
      <c r="D207">
        <v>2.5780199999999999E-3</v>
      </c>
      <c r="E207">
        <v>1.66702E-3</v>
      </c>
      <c r="F207">
        <v>3.0803699999999999E-4</v>
      </c>
      <c r="G207">
        <v>5.6786799999999999</v>
      </c>
      <c r="J207" s="57"/>
      <c r="K207">
        <v>5.6170400000000003</v>
      </c>
      <c r="L207">
        <f t="shared" si="86"/>
        <v>1.0874799999999993</v>
      </c>
      <c r="M207">
        <v>6.7045199999999996</v>
      </c>
    </row>
    <row r="208" spans="1:13">
      <c r="A208" s="57"/>
      <c r="B208">
        <v>5.6623400000000004</v>
      </c>
      <c r="C208">
        <v>9.1194399999999995E-2</v>
      </c>
      <c r="D208">
        <v>2.5675300000000002E-3</v>
      </c>
      <c r="E208">
        <v>1.67012E-3</v>
      </c>
      <c r="F208">
        <v>3.0970599999999998E-4</v>
      </c>
      <c r="G208">
        <v>5.7845599999999999</v>
      </c>
      <c r="J208" s="57"/>
      <c r="K208">
        <v>5.6085900000000004</v>
      </c>
      <c r="L208">
        <f t="shared" si="86"/>
        <v>1.0859399999999999</v>
      </c>
      <c r="M208">
        <v>6.6945300000000003</v>
      </c>
    </row>
    <row r="209" spans="1:13">
      <c r="A209" s="57"/>
      <c r="B209">
        <f>AVERAGE(B199:B208)</f>
        <v>7.0338019999999997</v>
      </c>
      <c r="C209">
        <f t="shared" ref="C209" si="87">AVERAGE(C199:C208)</f>
        <v>8.6551870000000003E-2</v>
      </c>
      <c r="D209">
        <f t="shared" ref="D209" si="88">AVERAGE(D199:D208)</f>
        <v>2.5419470000000001E-3</v>
      </c>
      <c r="E209">
        <f t="shared" ref="E209" si="89">AVERAGE(E199:E208)</f>
        <v>1.6656170000000001E-3</v>
      </c>
      <c r="F209">
        <f t="shared" ref="F209" si="90">AVERAGE(F199:F208)</f>
        <v>3.0350679999999999E-4</v>
      </c>
      <c r="G209">
        <f t="shared" ref="G209" si="91">AVERAGE(G199:G208)</f>
        <v>7.1495660000000001</v>
      </c>
      <c r="J209" s="57"/>
      <c r="K209">
        <f>AVERAGE(K199:K208)</f>
        <v>5.7831480000000006</v>
      </c>
      <c r="L209">
        <f>AVERAGE(L199:L208)</f>
        <v>1.0916779999999999</v>
      </c>
      <c r="M209">
        <f>AVERAGE(M199:M208)</f>
        <v>6.8748260000000005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32.958300000000001</v>
      </c>
      <c r="C212">
        <v>9.9193100000000006E-2</v>
      </c>
      <c r="D212">
        <v>1.8909E-3</v>
      </c>
      <c r="E212">
        <v>1.40905E-3</v>
      </c>
      <c r="F212">
        <v>2.5749200000000001E-4</v>
      </c>
      <c r="G212">
        <v>33.069000000000003</v>
      </c>
      <c r="J212" s="57" t="s">
        <v>16</v>
      </c>
      <c r="K212">
        <v>11.410600000000001</v>
      </c>
      <c r="L212">
        <f>M212-K212</f>
        <v>1.696299999999999</v>
      </c>
      <c r="M212">
        <v>13.1069</v>
      </c>
    </row>
    <row r="213" spans="1:13">
      <c r="A213" s="57"/>
      <c r="B213">
        <v>8.4882899999999992</v>
      </c>
      <c r="C213">
        <v>0.13419200000000001</v>
      </c>
      <c r="D213">
        <v>1.7638199999999999E-3</v>
      </c>
      <c r="E213">
        <v>1.3916499999999999E-3</v>
      </c>
      <c r="F213">
        <v>2.5987599999999998E-4</v>
      </c>
      <c r="G213">
        <v>8.6326499999999999</v>
      </c>
      <c r="J213" s="57"/>
      <c r="K213">
        <v>8.6175099999999993</v>
      </c>
      <c r="L213">
        <f t="shared" ref="L213:L221" si="92">M213-K213</f>
        <v>1.6550900000000013</v>
      </c>
      <c r="M213">
        <v>10.272600000000001</v>
      </c>
    </row>
    <row r="214" spans="1:13">
      <c r="A214" s="57"/>
      <c r="B214">
        <v>8.3534799999999994</v>
      </c>
      <c r="C214">
        <v>0.107921</v>
      </c>
      <c r="D214">
        <v>1.8975699999999999E-3</v>
      </c>
      <c r="E214">
        <v>1.39046E-3</v>
      </c>
      <c r="F214">
        <v>2.5916099999999999E-4</v>
      </c>
      <c r="G214">
        <v>8.4720600000000008</v>
      </c>
      <c r="J214" s="57"/>
      <c r="K214">
        <v>8.5497399999999999</v>
      </c>
      <c r="L214">
        <f t="shared" si="92"/>
        <v>1.6510599999999993</v>
      </c>
      <c r="M214">
        <v>10.200799999999999</v>
      </c>
    </row>
    <row r="215" spans="1:13">
      <c r="A215" s="57"/>
      <c r="B215">
        <v>8.3134099999999993</v>
      </c>
      <c r="C215">
        <v>9.9902400000000002E-2</v>
      </c>
      <c r="D215">
        <v>1.7805099999999999E-3</v>
      </c>
      <c r="E215">
        <v>1.41764E-3</v>
      </c>
      <c r="F215">
        <v>2.5558500000000001E-4</v>
      </c>
      <c r="G215">
        <v>8.4244500000000002</v>
      </c>
      <c r="J215" s="57"/>
      <c r="K215">
        <v>8.4916</v>
      </c>
      <c r="L215">
        <f t="shared" si="92"/>
        <v>1.6502999999999997</v>
      </c>
      <c r="M215">
        <v>10.1419</v>
      </c>
    </row>
    <row r="216" spans="1:13">
      <c r="A216" s="57"/>
      <c r="B216">
        <v>8.2239100000000001</v>
      </c>
      <c r="C216">
        <v>9.3170199999999995E-2</v>
      </c>
      <c r="D216">
        <v>1.8458400000000001E-3</v>
      </c>
      <c r="E216">
        <v>1.3773399999999999E-3</v>
      </c>
      <c r="F216">
        <v>2.6392899999999999E-4</v>
      </c>
      <c r="G216">
        <v>8.3326899999999995</v>
      </c>
      <c r="J216" s="57"/>
      <c r="K216">
        <v>8.2757799999999992</v>
      </c>
      <c r="L216">
        <f t="shared" si="92"/>
        <v>1.6493300000000009</v>
      </c>
      <c r="M216">
        <v>9.9251100000000001</v>
      </c>
    </row>
    <row r="217" spans="1:13">
      <c r="A217" s="57"/>
      <c r="B217">
        <v>8.2240199999999994</v>
      </c>
      <c r="C217">
        <v>9.1973100000000002E-2</v>
      </c>
      <c r="D217">
        <v>1.82438E-3</v>
      </c>
      <c r="E217">
        <v>1.3642299999999999E-3</v>
      </c>
      <c r="F217">
        <v>2.6536000000000002E-4</v>
      </c>
      <c r="G217">
        <v>8.3322500000000002</v>
      </c>
      <c r="J217" s="57"/>
      <c r="K217">
        <v>8.2012400000000003</v>
      </c>
      <c r="L217">
        <f t="shared" si="92"/>
        <v>1.6520200000000003</v>
      </c>
      <c r="M217">
        <v>9.8532600000000006</v>
      </c>
    </row>
    <row r="218" spans="1:13">
      <c r="A218" s="57"/>
      <c r="B218">
        <v>8.2710799999999995</v>
      </c>
      <c r="C218">
        <v>9.1956099999999999E-2</v>
      </c>
      <c r="D218">
        <v>1.7879E-3</v>
      </c>
      <c r="E218">
        <v>1.3935600000000001E-3</v>
      </c>
      <c r="F218">
        <v>2.41995E-4</v>
      </c>
      <c r="G218">
        <v>8.3779199999999996</v>
      </c>
      <c r="J218" s="57"/>
      <c r="K218">
        <v>8.24939</v>
      </c>
      <c r="L218">
        <f t="shared" si="92"/>
        <v>1.6507100000000001</v>
      </c>
      <c r="M218">
        <v>9.9001000000000001</v>
      </c>
    </row>
    <row r="219" spans="1:13">
      <c r="A219" s="57"/>
      <c r="B219">
        <v>8.4494299999999996</v>
      </c>
      <c r="C219">
        <v>9.1689599999999996E-2</v>
      </c>
      <c r="D219">
        <v>1.82271E-3</v>
      </c>
      <c r="E219">
        <v>1.3947499999999999E-3</v>
      </c>
      <c r="F219">
        <v>2.5248499999999999E-4</v>
      </c>
      <c r="G219">
        <v>8.5564499999999999</v>
      </c>
      <c r="J219" s="57"/>
      <c r="K219">
        <v>8.2725000000000009</v>
      </c>
      <c r="L219">
        <f t="shared" si="92"/>
        <v>1.6491999999999987</v>
      </c>
      <c r="M219">
        <v>9.9216999999999995</v>
      </c>
    </row>
    <row r="220" spans="1:13">
      <c r="A220" s="57"/>
      <c r="B220">
        <v>8.1065100000000001</v>
      </c>
      <c r="C220">
        <v>9.2585299999999995E-2</v>
      </c>
      <c r="D220">
        <v>1.7874200000000001E-3</v>
      </c>
      <c r="E220">
        <v>1.3909300000000001E-3</v>
      </c>
      <c r="F220">
        <v>2.6678999999999999E-4</v>
      </c>
      <c r="G220">
        <v>8.2141999999999999</v>
      </c>
      <c r="J220" s="57"/>
      <c r="K220">
        <v>8.24925</v>
      </c>
      <c r="L220">
        <f t="shared" si="92"/>
        <v>1.6505299999999998</v>
      </c>
      <c r="M220">
        <v>9.8997799999999998</v>
      </c>
    </row>
    <row r="221" spans="1:13">
      <c r="A221" s="57"/>
      <c r="B221">
        <v>8.2145100000000006</v>
      </c>
      <c r="C221">
        <v>9.1554899999999995E-2</v>
      </c>
      <c r="D221">
        <v>1.8665800000000001E-3</v>
      </c>
      <c r="E221">
        <v>1.37115E-3</v>
      </c>
      <c r="F221">
        <v>2.54393E-4</v>
      </c>
      <c r="G221">
        <v>8.32179</v>
      </c>
      <c r="J221" s="57"/>
      <c r="K221">
        <v>8.7837300000000003</v>
      </c>
      <c r="L221">
        <f t="shared" si="92"/>
        <v>1.6510699999999989</v>
      </c>
      <c r="M221">
        <v>10.434799999999999</v>
      </c>
    </row>
    <row r="222" spans="1:13">
      <c r="A222" s="57"/>
      <c r="B222">
        <f>AVERAGE(B212:B221)</f>
        <v>10.760293999999998</v>
      </c>
      <c r="C222">
        <f t="shared" ref="C222" si="93">AVERAGE(C212:C221)</f>
        <v>9.9413769999999999E-2</v>
      </c>
      <c r="D222">
        <f t="shared" ref="D222" si="94">AVERAGE(D212:D221)</f>
        <v>1.8267629999999999E-3</v>
      </c>
      <c r="E222">
        <f t="shared" ref="E222" si="95">AVERAGE(E212:E221)</f>
        <v>1.3900759999999999E-3</v>
      </c>
      <c r="F222">
        <f t="shared" ref="F222" si="96">AVERAGE(F212:F221)</f>
        <v>2.577066E-4</v>
      </c>
      <c r="G222">
        <f t="shared" ref="G222" si="97">AVERAGE(G212:G221)</f>
        <v>10.873346000000002</v>
      </c>
      <c r="J222" s="57"/>
      <c r="K222">
        <f>AVERAGE(K212:K221)</f>
        <v>8.710134</v>
      </c>
      <c r="L222">
        <f>AVERAGE(L212:L221)</f>
        <v>1.6555609999999998</v>
      </c>
      <c r="M222">
        <f>AVERAGE(M212:M221)</f>
        <v>10.365694999999999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29.655200000000001</v>
      </c>
      <c r="C225">
        <v>0.26520300000000002</v>
      </c>
      <c r="D225">
        <v>4.1284599999999996E-3</v>
      </c>
      <c r="E225">
        <v>2.61021E-3</v>
      </c>
      <c r="F225">
        <v>1.3539800000000001E-3</v>
      </c>
      <c r="G225">
        <v>29.933399999999999</v>
      </c>
      <c r="J225" s="57" t="s">
        <v>17</v>
      </c>
      <c r="K225">
        <v>31.7043</v>
      </c>
      <c r="L225">
        <f>M225-K225</f>
        <v>4.2906000000000013</v>
      </c>
      <c r="M225">
        <v>35.994900000000001</v>
      </c>
    </row>
    <row r="226" spans="1:13">
      <c r="A226" s="57"/>
      <c r="B226">
        <v>25.307600000000001</v>
      </c>
      <c r="C226">
        <v>0.26550299999999999</v>
      </c>
      <c r="D226">
        <v>4.1770899999999996E-3</v>
      </c>
      <c r="E226">
        <v>2.7725699999999998E-3</v>
      </c>
      <c r="F226">
        <v>1.4307499999999999E-3</v>
      </c>
      <c r="G226">
        <v>25.587</v>
      </c>
      <c r="J226" s="57"/>
      <c r="K226">
        <v>24.9468</v>
      </c>
      <c r="L226">
        <f t="shared" ref="L226:L234" si="98">M226-K226</f>
        <v>4.2660000000000018</v>
      </c>
      <c r="M226">
        <v>29.212800000000001</v>
      </c>
    </row>
    <row r="227" spans="1:13">
      <c r="A227" s="57"/>
      <c r="B227">
        <v>25.168099999999999</v>
      </c>
      <c r="C227">
        <v>0.26625700000000002</v>
      </c>
      <c r="D227">
        <v>4.1396599999999999E-3</v>
      </c>
      <c r="E227">
        <v>2.27261E-3</v>
      </c>
      <c r="F227">
        <v>1.3377700000000001E-3</v>
      </c>
      <c r="G227">
        <v>25.447099999999999</v>
      </c>
      <c r="J227" s="57"/>
      <c r="K227">
        <v>24.772300000000001</v>
      </c>
      <c r="L227">
        <f t="shared" si="98"/>
        <v>4.2583999999999982</v>
      </c>
      <c r="M227">
        <v>29.0307</v>
      </c>
    </row>
    <row r="228" spans="1:13">
      <c r="A228" s="57"/>
      <c r="B228">
        <v>24.965199999999999</v>
      </c>
      <c r="C228">
        <v>0.270733</v>
      </c>
      <c r="D228">
        <v>4.0433400000000003E-3</v>
      </c>
      <c r="E228">
        <v>2.7144000000000001E-3</v>
      </c>
      <c r="F228">
        <v>1.39117E-3</v>
      </c>
      <c r="G228">
        <v>25.249300000000002</v>
      </c>
      <c r="J228" s="57"/>
      <c r="K228">
        <v>24.6403</v>
      </c>
      <c r="L228">
        <f t="shared" si="98"/>
        <v>4.3586999999999989</v>
      </c>
      <c r="M228">
        <v>28.998999999999999</v>
      </c>
    </row>
    <row r="229" spans="1:13">
      <c r="A229" s="57"/>
      <c r="B229">
        <v>25.064800000000002</v>
      </c>
      <c r="C229">
        <v>0.26538899999999999</v>
      </c>
      <c r="D229">
        <v>4.1518199999999996E-3</v>
      </c>
      <c r="E229">
        <v>2.52461E-3</v>
      </c>
      <c r="F229">
        <v>1.3411E-3</v>
      </c>
      <c r="G229">
        <v>25.343</v>
      </c>
      <c r="J229" s="57"/>
      <c r="K229">
        <v>24.8842</v>
      </c>
      <c r="L229">
        <f t="shared" si="98"/>
        <v>4.2487999999999992</v>
      </c>
      <c r="M229">
        <v>29.132999999999999</v>
      </c>
    </row>
    <row r="230" spans="1:13">
      <c r="A230" s="57"/>
      <c r="B230">
        <v>25.0732</v>
      </c>
      <c r="C230">
        <v>0.25903700000000002</v>
      </c>
      <c r="D230">
        <v>4.15015E-3</v>
      </c>
      <c r="E230">
        <v>2.7935500000000001E-3</v>
      </c>
      <c r="F230">
        <v>1.3792500000000001E-3</v>
      </c>
      <c r="G230">
        <v>25.3462</v>
      </c>
      <c r="J230" s="57"/>
      <c r="K230">
        <v>24.4436</v>
      </c>
      <c r="L230">
        <f t="shared" si="98"/>
        <v>4.2570000000000014</v>
      </c>
      <c r="M230">
        <v>28.700600000000001</v>
      </c>
    </row>
    <row r="231" spans="1:13">
      <c r="A231" s="57"/>
      <c r="B231">
        <v>24.965599999999998</v>
      </c>
      <c r="C231">
        <v>0.25920799999999999</v>
      </c>
      <c r="D231">
        <v>4.0509700000000001E-3</v>
      </c>
      <c r="E231">
        <v>2.3450900000000002E-3</v>
      </c>
      <c r="F231">
        <v>1.3818700000000001E-3</v>
      </c>
      <c r="G231">
        <v>25.2378</v>
      </c>
      <c r="J231" s="57"/>
      <c r="K231">
        <v>25.256599999999999</v>
      </c>
      <c r="L231">
        <f t="shared" si="98"/>
        <v>4.2612000000000023</v>
      </c>
      <c r="M231">
        <v>29.517800000000001</v>
      </c>
    </row>
    <row r="232" spans="1:13">
      <c r="A232" s="57"/>
      <c r="B232">
        <v>25.048300000000001</v>
      </c>
      <c r="C232">
        <v>0.25357400000000002</v>
      </c>
      <c r="D232">
        <v>4.0509700000000001E-3</v>
      </c>
      <c r="E232">
        <v>2.18344E-3</v>
      </c>
      <c r="F232">
        <v>1.36447E-3</v>
      </c>
      <c r="G232">
        <v>25.314599999999999</v>
      </c>
      <c r="J232" s="57"/>
      <c r="K232">
        <v>24.5959</v>
      </c>
      <c r="L232">
        <f t="shared" si="98"/>
        <v>4.2534999999999989</v>
      </c>
      <c r="M232">
        <v>28.849399999999999</v>
      </c>
    </row>
    <row r="233" spans="1:13">
      <c r="A233" s="57"/>
      <c r="B233">
        <v>24.636399999999998</v>
      </c>
      <c r="C233">
        <v>0.250942</v>
      </c>
      <c r="D233">
        <v>4.0752899999999996E-3</v>
      </c>
      <c r="E233">
        <v>2.8305100000000001E-3</v>
      </c>
      <c r="F233">
        <v>1.35326E-3</v>
      </c>
      <c r="G233">
        <v>24.900600000000001</v>
      </c>
      <c r="J233" s="57"/>
      <c r="K233">
        <v>25.224799999999998</v>
      </c>
      <c r="L233">
        <f t="shared" si="98"/>
        <v>4.2498000000000005</v>
      </c>
      <c r="M233">
        <v>29.474599999999999</v>
      </c>
    </row>
    <row r="234" spans="1:13">
      <c r="A234" s="57"/>
      <c r="B234">
        <v>24.958300000000001</v>
      </c>
      <c r="C234">
        <v>0.25047799999999998</v>
      </c>
      <c r="D234">
        <v>4.1606400000000002E-3</v>
      </c>
      <c r="E234">
        <v>2.24113E-3</v>
      </c>
      <c r="F234">
        <v>1.35088E-3</v>
      </c>
      <c r="G234">
        <v>25.221699999999998</v>
      </c>
      <c r="J234" s="57"/>
      <c r="K234">
        <v>24.6035</v>
      </c>
      <c r="L234">
        <f t="shared" si="98"/>
        <v>4.2607999999999997</v>
      </c>
      <c r="M234">
        <v>28.8643</v>
      </c>
    </row>
    <row r="235" spans="1:13">
      <c r="A235" s="57"/>
      <c r="B235">
        <f>AVERAGE(B225:B234)</f>
        <v>25.484270000000002</v>
      </c>
      <c r="C235">
        <f t="shared" ref="C235" si="99">AVERAGE(C225:C234)</f>
        <v>0.26063239999999999</v>
      </c>
      <c r="D235">
        <f t="shared" ref="D235" si="100">AVERAGE(D225:D234)</f>
        <v>4.1128390000000001E-3</v>
      </c>
      <c r="E235">
        <f t="shared" ref="E235" si="101">AVERAGE(E225:E234)</f>
        <v>2.5288120000000005E-3</v>
      </c>
      <c r="F235">
        <f t="shared" ref="F235" si="102">AVERAGE(F225:F234)</f>
        <v>1.36845E-3</v>
      </c>
      <c r="G235">
        <f t="shared" ref="G235" si="103">AVERAGE(G225:G234)</f>
        <v>25.758069999999996</v>
      </c>
      <c r="J235" s="57"/>
      <c r="K235">
        <f>AVERAGE(K225:K234)</f>
        <v>25.50723</v>
      </c>
      <c r="L235">
        <f>AVERAGE(L225:L234)</f>
        <v>4.2704800000000009</v>
      </c>
      <c r="M235">
        <f>AVERAGE(M225:M234)</f>
        <v>29.777710000000003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22.122299999999999</v>
      </c>
      <c r="C238">
        <v>0.18135200000000001</v>
      </c>
      <c r="D238">
        <v>5.63359E-3</v>
      </c>
      <c r="E238">
        <v>2.0146399999999998E-3</v>
      </c>
      <c r="F238">
        <v>5.8770199999999995E-4</v>
      </c>
      <c r="G238">
        <v>22.388100000000001</v>
      </c>
      <c r="J238" s="57" t="s">
        <v>18</v>
      </c>
      <c r="K238">
        <v>23.6084</v>
      </c>
      <c r="L238">
        <f>M238-K238</f>
        <v>4.0178000000000011</v>
      </c>
      <c r="M238">
        <v>27.626200000000001</v>
      </c>
    </row>
    <row r="239" spans="1:13">
      <c r="A239" s="57"/>
      <c r="B239">
        <v>19.065200000000001</v>
      </c>
      <c r="C239">
        <v>0.17782999999999999</v>
      </c>
      <c r="D239">
        <v>5.5289299999999996E-3</v>
      </c>
      <c r="E239">
        <v>1.9943700000000001E-3</v>
      </c>
      <c r="F239">
        <v>5.8603300000000002E-4</v>
      </c>
      <c r="G239">
        <v>19.325600000000001</v>
      </c>
      <c r="J239" s="57"/>
      <c r="K239">
        <v>19.6142</v>
      </c>
      <c r="L239">
        <f t="shared" ref="L239:L247" si="104">M239-K239</f>
        <v>3.9990999999999985</v>
      </c>
      <c r="M239">
        <v>23.613299999999999</v>
      </c>
    </row>
    <row r="240" spans="1:13">
      <c r="A240" s="57"/>
      <c r="B240">
        <v>18.989599999999999</v>
      </c>
      <c r="C240">
        <v>0.17671999999999999</v>
      </c>
      <c r="D240">
        <v>5.6119000000000004E-3</v>
      </c>
      <c r="E240">
        <v>2.0117799999999999E-3</v>
      </c>
      <c r="F240">
        <v>5.7673499999999999E-4</v>
      </c>
      <c r="G240">
        <v>19.2499</v>
      </c>
      <c r="J240" s="57"/>
      <c r="K240">
        <v>19.4526</v>
      </c>
      <c r="L240">
        <f t="shared" si="104"/>
        <v>4.0029000000000003</v>
      </c>
      <c r="M240">
        <v>23.455500000000001</v>
      </c>
    </row>
    <row r="241" spans="1:13">
      <c r="A241" s="57"/>
      <c r="B241">
        <v>18.886700000000001</v>
      </c>
      <c r="C241">
        <v>0.178951</v>
      </c>
      <c r="D241">
        <v>5.6572000000000002E-3</v>
      </c>
      <c r="E241">
        <v>1.9767299999999999E-3</v>
      </c>
      <c r="F241">
        <v>5.8746299999999998E-4</v>
      </c>
      <c r="G241">
        <v>19.148199999999999</v>
      </c>
      <c r="J241" s="57"/>
      <c r="K241">
        <v>19.491700000000002</v>
      </c>
      <c r="L241">
        <f t="shared" si="104"/>
        <v>4.0035999999999987</v>
      </c>
      <c r="M241">
        <v>23.4953</v>
      </c>
    </row>
    <row r="242" spans="1:13">
      <c r="A242" s="57"/>
      <c r="B242">
        <v>18.948</v>
      </c>
      <c r="C242">
        <v>0.17674400000000001</v>
      </c>
      <c r="D242">
        <v>5.55253E-3</v>
      </c>
      <c r="E242">
        <v>1.9905600000000002E-3</v>
      </c>
      <c r="F242">
        <v>5.7888000000000004E-4</v>
      </c>
      <c r="G242">
        <v>19.207599999999999</v>
      </c>
      <c r="J242" s="57"/>
      <c r="K242">
        <v>20.520399999999999</v>
      </c>
      <c r="L242">
        <f t="shared" si="104"/>
        <v>4.0005000000000024</v>
      </c>
      <c r="M242">
        <v>24.520900000000001</v>
      </c>
    </row>
    <row r="243" spans="1:13">
      <c r="A243" s="57"/>
      <c r="B243">
        <v>18.982099999999999</v>
      </c>
      <c r="C243">
        <v>0.17741899999999999</v>
      </c>
      <c r="D243">
        <v>5.6119000000000004E-3</v>
      </c>
      <c r="E243">
        <v>2.0198799999999999E-3</v>
      </c>
      <c r="F243">
        <v>5.8698699999999997E-4</v>
      </c>
      <c r="G243">
        <v>19.2423</v>
      </c>
      <c r="J243" s="57"/>
      <c r="K243">
        <v>19.241299999999999</v>
      </c>
      <c r="L243">
        <f t="shared" si="104"/>
        <v>3.9815000000000005</v>
      </c>
      <c r="M243">
        <v>23.222799999999999</v>
      </c>
    </row>
    <row r="244" spans="1:13">
      <c r="A244" s="57"/>
      <c r="B244">
        <v>18.952500000000001</v>
      </c>
      <c r="C244">
        <v>0.17787600000000001</v>
      </c>
      <c r="D244">
        <v>5.6672099999999998E-3</v>
      </c>
      <c r="E244">
        <v>2.01082E-3</v>
      </c>
      <c r="F244">
        <v>5.8627099999999997E-4</v>
      </c>
      <c r="G244">
        <v>19.213999999999999</v>
      </c>
      <c r="J244" s="57"/>
      <c r="K244">
        <v>19.692599999999999</v>
      </c>
      <c r="L244">
        <f t="shared" si="104"/>
        <v>3.9783000000000008</v>
      </c>
      <c r="M244">
        <v>23.6709</v>
      </c>
    </row>
    <row r="245" spans="1:13">
      <c r="A245" s="57"/>
      <c r="B245">
        <v>19.504100000000001</v>
      </c>
      <c r="C245">
        <v>0.17752200000000001</v>
      </c>
      <c r="D245">
        <v>5.5546800000000002E-3</v>
      </c>
      <c r="E245">
        <v>2.0291799999999998E-3</v>
      </c>
      <c r="F245">
        <v>5.9008599999999997E-4</v>
      </c>
      <c r="G245">
        <v>19.764900000000001</v>
      </c>
      <c r="J245" s="57"/>
      <c r="K245">
        <v>19.658000000000001</v>
      </c>
      <c r="L245">
        <f t="shared" si="104"/>
        <v>3.979499999999998</v>
      </c>
      <c r="M245">
        <v>23.637499999999999</v>
      </c>
    </row>
    <row r="246" spans="1:13">
      <c r="A246" s="57"/>
      <c r="B246">
        <v>19.513999999999999</v>
      </c>
      <c r="C246">
        <v>0.17736199999999999</v>
      </c>
      <c r="D246">
        <v>6.3338300000000004E-3</v>
      </c>
      <c r="E246">
        <v>1.9686199999999999E-3</v>
      </c>
      <c r="F246">
        <v>5.8436399999999998E-4</v>
      </c>
      <c r="G246">
        <v>19.775500000000001</v>
      </c>
      <c r="J246" s="57"/>
      <c r="K246">
        <v>19.469899999999999</v>
      </c>
      <c r="L246">
        <f t="shared" si="104"/>
        <v>3.9837000000000025</v>
      </c>
      <c r="M246">
        <v>23.453600000000002</v>
      </c>
    </row>
    <row r="247" spans="1:13">
      <c r="A247" s="57"/>
      <c r="B247">
        <v>19.0077</v>
      </c>
      <c r="C247">
        <v>0.17730199999999999</v>
      </c>
      <c r="D247">
        <v>5.5508600000000003E-3</v>
      </c>
      <c r="E247">
        <v>2.00987E-3</v>
      </c>
      <c r="F247">
        <v>5.7768800000000003E-4</v>
      </c>
      <c r="G247">
        <v>19.267800000000001</v>
      </c>
      <c r="J247" s="57"/>
      <c r="K247">
        <v>19.6007</v>
      </c>
      <c r="L247">
        <f t="shared" si="104"/>
        <v>3.9802</v>
      </c>
      <c r="M247">
        <v>23.5809</v>
      </c>
    </row>
    <row r="248" spans="1:13">
      <c r="A248" s="57"/>
      <c r="B248">
        <f>AVERAGE(B238:B247)</f>
        <v>19.397219999999997</v>
      </c>
      <c r="C248">
        <f t="shared" ref="C248" si="105">AVERAGE(C238:C247)</f>
        <v>0.1779078</v>
      </c>
      <c r="D248">
        <f t="shared" ref="D248" si="106">AVERAGE(D238:D247)</f>
        <v>5.670263E-3</v>
      </c>
      <c r="E248">
        <f t="shared" ref="E248" si="107">AVERAGE(E238:E247)</f>
        <v>2.0026449999999999E-3</v>
      </c>
      <c r="F248">
        <f t="shared" ref="F248" si="108">AVERAGE(F238:F247)</f>
        <v>5.8422089999999997E-4</v>
      </c>
      <c r="G248">
        <f t="shared" ref="G248" si="109">AVERAGE(G238:G247)</f>
        <v>19.658390000000001</v>
      </c>
      <c r="J248" s="57"/>
      <c r="K248">
        <f>AVERAGE(K238:K247)</f>
        <v>20.034979999999997</v>
      </c>
      <c r="L248">
        <f>AVERAGE(L238:L247)</f>
        <v>3.9927099999999998</v>
      </c>
      <c r="M248">
        <f>AVERAGE(M238:M247)</f>
        <v>24.027689999999996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14.848100000000001</v>
      </c>
      <c r="C251">
        <v>4.7812899999999998E-2</v>
      </c>
      <c r="D251">
        <v>1.6558199999999999E-3</v>
      </c>
      <c r="E251">
        <v>1.1000599999999999E-3</v>
      </c>
      <c r="F251">
        <v>2.65837E-4</v>
      </c>
      <c r="G251">
        <v>14.9222</v>
      </c>
      <c r="J251" s="57" t="s">
        <v>19</v>
      </c>
      <c r="K251">
        <v>5.2412299999999998</v>
      </c>
      <c r="L251">
        <f>M251-K251</f>
        <v>1.1043700000000003</v>
      </c>
      <c r="M251">
        <v>6.3456000000000001</v>
      </c>
    </row>
    <row r="252" spans="1:13">
      <c r="A252" s="57"/>
      <c r="B252">
        <v>4.5365399999999996</v>
      </c>
      <c r="C252">
        <v>4.7681099999999997E-2</v>
      </c>
      <c r="D252">
        <v>1.60432E-3</v>
      </c>
      <c r="E252">
        <v>1.0662099999999999E-3</v>
      </c>
      <c r="F252">
        <v>2.5796899999999998E-4</v>
      </c>
      <c r="G252">
        <v>4.6101200000000002</v>
      </c>
      <c r="J252" s="57"/>
      <c r="K252">
        <v>4.76891</v>
      </c>
      <c r="L252">
        <f t="shared" ref="L252:L260" si="110">M252-K252</f>
        <v>1.1032799999999998</v>
      </c>
      <c r="M252">
        <v>5.8721899999999998</v>
      </c>
    </row>
    <row r="253" spans="1:13">
      <c r="A253" s="57"/>
      <c r="B253">
        <v>4.5546899999999999</v>
      </c>
      <c r="C253">
        <v>4.8058499999999997E-2</v>
      </c>
      <c r="D253">
        <v>1.75476E-3</v>
      </c>
      <c r="E253">
        <v>1.0595299999999999E-3</v>
      </c>
      <c r="F253">
        <v>2.6249900000000002E-4</v>
      </c>
      <c r="G253">
        <v>4.6291099999999998</v>
      </c>
      <c r="J253" s="57"/>
      <c r="K253">
        <v>4.5971399999999996</v>
      </c>
      <c r="L253">
        <f t="shared" si="110"/>
        <v>1.1031200000000005</v>
      </c>
      <c r="M253">
        <v>5.7002600000000001</v>
      </c>
    </row>
    <row r="254" spans="1:13">
      <c r="A254" s="57"/>
      <c r="B254">
        <v>4.5719099999999999</v>
      </c>
      <c r="C254">
        <v>4.7684699999999997E-2</v>
      </c>
      <c r="D254">
        <v>1.70064E-3</v>
      </c>
      <c r="E254">
        <v>1.1019700000000001E-3</v>
      </c>
      <c r="F254">
        <v>2.7251199999999998E-4</v>
      </c>
      <c r="G254">
        <v>4.6460699999999999</v>
      </c>
      <c r="J254" s="57"/>
      <c r="K254">
        <v>4.6011600000000001</v>
      </c>
      <c r="L254">
        <f t="shared" si="110"/>
        <v>1.1066399999999996</v>
      </c>
      <c r="M254">
        <v>5.7077999999999998</v>
      </c>
    </row>
    <row r="255" spans="1:13">
      <c r="A255" s="57"/>
      <c r="B255">
        <v>4.6706300000000001</v>
      </c>
      <c r="C255">
        <v>4.7786700000000001E-2</v>
      </c>
      <c r="D255">
        <v>1.6653499999999999E-3</v>
      </c>
      <c r="E255">
        <v>1.1105500000000001E-3</v>
      </c>
      <c r="F255">
        <v>2.7203600000000002E-4</v>
      </c>
      <c r="G255">
        <v>4.7442200000000003</v>
      </c>
      <c r="J255" s="57"/>
      <c r="K255">
        <v>4.61144</v>
      </c>
      <c r="L255">
        <f t="shared" si="110"/>
        <v>1.10344</v>
      </c>
      <c r="M255">
        <v>5.71488</v>
      </c>
    </row>
    <row r="256" spans="1:13">
      <c r="A256" s="57"/>
      <c r="B256">
        <v>4.6403400000000001</v>
      </c>
      <c r="C256">
        <v>4.8040899999999997E-2</v>
      </c>
      <c r="D256">
        <v>1.6455700000000001E-3</v>
      </c>
      <c r="E256">
        <v>1.1632400000000001E-3</v>
      </c>
      <c r="F256">
        <v>2.68936E-4</v>
      </c>
      <c r="G256">
        <v>4.7145099999999998</v>
      </c>
      <c r="J256" s="57"/>
      <c r="K256">
        <v>4.7459199999999999</v>
      </c>
      <c r="L256">
        <f t="shared" si="110"/>
        <v>1.1060400000000001</v>
      </c>
      <c r="M256">
        <v>5.8519600000000001</v>
      </c>
    </row>
    <row r="257" spans="1:13">
      <c r="A257" s="57"/>
      <c r="B257">
        <v>4.6394700000000002</v>
      </c>
      <c r="C257">
        <v>4.8279799999999998E-2</v>
      </c>
      <c r="D257">
        <v>1.6608199999999999E-3</v>
      </c>
      <c r="E257">
        <v>1.0924299999999999E-3</v>
      </c>
      <c r="F257">
        <v>2.6869799999999999E-4</v>
      </c>
      <c r="G257">
        <v>4.7139899999999999</v>
      </c>
      <c r="J257" s="57"/>
      <c r="K257">
        <v>4.5973800000000002</v>
      </c>
      <c r="L257">
        <f t="shared" si="110"/>
        <v>1.1052299999999997</v>
      </c>
      <c r="M257">
        <v>5.70261</v>
      </c>
    </row>
    <row r="258" spans="1:13">
      <c r="A258" s="57"/>
      <c r="B258">
        <v>4.6160399999999999</v>
      </c>
      <c r="C258">
        <v>4.8057799999999998E-2</v>
      </c>
      <c r="D258">
        <v>1.73259E-3</v>
      </c>
      <c r="E258">
        <v>1.0960099999999999E-3</v>
      </c>
      <c r="F258">
        <v>2.6249900000000002E-4</v>
      </c>
      <c r="G258">
        <v>4.6911899999999997</v>
      </c>
      <c r="J258" s="57"/>
      <c r="K258">
        <v>4.6026800000000003</v>
      </c>
      <c r="L258">
        <f t="shared" si="110"/>
        <v>1.10337</v>
      </c>
      <c r="M258">
        <v>5.7060500000000003</v>
      </c>
    </row>
    <row r="259" spans="1:13">
      <c r="A259" s="57"/>
      <c r="B259">
        <v>4.5510700000000002</v>
      </c>
      <c r="C259">
        <v>4.75316E-2</v>
      </c>
      <c r="D259">
        <v>1.73259E-3</v>
      </c>
      <c r="E259">
        <v>1.1384500000000001E-3</v>
      </c>
      <c r="F259">
        <v>2.5963800000000002E-4</v>
      </c>
      <c r="G259">
        <v>4.6252199999999997</v>
      </c>
      <c r="J259" s="57"/>
      <c r="K259">
        <v>4.6333900000000003</v>
      </c>
      <c r="L259">
        <f t="shared" si="110"/>
        <v>1.1034999999999995</v>
      </c>
      <c r="M259">
        <v>5.7368899999999998</v>
      </c>
    </row>
    <row r="260" spans="1:13">
      <c r="A260" s="57"/>
      <c r="B260">
        <v>4.5862800000000004</v>
      </c>
      <c r="C260">
        <v>4.7537099999999999E-2</v>
      </c>
      <c r="D260">
        <v>1.70565E-3</v>
      </c>
      <c r="E260">
        <v>1.0767000000000001E-3</v>
      </c>
      <c r="F260">
        <v>2.7346599999999999E-4</v>
      </c>
      <c r="G260">
        <v>4.6596099999999998</v>
      </c>
      <c r="J260" s="57"/>
      <c r="K260">
        <v>4.5952999999999999</v>
      </c>
      <c r="L260">
        <f t="shared" si="110"/>
        <v>1.1037499999999998</v>
      </c>
      <c r="M260">
        <v>5.6990499999999997</v>
      </c>
    </row>
    <row r="261" spans="1:13">
      <c r="A261" s="57"/>
      <c r="B261">
        <f>AVERAGE(B251:B260)</f>
        <v>5.6215070000000011</v>
      </c>
      <c r="C261">
        <f t="shared" ref="C261" si="111">AVERAGE(C251:C260)</f>
        <v>4.7847109999999998E-2</v>
      </c>
      <c r="D261">
        <f t="shared" ref="D261" si="112">AVERAGE(D251:D260)</f>
        <v>1.685811E-3</v>
      </c>
      <c r="E261">
        <f t="shared" ref="E261" si="113">AVERAGE(E251:E260)</f>
        <v>1.1005150000000003E-3</v>
      </c>
      <c r="F261">
        <f t="shared" ref="F261" si="114">AVERAGE(F251:F260)</f>
        <v>2.6640899999999995E-4</v>
      </c>
      <c r="G261">
        <f t="shared" ref="G261" si="115">AVERAGE(G251:G260)</f>
        <v>5.6956239999999996</v>
      </c>
      <c r="J261" s="57"/>
      <c r="K261">
        <f>AVERAGE(K251:K260)</f>
        <v>4.6994549999999995</v>
      </c>
      <c r="L261">
        <f>AVERAGE(L251:L260)</f>
        <v>1.104274</v>
      </c>
      <c r="M261">
        <f>AVERAGE(M251:M260)</f>
        <v>5.8037289999999997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27.860299999999999</v>
      </c>
      <c r="C264">
        <v>7.4048000000000003E-2</v>
      </c>
      <c r="D264">
        <v>1.55663E-3</v>
      </c>
      <c r="E264">
        <v>1.18732E-3</v>
      </c>
      <c r="F264">
        <v>2.35319E-4</v>
      </c>
      <c r="G264">
        <v>27.939</v>
      </c>
      <c r="J264" s="57" t="s">
        <v>20</v>
      </c>
      <c r="K264">
        <v>7.5201900000000004</v>
      </c>
      <c r="L264">
        <f>M264-K264</f>
        <v>1.1387399999999994</v>
      </c>
      <c r="M264">
        <v>8.6589299999999998</v>
      </c>
    </row>
    <row r="265" spans="1:13">
      <c r="A265" s="57"/>
      <c r="B265">
        <v>6.8824199999999998</v>
      </c>
      <c r="C265">
        <v>7.3174500000000003E-2</v>
      </c>
      <c r="D265">
        <v>1.6145700000000001E-3</v>
      </c>
      <c r="E265">
        <v>1.1670599999999999E-3</v>
      </c>
      <c r="F265">
        <v>2.2816700000000001E-4</v>
      </c>
      <c r="G265">
        <v>6.9603000000000002</v>
      </c>
      <c r="J265" s="57"/>
      <c r="K265">
        <v>7.0869900000000001</v>
      </c>
      <c r="L265">
        <f t="shared" ref="L265:L273" si="116">M265-K265</f>
        <v>1.0789799999999996</v>
      </c>
      <c r="M265">
        <v>8.1659699999999997</v>
      </c>
    </row>
    <row r="266" spans="1:13">
      <c r="A266" s="57"/>
      <c r="B266">
        <v>6.8026499999999999</v>
      </c>
      <c r="C266">
        <v>7.3900900000000005E-2</v>
      </c>
      <c r="D266">
        <v>1.5254000000000001E-3</v>
      </c>
      <c r="E266">
        <v>1.1882799999999999E-3</v>
      </c>
      <c r="F266">
        <v>2.29359E-4</v>
      </c>
      <c r="G266">
        <v>6.8810599999999997</v>
      </c>
      <c r="J266" s="57"/>
      <c r="K266">
        <v>7.0565199999999999</v>
      </c>
      <c r="L266">
        <f t="shared" si="116"/>
        <v>1.0822700000000003</v>
      </c>
      <c r="M266">
        <v>8.1387900000000002</v>
      </c>
    </row>
    <row r="267" spans="1:13">
      <c r="A267" s="57"/>
      <c r="B267">
        <v>6.7264699999999999</v>
      </c>
      <c r="C267">
        <v>7.3341600000000007E-2</v>
      </c>
      <c r="D267">
        <v>1.4624600000000001E-3</v>
      </c>
      <c r="E267">
        <v>1.19495E-3</v>
      </c>
      <c r="F267">
        <v>2.3889500000000001E-4</v>
      </c>
      <c r="G267">
        <v>6.80436</v>
      </c>
      <c r="J267" s="57"/>
      <c r="K267">
        <v>6.9967199999999998</v>
      </c>
      <c r="L267">
        <f t="shared" si="116"/>
        <v>1.0831999999999997</v>
      </c>
      <c r="M267">
        <v>8.0799199999999995</v>
      </c>
    </row>
    <row r="268" spans="1:13">
      <c r="A268" s="57"/>
      <c r="B268">
        <v>6.7147800000000002</v>
      </c>
      <c r="C268">
        <v>7.2339299999999995E-2</v>
      </c>
      <c r="D268">
        <v>1.70755E-3</v>
      </c>
      <c r="E268">
        <v>1.1963799999999999E-3</v>
      </c>
      <c r="F268">
        <v>2.2840499999999999E-4</v>
      </c>
      <c r="G268">
        <v>6.7917800000000002</v>
      </c>
      <c r="J268" s="57"/>
      <c r="K268">
        <v>6.8477699999999997</v>
      </c>
      <c r="L268">
        <f t="shared" si="116"/>
        <v>1.08134</v>
      </c>
      <c r="M268">
        <v>7.9291099999999997</v>
      </c>
    </row>
    <row r="269" spans="1:13">
      <c r="A269" s="57"/>
      <c r="B269">
        <v>6.6639999999999997</v>
      </c>
      <c r="C269">
        <v>7.2088200000000005E-2</v>
      </c>
      <c r="D269">
        <v>1.60432E-3</v>
      </c>
      <c r="E269">
        <v>1.20711E-3</v>
      </c>
      <c r="F269">
        <v>2.2792799999999999E-4</v>
      </c>
      <c r="G269">
        <v>6.7408900000000003</v>
      </c>
      <c r="J269" s="57"/>
      <c r="K269">
        <v>7.0454499999999998</v>
      </c>
      <c r="L269">
        <f t="shared" si="116"/>
        <v>1.0797099999999995</v>
      </c>
      <c r="M269">
        <v>8.1251599999999993</v>
      </c>
    </row>
    <row r="270" spans="1:13">
      <c r="A270" s="57"/>
      <c r="B270">
        <v>6.7669100000000002</v>
      </c>
      <c r="C270">
        <v>7.3015899999999995E-2</v>
      </c>
      <c r="D270">
        <v>3.1406899999999998E-3</v>
      </c>
      <c r="E270">
        <v>1.27053E-3</v>
      </c>
      <c r="F270">
        <v>2.2458999999999999E-4</v>
      </c>
      <c r="G270">
        <v>6.8462399999999999</v>
      </c>
      <c r="J270" s="57"/>
      <c r="K270">
        <v>6.7644399999999996</v>
      </c>
      <c r="L270">
        <f t="shared" si="116"/>
        <v>1.0800400000000003</v>
      </c>
      <c r="M270">
        <v>7.8444799999999999</v>
      </c>
    </row>
    <row r="271" spans="1:13">
      <c r="A271" s="57"/>
      <c r="B271">
        <v>6.65</v>
      </c>
      <c r="C271">
        <v>7.5477100000000005E-2</v>
      </c>
      <c r="D271">
        <v>1.3971299999999999E-3</v>
      </c>
      <c r="E271">
        <v>1.2292900000000001E-3</v>
      </c>
      <c r="F271">
        <v>2.2697400000000001E-4</v>
      </c>
      <c r="G271">
        <v>6.7301200000000003</v>
      </c>
      <c r="J271" s="57"/>
      <c r="K271">
        <v>7.2320399999999996</v>
      </c>
      <c r="L271">
        <f t="shared" si="116"/>
        <v>1.0783900000000006</v>
      </c>
      <c r="M271">
        <v>8.3104300000000002</v>
      </c>
    </row>
    <row r="272" spans="1:13">
      <c r="A272" s="57"/>
      <c r="B272">
        <v>6.6578799999999996</v>
      </c>
      <c r="C272">
        <v>7.5730800000000001E-2</v>
      </c>
      <c r="D272">
        <v>1.5528199999999999E-3</v>
      </c>
      <c r="E272">
        <v>1.20163E-3</v>
      </c>
      <c r="F272">
        <v>2.2697400000000001E-4</v>
      </c>
      <c r="G272">
        <v>6.7382299999999997</v>
      </c>
      <c r="J272" s="57"/>
      <c r="K272">
        <v>6.7950299999999997</v>
      </c>
      <c r="L272">
        <f t="shared" si="116"/>
        <v>1.0788200000000003</v>
      </c>
      <c r="M272">
        <v>7.87385</v>
      </c>
    </row>
    <row r="273" spans="1:13">
      <c r="A273" s="57"/>
      <c r="B273">
        <v>6.7214700000000001</v>
      </c>
      <c r="C273">
        <v>7.6265799999999995E-2</v>
      </c>
      <c r="D273">
        <v>1.56617E-3</v>
      </c>
      <c r="E273">
        <v>1.17493E-3</v>
      </c>
      <c r="F273">
        <v>2.29597E-4</v>
      </c>
      <c r="G273">
        <v>6.8022799999999997</v>
      </c>
      <c r="J273" s="57"/>
      <c r="K273">
        <v>6.7733499999999998</v>
      </c>
      <c r="L273">
        <f t="shared" si="116"/>
        <v>1.0781200000000002</v>
      </c>
      <c r="M273">
        <v>7.8514699999999999</v>
      </c>
    </row>
    <row r="274" spans="1:13">
      <c r="A274" s="57"/>
      <c r="B274">
        <f>AVERAGE(B264:B273)</f>
        <v>8.8446880000000014</v>
      </c>
      <c r="C274">
        <f t="shared" ref="C274" si="117">AVERAGE(C264:C273)</f>
        <v>7.3938210000000004E-2</v>
      </c>
      <c r="D274">
        <f t="shared" ref="D274" si="118">AVERAGE(D264:D273)</f>
        <v>1.7127739999999998E-3</v>
      </c>
      <c r="E274">
        <f t="shared" ref="E274" si="119">AVERAGE(E264:E273)</f>
        <v>1.2017480000000001E-3</v>
      </c>
      <c r="F274">
        <f t="shared" ref="F274" si="120">AVERAGE(F264:F273)</f>
        <v>2.2962080000000002E-4</v>
      </c>
      <c r="G274">
        <f t="shared" ref="G274" si="121">AVERAGE(G264:G273)</f>
        <v>8.9234259999999992</v>
      </c>
      <c r="J274" s="57"/>
      <c r="K274">
        <f>AVERAGE(K264:K273)</f>
        <v>7.0118499999999999</v>
      </c>
      <c r="L274">
        <f>AVERAGE(L264:L273)</f>
        <v>1.085961</v>
      </c>
      <c r="M274">
        <f>AVERAGE(M264:M273)</f>
        <v>8.0978110000000019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53.280500000000004</v>
      </c>
      <c r="C277">
        <v>0.15107300000000001</v>
      </c>
      <c r="D277">
        <v>2.8517199999999999E-3</v>
      </c>
      <c r="E277">
        <v>1.09482E-3</v>
      </c>
      <c r="F277">
        <v>2.5868400000000002E-4</v>
      </c>
      <c r="G277">
        <v>53.468299999999999</v>
      </c>
      <c r="J277" s="57" t="s">
        <v>21</v>
      </c>
      <c r="K277">
        <v>15.985300000000001</v>
      </c>
      <c r="L277">
        <f>M277-K277</f>
        <v>2.5668999999999986</v>
      </c>
      <c r="M277">
        <v>18.552199999999999</v>
      </c>
    </row>
    <row r="278" spans="1:13">
      <c r="A278" s="57"/>
      <c r="B278">
        <v>15.748699999999999</v>
      </c>
      <c r="C278">
        <v>0.184111</v>
      </c>
      <c r="D278">
        <v>3.5445699999999999E-3</v>
      </c>
      <c r="E278">
        <v>1.03498E-3</v>
      </c>
      <c r="F278">
        <v>2.5081600000000001E-4</v>
      </c>
      <c r="G278">
        <v>15.965199999999999</v>
      </c>
      <c r="J278" s="57"/>
      <c r="K278">
        <v>14.7193</v>
      </c>
      <c r="L278">
        <f t="shared" ref="L278:L286" si="122">M278-K278</f>
        <v>2.5671999999999997</v>
      </c>
      <c r="M278">
        <v>17.2865</v>
      </c>
    </row>
    <row r="279" spans="1:13">
      <c r="A279" s="57"/>
      <c r="B279">
        <v>14.4803</v>
      </c>
      <c r="C279">
        <v>0.153698</v>
      </c>
      <c r="D279">
        <v>3.1118399999999998E-3</v>
      </c>
      <c r="E279">
        <v>1.1005399999999999E-3</v>
      </c>
      <c r="F279">
        <v>2.53439E-4</v>
      </c>
      <c r="G279">
        <v>14.664199999999999</v>
      </c>
      <c r="J279" s="57"/>
      <c r="K279">
        <v>15.06</v>
      </c>
      <c r="L279">
        <f t="shared" si="122"/>
        <v>2.5863999999999994</v>
      </c>
      <c r="M279">
        <v>17.6464</v>
      </c>
    </row>
    <row r="280" spans="1:13">
      <c r="A280" s="57"/>
      <c r="B280">
        <v>14.279299999999999</v>
      </c>
      <c r="C280">
        <v>0.14884600000000001</v>
      </c>
      <c r="D280">
        <v>3.2088799999999999E-3</v>
      </c>
      <c r="E280">
        <v>1.08266E-3</v>
      </c>
      <c r="F280">
        <v>2.4986300000000002E-4</v>
      </c>
      <c r="G280">
        <v>14.4588</v>
      </c>
      <c r="J280" s="57"/>
      <c r="K280">
        <v>14.424200000000001</v>
      </c>
      <c r="L280">
        <f t="shared" si="122"/>
        <v>2.5661000000000005</v>
      </c>
      <c r="M280">
        <v>16.990300000000001</v>
      </c>
    </row>
    <row r="281" spans="1:13">
      <c r="A281" s="57"/>
      <c r="B281">
        <v>14.4361</v>
      </c>
      <c r="C281">
        <v>0.15429499999999999</v>
      </c>
      <c r="D281">
        <v>3.4232099999999999E-3</v>
      </c>
      <c r="E281">
        <v>1.04666E-3</v>
      </c>
      <c r="F281">
        <v>2.5177000000000001E-4</v>
      </c>
      <c r="G281">
        <v>14.619300000000001</v>
      </c>
      <c r="J281" s="57"/>
      <c r="K281">
        <v>14.5061</v>
      </c>
      <c r="L281">
        <f t="shared" si="122"/>
        <v>2.5621000000000009</v>
      </c>
      <c r="M281">
        <v>17.068200000000001</v>
      </c>
    </row>
    <row r="282" spans="1:13">
      <c r="A282" s="57"/>
      <c r="B282">
        <v>14.359400000000001</v>
      </c>
      <c r="C282">
        <v>0.14804300000000001</v>
      </c>
      <c r="D282">
        <v>3.45707E-3</v>
      </c>
      <c r="E282">
        <v>1.0118499999999999E-3</v>
      </c>
      <c r="F282">
        <v>2.5296200000000002E-4</v>
      </c>
      <c r="G282">
        <v>14.538399999999999</v>
      </c>
      <c r="J282" s="57"/>
      <c r="K282">
        <v>14.536</v>
      </c>
      <c r="L282">
        <f t="shared" si="122"/>
        <v>2.5647000000000002</v>
      </c>
      <c r="M282">
        <v>17.1007</v>
      </c>
    </row>
    <row r="283" spans="1:13">
      <c r="A283" s="57"/>
      <c r="B283">
        <v>14.6965</v>
      </c>
      <c r="C283">
        <v>0.150505</v>
      </c>
      <c r="D283">
        <v>3.1380700000000002E-3</v>
      </c>
      <c r="E283">
        <v>1.02592E-3</v>
      </c>
      <c r="F283">
        <v>2.5677700000000003E-4</v>
      </c>
      <c r="G283">
        <v>14.876300000000001</v>
      </c>
      <c r="J283" s="57"/>
      <c r="K283">
        <v>14.9024</v>
      </c>
      <c r="L283">
        <f t="shared" si="122"/>
        <v>2.5634000000000015</v>
      </c>
      <c r="M283">
        <v>17.465800000000002</v>
      </c>
    </row>
    <row r="284" spans="1:13">
      <c r="A284" s="57"/>
      <c r="B284">
        <v>14.720499999999999</v>
      </c>
      <c r="C284">
        <v>0.15172099999999999</v>
      </c>
      <c r="D284">
        <v>3.1490300000000001E-3</v>
      </c>
      <c r="E284">
        <v>1.0793199999999999E-3</v>
      </c>
      <c r="F284">
        <v>2.54393E-4</v>
      </c>
      <c r="G284">
        <v>14.9008</v>
      </c>
      <c r="J284" s="57"/>
      <c r="K284">
        <v>14.935700000000001</v>
      </c>
      <c r="L284">
        <f t="shared" si="122"/>
        <v>2.5631999999999984</v>
      </c>
      <c r="M284">
        <v>17.498899999999999</v>
      </c>
    </row>
    <row r="285" spans="1:13">
      <c r="A285" s="57"/>
      <c r="B285">
        <v>15.1067</v>
      </c>
      <c r="C285">
        <v>0.148732</v>
      </c>
      <c r="D285">
        <v>3.0090799999999999E-3</v>
      </c>
      <c r="E285">
        <v>1.1420200000000001E-3</v>
      </c>
      <c r="F285">
        <v>2.53439E-4</v>
      </c>
      <c r="G285">
        <v>15.2857</v>
      </c>
      <c r="J285" s="57"/>
      <c r="K285">
        <v>14.898899999999999</v>
      </c>
      <c r="L285">
        <f t="shared" si="122"/>
        <v>2.5616000000000003</v>
      </c>
      <c r="M285">
        <v>17.4605</v>
      </c>
    </row>
    <row r="286" spans="1:13">
      <c r="A286" s="57"/>
      <c r="B286">
        <v>14.940200000000001</v>
      </c>
      <c r="C286">
        <v>0.152363</v>
      </c>
      <c r="D286">
        <v>3.5097599999999998E-3</v>
      </c>
      <c r="E286">
        <v>1.0487999999999999E-3</v>
      </c>
      <c r="F286">
        <v>2.50578E-4</v>
      </c>
      <c r="G286">
        <v>15.121700000000001</v>
      </c>
      <c r="J286" s="57"/>
      <c r="K286">
        <v>14.9054</v>
      </c>
      <c r="L286">
        <f t="shared" si="122"/>
        <v>2.5620000000000012</v>
      </c>
      <c r="M286">
        <v>17.467400000000001</v>
      </c>
    </row>
    <row r="287" spans="1:13">
      <c r="A287" s="57"/>
      <c r="B287">
        <f>AVERAGE(B277:B286)</f>
        <v>18.604819999999997</v>
      </c>
      <c r="C287">
        <f t="shared" ref="C287" si="123">AVERAGE(C277:C286)</f>
        <v>0.15433870000000002</v>
      </c>
      <c r="D287">
        <f t="shared" ref="D287" si="124">AVERAGE(D277:D286)</f>
        <v>3.2403229999999998E-3</v>
      </c>
      <c r="E287">
        <f t="shared" ref="E287" si="125">AVERAGE(E277:E286)</f>
        <v>1.0667570000000002E-3</v>
      </c>
      <c r="F287">
        <f t="shared" ref="F287" si="126">AVERAGE(F277:F286)</f>
        <v>2.532721E-4</v>
      </c>
      <c r="G287">
        <f t="shared" ref="G287" si="127">AVERAGE(G277:G286)</f>
        <v>18.789869999999997</v>
      </c>
      <c r="J287" s="57"/>
      <c r="K287">
        <f>AVERAGE(K277:K286)</f>
        <v>14.887330000000002</v>
      </c>
      <c r="L287">
        <f>AVERAGE(L277:L286)</f>
        <v>2.56636</v>
      </c>
      <c r="M287">
        <f>AVERAGE(M277:M286)</f>
        <v>17.453690000000002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10.8491</v>
      </c>
      <c r="C290">
        <v>0.106625</v>
      </c>
      <c r="D290">
        <v>2.8824800000000002E-3</v>
      </c>
      <c r="E290">
        <v>1.25051E-3</v>
      </c>
      <c r="F290">
        <v>2.141E-4</v>
      </c>
      <c r="G290">
        <v>10.961600000000001</v>
      </c>
      <c r="J290" s="57" t="s">
        <v>22</v>
      </c>
      <c r="K290">
        <v>9.9644899999999996</v>
      </c>
      <c r="L290">
        <f>M290-K290</f>
        <v>1.7426100000000009</v>
      </c>
      <c r="M290">
        <v>11.707100000000001</v>
      </c>
    </row>
    <row r="291" spans="1:13">
      <c r="A291" s="57"/>
      <c r="B291">
        <v>9.2086600000000001</v>
      </c>
      <c r="C291">
        <v>0.107335</v>
      </c>
      <c r="D291">
        <v>2.8192999999999998E-3</v>
      </c>
      <c r="E291">
        <v>1.261E-3</v>
      </c>
      <c r="F291">
        <v>2.1863000000000001E-4</v>
      </c>
      <c r="G291">
        <v>9.3218599999999991</v>
      </c>
      <c r="J291" s="57"/>
      <c r="K291">
        <v>9.4856400000000001</v>
      </c>
      <c r="L291">
        <f t="shared" ref="L291:L299" si="128">M291-K291</f>
        <v>1.74146</v>
      </c>
      <c r="M291">
        <v>11.2271</v>
      </c>
    </row>
    <row r="292" spans="1:13">
      <c r="A292" s="57"/>
      <c r="B292">
        <v>8.9410100000000003</v>
      </c>
      <c r="C292">
        <v>0.114417</v>
      </c>
      <c r="D292">
        <v>2.8591200000000002E-3</v>
      </c>
      <c r="E292">
        <v>1.2409700000000001E-3</v>
      </c>
      <c r="F292">
        <v>2.04563E-4</v>
      </c>
      <c r="G292">
        <v>9.0624900000000004</v>
      </c>
      <c r="J292" s="57"/>
      <c r="K292">
        <v>8.9745100000000004</v>
      </c>
      <c r="L292">
        <f t="shared" si="128"/>
        <v>1.7434899999999995</v>
      </c>
      <c r="M292">
        <v>10.718</v>
      </c>
    </row>
    <row r="293" spans="1:13">
      <c r="A293" s="57"/>
      <c r="B293">
        <v>9.0029299999999992</v>
      </c>
      <c r="C293">
        <v>0.113487</v>
      </c>
      <c r="D293">
        <v>2.85053E-3</v>
      </c>
      <c r="E293">
        <v>1.2381099999999999E-3</v>
      </c>
      <c r="F293">
        <v>2.0384799999999999E-4</v>
      </c>
      <c r="G293">
        <v>9.1221499999999995</v>
      </c>
      <c r="J293" s="57"/>
      <c r="K293">
        <v>9.11768</v>
      </c>
      <c r="L293">
        <f t="shared" si="128"/>
        <v>1.7453199999999995</v>
      </c>
      <c r="M293">
        <v>10.863</v>
      </c>
    </row>
    <row r="294" spans="1:13">
      <c r="A294" s="57"/>
      <c r="B294">
        <v>9.1887699999999999</v>
      </c>
      <c r="C294">
        <v>0.112722</v>
      </c>
      <c r="D294">
        <v>2.8295500000000001E-3</v>
      </c>
      <c r="E294">
        <v>1.2805500000000001E-3</v>
      </c>
      <c r="F294">
        <v>2.0909300000000001E-4</v>
      </c>
      <c r="G294">
        <v>9.3073399999999999</v>
      </c>
      <c r="J294" s="57"/>
      <c r="K294">
        <v>8.9313500000000001</v>
      </c>
      <c r="L294">
        <f t="shared" si="128"/>
        <v>1.7447499999999998</v>
      </c>
      <c r="M294">
        <v>10.6761</v>
      </c>
    </row>
    <row r="295" spans="1:13">
      <c r="A295" s="57"/>
      <c r="B295">
        <v>9.4739599999999999</v>
      </c>
      <c r="C295">
        <v>0.115872</v>
      </c>
      <c r="D295">
        <v>2.8770000000000002E-3</v>
      </c>
      <c r="E295">
        <v>1.2202300000000001E-3</v>
      </c>
      <c r="F295">
        <v>2.06947E-4</v>
      </c>
      <c r="G295">
        <v>9.5955899999999996</v>
      </c>
      <c r="J295" s="57"/>
      <c r="K295">
        <v>8.6994500000000006</v>
      </c>
      <c r="L295">
        <f t="shared" si="128"/>
        <v>1.7425499999999996</v>
      </c>
      <c r="M295">
        <v>10.442</v>
      </c>
    </row>
    <row r="296" spans="1:13">
      <c r="A296" s="57"/>
      <c r="B296">
        <v>8.8935899999999997</v>
      </c>
      <c r="C296">
        <v>0.11361400000000001</v>
      </c>
      <c r="D296">
        <v>3.2067300000000001E-3</v>
      </c>
      <c r="E296">
        <v>1.2486000000000001E-3</v>
      </c>
      <c r="F296">
        <v>1.9979500000000001E-4</v>
      </c>
      <c r="G296">
        <v>9.0134100000000004</v>
      </c>
      <c r="J296" s="57"/>
      <c r="K296">
        <v>8.7525099999999991</v>
      </c>
      <c r="L296">
        <f t="shared" si="128"/>
        <v>1.74329</v>
      </c>
      <c r="M296">
        <v>10.495799999999999</v>
      </c>
    </row>
    <row r="297" spans="1:13">
      <c r="A297" s="57"/>
      <c r="B297">
        <v>9.0342699999999994</v>
      </c>
      <c r="C297">
        <v>0.112456</v>
      </c>
      <c r="D297">
        <v>2.846E-3</v>
      </c>
      <c r="E297">
        <v>1.2347700000000001E-3</v>
      </c>
      <c r="F297">
        <v>2.0670899999999999E-4</v>
      </c>
      <c r="G297">
        <v>9.1528399999999994</v>
      </c>
      <c r="J297" s="57"/>
      <c r="K297">
        <v>8.7714499999999997</v>
      </c>
      <c r="L297">
        <f t="shared" si="128"/>
        <v>1.7444500000000005</v>
      </c>
      <c r="M297">
        <v>10.5159</v>
      </c>
    </row>
    <row r="298" spans="1:13">
      <c r="A298" s="57"/>
      <c r="B298">
        <v>9.3130699999999997</v>
      </c>
      <c r="C298">
        <v>0.116287</v>
      </c>
      <c r="D298">
        <v>2.8801E-3</v>
      </c>
      <c r="E298">
        <v>1.19019E-3</v>
      </c>
      <c r="F298">
        <v>2.01225E-4</v>
      </c>
      <c r="G298">
        <v>9.4350799999999992</v>
      </c>
      <c r="J298" s="57"/>
      <c r="K298">
        <v>8.9429499999999997</v>
      </c>
      <c r="L298">
        <f t="shared" si="128"/>
        <v>1.7445500000000003</v>
      </c>
      <c r="M298">
        <v>10.6875</v>
      </c>
    </row>
    <row r="299" spans="1:13">
      <c r="A299" s="57"/>
      <c r="B299">
        <v>8.8889600000000009</v>
      </c>
      <c r="C299">
        <v>0.113106</v>
      </c>
      <c r="D299">
        <v>2.8739E-3</v>
      </c>
      <c r="E299">
        <v>1.23668E-3</v>
      </c>
      <c r="F299">
        <v>2.11239E-4</v>
      </c>
      <c r="G299">
        <v>9.0079700000000003</v>
      </c>
      <c r="J299" s="57"/>
      <c r="K299">
        <v>8.6701700000000006</v>
      </c>
      <c r="L299">
        <f t="shared" si="128"/>
        <v>1.7441300000000002</v>
      </c>
      <c r="M299">
        <v>10.414300000000001</v>
      </c>
    </row>
    <row r="300" spans="1:13">
      <c r="A300" s="57"/>
      <c r="B300">
        <f>AVERAGE(B290:B299)</f>
        <v>9.2794319999999981</v>
      </c>
      <c r="C300">
        <f t="shared" ref="C300" si="129">AVERAGE(C290:C299)</f>
        <v>0.1125921</v>
      </c>
      <c r="D300">
        <f t="shared" ref="D300" si="130">AVERAGE(D290:D299)</f>
        <v>2.8924710000000002E-3</v>
      </c>
      <c r="E300">
        <f t="shared" ref="E300" si="131">AVERAGE(E290:E299)</f>
        <v>1.240161E-3</v>
      </c>
      <c r="F300">
        <f t="shared" ref="F300" si="132">AVERAGE(F290:F299)</f>
        <v>2.0761490000000002E-4</v>
      </c>
      <c r="G300">
        <f t="shared" ref="G300" si="133">AVERAGE(G290:G299)</f>
        <v>9.3980330000000016</v>
      </c>
      <c r="J300" s="57"/>
      <c r="K300">
        <f>AVERAGE(K290:K299)</f>
        <v>9.0310199999999998</v>
      </c>
      <c r="L300">
        <f>AVERAGE(L290:L299)</f>
        <v>1.7436599999999998</v>
      </c>
      <c r="M300">
        <f>AVERAGE(M290:M299)</f>
        <v>10.77468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54.097200000000001</v>
      </c>
      <c r="C303">
        <v>0.17943500000000001</v>
      </c>
      <c r="D303">
        <v>2.7709000000000002E-3</v>
      </c>
      <c r="E303">
        <v>1.13177E-3</v>
      </c>
      <c r="F303">
        <v>2.2053700000000001E-4</v>
      </c>
      <c r="G303">
        <v>54.285499999999999</v>
      </c>
      <c r="J303" s="57" t="s">
        <v>23</v>
      </c>
      <c r="K303">
        <v>17.514399999999998</v>
      </c>
      <c r="L303">
        <f>M303-K303</f>
        <v>2.4150000000000027</v>
      </c>
      <c r="M303">
        <v>19.929400000000001</v>
      </c>
    </row>
    <row r="304" spans="1:13">
      <c r="A304" s="57"/>
      <c r="B304">
        <v>15.1213</v>
      </c>
      <c r="C304">
        <v>0.17861199999999999</v>
      </c>
      <c r="D304">
        <v>3.3485899999999998E-3</v>
      </c>
      <c r="E304">
        <v>1.0955299999999999E-3</v>
      </c>
      <c r="F304">
        <v>2.2220599999999999E-4</v>
      </c>
      <c r="G304">
        <v>15.306100000000001</v>
      </c>
      <c r="J304" s="57"/>
      <c r="K304">
        <v>16.181100000000001</v>
      </c>
      <c r="L304">
        <f t="shared" ref="L304:L312" si="134">M304-K304</f>
        <v>2.3772999999999982</v>
      </c>
      <c r="M304">
        <v>18.558399999999999</v>
      </c>
    </row>
    <row r="305" spans="1:13">
      <c r="A305" s="57"/>
      <c r="B305">
        <v>15.007400000000001</v>
      </c>
      <c r="C305">
        <v>0.17870900000000001</v>
      </c>
      <c r="D305">
        <v>3.5643599999999999E-3</v>
      </c>
      <c r="E305">
        <v>1.0878999999999999E-3</v>
      </c>
      <c r="F305">
        <v>2.2149100000000001E-4</v>
      </c>
      <c r="G305">
        <v>15.192600000000001</v>
      </c>
      <c r="J305" s="57"/>
      <c r="K305">
        <v>15.7865</v>
      </c>
      <c r="L305">
        <f t="shared" si="134"/>
        <v>2.379999999999999</v>
      </c>
      <c r="M305">
        <v>18.166499999999999</v>
      </c>
    </row>
    <row r="306" spans="1:13">
      <c r="A306" s="57"/>
      <c r="B306">
        <v>15.8979</v>
      </c>
      <c r="C306">
        <v>0.17458799999999999</v>
      </c>
      <c r="D306">
        <v>2.9172899999999999E-3</v>
      </c>
      <c r="E306">
        <v>1.1060200000000001E-3</v>
      </c>
      <c r="F306">
        <v>2.2006E-4</v>
      </c>
      <c r="G306">
        <v>16.078399999999998</v>
      </c>
      <c r="J306" s="57"/>
      <c r="K306">
        <v>16.5107</v>
      </c>
      <c r="L306">
        <f t="shared" si="134"/>
        <v>2.3804000000000016</v>
      </c>
      <c r="M306">
        <v>18.891100000000002</v>
      </c>
    </row>
    <row r="307" spans="1:13">
      <c r="A307" s="57"/>
      <c r="B307">
        <v>15.326499999999999</v>
      </c>
      <c r="C307">
        <v>0.17518</v>
      </c>
      <c r="D307">
        <v>2.9177700000000001E-3</v>
      </c>
      <c r="E307">
        <v>1.0771800000000001E-3</v>
      </c>
      <c r="F307">
        <v>2.19822E-4</v>
      </c>
      <c r="G307">
        <v>15.507400000000001</v>
      </c>
      <c r="J307" s="57"/>
      <c r="K307">
        <v>15.6876</v>
      </c>
      <c r="L307">
        <f t="shared" si="134"/>
        <v>2.3495999999999988</v>
      </c>
      <c r="M307">
        <v>18.037199999999999</v>
      </c>
    </row>
    <row r="308" spans="1:13">
      <c r="A308" s="57"/>
      <c r="B308">
        <v>15.3344</v>
      </c>
      <c r="C308">
        <v>0.17367299999999999</v>
      </c>
      <c r="D308">
        <v>2.9120399999999999E-3</v>
      </c>
      <c r="E308">
        <v>1.10698E-3</v>
      </c>
      <c r="F308">
        <v>2.2101400000000001E-4</v>
      </c>
      <c r="G308">
        <v>15.514099999999999</v>
      </c>
      <c r="J308" s="57"/>
      <c r="K308">
        <v>15.686</v>
      </c>
      <c r="L308">
        <f t="shared" si="134"/>
        <v>2.3501000000000012</v>
      </c>
      <c r="M308">
        <v>18.036100000000001</v>
      </c>
    </row>
    <row r="309" spans="1:13">
      <c r="A309" s="57"/>
      <c r="B309">
        <v>14.903600000000001</v>
      </c>
      <c r="C309">
        <v>0.17430599999999999</v>
      </c>
      <c r="D309">
        <v>2.9881E-3</v>
      </c>
      <c r="E309">
        <v>1.08242E-3</v>
      </c>
      <c r="F309">
        <v>2.2172899999999999E-4</v>
      </c>
      <c r="G309">
        <v>15.0838</v>
      </c>
      <c r="J309" s="57"/>
      <c r="K309">
        <v>15.609400000000001</v>
      </c>
      <c r="L309">
        <f t="shared" si="134"/>
        <v>2.3896999999999977</v>
      </c>
      <c r="M309">
        <v>17.999099999999999</v>
      </c>
    </row>
    <row r="310" spans="1:13">
      <c r="A310" s="57"/>
      <c r="B310">
        <v>15.299099999999999</v>
      </c>
      <c r="C310">
        <v>0.17694499999999999</v>
      </c>
      <c r="D310">
        <v>3.1413999999999999E-3</v>
      </c>
      <c r="E310">
        <v>1.08266E-3</v>
      </c>
      <c r="F310">
        <v>2.2053700000000001E-4</v>
      </c>
      <c r="G310">
        <v>15.482100000000001</v>
      </c>
      <c r="J310" s="57"/>
      <c r="K310">
        <v>15.5154</v>
      </c>
      <c r="L310">
        <f t="shared" si="134"/>
        <v>2.3855000000000004</v>
      </c>
      <c r="M310">
        <v>17.9009</v>
      </c>
    </row>
    <row r="311" spans="1:13">
      <c r="A311" s="57"/>
      <c r="B311">
        <v>14.8918</v>
      </c>
      <c r="C311">
        <v>0.174063</v>
      </c>
      <c r="D311">
        <v>2.8638800000000001E-3</v>
      </c>
      <c r="E311">
        <v>1.0952900000000001E-3</v>
      </c>
      <c r="F311">
        <v>2.2053700000000001E-4</v>
      </c>
      <c r="G311">
        <v>15.0716</v>
      </c>
      <c r="J311" s="57"/>
      <c r="K311">
        <v>15.569000000000001</v>
      </c>
      <c r="L311">
        <f t="shared" si="134"/>
        <v>2.3582999999999981</v>
      </c>
      <c r="M311">
        <v>17.927299999999999</v>
      </c>
    </row>
    <row r="312" spans="1:13">
      <c r="A312" s="57"/>
      <c r="B312">
        <v>14.917400000000001</v>
      </c>
      <c r="C312">
        <v>0.174507</v>
      </c>
      <c r="D312">
        <v>3.2103100000000001E-3</v>
      </c>
      <c r="E312">
        <v>1.0812300000000001E-3</v>
      </c>
      <c r="F312">
        <v>2.1624599999999999E-4</v>
      </c>
      <c r="G312">
        <v>15.0982</v>
      </c>
      <c r="J312" s="57"/>
      <c r="K312">
        <v>15.267799999999999</v>
      </c>
      <c r="L312">
        <f t="shared" si="134"/>
        <v>2.3760999999999992</v>
      </c>
      <c r="M312">
        <v>17.643899999999999</v>
      </c>
    </row>
    <row r="313" spans="1:13">
      <c r="A313" s="57"/>
      <c r="B313">
        <f>AVERAGE(B303:B312)</f>
        <v>19.079660000000001</v>
      </c>
      <c r="C313">
        <f t="shared" ref="C313" si="135">AVERAGE(C303:C312)</f>
        <v>0.17600180000000001</v>
      </c>
      <c r="D313">
        <f t="shared" ref="D313" si="136">AVERAGE(D303:D312)</f>
        <v>3.0634640000000001E-3</v>
      </c>
      <c r="E313">
        <f t="shared" ref="E313" si="137">AVERAGE(E303:E312)</f>
        <v>1.0946980000000003E-3</v>
      </c>
      <c r="F313">
        <f t="shared" ref="F313" si="138">AVERAGE(F303:F312)</f>
        <v>2.2041789999999997E-4</v>
      </c>
      <c r="G313">
        <f t="shared" ref="G313" si="139">AVERAGE(G303:G312)</f>
        <v>19.261979999999998</v>
      </c>
      <c r="J313" s="57"/>
      <c r="K313">
        <f>AVERAGE(K303:K312)</f>
        <v>15.932789999999997</v>
      </c>
      <c r="L313">
        <f>AVERAGE(L303:L312)</f>
        <v>2.3761999999999999</v>
      </c>
      <c r="M313">
        <f>AVERAGE(M303:M312)</f>
        <v>18.308990000000001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66.8934</v>
      </c>
      <c r="C316">
        <v>0.208369</v>
      </c>
      <c r="D316">
        <v>2.3629699999999998E-3</v>
      </c>
      <c r="E316">
        <v>5.1927600000000005E-4</v>
      </c>
      <c r="F316">
        <v>1.98841E-4</v>
      </c>
      <c r="G316">
        <v>67.119100000000003</v>
      </c>
      <c r="J316" s="57" t="s">
        <v>24</v>
      </c>
      <c r="K316">
        <v>14.7981</v>
      </c>
      <c r="L316">
        <f>M316-K316</f>
        <v>2.565199999999999</v>
      </c>
      <c r="M316">
        <v>17.363299999999999</v>
      </c>
    </row>
    <row r="317" spans="1:13">
      <c r="A317" s="57"/>
      <c r="B317">
        <v>12.373699999999999</v>
      </c>
      <c r="C317">
        <v>0.166349</v>
      </c>
      <c r="D317">
        <v>2.2993100000000002E-3</v>
      </c>
      <c r="E317">
        <v>5.1736800000000004E-4</v>
      </c>
      <c r="F317">
        <v>1.9097299999999999E-4</v>
      </c>
      <c r="G317">
        <v>12.553699999999999</v>
      </c>
      <c r="J317" s="57"/>
      <c r="K317">
        <v>13.0404</v>
      </c>
      <c r="L317">
        <f t="shared" ref="L317:L325" si="140">M317-K317</f>
        <v>2.5296000000000003</v>
      </c>
      <c r="M317">
        <v>15.57</v>
      </c>
    </row>
    <row r="318" spans="1:13">
      <c r="A318" s="57"/>
      <c r="B318">
        <v>12.7178</v>
      </c>
      <c r="C318">
        <v>0.170458</v>
      </c>
      <c r="D318">
        <v>2.4147000000000001E-3</v>
      </c>
      <c r="E318">
        <v>5.32866E-4</v>
      </c>
      <c r="F318">
        <v>1.92165E-4</v>
      </c>
      <c r="G318">
        <v>12.902900000000001</v>
      </c>
      <c r="J318" s="57"/>
      <c r="K318">
        <v>12.513299999999999</v>
      </c>
      <c r="L318">
        <f t="shared" si="140"/>
        <v>2.5301000000000009</v>
      </c>
      <c r="M318">
        <v>15.0434</v>
      </c>
    </row>
    <row r="319" spans="1:13">
      <c r="A319" s="57"/>
      <c r="B319">
        <v>12.8344</v>
      </c>
      <c r="C319">
        <v>0.157916</v>
      </c>
      <c r="D319">
        <v>2.3980099999999999E-3</v>
      </c>
      <c r="E319">
        <v>5.0449399999999997E-4</v>
      </c>
      <c r="F319">
        <v>1.9455000000000001E-4</v>
      </c>
      <c r="G319">
        <v>13.0082</v>
      </c>
      <c r="J319" s="57"/>
      <c r="K319">
        <v>13.315099999999999</v>
      </c>
      <c r="L319">
        <f t="shared" si="140"/>
        <v>2.5245000000000015</v>
      </c>
      <c r="M319">
        <v>15.839600000000001</v>
      </c>
    </row>
    <row r="320" spans="1:13">
      <c r="A320" s="57"/>
      <c r="B320">
        <v>12.258599999999999</v>
      </c>
      <c r="C320">
        <v>0.15986300000000001</v>
      </c>
      <c r="D320">
        <v>2.2623500000000002E-3</v>
      </c>
      <c r="E320">
        <v>5.0807000000000001E-4</v>
      </c>
      <c r="F320">
        <v>1.9693400000000001E-4</v>
      </c>
      <c r="G320">
        <v>12.433</v>
      </c>
      <c r="J320" s="57"/>
      <c r="K320">
        <v>12.937099999999999</v>
      </c>
      <c r="L320">
        <f t="shared" si="140"/>
        <v>2.516</v>
      </c>
      <c r="M320">
        <v>15.453099999999999</v>
      </c>
    </row>
    <row r="321" spans="1:13">
      <c r="A321" s="57"/>
      <c r="B321">
        <v>12.621</v>
      </c>
      <c r="C321">
        <v>0.15970300000000001</v>
      </c>
      <c r="D321">
        <v>2.3279199999999998E-3</v>
      </c>
      <c r="E321">
        <v>5.10693E-4</v>
      </c>
      <c r="F321">
        <v>1.9335700000000001E-4</v>
      </c>
      <c r="G321">
        <v>12.7959</v>
      </c>
      <c r="J321" s="57"/>
      <c r="K321">
        <v>12.773300000000001</v>
      </c>
      <c r="L321">
        <f t="shared" si="140"/>
        <v>2.5152000000000001</v>
      </c>
      <c r="M321">
        <v>15.288500000000001</v>
      </c>
    </row>
    <row r="322" spans="1:13">
      <c r="A322" s="57"/>
      <c r="B322">
        <v>12.2135</v>
      </c>
      <c r="C322">
        <v>0.158276</v>
      </c>
      <c r="D322">
        <v>2.1987E-3</v>
      </c>
      <c r="E322">
        <v>5.3238899999999997E-4</v>
      </c>
      <c r="F322">
        <v>1.9407300000000001E-4</v>
      </c>
      <c r="G322">
        <v>12.3858</v>
      </c>
      <c r="J322" s="57"/>
      <c r="K322">
        <v>12.589700000000001</v>
      </c>
      <c r="L322">
        <f t="shared" si="140"/>
        <v>2.5164999999999988</v>
      </c>
      <c r="M322">
        <v>15.106199999999999</v>
      </c>
    </row>
    <row r="323" spans="1:13">
      <c r="A323" s="57"/>
      <c r="B323">
        <v>12.1919</v>
      </c>
      <c r="C323">
        <v>0.15915799999999999</v>
      </c>
      <c r="D323">
        <v>2.2561600000000001E-3</v>
      </c>
      <c r="E323">
        <v>5.3954100000000004E-4</v>
      </c>
      <c r="F323">
        <v>1.9192699999999999E-4</v>
      </c>
      <c r="G323">
        <v>12.366</v>
      </c>
      <c r="J323" s="57"/>
      <c r="K323">
        <v>12.7037</v>
      </c>
      <c r="L323">
        <f t="shared" si="140"/>
        <v>2.5178000000000011</v>
      </c>
      <c r="M323">
        <v>15.221500000000001</v>
      </c>
    </row>
    <row r="324" spans="1:13">
      <c r="A324" s="57"/>
      <c r="B324">
        <v>12.2319</v>
      </c>
      <c r="C324">
        <v>0.158142</v>
      </c>
      <c r="D324">
        <v>2.2611599999999999E-3</v>
      </c>
      <c r="E324">
        <v>5.2070600000000001E-4</v>
      </c>
      <c r="F324">
        <v>1.89781E-4</v>
      </c>
      <c r="G324">
        <v>12.4047</v>
      </c>
      <c r="J324" s="57"/>
      <c r="K324">
        <v>12.9741</v>
      </c>
      <c r="L324">
        <f t="shared" si="140"/>
        <v>2.516</v>
      </c>
      <c r="M324">
        <v>15.4901</v>
      </c>
    </row>
    <row r="325" spans="1:13">
      <c r="A325" s="57"/>
      <c r="B325">
        <v>12.6647</v>
      </c>
      <c r="C325">
        <v>0.15862499999999999</v>
      </c>
      <c r="D325">
        <v>2.35534E-3</v>
      </c>
      <c r="E325">
        <v>5.1116900000000001E-4</v>
      </c>
      <c r="F325">
        <v>1.8882799999999999E-4</v>
      </c>
      <c r="G325">
        <v>12.838699999999999</v>
      </c>
      <c r="J325" s="57"/>
      <c r="K325">
        <v>12.596500000000001</v>
      </c>
      <c r="L325">
        <f t="shared" si="140"/>
        <v>2.5153999999999996</v>
      </c>
      <c r="M325">
        <v>15.1119</v>
      </c>
    </row>
    <row r="326" spans="1:13">
      <c r="A326" s="57"/>
      <c r="B326">
        <f>AVERAGE(B316:B325)</f>
        <v>17.900090000000002</v>
      </c>
      <c r="C326">
        <f t="shared" ref="C326" si="141">AVERAGE(C316:C325)</f>
        <v>0.1656859</v>
      </c>
      <c r="D326">
        <f t="shared" ref="D326" si="142">AVERAGE(D316:D325)</f>
        <v>2.3136620000000002E-3</v>
      </c>
      <c r="E326">
        <f t="shared" ref="E326" si="143">AVERAGE(E316:E325)</f>
        <v>5.1965720000000004E-4</v>
      </c>
      <c r="F326">
        <f t="shared" ref="F326" si="144">AVERAGE(F316:F325)</f>
        <v>1.9314290000000002E-4</v>
      </c>
      <c r="G326">
        <f t="shared" ref="G326" si="145">AVERAGE(G316:G325)</f>
        <v>18.080799999999996</v>
      </c>
      <c r="J326" s="57"/>
      <c r="K326">
        <f>AVERAGE(K316:K325)</f>
        <v>13.02413</v>
      </c>
      <c r="L326">
        <f t="shared" ref="L326" si="146">AVERAGE(L316:L325)</f>
        <v>2.5246299999999997</v>
      </c>
      <c r="M326">
        <f t="shared" ref="M326" si="147">AVERAGE(M316:M325)</f>
        <v>15.548759999999998</v>
      </c>
    </row>
    <row r="333" spans="1:13" ht="14">
      <c r="A333" s="5" t="s">
        <v>0</v>
      </c>
      <c r="B333">
        <f t="shared" ref="B333:G333" si="148">B14</f>
        <v>4.1709810000000003</v>
      </c>
      <c r="C333">
        <f t="shared" si="148"/>
        <v>6.5838880000000002E-2</v>
      </c>
      <c r="D333">
        <f t="shared" si="148"/>
        <v>1.6829250000000005E-3</v>
      </c>
      <c r="E333">
        <f t="shared" si="148"/>
        <v>2.7031890000000004E-3</v>
      </c>
      <c r="F333">
        <f t="shared" si="148"/>
        <v>1.5339850000000001E-3</v>
      </c>
      <c r="G333">
        <f t="shared" si="148"/>
        <v>4.2661280000000001</v>
      </c>
      <c r="J333" s="5" t="s">
        <v>0</v>
      </c>
      <c r="K333">
        <f t="shared" ref="K333:M333" si="149">K14</f>
        <v>3.9987959999999996</v>
      </c>
      <c r="L333">
        <f t="shared" si="149"/>
        <v>1.301059</v>
      </c>
      <c r="M333">
        <f t="shared" si="149"/>
        <v>5.2998549999999991</v>
      </c>
    </row>
    <row r="334" spans="1:13" ht="14">
      <c r="A334" s="5" t="s">
        <v>1</v>
      </c>
      <c r="B334">
        <f t="shared" ref="B334:G334" si="150">B27</f>
        <v>1.7827950000000001</v>
      </c>
      <c r="C334">
        <f t="shared" si="150"/>
        <v>3.1385689999999994E-2</v>
      </c>
      <c r="D334">
        <f t="shared" si="150"/>
        <v>5.1054949999999985E-4</v>
      </c>
      <c r="E334">
        <f t="shared" si="150"/>
        <v>1.7184279999999999E-3</v>
      </c>
      <c r="F334">
        <f t="shared" si="150"/>
        <v>7.0300089999999994E-4</v>
      </c>
      <c r="G334">
        <f t="shared" si="150"/>
        <v>1.820514</v>
      </c>
      <c r="J334" s="5" t="s">
        <v>1</v>
      </c>
      <c r="K334">
        <f t="shared" ref="K334:M334" si="151">K27</f>
        <v>1.8039459999999998</v>
      </c>
      <c r="L334">
        <f t="shared" si="151"/>
        <v>0.47869199999999984</v>
      </c>
      <c r="M334">
        <f t="shared" si="151"/>
        <v>2.2826379999999995</v>
      </c>
    </row>
    <row r="335" spans="1:13" ht="14">
      <c r="A335" s="5" t="s">
        <v>2</v>
      </c>
      <c r="B335">
        <f t="shared" ref="B335:G335" si="152">B40</f>
        <v>2.9548289999999997</v>
      </c>
      <c r="C335">
        <f t="shared" si="152"/>
        <v>4.0256440000000004E-2</v>
      </c>
      <c r="D335">
        <f t="shared" si="152"/>
        <v>1.6197429999999999E-3</v>
      </c>
      <c r="E335">
        <f t="shared" si="152"/>
        <v>2.6726720000000001E-3</v>
      </c>
      <c r="F335">
        <f t="shared" si="152"/>
        <v>9.6974379999999996E-4</v>
      </c>
      <c r="G335">
        <f t="shared" si="152"/>
        <v>3.0074239999999994</v>
      </c>
      <c r="J335" s="5" t="s">
        <v>2</v>
      </c>
      <c r="K335">
        <f t="shared" ref="K335:M335" si="153">K40</f>
        <v>2.9995539999999998</v>
      </c>
      <c r="L335">
        <f t="shared" si="153"/>
        <v>0.68617200000000023</v>
      </c>
      <c r="M335">
        <f t="shared" si="153"/>
        <v>3.6857259999999998</v>
      </c>
    </row>
    <row r="336" spans="1:13" ht="14">
      <c r="A336" s="5" t="s">
        <v>3</v>
      </c>
      <c r="B336">
        <f t="shared" ref="B336:G336" si="154">B53</f>
        <v>6.6869429999999994</v>
      </c>
      <c r="C336">
        <f t="shared" si="154"/>
        <v>9.1583349999999994E-2</v>
      </c>
      <c r="D336">
        <f t="shared" si="154"/>
        <v>2.5293350000000006E-3</v>
      </c>
      <c r="E336">
        <f t="shared" si="154"/>
        <v>2.472592E-3</v>
      </c>
      <c r="F336">
        <f t="shared" si="154"/>
        <v>1.4820340000000001E-3</v>
      </c>
      <c r="G336">
        <f t="shared" si="154"/>
        <v>6.818188000000001</v>
      </c>
      <c r="J336" s="5" t="s">
        <v>3</v>
      </c>
      <c r="K336">
        <f t="shared" ref="K336:M336" si="155">K53</f>
        <v>6.3895759999999999</v>
      </c>
      <c r="L336">
        <f t="shared" si="155"/>
        <v>1.7749869999999999</v>
      </c>
      <c r="M336">
        <f t="shared" si="155"/>
        <v>8.1645629999999993</v>
      </c>
    </row>
    <row r="337" spans="1:13" ht="14">
      <c r="A337" s="5" t="s">
        <v>4</v>
      </c>
      <c r="B337">
        <f t="shared" ref="B337:G337" si="156">B66</f>
        <v>2.0968980000000004</v>
      </c>
      <c r="C337">
        <f t="shared" si="156"/>
        <v>2.553279E-2</v>
      </c>
      <c r="D337">
        <f t="shared" si="156"/>
        <v>6.5095419999999999E-4</v>
      </c>
      <c r="E337">
        <f t="shared" si="156"/>
        <v>1.6971109999999998E-3</v>
      </c>
      <c r="F337">
        <f t="shared" si="156"/>
        <v>4.4212339999999997E-4</v>
      </c>
      <c r="G337">
        <f t="shared" si="156"/>
        <v>2.1343609999999997</v>
      </c>
      <c r="J337" s="5" t="s">
        <v>4</v>
      </c>
      <c r="K337">
        <f t="shared" ref="K337:M337" si="157">K66</f>
        <v>2.101928</v>
      </c>
      <c r="L337">
        <f t="shared" si="157"/>
        <v>0.53930300000000009</v>
      </c>
      <c r="M337">
        <f t="shared" si="157"/>
        <v>2.6412310000000003</v>
      </c>
    </row>
    <row r="338" spans="1:13" ht="14">
      <c r="A338" s="5" t="s">
        <v>5</v>
      </c>
      <c r="B338">
        <f t="shared" ref="B338:G338" si="158">B79</f>
        <v>1.7660329999999995</v>
      </c>
      <c r="C338">
        <f t="shared" si="158"/>
        <v>2.0243899999999999E-2</v>
      </c>
      <c r="D338">
        <f t="shared" si="158"/>
        <v>5.6614869999999996E-4</v>
      </c>
      <c r="E338">
        <f t="shared" si="158"/>
        <v>1.2635229999999999E-3</v>
      </c>
      <c r="F338">
        <f t="shared" si="158"/>
        <v>3.3919810000000001E-4</v>
      </c>
      <c r="G338">
        <f t="shared" si="158"/>
        <v>1.7966880000000001</v>
      </c>
      <c r="J338" s="5" t="s">
        <v>5</v>
      </c>
      <c r="K338">
        <f t="shared" ref="K338:M338" si="159">K79</f>
        <v>1.7837219999999998</v>
      </c>
      <c r="L338">
        <f t="shared" si="159"/>
        <v>0.44292699999999996</v>
      </c>
      <c r="M338">
        <f t="shared" si="159"/>
        <v>2.2266489999999997</v>
      </c>
    </row>
    <row r="339" spans="1:13" ht="14">
      <c r="A339" s="5" t="s">
        <v>6</v>
      </c>
      <c r="B339">
        <f t="shared" ref="B339:G339" si="160">B92</f>
        <v>10.588199999999999</v>
      </c>
      <c r="C339">
        <f t="shared" si="160"/>
        <v>0.20656180000000002</v>
      </c>
      <c r="D339">
        <f t="shared" si="160"/>
        <v>2.4085280000000001E-3</v>
      </c>
      <c r="E339">
        <f t="shared" si="160"/>
        <v>3.0084840000000005E-3</v>
      </c>
      <c r="F339">
        <f t="shared" si="160"/>
        <v>1.3407459999999999E-3</v>
      </c>
      <c r="G339">
        <f t="shared" si="160"/>
        <v>10.80654</v>
      </c>
      <c r="J339" s="5" t="s">
        <v>6</v>
      </c>
      <c r="K339">
        <f t="shared" ref="K339:M339" si="161">K92</f>
        <v>9.8049580000000027</v>
      </c>
      <c r="L339">
        <f t="shared" si="161"/>
        <v>2.7849919999999999</v>
      </c>
      <c r="M339">
        <f t="shared" si="161"/>
        <v>12.58995</v>
      </c>
    </row>
    <row r="340" spans="1:13" ht="14">
      <c r="A340" s="5" t="s">
        <v>7</v>
      </c>
      <c r="B340">
        <f t="shared" ref="B340:G340" si="162">B105</f>
        <v>3.6073050000000002</v>
      </c>
      <c r="C340">
        <f t="shared" si="162"/>
        <v>4.0573570000000003E-2</v>
      </c>
      <c r="D340">
        <f t="shared" si="162"/>
        <v>1.2348900000000002E-3</v>
      </c>
      <c r="E340">
        <f t="shared" si="162"/>
        <v>1.4367569999999999E-3</v>
      </c>
      <c r="F340">
        <f t="shared" si="162"/>
        <v>4.09174E-4</v>
      </c>
      <c r="G340">
        <f t="shared" si="162"/>
        <v>3.6686690000000004</v>
      </c>
      <c r="J340" s="5" t="s">
        <v>7</v>
      </c>
      <c r="K340">
        <f t="shared" ref="K340:M340" si="163">K105</f>
        <v>3.6862599999999999</v>
      </c>
      <c r="L340">
        <f t="shared" si="163"/>
        <v>0.89082799999999995</v>
      </c>
      <c r="M340">
        <f t="shared" si="163"/>
        <v>4.5770879999999998</v>
      </c>
    </row>
    <row r="341" spans="1:13" ht="14">
      <c r="A341" s="5" t="s">
        <v>8</v>
      </c>
      <c r="B341">
        <f t="shared" ref="B341:G341" si="164">B118</f>
        <v>11.755600000000001</v>
      </c>
      <c r="C341">
        <f t="shared" si="164"/>
        <v>0.13504460000000001</v>
      </c>
      <c r="D341">
        <f t="shared" si="164"/>
        <v>3.2712459999999998E-3</v>
      </c>
      <c r="E341">
        <f t="shared" si="164"/>
        <v>2.7247200000000008E-3</v>
      </c>
      <c r="F341">
        <f t="shared" si="164"/>
        <v>8.965968000000001E-4</v>
      </c>
      <c r="G341">
        <f t="shared" si="164"/>
        <v>11.906610000000001</v>
      </c>
      <c r="J341" s="5" t="s">
        <v>8</v>
      </c>
      <c r="K341">
        <f t="shared" ref="K341:M341" si="165">K118</f>
        <v>12.39129</v>
      </c>
      <c r="L341">
        <f t="shared" si="165"/>
        <v>2.1162199999999998</v>
      </c>
      <c r="M341">
        <f t="shared" si="165"/>
        <v>14.50751</v>
      </c>
    </row>
    <row r="342" spans="1:13" ht="14">
      <c r="A342" s="5" t="s">
        <v>9</v>
      </c>
      <c r="B342">
        <f t="shared" ref="B342:G342" si="166">B131</f>
        <v>9.217606</v>
      </c>
      <c r="C342">
        <f t="shared" si="166"/>
        <v>9.3392849999999999E-2</v>
      </c>
      <c r="D342">
        <f t="shared" si="166"/>
        <v>2.4791710000000001E-3</v>
      </c>
      <c r="E342">
        <f t="shared" si="166"/>
        <v>9.5167109999999989E-4</v>
      </c>
      <c r="F342">
        <f t="shared" si="166"/>
        <v>5.9444900000000004E-4</v>
      </c>
      <c r="G342">
        <f t="shared" si="166"/>
        <v>9.352625999999999</v>
      </c>
      <c r="J342" s="5" t="s">
        <v>9</v>
      </c>
      <c r="K342">
        <f t="shared" ref="K342:M342" si="167">K131</f>
        <v>10.031670000000002</v>
      </c>
      <c r="L342">
        <f t="shared" si="167"/>
        <v>2.0429399999999993</v>
      </c>
      <c r="M342">
        <f t="shared" si="167"/>
        <v>12.07461</v>
      </c>
    </row>
    <row r="343" spans="1:13" ht="14">
      <c r="A343" s="5" t="s">
        <v>10</v>
      </c>
      <c r="B343">
        <f t="shared" ref="B343:G343" si="168">B144</f>
        <v>5.27874</v>
      </c>
      <c r="C343">
        <f t="shared" si="168"/>
        <v>5.5876490000000001E-2</v>
      </c>
      <c r="D343">
        <f t="shared" si="168"/>
        <v>1.6990660000000002E-3</v>
      </c>
      <c r="E343">
        <f t="shared" si="168"/>
        <v>1.4758340000000001E-3</v>
      </c>
      <c r="F343">
        <f t="shared" si="168"/>
        <v>4.1508669999999997E-4</v>
      </c>
      <c r="G343">
        <f t="shared" si="168"/>
        <v>5.3600769999999986</v>
      </c>
      <c r="J343" s="5" t="s">
        <v>10</v>
      </c>
      <c r="K343">
        <f t="shared" ref="K343:M343" si="169">K144</f>
        <v>5.6557209999999998</v>
      </c>
      <c r="L343">
        <f t="shared" si="169"/>
        <v>1.176706</v>
      </c>
      <c r="M343">
        <f t="shared" si="169"/>
        <v>6.832427</v>
      </c>
    </row>
    <row r="344" spans="1:13" ht="14">
      <c r="A344" s="5" t="s">
        <v>11</v>
      </c>
      <c r="B344">
        <f t="shared" ref="B344:G344" si="170">B157</f>
        <v>8.6370179999999976</v>
      </c>
      <c r="C344">
        <f t="shared" si="170"/>
        <v>7.1810499999999999E-2</v>
      </c>
      <c r="D344">
        <f t="shared" si="170"/>
        <v>2.2555609999999997E-3</v>
      </c>
      <c r="E344">
        <f t="shared" si="170"/>
        <v>1.4230500000000001E-3</v>
      </c>
      <c r="F344">
        <f t="shared" si="170"/>
        <v>4.4281500000000005E-4</v>
      </c>
      <c r="G344">
        <f t="shared" si="170"/>
        <v>8.7412010000000002</v>
      </c>
      <c r="J344" s="5" t="s">
        <v>11</v>
      </c>
      <c r="K344">
        <f t="shared" ref="K344:M344" si="171">K157</f>
        <v>6.795427000000001</v>
      </c>
      <c r="L344">
        <f t="shared" si="171"/>
        <v>1.4834850000000004</v>
      </c>
      <c r="M344">
        <f t="shared" si="171"/>
        <v>8.2789119999999983</v>
      </c>
    </row>
    <row r="345" spans="1:13" ht="14">
      <c r="A345" s="5" t="s">
        <v>12</v>
      </c>
      <c r="B345">
        <f t="shared" ref="B345:G345" si="172">B170</f>
        <v>2.7814429999999999</v>
      </c>
      <c r="C345">
        <f t="shared" si="172"/>
        <v>2.388127E-2</v>
      </c>
      <c r="D345">
        <f t="shared" si="172"/>
        <v>5.5282120000000007E-4</v>
      </c>
      <c r="E345">
        <f t="shared" si="172"/>
        <v>1.0558130000000001E-3</v>
      </c>
      <c r="F345">
        <f t="shared" si="172"/>
        <v>2.4848000000000003E-4</v>
      </c>
      <c r="G345">
        <f t="shared" si="172"/>
        <v>2.81704</v>
      </c>
      <c r="J345" s="5" t="s">
        <v>12</v>
      </c>
      <c r="K345">
        <f t="shared" ref="K345:M345" si="173">K170</f>
        <v>2.3749879999999997</v>
      </c>
      <c r="L345">
        <f t="shared" si="173"/>
        <v>0.50692700000000013</v>
      </c>
      <c r="M345">
        <f t="shared" si="173"/>
        <v>2.8819150000000002</v>
      </c>
    </row>
    <row r="346" spans="1:13" ht="14">
      <c r="A346" s="5" t="s">
        <v>13</v>
      </c>
      <c r="B346">
        <f t="shared" ref="B346:G346" si="174">B183</f>
        <v>3.3510460000000002</v>
      </c>
      <c r="C346">
        <f t="shared" si="174"/>
        <v>3.62513E-2</v>
      </c>
      <c r="D346">
        <f t="shared" si="174"/>
        <v>5.6624419999999989E-4</v>
      </c>
      <c r="E346">
        <f t="shared" si="174"/>
        <v>1.1212119999999999E-3</v>
      </c>
      <c r="F346">
        <f t="shared" si="174"/>
        <v>2.4375930000000002E-4</v>
      </c>
      <c r="G346">
        <f t="shared" si="174"/>
        <v>3.3915859999999993</v>
      </c>
      <c r="J346" s="5" t="s">
        <v>13</v>
      </c>
      <c r="K346">
        <f t="shared" ref="K346:M346" si="175">K183</f>
        <v>2.7143299999999995</v>
      </c>
      <c r="L346">
        <f t="shared" si="175"/>
        <v>0.53857699999999986</v>
      </c>
      <c r="M346">
        <f t="shared" si="175"/>
        <v>3.2529070000000004</v>
      </c>
    </row>
    <row r="347" spans="1:13" ht="14">
      <c r="A347" s="5" t="s">
        <v>14</v>
      </c>
      <c r="B347">
        <f t="shared" ref="B347:G347" si="176">B196</f>
        <v>4.0591720000000002</v>
      </c>
      <c r="C347">
        <f t="shared" si="176"/>
        <v>3.4624140000000005E-2</v>
      </c>
      <c r="D347">
        <f t="shared" si="176"/>
        <v>7.8749660000000004E-4</v>
      </c>
      <c r="E347">
        <f t="shared" si="176"/>
        <v>1.0540979999999998E-3</v>
      </c>
      <c r="F347">
        <f t="shared" si="176"/>
        <v>2.5925619999999999E-4</v>
      </c>
      <c r="G347">
        <f t="shared" si="176"/>
        <v>4.1077459999999997</v>
      </c>
      <c r="J347" s="5" t="s">
        <v>14</v>
      </c>
      <c r="K347">
        <f t="shared" ref="K347:M347" si="177">K196</f>
        <v>3.0059009999999997</v>
      </c>
      <c r="L347">
        <f t="shared" si="177"/>
        <v>0.68671200000000021</v>
      </c>
      <c r="M347">
        <f t="shared" si="177"/>
        <v>3.6926130000000001</v>
      </c>
    </row>
    <row r="348" spans="1:13" ht="14">
      <c r="A348" s="5" t="s">
        <v>15</v>
      </c>
      <c r="B348">
        <f t="shared" ref="B348:G348" si="178">B209</f>
        <v>7.0338019999999997</v>
      </c>
      <c r="C348">
        <f t="shared" si="178"/>
        <v>8.6551870000000003E-2</v>
      </c>
      <c r="D348">
        <f t="shared" si="178"/>
        <v>2.5419470000000001E-3</v>
      </c>
      <c r="E348">
        <f t="shared" si="178"/>
        <v>1.6656170000000001E-3</v>
      </c>
      <c r="F348">
        <f t="shared" si="178"/>
        <v>3.0350679999999999E-4</v>
      </c>
      <c r="G348">
        <f t="shared" si="178"/>
        <v>7.1495660000000001</v>
      </c>
      <c r="J348" s="5" t="s">
        <v>15</v>
      </c>
      <c r="K348">
        <f t="shared" ref="K348:M348" si="179">K209</f>
        <v>5.7831480000000006</v>
      </c>
      <c r="L348">
        <f t="shared" si="179"/>
        <v>1.0916779999999999</v>
      </c>
      <c r="M348">
        <f t="shared" si="179"/>
        <v>6.8748260000000005</v>
      </c>
    </row>
    <row r="349" spans="1:13" ht="14">
      <c r="A349" s="5" t="s">
        <v>16</v>
      </c>
      <c r="B349">
        <f t="shared" ref="B349:G349" si="180">B222</f>
        <v>10.760293999999998</v>
      </c>
      <c r="C349">
        <f t="shared" si="180"/>
        <v>9.9413769999999999E-2</v>
      </c>
      <c r="D349">
        <f t="shared" si="180"/>
        <v>1.8267629999999999E-3</v>
      </c>
      <c r="E349">
        <f t="shared" si="180"/>
        <v>1.3900759999999999E-3</v>
      </c>
      <c r="F349">
        <f t="shared" si="180"/>
        <v>2.577066E-4</v>
      </c>
      <c r="G349">
        <f t="shared" si="180"/>
        <v>10.873346000000002</v>
      </c>
      <c r="J349" s="5" t="s">
        <v>16</v>
      </c>
      <c r="K349">
        <f t="shared" ref="K349:M349" si="181">K222</f>
        <v>8.710134</v>
      </c>
      <c r="L349">
        <f t="shared" si="181"/>
        <v>1.6555609999999998</v>
      </c>
      <c r="M349">
        <f t="shared" si="181"/>
        <v>10.365694999999999</v>
      </c>
    </row>
    <row r="350" spans="1:13" ht="14">
      <c r="A350" s="5" t="s">
        <v>17</v>
      </c>
      <c r="B350">
        <f t="shared" ref="B350:G350" si="182">B235</f>
        <v>25.484270000000002</v>
      </c>
      <c r="C350">
        <f t="shared" si="182"/>
        <v>0.26063239999999999</v>
      </c>
      <c r="D350">
        <f t="shared" si="182"/>
        <v>4.1128390000000001E-3</v>
      </c>
      <c r="E350">
        <f t="shared" si="182"/>
        <v>2.5288120000000005E-3</v>
      </c>
      <c r="F350">
        <f t="shared" si="182"/>
        <v>1.36845E-3</v>
      </c>
      <c r="G350">
        <f t="shared" si="182"/>
        <v>25.758069999999996</v>
      </c>
      <c r="J350" s="5" t="s">
        <v>17</v>
      </c>
      <c r="K350">
        <f t="shared" ref="K350:M350" si="183">K235</f>
        <v>25.50723</v>
      </c>
      <c r="L350">
        <f t="shared" si="183"/>
        <v>4.2704800000000009</v>
      </c>
      <c r="M350">
        <f t="shared" si="183"/>
        <v>29.777710000000003</v>
      </c>
    </row>
    <row r="351" spans="1:13" ht="14">
      <c r="A351" s="5" t="s">
        <v>18</v>
      </c>
      <c r="B351">
        <f t="shared" ref="B351:G351" si="184">B248</f>
        <v>19.397219999999997</v>
      </c>
      <c r="C351">
        <f t="shared" si="184"/>
        <v>0.1779078</v>
      </c>
      <c r="D351">
        <f t="shared" si="184"/>
        <v>5.670263E-3</v>
      </c>
      <c r="E351">
        <f t="shared" si="184"/>
        <v>2.0026449999999999E-3</v>
      </c>
      <c r="F351">
        <f t="shared" si="184"/>
        <v>5.8422089999999997E-4</v>
      </c>
      <c r="G351">
        <f t="shared" si="184"/>
        <v>19.658390000000001</v>
      </c>
      <c r="J351" s="5" t="s">
        <v>18</v>
      </c>
      <c r="K351">
        <f t="shared" ref="K351:M351" si="185">K248</f>
        <v>20.034979999999997</v>
      </c>
      <c r="L351">
        <f t="shared" si="185"/>
        <v>3.9927099999999998</v>
      </c>
      <c r="M351">
        <f t="shared" si="185"/>
        <v>24.027689999999996</v>
      </c>
    </row>
    <row r="352" spans="1:13" ht="14">
      <c r="A352" s="5" t="s">
        <v>19</v>
      </c>
      <c r="B352">
        <f t="shared" ref="B352:G352" si="186">B261</f>
        <v>5.6215070000000011</v>
      </c>
      <c r="C352">
        <f t="shared" si="186"/>
        <v>4.7847109999999998E-2</v>
      </c>
      <c r="D352">
        <f t="shared" si="186"/>
        <v>1.685811E-3</v>
      </c>
      <c r="E352">
        <f t="shared" si="186"/>
        <v>1.1005150000000003E-3</v>
      </c>
      <c r="F352">
        <f t="shared" si="186"/>
        <v>2.6640899999999995E-4</v>
      </c>
      <c r="G352">
        <f t="shared" si="186"/>
        <v>5.6956239999999996</v>
      </c>
      <c r="J352" s="5" t="s">
        <v>19</v>
      </c>
      <c r="K352">
        <f t="shared" ref="K352:M352" si="187">K261</f>
        <v>4.6994549999999995</v>
      </c>
      <c r="L352">
        <f t="shared" si="187"/>
        <v>1.104274</v>
      </c>
      <c r="M352">
        <f t="shared" si="187"/>
        <v>5.8037289999999997</v>
      </c>
    </row>
    <row r="353" spans="1:13" ht="14">
      <c r="A353" s="5" t="s">
        <v>20</v>
      </c>
      <c r="B353">
        <f t="shared" ref="B353:G353" si="188">B274</f>
        <v>8.8446880000000014</v>
      </c>
      <c r="C353">
        <f t="shared" si="188"/>
        <v>7.3938210000000004E-2</v>
      </c>
      <c r="D353">
        <f t="shared" si="188"/>
        <v>1.7127739999999998E-3</v>
      </c>
      <c r="E353">
        <f t="shared" si="188"/>
        <v>1.2017480000000001E-3</v>
      </c>
      <c r="F353">
        <f t="shared" si="188"/>
        <v>2.2962080000000002E-4</v>
      </c>
      <c r="G353">
        <f t="shared" si="188"/>
        <v>8.9234259999999992</v>
      </c>
      <c r="J353" s="5" t="s">
        <v>20</v>
      </c>
      <c r="K353">
        <f t="shared" ref="K353:M353" si="189">K274</f>
        <v>7.0118499999999999</v>
      </c>
      <c r="L353">
        <f t="shared" si="189"/>
        <v>1.085961</v>
      </c>
      <c r="M353">
        <f t="shared" si="189"/>
        <v>8.0978110000000019</v>
      </c>
    </row>
    <row r="354" spans="1:13" ht="14">
      <c r="A354" s="5" t="s">
        <v>21</v>
      </c>
      <c r="B354">
        <f t="shared" ref="B354:G354" si="190">B287</f>
        <v>18.604819999999997</v>
      </c>
      <c r="C354">
        <f t="shared" si="190"/>
        <v>0.15433870000000002</v>
      </c>
      <c r="D354">
        <f t="shared" si="190"/>
        <v>3.2403229999999998E-3</v>
      </c>
      <c r="E354">
        <f t="shared" si="190"/>
        <v>1.0667570000000002E-3</v>
      </c>
      <c r="F354">
        <f t="shared" si="190"/>
        <v>2.532721E-4</v>
      </c>
      <c r="G354">
        <f t="shared" si="190"/>
        <v>18.789869999999997</v>
      </c>
      <c r="J354" s="5" t="s">
        <v>21</v>
      </c>
      <c r="K354">
        <f t="shared" ref="K354:M354" si="191">K287</f>
        <v>14.887330000000002</v>
      </c>
      <c r="L354">
        <f t="shared" si="191"/>
        <v>2.56636</v>
      </c>
      <c r="M354">
        <f t="shared" si="191"/>
        <v>17.453690000000002</v>
      </c>
    </row>
    <row r="355" spans="1:13" ht="14">
      <c r="A355" s="5" t="s">
        <v>22</v>
      </c>
      <c r="B355">
        <f t="shared" ref="B355:G355" si="192">B300</f>
        <v>9.2794319999999981</v>
      </c>
      <c r="C355">
        <f t="shared" si="192"/>
        <v>0.1125921</v>
      </c>
      <c r="D355">
        <f t="shared" si="192"/>
        <v>2.8924710000000002E-3</v>
      </c>
      <c r="E355">
        <f t="shared" si="192"/>
        <v>1.240161E-3</v>
      </c>
      <c r="F355">
        <f t="shared" si="192"/>
        <v>2.0761490000000002E-4</v>
      </c>
      <c r="G355">
        <f t="shared" si="192"/>
        <v>9.3980330000000016</v>
      </c>
      <c r="J355" s="5" t="s">
        <v>22</v>
      </c>
      <c r="K355">
        <f t="shared" ref="K355:M355" si="193">K300</f>
        <v>9.0310199999999998</v>
      </c>
      <c r="L355">
        <f t="shared" si="193"/>
        <v>1.7436599999999998</v>
      </c>
      <c r="M355">
        <f t="shared" si="193"/>
        <v>10.77468</v>
      </c>
    </row>
    <row r="356" spans="1:13" ht="14">
      <c r="A356" s="5" t="s">
        <v>23</v>
      </c>
      <c r="B356">
        <f t="shared" ref="B356:G356" si="194">B313</f>
        <v>19.079660000000001</v>
      </c>
      <c r="C356">
        <f t="shared" si="194"/>
        <v>0.17600180000000001</v>
      </c>
      <c r="D356">
        <f t="shared" si="194"/>
        <v>3.0634640000000001E-3</v>
      </c>
      <c r="E356">
        <f t="shared" si="194"/>
        <v>1.0946980000000003E-3</v>
      </c>
      <c r="F356">
        <f t="shared" si="194"/>
        <v>2.2041789999999997E-4</v>
      </c>
      <c r="G356">
        <f t="shared" si="194"/>
        <v>19.261979999999998</v>
      </c>
      <c r="J356" s="5" t="s">
        <v>23</v>
      </c>
      <c r="K356">
        <f t="shared" ref="K356:M356" si="195">K313</f>
        <v>15.932789999999997</v>
      </c>
      <c r="L356">
        <f t="shared" si="195"/>
        <v>2.3761999999999999</v>
      </c>
      <c r="M356">
        <f t="shared" si="195"/>
        <v>18.308990000000001</v>
      </c>
    </row>
    <row r="357" spans="1:13" ht="14">
      <c r="A357" s="5" t="s">
        <v>24</v>
      </c>
      <c r="B357">
        <f t="shared" ref="B357:G357" si="196">B326</f>
        <v>17.900090000000002</v>
      </c>
      <c r="C357">
        <f t="shared" si="196"/>
        <v>0.1656859</v>
      </c>
      <c r="D357">
        <f t="shared" si="196"/>
        <v>2.3136620000000002E-3</v>
      </c>
      <c r="E357">
        <f t="shared" si="196"/>
        <v>5.1965720000000004E-4</v>
      </c>
      <c r="F357">
        <f t="shared" si="196"/>
        <v>1.9314290000000002E-4</v>
      </c>
      <c r="G357">
        <f t="shared" si="196"/>
        <v>18.080799999999996</v>
      </c>
      <c r="J357" s="5" t="s">
        <v>24</v>
      </c>
      <c r="K357">
        <f t="shared" ref="K357:M357" si="197">K326</f>
        <v>13.02413</v>
      </c>
      <c r="L357">
        <f t="shared" si="197"/>
        <v>2.5246299999999997</v>
      </c>
      <c r="M357">
        <f t="shared" si="197"/>
        <v>15.548759999999998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57"/>
  <sheetViews>
    <sheetView topLeftCell="A319" workbookViewId="0">
      <selection activeCell="T341" sqref="T341"/>
    </sheetView>
  </sheetViews>
  <sheetFormatPr baseColWidth="10" defaultRowHeight="13"/>
  <cols>
    <col min="1" max="1" width="17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66406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4.5605000000000002</v>
      </c>
      <c r="C4">
        <v>7.0831099999999994E-2</v>
      </c>
      <c r="D4">
        <v>1.18542E-3</v>
      </c>
      <c r="E4">
        <v>2.2234899999999998E-3</v>
      </c>
      <c r="F4">
        <v>4.3036899999999998E-3</v>
      </c>
      <c r="G4">
        <v>4.6529100000000003</v>
      </c>
      <c r="J4" s="57" t="s">
        <v>0</v>
      </c>
      <c r="K4">
        <v>4.6085900000000004</v>
      </c>
      <c r="L4">
        <f>M4-K4</f>
        <v>0.17366999999999955</v>
      </c>
      <c r="M4">
        <v>4.78226</v>
      </c>
    </row>
    <row r="5" spans="1:13">
      <c r="A5" s="57"/>
      <c r="B5">
        <v>3.9531000000000001</v>
      </c>
      <c r="C5">
        <v>7.6447000000000001E-2</v>
      </c>
      <c r="D5">
        <v>1.1792199999999999E-3</v>
      </c>
      <c r="E5">
        <v>2.51651E-3</v>
      </c>
      <c r="F5">
        <v>4.0440600000000004E-3</v>
      </c>
      <c r="G5">
        <v>4.0494899999999996</v>
      </c>
      <c r="J5" s="57"/>
      <c r="K5">
        <v>4.3357099999999997</v>
      </c>
      <c r="L5">
        <f t="shared" ref="L5:L13" si="0">M5-K5</f>
        <v>9.438000000000013E-2</v>
      </c>
      <c r="M5">
        <v>4.4300899999999999</v>
      </c>
    </row>
    <row r="6" spans="1:13">
      <c r="A6" s="57"/>
      <c r="B6">
        <v>4.0478300000000003</v>
      </c>
      <c r="C6">
        <v>7.7322699999999994E-2</v>
      </c>
      <c r="D6">
        <v>1.15037E-3</v>
      </c>
      <c r="E6">
        <v>1.719E-3</v>
      </c>
      <c r="F6">
        <v>4.0316600000000003E-3</v>
      </c>
      <c r="G6">
        <v>4.1443000000000003</v>
      </c>
      <c r="J6" s="57"/>
      <c r="K6">
        <v>4.3600000000000003</v>
      </c>
      <c r="L6">
        <f t="shared" si="0"/>
        <v>9.1319999999999624E-2</v>
      </c>
      <c r="M6">
        <v>4.4513199999999999</v>
      </c>
    </row>
    <row r="7" spans="1:13">
      <c r="A7" s="57"/>
      <c r="B7">
        <v>3.96387</v>
      </c>
      <c r="C7">
        <v>7.7473600000000004E-2</v>
      </c>
      <c r="D7">
        <v>1.13726E-3</v>
      </c>
      <c r="E7">
        <v>2.5377300000000002E-3</v>
      </c>
      <c r="F7">
        <v>3.9906500000000001E-3</v>
      </c>
      <c r="G7">
        <v>4.0609599999999997</v>
      </c>
      <c r="J7" s="57"/>
      <c r="K7">
        <v>4.3115399999999999</v>
      </c>
      <c r="L7">
        <f t="shared" si="0"/>
        <v>9.6320000000000405E-2</v>
      </c>
      <c r="M7">
        <v>4.4078600000000003</v>
      </c>
    </row>
    <row r="8" spans="1:13">
      <c r="A8" s="57"/>
      <c r="B8">
        <v>4.04514</v>
      </c>
      <c r="C8">
        <v>7.6181200000000004E-2</v>
      </c>
      <c r="D8">
        <v>1.16062E-3</v>
      </c>
      <c r="E8">
        <v>2.0849699999999998E-3</v>
      </c>
      <c r="F8">
        <v>4.0361900000000003E-3</v>
      </c>
      <c r="G8">
        <v>4.1462700000000003</v>
      </c>
      <c r="J8" s="57"/>
      <c r="K8">
        <v>4.2966300000000004</v>
      </c>
      <c r="L8">
        <f t="shared" si="0"/>
        <v>9.1929999999999623E-2</v>
      </c>
      <c r="M8">
        <v>4.38856</v>
      </c>
    </row>
    <row r="9" spans="1:13">
      <c r="A9" s="57"/>
      <c r="B9">
        <v>3.9928499999999998</v>
      </c>
      <c r="C9">
        <v>7.6509499999999994E-2</v>
      </c>
      <c r="D9">
        <v>1.18947E-3</v>
      </c>
      <c r="E9">
        <v>2.0379999999999999E-3</v>
      </c>
      <c r="F9">
        <v>4.1406200000000002E-3</v>
      </c>
      <c r="G9">
        <v>4.0899000000000001</v>
      </c>
      <c r="J9" s="57"/>
      <c r="K9">
        <v>4.29251</v>
      </c>
      <c r="L9">
        <f t="shared" si="0"/>
        <v>9.2649999999999899E-2</v>
      </c>
      <c r="M9">
        <v>4.3851599999999999</v>
      </c>
    </row>
    <row r="10" spans="1:13">
      <c r="A10" s="57"/>
      <c r="B10">
        <v>3.9730699999999999</v>
      </c>
      <c r="C10">
        <v>7.5870999999999994E-2</v>
      </c>
      <c r="D10">
        <v>1.23668E-3</v>
      </c>
      <c r="E10">
        <v>2.4416400000000001E-3</v>
      </c>
      <c r="F10">
        <v>4.2493299999999999E-3</v>
      </c>
      <c r="G10">
        <v>4.0690099999999996</v>
      </c>
      <c r="J10" s="57"/>
      <c r="K10">
        <v>4.2040199999999999</v>
      </c>
      <c r="L10">
        <f t="shared" si="0"/>
        <v>9.2330000000000467E-2</v>
      </c>
      <c r="M10">
        <v>4.2963500000000003</v>
      </c>
    </row>
    <row r="11" spans="1:13">
      <c r="A11" s="57"/>
      <c r="B11">
        <v>3.98055</v>
      </c>
      <c r="C11">
        <v>7.4324799999999996E-2</v>
      </c>
      <c r="D11">
        <v>1.1746899999999999E-3</v>
      </c>
      <c r="E11">
        <v>2.5136500000000001E-3</v>
      </c>
      <c r="F11">
        <v>4.0116300000000004E-3</v>
      </c>
      <c r="G11">
        <v>4.07559</v>
      </c>
      <c r="J11" s="57"/>
      <c r="K11">
        <v>4.5947199999999997</v>
      </c>
      <c r="L11">
        <f t="shared" si="0"/>
        <v>0.13787000000000038</v>
      </c>
      <c r="M11">
        <v>4.7325900000000001</v>
      </c>
    </row>
    <row r="12" spans="1:13">
      <c r="A12" s="57"/>
      <c r="B12">
        <v>3.96069</v>
      </c>
      <c r="C12">
        <v>7.9380999999999993E-2</v>
      </c>
      <c r="D12">
        <v>1.2242799999999999E-3</v>
      </c>
      <c r="E12">
        <v>2.1035699999999999E-3</v>
      </c>
      <c r="F12">
        <v>4.0357099999999996E-3</v>
      </c>
      <c r="G12">
        <v>4.0595699999999999</v>
      </c>
      <c r="J12" s="57"/>
      <c r="K12">
        <v>4.2157999999999998</v>
      </c>
      <c r="L12">
        <f t="shared" si="0"/>
        <v>9.2330000000000467E-2</v>
      </c>
      <c r="M12">
        <v>4.3081300000000002</v>
      </c>
    </row>
    <row r="13" spans="1:13">
      <c r="A13" s="57"/>
      <c r="B13">
        <v>3.9861800000000001</v>
      </c>
      <c r="C13">
        <v>7.4266200000000004E-2</v>
      </c>
      <c r="D13">
        <v>1.18852E-3</v>
      </c>
      <c r="E13">
        <v>2.5079299999999998E-3</v>
      </c>
      <c r="F13">
        <v>4.0473899999999997E-3</v>
      </c>
      <c r="G13">
        <v>4.0804999999999998</v>
      </c>
      <c r="J13" s="57"/>
      <c r="K13">
        <v>4.1944299999999997</v>
      </c>
      <c r="L13">
        <f t="shared" si="0"/>
        <v>9.1340000000000643E-2</v>
      </c>
      <c r="M13">
        <v>4.2857700000000003</v>
      </c>
    </row>
    <row r="14" spans="1:13">
      <c r="A14" s="57"/>
      <c r="B14">
        <f>AVERAGE(B4:B13)</f>
        <v>4.0463779999999998</v>
      </c>
      <c r="C14">
        <f t="shared" ref="C14:G14" si="1">AVERAGE(C4:C13)</f>
        <v>7.5860810000000001E-2</v>
      </c>
      <c r="D14">
        <f t="shared" si="1"/>
        <v>1.1826529999999999E-3</v>
      </c>
      <c r="E14">
        <f t="shared" si="1"/>
        <v>2.2686489999999998E-3</v>
      </c>
      <c r="F14">
        <f t="shared" si="1"/>
        <v>4.0890930000000002E-3</v>
      </c>
      <c r="G14">
        <f t="shared" si="1"/>
        <v>4.1428500000000001</v>
      </c>
      <c r="J14" s="57"/>
      <c r="K14">
        <f>AVERAGE(K4:K13)</f>
        <v>4.3413950000000003</v>
      </c>
      <c r="L14">
        <f t="shared" ref="L14" si="2">AVERAGE(L4:L13)</f>
        <v>0.10541400000000012</v>
      </c>
      <c r="M14">
        <f t="shared" ref="M14" si="3">AVERAGE(M4:M13)</f>
        <v>4.446809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1.80002</v>
      </c>
      <c r="C17">
        <v>3.5694799999999999E-2</v>
      </c>
      <c r="D17">
        <v>4.24623E-4</v>
      </c>
      <c r="E17">
        <v>2.3350699999999999E-3</v>
      </c>
      <c r="F17">
        <v>1.6720299999999999E-3</v>
      </c>
      <c r="G17">
        <v>1.8422499999999999</v>
      </c>
      <c r="J17" s="57" t="s">
        <v>1</v>
      </c>
      <c r="K17">
        <v>1.82365</v>
      </c>
      <c r="L17">
        <f>M17-K17</f>
        <v>4.2620000000000102E-2</v>
      </c>
      <c r="M17">
        <v>1.8662700000000001</v>
      </c>
    </row>
    <row r="18" spans="1:13">
      <c r="A18" s="57"/>
      <c r="B18">
        <v>1.7793300000000001</v>
      </c>
      <c r="C18">
        <v>3.5468800000000002E-2</v>
      </c>
      <c r="D18">
        <v>4.4822699999999999E-4</v>
      </c>
      <c r="E18">
        <v>2.29883E-3</v>
      </c>
      <c r="F18">
        <v>1.66059E-3</v>
      </c>
      <c r="G18">
        <v>1.8211999999999999</v>
      </c>
      <c r="J18" s="57"/>
      <c r="K18">
        <v>1.7808900000000001</v>
      </c>
      <c r="L18">
        <f t="shared" ref="L18:L26" si="4">M18-K18</f>
        <v>4.5669999999999877E-2</v>
      </c>
      <c r="M18">
        <v>1.82656</v>
      </c>
    </row>
    <row r="19" spans="1:13">
      <c r="A19" s="57"/>
      <c r="B19">
        <v>1.7595400000000001</v>
      </c>
      <c r="C19">
        <v>3.5670500000000001E-2</v>
      </c>
      <c r="D19">
        <v>1.9812599999999999E-3</v>
      </c>
      <c r="E19">
        <v>2.2518600000000001E-3</v>
      </c>
      <c r="F19">
        <v>1.70517E-3</v>
      </c>
      <c r="G19">
        <v>1.80307</v>
      </c>
      <c r="J19" s="57"/>
      <c r="K19">
        <v>1.7839799999999999</v>
      </c>
      <c r="L19">
        <f t="shared" si="4"/>
        <v>4.29400000000002E-2</v>
      </c>
      <c r="M19">
        <v>1.8269200000000001</v>
      </c>
    </row>
    <row r="20" spans="1:13">
      <c r="A20" s="57"/>
      <c r="B20">
        <v>1.76278</v>
      </c>
      <c r="C20">
        <v>3.5051800000000001E-2</v>
      </c>
      <c r="D20">
        <v>4.6229399999999998E-4</v>
      </c>
      <c r="E20">
        <v>2.3245800000000001E-3</v>
      </c>
      <c r="F20">
        <v>1.6872899999999999E-3</v>
      </c>
      <c r="G20">
        <v>1.8044100000000001</v>
      </c>
      <c r="J20" s="57"/>
      <c r="K20">
        <v>1.80247</v>
      </c>
      <c r="L20">
        <f t="shared" si="4"/>
        <v>4.2810000000000015E-2</v>
      </c>
      <c r="M20">
        <v>1.84528</v>
      </c>
    </row>
    <row r="21" spans="1:13">
      <c r="A21" s="57"/>
      <c r="B21">
        <v>1.76325</v>
      </c>
      <c r="C21">
        <v>3.4979099999999999E-2</v>
      </c>
      <c r="D21">
        <v>4.5228E-4</v>
      </c>
      <c r="E21">
        <v>2.2215799999999999E-3</v>
      </c>
      <c r="F21">
        <v>1.66917E-3</v>
      </c>
      <c r="G21">
        <v>1.8046500000000001</v>
      </c>
      <c r="J21" s="57"/>
      <c r="K21">
        <v>1.8521799999999999</v>
      </c>
      <c r="L21">
        <f t="shared" si="4"/>
        <v>4.282000000000008E-2</v>
      </c>
      <c r="M21">
        <v>1.895</v>
      </c>
    </row>
    <row r="22" spans="1:13">
      <c r="A22" s="57"/>
      <c r="B22">
        <v>1.7893600000000001</v>
      </c>
      <c r="C22">
        <v>3.4861299999999998E-2</v>
      </c>
      <c r="D22">
        <v>4.3845199999999998E-4</v>
      </c>
      <c r="E22">
        <v>2.1185900000000001E-3</v>
      </c>
      <c r="F22">
        <v>1.6775099999999999E-3</v>
      </c>
      <c r="G22">
        <v>1.8304499999999999</v>
      </c>
      <c r="J22" s="57"/>
      <c r="K22">
        <v>1.7880100000000001</v>
      </c>
      <c r="L22">
        <f t="shared" si="4"/>
        <v>4.2309999999999848E-2</v>
      </c>
      <c r="M22">
        <v>1.8303199999999999</v>
      </c>
    </row>
    <row r="23" spans="1:13">
      <c r="A23" s="57"/>
      <c r="B23">
        <v>1.7833600000000001</v>
      </c>
      <c r="C23">
        <v>3.4846500000000002E-2</v>
      </c>
      <c r="D23">
        <v>7.6317799999999999E-4</v>
      </c>
      <c r="E23">
        <v>2.4271000000000002E-3</v>
      </c>
      <c r="F23">
        <v>1.66154E-3</v>
      </c>
      <c r="G23">
        <v>1.8303</v>
      </c>
      <c r="J23" s="57"/>
      <c r="K23">
        <v>1.80755</v>
      </c>
      <c r="L23">
        <f t="shared" si="4"/>
        <v>4.4690000000000119E-2</v>
      </c>
      <c r="M23">
        <v>1.8522400000000001</v>
      </c>
    </row>
    <row r="24" spans="1:13">
      <c r="A24" s="57"/>
      <c r="B24">
        <v>1.76603</v>
      </c>
      <c r="C24">
        <v>3.49977E-2</v>
      </c>
      <c r="D24">
        <v>7.9035800000000001E-4</v>
      </c>
      <c r="E24">
        <v>2.2468599999999998E-3</v>
      </c>
      <c r="F24">
        <v>1.6779900000000001E-3</v>
      </c>
      <c r="G24">
        <v>1.8078399999999999</v>
      </c>
      <c r="J24" s="57"/>
      <c r="K24">
        <v>1.77105</v>
      </c>
      <c r="L24">
        <f t="shared" si="4"/>
        <v>4.2349999999999888E-2</v>
      </c>
      <c r="M24">
        <v>1.8133999999999999</v>
      </c>
    </row>
    <row r="25" spans="1:13">
      <c r="A25" s="57"/>
      <c r="B25">
        <v>1.80508</v>
      </c>
      <c r="C25">
        <v>3.4941399999999997E-2</v>
      </c>
      <c r="D25">
        <v>4.5967099999999998E-4</v>
      </c>
      <c r="E25">
        <v>2.3021700000000001E-3</v>
      </c>
      <c r="F25">
        <v>1.6672600000000001E-3</v>
      </c>
      <c r="G25">
        <v>1.8465199999999999</v>
      </c>
      <c r="J25" s="57"/>
      <c r="K25">
        <v>1.77719</v>
      </c>
      <c r="L25">
        <f t="shared" si="4"/>
        <v>4.2249999999999899E-2</v>
      </c>
      <c r="M25">
        <v>1.8194399999999999</v>
      </c>
    </row>
    <row r="26" spans="1:13">
      <c r="A26" s="57"/>
      <c r="B26">
        <v>1.76556</v>
      </c>
      <c r="C26">
        <v>3.5064499999999998E-2</v>
      </c>
      <c r="D26">
        <v>4.3416E-4</v>
      </c>
      <c r="E26">
        <v>2.4228100000000001E-3</v>
      </c>
      <c r="F26">
        <v>1.66559E-3</v>
      </c>
      <c r="G26">
        <v>1.8073399999999999</v>
      </c>
      <c r="J26" s="57"/>
      <c r="K26">
        <v>1.7913300000000001</v>
      </c>
      <c r="L26">
        <f t="shared" si="4"/>
        <v>4.3769999999999865E-2</v>
      </c>
      <c r="M26">
        <v>1.8351</v>
      </c>
    </row>
    <row r="27" spans="1:13">
      <c r="A27" s="57"/>
      <c r="B27">
        <f>AVERAGE(B17:B26)</f>
        <v>1.777431</v>
      </c>
      <c r="C27">
        <f t="shared" ref="C27:G27" si="5">AVERAGE(C17:C26)</f>
        <v>3.5157640000000004E-2</v>
      </c>
      <c r="D27">
        <f t="shared" si="5"/>
        <v>6.6545029999999993E-4</v>
      </c>
      <c r="E27">
        <f t="shared" si="5"/>
        <v>2.2949450000000001E-3</v>
      </c>
      <c r="F27">
        <f t="shared" si="5"/>
        <v>1.6744140000000002E-3</v>
      </c>
      <c r="G27">
        <f t="shared" si="5"/>
        <v>1.8198029999999998</v>
      </c>
      <c r="J27" s="57"/>
      <c r="K27">
        <f>AVERAGE(K17:K26)</f>
        <v>1.7978299999999998</v>
      </c>
      <c r="L27">
        <f t="shared" ref="L27" si="6">AVERAGE(L17:L26)</f>
        <v>4.3222999999999991E-2</v>
      </c>
      <c r="M27">
        <f t="shared" ref="M27" si="7">AVERAGE(M17:M26)</f>
        <v>1.8410530000000001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3.59301</v>
      </c>
      <c r="C30">
        <v>4.4475300000000002E-2</v>
      </c>
      <c r="D30">
        <v>1.1756399999999999E-3</v>
      </c>
      <c r="E30">
        <v>2.6311899999999998E-3</v>
      </c>
      <c r="F30">
        <v>1.8942399999999999E-3</v>
      </c>
      <c r="G30">
        <v>3.64662</v>
      </c>
      <c r="J30" s="57" t="s">
        <v>2</v>
      </c>
      <c r="K30">
        <v>3.1395400000000002</v>
      </c>
      <c r="L30">
        <f>M30-K30</f>
        <v>5.1949999999999719E-2</v>
      </c>
      <c r="M30">
        <v>3.1914899999999999</v>
      </c>
    </row>
    <row r="31" spans="1:13">
      <c r="A31" s="57"/>
      <c r="B31">
        <v>2.9467099999999999</v>
      </c>
      <c r="C31">
        <v>4.4039500000000002E-2</v>
      </c>
      <c r="D31">
        <v>1.1615799999999999E-3</v>
      </c>
      <c r="E31">
        <v>2.6748200000000001E-3</v>
      </c>
      <c r="F31">
        <v>1.7216200000000001E-3</v>
      </c>
      <c r="G31">
        <v>2.9986700000000002</v>
      </c>
      <c r="J31" s="57"/>
      <c r="K31">
        <v>3.0546899999999999</v>
      </c>
      <c r="L31">
        <f t="shared" ref="L31:L39" si="8">M31-K31</f>
        <v>5.3580000000000183E-2</v>
      </c>
      <c r="M31">
        <v>3.1082700000000001</v>
      </c>
    </row>
    <row r="32" spans="1:13">
      <c r="A32" s="57"/>
      <c r="B32">
        <v>2.93926</v>
      </c>
      <c r="C32">
        <v>4.4530399999999998E-2</v>
      </c>
      <c r="D32">
        <v>1.22309E-3</v>
      </c>
      <c r="E32">
        <v>2.6791100000000002E-3</v>
      </c>
      <c r="F32">
        <v>1.9235599999999999E-3</v>
      </c>
      <c r="G32">
        <v>2.9920599999999999</v>
      </c>
      <c r="J32" s="57"/>
      <c r="K32">
        <v>3.0805899999999999</v>
      </c>
      <c r="L32">
        <f t="shared" si="8"/>
        <v>5.2729999999999944E-2</v>
      </c>
      <c r="M32">
        <v>3.1333199999999999</v>
      </c>
    </row>
    <row r="33" spans="1:13">
      <c r="A33" s="57"/>
      <c r="B33">
        <v>2.9426199999999998</v>
      </c>
      <c r="C33">
        <v>4.4505400000000001E-2</v>
      </c>
      <c r="D33">
        <v>1.2192699999999999E-3</v>
      </c>
      <c r="E33">
        <v>2.6736300000000002E-3</v>
      </c>
      <c r="F33">
        <v>1.90449E-3</v>
      </c>
      <c r="G33">
        <v>2.9952800000000002</v>
      </c>
      <c r="J33" s="57"/>
      <c r="K33">
        <v>3.0851099999999998</v>
      </c>
      <c r="L33">
        <f t="shared" si="8"/>
        <v>5.3210000000000424E-2</v>
      </c>
      <c r="M33">
        <v>3.1383200000000002</v>
      </c>
    </row>
    <row r="34" spans="1:13">
      <c r="A34" s="57"/>
      <c r="B34">
        <v>2.9798100000000001</v>
      </c>
      <c r="C34">
        <v>4.4479100000000001E-2</v>
      </c>
      <c r="D34">
        <v>1.17946E-3</v>
      </c>
      <c r="E34">
        <v>2.70557E-3</v>
      </c>
      <c r="F34">
        <v>1.93071E-3</v>
      </c>
      <c r="G34">
        <v>3.0325500000000001</v>
      </c>
      <c r="J34" s="57"/>
      <c r="K34">
        <v>3.05281</v>
      </c>
      <c r="L34">
        <f t="shared" si="8"/>
        <v>5.2750000000000075E-2</v>
      </c>
      <c r="M34">
        <v>3.1055600000000001</v>
      </c>
    </row>
    <row r="35" spans="1:13">
      <c r="A35" s="57"/>
      <c r="B35">
        <v>2.9394100000000001</v>
      </c>
      <c r="C35">
        <v>4.4617900000000002E-2</v>
      </c>
      <c r="D35">
        <v>1.2085399999999999E-3</v>
      </c>
      <c r="E35">
        <v>2.73442E-3</v>
      </c>
      <c r="F35">
        <v>1.7149400000000001E-3</v>
      </c>
      <c r="G35">
        <v>2.9921099999999998</v>
      </c>
      <c r="J35" s="57"/>
      <c r="K35">
        <v>3.3048000000000002</v>
      </c>
      <c r="L35">
        <f t="shared" si="8"/>
        <v>5.3719999999999768E-2</v>
      </c>
      <c r="M35">
        <v>3.3585199999999999</v>
      </c>
    </row>
    <row r="36" spans="1:13">
      <c r="A36" s="57"/>
      <c r="B36">
        <v>2.9412600000000002</v>
      </c>
      <c r="C36">
        <v>4.42672E-2</v>
      </c>
      <c r="D36">
        <v>1.1546600000000001E-3</v>
      </c>
      <c r="E36">
        <v>2.7158299999999998E-3</v>
      </c>
      <c r="F36">
        <v>1.71423E-3</v>
      </c>
      <c r="G36">
        <v>2.9934500000000002</v>
      </c>
      <c r="J36" s="57"/>
      <c r="K36">
        <v>3.5257800000000001</v>
      </c>
      <c r="L36">
        <f t="shared" si="8"/>
        <v>5.288999999999966E-2</v>
      </c>
      <c r="M36">
        <v>3.5786699999999998</v>
      </c>
    </row>
    <row r="37" spans="1:13">
      <c r="A37" s="57"/>
      <c r="B37">
        <v>2.9877799999999999</v>
      </c>
      <c r="C37">
        <v>4.4215900000000002E-2</v>
      </c>
      <c r="D37">
        <v>1.1680099999999999E-3</v>
      </c>
      <c r="E37">
        <v>2.71726E-3</v>
      </c>
      <c r="F37">
        <v>1.9080600000000001E-3</v>
      </c>
      <c r="G37">
        <v>3.0400999999999998</v>
      </c>
      <c r="J37" s="57"/>
      <c r="K37">
        <v>3.13368</v>
      </c>
      <c r="L37">
        <f t="shared" si="8"/>
        <v>5.1800000000000068E-2</v>
      </c>
      <c r="M37">
        <v>3.1854800000000001</v>
      </c>
    </row>
    <row r="38" spans="1:13">
      <c r="A38" s="57"/>
      <c r="B38">
        <v>2.9453399999999998</v>
      </c>
      <c r="C38">
        <v>4.3832500000000003E-2</v>
      </c>
      <c r="D38">
        <v>1.20831E-3</v>
      </c>
      <c r="E38">
        <v>2.6557400000000002E-3</v>
      </c>
      <c r="F38">
        <v>1.93071E-3</v>
      </c>
      <c r="G38">
        <v>2.99736</v>
      </c>
      <c r="J38" s="57"/>
      <c r="K38">
        <v>3.1419000000000001</v>
      </c>
      <c r="L38">
        <f t="shared" si="8"/>
        <v>5.2200000000000024E-2</v>
      </c>
      <c r="M38">
        <v>3.1941000000000002</v>
      </c>
    </row>
    <row r="39" spans="1:13">
      <c r="A39" s="57"/>
      <c r="B39">
        <v>2.9641700000000002</v>
      </c>
      <c r="C39">
        <v>4.4510800000000003E-2</v>
      </c>
      <c r="D39">
        <v>1.1658700000000001E-3</v>
      </c>
      <c r="E39">
        <v>2.4177999999999999E-3</v>
      </c>
      <c r="F39">
        <v>1.89233E-3</v>
      </c>
      <c r="G39">
        <v>3.0165600000000001</v>
      </c>
      <c r="J39" s="57"/>
      <c r="K39">
        <v>3.24254</v>
      </c>
      <c r="L39">
        <f t="shared" si="8"/>
        <v>5.3119999999999834E-2</v>
      </c>
      <c r="M39">
        <v>3.2956599999999998</v>
      </c>
    </row>
    <row r="40" spans="1:13">
      <c r="A40" s="57"/>
      <c r="B40">
        <f>AVERAGE(B30:B39)</f>
        <v>3.0179370000000003</v>
      </c>
      <c r="C40">
        <f t="shared" ref="C40:G40" si="9">AVERAGE(C30:C39)</f>
        <v>4.4347400000000002E-2</v>
      </c>
      <c r="D40">
        <f t="shared" si="9"/>
        <v>1.1864430000000001E-3</v>
      </c>
      <c r="E40">
        <f t="shared" si="9"/>
        <v>2.6605370000000001E-3</v>
      </c>
      <c r="F40">
        <f t="shared" si="9"/>
        <v>1.8534890000000003E-3</v>
      </c>
      <c r="G40">
        <f t="shared" si="9"/>
        <v>3.0704760000000002</v>
      </c>
      <c r="J40" s="57"/>
      <c r="K40">
        <f>AVERAGE(K30:K39)</f>
        <v>3.1761439999999999</v>
      </c>
      <c r="L40">
        <f t="shared" ref="L40" si="10">AVERAGE(L30:L39)</f>
        <v>5.2794999999999967E-2</v>
      </c>
      <c r="M40">
        <f t="shared" ref="M40" si="11">AVERAGE(M30:M39)</f>
        <v>3.2289389999999996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35.581400000000002</v>
      </c>
      <c r="C43">
        <v>9.0759500000000007E-2</v>
      </c>
      <c r="D43">
        <v>1.6837099999999999E-3</v>
      </c>
      <c r="E43">
        <v>2.20776E-3</v>
      </c>
      <c r="F43">
        <v>3.7012099999999999E-3</v>
      </c>
      <c r="G43">
        <v>35.696800000000003</v>
      </c>
      <c r="J43" s="57" t="s">
        <v>3</v>
      </c>
      <c r="K43">
        <v>6.9155699999999998</v>
      </c>
      <c r="L43">
        <f>M43-K43</f>
        <v>0.1195700000000004</v>
      </c>
      <c r="M43">
        <v>7.0351400000000002</v>
      </c>
    </row>
    <row r="44" spans="1:13">
      <c r="A44" s="57"/>
      <c r="B44">
        <v>6.3545400000000001</v>
      </c>
      <c r="C44">
        <v>8.9368799999999998E-2</v>
      </c>
      <c r="D44">
        <v>1.6145700000000001E-3</v>
      </c>
      <c r="E44">
        <v>1.80364E-3</v>
      </c>
      <c r="F44">
        <v>3.8323400000000001E-3</v>
      </c>
      <c r="G44">
        <v>6.46896</v>
      </c>
      <c r="J44" s="57"/>
      <c r="K44">
        <v>7.3133499999999998</v>
      </c>
      <c r="L44">
        <f t="shared" ref="L44:L52" si="12">M44-K44</f>
        <v>0.11934000000000022</v>
      </c>
      <c r="M44">
        <v>7.43269</v>
      </c>
    </row>
    <row r="45" spans="1:13">
      <c r="A45" s="57"/>
      <c r="B45">
        <v>6.3736800000000002</v>
      </c>
      <c r="C45">
        <v>9.0097899999999995E-2</v>
      </c>
      <c r="D45">
        <v>1.6138599999999999E-3</v>
      </c>
      <c r="E45">
        <v>2.4039700000000001E-3</v>
      </c>
      <c r="F45">
        <v>3.8893199999999999E-3</v>
      </c>
      <c r="G45">
        <v>6.4899199999999997</v>
      </c>
      <c r="J45" s="57"/>
      <c r="K45">
        <v>7.8225899999999999</v>
      </c>
      <c r="L45">
        <f t="shared" si="12"/>
        <v>0.12215000000000042</v>
      </c>
      <c r="M45">
        <v>7.9447400000000004</v>
      </c>
    </row>
    <row r="46" spans="1:13">
      <c r="A46" s="57"/>
      <c r="B46">
        <v>6.2993499999999996</v>
      </c>
      <c r="C46">
        <v>8.9097700000000002E-2</v>
      </c>
      <c r="D46">
        <v>1.6667800000000001E-3</v>
      </c>
      <c r="E46">
        <v>1.65081E-3</v>
      </c>
      <c r="F46">
        <v>3.7133700000000001E-3</v>
      </c>
      <c r="G46">
        <v>6.4129899999999997</v>
      </c>
      <c r="J46" s="57"/>
      <c r="K46">
        <v>7.0583799999999997</v>
      </c>
      <c r="L46">
        <f t="shared" si="12"/>
        <v>0.11989000000000072</v>
      </c>
      <c r="M46">
        <v>7.1782700000000004</v>
      </c>
    </row>
    <row r="47" spans="1:13">
      <c r="A47" s="57"/>
      <c r="B47">
        <v>6.6041699999999999</v>
      </c>
      <c r="C47">
        <v>8.9567900000000006E-2</v>
      </c>
      <c r="D47">
        <v>1.6274499999999999E-3</v>
      </c>
      <c r="E47">
        <v>2.1073799999999998E-3</v>
      </c>
      <c r="F47">
        <v>3.7870400000000002E-3</v>
      </c>
      <c r="G47">
        <v>6.7183599999999997</v>
      </c>
      <c r="J47" s="57"/>
      <c r="K47">
        <v>7.3139500000000002</v>
      </c>
      <c r="L47">
        <f t="shared" si="12"/>
        <v>0.12078999999999951</v>
      </c>
      <c r="M47">
        <v>7.4347399999999997</v>
      </c>
    </row>
    <row r="48" spans="1:13">
      <c r="A48" s="57"/>
      <c r="B48">
        <v>6.2794800000000004</v>
      </c>
      <c r="C48">
        <v>9.1605199999999998E-2</v>
      </c>
      <c r="D48">
        <v>1.6834700000000001E-3</v>
      </c>
      <c r="E48">
        <v>2.1579300000000002E-3</v>
      </c>
      <c r="F48">
        <v>3.8571399999999998E-3</v>
      </c>
      <c r="G48">
        <v>6.3968999999999996</v>
      </c>
      <c r="J48" s="57"/>
      <c r="K48">
        <v>6.8241500000000004</v>
      </c>
      <c r="L48">
        <f t="shared" si="12"/>
        <v>0.11789000000000005</v>
      </c>
      <c r="M48">
        <v>6.9420400000000004</v>
      </c>
    </row>
    <row r="49" spans="1:13">
      <c r="A49" s="57"/>
      <c r="B49">
        <v>6.2824200000000001</v>
      </c>
      <c r="C49">
        <v>8.9823200000000006E-2</v>
      </c>
      <c r="D49">
        <v>1.6987300000000001E-3</v>
      </c>
      <c r="E49">
        <v>2.1297899999999999E-3</v>
      </c>
      <c r="F49">
        <v>3.9572699999999997E-3</v>
      </c>
      <c r="G49">
        <v>6.3999600000000001</v>
      </c>
      <c r="J49" s="57"/>
      <c r="K49">
        <v>6.9474200000000002</v>
      </c>
      <c r="L49">
        <f t="shared" si="12"/>
        <v>0.11691999999999947</v>
      </c>
      <c r="M49">
        <v>7.0643399999999996</v>
      </c>
    </row>
    <row r="50" spans="1:13">
      <c r="A50" s="57"/>
      <c r="B50">
        <v>6.3557600000000001</v>
      </c>
      <c r="C50">
        <v>8.9485200000000001E-2</v>
      </c>
      <c r="D50">
        <v>1.6703600000000001E-3</v>
      </c>
      <c r="E50">
        <v>1.9860300000000002E-3</v>
      </c>
      <c r="F50">
        <v>3.6871400000000002E-3</v>
      </c>
      <c r="G50">
        <v>6.4704699999999997</v>
      </c>
      <c r="J50" s="57"/>
      <c r="K50">
        <v>6.9765899999999998</v>
      </c>
      <c r="L50">
        <f t="shared" si="12"/>
        <v>0.11772999999999989</v>
      </c>
      <c r="M50">
        <v>7.0943199999999997</v>
      </c>
    </row>
    <row r="51" spans="1:13">
      <c r="A51" s="57"/>
      <c r="B51">
        <v>6.30464</v>
      </c>
      <c r="C51">
        <v>8.9615600000000004E-2</v>
      </c>
      <c r="D51">
        <v>2.0878300000000002E-3</v>
      </c>
      <c r="E51">
        <v>2.43568E-3</v>
      </c>
      <c r="F51">
        <v>3.8268600000000001E-3</v>
      </c>
      <c r="G51">
        <v>6.4196299999999997</v>
      </c>
      <c r="J51" s="57"/>
      <c r="K51">
        <v>6.8085399999999998</v>
      </c>
      <c r="L51">
        <f t="shared" si="12"/>
        <v>0.11577999999999999</v>
      </c>
      <c r="M51">
        <v>6.9243199999999998</v>
      </c>
    </row>
    <row r="52" spans="1:13">
      <c r="A52" s="57"/>
      <c r="B52">
        <v>6.2709099999999998</v>
      </c>
      <c r="C52">
        <v>8.9507299999999998E-2</v>
      </c>
      <c r="D52">
        <v>1.65391E-3</v>
      </c>
      <c r="E52">
        <v>2.0151100000000001E-3</v>
      </c>
      <c r="F52">
        <v>4.03857E-3</v>
      </c>
      <c r="G52">
        <v>6.3860799999999998</v>
      </c>
      <c r="J52" s="57"/>
      <c r="K52">
        <v>6.8960900000000001</v>
      </c>
      <c r="L52">
        <f t="shared" si="12"/>
        <v>0.11702000000000012</v>
      </c>
      <c r="M52">
        <v>7.0131100000000002</v>
      </c>
    </row>
    <row r="53" spans="1:13">
      <c r="A53" s="57"/>
      <c r="B53">
        <f>AVERAGE(B43:B52)</f>
        <v>9.2706350000000022</v>
      </c>
      <c r="C53">
        <f t="shared" ref="C53:G53" si="13">AVERAGE(C43:C52)</f>
        <v>8.9892830000000007E-2</v>
      </c>
      <c r="D53">
        <f t="shared" si="13"/>
        <v>1.7000670000000002E-3</v>
      </c>
      <c r="E53">
        <f t="shared" si="13"/>
        <v>2.0898100000000001E-3</v>
      </c>
      <c r="F53">
        <f t="shared" si="13"/>
        <v>3.8290260000000001E-3</v>
      </c>
      <c r="G53">
        <f t="shared" si="13"/>
        <v>9.3860070000000011</v>
      </c>
      <c r="J53" s="57"/>
      <c r="K53">
        <f>AVERAGE(K43:K52)</f>
        <v>7.0876630000000009</v>
      </c>
      <c r="L53">
        <f t="shared" ref="L53" si="14">AVERAGE(L43:L52)</f>
        <v>0.11870800000000008</v>
      </c>
      <c r="M53">
        <f t="shared" ref="M53" si="15">AVERAGE(M43:M52)</f>
        <v>7.206370999999999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7.2282099999999998</v>
      </c>
      <c r="C56">
        <v>2.9296599999999999E-2</v>
      </c>
      <c r="D56">
        <v>5.0592400000000004E-4</v>
      </c>
      <c r="E56">
        <v>1.53732E-3</v>
      </c>
      <c r="F56">
        <v>8.2731199999999997E-4</v>
      </c>
      <c r="G56">
        <v>7.2656099999999997</v>
      </c>
      <c r="J56" s="57" t="s">
        <v>4</v>
      </c>
      <c r="K56">
        <v>2.0850399999999998</v>
      </c>
      <c r="L56">
        <f>M56-K56</f>
        <v>3.8370000000000015E-2</v>
      </c>
      <c r="M56">
        <v>2.1234099999999998</v>
      </c>
    </row>
    <row r="57" spans="1:13">
      <c r="A57" s="57"/>
      <c r="B57">
        <v>2.1424599999999998</v>
      </c>
      <c r="C57">
        <v>2.93653E-2</v>
      </c>
      <c r="D57">
        <v>5.0687799999999999E-4</v>
      </c>
      <c r="E57">
        <v>1.4946499999999999E-3</v>
      </c>
      <c r="F57">
        <v>8.22067E-4</v>
      </c>
      <c r="G57">
        <v>2.1793399999999998</v>
      </c>
      <c r="J57" s="57"/>
      <c r="K57">
        <v>2.08202</v>
      </c>
      <c r="L57">
        <f t="shared" ref="L57:L65" si="16">M57-K57</f>
        <v>3.8200000000000234E-2</v>
      </c>
      <c r="M57">
        <v>2.1202200000000002</v>
      </c>
    </row>
    <row r="58" spans="1:13">
      <c r="A58" s="57"/>
      <c r="B58">
        <v>2.1390799999999999</v>
      </c>
      <c r="C58">
        <v>2.9338800000000002E-2</v>
      </c>
      <c r="D58">
        <v>6.8092300000000005E-4</v>
      </c>
      <c r="E58">
        <v>1.5258800000000001E-3</v>
      </c>
      <c r="F58">
        <v>8.1348399999999995E-4</v>
      </c>
      <c r="G58">
        <v>2.1766700000000001</v>
      </c>
      <c r="J58" s="57"/>
      <c r="K58">
        <v>2.0819899999999998</v>
      </c>
      <c r="L58">
        <f t="shared" si="16"/>
        <v>3.93100000000004E-2</v>
      </c>
      <c r="M58">
        <v>2.1213000000000002</v>
      </c>
    </row>
    <row r="59" spans="1:13">
      <c r="A59" s="57"/>
      <c r="B59">
        <v>2.7426300000000001</v>
      </c>
      <c r="C59">
        <v>2.9334800000000001E-2</v>
      </c>
      <c r="D59">
        <v>9.0241400000000004E-4</v>
      </c>
      <c r="E59">
        <v>1.60289E-3</v>
      </c>
      <c r="F59">
        <v>8.2969700000000001E-4</v>
      </c>
      <c r="G59">
        <v>2.7803</v>
      </c>
      <c r="J59" s="57"/>
      <c r="K59">
        <v>2.0825200000000001</v>
      </c>
      <c r="L59">
        <f t="shared" si="16"/>
        <v>3.8969999999999949E-2</v>
      </c>
      <c r="M59">
        <v>2.1214900000000001</v>
      </c>
    </row>
    <row r="60" spans="1:13">
      <c r="A60" s="57"/>
      <c r="B60">
        <v>2.1365400000000001</v>
      </c>
      <c r="C60">
        <v>2.8952599999999998E-2</v>
      </c>
      <c r="D60">
        <v>5.3215000000000001E-4</v>
      </c>
      <c r="E60">
        <v>1.4712799999999999E-3</v>
      </c>
      <c r="F60">
        <v>8.4376299999999998E-4</v>
      </c>
      <c r="G60">
        <v>2.1731400000000001</v>
      </c>
      <c r="J60" s="57"/>
      <c r="K60">
        <v>2.12215</v>
      </c>
      <c r="L60">
        <f t="shared" si="16"/>
        <v>3.8100000000000023E-2</v>
      </c>
      <c r="M60">
        <v>2.16025</v>
      </c>
    </row>
    <row r="61" spans="1:13">
      <c r="A61" s="57"/>
      <c r="B61">
        <v>2.1282000000000001</v>
      </c>
      <c r="C61">
        <v>2.9095200000000002E-2</v>
      </c>
      <c r="D61">
        <v>5.1832199999999999E-4</v>
      </c>
      <c r="E61">
        <v>1.50633E-3</v>
      </c>
      <c r="F61">
        <v>8.1014599999999998E-4</v>
      </c>
      <c r="G61">
        <v>2.16581</v>
      </c>
      <c r="J61" s="57"/>
      <c r="K61">
        <v>2.1120000000000001</v>
      </c>
      <c r="L61">
        <f t="shared" si="16"/>
        <v>3.7949999999999928E-2</v>
      </c>
      <c r="M61">
        <v>2.14995</v>
      </c>
    </row>
    <row r="62" spans="1:13">
      <c r="A62" s="57"/>
      <c r="B62">
        <v>2.1691500000000001</v>
      </c>
      <c r="C62">
        <v>2.9450400000000002E-2</v>
      </c>
      <c r="D62">
        <v>4.9424199999999999E-4</v>
      </c>
      <c r="E62">
        <v>1.4889199999999999E-3</v>
      </c>
      <c r="F62">
        <v>8.2135200000000002E-4</v>
      </c>
      <c r="G62">
        <v>2.2060200000000001</v>
      </c>
      <c r="J62" s="57"/>
      <c r="K62">
        <v>2.1109399999999998</v>
      </c>
      <c r="L62">
        <f t="shared" si="16"/>
        <v>3.8870000000000182E-2</v>
      </c>
      <c r="M62">
        <v>2.14981</v>
      </c>
    </row>
    <row r="63" spans="1:13">
      <c r="A63" s="57"/>
      <c r="B63">
        <v>2.1351100000000001</v>
      </c>
      <c r="C63">
        <v>2.9349299999999998E-2</v>
      </c>
      <c r="D63">
        <v>5.0640099999999996E-4</v>
      </c>
      <c r="E63">
        <v>1.4948800000000001E-3</v>
      </c>
      <c r="F63">
        <v>8.1753700000000002E-4</v>
      </c>
      <c r="G63">
        <v>2.17231</v>
      </c>
      <c r="J63" s="57"/>
      <c r="K63">
        <v>2.0905300000000002</v>
      </c>
      <c r="L63">
        <f t="shared" si="16"/>
        <v>3.8079999999999892E-2</v>
      </c>
      <c r="M63">
        <v>2.1286100000000001</v>
      </c>
    </row>
    <row r="64" spans="1:13">
      <c r="A64" s="57"/>
      <c r="B64">
        <v>2.1435599999999999</v>
      </c>
      <c r="C64">
        <v>2.9294000000000001E-2</v>
      </c>
      <c r="D64">
        <v>4.9376499999999996E-4</v>
      </c>
      <c r="E64">
        <v>1.4786700000000001E-3</v>
      </c>
      <c r="F64">
        <v>8.2588200000000001E-4</v>
      </c>
      <c r="G64">
        <v>2.18296</v>
      </c>
      <c r="J64" s="57"/>
      <c r="K64">
        <v>2.0790899999999999</v>
      </c>
      <c r="L64">
        <f t="shared" si="16"/>
        <v>4.1209999999999969E-2</v>
      </c>
      <c r="M64">
        <v>2.1202999999999999</v>
      </c>
    </row>
    <row r="65" spans="1:13">
      <c r="A65" s="57"/>
      <c r="B65">
        <v>2.1335000000000002</v>
      </c>
      <c r="C65">
        <v>2.9404599999999999E-2</v>
      </c>
      <c r="D65">
        <v>5.1283800000000005E-4</v>
      </c>
      <c r="E65">
        <v>1.4824899999999999E-3</v>
      </c>
      <c r="F65">
        <v>8.1992100000000004E-4</v>
      </c>
      <c r="G65">
        <v>2.17055</v>
      </c>
      <c r="J65" s="57"/>
      <c r="K65">
        <v>2.0869300000000002</v>
      </c>
      <c r="L65">
        <f t="shared" si="16"/>
        <v>3.7939999999999863E-2</v>
      </c>
      <c r="M65">
        <v>2.12487</v>
      </c>
    </row>
    <row r="66" spans="1:13">
      <c r="A66" s="57"/>
      <c r="B66">
        <f>AVERAGE(B56:B65)</f>
        <v>2.7098440000000004</v>
      </c>
      <c r="C66">
        <f t="shared" ref="C66:G66" si="17">AVERAGE(C56:C65)</f>
        <v>2.9288160000000001E-2</v>
      </c>
      <c r="D66">
        <f t="shared" si="17"/>
        <v>5.6538569999999998E-4</v>
      </c>
      <c r="E66">
        <f t="shared" si="17"/>
        <v>1.5083309999999999E-3</v>
      </c>
      <c r="F66">
        <f t="shared" si="17"/>
        <v>8.2311610000000007E-4</v>
      </c>
      <c r="G66">
        <f t="shared" si="17"/>
        <v>2.747271</v>
      </c>
      <c r="J66" s="57"/>
      <c r="K66">
        <f>AVERAGE(K56:K65)</f>
        <v>2.093321</v>
      </c>
      <c r="L66">
        <f t="shared" ref="L66" si="18">AVERAGE(L56:L65)</f>
        <v>3.8700000000000047E-2</v>
      </c>
      <c r="M66">
        <f t="shared" ref="M66" si="19">AVERAGE(M56:M65)</f>
        <v>2.1320210000000004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2.0997699999999999</v>
      </c>
      <c r="C69">
        <v>2.3343300000000001E-2</v>
      </c>
      <c r="D69">
        <v>5.0234800000000001E-4</v>
      </c>
      <c r="E69">
        <v>1.22452E-3</v>
      </c>
      <c r="F69">
        <v>5.8913200000000002E-4</v>
      </c>
      <c r="G69">
        <v>2.1297999999999999</v>
      </c>
      <c r="J69" s="57" t="s">
        <v>5</v>
      </c>
      <c r="K69">
        <v>1.7642500000000001</v>
      </c>
      <c r="L69">
        <f>M69-K69</f>
        <v>3.1399999999999872E-2</v>
      </c>
      <c r="M69">
        <v>1.79565</v>
      </c>
    </row>
    <row r="70" spans="1:13">
      <c r="A70" s="57"/>
      <c r="B70">
        <v>1.8126100000000001</v>
      </c>
      <c r="C70">
        <v>2.3291300000000001E-2</v>
      </c>
      <c r="D70">
        <v>4.8446699999999998E-4</v>
      </c>
      <c r="E70">
        <v>1.24979E-3</v>
      </c>
      <c r="F70">
        <v>5.9270899999999997E-4</v>
      </c>
      <c r="G70">
        <v>1.84263</v>
      </c>
      <c r="J70" s="57"/>
      <c r="K70">
        <v>1.76092</v>
      </c>
      <c r="L70">
        <f t="shared" ref="L70:L78" si="20">M70-K70</f>
        <v>3.2119999999999926E-2</v>
      </c>
      <c r="M70">
        <v>1.79304</v>
      </c>
    </row>
    <row r="71" spans="1:13">
      <c r="A71" s="57"/>
      <c r="B71">
        <v>1.80765</v>
      </c>
      <c r="C71">
        <v>2.3277800000000001E-2</v>
      </c>
      <c r="D71">
        <v>4.8994999999999996E-4</v>
      </c>
      <c r="E71">
        <v>1.21784E-3</v>
      </c>
      <c r="F71">
        <v>5.8746299999999998E-4</v>
      </c>
      <c r="G71">
        <v>1.8387</v>
      </c>
      <c r="J71" s="57"/>
      <c r="K71">
        <v>1.75589</v>
      </c>
      <c r="L71">
        <f t="shared" si="20"/>
        <v>3.184000000000009E-2</v>
      </c>
      <c r="M71">
        <v>1.78773</v>
      </c>
    </row>
    <row r="72" spans="1:13">
      <c r="A72" s="57"/>
      <c r="B72">
        <v>1.8123800000000001</v>
      </c>
      <c r="C72">
        <v>2.2980500000000001E-2</v>
      </c>
      <c r="D72">
        <v>4.5490299999999999E-4</v>
      </c>
      <c r="E72">
        <v>1.3341900000000001E-3</v>
      </c>
      <c r="F72">
        <v>5.8984800000000002E-4</v>
      </c>
      <c r="G72">
        <v>1.84215</v>
      </c>
      <c r="J72" s="57"/>
      <c r="K72">
        <v>1.7448900000000001</v>
      </c>
      <c r="L72">
        <f t="shared" si="20"/>
        <v>3.1150000000000011E-2</v>
      </c>
      <c r="M72">
        <v>1.7760400000000001</v>
      </c>
    </row>
    <row r="73" spans="1:13">
      <c r="A73" s="57"/>
      <c r="B73">
        <v>1.8018099999999999</v>
      </c>
      <c r="C73">
        <v>2.31483E-2</v>
      </c>
      <c r="D73">
        <v>4.8875800000000005E-4</v>
      </c>
      <c r="E73">
        <v>1.2314299999999999E-3</v>
      </c>
      <c r="F73">
        <v>5.9938400000000001E-4</v>
      </c>
      <c r="G73">
        <v>1.83209</v>
      </c>
      <c r="J73" s="57"/>
      <c r="K73">
        <v>1.7742599999999999</v>
      </c>
      <c r="L73">
        <f t="shared" si="20"/>
        <v>3.1360000000000054E-2</v>
      </c>
      <c r="M73">
        <v>1.80562</v>
      </c>
    </row>
    <row r="74" spans="1:13">
      <c r="A74" s="57"/>
      <c r="B74">
        <v>1.81186</v>
      </c>
      <c r="C74">
        <v>2.32277E-2</v>
      </c>
      <c r="D74">
        <v>5.0592400000000004E-4</v>
      </c>
      <c r="E74">
        <v>1.22309E-3</v>
      </c>
      <c r="F74">
        <v>5.9223200000000004E-4</v>
      </c>
      <c r="G74">
        <v>1.8419300000000001</v>
      </c>
      <c r="J74" s="57"/>
      <c r="K74">
        <v>1.7548299999999999</v>
      </c>
      <c r="L74">
        <f t="shared" si="20"/>
        <v>3.129000000000004E-2</v>
      </c>
      <c r="M74">
        <v>1.7861199999999999</v>
      </c>
    </row>
    <row r="75" spans="1:13">
      <c r="A75" s="57"/>
      <c r="B75">
        <v>1.8431999999999999</v>
      </c>
      <c r="C75">
        <v>2.33078E-2</v>
      </c>
      <c r="D75">
        <v>5.8031100000000002E-4</v>
      </c>
      <c r="E75">
        <v>1.2323900000000001E-3</v>
      </c>
      <c r="F75">
        <v>6.1845800000000001E-4</v>
      </c>
      <c r="G75">
        <v>1.8732500000000001</v>
      </c>
      <c r="J75" s="57"/>
      <c r="K75">
        <v>1.7692099999999999</v>
      </c>
      <c r="L75">
        <f t="shared" si="20"/>
        <v>3.1200000000000117E-2</v>
      </c>
      <c r="M75">
        <v>1.8004100000000001</v>
      </c>
    </row>
    <row r="76" spans="1:13">
      <c r="A76" s="57"/>
      <c r="B76">
        <v>1.83063</v>
      </c>
      <c r="C76">
        <v>2.32272E-2</v>
      </c>
      <c r="D76">
        <v>5.7530400000000001E-4</v>
      </c>
      <c r="E76">
        <v>1.24478E-3</v>
      </c>
      <c r="F76">
        <v>5.8984800000000002E-4</v>
      </c>
      <c r="G76">
        <v>1.8606100000000001</v>
      </c>
      <c r="J76" s="57"/>
      <c r="K76">
        <v>1.7438499999999999</v>
      </c>
      <c r="L76">
        <f t="shared" si="20"/>
        <v>3.133000000000008E-2</v>
      </c>
      <c r="M76">
        <v>1.77518</v>
      </c>
    </row>
    <row r="77" spans="1:13">
      <c r="A77" s="57"/>
      <c r="B77">
        <v>1.81819</v>
      </c>
      <c r="C77">
        <v>2.3266999999999999E-2</v>
      </c>
      <c r="D77">
        <v>4.9567199999999995E-4</v>
      </c>
      <c r="E77">
        <v>1.2090200000000001E-3</v>
      </c>
      <c r="F77">
        <v>5.8770199999999995E-4</v>
      </c>
      <c r="G77">
        <v>1.84833</v>
      </c>
      <c r="J77" s="57"/>
      <c r="K77">
        <v>1.7499199999999999</v>
      </c>
      <c r="L77">
        <f t="shared" si="20"/>
        <v>3.1590000000000007E-2</v>
      </c>
      <c r="M77">
        <v>1.7815099999999999</v>
      </c>
    </row>
    <row r="78" spans="1:13">
      <c r="A78" s="57"/>
      <c r="B78">
        <v>1.82369</v>
      </c>
      <c r="C78">
        <v>2.3232200000000001E-2</v>
      </c>
      <c r="D78">
        <v>5.8984800000000002E-4</v>
      </c>
      <c r="E78">
        <v>1.22547E-3</v>
      </c>
      <c r="F78">
        <v>6.0868300000000005E-4</v>
      </c>
      <c r="G78">
        <v>1.85379</v>
      </c>
      <c r="J78" s="57"/>
      <c r="K78">
        <v>1.73546</v>
      </c>
      <c r="L78">
        <f t="shared" si="20"/>
        <v>3.129000000000004E-2</v>
      </c>
      <c r="M78">
        <v>1.76675</v>
      </c>
    </row>
    <row r="79" spans="1:13">
      <c r="A79" s="57"/>
      <c r="B79">
        <f>AVERAGE(B69:B78)</f>
        <v>1.8461789999999998</v>
      </c>
      <c r="C79">
        <f t="shared" ref="C79:G79" si="21">AVERAGE(C69:C78)</f>
        <v>2.3230310000000001E-2</v>
      </c>
      <c r="D79">
        <f t="shared" si="21"/>
        <v>5.1674849999999999E-4</v>
      </c>
      <c r="E79">
        <f t="shared" si="21"/>
        <v>1.2392519999999999E-3</v>
      </c>
      <c r="F79">
        <f t="shared" si="21"/>
        <v>5.9554589999999993E-4</v>
      </c>
      <c r="G79">
        <f t="shared" si="21"/>
        <v>1.8763279999999998</v>
      </c>
      <c r="J79" s="57"/>
      <c r="K79">
        <f>AVERAGE(K69:K78)</f>
        <v>1.7553480000000001</v>
      </c>
      <c r="L79">
        <f t="shared" ref="L79" si="22">AVERAGE(L69:L78)</f>
        <v>3.1457000000000027E-2</v>
      </c>
      <c r="M79">
        <f t="shared" ref="M79" si="23">AVERAGE(M69:M78)</f>
        <v>1.7868049999999998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37.134300000000003</v>
      </c>
      <c r="C82">
        <v>0.19753299999999999</v>
      </c>
      <c r="D82">
        <v>3.3771999999999999E-3</v>
      </c>
      <c r="E82">
        <v>1.5609300000000001E-3</v>
      </c>
      <c r="F82">
        <v>3.54266E-3</v>
      </c>
      <c r="G82">
        <v>37.3474</v>
      </c>
      <c r="J82" s="57" t="s">
        <v>6</v>
      </c>
      <c r="K82">
        <v>11.177099999999999</v>
      </c>
      <c r="L82">
        <f>M82-K82</f>
        <v>0.23870000000000147</v>
      </c>
      <c r="M82">
        <v>11.415800000000001</v>
      </c>
    </row>
    <row r="83" spans="1:13">
      <c r="A83" s="57"/>
      <c r="B83">
        <v>10.2837</v>
      </c>
      <c r="C83">
        <v>0.199129</v>
      </c>
      <c r="D83">
        <v>3.3884000000000002E-3</v>
      </c>
      <c r="E83">
        <v>1.60217E-3</v>
      </c>
      <c r="F83">
        <v>3.6570999999999999E-3</v>
      </c>
      <c r="G83">
        <v>10.4986</v>
      </c>
      <c r="J83" s="57"/>
      <c r="K83">
        <v>11.504</v>
      </c>
      <c r="L83">
        <f t="shared" ref="L83:L91" si="24">M83-K83</f>
        <v>0.23440000000000083</v>
      </c>
      <c r="M83">
        <v>11.7384</v>
      </c>
    </row>
    <row r="84" spans="1:13">
      <c r="A84" s="57"/>
      <c r="B84">
        <v>10.672800000000001</v>
      </c>
      <c r="C84">
        <v>0.20016600000000001</v>
      </c>
      <c r="D84">
        <v>3.3781499999999999E-3</v>
      </c>
      <c r="E84">
        <v>1.55163E-3</v>
      </c>
      <c r="F84">
        <v>3.5297900000000001E-3</v>
      </c>
      <c r="G84">
        <v>10.888299999999999</v>
      </c>
      <c r="J84" s="57"/>
      <c r="K84">
        <v>10.922000000000001</v>
      </c>
      <c r="L84">
        <f t="shared" si="24"/>
        <v>0.22909999999999897</v>
      </c>
      <c r="M84">
        <v>11.1511</v>
      </c>
    </row>
    <row r="85" spans="1:13">
      <c r="A85" s="57"/>
      <c r="B85">
        <v>10.5937</v>
      </c>
      <c r="C85">
        <v>0.19866200000000001</v>
      </c>
      <c r="D85">
        <v>3.4520599999999999E-3</v>
      </c>
      <c r="E85">
        <v>1.58238E-3</v>
      </c>
      <c r="F85">
        <v>3.5340800000000002E-3</v>
      </c>
      <c r="G85">
        <v>10.8079</v>
      </c>
      <c r="J85" s="57"/>
      <c r="K85">
        <v>10.664</v>
      </c>
      <c r="L85">
        <f t="shared" si="24"/>
        <v>0.22010000000000041</v>
      </c>
      <c r="M85">
        <v>10.8841</v>
      </c>
    </row>
    <row r="86" spans="1:13">
      <c r="A86" s="57"/>
      <c r="B86">
        <v>10.505599999999999</v>
      </c>
      <c r="C86">
        <v>0.198271</v>
      </c>
      <c r="D86">
        <v>3.4520599999999999E-3</v>
      </c>
      <c r="E86">
        <v>1.68395E-3</v>
      </c>
      <c r="F86">
        <v>3.5276399999999999E-3</v>
      </c>
      <c r="G86">
        <v>10.72</v>
      </c>
      <c r="J86" s="57"/>
      <c r="K86">
        <v>10.7477</v>
      </c>
      <c r="L86">
        <f t="shared" si="24"/>
        <v>0.22170000000000023</v>
      </c>
      <c r="M86">
        <v>10.9694</v>
      </c>
    </row>
    <row r="87" spans="1:13">
      <c r="A87" s="57"/>
      <c r="B87">
        <v>10.3484</v>
      </c>
      <c r="C87">
        <v>0.19744999999999999</v>
      </c>
      <c r="D87">
        <v>3.5154800000000001E-3</v>
      </c>
      <c r="E87">
        <v>1.5640300000000001E-3</v>
      </c>
      <c r="F87">
        <v>3.5278800000000002E-3</v>
      </c>
      <c r="G87">
        <v>10.5616</v>
      </c>
      <c r="J87" s="57"/>
      <c r="K87">
        <v>10.9817</v>
      </c>
      <c r="L87">
        <f t="shared" si="24"/>
        <v>0.2215000000000007</v>
      </c>
      <c r="M87">
        <v>11.203200000000001</v>
      </c>
    </row>
    <row r="88" spans="1:13">
      <c r="A88" s="57"/>
      <c r="B88">
        <v>13.242800000000001</v>
      </c>
      <c r="C88">
        <v>0.19858100000000001</v>
      </c>
      <c r="D88">
        <v>3.4596900000000001E-3</v>
      </c>
      <c r="E88">
        <v>1.4970300000000001E-3</v>
      </c>
      <c r="F88">
        <v>3.49307E-3</v>
      </c>
      <c r="G88">
        <v>13.4566</v>
      </c>
      <c r="J88" s="57"/>
      <c r="K88">
        <v>10.5077</v>
      </c>
      <c r="L88">
        <f t="shared" si="24"/>
        <v>0.21840000000000082</v>
      </c>
      <c r="M88">
        <v>10.726100000000001</v>
      </c>
    </row>
    <row r="89" spans="1:13">
      <c r="A89" s="57"/>
      <c r="B89">
        <v>10.250999999999999</v>
      </c>
      <c r="C89">
        <v>0.198236</v>
      </c>
      <c r="D89">
        <v>3.4656499999999998E-3</v>
      </c>
      <c r="E89">
        <v>1.56069E-3</v>
      </c>
      <c r="F89">
        <v>3.5648300000000002E-3</v>
      </c>
      <c r="G89">
        <v>10.4649</v>
      </c>
      <c r="J89" s="57"/>
      <c r="K89">
        <v>10.641</v>
      </c>
      <c r="L89">
        <f t="shared" si="24"/>
        <v>0.2240000000000002</v>
      </c>
      <c r="M89">
        <v>10.865</v>
      </c>
    </row>
    <row r="90" spans="1:13">
      <c r="A90" s="57"/>
      <c r="B90">
        <v>10.4161</v>
      </c>
      <c r="C90">
        <v>0.19864499999999999</v>
      </c>
      <c r="D90">
        <v>3.45182E-3</v>
      </c>
      <c r="E90">
        <v>1.5838099999999999E-3</v>
      </c>
      <c r="F90">
        <v>3.5185799999999999E-3</v>
      </c>
      <c r="G90">
        <v>10.6325</v>
      </c>
      <c r="J90" s="57"/>
      <c r="K90">
        <v>13.0192</v>
      </c>
      <c r="L90">
        <f t="shared" si="24"/>
        <v>0.22070000000000078</v>
      </c>
      <c r="M90">
        <v>13.2399</v>
      </c>
    </row>
    <row r="91" spans="1:13">
      <c r="A91" s="57"/>
      <c r="B91">
        <v>10.2464</v>
      </c>
      <c r="C91">
        <v>0.19803499999999999</v>
      </c>
      <c r="D91">
        <v>3.4213099999999999E-3</v>
      </c>
      <c r="E91">
        <v>1.5833399999999999E-3</v>
      </c>
      <c r="F91">
        <v>3.5274E-3</v>
      </c>
      <c r="G91">
        <v>10.46</v>
      </c>
      <c r="J91" s="57"/>
      <c r="K91">
        <v>10.7765</v>
      </c>
      <c r="L91">
        <f t="shared" si="24"/>
        <v>0.21979999999999933</v>
      </c>
      <c r="M91">
        <v>10.9963</v>
      </c>
    </row>
    <row r="92" spans="1:13">
      <c r="A92" s="57"/>
      <c r="B92">
        <f>AVERAGE(B82:B91)</f>
        <v>13.369480000000001</v>
      </c>
      <c r="C92">
        <f t="shared" ref="C92:G92" si="25">AVERAGE(C82:C91)</f>
        <v>0.1984708</v>
      </c>
      <c r="D92">
        <f t="shared" si="25"/>
        <v>3.4361820000000003E-3</v>
      </c>
      <c r="E92">
        <f t="shared" si="25"/>
        <v>1.576996E-3</v>
      </c>
      <c r="F92">
        <f t="shared" si="25"/>
        <v>3.5423030000000001E-3</v>
      </c>
      <c r="G92">
        <f t="shared" si="25"/>
        <v>13.583780000000001</v>
      </c>
      <c r="J92" s="57"/>
      <c r="K92">
        <f>AVERAGE(K82:K91)</f>
        <v>11.09409</v>
      </c>
      <c r="L92">
        <f t="shared" ref="L92" si="26">AVERAGE(L82:L91)</f>
        <v>0.22484000000000037</v>
      </c>
      <c r="M92">
        <f t="shared" ref="M92" si="27">AVERAGE(M82:M91)</f>
        <v>11.318930000000002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11.669</v>
      </c>
      <c r="C95">
        <v>4.5539099999999999E-2</v>
      </c>
      <c r="D95">
        <v>9.4938300000000004E-4</v>
      </c>
      <c r="E95">
        <v>1.4030900000000001E-3</v>
      </c>
      <c r="F95">
        <v>7.2836899999999998E-4</v>
      </c>
      <c r="G95">
        <v>11.7264</v>
      </c>
      <c r="J95" s="57" t="s">
        <v>7</v>
      </c>
      <c r="K95">
        <v>3.5656099999999999</v>
      </c>
      <c r="L95">
        <f>M95-K95</f>
        <v>5.8159999999999989E-2</v>
      </c>
      <c r="M95">
        <v>3.6237699999999999</v>
      </c>
    </row>
    <row r="96" spans="1:13">
      <c r="A96" s="57"/>
      <c r="B96">
        <v>3.80918</v>
      </c>
      <c r="C96">
        <v>4.5452600000000003E-2</v>
      </c>
      <c r="D96">
        <v>9.3984600000000004E-4</v>
      </c>
      <c r="E96">
        <v>1.4092899999999999E-3</v>
      </c>
      <c r="F96">
        <v>7.3504400000000002E-4</v>
      </c>
      <c r="G96">
        <v>3.8666700000000001</v>
      </c>
      <c r="J96" s="57"/>
      <c r="K96">
        <v>3.5625599999999999</v>
      </c>
      <c r="L96">
        <f t="shared" ref="L96:L104" si="28">M96-K96</f>
        <v>5.8650000000000091E-2</v>
      </c>
      <c r="M96">
        <v>3.62121</v>
      </c>
    </row>
    <row r="97" spans="1:13">
      <c r="A97" s="57"/>
      <c r="B97">
        <v>3.74282</v>
      </c>
      <c r="C97">
        <v>4.5643799999999998E-2</v>
      </c>
      <c r="D97">
        <v>8.8214900000000004E-4</v>
      </c>
      <c r="E97">
        <v>1.42527E-3</v>
      </c>
      <c r="F97">
        <v>7.25031E-4</v>
      </c>
      <c r="G97">
        <v>3.8004699999999998</v>
      </c>
      <c r="J97" s="57"/>
      <c r="K97">
        <v>3.5956999999999999</v>
      </c>
      <c r="L97">
        <f t="shared" si="28"/>
        <v>5.8110000000000106E-2</v>
      </c>
      <c r="M97">
        <v>3.65381</v>
      </c>
    </row>
    <row r="98" spans="1:13">
      <c r="A98" s="57"/>
      <c r="B98">
        <v>3.7411400000000001</v>
      </c>
      <c r="C98">
        <v>4.5414700000000002E-2</v>
      </c>
      <c r="D98">
        <v>9.5367399999999995E-4</v>
      </c>
      <c r="E98">
        <v>1.39832E-3</v>
      </c>
      <c r="F98">
        <v>7.3933600000000005E-4</v>
      </c>
      <c r="G98">
        <v>3.7982</v>
      </c>
      <c r="J98" s="57"/>
      <c r="K98">
        <v>3.6266799999999999</v>
      </c>
      <c r="L98">
        <f t="shared" si="28"/>
        <v>5.8380000000000098E-2</v>
      </c>
      <c r="M98">
        <v>3.68506</v>
      </c>
    </row>
    <row r="99" spans="1:13">
      <c r="A99" s="57"/>
      <c r="B99">
        <v>3.7595000000000001</v>
      </c>
      <c r="C99">
        <v>4.5266899999999999E-2</v>
      </c>
      <c r="D99">
        <v>9.0289099999999996E-4</v>
      </c>
      <c r="E99">
        <v>1.3894999999999999E-3</v>
      </c>
      <c r="F99">
        <v>7.4315099999999995E-4</v>
      </c>
      <c r="G99">
        <v>3.8165200000000001</v>
      </c>
      <c r="J99" s="57"/>
      <c r="K99">
        <v>3.5685099999999998</v>
      </c>
      <c r="L99">
        <f t="shared" si="28"/>
        <v>5.7570000000000121E-2</v>
      </c>
      <c r="M99">
        <v>3.62608</v>
      </c>
    </row>
    <row r="100" spans="1:13">
      <c r="A100" s="57"/>
      <c r="B100">
        <v>3.7323599999999999</v>
      </c>
      <c r="C100">
        <v>4.51984E-2</v>
      </c>
      <c r="D100">
        <v>8.6975099999999999E-4</v>
      </c>
      <c r="E100">
        <v>1.4052400000000001E-3</v>
      </c>
      <c r="F100">
        <v>7.6770799999999998E-4</v>
      </c>
      <c r="G100">
        <v>3.78965</v>
      </c>
      <c r="J100" s="57"/>
      <c r="K100">
        <v>3.6091299999999999</v>
      </c>
      <c r="L100">
        <f t="shared" si="28"/>
        <v>5.7090000000000085E-2</v>
      </c>
      <c r="M100">
        <v>3.66622</v>
      </c>
    </row>
    <row r="101" spans="1:13">
      <c r="A101" s="57"/>
      <c r="B101">
        <v>3.8136700000000001</v>
      </c>
      <c r="C101">
        <v>4.5469299999999997E-2</v>
      </c>
      <c r="D101">
        <v>9.1624299999999996E-4</v>
      </c>
      <c r="E101">
        <v>1.4066700000000001E-3</v>
      </c>
      <c r="F101">
        <v>7.3289899999999996E-4</v>
      </c>
      <c r="G101">
        <v>3.8710100000000001</v>
      </c>
      <c r="J101" s="57"/>
      <c r="K101">
        <v>3.7766899999999999</v>
      </c>
      <c r="L101">
        <f t="shared" si="28"/>
        <v>5.7290000000000063E-2</v>
      </c>
      <c r="M101">
        <v>3.8339799999999999</v>
      </c>
    </row>
    <row r="102" spans="1:13">
      <c r="A102" s="57"/>
      <c r="B102">
        <v>3.7386499999999998</v>
      </c>
      <c r="C102">
        <v>4.5313399999999997E-2</v>
      </c>
      <c r="D102">
        <v>8.65221E-4</v>
      </c>
      <c r="E102">
        <v>1.37711E-3</v>
      </c>
      <c r="F102">
        <v>7.2956099999999999E-4</v>
      </c>
      <c r="G102">
        <v>3.7958099999999999</v>
      </c>
      <c r="J102" s="57"/>
      <c r="K102">
        <v>3.5954999999999999</v>
      </c>
      <c r="L102">
        <f t="shared" si="28"/>
        <v>5.8570000000000011E-2</v>
      </c>
      <c r="M102">
        <v>3.6540699999999999</v>
      </c>
    </row>
    <row r="103" spans="1:13">
      <c r="A103" s="57"/>
      <c r="B103">
        <v>3.7392500000000002</v>
      </c>
      <c r="C103">
        <v>4.5450400000000002E-2</v>
      </c>
      <c r="D103">
        <v>8.8667900000000003E-4</v>
      </c>
      <c r="E103">
        <v>1.34301E-3</v>
      </c>
      <c r="F103">
        <v>7.3170699999999995E-4</v>
      </c>
      <c r="G103">
        <v>3.7962899999999999</v>
      </c>
      <c r="J103" s="57"/>
      <c r="K103">
        <v>3.5646300000000002</v>
      </c>
      <c r="L103">
        <f t="shared" si="28"/>
        <v>5.862999999999996E-2</v>
      </c>
      <c r="M103">
        <v>3.6232600000000001</v>
      </c>
    </row>
    <row r="104" spans="1:13">
      <c r="A104" s="57"/>
      <c r="B104">
        <v>3.7662</v>
      </c>
      <c r="C104">
        <v>4.5344099999999998E-2</v>
      </c>
      <c r="D104">
        <v>9.0050700000000004E-4</v>
      </c>
      <c r="E104">
        <v>1.3935600000000001E-3</v>
      </c>
      <c r="F104">
        <v>7.3814400000000004E-4</v>
      </c>
      <c r="G104">
        <v>3.8233799999999998</v>
      </c>
      <c r="J104" s="57"/>
      <c r="K104">
        <v>3.7431899999999998</v>
      </c>
      <c r="L104">
        <f t="shared" si="28"/>
        <v>5.795000000000039E-2</v>
      </c>
      <c r="M104">
        <v>3.8011400000000002</v>
      </c>
    </row>
    <row r="105" spans="1:13">
      <c r="A105" s="57"/>
      <c r="B105">
        <f>AVERAGE(B95:B104)</f>
        <v>4.551177</v>
      </c>
      <c r="C105">
        <f t="shared" ref="C105:G105" si="29">AVERAGE(C95:C104)</f>
        <v>4.5409270000000002E-2</v>
      </c>
      <c r="D105">
        <f t="shared" si="29"/>
        <v>9.0663440000000005E-4</v>
      </c>
      <c r="E105">
        <f t="shared" si="29"/>
        <v>1.3951060000000001E-3</v>
      </c>
      <c r="F105">
        <f t="shared" si="29"/>
        <v>7.3709499999999989E-4</v>
      </c>
      <c r="G105">
        <f t="shared" si="29"/>
        <v>4.6084399999999999</v>
      </c>
      <c r="J105" s="57"/>
      <c r="K105">
        <f>AVERAGE(K95:K104)</f>
        <v>3.6208199999999997</v>
      </c>
      <c r="L105">
        <f t="shared" ref="L105" si="30">AVERAGE(L95:L104)</f>
        <v>5.8040000000000092E-2</v>
      </c>
      <c r="M105">
        <f t="shared" ref="M105" si="31">AVERAGE(M95:M104)</f>
        <v>3.6788600000000002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57.2226</v>
      </c>
      <c r="C108">
        <v>0.13725300000000001</v>
      </c>
      <c r="D108">
        <v>1.63937E-3</v>
      </c>
      <c r="E108">
        <v>9.9182099999999994E-4</v>
      </c>
      <c r="F108">
        <v>1.8458400000000001E-3</v>
      </c>
      <c r="G108">
        <v>57.37</v>
      </c>
      <c r="J108" s="57" t="s">
        <v>8</v>
      </c>
      <c r="K108">
        <v>11.8583</v>
      </c>
      <c r="L108">
        <f>M108-K108</f>
        <v>0.15150000000000041</v>
      </c>
      <c r="M108">
        <v>12.0098</v>
      </c>
    </row>
    <row r="109" spans="1:13">
      <c r="A109" s="57"/>
      <c r="B109">
        <v>12.0124</v>
      </c>
      <c r="C109">
        <v>0.13708500000000001</v>
      </c>
      <c r="D109">
        <v>1.6496200000000001E-3</v>
      </c>
      <c r="E109">
        <v>7.7032999999999995E-4</v>
      </c>
      <c r="F109">
        <v>1.86634E-3</v>
      </c>
      <c r="G109">
        <v>12.157999999999999</v>
      </c>
      <c r="J109" s="57"/>
      <c r="K109">
        <v>11.764200000000001</v>
      </c>
      <c r="L109">
        <f t="shared" ref="L109:L117" si="32">M109-K109</f>
        <v>0.14819999999999922</v>
      </c>
      <c r="M109">
        <v>11.9124</v>
      </c>
    </row>
    <row r="110" spans="1:13">
      <c r="A110" s="57"/>
      <c r="B110">
        <v>12.0374</v>
      </c>
      <c r="C110">
        <v>0.136627</v>
      </c>
      <c r="D110">
        <v>1.6608199999999999E-3</v>
      </c>
      <c r="E110">
        <v>1.1942400000000001E-3</v>
      </c>
      <c r="F110">
        <v>1.87087E-3</v>
      </c>
      <c r="G110">
        <v>12.182399999999999</v>
      </c>
      <c r="J110" s="57"/>
      <c r="K110">
        <v>11.860300000000001</v>
      </c>
      <c r="L110">
        <f t="shared" si="32"/>
        <v>0.1468999999999987</v>
      </c>
      <c r="M110">
        <v>12.007199999999999</v>
      </c>
    </row>
    <row r="111" spans="1:13">
      <c r="A111" s="57"/>
      <c r="B111">
        <v>12.0913</v>
      </c>
      <c r="C111">
        <v>0.13649900000000001</v>
      </c>
      <c r="D111">
        <v>1.66607E-3</v>
      </c>
      <c r="E111">
        <v>7.2169300000000003E-4</v>
      </c>
      <c r="F111">
        <v>1.8637199999999999E-3</v>
      </c>
      <c r="G111">
        <v>12.2363</v>
      </c>
      <c r="J111" s="57"/>
      <c r="K111">
        <v>12.0817</v>
      </c>
      <c r="L111">
        <f t="shared" si="32"/>
        <v>0.14620000000000033</v>
      </c>
      <c r="M111">
        <v>12.2279</v>
      </c>
    </row>
    <row r="112" spans="1:13">
      <c r="A112" s="57"/>
      <c r="B112">
        <v>12.2057</v>
      </c>
      <c r="C112">
        <v>0.137097</v>
      </c>
      <c r="D112">
        <v>4.8928299999999999E-3</v>
      </c>
      <c r="E112">
        <v>7.4386600000000004E-4</v>
      </c>
      <c r="F112">
        <v>1.8677699999999999E-3</v>
      </c>
      <c r="G112">
        <v>12.3552</v>
      </c>
      <c r="J112" s="57"/>
      <c r="K112">
        <v>12.072100000000001</v>
      </c>
      <c r="L112">
        <f t="shared" si="32"/>
        <v>0.14539999999999864</v>
      </c>
      <c r="M112">
        <v>12.217499999999999</v>
      </c>
    </row>
    <row r="113" spans="1:13">
      <c r="A113" s="57"/>
      <c r="B113">
        <v>11.9382</v>
      </c>
      <c r="C113">
        <v>0.137797</v>
      </c>
      <c r="D113">
        <v>1.65033E-3</v>
      </c>
      <c r="E113">
        <v>1.2846000000000001E-3</v>
      </c>
      <c r="F113">
        <v>1.8544200000000001E-3</v>
      </c>
      <c r="G113">
        <v>12.084300000000001</v>
      </c>
      <c r="J113" s="57"/>
      <c r="K113">
        <v>11.878299999999999</v>
      </c>
      <c r="L113">
        <f t="shared" si="32"/>
        <v>0.14610000000000056</v>
      </c>
      <c r="M113">
        <v>12.0244</v>
      </c>
    </row>
    <row r="114" spans="1:13">
      <c r="A114" s="57"/>
      <c r="B114">
        <v>12.1427</v>
      </c>
      <c r="C114">
        <v>0.13680300000000001</v>
      </c>
      <c r="D114">
        <v>1.63126E-3</v>
      </c>
      <c r="E114">
        <v>7.3862099999999996E-4</v>
      </c>
      <c r="F114">
        <v>1.8467900000000001E-3</v>
      </c>
      <c r="G114">
        <v>12.287599999999999</v>
      </c>
      <c r="J114" s="57"/>
      <c r="K114">
        <v>12.004899999999999</v>
      </c>
      <c r="L114">
        <f t="shared" si="32"/>
        <v>0.14670000000000094</v>
      </c>
      <c r="M114">
        <v>12.1516</v>
      </c>
    </row>
    <row r="115" spans="1:13">
      <c r="A115" s="57"/>
      <c r="B115">
        <v>12.000999999999999</v>
      </c>
      <c r="C115">
        <v>0.136572</v>
      </c>
      <c r="D115">
        <v>1.6338800000000001E-3</v>
      </c>
      <c r="E115">
        <v>1.2700599999999999E-3</v>
      </c>
      <c r="F115">
        <v>1.84369E-3</v>
      </c>
      <c r="G115">
        <v>12.146000000000001</v>
      </c>
      <c r="J115" s="57"/>
      <c r="K115">
        <v>12.365</v>
      </c>
      <c r="L115">
        <f t="shared" si="32"/>
        <v>0.1465999999999994</v>
      </c>
      <c r="M115">
        <v>12.5116</v>
      </c>
    </row>
    <row r="116" spans="1:13">
      <c r="A116" s="57"/>
      <c r="B116">
        <v>12.6693</v>
      </c>
      <c r="C116">
        <v>0.13685700000000001</v>
      </c>
      <c r="D116">
        <v>4.1990300000000003E-3</v>
      </c>
      <c r="E116">
        <v>7.4243499999999995E-4</v>
      </c>
      <c r="F116">
        <v>1.8463100000000001E-3</v>
      </c>
      <c r="G116">
        <v>12.8171</v>
      </c>
      <c r="J116" s="57"/>
      <c r="K116">
        <v>12.5207</v>
      </c>
      <c r="L116">
        <f t="shared" si="32"/>
        <v>0.14670000000000094</v>
      </c>
      <c r="M116">
        <v>12.667400000000001</v>
      </c>
    </row>
    <row r="117" spans="1:13">
      <c r="A117" s="57"/>
      <c r="B117">
        <v>12.022</v>
      </c>
      <c r="C117">
        <v>0.137711</v>
      </c>
      <c r="D117">
        <v>1.64175E-3</v>
      </c>
      <c r="E117">
        <v>7.94172E-4</v>
      </c>
      <c r="F117">
        <v>1.85275E-3</v>
      </c>
      <c r="G117">
        <v>12.168100000000001</v>
      </c>
      <c r="J117" s="57"/>
      <c r="K117">
        <v>11.823700000000001</v>
      </c>
      <c r="L117">
        <f t="shared" si="32"/>
        <v>0.14789999999999992</v>
      </c>
      <c r="M117">
        <v>11.9716</v>
      </c>
    </row>
    <row r="118" spans="1:13">
      <c r="A118" s="57"/>
      <c r="B118">
        <f>AVERAGE(B108:B117)</f>
        <v>16.634259999999998</v>
      </c>
      <c r="C118">
        <f t="shared" ref="C118:G118" si="33">AVERAGE(C108:C117)</f>
        <v>0.13703009999999999</v>
      </c>
      <c r="D118">
        <f t="shared" si="33"/>
        <v>2.2264960000000006E-3</v>
      </c>
      <c r="E118">
        <f t="shared" si="33"/>
        <v>9.2518380000000005E-4</v>
      </c>
      <c r="F118">
        <f t="shared" si="33"/>
        <v>1.8558499999999998E-3</v>
      </c>
      <c r="G118">
        <f t="shared" si="33"/>
        <v>16.7805</v>
      </c>
      <c r="J118" s="57"/>
      <c r="K118">
        <f>AVERAGE(K108:K117)</f>
        <v>12.022920000000001</v>
      </c>
      <c r="L118">
        <f t="shared" ref="L118" si="34">AVERAGE(L108:L117)</f>
        <v>0.14721999999999991</v>
      </c>
      <c r="M118">
        <f t="shared" ref="M118" si="35">AVERAGE(M108:M117)</f>
        <v>12.17014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31.889900000000001</v>
      </c>
      <c r="C121">
        <v>0.106681</v>
      </c>
      <c r="D121">
        <v>2.60735E-3</v>
      </c>
      <c r="E121">
        <v>1.58E-3</v>
      </c>
      <c r="F121">
        <v>1.28341E-3</v>
      </c>
      <c r="G121">
        <v>32.019599999999997</v>
      </c>
      <c r="J121" s="57" t="s">
        <v>9</v>
      </c>
      <c r="K121">
        <v>9.5849600000000006</v>
      </c>
      <c r="L121">
        <f>M121-K121</f>
        <v>0.12889999999999979</v>
      </c>
      <c r="M121">
        <v>9.7138600000000004</v>
      </c>
    </row>
    <row r="122" spans="1:13">
      <c r="A122" s="57"/>
      <c r="B122">
        <v>10.054600000000001</v>
      </c>
      <c r="C122">
        <v>0.107582</v>
      </c>
      <c r="D122">
        <v>2.5577500000000001E-3</v>
      </c>
      <c r="E122">
        <v>1.6622500000000001E-3</v>
      </c>
      <c r="F122">
        <v>1.2867499999999999E-3</v>
      </c>
      <c r="G122">
        <v>10.186</v>
      </c>
      <c r="J122" s="57"/>
      <c r="K122">
        <v>9.3550900000000006</v>
      </c>
      <c r="L122">
        <f t="shared" ref="L122:L130" si="36">M122-K122</f>
        <v>0.13347999999999871</v>
      </c>
      <c r="M122">
        <v>9.4885699999999993</v>
      </c>
    </row>
    <row r="123" spans="1:13">
      <c r="A123" s="57"/>
      <c r="B123">
        <v>9.7363599999999995</v>
      </c>
      <c r="C123">
        <v>0.107442</v>
      </c>
      <c r="D123">
        <v>2.58231E-3</v>
      </c>
      <c r="E123">
        <v>1.67322E-3</v>
      </c>
      <c r="F123">
        <v>1.2805500000000001E-3</v>
      </c>
      <c r="G123">
        <v>9.8673599999999997</v>
      </c>
      <c r="J123" s="57"/>
      <c r="K123">
        <v>9.7976200000000002</v>
      </c>
      <c r="L123">
        <f t="shared" si="36"/>
        <v>0.1287900000000004</v>
      </c>
      <c r="M123">
        <v>9.9264100000000006</v>
      </c>
    </row>
    <row r="124" spans="1:13">
      <c r="A124" s="57"/>
      <c r="B124">
        <v>9.79528</v>
      </c>
      <c r="C124">
        <v>0.107392</v>
      </c>
      <c r="D124">
        <v>2.57683E-3</v>
      </c>
      <c r="E124">
        <v>1.62411E-3</v>
      </c>
      <c r="F124">
        <v>1.297E-3</v>
      </c>
      <c r="G124">
        <v>9.9260300000000008</v>
      </c>
      <c r="J124" s="57"/>
      <c r="K124">
        <v>9.5043699999999998</v>
      </c>
      <c r="L124">
        <f t="shared" si="36"/>
        <v>0.13053000000000026</v>
      </c>
      <c r="M124">
        <v>9.6349</v>
      </c>
    </row>
    <row r="125" spans="1:13">
      <c r="A125" s="57"/>
      <c r="B125">
        <v>9.8469499999999996</v>
      </c>
      <c r="C125">
        <v>0.106964</v>
      </c>
      <c r="D125">
        <v>2.5901800000000001E-3</v>
      </c>
      <c r="E125">
        <v>1.7621500000000001E-3</v>
      </c>
      <c r="F125">
        <v>1.2860300000000001E-3</v>
      </c>
      <c r="G125">
        <v>9.9773499999999995</v>
      </c>
      <c r="J125" s="57"/>
      <c r="K125">
        <v>9.5273699999999995</v>
      </c>
      <c r="L125">
        <f t="shared" si="36"/>
        <v>0.13189000000000028</v>
      </c>
      <c r="M125">
        <v>9.6592599999999997</v>
      </c>
    </row>
    <row r="126" spans="1:13">
      <c r="A126" s="57"/>
      <c r="B126">
        <v>9.76051</v>
      </c>
      <c r="C126">
        <v>0.107039</v>
      </c>
      <c r="D126">
        <v>2.54798E-3</v>
      </c>
      <c r="E126">
        <v>1.6171899999999999E-3</v>
      </c>
      <c r="F126">
        <v>1.28937E-3</v>
      </c>
      <c r="G126">
        <v>9.8908400000000007</v>
      </c>
      <c r="J126" s="57"/>
      <c r="K126">
        <v>9.3457399999999993</v>
      </c>
      <c r="L126">
        <f t="shared" si="36"/>
        <v>0.13216000000000072</v>
      </c>
      <c r="M126">
        <v>9.4779</v>
      </c>
    </row>
    <row r="127" spans="1:13">
      <c r="A127" s="57"/>
      <c r="B127">
        <v>9.7341499999999996</v>
      </c>
      <c r="C127">
        <v>0.107513</v>
      </c>
      <c r="D127">
        <v>2.5694400000000001E-3</v>
      </c>
      <c r="E127">
        <v>1.6162399999999999E-3</v>
      </c>
      <c r="F127">
        <v>1.29652E-3</v>
      </c>
      <c r="G127">
        <v>9.8661499999999993</v>
      </c>
      <c r="J127" s="57"/>
      <c r="K127">
        <v>9.3884000000000007</v>
      </c>
      <c r="L127">
        <f t="shared" si="36"/>
        <v>0.1361599999999985</v>
      </c>
      <c r="M127">
        <v>9.5245599999999992</v>
      </c>
    </row>
    <row r="128" spans="1:13">
      <c r="A128" s="57"/>
      <c r="B128">
        <v>11.2218</v>
      </c>
      <c r="C128">
        <v>0.107281</v>
      </c>
      <c r="D128">
        <v>2.51126E-3</v>
      </c>
      <c r="E128">
        <v>1.6820400000000001E-3</v>
      </c>
      <c r="F128">
        <v>1.3012900000000001E-3</v>
      </c>
      <c r="G128">
        <v>11.352399999999999</v>
      </c>
      <c r="J128" s="57"/>
      <c r="K128">
        <v>9.5058199999999999</v>
      </c>
      <c r="L128">
        <f t="shared" si="36"/>
        <v>0.13222000000000023</v>
      </c>
      <c r="M128">
        <v>9.6380400000000002</v>
      </c>
    </row>
    <row r="129" spans="1:13">
      <c r="A129" s="57"/>
      <c r="B129">
        <v>9.8033099999999997</v>
      </c>
      <c r="C129">
        <v>0.107867</v>
      </c>
      <c r="D129">
        <v>2.5391599999999999E-3</v>
      </c>
      <c r="E129">
        <v>1.6572500000000001E-3</v>
      </c>
      <c r="F129">
        <v>1.31726E-3</v>
      </c>
      <c r="G129">
        <v>9.9344099999999997</v>
      </c>
      <c r="J129" s="57"/>
      <c r="K129">
        <v>9.8053600000000003</v>
      </c>
      <c r="L129">
        <f t="shared" si="36"/>
        <v>0.12969000000000008</v>
      </c>
      <c r="M129">
        <v>9.9350500000000004</v>
      </c>
    </row>
    <row r="130" spans="1:13">
      <c r="A130" s="57"/>
      <c r="B130">
        <v>9.8040599999999998</v>
      </c>
      <c r="C130">
        <v>0.107044</v>
      </c>
      <c r="D130">
        <v>2.5649100000000001E-3</v>
      </c>
      <c r="E130">
        <v>1.6474700000000001E-3</v>
      </c>
      <c r="F130">
        <v>1.30963E-3</v>
      </c>
      <c r="G130">
        <v>9.9347399999999997</v>
      </c>
      <c r="J130" s="57"/>
      <c r="K130">
        <v>9.3303899999999995</v>
      </c>
      <c r="L130">
        <f t="shared" si="36"/>
        <v>0.12992999999999988</v>
      </c>
      <c r="M130">
        <v>9.4603199999999994</v>
      </c>
    </row>
    <row r="131" spans="1:13">
      <c r="A131" s="57"/>
      <c r="B131">
        <f>AVERAGE(B121:B130)</f>
        <v>12.164691999999999</v>
      </c>
      <c r="C131">
        <f t="shared" ref="C131:G131" si="37">AVERAGE(C121:C130)</f>
        <v>0.10728049999999997</v>
      </c>
      <c r="D131">
        <f t="shared" si="37"/>
        <v>2.5647170000000002E-3</v>
      </c>
      <c r="E131">
        <f t="shared" si="37"/>
        <v>1.6521919999999998E-3</v>
      </c>
      <c r="F131">
        <f t="shared" si="37"/>
        <v>1.2947810000000001E-3</v>
      </c>
      <c r="G131">
        <f t="shared" si="37"/>
        <v>12.295488000000001</v>
      </c>
      <c r="J131" s="57"/>
      <c r="K131">
        <f>AVERAGE(K121:K130)</f>
        <v>9.5145119999999999</v>
      </c>
      <c r="L131">
        <f t="shared" ref="L131" si="38">AVERAGE(L121:L130)</f>
        <v>0.13137499999999988</v>
      </c>
      <c r="M131">
        <f t="shared" ref="M131" si="39">AVERAGE(M121:M130)</f>
        <v>9.6458870000000001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19.027000000000001</v>
      </c>
      <c r="C134">
        <v>6.4530599999999994E-2</v>
      </c>
      <c r="D134">
        <v>1.4457700000000001E-3</v>
      </c>
      <c r="E134">
        <v>1.42169E-3</v>
      </c>
      <c r="F134">
        <v>7.8344299999999999E-4</v>
      </c>
      <c r="G134">
        <v>19.106999999999999</v>
      </c>
      <c r="J134" s="57" t="s">
        <v>10</v>
      </c>
      <c r="K134">
        <v>5.2486199999999998</v>
      </c>
      <c r="L134">
        <f>M134-K134</f>
        <v>7.7090000000000103E-2</v>
      </c>
      <c r="M134">
        <v>5.3257099999999999</v>
      </c>
    </row>
    <row r="135" spans="1:13">
      <c r="A135" s="57"/>
      <c r="B135">
        <v>5.54556</v>
      </c>
      <c r="C135">
        <v>6.4877699999999996E-2</v>
      </c>
      <c r="D135">
        <v>1.4512500000000001E-3</v>
      </c>
      <c r="E135">
        <v>1.4600800000000001E-3</v>
      </c>
      <c r="F135">
        <v>7.7724499999999998E-4</v>
      </c>
      <c r="G135">
        <v>5.6231600000000004</v>
      </c>
      <c r="J135" s="57"/>
      <c r="K135">
        <v>5.2736799999999997</v>
      </c>
      <c r="L135">
        <f t="shared" ref="L135:L143" si="40">M135-K135</f>
        <v>7.7539999999999942E-2</v>
      </c>
      <c r="M135">
        <v>5.3512199999999996</v>
      </c>
    </row>
    <row r="136" spans="1:13">
      <c r="A136" s="57"/>
      <c r="B136">
        <v>5.5892499999999998</v>
      </c>
      <c r="C136">
        <v>6.4577300000000004E-2</v>
      </c>
      <c r="D136">
        <v>1.4736700000000001E-3</v>
      </c>
      <c r="E136">
        <v>1.4696100000000001E-3</v>
      </c>
      <c r="F136">
        <v>7.5316399999999996E-4</v>
      </c>
      <c r="G136">
        <v>5.6673799999999996</v>
      </c>
      <c r="J136" s="57"/>
      <c r="K136">
        <v>5.27081</v>
      </c>
      <c r="L136">
        <f t="shared" si="40"/>
        <v>7.7219999999999622E-2</v>
      </c>
      <c r="M136">
        <v>5.3480299999999996</v>
      </c>
    </row>
    <row r="137" spans="1:13">
      <c r="A137" s="57"/>
      <c r="B137">
        <v>5.7645600000000004</v>
      </c>
      <c r="C137">
        <v>6.4935199999999998E-2</v>
      </c>
      <c r="D137">
        <v>2.0542099999999999E-3</v>
      </c>
      <c r="E137">
        <v>1.38378E-3</v>
      </c>
      <c r="F137">
        <v>7.8082100000000001E-4</v>
      </c>
      <c r="G137">
        <v>5.8427699999999998</v>
      </c>
      <c r="J137" s="57"/>
      <c r="K137">
        <v>5.25861</v>
      </c>
      <c r="L137">
        <f t="shared" si="40"/>
        <v>7.7309999999999768E-2</v>
      </c>
      <c r="M137">
        <v>5.3359199999999998</v>
      </c>
    </row>
    <row r="138" spans="1:13">
      <c r="A138" s="57"/>
      <c r="B138">
        <v>5.6117999999999997</v>
      </c>
      <c r="C138">
        <v>6.4515600000000006E-2</v>
      </c>
      <c r="D138">
        <v>1.46985E-3</v>
      </c>
      <c r="E138">
        <v>1.45769E-3</v>
      </c>
      <c r="F138">
        <v>7.8415899999999998E-4</v>
      </c>
      <c r="G138">
        <v>5.6896800000000001</v>
      </c>
      <c r="J138" s="57"/>
      <c r="K138">
        <v>5.2462799999999996</v>
      </c>
      <c r="L138">
        <f t="shared" si="40"/>
        <v>7.7150000000000496E-2</v>
      </c>
      <c r="M138">
        <v>5.3234300000000001</v>
      </c>
    </row>
    <row r="139" spans="1:13">
      <c r="A139" s="57"/>
      <c r="B139">
        <v>5.5567200000000003</v>
      </c>
      <c r="C139">
        <v>6.4725199999999997E-2</v>
      </c>
      <c r="D139">
        <v>1.5037099999999999E-3</v>
      </c>
      <c r="E139">
        <v>1.4438599999999999E-3</v>
      </c>
      <c r="F139">
        <v>7.6484700000000003E-4</v>
      </c>
      <c r="G139">
        <v>5.6343199999999998</v>
      </c>
      <c r="J139" s="57"/>
      <c r="K139">
        <v>5.24702</v>
      </c>
      <c r="L139">
        <f t="shared" si="40"/>
        <v>7.7119999999999855E-2</v>
      </c>
      <c r="M139">
        <v>5.3241399999999999</v>
      </c>
    </row>
    <row r="140" spans="1:13">
      <c r="A140" s="57"/>
      <c r="B140">
        <v>5.5838599999999996</v>
      </c>
      <c r="C140">
        <v>6.4739699999999997E-2</v>
      </c>
      <c r="D140">
        <v>1.49584E-3</v>
      </c>
      <c r="E140">
        <v>1.43385E-3</v>
      </c>
      <c r="F140">
        <v>7.4648900000000003E-4</v>
      </c>
      <c r="G140">
        <v>5.6614500000000003</v>
      </c>
      <c r="J140" s="57"/>
      <c r="K140">
        <v>5.2712500000000002</v>
      </c>
      <c r="L140">
        <f t="shared" si="40"/>
        <v>7.6849999999999419E-2</v>
      </c>
      <c r="M140">
        <v>5.3480999999999996</v>
      </c>
    </row>
    <row r="141" spans="1:13">
      <c r="A141" s="57"/>
      <c r="B141">
        <v>5.5904100000000003</v>
      </c>
      <c r="C141">
        <v>6.4199900000000004E-2</v>
      </c>
      <c r="D141">
        <v>1.4782E-3</v>
      </c>
      <c r="E141">
        <v>1.3945100000000001E-3</v>
      </c>
      <c r="F141">
        <v>7.6293900000000002E-4</v>
      </c>
      <c r="G141">
        <v>5.6679599999999999</v>
      </c>
      <c r="J141" s="57"/>
      <c r="K141">
        <v>5.2765199999999997</v>
      </c>
      <c r="L141">
        <f t="shared" si="40"/>
        <v>7.6730000000000409E-2</v>
      </c>
      <c r="M141">
        <v>5.3532500000000001</v>
      </c>
    </row>
    <row r="142" spans="1:13">
      <c r="A142" s="57"/>
      <c r="B142">
        <v>5.5659200000000002</v>
      </c>
      <c r="C142">
        <v>6.4765199999999995E-2</v>
      </c>
      <c r="D142">
        <v>1.4650799999999999E-3</v>
      </c>
      <c r="E142">
        <v>1.4626999999999999E-3</v>
      </c>
      <c r="F142">
        <v>7.6222400000000004E-4</v>
      </c>
      <c r="G142">
        <v>5.6439199999999996</v>
      </c>
      <c r="J142" s="57"/>
      <c r="K142">
        <v>5.2696800000000001</v>
      </c>
      <c r="L142">
        <f t="shared" si="40"/>
        <v>7.6780000000000292E-2</v>
      </c>
      <c r="M142">
        <v>5.3464600000000004</v>
      </c>
    </row>
    <row r="143" spans="1:13">
      <c r="A143" s="57"/>
      <c r="B143">
        <v>5.5160299999999998</v>
      </c>
      <c r="C143">
        <v>6.4399999999999999E-2</v>
      </c>
      <c r="D143">
        <v>1.4665100000000001E-3</v>
      </c>
      <c r="E143">
        <v>1.45984E-3</v>
      </c>
      <c r="F143">
        <v>7.7652899999999998E-4</v>
      </c>
      <c r="G143">
        <v>5.5933200000000003</v>
      </c>
      <c r="J143" s="57"/>
      <c r="K143">
        <v>5.2610400000000004</v>
      </c>
      <c r="L143">
        <f t="shared" si="40"/>
        <v>7.6759999999999273E-2</v>
      </c>
      <c r="M143">
        <v>5.3377999999999997</v>
      </c>
    </row>
    <row r="144" spans="1:13">
      <c r="A144" s="57"/>
      <c r="B144">
        <f>AVERAGE(B134:B143)</f>
        <v>6.9351110000000009</v>
      </c>
      <c r="C144">
        <f t="shared" ref="C144:G144" si="41">AVERAGE(C134:C143)</f>
        <v>6.4626639999999985E-2</v>
      </c>
      <c r="D144">
        <f t="shared" si="41"/>
        <v>1.5304090000000002E-3</v>
      </c>
      <c r="E144">
        <f t="shared" si="41"/>
        <v>1.4387610000000002E-3</v>
      </c>
      <c r="F144">
        <f t="shared" si="41"/>
        <v>7.6918600000000005E-4</v>
      </c>
      <c r="G144">
        <f t="shared" si="41"/>
        <v>7.0130960000000018</v>
      </c>
      <c r="J144" s="57"/>
      <c r="K144">
        <f>AVERAGE(K134:K143)</f>
        <v>5.2623509999999998</v>
      </c>
      <c r="L144">
        <f t="shared" ref="L144" si="42">AVERAGE(L134:L143)</f>
        <v>7.7054999999999915E-2</v>
      </c>
      <c r="M144">
        <f t="shared" ref="M144" si="43">AVERAGE(M134:M143)</f>
        <v>5.3394060000000012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23.468800000000002</v>
      </c>
      <c r="C147">
        <v>8.1660499999999997E-2</v>
      </c>
      <c r="D147">
        <v>1.4574500000000001E-3</v>
      </c>
      <c r="E147">
        <v>1.544E-3</v>
      </c>
      <c r="F147">
        <v>8.5187000000000001E-4</v>
      </c>
      <c r="G147">
        <v>23.562899999999999</v>
      </c>
      <c r="J147" s="57" t="s">
        <v>11</v>
      </c>
      <c r="K147">
        <v>6.2764199999999999</v>
      </c>
      <c r="L147">
        <f>M147-K147</f>
        <v>9.2660000000000409E-2</v>
      </c>
      <c r="M147">
        <v>6.3690800000000003</v>
      </c>
    </row>
    <row r="148" spans="1:13">
      <c r="A148" s="57"/>
      <c r="B148">
        <v>7.4089999999999998</v>
      </c>
      <c r="C148">
        <v>7.5436100000000006E-2</v>
      </c>
      <c r="D148">
        <v>1.35159E-3</v>
      </c>
      <c r="E148">
        <v>1.47653E-3</v>
      </c>
      <c r="F148">
        <v>8.4257099999999997E-4</v>
      </c>
      <c r="G148">
        <v>7.5007599999999996</v>
      </c>
      <c r="J148" s="57"/>
      <c r="K148">
        <v>6.2779400000000001</v>
      </c>
      <c r="L148">
        <f t="shared" ref="L148:L156" si="44">M148-K148</f>
        <v>9.2329999999999579E-2</v>
      </c>
      <c r="M148">
        <v>6.3702699999999997</v>
      </c>
    </row>
    <row r="149" spans="1:13">
      <c r="A149" s="57"/>
      <c r="B149">
        <v>7.2722300000000004</v>
      </c>
      <c r="C149">
        <v>7.5220599999999999E-2</v>
      </c>
      <c r="D149">
        <v>1.6076599999999999E-3</v>
      </c>
      <c r="E149">
        <v>1.50847E-3</v>
      </c>
      <c r="F149">
        <v>8.3255799999999995E-4</v>
      </c>
      <c r="G149">
        <v>7.36653</v>
      </c>
      <c r="J149" s="57"/>
      <c r="K149">
        <v>6.27189</v>
      </c>
      <c r="L149">
        <f t="shared" si="44"/>
        <v>9.4920000000000115E-2</v>
      </c>
      <c r="M149">
        <v>6.3668100000000001</v>
      </c>
    </row>
    <row r="150" spans="1:13">
      <c r="A150" s="57"/>
      <c r="B150">
        <v>7.0106599999999997</v>
      </c>
      <c r="C150">
        <v>7.5702900000000004E-2</v>
      </c>
      <c r="D150">
        <v>1.46031E-3</v>
      </c>
      <c r="E150">
        <v>1.4870199999999999E-3</v>
      </c>
      <c r="F150">
        <v>8.3446499999999995E-4</v>
      </c>
      <c r="G150">
        <v>7.1026600000000002</v>
      </c>
      <c r="J150" s="57"/>
      <c r="K150">
        <v>6.6137600000000001</v>
      </c>
      <c r="L150">
        <f t="shared" si="44"/>
        <v>9.3300000000000161E-2</v>
      </c>
      <c r="M150">
        <v>6.7070600000000002</v>
      </c>
    </row>
    <row r="151" spans="1:13">
      <c r="A151" s="57"/>
      <c r="B151">
        <v>6.8674299999999997</v>
      </c>
      <c r="C151">
        <v>7.6205700000000001E-2</v>
      </c>
      <c r="D151">
        <v>1.51801E-3</v>
      </c>
      <c r="E151">
        <v>1.50585E-3</v>
      </c>
      <c r="F151">
        <v>8.3827999999999995E-4</v>
      </c>
      <c r="G151">
        <v>6.9594899999999997</v>
      </c>
      <c r="J151" s="57"/>
      <c r="K151">
        <v>6.3224</v>
      </c>
      <c r="L151">
        <f t="shared" si="44"/>
        <v>9.2450000000000365E-2</v>
      </c>
      <c r="M151">
        <v>6.4148500000000004</v>
      </c>
    </row>
    <row r="152" spans="1:13">
      <c r="A152" s="57"/>
      <c r="B152">
        <v>6.8173500000000002</v>
      </c>
      <c r="C152">
        <v>7.6152800000000007E-2</v>
      </c>
      <c r="D152">
        <v>1.46532E-3</v>
      </c>
      <c r="E152">
        <v>1.51491E-3</v>
      </c>
      <c r="F152">
        <v>8.3279600000000001E-4</v>
      </c>
      <c r="G152">
        <v>6.9096200000000003</v>
      </c>
      <c r="J152" s="57"/>
      <c r="K152">
        <v>6.2580799999999996</v>
      </c>
      <c r="L152">
        <f t="shared" si="44"/>
        <v>9.3410000000000437E-2</v>
      </c>
      <c r="M152">
        <v>6.3514900000000001</v>
      </c>
    </row>
    <row r="153" spans="1:13">
      <c r="A153" s="57"/>
      <c r="B153">
        <v>6.7454099999999997</v>
      </c>
      <c r="C153">
        <v>7.6380299999999998E-2</v>
      </c>
      <c r="D153">
        <v>1.49536E-3</v>
      </c>
      <c r="E153">
        <v>1.4984600000000001E-3</v>
      </c>
      <c r="F153">
        <v>8.3470300000000001E-4</v>
      </c>
      <c r="G153">
        <v>6.8384600000000004</v>
      </c>
      <c r="J153" s="57"/>
      <c r="K153">
        <v>6.2946499999999999</v>
      </c>
      <c r="L153">
        <f t="shared" si="44"/>
        <v>9.2389999999999972E-2</v>
      </c>
      <c r="M153">
        <v>6.3870399999999998</v>
      </c>
    </row>
    <row r="154" spans="1:13">
      <c r="A154" s="57"/>
      <c r="B154">
        <v>7.31996</v>
      </c>
      <c r="C154">
        <v>7.6823500000000003E-2</v>
      </c>
      <c r="D154">
        <v>1.5797599999999999E-3</v>
      </c>
      <c r="E154">
        <v>1.4777200000000001E-3</v>
      </c>
      <c r="F154">
        <v>8.564E-4</v>
      </c>
      <c r="G154">
        <v>7.4133199999999997</v>
      </c>
      <c r="J154" s="57"/>
      <c r="K154">
        <v>6.2825600000000001</v>
      </c>
      <c r="L154">
        <f t="shared" si="44"/>
        <v>9.2539999999999623E-2</v>
      </c>
      <c r="M154">
        <v>6.3750999999999998</v>
      </c>
    </row>
    <row r="155" spans="1:13">
      <c r="A155" s="57"/>
      <c r="B155">
        <v>6.6065699999999996</v>
      </c>
      <c r="C155">
        <v>7.6156100000000004E-2</v>
      </c>
      <c r="D155">
        <v>1.4996499999999999E-3</v>
      </c>
      <c r="E155">
        <v>1.52063E-3</v>
      </c>
      <c r="F155">
        <v>8.3208100000000003E-4</v>
      </c>
      <c r="G155">
        <v>6.6991399999999999</v>
      </c>
      <c r="J155" s="57"/>
      <c r="K155">
        <v>6.3454600000000001</v>
      </c>
      <c r="L155">
        <f t="shared" si="44"/>
        <v>9.3359999999999665E-2</v>
      </c>
      <c r="M155">
        <v>6.4388199999999998</v>
      </c>
    </row>
    <row r="156" spans="1:13">
      <c r="A156" s="57"/>
      <c r="B156">
        <v>6.8720800000000004</v>
      </c>
      <c r="C156">
        <v>7.5572700000000007E-2</v>
      </c>
      <c r="D156">
        <v>1.4529199999999999E-3</v>
      </c>
      <c r="E156">
        <v>1.5022799999999999E-3</v>
      </c>
      <c r="F156">
        <v>8.3327300000000004E-4</v>
      </c>
      <c r="G156">
        <v>6.9641999999999999</v>
      </c>
      <c r="J156" s="57"/>
      <c r="K156">
        <v>6.5948700000000002</v>
      </c>
      <c r="L156">
        <f t="shared" si="44"/>
        <v>9.2249999999999943E-2</v>
      </c>
      <c r="M156">
        <v>6.6871200000000002</v>
      </c>
    </row>
    <row r="157" spans="1:13">
      <c r="A157" s="57"/>
      <c r="B157">
        <f>AVERAGE(B147:B156)</f>
        <v>8.6389490000000002</v>
      </c>
      <c r="C157">
        <f t="shared" ref="C157:G157" si="45">AVERAGE(C147:C156)</f>
        <v>7.6531120000000008E-2</v>
      </c>
      <c r="D157">
        <f t="shared" si="45"/>
        <v>1.4888029999999999E-3</v>
      </c>
      <c r="E157">
        <f t="shared" si="45"/>
        <v>1.503587E-3</v>
      </c>
      <c r="F157">
        <f t="shared" si="45"/>
        <v>8.3889970000000007E-4</v>
      </c>
      <c r="G157">
        <f t="shared" si="45"/>
        <v>8.7317080000000011</v>
      </c>
      <c r="J157" s="57"/>
      <c r="K157">
        <f>AVERAGE(K147:K156)</f>
        <v>6.3538029999999992</v>
      </c>
      <c r="L157">
        <f t="shared" ref="L157" si="46">AVERAGE(L147:L156)</f>
        <v>9.296100000000003E-2</v>
      </c>
      <c r="M157">
        <f t="shared" ref="M157" si="47">AVERAGE(M147:M156)</f>
        <v>6.4467639999999999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6.05884</v>
      </c>
      <c r="C160">
        <v>2.7370200000000001E-2</v>
      </c>
      <c r="D160">
        <v>5.32866E-4</v>
      </c>
      <c r="E160">
        <v>1.09625E-3</v>
      </c>
      <c r="F160">
        <v>3.8242300000000001E-4</v>
      </c>
      <c r="G160">
        <v>6.0926799999999997</v>
      </c>
      <c r="J160" s="57" t="s">
        <v>12</v>
      </c>
      <c r="K160">
        <v>2.2358699999999998</v>
      </c>
      <c r="L160">
        <f>M160-K160</f>
        <v>3.5300000000000331E-2</v>
      </c>
      <c r="M160">
        <v>2.2711700000000001</v>
      </c>
    </row>
    <row r="161" spans="1:13">
      <c r="A161" s="57"/>
      <c r="B161">
        <v>2.7018599999999999</v>
      </c>
      <c r="C161">
        <v>2.7529700000000001E-2</v>
      </c>
      <c r="D161">
        <v>6.6804899999999999E-4</v>
      </c>
      <c r="E161">
        <v>1.23E-3</v>
      </c>
      <c r="F161">
        <v>3.9577500000000001E-4</v>
      </c>
      <c r="G161">
        <v>2.7359499999999999</v>
      </c>
      <c r="J161" s="57"/>
      <c r="K161">
        <v>2.2511000000000001</v>
      </c>
      <c r="L161">
        <f t="shared" ref="L161:L169" si="48">M161-K161</f>
        <v>3.4459999999999713E-2</v>
      </c>
      <c r="M161">
        <v>2.2855599999999998</v>
      </c>
    </row>
    <row r="162" spans="1:13">
      <c r="A162" s="57"/>
      <c r="B162">
        <v>2.67211</v>
      </c>
      <c r="C162">
        <v>2.7471300000000001E-2</v>
      </c>
      <c r="D162">
        <v>5.3143500000000002E-4</v>
      </c>
      <c r="E162">
        <v>1.1689700000000001E-3</v>
      </c>
      <c r="F162">
        <v>3.82185E-4</v>
      </c>
      <c r="G162">
        <v>2.70662</v>
      </c>
      <c r="J162" s="57"/>
      <c r="K162">
        <v>2.2465700000000002</v>
      </c>
      <c r="L162">
        <f t="shared" si="48"/>
        <v>3.4839999999999982E-2</v>
      </c>
      <c r="M162">
        <v>2.2814100000000002</v>
      </c>
    </row>
    <row r="163" spans="1:13">
      <c r="A163" s="57"/>
      <c r="B163">
        <v>2.4638300000000002</v>
      </c>
      <c r="C163">
        <v>2.75953E-2</v>
      </c>
      <c r="D163">
        <v>7.6317799999999999E-4</v>
      </c>
      <c r="E163">
        <v>1.127E-3</v>
      </c>
      <c r="F163">
        <v>3.97444E-4</v>
      </c>
      <c r="G163">
        <v>2.4984199999999999</v>
      </c>
      <c r="J163" s="57"/>
      <c r="K163">
        <v>2.24884</v>
      </c>
      <c r="L163">
        <f t="shared" si="48"/>
        <v>3.4590000000000121E-2</v>
      </c>
      <c r="M163">
        <v>2.2834300000000001</v>
      </c>
    </row>
    <row r="164" spans="1:13">
      <c r="A164" s="57"/>
      <c r="B164">
        <v>2.4692699999999999</v>
      </c>
      <c r="C164">
        <v>2.7283200000000001E-2</v>
      </c>
      <c r="D164">
        <v>5.4717100000000005E-4</v>
      </c>
      <c r="E164">
        <v>1.10078E-3</v>
      </c>
      <c r="F164">
        <v>3.7956200000000001E-4</v>
      </c>
      <c r="G164">
        <v>2.5031099999999999</v>
      </c>
      <c r="J164" s="57"/>
      <c r="K164">
        <v>2.2290999999999999</v>
      </c>
      <c r="L164">
        <f t="shared" si="48"/>
        <v>3.5350000000000215E-2</v>
      </c>
      <c r="M164">
        <v>2.2644500000000001</v>
      </c>
    </row>
    <row r="165" spans="1:13">
      <c r="A165" s="57"/>
      <c r="B165">
        <v>2.5963699999999998</v>
      </c>
      <c r="C165">
        <v>2.7307000000000001E-2</v>
      </c>
      <c r="D165">
        <v>5.4120999999999998E-4</v>
      </c>
      <c r="E165">
        <v>1.13535E-3</v>
      </c>
      <c r="F165">
        <v>3.85046E-4</v>
      </c>
      <c r="G165">
        <v>2.6301299999999999</v>
      </c>
      <c r="J165" s="57"/>
      <c r="K165">
        <v>2.2477800000000001</v>
      </c>
      <c r="L165">
        <f t="shared" si="48"/>
        <v>3.4809999999999786E-2</v>
      </c>
      <c r="M165">
        <v>2.2825899999999999</v>
      </c>
    </row>
    <row r="166" spans="1:13">
      <c r="A166" s="57"/>
      <c r="B166">
        <v>2.5640999999999998</v>
      </c>
      <c r="C166">
        <v>2.7449100000000001E-2</v>
      </c>
      <c r="D166">
        <v>1.36447E-3</v>
      </c>
      <c r="E166">
        <v>1.1060200000000001E-3</v>
      </c>
      <c r="F166">
        <v>3.7527099999999999E-4</v>
      </c>
      <c r="G166">
        <v>2.5988500000000001</v>
      </c>
      <c r="J166" s="57"/>
      <c r="K166">
        <v>2.2165300000000001</v>
      </c>
      <c r="L166">
        <f t="shared" si="48"/>
        <v>3.5190000000000055E-2</v>
      </c>
      <c r="M166">
        <v>2.2517200000000002</v>
      </c>
    </row>
    <row r="167" spans="1:13">
      <c r="A167" s="57"/>
      <c r="B167">
        <v>2.44468</v>
      </c>
      <c r="C167">
        <v>2.7659900000000001E-2</v>
      </c>
      <c r="D167">
        <v>1.12009E-3</v>
      </c>
      <c r="E167">
        <v>1.11699E-3</v>
      </c>
      <c r="F167">
        <v>3.7884700000000003E-4</v>
      </c>
      <c r="G167">
        <v>2.4786800000000002</v>
      </c>
      <c r="J167" s="57"/>
      <c r="K167">
        <v>2.2527599999999999</v>
      </c>
      <c r="L167">
        <f t="shared" si="48"/>
        <v>3.489000000000031E-2</v>
      </c>
      <c r="M167">
        <v>2.2876500000000002</v>
      </c>
    </row>
    <row r="168" spans="1:13">
      <c r="A168" s="57"/>
      <c r="B168">
        <v>2.5064099999999998</v>
      </c>
      <c r="C168">
        <v>2.7346599999999999E-2</v>
      </c>
      <c r="D168">
        <v>5.5193899999999999E-4</v>
      </c>
      <c r="E168">
        <v>1.09625E-3</v>
      </c>
      <c r="F168">
        <v>3.8075400000000002E-4</v>
      </c>
      <c r="G168">
        <v>2.5401600000000002</v>
      </c>
      <c r="J168" s="57"/>
      <c r="K168">
        <v>2.2215400000000001</v>
      </c>
      <c r="L168">
        <f t="shared" si="48"/>
        <v>3.6259999999999959E-2</v>
      </c>
      <c r="M168">
        <v>2.2578</v>
      </c>
    </row>
    <row r="169" spans="1:13">
      <c r="A169" s="57"/>
      <c r="B169">
        <v>2.5741000000000001</v>
      </c>
      <c r="C169">
        <v>2.7802899999999998E-2</v>
      </c>
      <c r="D169">
        <v>5.5146199999999996E-4</v>
      </c>
      <c r="E169">
        <v>1.0974400000000001E-3</v>
      </c>
      <c r="F169">
        <v>3.9029100000000002E-4</v>
      </c>
      <c r="G169">
        <v>2.6084800000000001</v>
      </c>
      <c r="J169" s="57"/>
      <c r="K169">
        <v>2.21868</v>
      </c>
      <c r="L169">
        <f t="shared" si="48"/>
        <v>3.520000000000012E-2</v>
      </c>
      <c r="M169">
        <v>2.2538800000000001</v>
      </c>
    </row>
    <row r="170" spans="1:13">
      <c r="A170" s="57"/>
      <c r="B170">
        <f>AVERAGE(B160:B169)</f>
        <v>2.905157</v>
      </c>
      <c r="C170">
        <f t="shared" ref="C170:G170" si="49">AVERAGE(C160:C169)</f>
        <v>2.7481520000000002E-2</v>
      </c>
      <c r="D170">
        <f t="shared" si="49"/>
        <v>7.1718699999999999E-4</v>
      </c>
      <c r="E170">
        <f t="shared" si="49"/>
        <v>1.127505E-3</v>
      </c>
      <c r="F170">
        <f t="shared" si="49"/>
        <v>3.8475980000000004E-4</v>
      </c>
      <c r="G170">
        <f t="shared" si="49"/>
        <v>2.939308</v>
      </c>
      <c r="J170" s="57"/>
      <c r="K170">
        <f>AVERAGE(K160:K169)</f>
        <v>2.2368769999999998</v>
      </c>
      <c r="L170">
        <f t="shared" ref="L170" si="50">AVERAGE(L160:L169)</f>
        <v>3.5089000000000058E-2</v>
      </c>
      <c r="M170">
        <f t="shared" ref="M170" si="51">AVERAGE(M160:M169)</f>
        <v>2.2719659999999999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8.2397799999999997</v>
      </c>
      <c r="C173">
        <v>3.7869899999999998E-2</v>
      </c>
      <c r="D173">
        <v>3.75509E-4</v>
      </c>
      <c r="E173">
        <v>1.12057E-3</v>
      </c>
      <c r="F173">
        <v>3.7670100000000001E-4</v>
      </c>
      <c r="G173">
        <v>8.2808499999999992</v>
      </c>
      <c r="J173" s="57" t="s">
        <v>13</v>
      </c>
      <c r="K173">
        <v>2.7454399999999999</v>
      </c>
      <c r="L173">
        <f>M173-K173</f>
        <v>3.8340000000000263E-2</v>
      </c>
      <c r="M173">
        <v>2.7837800000000001</v>
      </c>
    </row>
    <row r="174" spans="1:13">
      <c r="A174" s="57"/>
      <c r="B174">
        <v>3.11694</v>
      </c>
      <c r="C174">
        <v>3.6923400000000002E-2</v>
      </c>
      <c r="D174">
        <v>4.1079499999999999E-4</v>
      </c>
      <c r="E174">
        <v>1.1131800000000001E-3</v>
      </c>
      <c r="F174">
        <v>3.7980099999999998E-4</v>
      </c>
      <c r="G174">
        <v>3.1571400000000001</v>
      </c>
      <c r="J174" s="57"/>
      <c r="K174">
        <v>2.5623200000000002</v>
      </c>
      <c r="L174">
        <f t="shared" ref="L174:L182" si="52">M174-K174</f>
        <v>3.8710000000000022E-2</v>
      </c>
      <c r="M174">
        <v>2.6010300000000002</v>
      </c>
    </row>
    <row r="175" spans="1:13">
      <c r="A175" s="57"/>
      <c r="B175">
        <v>2.8454299999999999</v>
      </c>
      <c r="C175">
        <v>3.6490399999999999E-2</v>
      </c>
      <c r="D175">
        <v>3.7527099999999999E-4</v>
      </c>
      <c r="E175">
        <v>1.1272400000000001E-3</v>
      </c>
      <c r="F175">
        <v>3.7503200000000002E-4</v>
      </c>
      <c r="G175">
        <v>2.89018</v>
      </c>
      <c r="J175" s="57"/>
      <c r="K175">
        <v>2.5492300000000001</v>
      </c>
      <c r="L175">
        <f t="shared" si="52"/>
        <v>3.8739999999999775E-2</v>
      </c>
      <c r="M175">
        <v>2.5879699999999999</v>
      </c>
    </row>
    <row r="176" spans="1:13">
      <c r="A176" s="57"/>
      <c r="B176">
        <v>2.7577699999999998</v>
      </c>
      <c r="C176">
        <v>3.7220200000000002E-2</v>
      </c>
      <c r="D176">
        <v>3.8695299999999999E-4</v>
      </c>
      <c r="E176">
        <v>1.1203299999999999E-3</v>
      </c>
      <c r="F176">
        <v>3.6764099999999999E-4</v>
      </c>
      <c r="G176">
        <v>2.7981600000000002</v>
      </c>
      <c r="J176" s="57"/>
      <c r="K176">
        <v>2.5498500000000002</v>
      </c>
      <c r="L176">
        <f t="shared" si="52"/>
        <v>3.874999999999984E-2</v>
      </c>
      <c r="M176">
        <v>2.5886</v>
      </c>
    </row>
    <row r="177" spans="1:13">
      <c r="A177" s="57"/>
      <c r="B177">
        <v>2.9811999999999999</v>
      </c>
      <c r="C177">
        <v>3.6311900000000001E-2</v>
      </c>
      <c r="D177">
        <v>3.69787E-4</v>
      </c>
      <c r="E177">
        <v>1.1615799999999999E-3</v>
      </c>
      <c r="F177">
        <v>3.7288700000000002E-4</v>
      </c>
      <c r="G177">
        <v>3.02074</v>
      </c>
      <c r="J177" s="57"/>
      <c r="K177">
        <v>2.5464799999999999</v>
      </c>
      <c r="L177">
        <f t="shared" si="52"/>
        <v>3.8850000000000051E-2</v>
      </c>
      <c r="M177">
        <v>2.5853299999999999</v>
      </c>
    </row>
    <row r="178" spans="1:13">
      <c r="A178" s="57"/>
      <c r="B178">
        <v>2.8304299999999998</v>
      </c>
      <c r="C178">
        <v>3.6536699999999998E-2</v>
      </c>
      <c r="D178">
        <v>3.9720499999999998E-4</v>
      </c>
      <c r="E178">
        <v>1.1384500000000001E-3</v>
      </c>
      <c r="F178">
        <v>3.7574800000000002E-4</v>
      </c>
      <c r="G178">
        <v>2.8701500000000002</v>
      </c>
      <c r="J178" s="57"/>
      <c r="K178">
        <v>2.5440800000000001</v>
      </c>
      <c r="L178">
        <f t="shared" si="52"/>
        <v>3.974999999999973E-2</v>
      </c>
      <c r="M178">
        <v>2.5838299999999998</v>
      </c>
    </row>
    <row r="179" spans="1:13">
      <c r="A179" s="57"/>
      <c r="B179">
        <v>2.8162199999999999</v>
      </c>
      <c r="C179">
        <v>3.6283700000000002E-2</v>
      </c>
      <c r="D179">
        <v>3.82185E-4</v>
      </c>
      <c r="E179">
        <v>1.12104E-3</v>
      </c>
      <c r="F179">
        <v>3.7670100000000001E-4</v>
      </c>
      <c r="G179">
        <v>2.8556499999999998</v>
      </c>
      <c r="J179" s="57"/>
      <c r="K179">
        <v>2.5525099999999998</v>
      </c>
      <c r="L179">
        <f t="shared" si="52"/>
        <v>3.9460000000000051E-2</v>
      </c>
      <c r="M179">
        <v>2.5919699999999999</v>
      </c>
    </row>
    <row r="180" spans="1:13">
      <c r="A180" s="57"/>
      <c r="B180">
        <v>2.8252000000000002</v>
      </c>
      <c r="C180">
        <v>3.5868200000000003E-2</v>
      </c>
      <c r="D180">
        <v>3.9339099999999999E-4</v>
      </c>
      <c r="E180">
        <v>1.1262900000000001E-3</v>
      </c>
      <c r="F180">
        <v>3.8242300000000001E-4</v>
      </c>
      <c r="G180">
        <v>2.8642500000000002</v>
      </c>
      <c r="J180" s="57"/>
      <c r="K180">
        <v>2.5911499999999998</v>
      </c>
      <c r="L180">
        <f t="shared" si="52"/>
        <v>4.3570000000000331E-2</v>
      </c>
      <c r="M180">
        <v>2.6347200000000002</v>
      </c>
    </row>
    <row r="181" spans="1:13">
      <c r="A181" s="57"/>
      <c r="B181">
        <v>2.9607000000000001</v>
      </c>
      <c r="C181">
        <v>3.6339999999999997E-2</v>
      </c>
      <c r="D181">
        <v>3.7360200000000001E-4</v>
      </c>
      <c r="E181">
        <v>1.13583E-3</v>
      </c>
      <c r="F181">
        <v>3.7860900000000002E-4</v>
      </c>
      <c r="G181">
        <v>3.0002300000000002</v>
      </c>
      <c r="J181" s="57"/>
      <c r="K181">
        <v>2.5562200000000002</v>
      </c>
      <c r="L181">
        <f t="shared" si="52"/>
        <v>3.827999999999987E-2</v>
      </c>
      <c r="M181">
        <v>2.5945</v>
      </c>
    </row>
    <row r="182" spans="1:13">
      <c r="A182" s="57"/>
      <c r="B182">
        <v>2.9287299999999998</v>
      </c>
      <c r="C182">
        <v>3.6816099999999997E-2</v>
      </c>
      <c r="D182">
        <v>4.0674199999999998E-4</v>
      </c>
      <c r="E182">
        <v>1.1370200000000001E-3</v>
      </c>
      <c r="F182">
        <v>3.75509E-4</v>
      </c>
      <c r="G182">
        <v>2.9687899999999998</v>
      </c>
      <c r="J182" s="57"/>
      <c r="K182">
        <v>2.5623399999999998</v>
      </c>
      <c r="L182">
        <f t="shared" si="52"/>
        <v>3.8960000000000328E-2</v>
      </c>
      <c r="M182">
        <v>2.6013000000000002</v>
      </c>
    </row>
    <row r="183" spans="1:13">
      <c r="A183" s="57"/>
      <c r="B183">
        <f>AVERAGE(B173:B182)</f>
        <v>3.43024</v>
      </c>
      <c r="C183">
        <f t="shared" ref="C183:G183" si="53">AVERAGE(C173:C182)</f>
        <v>3.6666050000000006E-2</v>
      </c>
      <c r="D183">
        <f t="shared" si="53"/>
        <v>3.8714399999999996E-4</v>
      </c>
      <c r="E183">
        <f t="shared" si="53"/>
        <v>1.1301530000000003E-3</v>
      </c>
      <c r="F183">
        <f t="shared" si="53"/>
        <v>3.7610520000000002E-4</v>
      </c>
      <c r="G183">
        <f t="shared" si="53"/>
        <v>3.4706139999999999</v>
      </c>
      <c r="J183" s="57"/>
      <c r="K183">
        <f>AVERAGE(K173:K182)</f>
        <v>2.5759619999999996</v>
      </c>
      <c r="L183">
        <f t="shared" ref="L183" si="54">AVERAGE(L173:L182)</f>
        <v>3.9341000000000029E-2</v>
      </c>
      <c r="M183">
        <f t="shared" ref="M183" si="55">AVERAGE(M173:M182)</f>
        <v>2.6153029999999999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8.7956900000000005</v>
      </c>
      <c r="C186">
        <v>3.6844500000000002E-2</v>
      </c>
      <c r="D186">
        <v>5.6528999999999998E-4</v>
      </c>
      <c r="E186">
        <v>1.12224E-3</v>
      </c>
      <c r="F186">
        <v>4.11987E-4</v>
      </c>
      <c r="G186">
        <v>8.8398599999999998</v>
      </c>
      <c r="J186" s="57" t="s">
        <v>14</v>
      </c>
      <c r="K186">
        <v>3.0911300000000002</v>
      </c>
      <c r="L186">
        <f>M186-K186</f>
        <v>4.5099999999999696E-2</v>
      </c>
      <c r="M186">
        <v>3.1362299999999999</v>
      </c>
    </row>
    <row r="187" spans="1:13">
      <c r="A187" s="57"/>
      <c r="B187">
        <v>3.49919</v>
      </c>
      <c r="C187">
        <v>3.7865200000000002E-2</v>
      </c>
      <c r="D187">
        <v>5.4097200000000002E-4</v>
      </c>
      <c r="E187">
        <v>1.13535E-3</v>
      </c>
      <c r="F187">
        <v>4.2700799999999999E-4</v>
      </c>
      <c r="G187">
        <v>3.5434299999999999</v>
      </c>
      <c r="J187" s="57"/>
      <c r="K187">
        <v>2.8197100000000002</v>
      </c>
      <c r="L187">
        <f t="shared" ref="L187:L195" si="56">M187-K187</f>
        <v>4.5299999999999674E-2</v>
      </c>
      <c r="M187">
        <v>2.8650099999999998</v>
      </c>
    </row>
    <row r="188" spans="1:13">
      <c r="A188" s="57"/>
      <c r="B188">
        <v>3.2709299999999999</v>
      </c>
      <c r="C188">
        <v>3.7590499999999999E-2</v>
      </c>
      <c r="D188">
        <v>6.7925500000000003E-4</v>
      </c>
      <c r="E188">
        <v>1.1396399999999999E-3</v>
      </c>
      <c r="F188">
        <v>4.2319299999999998E-4</v>
      </c>
      <c r="G188">
        <v>3.3157000000000001</v>
      </c>
      <c r="J188" s="57"/>
      <c r="K188">
        <v>2.8210500000000001</v>
      </c>
      <c r="L188">
        <f t="shared" si="56"/>
        <v>4.4729999999999936E-2</v>
      </c>
      <c r="M188">
        <v>2.86578</v>
      </c>
    </row>
    <row r="189" spans="1:13">
      <c r="A189" s="57"/>
      <c r="B189">
        <v>3.0299100000000001</v>
      </c>
      <c r="C189">
        <v>3.7203600000000003E-2</v>
      </c>
      <c r="D189">
        <v>6.7448599999999997E-4</v>
      </c>
      <c r="E189">
        <v>1.1451199999999999E-3</v>
      </c>
      <c r="F189">
        <v>4.4250499999999999E-4</v>
      </c>
      <c r="G189">
        <v>3.0742600000000002</v>
      </c>
      <c r="J189" s="57"/>
      <c r="K189">
        <v>2.8855499999999998</v>
      </c>
      <c r="L189">
        <f t="shared" si="56"/>
        <v>4.5470000000000343E-2</v>
      </c>
      <c r="M189">
        <v>2.9310200000000002</v>
      </c>
    </row>
    <row r="190" spans="1:13">
      <c r="A190" s="57"/>
      <c r="B190">
        <v>3.0159199999999999</v>
      </c>
      <c r="C190">
        <v>3.8055899999999997E-2</v>
      </c>
      <c r="D190">
        <v>6.0915899999999996E-4</v>
      </c>
      <c r="E190">
        <v>1.1320099999999999E-3</v>
      </c>
      <c r="F190">
        <v>4.282E-4</v>
      </c>
      <c r="G190">
        <v>3.0606200000000001</v>
      </c>
      <c r="J190" s="57"/>
      <c r="K190">
        <v>2.8229000000000002</v>
      </c>
      <c r="L190">
        <f t="shared" si="56"/>
        <v>4.7309999999999963E-2</v>
      </c>
      <c r="M190">
        <v>2.8702100000000002</v>
      </c>
    </row>
    <row r="191" spans="1:13">
      <c r="A191" s="57"/>
      <c r="B191">
        <v>3.1717200000000001</v>
      </c>
      <c r="C191">
        <v>3.6654199999999998E-2</v>
      </c>
      <c r="D191">
        <v>6.6638000000000005E-4</v>
      </c>
      <c r="E191">
        <v>1.1405899999999999E-3</v>
      </c>
      <c r="F191">
        <v>4.1341799999999998E-4</v>
      </c>
      <c r="G191">
        <v>3.2156699999999998</v>
      </c>
      <c r="J191" s="57"/>
      <c r="K191">
        <v>2.8141500000000002</v>
      </c>
      <c r="L191">
        <f t="shared" si="56"/>
        <v>4.7399999999999665E-2</v>
      </c>
      <c r="M191">
        <v>2.8615499999999998</v>
      </c>
    </row>
    <row r="192" spans="1:13">
      <c r="A192" s="57"/>
      <c r="B192">
        <v>3.0444100000000001</v>
      </c>
      <c r="C192">
        <v>3.6848499999999999E-2</v>
      </c>
      <c r="D192">
        <v>6.2751799999999998E-4</v>
      </c>
      <c r="E192">
        <v>1.1756399999999999E-3</v>
      </c>
      <c r="F192">
        <v>4.2986899999999999E-4</v>
      </c>
      <c r="G192">
        <v>3.0888200000000001</v>
      </c>
      <c r="J192" s="57"/>
      <c r="K192">
        <v>2.8458000000000001</v>
      </c>
      <c r="L192">
        <f t="shared" si="56"/>
        <v>4.5199999999999907E-2</v>
      </c>
      <c r="M192">
        <v>2.891</v>
      </c>
    </row>
    <row r="193" spans="1:13">
      <c r="A193" s="57"/>
      <c r="B193">
        <v>3.1843300000000001</v>
      </c>
      <c r="C193">
        <v>3.6734599999999999E-2</v>
      </c>
      <c r="D193">
        <v>5.7601899999999999E-4</v>
      </c>
      <c r="E193">
        <v>1.1508499999999999E-3</v>
      </c>
      <c r="F193">
        <v>4.1985500000000001E-4</v>
      </c>
      <c r="G193">
        <v>3.22824</v>
      </c>
      <c r="J193" s="57"/>
      <c r="K193">
        <v>2.8632499999999999</v>
      </c>
      <c r="L193">
        <f t="shared" si="56"/>
        <v>4.5190000000000285E-2</v>
      </c>
      <c r="M193">
        <v>2.9084400000000001</v>
      </c>
    </row>
    <row r="194" spans="1:13">
      <c r="A194" s="57"/>
      <c r="B194">
        <v>3.1772999999999998</v>
      </c>
      <c r="C194">
        <v>3.7424100000000002E-2</v>
      </c>
      <c r="D194">
        <v>6.7091000000000004E-4</v>
      </c>
      <c r="E194">
        <v>1.1274799999999999E-3</v>
      </c>
      <c r="F194">
        <v>4.6729999999999997E-4</v>
      </c>
      <c r="G194">
        <v>3.2227600000000001</v>
      </c>
      <c r="J194" s="57"/>
      <c r="K194">
        <v>2.8955099999999998</v>
      </c>
      <c r="L194">
        <f t="shared" si="56"/>
        <v>4.4150000000000134E-2</v>
      </c>
      <c r="M194">
        <v>2.9396599999999999</v>
      </c>
    </row>
    <row r="195" spans="1:13">
      <c r="A195" s="57"/>
      <c r="B195">
        <v>3.0256799999999999</v>
      </c>
      <c r="C195">
        <v>3.6593199999999999E-2</v>
      </c>
      <c r="D195">
        <v>6.4158399999999995E-4</v>
      </c>
      <c r="E195">
        <v>1.14083E-3</v>
      </c>
      <c r="F195">
        <v>4.2891499999999998E-4</v>
      </c>
      <c r="G195">
        <v>3.0700400000000001</v>
      </c>
      <c r="J195" s="57"/>
      <c r="K195">
        <v>2.8629699999999998</v>
      </c>
      <c r="L195">
        <f t="shared" si="56"/>
        <v>4.5030000000000125E-2</v>
      </c>
      <c r="M195">
        <v>2.9079999999999999</v>
      </c>
    </row>
    <row r="196" spans="1:13">
      <c r="A196" s="57"/>
      <c r="B196">
        <f>AVERAGE(B186:B195)</f>
        <v>3.721508</v>
      </c>
      <c r="C196">
        <f t="shared" ref="C196:G196" si="57">AVERAGE(C186:C195)</f>
        <v>3.7181430000000001E-2</v>
      </c>
      <c r="D196">
        <f t="shared" si="57"/>
        <v>6.2515729999999988E-4</v>
      </c>
      <c r="E196">
        <f t="shared" si="57"/>
        <v>1.1409750000000002E-3</v>
      </c>
      <c r="F196">
        <f t="shared" si="57"/>
        <v>4.2922499999999993E-4</v>
      </c>
      <c r="G196">
        <f t="shared" si="57"/>
        <v>3.7659399999999996</v>
      </c>
      <c r="J196" s="57"/>
      <c r="K196">
        <f>AVERAGE(K186:K195)</f>
        <v>2.8722020000000006</v>
      </c>
      <c r="L196">
        <f t="shared" ref="L196" si="58">AVERAGE(L186:L195)</f>
        <v>4.5487999999999973E-2</v>
      </c>
      <c r="M196">
        <f t="shared" ref="M196" si="59">AVERAGE(M186:M195)</f>
        <v>2.9176899999999999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23.6815</v>
      </c>
      <c r="C199">
        <v>9.1539599999999999E-2</v>
      </c>
      <c r="D199">
        <v>1.23978E-3</v>
      </c>
      <c r="E199">
        <v>1.3170199999999999E-3</v>
      </c>
      <c r="F199">
        <v>5.8269500000000004E-4</v>
      </c>
      <c r="G199">
        <v>23.784400000000002</v>
      </c>
      <c r="J199" s="57" t="s">
        <v>15</v>
      </c>
      <c r="K199">
        <v>6.7801</v>
      </c>
      <c r="L199">
        <f>M199-K199</f>
        <v>0.11465999999999976</v>
      </c>
      <c r="M199">
        <v>6.8947599999999998</v>
      </c>
    </row>
    <row r="200" spans="1:13">
      <c r="A200" s="57"/>
      <c r="B200">
        <v>6.23393</v>
      </c>
      <c r="C200">
        <v>7.5055399999999994E-2</v>
      </c>
      <c r="D200">
        <v>1.2509800000000001E-3</v>
      </c>
      <c r="E200">
        <v>1.3444399999999999E-3</v>
      </c>
      <c r="F200">
        <v>5.8078800000000005E-4</v>
      </c>
      <c r="G200">
        <v>6.3224499999999999</v>
      </c>
      <c r="J200" s="57"/>
      <c r="K200">
        <v>5.7355200000000002</v>
      </c>
      <c r="L200">
        <f t="shared" ref="L200:L208" si="60">M200-K200</f>
        <v>8.9939999999999465E-2</v>
      </c>
      <c r="M200">
        <v>5.8254599999999996</v>
      </c>
    </row>
    <row r="201" spans="1:13">
      <c r="A201" s="57"/>
      <c r="B201">
        <v>5.9998399999999998</v>
      </c>
      <c r="C201">
        <v>7.7715400000000004E-2</v>
      </c>
      <c r="D201">
        <v>1.2664799999999999E-3</v>
      </c>
      <c r="E201">
        <v>1.37758E-3</v>
      </c>
      <c r="F201">
        <v>5.9652299999999995E-4</v>
      </c>
      <c r="G201">
        <v>6.08995</v>
      </c>
      <c r="J201" s="57"/>
      <c r="K201">
        <v>6.4282399999999997</v>
      </c>
      <c r="L201">
        <f t="shared" si="60"/>
        <v>9.0180000000000149E-2</v>
      </c>
      <c r="M201">
        <v>6.5184199999999999</v>
      </c>
    </row>
    <row r="202" spans="1:13">
      <c r="A202" s="57"/>
      <c r="B202">
        <v>5.8258799999999997</v>
      </c>
      <c r="C202">
        <v>7.5418899999999997E-2</v>
      </c>
      <c r="D202">
        <v>1.2023400000000001E-3</v>
      </c>
      <c r="E202">
        <v>1.3103500000000001E-3</v>
      </c>
      <c r="F202">
        <v>5.7363499999999997E-4</v>
      </c>
      <c r="G202">
        <v>5.9135499999999999</v>
      </c>
      <c r="J202" s="57"/>
      <c r="K202">
        <v>5.9666100000000002</v>
      </c>
      <c r="L202">
        <f t="shared" si="60"/>
        <v>9.1779999999999973E-2</v>
      </c>
      <c r="M202">
        <v>6.0583900000000002</v>
      </c>
    </row>
    <row r="203" spans="1:13">
      <c r="A203" s="57"/>
      <c r="B203">
        <v>6.1502400000000002</v>
      </c>
      <c r="C203">
        <v>7.4750200000000003E-2</v>
      </c>
      <c r="D203">
        <v>1.2021099999999999E-3</v>
      </c>
      <c r="E203">
        <v>1.3017700000000001E-3</v>
      </c>
      <c r="F203">
        <v>5.7601899999999999E-4</v>
      </c>
      <c r="G203">
        <v>6.2376500000000004</v>
      </c>
      <c r="J203" s="57"/>
      <c r="K203">
        <v>6.3401699999999996</v>
      </c>
      <c r="L203">
        <f t="shared" si="60"/>
        <v>8.8220000000000631E-2</v>
      </c>
      <c r="M203">
        <v>6.4283900000000003</v>
      </c>
    </row>
    <row r="204" spans="1:13">
      <c r="A204" s="57"/>
      <c r="B204">
        <v>6.1377699999999997</v>
      </c>
      <c r="C204">
        <v>7.5043899999999997E-2</v>
      </c>
      <c r="D204">
        <v>1.2302400000000001E-3</v>
      </c>
      <c r="E204">
        <v>1.3389599999999999E-3</v>
      </c>
      <c r="F204">
        <v>5.8126399999999996E-4</v>
      </c>
      <c r="G204">
        <v>6.226</v>
      </c>
      <c r="J204" s="57"/>
      <c r="K204">
        <v>5.9641200000000003</v>
      </c>
      <c r="L204">
        <f t="shared" si="60"/>
        <v>9.0910000000000046E-2</v>
      </c>
      <c r="M204">
        <v>6.0550300000000004</v>
      </c>
    </row>
    <row r="205" spans="1:13">
      <c r="A205" s="57"/>
      <c r="B205">
        <v>6.2520800000000003</v>
      </c>
      <c r="C205">
        <v>7.4966699999999997E-2</v>
      </c>
      <c r="D205">
        <v>1.2090200000000001E-3</v>
      </c>
      <c r="E205">
        <v>1.3155899999999999E-3</v>
      </c>
      <c r="F205">
        <v>5.7172799999999997E-4</v>
      </c>
      <c r="G205">
        <v>6.3399700000000001</v>
      </c>
      <c r="J205" s="57"/>
      <c r="K205">
        <v>5.8800100000000004</v>
      </c>
      <c r="L205">
        <f t="shared" si="60"/>
        <v>8.9199999999999946E-2</v>
      </c>
      <c r="M205">
        <v>5.9692100000000003</v>
      </c>
    </row>
    <row r="206" spans="1:13">
      <c r="A206" s="57"/>
      <c r="B206">
        <v>6.04908</v>
      </c>
      <c r="C206">
        <v>7.5953000000000007E-2</v>
      </c>
      <c r="D206">
        <v>1.2233299999999999E-3</v>
      </c>
      <c r="E206">
        <v>1.3282299999999999E-3</v>
      </c>
      <c r="F206">
        <v>5.77927E-4</v>
      </c>
      <c r="G206">
        <v>6.1373699999999998</v>
      </c>
      <c r="J206" s="57"/>
      <c r="K206">
        <v>5.9990500000000004</v>
      </c>
      <c r="L206">
        <f t="shared" si="60"/>
        <v>9.0459999999999319E-2</v>
      </c>
      <c r="M206">
        <v>6.0895099999999998</v>
      </c>
    </row>
    <row r="207" spans="1:13">
      <c r="A207" s="57"/>
      <c r="B207">
        <v>6.0822099999999999</v>
      </c>
      <c r="C207">
        <v>7.4606900000000004E-2</v>
      </c>
      <c r="D207">
        <v>1.24621E-3</v>
      </c>
      <c r="E207">
        <v>1.3299E-3</v>
      </c>
      <c r="F207">
        <v>5.6338299999999998E-4</v>
      </c>
      <c r="G207">
        <v>6.1696400000000002</v>
      </c>
      <c r="J207" s="57"/>
      <c r="K207">
        <v>5.8786399999999999</v>
      </c>
      <c r="L207">
        <f t="shared" si="60"/>
        <v>8.8740000000000485E-2</v>
      </c>
      <c r="M207">
        <v>5.9673800000000004</v>
      </c>
    </row>
    <row r="208" spans="1:13">
      <c r="A208" s="57"/>
      <c r="B208">
        <v>5.9566600000000003</v>
      </c>
      <c r="C208">
        <v>7.75642E-2</v>
      </c>
      <c r="D208">
        <v>1.20378E-3</v>
      </c>
      <c r="E208">
        <v>1.33348E-3</v>
      </c>
      <c r="F208">
        <v>5.8054899999999997E-4</v>
      </c>
      <c r="G208">
        <v>6.0459899999999998</v>
      </c>
      <c r="J208" s="57"/>
      <c r="K208">
        <v>5.7695100000000004</v>
      </c>
      <c r="L208">
        <f t="shared" si="60"/>
        <v>8.8229999999999364E-2</v>
      </c>
      <c r="M208">
        <v>5.8577399999999997</v>
      </c>
    </row>
    <row r="209" spans="1:13">
      <c r="A209" s="57"/>
      <c r="B209">
        <f>AVERAGE(B199:B208)</f>
        <v>7.836919</v>
      </c>
      <c r="C209">
        <f t="shared" ref="C209:G209" si="61">AVERAGE(C199:C208)</f>
        <v>7.7261419999999997E-2</v>
      </c>
      <c r="D209">
        <f t="shared" si="61"/>
        <v>1.2274269999999999E-3</v>
      </c>
      <c r="E209">
        <f t="shared" si="61"/>
        <v>1.3297319999999999E-3</v>
      </c>
      <c r="F209">
        <f t="shared" si="61"/>
        <v>5.7845109999999993E-4</v>
      </c>
      <c r="G209">
        <f t="shared" si="61"/>
        <v>7.9266970000000017</v>
      </c>
      <c r="J209" s="57"/>
      <c r="K209">
        <f>AVERAGE(K199:K208)</f>
        <v>6.0741969999999998</v>
      </c>
      <c r="L209">
        <f t="shared" ref="L209" si="62">AVERAGE(L199:L208)</f>
        <v>9.2231999999999911E-2</v>
      </c>
      <c r="M209">
        <f t="shared" ref="M209" si="63">AVERAGE(M199:M208)</f>
        <v>6.1664289999999999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30.687999999999999</v>
      </c>
      <c r="C212">
        <v>0.168323</v>
      </c>
      <c r="D212">
        <v>8.5949900000000001E-4</v>
      </c>
      <c r="E212">
        <v>1.3129699999999999E-3</v>
      </c>
      <c r="F212">
        <v>5.0663900000000003E-4</v>
      </c>
      <c r="G212">
        <v>30.860499999999998</v>
      </c>
      <c r="J212" s="57" t="s">
        <v>16</v>
      </c>
      <c r="K212">
        <v>10.1495</v>
      </c>
      <c r="L212">
        <f>M212-K212</f>
        <v>0.12390000000000079</v>
      </c>
      <c r="M212">
        <v>10.273400000000001</v>
      </c>
    </row>
    <row r="213" spans="1:13">
      <c r="A213" s="57"/>
      <c r="B213">
        <v>8.6860199999999992</v>
      </c>
      <c r="C213">
        <v>0.111486</v>
      </c>
      <c r="D213">
        <v>8.5449199999999999E-4</v>
      </c>
      <c r="E213">
        <v>1.27673E-3</v>
      </c>
      <c r="F213">
        <v>5.0330199999999996E-4</v>
      </c>
      <c r="G213">
        <v>8.8018699999999992</v>
      </c>
      <c r="J213" s="57"/>
      <c r="K213">
        <v>8.7528199999999998</v>
      </c>
      <c r="L213">
        <f t="shared" ref="L213:L221" si="64">M213-K213</f>
        <v>0.1151099999999996</v>
      </c>
      <c r="M213">
        <v>8.8679299999999994</v>
      </c>
    </row>
    <row r="214" spans="1:13">
      <c r="A214" s="57"/>
      <c r="B214">
        <v>8.7193199999999997</v>
      </c>
      <c r="C214">
        <v>0.112183</v>
      </c>
      <c r="D214">
        <v>8.6593599999999998E-4</v>
      </c>
      <c r="E214">
        <v>1.28078E-3</v>
      </c>
      <c r="F214">
        <v>5.1593799999999997E-4</v>
      </c>
      <c r="G214">
        <v>8.8355200000000007</v>
      </c>
      <c r="J214" s="57"/>
      <c r="K214">
        <v>8.9368200000000009</v>
      </c>
      <c r="L214">
        <f t="shared" si="64"/>
        <v>0.15663999999999945</v>
      </c>
      <c r="M214">
        <v>9.0934600000000003</v>
      </c>
    </row>
    <row r="215" spans="1:13">
      <c r="A215" s="57"/>
      <c r="B215">
        <v>8.8433499999999992</v>
      </c>
      <c r="C215">
        <v>0.11279599999999999</v>
      </c>
      <c r="D215">
        <v>9.5629700000000005E-4</v>
      </c>
      <c r="E215">
        <v>1.2972400000000001E-3</v>
      </c>
      <c r="F215">
        <v>5.01156E-4</v>
      </c>
      <c r="G215">
        <v>8.9603599999999997</v>
      </c>
      <c r="J215" s="57"/>
      <c r="K215">
        <v>8.4226600000000005</v>
      </c>
      <c r="L215">
        <f t="shared" si="64"/>
        <v>0.11303999999999981</v>
      </c>
      <c r="M215">
        <v>8.5357000000000003</v>
      </c>
    </row>
    <row r="216" spans="1:13">
      <c r="A216" s="57"/>
      <c r="B216">
        <v>8.69374</v>
      </c>
      <c r="C216">
        <v>0.110481</v>
      </c>
      <c r="D216">
        <v>8.6283699999999998E-4</v>
      </c>
      <c r="E216">
        <v>1.28126E-3</v>
      </c>
      <c r="F216">
        <v>4.9448000000000005E-4</v>
      </c>
      <c r="G216">
        <v>8.8112700000000004</v>
      </c>
      <c r="J216" s="57"/>
      <c r="K216">
        <v>8.2238100000000003</v>
      </c>
      <c r="L216">
        <f t="shared" si="64"/>
        <v>0.11279000000000039</v>
      </c>
      <c r="M216">
        <v>8.3366000000000007</v>
      </c>
    </row>
    <row r="217" spans="1:13">
      <c r="A217" s="57"/>
      <c r="B217">
        <v>9.0800800000000006</v>
      </c>
      <c r="C217">
        <v>0.143737</v>
      </c>
      <c r="D217">
        <v>8.2516700000000002E-4</v>
      </c>
      <c r="E217">
        <v>1.2810199999999999E-3</v>
      </c>
      <c r="F217">
        <v>5.2595099999999998E-4</v>
      </c>
      <c r="G217">
        <v>9.2290899999999993</v>
      </c>
      <c r="J217" s="57"/>
      <c r="K217">
        <v>8.2918699999999994</v>
      </c>
      <c r="L217">
        <f t="shared" si="64"/>
        <v>0.11301000000000094</v>
      </c>
      <c r="M217">
        <v>8.4048800000000004</v>
      </c>
    </row>
    <row r="218" spans="1:13">
      <c r="A218" s="57"/>
      <c r="B218">
        <v>8.6254200000000001</v>
      </c>
      <c r="C218">
        <v>0.110626</v>
      </c>
      <c r="D218">
        <v>8.5425400000000004E-4</v>
      </c>
      <c r="E218">
        <v>1.2669599999999999E-3</v>
      </c>
      <c r="F218">
        <v>5.2976599999999998E-4</v>
      </c>
      <c r="G218">
        <v>8.7408999999999999</v>
      </c>
      <c r="J218" s="57"/>
      <c r="K218">
        <v>8.4447100000000006</v>
      </c>
      <c r="L218">
        <f t="shared" si="64"/>
        <v>0.11233999999999966</v>
      </c>
      <c r="M218">
        <v>8.5570500000000003</v>
      </c>
    </row>
    <row r="219" spans="1:13">
      <c r="A219" s="57"/>
      <c r="B219">
        <v>8.8387899999999995</v>
      </c>
      <c r="C219">
        <v>0.11160399999999999</v>
      </c>
      <c r="D219">
        <v>8.564E-4</v>
      </c>
      <c r="E219">
        <v>1.28484E-3</v>
      </c>
      <c r="F219">
        <v>5.2618999999999995E-4</v>
      </c>
      <c r="G219">
        <v>8.9543099999999995</v>
      </c>
      <c r="J219" s="57"/>
      <c r="K219">
        <v>8.2597299999999994</v>
      </c>
      <c r="L219">
        <f t="shared" si="64"/>
        <v>0.15826000000000029</v>
      </c>
      <c r="M219">
        <v>8.4179899999999996</v>
      </c>
    </row>
    <row r="220" spans="1:13">
      <c r="A220" s="57"/>
      <c r="B220">
        <v>8.8619900000000005</v>
      </c>
      <c r="C220">
        <v>0.110151</v>
      </c>
      <c r="D220">
        <v>8.3303499999999998E-4</v>
      </c>
      <c r="E220">
        <v>1.2957999999999999E-3</v>
      </c>
      <c r="F220">
        <v>5.1784499999999996E-4</v>
      </c>
      <c r="G220">
        <v>8.9769199999999998</v>
      </c>
      <c r="J220" s="57"/>
      <c r="K220">
        <v>8.2289700000000003</v>
      </c>
      <c r="L220">
        <f t="shared" si="64"/>
        <v>0.11244999999999905</v>
      </c>
      <c r="M220">
        <v>8.3414199999999994</v>
      </c>
    </row>
    <row r="221" spans="1:13">
      <c r="A221" s="57"/>
      <c r="B221">
        <v>8.6206899999999997</v>
      </c>
      <c r="C221">
        <v>0.142682</v>
      </c>
      <c r="D221">
        <v>8.6259800000000001E-4</v>
      </c>
      <c r="E221">
        <v>1.3139200000000001E-3</v>
      </c>
      <c r="F221">
        <v>5.1927600000000005E-4</v>
      </c>
      <c r="G221">
        <v>8.7674699999999994</v>
      </c>
      <c r="J221" s="57"/>
      <c r="K221">
        <v>8.2753099999999993</v>
      </c>
      <c r="L221">
        <f t="shared" si="64"/>
        <v>0.11276000000000153</v>
      </c>
      <c r="M221">
        <v>8.3880700000000008</v>
      </c>
    </row>
    <row r="222" spans="1:13">
      <c r="A222" s="57"/>
      <c r="B222">
        <f>AVERAGE(B212:B221)</f>
        <v>10.96574</v>
      </c>
      <c r="C222">
        <f t="shared" ref="C222:G222" si="65">AVERAGE(C212:C221)</f>
        <v>0.12340690000000001</v>
      </c>
      <c r="D222">
        <f t="shared" si="65"/>
        <v>8.6305150000000005E-4</v>
      </c>
      <c r="E222">
        <f t="shared" si="65"/>
        <v>1.289152E-3</v>
      </c>
      <c r="F222">
        <f t="shared" si="65"/>
        <v>5.1405430000000011E-4</v>
      </c>
      <c r="G222">
        <f t="shared" si="65"/>
        <v>11.093821</v>
      </c>
      <c r="J222" s="57"/>
      <c r="K222">
        <f>AVERAGE(K212:K221)</f>
        <v>8.5986200000000004</v>
      </c>
      <c r="L222">
        <f t="shared" ref="L222" si="66">AVERAGE(L212:L221)</f>
        <v>0.12303000000000015</v>
      </c>
      <c r="M222">
        <f t="shared" ref="M222" si="67">AVERAGE(M212:M221)</f>
        <v>8.7216500000000003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28.875599999999999</v>
      </c>
      <c r="C225">
        <v>0.29832599999999998</v>
      </c>
      <c r="D225">
        <v>2.8204900000000001E-3</v>
      </c>
      <c r="E225">
        <v>2.1183500000000002E-3</v>
      </c>
      <c r="F225">
        <v>3.4713700000000001E-3</v>
      </c>
      <c r="G225">
        <v>29.187100000000001</v>
      </c>
      <c r="J225" s="57" t="s">
        <v>17</v>
      </c>
      <c r="K225">
        <v>30.587399999999999</v>
      </c>
      <c r="L225">
        <f>M225-K225</f>
        <v>0.29220000000000113</v>
      </c>
      <c r="M225">
        <v>30.8796</v>
      </c>
    </row>
    <row r="226" spans="1:13">
      <c r="A226" s="57"/>
      <c r="B226">
        <v>26.750299999999999</v>
      </c>
      <c r="C226">
        <v>0.30087900000000001</v>
      </c>
      <c r="D226">
        <v>2.7825800000000002E-3</v>
      </c>
      <c r="E226">
        <v>2.5110200000000001E-3</v>
      </c>
      <c r="F226">
        <v>3.5951099999999999E-3</v>
      </c>
      <c r="G226">
        <v>27.064399999999999</v>
      </c>
      <c r="J226" s="57"/>
      <c r="K226">
        <v>25.239599999999999</v>
      </c>
      <c r="L226">
        <f t="shared" ref="L226:L234" si="68">M226-K226</f>
        <v>0.29970000000000141</v>
      </c>
      <c r="M226">
        <v>25.539300000000001</v>
      </c>
    </row>
    <row r="227" spans="1:13">
      <c r="A227" s="57"/>
      <c r="B227">
        <v>27.338200000000001</v>
      </c>
      <c r="C227">
        <v>0.26856400000000002</v>
      </c>
      <c r="D227">
        <v>2.7651799999999999E-3</v>
      </c>
      <c r="E227">
        <v>2.3884800000000001E-3</v>
      </c>
      <c r="F227">
        <v>3.4196399999999998E-3</v>
      </c>
      <c r="G227">
        <v>27.619700000000002</v>
      </c>
      <c r="J227" s="57"/>
      <c r="K227">
        <v>25.3216</v>
      </c>
      <c r="L227">
        <f t="shared" si="68"/>
        <v>0.30079999999999885</v>
      </c>
      <c r="M227">
        <v>25.622399999999999</v>
      </c>
    </row>
    <row r="228" spans="1:13">
      <c r="A228" s="57"/>
      <c r="B228">
        <v>25.8553</v>
      </c>
      <c r="C228">
        <v>0.27485500000000002</v>
      </c>
      <c r="D228">
        <v>2.7985599999999998E-3</v>
      </c>
      <c r="E228">
        <v>2.1114300000000001E-3</v>
      </c>
      <c r="F228">
        <v>3.4763799999999998E-3</v>
      </c>
      <c r="G228">
        <v>26.1432</v>
      </c>
      <c r="J228" s="57"/>
      <c r="K228">
        <v>26.068300000000001</v>
      </c>
      <c r="L228">
        <f t="shared" si="68"/>
        <v>0.30069999999999908</v>
      </c>
      <c r="M228">
        <v>26.369</v>
      </c>
    </row>
    <row r="229" spans="1:13">
      <c r="A229" s="57"/>
      <c r="B229">
        <v>25.909700000000001</v>
      </c>
      <c r="C229">
        <v>0.27632499999999999</v>
      </c>
      <c r="D229">
        <v>2.7773400000000001E-3</v>
      </c>
      <c r="E229">
        <v>2.1112000000000001E-3</v>
      </c>
      <c r="F229">
        <v>3.4258399999999999E-3</v>
      </c>
      <c r="G229">
        <v>26.199000000000002</v>
      </c>
      <c r="J229" s="57"/>
      <c r="K229">
        <v>24.784800000000001</v>
      </c>
      <c r="L229">
        <f t="shared" si="68"/>
        <v>0.28099999999999881</v>
      </c>
      <c r="M229">
        <v>25.065799999999999</v>
      </c>
    </row>
    <row r="230" spans="1:13">
      <c r="A230" s="57"/>
      <c r="B230">
        <v>26.575900000000001</v>
      </c>
      <c r="C230">
        <v>0.27723199999999998</v>
      </c>
      <c r="D230">
        <v>2.8462399999999999E-3</v>
      </c>
      <c r="E230">
        <v>2.6025800000000002E-3</v>
      </c>
      <c r="F230">
        <v>3.4358499999999998E-3</v>
      </c>
      <c r="G230">
        <v>26.866499999999998</v>
      </c>
      <c r="J230" s="57"/>
      <c r="K230">
        <v>24.715299999999999</v>
      </c>
      <c r="L230">
        <f t="shared" si="68"/>
        <v>0.28079999999999927</v>
      </c>
      <c r="M230">
        <v>24.996099999999998</v>
      </c>
    </row>
    <row r="231" spans="1:13">
      <c r="A231" s="57"/>
      <c r="B231">
        <v>25.711600000000001</v>
      </c>
      <c r="C231">
        <v>0.27362799999999998</v>
      </c>
      <c r="D231">
        <v>2.81906E-3</v>
      </c>
      <c r="E231">
        <v>2.1796200000000002E-3</v>
      </c>
      <c r="F231">
        <v>3.2720599999999998E-3</v>
      </c>
      <c r="G231">
        <v>25.9984</v>
      </c>
      <c r="J231" s="57"/>
      <c r="K231">
        <v>24.900200000000002</v>
      </c>
      <c r="L231">
        <f t="shared" si="68"/>
        <v>0.283299999999997</v>
      </c>
      <c r="M231">
        <v>25.183499999999999</v>
      </c>
    </row>
    <row r="232" spans="1:13">
      <c r="A232" s="57"/>
      <c r="B232">
        <v>25.9373</v>
      </c>
      <c r="C232">
        <v>0.27375899999999997</v>
      </c>
      <c r="D232">
        <v>2.8476700000000001E-3</v>
      </c>
      <c r="E232">
        <v>2.10977E-3</v>
      </c>
      <c r="F232">
        <v>3.4420499999999999E-3</v>
      </c>
      <c r="G232">
        <v>26.2242</v>
      </c>
      <c r="J232" s="57"/>
      <c r="K232">
        <v>24.6694</v>
      </c>
      <c r="L232">
        <f t="shared" si="68"/>
        <v>0.28130000000000166</v>
      </c>
      <c r="M232">
        <v>24.950700000000001</v>
      </c>
    </row>
    <row r="233" spans="1:13">
      <c r="A233" s="57"/>
      <c r="B233">
        <v>26.094100000000001</v>
      </c>
      <c r="C233">
        <v>0.27313900000000002</v>
      </c>
      <c r="D233">
        <v>2.7916400000000002E-3</v>
      </c>
      <c r="E233">
        <v>2.0129700000000002E-3</v>
      </c>
      <c r="F233">
        <v>3.4601699999999998E-3</v>
      </c>
      <c r="G233">
        <v>26.380199999999999</v>
      </c>
      <c r="J233" s="57"/>
      <c r="K233">
        <v>24.953900000000001</v>
      </c>
      <c r="L233">
        <f t="shared" si="68"/>
        <v>0.28020000000000067</v>
      </c>
      <c r="M233">
        <v>25.234100000000002</v>
      </c>
    </row>
    <row r="234" spans="1:13">
      <c r="A234" s="57"/>
      <c r="B234">
        <v>25.616900000000001</v>
      </c>
      <c r="C234">
        <v>0.27873100000000001</v>
      </c>
      <c r="D234">
        <v>2.8183499999999998E-3</v>
      </c>
      <c r="E234">
        <v>2.5444E-3</v>
      </c>
      <c r="F234">
        <v>3.2687200000000001E-3</v>
      </c>
      <c r="G234">
        <v>25.9087</v>
      </c>
      <c r="J234" s="57"/>
      <c r="K234">
        <v>24.825900000000001</v>
      </c>
      <c r="L234">
        <f t="shared" si="68"/>
        <v>0.28020000000000067</v>
      </c>
      <c r="M234">
        <v>25.106100000000001</v>
      </c>
    </row>
    <row r="235" spans="1:13">
      <c r="A235" s="57"/>
      <c r="B235">
        <f>AVERAGE(B225:B234)</f>
        <v>26.46649</v>
      </c>
      <c r="C235">
        <f t="shared" ref="C235:G235" si="69">AVERAGE(C225:C234)</f>
        <v>0.27954380000000001</v>
      </c>
      <c r="D235">
        <f t="shared" si="69"/>
        <v>2.8067110000000004E-3</v>
      </c>
      <c r="E235">
        <f t="shared" si="69"/>
        <v>2.2689820000000001E-3</v>
      </c>
      <c r="F235">
        <f t="shared" si="69"/>
        <v>3.4267189999999995E-3</v>
      </c>
      <c r="G235">
        <f t="shared" si="69"/>
        <v>26.759140000000002</v>
      </c>
      <c r="J235" s="57"/>
      <c r="K235">
        <f>AVERAGE(K225:K234)</f>
        <v>25.606639999999999</v>
      </c>
      <c r="L235">
        <f t="shared" ref="L235" si="70">AVERAGE(L225:L234)</f>
        <v>0.28801999999999983</v>
      </c>
      <c r="M235">
        <f t="shared" ref="M235" si="71">AVERAGE(M225:M234)</f>
        <v>25.894660000000005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22.235399999999998</v>
      </c>
      <c r="C238">
        <v>0.24025099999999999</v>
      </c>
      <c r="D238">
        <v>2.8493400000000001E-3</v>
      </c>
      <c r="E238">
        <v>2.0878300000000002E-3</v>
      </c>
      <c r="F238">
        <v>2.06375E-3</v>
      </c>
      <c r="G238">
        <v>22.501899999999999</v>
      </c>
      <c r="J238" s="57" t="s">
        <v>18</v>
      </c>
      <c r="K238">
        <v>22.428999999999998</v>
      </c>
      <c r="L238">
        <f>M238-K238</f>
        <v>0.25070000000000192</v>
      </c>
      <c r="M238">
        <v>22.6797</v>
      </c>
    </row>
    <row r="239" spans="1:13">
      <c r="A239" s="57"/>
      <c r="B239">
        <v>20.195599999999999</v>
      </c>
      <c r="C239">
        <v>0.23566200000000001</v>
      </c>
      <c r="D239">
        <v>2.8569699999999999E-3</v>
      </c>
      <c r="E239">
        <v>2.4123199999999999E-3</v>
      </c>
      <c r="F239">
        <v>2.07376E-3</v>
      </c>
      <c r="G239">
        <v>20.458100000000002</v>
      </c>
      <c r="J239" s="57"/>
      <c r="K239">
        <v>20.2136</v>
      </c>
      <c r="L239">
        <f t="shared" ref="L239:L247" si="72">M239-K239</f>
        <v>0.25479999999999947</v>
      </c>
      <c r="M239">
        <v>20.468399999999999</v>
      </c>
    </row>
    <row r="240" spans="1:13">
      <c r="A240" s="57"/>
      <c r="B240">
        <v>20.2011</v>
      </c>
      <c r="C240">
        <v>0.23633000000000001</v>
      </c>
      <c r="D240">
        <v>2.8665100000000001E-3</v>
      </c>
      <c r="E240">
        <v>2.3975400000000001E-3</v>
      </c>
      <c r="F240">
        <v>2.0730499999999999E-3</v>
      </c>
      <c r="G240">
        <v>20.464200000000002</v>
      </c>
      <c r="J240" s="57"/>
      <c r="K240">
        <v>19.863199999999999</v>
      </c>
      <c r="L240">
        <f t="shared" si="72"/>
        <v>0.2538000000000018</v>
      </c>
      <c r="M240">
        <v>20.117000000000001</v>
      </c>
    </row>
    <row r="241" spans="1:13">
      <c r="A241" s="57"/>
      <c r="B241">
        <v>20.0778</v>
      </c>
      <c r="C241">
        <v>0.23194899999999999</v>
      </c>
      <c r="D241">
        <v>2.8815300000000002E-3</v>
      </c>
      <c r="E241">
        <v>2.3739299999999998E-3</v>
      </c>
      <c r="F241">
        <v>2.0759099999999998E-3</v>
      </c>
      <c r="G241">
        <v>20.337700000000002</v>
      </c>
      <c r="J241" s="57"/>
      <c r="K241">
        <v>19.657900000000001</v>
      </c>
      <c r="L241">
        <f t="shared" si="72"/>
        <v>0.25229999999999819</v>
      </c>
      <c r="M241">
        <v>19.9102</v>
      </c>
    </row>
    <row r="242" spans="1:13">
      <c r="A242" s="57"/>
      <c r="B242">
        <v>19.8674</v>
      </c>
      <c r="C242">
        <v>0.241588</v>
      </c>
      <c r="D242">
        <v>3.22223E-3</v>
      </c>
      <c r="E242">
        <v>2.0687600000000002E-3</v>
      </c>
      <c r="F242">
        <v>2.0310900000000002E-3</v>
      </c>
      <c r="G242">
        <v>20.137499999999999</v>
      </c>
      <c r="J242" s="57"/>
      <c r="K242">
        <v>19.482099999999999</v>
      </c>
      <c r="L242">
        <f t="shared" si="72"/>
        <v>0.24800000000000111</v>
      </c>
      <c r="M242">
        <v>19.7301</v>
      </c>
    </row>
    <row r="243" spans="1:13">
      <c r="A243" s="57"/>
      <c r="B243">
        <v>19.926400000000001</v>
      </c>
      <c r="C243">
        <v>0.213223</v>
      </c>
      <c r="D243">
        <v>3.1695400000000002E-3</v>
      </c>
      <c r="E243">
        <v>2.3224399999999998E-3</v>
      </c>
      <c r="F243">
        <v>2.0658999999999999E-3</v>
      </c>
      <c r="G243">
        <v>20.171199999999999</v>
      </c>
      <c r="J243" s="57"/>
      <c r="K243">
        <v>19.229900000000001</v>
      </c>
      <c r="L243">
        <f t="shared" si="72"/>
        <v>0.23869999999999791</v>
      </c>
      <c r="M243">
        <v>19.468599999999999</v>
      </c>
    </row>
    <row r="244" spans="1:13">
      <c r="A244" s="57"/>
      <c r="B244">
        <v>19.582000000000001</v>
      </c>
      <c r="C244">
        <v>0.217054</v>
      </c>
      <c r="D244">
        <v>3.1554700000000001E-3</v>
      </c>
      <c r="E244">
        <v>2.0275100000000002E-3</v>
      </c>
      <c r="F244">
        <v>2.0298999999999998E-3</v>
      </c>
      <c r="G244">
        <v>19.834800000000001</v>
      </c>
      <c r="J244" s="57"/>
      <c r="K244">
        <v>19.334499999999998</v>
      </c>
      <c r="L244">
        <f t="shared" si="72"/>
        <v>0.23850000000000193</v>
      </c>
      <c r="M244">
        <v>19.573</v>
      </c>
    </row>
    <row r="245" spans="1:13">
      <c r="A245" s="57"/>
      <c r="B245">
        <v>19.672699999999999</v>
      </c>
      <c r="C245">
        <v>0.21821699999999999</v>
      </c>
      <c r="D245">
        <v>3.1867000000000002E-3</v>
      </c>
      <c r="E245">
        <v>2.0480199999999998E-3</v>
      </c>
      <c r="F245">
        <v>2.0749599999999998E-3</v>
      </c>
      <c r="G245">
        <v>19.926600000000001</v>
      </c>
      <c r="J245" s="57"/>
      <c r="K245">
        <v>19.555700000000002</v>
      </c>
      <c r="L245">
        <f t="shared" si="72"/>
        <v>0.23930000000000007</v>
      </c>
      <c r="M245">
        <v>19.795000000000002</v>
      </c>
    </row>
    <row r="246" spans="1:13">
      <c r="A246" s="57"/>
      <c r="B246">
        <v>19.614699999999999</v>
      </c>
      <c r="C246">
        <v>0.21893799999999999</v>
      </c>
      <c r="D246">
        <v>3.1828899999999999E-3</v>
      </c>
      <c r="E246">
        <v>2.0780600000000001E-3</v>
      </c>
      <c r="F246">
        <v>2.0744800000000001E-3</v>
      </c>
      <c r="G246">
        <v>19.869499999999999</v>
      </c>
      <c r="J246" s="57"/>
      <c r="K246">
        <v>19.2258</v>
      </c>
      <c r="L246">
        <f t="shared" si="72"/>
        <v>0.23870000000000147</v>
      </c>
      <c r="M246">
        <v>19.464500000000001</v>
      </c>
    </row>
    <row r="247" spans="1:13">
      <c r="A247" s="57"/>
      <c r="B247">
        <v>20.103999999999999</v>
      </c>
      <c r="C247">
        <v>0.21809200000000001</v>
      </c>
      <c r="D247">
        <v>3.1337700000000001E-3</v>
      </c>
      <c r="E247">
        <v>2.3422199999999999E-3</v>
      </c>
      <c r="F247">
        <v>2.0720999999999999E-3</v>
      </c>
      <c r="G247">
        <v>20.357800000000001</v>
      </c>
      <c r="J247" s="57"/>
      <c r="K247">
        <v>19.458500000000001</v>
      </c>
      <c r="L247">
        <f t="shared" si="72"/>
        <v>0.23879999999999768</v>
      </c>
      <c r="M247">
        <v>19.697299999999998</v>
      </c>
    </row>
    <row r="248" spans="1:13">
      <c r="A248" s="57"/>
      <c r="B248">
        <f>AVERAGE(B238:B247)</f>
        <v>20.14771</v>
      </c>
      <c r="C248">
        <f t="shared" ref="C248:G248" si="73">AVERAGE(C238:C247)</f>
        <v>0.22713040000000001</v>
      </c>
      <c r="D248">
        <f t="shared" si="73"/>
        <v>3.0504950000000003E-3</v>
      </c>
      <c r="E248">
        <f t="shared" si="73"/>
        <v>2.2158630000000002E-3</v>
      </c>
      <c r="F248">
        <f t="shared" si="73"/>
        <v>2.0634899999999999E-3</v>
      </c>
      <c r="G248">
        <f t="shared" si="73"/>
        <v>20.405929999999998</v>
      </c>
      <c r="J248" s="57"/>
      <c r="K248">
        <f>AVERAGE(K238:K247)</f>
        <v>19.845019999999998</v>
      </c>
      <c r="L248">
        <f t="shared" ref="L248" si="74">AVERAGE(L238:L247)</f>
        <v>0.24536000000000016</v>
      </c>
      <c r="M248">
        <f t="shared" ref="M248" si="75">AVERAGE(M238:M247)</f>
        <v>20.09038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18.6632</v>
      </c>
      <c r="C251">
        <v>5.4996499999999997E-2</v>
      </c>
      <c r="D251">
        <v>9.00745E-4</v>
      </c>
      <c r="E251">
        <v>1.17683E-3</v>
      </c>
      <c r="F251">
        <v>4.3630600000000002E-4</v>
      </c>
      <c r="G251">
        <v>18.732399999999998</v>
      </c>
      <c r="J251" s="57" t="s">
        <v>19</v>
      </c>
      <c r="K251">
        <v>5.1092300000000002</v>
      </c>
      <c r="L251">
        <f>M251-K251</f>
        <v>7.0069999999999411E-2</v>
      </c>
      <c r="M251">
        <v>5.1792999999999996</v>
      </c>
    </row>
    <row r="252" spans="1:13">
      <c r="A252" s="57"/>
      <c r="B252">
        <v>4.5881999999999996</v>
      </c>
      <c r="C252">
        <v>5.51414E-2</v>
      </c>
      <c r="D252">
        <v>9.1338200000000002E-4</v>
      </c>
      <c r="E252">
        <v>1.1584799999999999E-3</v>
      </c>
      <c r="F252">
        <v>4.2056999999999999E-4</v>
      </c>
      <c r="G252">
        <v>4.6574099999999996</v>
      </c>
      <c r="J252" s="57"/>
      <c r="K252">
        <v>4.5834599999999996</v>
      </c>
      <c r="L252">
        <f t="shared" ref="L252:L260" si="76">M252-K252</f>
        <v>6.9830000000000503E-2</v>
      </c>
      <c r="M252">
        <v>4.6532900000000001</v>
      </c>
    </row>
    <row r="253" spans="1:13">
      <c r="A253" s="57"/>
      <c r="B253">
        <v>4.8444700000000003</v>
      </c>
      <c r="C253">
        <v>5.5414400000000003E-2</v>
      </c>
      <c r="D253">
        <v>9.3174000000000002E-4</v>
      </c>
      <c r="E253">
        <v>1.19352E-3</v>
      </c>
      <c r="F253">
        <v>4.2367000000000001E-4</v>
      </c>
      <c r="G253">
        <v>4.91357</v>
      </c>
      <c r="J253" s="57"/>
      <c r="K253">
        <v>4.6029799999999996</v>
      </c>
      <c r="L253">
        <f t="shared" si="76"/>
        <v>7.0730000000000182E-2</v>
      </c>
      <c r="M253">
        <v>4.6737099999999998</v>
      </c>
    </row>
    <row r="254" spans="1:13">
      <c r="A254" s="57"/>
      <c r="B254">
        <v>4.6499600000000001</v>
      </c>
      <c r="C254">
        <v>5.5493599999999997E-2</v>
      </c>
      <c r="D254">
        <v>8.9263899999999998E-4</v>
      </c>
      <c r="E254">
        <v>1.3399099999999999E-3</v>
      </c>
      <c r="F254">
        <v>4.3272999999999999E-4</v>
      </c>
      <c r="G254">
        <v>4.7195200000000002</v>
      </c>
      <c r="J254" s="57"/>
      <c r="K254">
        <v>4.6399699999999999</v>
      </c>
      <c r="L254">
        <f t="shared" si="76"/>
        <v>6.9779999999999731E-2</v>
      </c>
      <c r="M254">
        <v>4.7097499999999997</v>
      </c>
    </row>
    <row r="255" spans="1:13">
      <c r="A255" s="57"/>
      <c r="B255">
        <v>4.58033</v>
      </c>
      <c r="C255">
        <v>5.5377000000000003E-2</v>
      </c>
      <c r="D255">
        <v>9.4580700000000001E-4</v>
      </c>
      <c r="E255">
        <v>1.15919E-3</v>
      </c>
      <c r="F255">
        <v>4.2319299999999998E-4</v>
      </c>
      <c r="G255">
        <v>4.6493599999999997</v>
      </c>
      <c r="J255" s="57"/>
      <c r="K255">
        <v>4.5808</v>
      </c>
      <c r="L255">
        <f t="shared" si="76"/>
        <v>6.9790000000000241E-2</v>
      </c>
      <c r="M255">
        <v>4.6505900000000002</v>
      </c>
    </row>
    <row r="256" spans="1:13">
      <c r="A256" s="57"/>
      <c r="B256">
        <v>4.6139099999999997</v>
      </c>
      <c r="C256">
        <v>5.4967599999999998E-2</v>
      </c>
      <c r="D256">
        <v>8.8977800000000003E-4</v>
      </c>
      <c r="E256">
        <v>1.1746899999999999E-3</v>
      </c>
      <c r="F256">
        <v>4.25339E-4</v>
      </c>
      <c r="G256">
        <v>4.6828700000000003</v>
      </c>
      <c r="J256" s="57"/>
      <c r="K256">
        <v>4.6167100000000003</v>
      </c>
      <c r="L256">
        <f t="shared" si="76"/>
        <v>6.9689999999999586E-2</v>
      </c>
      <c r="M256">
        <v>4.6863999999999999</v>
      </c>
    </row>
    <row r="257" spans="1:13">
      <c r="A257" s="57"/>
      <c r="B257">
        <v>4.6444599999999996</v>
      </c>
      <c r="C257">
        <v>5.5206100000000001E-2</v>
      </c>
      <c r="D257">
        <v>8.7928799999999999E-4</v>
      </c>
      <c r="E257">
        <v>1.19209E-3</v>
      </c>
      <c r="F257">
        <v>4.2319299999999998E-4</v>
      </c>
      <c r="G257">
        <v>4.7160599999999997</v>
      </c>
      <c r="J257" s="57"/>
      <c r="K257">
        <v>4.5960999999999999</v>
      </c>
      <c r="L257">
        <f t="shared" si="76"/>
        <v>7.0230000000000459E-2</v>
      </c>
      <c r="M257">
        <v>4.6663300000000003</v>
      </c>
    </row>
    <row r="258" spans="1:13">
      <c r="A258" s="57"/>
      <c r="B258">
        <v>4.6217100000000002</v>
      </c>
      <c r="C258">
        <v>5.5701500000000001E-2</v>
      </c>
      <c r="D258">
        <v>9.8037699999999994E-4</v>
      </c>
      <c r="E258">
        <v>1.1999599999999999E-3</v>
      </c>
      <c r="F258">
        <v>4.3129900000000001E-4</v>
      </c>
      <c r="G258">
        <v>4.6914899999999999</v>
      </c>
      <c r="J258" s="57"/>
      <c r="K258">
        <v>4.6168500000000003</v>
      </c>
      <c r="L258">
        <f t="shared" si="76"/>
        <v>6.9169999999999732E-2</v>
      </c>
      <c r="M258">
        <v>4.6860200000000001</v>
      </c>
    </row>
    <row r="259" spans="1:13">
      <c r="A259" s="57"/>
      <c r="B259">
        <v>4.6185600000000004</v>
      </c>
      <c r="C259">
        <v>5.55866E-2</v>
      </c>
      <c r="D259">
        <v>8.8906300000000005E-4</v>
      </c>
      <c r="E259">
        <v>1.20735E-3</v>
      </c>
      <c r="F259">
        <v>4.21524E-4</v>
      </c>
      <c r="G259">
        <v>4.68811</v>
      </c>
      <c r="J259" s="57"/>
      <c r="K259">
        <v>4.6297600000000001</v>
      </c>
      <c r="L259">
        <f t="shared" si="76"/>
        <v>6.9689999999999586E-2</v>
      </c>
      <c r="M259">
        <v>4.6994499999999997</v>
      </c>
    </row>
    <row r="260" spans="1:13">
      <c r="A260" s="57"/>
      <c r="B260">
        <v>4.5735400000000004</v>
      </c>
      <c r="C260">
        <v>5.5334800000000003E-2</v>
      </c>
      <c r="D260">
        <v>8.7737999999999998E-4</v>
      </c>
      <c r="E260">
        <v>1.1689700000000001E-3</v>
      </c>
      <c r="F260">
        <v>4.3320700000000001E-4</v>
      </c>
      <c r="G260">
        <v>4.6425700000000001</v>
      </c>
      <c r="J260" s="57"/>
      <c r="K260">
        <v>4.6302899999999996</v>
      </c>
      <c r="L260">
        <f t="shared" si="76"/>
        <v>6.9819999999999993E-2</v>
      </c>
      <c r="M260">
        <v>4.7001099999999996</v>
      </c>
    </row>
    <row r="261" spans="1:13">
      <c r="A261" s="57"/>
      <c r="B261">
        <f>AVERAGE(B251:B260)</f>
        <v>6.0398340000000008</v>
      </c>
      <c r="C261">
        <f t="shared" ref="C261:G261" si="77">AVERAGE(C251:C260)</f>
        <v>5.5321949999999995E-2</v>
      </c>
      <c r="D261">
        <f t="shared" si="77"/>
        <v>9.1001989999999996E-4</v>
      </c>
      <c r="E261">
        <f t="shared" si="77"/>
        <v>1.1970989999999999E-3</v>
      </c>
      <c r="F261">
        <f t="shared" si="77"/>
        <v>4.271031E-4</v>
      </c>
      <c r="G261">
        <f t="shared" si="77"/>
        <v>6.1093360000000008</v>
      </c>
      <c r="J261" s="57"/>
      <c r="K261">
        <f>AVERAGE(K251:K260)</f>
        <v>4.660615</v>
      </c>
      <c r="L261">
        <f t="shared" ref="L261" si="78">AVERAGE(L251:L260)</f>
        <v>6.9879999999999942E-2</v>
      </c>
      <c r="M261">
        <f t="shared" ref="M261" si="79">AVERAGE(M251:M260)</f>
        <v>4.7304949999999995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23.299199999999999</v>
      </c>
      <c r="C264">
        <v>8.7571899999999994E-2</v>
      </c>
      <c r="D264">
        <v>9.3913099999999995E-4</v>
      </c>
      <c r="E264">
        <v>1.1034E-3</v>
      </c>
      <c r="F264">
        <v>3.6335000000000002E-4</v>
      </c>
      <c r="G264">
        <v>23.390599999999999</v>
      </c>
      <c r="J264" s="57" t="s">
        <v>20</v>
      </c>
      <c r="K264">
        <v>7.9147600000000002</v>
      </c>
      <c r="L264">
        <f>M264-K264</f>
        <v>8.9680000000000426E-2</v>
      </c>
      <c r="M264">
        <v>8.0044400000000007</v>
      </c>
    </row>
    <row r="265" spans="1:13">
      <c r="A265" s="57"/>
      <c r="B265">
        <v>6.9531299999999998</v>
      </c>
      <c r="C265">
        <v>8.71339E-2</v>
      </c>
      <c r="D265">
        <v>9.3054800000000001E-4</v>
      </c>
      <c r="E265">
        <v>1.18041E-3</v>
      </c>
      <c r="F265">
        <v>3.7980099999999998E-4</v>
      </c>
      <c r="G265">
        <v>7.04406</v>
      </c>
      <c r="J265" s="57"/>
      <c r="K265">
        <v>6.86388</v>
      </c>
      <c r="L265">
        <f t="shared" ref="L265:L273" si="80">M265-K265</f>
        <v>8.7710000000000399E-2</v>
      </c>
      <c r="M265">
        <v>6.9515900000000004</v>
      </c>
    </row>
    <row r="266" spans="1:13">
      <c r="A266" s="57"/>
      <c r="B266">
        <v>6.9433499999999997</v>
      </c>
      <c r="C266">
        <v>8.7542999999999996E-2</v>
      </c>
      <c r="D266">
        <v>9.7632399999999999E-4</v>
      </c>
      <c r="E266">
        <v>1.1301E-3</v>
      </c>
      <c r="F266">
        <v>3.6835699999999998E-4</v>
      </c>
      <c r="G266">
        <v>7.0347</v>
      </c>
      <c r="J266" s="57"/>
      <c r="K266">
        <v>6.8043300000000002</v>
      </c>
      <c r="L266">
        <f t="shared" si="80"/>
        <v>8.7969999999999438E-2</v>
      </c>
      <c r="M266">
        <v>6.8922999999999996</v>
      </c>
    </row>
    <row r="267" spans="1:13">
      <c r="A267" s="57"/>
      <c r="B267">
        <v>6.9592499999999999</v>
      </c>
      <c r="C267">
        <v>8.6660100000000004E-2</v>
      </c>
      <c r="D267">
        <v>3.8218499999999999E-3</v>
      </c>
      <c r="E267">
        <v>1.03903E-3</v>
      </c>
      <c r="F267">
        <v>3.5023699999999999E-4</v>
      </c>
      <c r="G267">
        <v>7.05246</v>
      </c>
      <c r="J267" s="57"/>
      <c r="K267">
        <v>6.8178000000000001</v>
      </c>
      <c r="L267">
        <f t="shared" si="80"/>
        <v>8.7779999999999525E-2</v>
      </c>
      <c r="M267">
        <v>6.9055799999999996</v>
      </c>
    </row>
    <row r="268" spans="1:13">
      <c r="A268" s="57"/>
      <c r="B268">
        <v>6.9602399999999998</v>
      </c>
      <c r="C268">
        <v>8.6093900000000001E-2</v>
      </c>
      <c r="D268">
        <v>9.4652199999999999E-4</v>
      </c>
      <c r="E268">
        <v>1.1105500000000001E-3</v>
      </c>
      <c r="F268">
        <v>3.6025E-4</v>
      </c>
      <c r="G268">
        <v>7.0500299999999996</v>
      </c>
      <c r="J268" s="57"/>
      <c r="K268">
        <v>6.8058500000000004</v>
      </c>
      <c r="L268">
        <f t="shared" si="80"/>
        <v>8.846999999999916E-2</v>
      </c>
      <c r="M268">
        <v>6.8943199999999996</v>
      </c>
    </row>
    <row r="269" spans="1:13">
      <c r="A269" s="57"/>
      <c r="B269">
        <v>6.89405</v>
      </c>
      <c r="C269">
        <v>8.6413900000000002E-2</v>
      </c>
      <c r="D269">
        <v>9.7989999999999991E-4</v>
      </c>
      <c r="E269">
        <v>1.1208100000000001E-3</v>
      </c>
      <c r="F269">
        <v>3.47614E-4</v>
      </c>
      <c r="G269">
        <v>6.98414</v>
      </c>
      <c r="J269" s="57"/>
      <c r="K269">
        <v>6.8875099999999998</v>
      </c>
      <c r="L269">
        <f t="shared" si="80"/>
        <v>8.7970000000000326E-2</v>
      </c>
      <c r="M269">
        <v>6.9754800000000001</v>
      </c>
    </row>
    <row r="270" spans="1:13">
      <c r="A270" s="57"/>
      <c r="B270">
        <v>6.8867799999999999</v>
      </c>
      <c r="C270">
        <v>8.5086099999999998E-2</v>
      </c>
      <c r="D270">
        <v>9.3316999999999998E-4</v>
      </c>
      <c r="E270">
        <v>1.09863E-3</v>
      </c>
      <c r="F270">
        <v>3.7074100000000001E-4</v>
      </c>
      <c r="G270">
        <v>6.9755500000000001</v>
      </c>
      <c r="J270" s="57"/>
      <c r="K270">
        <v>6.8332699999999997</v>
      </c>
      <c r="L270">
        <f t="shared" si="80"/>
        <v>8.9420000000000499E-2</v>
      </c>
      <c r="M270">
        <v>6.9226900000000002</v>
      </c>
    </row>
    <row r="271" spans="1:13">
      <c r="A271" s="57"/>
      <c r="B271">
        <v>6.9723199999999999</v>
      </c>
      <c r="C271">
        <v>8.58767E-2</v>
      </c>
      <c r="D271">
        <v>9.0313000000000004E-4</v>
      </c>
      <c r="E271">
        <v>1.1157999999999999E-3</v>
      </c>
      <c r="F271">
        <v>3.90768E-4</v>
      </c>
      <c r="G271">
        <v>7.0619399999999999</v>
      </c>
      <c r="J271" s="57"/>
      <c r="K271">
        <v>6.7594799999999999</v>
      </c>
      <c r="L271">
        <f t="shared" si="80"/>
        <v>8.8989999999999903E-2</v>
      </c>
      <c r="M271">
        <v>6.8484699999999998</v>
      </c>
    </row>
    <row r="272" spans="1:13">
      <c r="A272" s="57"/>
      <c r="B272">
        <v>7.04413</v>
      </c>
      <c r="C272">
        <v>8.5497400000000001E-2</v>
      </c>
      <c r="D272">
        <v>9.5772700000000001E-4</v>
      </c>
      <c r="E272">
        <v>1.12009E-3</v>
      </c>
      <c r="F272">
        <v>3.7574800000000002E-4</v>
      </c>
      <c r="G272">
        <v>7.1334600000000004</v>
      </c>
      <c r="J272" s="57"/>
      <c r="K272">
        <v>6.8068400000000002</v>
      </c>
      <c r="L272">
        <f t="shared" si="80"/>
        <v>9.375E-2</v>
      </c>
      <c r="M272">
        <v>6.9005900000000002</v>
      </c>
    </row>
    <row r="273" spans="1:13">
      <c r="A273" s="57"/>
      <c r="B273">
        <v>6.91099</v>
      </c>
      <c r="C273">
        <v>8.7246199999999996E-2</v>
      </c>
      <c r="D273">
        <v>9.4175300000000003E-4</v>
      </c>
      <c r="E273">
        <v>1.08624E-3</v>
      </c>
      <c r="F273">
        <v>3.75509E-4</v>
      </c>
      <c r="G273">
        <v>7.0019200000000001</v>
      </c>
      <c r="J273" s="57"/>
      <c r="K273">
        <v>6.7820200000000002</v>
      </c>
      <c r="L273">
        <f t="shared" si="80"/>
        <v>8.9760000000000062E-2</v>
      </c>
      <c r="M273">
        <v>6.8717800000000002</v>
      </c>
    </row>
    <row r="274" spans="1:13">
      <c r="A274" s="57"/>
      <c r="B274">
        <f>AVERAGE(B264:B273)</f>
        <v>8.5823439999999991</v>
      </c>
      <c r="C274">
        <f t="shared" ref="C274:G274" si="81">AVERAGE(C264:C273)</f>
        <v>8.6512310000000009E-2</v>
      </c>
      <c r="D274">
        <f t="shared" si="81"/>
        <v>1.2330055000000001E-3</v>
      </c>
      <c r="E274">
        <f t="shared" si="81"/>
        <v>1.110506E-3</v>
      </c>
      <c r="F274">
        <f t="shared" si="81"/>
        <v>3.682375E-4</v>
      </c>
      <c r="G274">
        <f t="shared" si="81"/>
        <v>8.6728860000000001</v>
      </c>
      <c r="J274" s="57"/>
      <c r="K274">
        <f>AVERAGE(K264:K273)</f>
        <v>6.9275739999999999</v>
      </c>
      <c r="L274">
        <f t="shared" ref="L274" si="82">AVERAGE(L264:L273)</f>
        <v>8.9149999999999979E-2</v>
      </c>
      <c r="M274">
        <f t="shared" ref="M274" si="83">AVERAGE(M264:M273)</f>
        <v>7.0167239999999991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58.709299999999999</v>
      </c>
      <c r="C277">
        <v>0.17541799999999999</v>
      </c>
      <c r="D277">
        <v>2.1069000000000001E-3</v>
      </c>
      <c r="E277">
        <v>1.1932799999999999E-3</v>
      </c>
      <c r="F277">
        <v>3.6644899999999997E-4</v>
      </c>
      <c r="G277">
        <v>58.891100000000002</v>
      </c>
      <c r="J277" s="57" t="s">
        <v>21</v>
      </c>
      <c r="K277">
        <v>16.7653</v>
      </c>
      <c r="L277">
        <f>M277-K277</f>
        <v>0.17160000000000153</v>
      </c>
      <c r="M277">
        <v>16.936900000000001</v>
      </c>
    </row>
    <row r="278" spans="1:13">
      <c r="A278" s="57"/>
      <c r="B278">
        <v>14.8659</v>
      </c>
      <c r="C278">
        <v>0.169992</v>
      </c>
      <c r="D278">
        <v>2.7439600000000001E-3</v>
      </c>
      <c r="E278">
        <v>1.11961E-3</v>
      </c>
      <c r="F278">
        <v>3.6931000000000003E-4</v>
      </c>
      <c r="G278">
        <v>15.0418</v>
      </c>
      <c r="J278" s="57"/>
      <c r="K278">
        <v>14.882099999999999</v>
      </c>
      <c r="L278">
        <f t="shared" ref="L278:L286" si="84">M278-K278</f>
        <v>0.18260000000000076</v>
      </c>
      <c r="M278">
        <v>15.0647</v>
      </c>
    </row>
    <row r="279" spans="1:13">
      <c r="A279" s="57"/>
      <c r="B279">
        <v>14.6822</v>
      </c>
      <c r="C279">
        <v>0.17100599999999999</v>
      </c>
      <c r="D279">
        <v>2.3696400000000001E-3</v>
      </c>
      <c r="E279">
        <v>1.1823199999999999E-3</v>
      </c>
      <c r="F279">
        <v>3.7097900000000001E-4</v>
      </c>
      <c r="G279">
        <v>14.8598</v>
      </c>
      <c r="J279" s="57"/>
      <c r="K279">
        <v>14.545199999999999</v>
      </c>
      <c r="L279">
        <f t="shared" si="84"/>
        <v>0.17580000000000062</v>
      </c>
      <c r="M279">
        <v>14.721</v>
      </c>
    </row>
    <row r="280" spans="1:13">
      <c r="A280" s="57"/>
      <c r="B280">
        <v>14.8813</v>
      </c>
      <c r="C280">
        <v>0.172786</v>
      </c>
      <c r="D280">
        <v>2.4177999999999999E-3</v>
      </c>
      <c r="E280">
        <v>1.1234299999999999E-3</v>
      </c>
      <c r="F280">
        <v>3.7693999999999998E-4</v>
      </c>
      <c r="G280">
        <v>15.0617</v>
      </c>
      <c r="J280" s="57"/>
      <c r="K280">
        <v>14.861599999999999</v>
      </c>
      <c r="L280">
        <f t="shared" si="84"/>
        <v>0.16580000000000084</v>
      </c>
      <c r="M280">
        <v>15.0274</v>
      </c>
    </row>
    <row r="281" spans="1:13">
      <c r="A281" s="57"/>
      <c r="B281">
        <v>14.4903</v>
      </c>
      <c r="C281">
        <v>0.172822</v>
      </c>
      <c r="D281">
        <v>2.4216200000000002E-3</v>
      </c>
      <c r="E281">
        <v>1.1541800000000001E-3</v>
      </c>
      <c r="F281">
        <v>3.6811800000000002E-4</v>
      </c>
      <c r="G281">
        <v>14.6713</v>
      </c>
      <c r="J281" s="57"/>
      <c r="K281">
        <v>14.4061</v>
      </c>
      <c r="L281">
        <f t="shared" si="84"/>
        <v>0.16380000000000017</v>
      </c>
      <c r="M281">
        <v>14.569900000000001</v>
      </c>
    </row>
    <row r="282" spans="1:13">
      <c r="A282" s="57"/>
      <c r="B282">
        <v>14.612</v>
      </c>
      <c r="C282">
        <v>0.17468600000000001</v>
      </c>
      <c r="D282">
        <v>2.3810900000000002E-3</v>
      </c>
      <c r="E282">
        <v>1.1820800000000001E-3</v>
      </c>
      <c r="F282">
        <v>3.66926E-4</v>
      </c>
      <c r="G282">
        <v>14.7936</v>
      </c>
      <c r="J282" s="57"/>
      <c r="K282">
        <v>14.486000000000001</v>
      </c>
      <c r="L282">
        <f t="shared" si="84"/>
        <v>0.16519999999999868</v>
      </c>
      <c r="M282">
        <v>14.651199999999999</v>
      </c>
    </row>
    <row r="283" spans="1:13">
      <c r="A283" s="57"/>
      <c r="B283">
        <v>14.553699999999999</v>
      </c>
      <c r="C283">
        <v>0.17572099999999999</v>
      </c>
      <c r="D283">
        <v>2.3434200000000001E-3</v>
      </c>
      <c r="E283">
        <v>1.16014E-3</v>
      </c>
      <c r="F283">
        <v>3.6883400000000001E-4</v>
      </c>
      <c r="G283">
        <v>14.735799999999999</v>
      </c>
      <c r="J283" s="57"/>
      <c r="K283">
        <v>14.3818</v>
      </c>
      <c r="L283">
        <f t="shared" si="84"/>
        <v>0.16510000000000069</v>
      </c>
      <c r="M283">
        <v>14.546900000000001</v>
      </c>
    </row>
    <row r="284" spans="1:13">
      <c r="A284" s="57"/>
      <c r="B284">
        <v>14.509499999999999</v>
      </c>
      <c r="C284">
        <v>0.17433199999999999</v>
      </c>
      <c r="D284">
        <v>2.2721299999999998E-3</v>
      </c>
      <c r="E284">
        <v>1.18184E-3</v>
      </c>
      <c r="F284">
        <v>3.6573399999999999E-4</v>
      </c>
      <c r="G284">
        <v>14.69</v>
      </c>
      <c r="J284" s="57"/>
      <c r="K284">
        <v>14.5288</v>
      </c>
      <c r="L284">
        <f t="shared" si="84"/>
        <v>0.16509999999999891</v>
      </c>
      <c r="M284">
        <v>14.693899999999999</v>
      </c>
    </row>
    <row r="285" spans="1:13">
      <c r="A285" s="57"/>
      <c r="B285">
        <v>14.5693</v>
      </c>
      <c r="C285">
        <v>0.174098</v>
      </c>
      <c r="D285">
        <v>2.44546E-3</v>
      </c>
      <c r="E285">
        <v>1.1477499999999999E-3</v>
      </c>
      <c r="F285">
        <v>6.5755800000000004E-4</v>
      </c>
      <c r="G285">
        <v>14.7506</v>
      </c>
      <c r="J285" s="57"/>
      <c r="K285">
        <v>14.386200000000001</v>
      </c>
      <c r="L285">
        <f t="shared" si="84"/>
        <v>0.16549999999999976</v>
      </c>
      <c r="M285">
        <v>14.5517</v>
      </c>
    </row>
    <row r="286" spans="1:13">
      <c r="A286" s="57"/>
      <c r="B286">
        <v>14.638299999999999</v>
      </c>
      <c r="C286">
        <v>0.17468600000000001</v>
      </c>
      <c r="D286">
        <v>2.3593899999999998E-3</v>
      </c>
      <c r="E286">
        <v>1.1694400000000001E-3</v>
      </c>
      <c r="F286">
        <v>3.7360200000000001E-4</v>
      </c>
      <c r="G286">
        <v>14.819900000000001</v>
      </c>
      <c r="J286" s="57"/>
      <c r="K286">
        <v>14.4838</v>
      </c>
      <c r="L286">
        <f t="shared" si="84"/>
        <v>0.16469999999999985</v>
      </c>
      <c r="M286">
        <v>14.6485</v>
      </c>
    </row>
    <row r="287" spans="1:13">
      <c r="A287" s="57"/>
      <c r="B287">
        <f>AVERAGE(B277:B286)</f>
        <v>19.051179999999995</v>
      </c>
      <c r="C287">
        <f t="shared" ref="C287:G287" si="85">AVERAGE(C277:C286)</f>
        <v>0.17355470000000001</v>
      </c>
      <c r="D287">
        <f t="shared" si="85"/>
        <v>2.3861410000000005E-3</v>
      </c>
      <c r="E287">
        <f t="shared" si="85"/>
        <v>1.1614070000000002E-3</v>
      </c>
      <c r="F287">
        <f t="shared" si="85"/>
        <v>3.9844499999999998E-4</v>
      </c>
      <c r="G287">
        <f t="shared" si="85"/>
        <v>19.231559999999998</v>
      </c>
      <c r="J287" s="57"/>
      <c r="K287">
        <f>AVERAGE(K277:K286)</f>
        <v>14.772690000000001</v>
      </c>
      <c r="L287">
        <f t="shared" ref="L287" si="86">AVERAGE(L277:L286)</f>
        <v>0.16852000000000017</v>
      </c>
      <c r="M287">
        <f t="shared" ref="M287" si="87">AVERAGE(M277:M286)</f>
        <v>14.941210000000002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9.8010199999999994</v>
      </c>
      <c r="C290">
        <v>0.108961</v>
      </c>
      <c r="D290">
        <v>2.2981199999999999E-3</v>
      </c>
      <c r="E290">
        <v>1.1846999999999999E-3</v>
      </c>
      <c r="F290">
        <v>2.6917500000000002E-4</v>
      </c>
      <c r="G290">
        <v>9.91587</v>
      </c>
      <c r="J290" s="57" t="s">
        <v>22</v>
      </c>
      <c r="K290">
        <v>9.9490800000000004</v>
      </c>
      <c r="L290">
        <f>M290-K290</f>
        <v>0.11531999999999876</v>
      </c>
      <c r="M290">
        <v>10.064399999999999</v>
      </c>
    </row>
    <row r="291" spans="1:13">
      <c r="A291" s="57"/>
      <c r="B291">
        <v>8.9896499999999993</v>
      </c>
      <c r="C291">
        <v>0.11162</v>
      </c>
      <c r="D291">
        <v>2.3489000000000001E-3</v>
      </c>
      <c r="E291">
        <v>1.18804E-3</v>
      </c>
      <c r="F291">
        <v>2.89917E-4</v>
      </c>
      <c r="G291">
        <v>9.1072500000000005</v>
      </c>
      <c r="J291" s="57"/>
      <c r="K291">
        <v>8.7690400000000004</v>
      </c>
      <c r="L291">
        <f t="shared" ref="L291:L299" si="88">M291-K291</f>
        <v>0.11629999999999896</v>
      </c>
      <c r="M291">
        <v>8.8853399999999993</v>
      </c>
    </row>
    <row r="292" spans="1:13">
      <c r="A292" s="57"/>
      <c r="B292">
        <v>8.9701500000000003</v>
      </c>
      <c r="C292">
        <v>0.11040700000000001</v>
      </c>
      <c r="D292">
        <v>2.3126599999999998E-3</v>
      </c>
      <c r="E292">
        <v>1.1846999999999999E-3</v>
      </c>
      <c r="F292">
        <v>2.8204899999999998E-4</v>
      </c>
      <c r="G292">
        <v>9.0865200000000002</v>
      </c>
      <c r="J292" s="57"/>
      <c r="K292">
        <v>8.7690900000000003</v>
      </c>
      <c r="L292">
        <f t="shared" si="88"/>
        <v>0.12624999999999886</v>
      </c>
      <c r="M292">
        <v>8.8953399999999991</v>
      </c>
    </row>
    <row r="293" spans="1:13">
      <c r="A293" s="57"/>
      <c r="B293">
        <v>8.8734900000000003</v>
      </c>
      <c r="C293">
        <v>0.11140700000000001</v>
      </c>
      <c r="D293">
        <v>2.1765199999999999E-3</v>
      </c>
      <c r="E293">
        <v>1.1816000000000001E-3</v>
      </c>
      <c r="F293">
        <v>2.9134799999999998E-4</v>
      </c>
      <c r="G293">
        <v>8.9908800000000006</v>
      </c>
      <c r="J293" s="57"/>
      <c r="K293">
        <v>8.8199299999999994</v>
      </c>
      <c r="L293">
        <f t="shared" si="88"/>
        <v>0.1179199999999998</v>
      </c>
      <c r="M293">
        <v>8.9378499999999992</v>
      </c>
    </row>
    <row r="294" spans="1:13">
      <c r="A294" s="57"/>
      <c r="B294">
        <v>8.9040199999999992</v>
      </c>
      <c r="C294">
        <v>0.110581</v>
      </c>
      <c r="D294">
        <v>2.20776E-3</v>
      </c>
      <c r="E294">
        <v>1.18589E-3</v>
      </c>
      <c r="F294">
        <v>2.68936E-4</v>
      </c>
      <c r="G294">
        <v>9.0205099999999998</v>
      </c>
      <c r="J294" s="57"/>
      <c r="K294">
        <v>8.9823400000000007</v>
      </c>
      <c r="L294">
        <f t="shared" si="88"/>
        <v>0.11864999999999881</v>
      </c>
      <c r="M294">
        <v>9.1009899999999995</v>
      </c>
    </row>
    <row r="295" spans="1:13">
      <c r="A295" s="57"/>
      <c r="B295">
        <v>8.9173200000000001</v>
      </c>
      <c r="C295">
        <v>0.111231</v>
      </c>
      <c r="D295">
        <v>2.24471E-3</v>
      </c>
      <c r="E295">
        <v>1.1990099999999999E-3</v>
      </c>
      <c r="F295">
        <v>2.7918799999999998E-4</v>
      </c>
      <c r="G295">
        <v>9.03444</v>
      </c>
      <c r="J295" s="57"/>
      <c r="K295">
        <v>8.76126</v>
      </c>
      <c r="L295">
        <f t="shared" si="88"/>
        <v>0.11734000000000044</v>
      </c>
      <c r="M295">
        <v>8.8786000000000005</v>
      </c>
    </row>
    <row r="296" spans="1:13">
      <c r="A296" s="57"/>
      <c r="B296">
        <v>8.7768999999999995</v>
      </c>
      <c r="C296">
        <v>0.108988</v>
      </c>
      <c r="D296">
        <v>2.0852100000000001E-3</v>
      </c>
      <c r="E296">
        <v>1.1513199999999999E-3</v>
      </c>
      <c r="F296">
        <v>2.6869799999999999E-4</v>
      </c>
      <c r="G296">
        <v>8.8916699999999995</v>
      </c>
      <c r="J296" s="57"/>
      <c r="K296">
        <v>8.7364899999999999</v>
      </c>
      <c r="L296">
        <f t="shared" si="88"/>
        <v>0.11602000000000068</v>
      </c>
      <c r="M296">
        <v>8.8525100000000005</v>
      </c>
    </row>
    <row r="297" spans="1:13">
      <c r="A297" s="57"/>
      <c r="B297">
        <v>8.9293399999999998</v>
      </c>
      <c r="C297">
        <v>0.11096300000000001</v>
      </c>
      <c r="D297">
        <v>2.1128700000000002E-3</v>
      </c>
      <c r="E297">
        <v>1.1432199999999999E-3</v>
      </c>
      <c r="F297">
        <v>2.6702900000000001E-4</v>
      </c>
      <c r="G297">
        <v>9.0462799999999994</v>
      </c>
      <c r="J297" s="57"/>
      <c r="K297">
        <v>8.8177000000000003</v>
      </c>
      <c r="L297">
        <f t="shared" si="88"/>
        <v>0.11589999999999989</v>
      </c>
      <c r="M297">
        <v>8.9336000000000002</v>
      </c>
    </row>
    <row r="298" spans="1:13">
      <c r="A298" s="57"/>
      <c r="B298">
        <v>8.8387499999999992</v>
      </c>
      <c r="C298">
        <v>0.109393</v>
      </c>
      <c r="D298">
        <v>2.1085700000000001E-3</v>
      </c>
      <c r="E298">
        <v>1.1527499999999999E-3</v>
      </c>
      <c r="F298">
        <v>2.7203600000000002E-4</v>
      </c>
      <c r="G298">
        <v>8.9562299999999997</v>
      </c>
      <c r="J298" s="57"/>
      <c r="K298">
        <v>8.7124500000000005</v>
      </c>
      <c r="L298">
        <f t="shared" si="88"/>
        <v>0.11634999999999884</v>
      </c>
      <c r="M298">
        <v>8.8287999999999993</v>
      </c>
    </row>
    <row r="299" spans="1:13">
      <c r="A299" s="57"/>
      <c r="B299">
        <v>8.8462300000000003</v>
      </c>
      <c r="C299">
        <v>0.108461</v>
      </c>
      <c r="D299">
        <v>2.0949800000000002E-3</v>
      </c>
      <c r="E299">
        <v>1.16515E-3</v>
      </c>
      <c r="F299">
        <v>2.6559799999999997E-4</v>
      </c>
      <c r="G299">
        <v>8.9605499999999996</v>
      </c>
      <c r="J299" s="57"/>
      <c r="K299">
        <v>8.8544800000000006</v>
      </c>
      <c r="L299">
        <f t="shared" si="88"/>
        <v>0.11674000000000007</v>
      </c>
      <c r="M299">
        <v>8.9712200000000006</v>
      </c>
    </row>
    <row r="300" spans="1:13">
      <c r="A300" s="57"/>
      <c r="B300">
        <f>AVERAGE(B290:B299)</f>
        <v>8.984687000000001</v>
      </c>
      <c r="C300">
        <f t="shared" ref="C300:G300" si="89">AVERAGE(C290:C299)</f>
        <v>0.1102012</v>
      </c>
      <c r="D300">
        <f t="shared" si="89"/>
        <v>2.1990299999999998E-3</v>
      </c>
      <c r="E300">
        <f t="shared" si="89"/>
        <v>1.1736379999999999E-3</v>
      </c>
      <c r="F300">
        <f t="shared" si="89"/>
        <v>2.7539739999999995E-4</v>
      </c>
      <c r="G300">
        <f t="shared" si="89"/>
        <v>9.1010200000000019</v>
      </c>
      <c r="J300" s="57"/>
      <c r="K300">
        <f>AVERAGE(K290:K299)</f>
        <v>8.9171859999999992</v>
      </c>
      <c r="L300">
        <f t="shared" ref="L300" si="90">AVERAGE(L290:L299)</f>
        <v>0.11767899999999951</v>
      </c>
      <c r="M300">
        <f t="shared" ref="M300" si="91">AVERAGE(M290:M299)</f>
        <v>9.0348649999999999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62.116700000000002</v>
      </c>
      <c r="C303">
        <v>0.19151199999999999</v>
      </c>
      <c r="D303">
        <v>1.4519699999999999E-3</v>
      </c>
      <c r="E303">
        <v>1.18709E-3</v>
      </c>
      <c r="F303">
        <v>3.1471299999999999E-4</v>
      </c>
      <c r="G303">
        <v>62.312399999999997</v>
      </c>
      <c r="J303" s="57" t="s">
        <v>23</v>
      </c>
      <c r="K303">
        <v>17.183499999999999</v>
      </c>
      <c r="L303">
        <f>M303-K303</f>
        <v>0.1910000000000025</v>
      </c>
      <c r="M303">
        <v>17.374500000000001</v>
      </c>
    </row>
    <row r="304" spans="1:13">
      <c r="A304" s="57"/>
      <c r="B304">
        <v>15.8415</v>
      </c>
      <c r="C304">
        <v>0.18620500000000001</v>
      </c>
      <c r="D304">
        <v>1.87039E-3</v>
      </c>
      <c r="E304">
        <v>1.1670599999999999E-3</v>
      </c>
      <c r="F304">
        <v>3.0160000000000001E-4</v>
      </c>
      <c r="G304">
        <v>16.032499999999999</v>
      </c>
      <c r="J304" s="57"/>
      <c r="K304">
        <v>14.6363</v>
      </c>
      <c r="L304">
        <f t="shared" ref="L304:L312" si="92">M304-K304</f>
        <v>0.19319999999999915</v>
      </c>
      <c r="M304">
        <v>14.829499999999999</v>
      </c>
    </row>
    <row r="305" spans="1:13">
      <c r="A305" s="57"/>
      <c r="B305">
        <v>15.345000000000001</v>
      </c>
      <c r="C305">
        <v>0.18645400000000001</v>
      </c>
      <c r="D305">
        <v>2.0606499999999998E-3</v>
      </c>
      <c r="E305">
        <v>1.13916E-3</v>
      </c>
      <c r="F305">
        <v>2.9993100000000003E-4</v>
      </c>
      <c r="G305">
        <v>15.536199999999999</v>
      </c>
      <c r="J305" s="57"/>
      <c r="K305">
        <v>14.5246</v>
      </c>
      <c r="L305">
        <f t="shared" si="92"/>
        <v>0.18609999999999971</v>
      </c>
      <c r="M305">
        <v>14.710699999999999</v>
      </c>
    </row>
    <row r="306" spans="1:13">
      <c r="A306" s="57"/>
      <c r="B306">
        <v>15.2706</v>
      </c>
      <c r="C306">
        <v>0.18761</v>
      </c>
      <c r="D306">
        <v>1.9731499999999999E-3</v>
      </c>
      <c r="E306">
        <v>1.1274799999999999E-3</v>
      </c>
      <c r="F306">
        <v>3.0207600000000003E-4</v>
      </c>
      <c r="G306">
        <v>15.462999999999999</v>
      </c>
      <c r="J306" s="57"/>
      <c r="K306">
        <v>14.696400000000001</v>
      </c>
      <c r="L306">
        <f t="shared" si="92"/>
        <v>0.18759999999999977</v>
      </c>
      <c r="M306">
        <v>14.884</v>
      </c>
    </row>
    <row r="307" spans="1:13">
      <c r="A307" s="57"/>
      <c r="B307">
        <v>14.812799999999999</v>
      </c>
      <c r="C307">
        <v>0.191439</v>
      </c>
      <c r="D307">
        <v>1.9829299999999999E-3</v>
      </c>
      <c r="E307">
        <v>1.1537100000000001E-3</v>
      </c>
      <c r="F307">
        <v>2.95877E-4</v>
      </c>
      <c r="G307">
        <v>15.008900000000001</v>
      </c>
      <c r="J307" s="57"/>
      <c r="K307">
        <v>14.8878</v>
      </c>
      <c r="L307">
        <f t="shared" si="92"/>
        <v>0.18759999999999977</v>
      </c>
      <c r="M307">
        <v>15.0754</v>
      </c>
    </row>
    <row r="308" spans="1:13">
      <c r="A308" s="57"/>
      <c r="B308">
        <v>14.681800000000001</v>
      </c>
      <c r="C308">
        <v>0.19020899999999999</v>
      </c>
      <c r="D308">
        <v>1.9903199999999998E-3</v>
      </c>
      <c r="E308">
        <v>1.14894E-3</v>
      </c>
      <c r="F308">
        <v>3.0756000000000002E-4</v>
      </c>
      <c r="G308">
        <v>14.8767</v>
      </c>
      <c r="J308" s="57"/>
      <c r="K308">
        <v>14.504200000000001</v>
      </c>
      <c r="L308">
        <f t="shared" si="92"/>
        <v>0.18769999999999953</v>
      </c>
      <c r="M308">
        <v>14.6919</v>
      </c>
    </row>
    <row r="309" spans="1:13">
      <c r="A309" s="57"/>
      <c r="B309">
        <v>14.6807</v>
      </c>
      <c r="C309">
        <v>0.19297300000000001</v>
      </c>
      <c r="D309">
        <v>2.0532599999999999E-3</v>
      </c>
      <c r="E309">
        <v>1.1746899999999999E-3</v>
      </c>
      <c r="F309">
        <v>3.0088400000000001E-4</v>
      </c>
      <c r="G309">
        <v>14.8786</v>
      </c>
      <c r="J309" s="57"/>
      <c r="K309">
        <v>14.500500000000001</v>
      </c>
      <c r="L309">
        <f t="shared" si="92"/>
        <v>0.19039999999999857</v>
      </c>
      <c r="M309">
        <v>14.690899999999999</v>
      </c>
    </row>
    <row r="310" spans="1:13">
      <c r="A310" s="57"/>
      <c r="B310">
        <v>14.626200000000001</v>
      </c>
      <c r="C310">
        <v>0.191743</v>
      </c>
      <c r="D310">
        <v>2.1855799999999999E-3</v>
      </c>
      <c r="E310">
        <v>1.0983900000000001E-3</v>
      </c>
      <c r="F310">
        <v>3.0088400000000001E-4</v>
      </c>
      <c r="G310">
        <v>14.822900000000001</v>
      </c>
      <c r="J310" s="57"/>
      <c r="K310">
        <v>14.4421</v>
      </c>
      <c r="L310">
        <f t="shared" si="92"/>
        <v>0.18790000000000084</v>
      </c>
      <c r="M310">
        <v>14.63</v>
      </c>
    </row>
    <row r="311" spans="1:13">
      <c r="A311" s="57"/>
      <c r="B311">
        <v>14.8522</v>
      </c>
      <c r="C311">
        <v>0.19253999999999999</v>
      </c>
      <c r="D311">
        <v>2.2428000000000001E-3</v>
      </c>
      <c r="E311">
        <v>1.1212800000000001E-3</v>
      </c>
      <c r="F311">
        <v>3.0064600000000001E-4</v>
      </c>
      <c r="G311">
        <v>15.0497</v>
      </c>
      <c r="J311" s="57"/>
      <c r="K311">
        <v>14.499599999999999</v>
      </c>
      <c r="L311">
        <f t="shared" si="92"/>
        <v>0.18920000000000137</v>
      </c>
      <c r="M311">
        <v>14.688800000000001</v>
      </c>
    </row>
    <row r="312" spans="1:13">
      <c r="A312" s="57"/>
      <c r="B312">
        <v>14.739100000000001</v>
      </c>
      <c r="C312">
        <v>0.193382</v>
      </c>
      <c r="D312">
        <v>2.0926E-3</v>
      </c>
      <c r="E312">
        <v>1.1470300000000001E-3</v>
      </c>
      <c r="F312">
        <v>2.9802300000000002E-4</v>
      </c>
      <c r="G312">
        <v>14.9373</v>
      </c>
      <c r="J312" s="57"/>
      <c r="K312">
        <v>14.775</v>
      </c>
      <c r="L312">
        <f t="shared" si="92"/>
        <v>0.18740000000000023</v>
      </c>
      <c r="M312">
        <v>14.962400000000001</v>
      </c>
    </row>
    <row r="313" spans="1:13">
      <c r="A313" s="57"/>
      <c r="B313">
        <f>AVERAGE(B303:B312)</f>
        <v>19.696660000000001</v>
      </c>
      <c r="C313">
        <f t="shared" ref="C313:G313" si="93">AVERAGE(C303:C312)</f>
        <v>0.19040669999999998</v>
      </c>
      <c r="D313">
        <f t="shared" si="93"/>
        <v>1.990365E-3</v>
      </c>
      <c r="E313">
        <f t="shared" si="93"/>
        <v>1.146483E-3</v>
      </c>
      <c r="F313">
        <f t="shared" si="93"/>
        <v>3.0221940000000003E-4</v>
      </c>
      <c r="G313">
        <f t="shared" si="93"/>
        <v>19.891819999999999</v>
      </c>
      <c r="J313" s="57"/>
      <c r="K313">
        <f>AVERAGE(K303:K312)</f>
        <v>14.865</v>
      </c>
      <c r="L313">
        <f t="shared" ref="L313" si="94">AVERAGE(L303:L312)</f>
        <v>0.18881000000000014</v>
      </c>
      <c r="M313">
        <f t="shared" ref="M313" si="95">AVERAGE(M303:M312)</f>
        <v>15.053809999999999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41.075600000000001</v>
      </c>
      <c r="C316">
        <v>0.188108</v>
      </c>
      <c r="D316">
        <v>9.4842899999999998E-4</v>
      </c>
      <c r="E316">
        <v>2.4724000000000002E-4</v>
      </c>
      <c r="F316">
        <v>2.56538E-4</v>
      </c>
      <c r="G316">
        <v>41.266399999999997</v>
      </c>
      <c r="J316" s="57" t="s">
        <v>24</v>
      </c>
      <c r="K316">
        <v>13.827999999999999</v>
      </c>
      <c r="L316">
        <f>M316-K316</f>
        <v>0.17430000000000057</v>
      </c>
      <c r="M316">
        <v>14.0023</v>
      </c>
    </row>
    <row r="317" spans="1:13">
      <c r="A317" s="57"/>
      <c r="B317">
        <v>12.705500000000001</v>
      </c>
      <c r="C317">
        <v>0.17643</v>
      </c>
      <c r="D317">
        <v>1.16467E-3</v>
      </c>
      <c r="E317">
        <v>2.5129299999999998E-4</v>
      </c>
      <c r="F317">
        <v>2.5773000000000001E-4</v>
      </c>
      <c r="G317">
        <v>12.8849</v>
      </c>
      <c r="J317" s="57"/>
      <c r="K317">
        <v>12.5261</v>
      </c>
      <c r="L317">
        <f t="shared" ref="L317:L325" si="96">M317-K317</f>
        <v>0.17469999999999963</v>
      </c>
      <c r="M317">
        <v>12.700799999999999</v>
      </c>
    </row>
    <row r="318" spans="1:13">
      <c r="A318" s="57"/>
      <c r="B318">
        <v>13.0099</v>
      </c>
      <c r="C318">
        <v>0.176591</v>
      </c>
      <c r="D318">
        <v>1.2831699999999999E-3</v>
      </c>
      <c r="E318">
        <v>2.2745099999999999E-4</v>
      </c>
      <c r="F318">
        <v>2.53677E-4</v>
      </c>
      <c r="G318">
        <v>13.189500000000001</v>
      </c>
      <c r="J318" s="57"/>
      <c r="K318">
        <v>12.3871</v>
      </c>
      <c r="L318">
        <f t="shared" si="96"/>
        <v>0.16879999999999917</v>
      </c>
      <c r="M318">
        <v>12.555899999999999</v>
      </c>
    </row>
    <row r="319" spans="1:13">
      <c r="A319" s="57"/>
      <c r="B319">
        <v>12.616899999999999</v>
      </c>
      <c r="C319">
        <v>0.17558099999999999</v>
      </c>
      <c r="D319">
        <v>9.2864E-4</v>
      </c>
      <c r="E319">
        <v>2.4127999999999999E-4</v>
      </c>
      <c r="F319">
        <v>2.5773000000000001E-4</v>
      </c>
      <c r="G319">
        <v>12.795199999999999</v>
      </c>
      <c r="J319" s="57"/>
      <c r="K319">
        <v>12.2532</v>
      </c>
      <c r="L319">
        <f t="shared" si="96"/>
        <v>0.1722999999999999</v>
      </c>
      <c r="M319">
        <v>12.4255</v>
      </c>
    </row>
    <row r="320" spans="1:13">
      <c r="A320" s="57"/>
      <c r="B320">
        <v>12.618399999999999</v>
      </c>
      <c r="C320">
        <v>0.174405</v>
      </c>
      <c r="D320">
        <v>8.9478500000000005E-4</v>
      </c>
      <c r="E320">
        <v>2.4175600000000001E-4</v>
      </c>
      <c r="F320">
        <v>2.6035300000000001E-4</v>
      </c>
      <c r="G320">
        <v>12.7966</v>
      </c>
      <c r="J320" s="57"/>
      <c r="K320">
        <v>12.628</v>
      </c>
      <c r="L320">
        <f t="shared" si="96"/>
        <v>0.16830000000000034</v>
      </c>
      <c r="M320">
        <v>12.7963</v>
      </c>
    </row>
    <row r="321" spans="1:13">
      <c r="A321" s="57"/>
      <c r="B321">
        <v>13.911</v>
      </c>
      <c r="C321">
        <v>0.17428399999999999</v>
      </c>
      <c r="D321">
        <v>8.6092899999999997E-4</v>
      </c>
      <c r="E321">
        <v>2.3698799999999999E-4</v>
      </c>
      <c r="F321">
        <v>2.5272400000000002E-4</v>
      </c>
      <c r="G321">
        <v>14.0878</v>
      </c>
      <c r="J321" s="57"/>
      <c r="K321">
        <v>12.233700000000001</v>
      </c>
      <c r="L321">
        <f t="shared" si="96"/>
        <v>0.16999999999999993</v>
      </c>
      <c r="M321">
        <v>12.403700000000001</v>
      </c>
    </row>
    <row r="322" spans="1:13">
      <c r="A322" s="57"/>
      <c r="B322">
        <v>13.8592</v>
      </c>
      <c r="C322">
        <v>0.174183</v>
      </c>
      <c r="D322">
        <v>8.7857199999999999E-4</v>
      </c>
      <c r="E322">
        <v>2.3984899999999999E-4</v>
      </c>
      <c r="F322">
        <v>2.5296200000000002E-4</v>
      </c>
      <c r="G322">
        <v>14.036</v>
      </c>
      <c r="J322" s="57"/>
      <c r="K322">
        <v>12.158099999999999</v>
      </c>
      <c r="L322">
        <f t="shared" si="96"/>
        <v>0.16730000000000089</v>
      </c>
      <c r="M322">
        <v>12.3254</v>
      </c>
    </row>
    <row r="323" spans="1:13">
      <c r="A323" s="57"/>
      <c r="B323">
        <v>13.201000000000001</v>
      </c>
      <c r="C323">
        <v>0.176453</v>
      </c>
      <c r="D323">
        <v>9.5057500000000005E-4</v>
      </c>
      <c r="E323">
        <v>2.4175600000000001E-4</v>
      </c>
      <c r="F323">
        <v>2.5963800000000002E-4</v>
      </c>
      <c r="G323">
        <v>13.380100000000001</v>
      </c>
      <c r="J323" s="57"/>
      <c r="K323">
        <v>12.256500000000001</v>
      </c>
      <c r="L323">
        <f t="shared" si="96"/>
        <v>0.17129999999999868</v>
      </c>
      <c r="M323">
        <v>12.4278</v>
      </c>
    </row>
    <row r="324" spans="1:13">
      <c r="A324" s="57"/>
      <c r="B324">
        <v>12.942399999999999</v>
      </c>
      <c r="C324">
        <v>0.17369799999999999</v>
      </c>
      <c r="D324">
        <v>9.1719600000000001E-4</v>
      </c>
      <c r="E324">
        <v>2.3388900000000001E-4</v>
      </c>
      <c r="F324">
        <v>2.5510799999999998E-4</v>
      </c>
      <c r="G324">
        <v>13.1187</v>
      </c>
      <c r="J324" s="57"/>
      <c r="K324">
        <v>12.182700000000001</v>
      </c>
      <c r="L324">
        <f t="shared" si="96"/>
        <v>0.16859999999999964</v>
      </c>
      <c r="M324">
        <v>12.3513</v>
      </c>
    </row>
    <row r="325" spans="1:13">
      <c r="A325" s="57"/>
      <c r="B325">
        <v>12.696400000000001</v>
      </c>
      <c r="C325">
        <v>0.174063</v>
      </c>
      <c r="D325">
        <v>8.8834799999999996E-4</v>
      </c>
      <c r="E325">
        <v>2.3698799999999999E-4</v>
      </c>
      <c r="F325">
        <v>2.5987599999999998E-4</v>
      </c>
      <c r="G325">
        <v>12.873100000000001</v>
      </c>
      <c r="J325" s="57"/>
      <c r="K325">
        <v>12.298999999999999</v>
      </c>
      <c r="L325">
        <f t="shared" si="96"/>
        <v>0.16929999999999978</v>
      </c>
      <c r="M325">
        <v>12.468299999999999</v>
      </c>
    </row>
    <row r="326" spans="1:13">
      <c r="A326" s="57"/>
      <c r="B326">
        <f>AVERAGE(B316:B325)</f>
        <v>15.863630000000001</v>
      </c>
      <c r="C326">
        <f t="shared" ref="C326:G326" si="97">AVERAGE(C316:C325)</f>
        <v>0.1763796</v>
      </c>
      <c r="D326">
        <f t="shared" si="97"/>
        <v>9.7153140000000012E-4</v>
      </c>
      <c r="E326">
        <f t="shared" si="97"/>
        <v>2.3984900000000004E-4</v>
      </c>
      <c r="F326">
        <f t="shared" si="97"/>
        <v>2.5663360000000002E-4</v>
      </c>
      <c r="G326">
        <f t="shared" si="97"/>
        <v>16.042829999999999</v>
      </c>
      <c r="J326" s="57"/>
      <c r="K326">
        <f>AVERAGE(K316:K325)</f>
        <v>12.475239999999999</v>
      </c>
      <c r="L326">
        <f t="shared" ref="L326:M326" si="98">AVERAGE(L316:L325)</f>
        <v>0.17048999999999986</v>
      </c>
      <c r="M326">
        <f t="shared" si="98"/>
        <v>12.64573</v>
      </c>
    </row>
    <row r="333" spans="1:13" ht="14">
      <c r="A333" s="5" t="s">
        <v>0</v>
      </c>
      <c r="B333">
        <f t="shared" ref="B333:G333" si="99">B14</f>
        <v>4.0463779999999998</v>
      </c>
      <c r="C333">
        <f t="shared" si="99"/>
        <v>7.5860810000000001E-2</v>
      </c>
      <c r="D333">
        <f t="shared" si="99"/>
        <v>1.1826529999999999E-3</v>
      </c>
      <c r="E333">
        <f t="shared" si="99"/>
        <v>2.2686489999999998E-3</v>
      </c>
      <c r="F333">
        <f t="shared" si="99"/>
        <v>4.0890930000000002E-3</v>
      </c>
      <c r="G333">
        <f t="shared" si="99"/>
        <v>4.1428500000000001</v>
      </c>
      <c r="J333" s="5" t="s">
        <v>0</v>
      </c>
      <c r="K333">
        <f t="shared" ref="K333:M333" si="100">K14</f>
        <v>4.3413950000000003</v>
      </c>
      <c r="L333">
        <f t="shared" si="100"/>
        <v>0.10541400000000012</v>
      </c>
      <c r="M333">
        <f t="shared" si="100"/>
        <v>4.446809</v>
      </c>
    </row>
    <row r="334" spans="1:13" ht="14">
      <c r="A334" s="5" t="s">
        <v>1</v>
      </c>
      <c r="B334">
        <f t="shared" ref="B334:G334" si="101">B27</f>
        <v>1.777431</v>
      </c>
      <c r="C334">
        <f t="shared" si="101"/>
        <v>3.5157640000000004E-2</v>
      </c>
      <c r="D334">
        <f t="shared" si="101"/>
        <v>6.6545029999999993E-4</v>
      </c>
      <c r="E334">
        <f t="shared" si="101"/>
        <v>2.2949450000000001E-3</v>
      </c>
      <c r="F334">
        <f t="shared" si="101"/>
        <v>1.6744140000000002E-3</v>
      </c>
      <c r="G334">
        <f t="shared" si="101"/>
        <v>1.8198029999999998</v>
      </c>
      <c r="J334" s="5" t="s">
        <v>1</v>
      </c>
      <c r="K334">
        <f t="shared" ref="K334:M334" si="102">K27</f>
        <v>1.7978299999999998</v>
      </c>
      <c r="L334">
        <f t="shared" si="102"/>
        <v>4.3222999999999991E-2</v>
      </c>
      <c r="M334">
        <f t="shared" si="102"/>
        <v>1.8410530000000001</v>
      </c>
    </row>
    <row r="335" spans="1:13" ht="14">
      <c r="A335" s="5" t="s">
        <v>2</v>
      </c>
      <c r="B335">
        <f t="shared" ref="B335:G335" si="103">B40</f>
        <v>3.0179370000000003</v>
      </c>
      <c r="C335">
        <f t="shared" si="103"/>
        <v>4.4347400000000002E-2</v>
      </c>
      <c r="D335">
        <f t="shared" si="103"/>
        <v>1.1864430000000001E-3</v>
      </c>
      <c r="E335">
        <f t="shared" si="103"/>
        <v>2.6605370000000001E-3</v>
      </c>
      <c r="F335">
        <f t="shared" si="103"/>
        <v>1.8534890000000003E-3</v>
      </c>
      <c r="G335">
        <f t="shared" si="103"/>
        <v>3.0704760000000002</v>
      </c>
      <c r="J335" s="5" t="s">
        <v>2</v>
      </c>
      <c r="K335">
        <f t="shared" ref="K335:M335" si="104">K40</f>
        <v>3.1761439999999999</v>
      </c>
      <c r="L335">
        <f t="shared" si="104"/>
        <v>5.2794999999999967E-2</v>
      </c>
      <c r="M335">
        <f t="shared" si="104"/>
        <v>3.2289389999999996</v>
      </c>
    </row>
    <row r="336" spans="1:13" ht="14">
      <c r="A336" s="5" t="s">
        <v>3</v>
      </c>
      <c r="B336">
        <f t="shared" ref="B336:G336" si="105">B53</f>
        <v>9.2706350000000022</v>
      </c>
      <c r="C336">
        <f t="shared" si="105"/>
        <v>8.9892830000000007E-2</v>
      </c>
      <c r="D336">
        <f t="shared" si="105"/>
        <v>1.7000670000000002E-3</v>
      </c>
      <c r="E336">
        <f t="shared" si="105"/>
        <v>2.0898100000000001E-3</v>
      </c>
      <c r="F336">
        <f t="shared" si="105"/>
        <v>3.8290260000000001E-3</v>
      </c>
      <c r="G336">
        <f t="shared" si="105"/>
        <v>9.3860070000000011</v>
      </c>
      <c r="J336" s="5" t="s">
        <v>3</v>
      </c>
      <c r="K336">
        <f t="shared" ref="K336:M336" si="106">K53</f>
        <v>7.0876630000000009</v>
      </c>
      <c r="L336">
        <f t="shared" si="106"/>
        <v>0.11870800000000008</v>
      </c>
      <c r="M336">
        <f t="shared" si="106"/>
        <v>7.206370999999999</v>
      </c>
    </row>
    <row r="337" spans="1:13" ht="14">
      <c r="A337" s="5" t="s">
        <v>4</v>
      </c>
      <c r="B337">
        <f t="shared" ref="B337:G337" si="107">B66</f>
        <v>2.7098440000000004</v>
      </c>
      <c r="C337">
        <f t="shared" si="107"/>
        <v>2.9288160000000001E-2</v>
      </c>
      <c r="D337">
        <f t="shared" si="107"/>
        <v>5.6538569999999998E-4</v>
      </c>
      <c r="E337">
        <f t="shared" si="107"/>
        <v>1.5083309999999999E-3</v>
      </c>
      <c r="F337">
        <f t="shared" si="107"/>
        <v>8.2311610000000007E-4</v>
      </c>
      <c r="G337">
        <f t="shared" si="107"/>
        <v>2.747271</v>
      </c>
      <c r="J337" s="5" t="s">
        <v>4</v>
      </c>
      <c r="K337">
        <f t="shared" ref="K337:M337" si="108">K66</f>
        <v>2.093321</v>
      </c>
      <c r="L337">
        <f t="shared" si="108"/>
        <v>3.8700000000000047E-2</v>
      </c>
      <c r="M337">
        <f t="shared" si="108"/>
        <v>2.1320210000000004</v>
      </c>
    </row>
    <row r="338" spans="1:13" ht="14">
      <c r="A338" s="5" t="s">
        <v>5</v>
      </c>
      <c r="B338">
        <f t="shared" ref="B338:G338" si="109">B79</f>
        <v>1.8461789999999998</v>
      </c>
      <c r="C338">
        <f t="shared" si="109"/>
        <v>2.3230310000000001E-2</v>
      </c>
      <c r="D338">
        <f t="shared" si="109"/>
        <v>5.1674849999999999E-4</v>
      </c>
      <c r="E338">
        <f t="shared" si="109"/>
        <v>1.2392519999999999E-3</v>
      </c>
      <c r="F338">
        <f t="shared" si="109"/>
        <v>5.9554589999999993E-4</v>
      </c>
      <c r="G338">
        <f t="shared" si="109"/>
        <v>1.8763279999999998</v>
      </c>
      <c r="J338" s="5" t="s">
        <v>5</v>
      </c>
      <c r="K338">
        <f t="shared" ref="K338:M338" si="110">K79</f>
        <v>1.7553480000000001</v>
      </c>
      <c r="L338">
        <f t="shared" si="110"/>
        <v>3.1457000000000027E-2</v>
      </c>
      <c r="M338">
        <f t="shared" si="110"/>
        <v>1.7868049999999998</v>
      </c>
    </row>
    <row r="339" spans="1:13" ht="14">
      <c r="A339" s="5" t="s">
        <v>6</v>
      </c>
      <c r="B339">
        <f t="shared" ref="B339:G339" si="111">B92</f>
        <v>13.369480000000001</v>
      </c>
      <c r="C339">
        <f t="shared" si="111"/>
        <v>0.1984708</v>
      </c>
      <c r="D339">
        <f t="shared" si="111"/>
        <v>3.4361820000000003E-3</v>
      </c>
      <c r="E339">
        <f t="shared" si="111"/>
        <v>1.576996E-3</v>
      </c>
      <c r="F339">
        <f t="shared" si="111"/>
        <v>3.5423030000000001E-3</v>
      </c>
      <c r="G339">
        <f t="shared" si="111"/>
        <v>13.583780000000001</v>
      </c>
      <c r="J339" s="5" t="s">
        <v>6</v>
      </c>
      <c r="K339">
        <f t="shared" ref="K339:M339" si="112">K92</f>
        <v>11.09409</v>
      </c>
      <c r="L339">
        <f t="shared" si="112"/>
        <v>0.22484000000000037</v>
      </c>
      <c r="M339">
        <f t="shared" si="112"/>
        <v>11.318930000000002</v>
      </c>
    </row>
    <row r="340" spans="1:13" ht="14">
      <c r="A340" s="5" t="s">
        <v>7</v>
      </c>
      <c r="B340">
        <f t="shared" ref="B340:G340" si="113">B105</f>
        <v>4.551177</v>
      </c>
      <c r="C340">
        <f t="shared" si="113"/>
        <v>4.5409270000000002E-2</v>
      </c>
      <c r="D340">
        <f t="shared" si="113"/>
        <v>9.0663440000000005E-4</v>
      </c>
      <c r="E340">
        <f t="shared" si="113"/>
        <v>1.3951060000000001E-3</v>
      </c>
      <c r="F340">
        <f t="shared" si="113"/>
        <v>7.3709499999999989E-4</v>
      </c>
      <c r="G340">
        <f t="shared" si="113"/>
        <v>4.6084399999999999</v>
      </c>
      <c r="J340" s="5" t="s">
        <v>7</v>
      </c>
      <c r="K340">
        <f t="shared" ref="K340:M340" si="114">K105</f>
        <v>3.6208199999999997</v>
      </c>
      <c r="L340">
        <f t="shared" si="114"/>
        <v>5.8040000000000092E-2</v>
      </c>
      <c r="M340">
        <f t="shared" si="114"/>
        <v>3.6788600000000002</v>
      </c>
    </row>
    <row r="341" spans="1:13" ht="14">
      <c r="A341" s="5" t="s">
        <v>8</v>
      </c>
      <c r="B341">
        <f t="shared" ref="B341:G341" si="115">B118</f>
        <v>16.634259999999998</v>
      </c>
      <c r="C341">
        <f t="shared" si="115"/>
        <v>0.13703009999999999</v>
      </c>
      <c r="D341">
        <f t="shared" si="115"/>
        <v>2.2264960000000006E-3</v>
      </c>
      <c r="E341">
        <f t="shared" si="115"/>
        <v>9.2518380000000005E-4</v>
      </c>
      <c r="F341">
        <f t="shared" si="115"/>
        <v>1.8558499999999998E-3</v>
      </c>
      <c r="G341">
        <f t="shared" si="115"/>
        <v>16.7805</v>
      </c>
      <c r="J341" s="5" t="s">
        <v>8</v>
      </c>
      <c r="K341">
        <f t="shared" ref="K341:M341" si="116">K118</f>
        <v>12.022920000000001</v>
      </c>
      <c r="L341">
        <f t="shared" si="116"/>
        <v>0.14721999999999991</v>
      </c>
      <c r="M341">
        <f t="shared" si="116"/>
        <v>12.17014</v>
      </c>
    </row>
    <row r="342" spans="1:13" ht="14">
      <c r="A342" s="5" t="s">
        <v>9</v>
      </c>
      <c r="B342">
        <f t="shared" ref="B342:G342" si="117">B131</f>
        <v>12.164691999999999</v>
      </c>
      <c r="C342">
        <f t="shared" si="117"/>
        <v>0.10728049999999997</v>
      </c>
      <c r="D342">
        <f t="shared" si="117"/>
        <v>2.5647170000000002E-3</v>
      </c>
      <c r="E342">
        <f t="shared" si="117"/>
        <v>1.6521919999999998E-3</v>
      </c>
      <c r="F342">
        <f t="shared" si="117"/>
        <v>1.2947810000000001E-3</v>
      </c>
      <c r="G342">
        <f t="shared" si="117"/>
        <v>12.295488000000001</v>
      </c>
      <c r="J342" s="5" t="s">
        <v>9</v>
      </c>
      <c r="K342">
        <f t="shared" ref="K342:M342" si="118">K131</f>
        <v>9.5145119999999999</v>
      </c>
      <c r="L342">
        <f t="shared" si="118"/>
        <v>0.13137499999999988</v>
      </c>
      <c r="M342">
        <f t="shared" si="118"/>
        <v>9.6458870000000001</v>
      </c>
    </row>
    <row r="343" spans="1:13" ht="14">
      <c r="A343" s="5" t="s">
        <v>10</v>
      </c>
      <c r="B343">
        <f t="shared" ref="B343:G343" si="119">B144</f>
        <v>6.9351110000000009</v>
      </c>
      <c r="C343">
        <f t="shared" si="119"/>
        <v>6.4626639999999985E-2</v>
      </c>
      <c r="D343">
        <f t="shared" si="119"/>
        <v>1.5304090000000002E-3</v>
      </c>
      <c r="E343">
        <f t="shared" si="119"/>
        <v>1.4387610000000002E-3</v>
      </c>
      <c r="F343">
        <f t="shared" si="119"/>
        <v>7.6918600000000005E-4</v>
      </c>
      <c r="G343">
        <f t="shared" si="119"/>
        <v>7.0130960000000018</v>
      </c>
      <c r="J343" s="5" t="s">
        <v>10</v>
      </c>
      <c r="K343">
        <f t="shared" ref="K343:M343" si="120">K144</f>
        <v>5.2623509999999998</v>
      </c>
      <c r="L343">
        <f t="shared" si="120"/>
        <v>7.7054999999999915E-2</v>
      </c>
      <c r="M343">
        <f t="shared" si="120"/>
        <v>5.3394060000000012</v>
      </c>
    </row>
    <row r="344" spans="1:13" ht="14">
      <c r="A344" s="5" t="s">
        <v>11</v>
      </c>
      <c r="B344">
        <f t="shared" ref="B344:G344" si="121">B157</f>
        <v>8.6389490000000002</v>
      </c>
      <c r="C344">
        <f t="shared" si="121"/>
        <v>7.6531120000000008E-2</v>
      </c>
      <c r="D344">
        <f t="shared" si="121"/>
        <v>1.4888029999999999E-3</v>
      </c>
      <c r="E344">
        <f t="shared" si="121"/>
        <v>1.503587E-3</v>
      </c>
      <c r="F344">
        <f t="shared" si="121"/>
        <v>8.3889970000000007E-4</v>
      </c>
      <c r="G344">
        <f t="shared" si="121"/>
        <v>8.7317080000000011</v>
      </c>
      <c r="J344" s="5" t="s">
        <v>11</v>
      </c>
      <c r="K344">
        <f t="shared" ref="K344:M344" si="122">K157</f>
        <v>6.3538029999999992</v>
      </c>
      <c r="L344">
        <f t="shared" si="122"/>
        <v>9.296100000000003E-2</v>
      </c>
      <c r="M344">
        <f t="shared" si="122"/>
        <v>6.4467639999999999</v>
      </c>
    </row>
    <row r="345" spans="1:13" ht="14">
      <c r="A345" s="5" t="s">
        <v>12</v>
      </c>
      <c r="B345">
        <f t="shared" ref="B345:G345" si="123">B170</f>
        <v>2.905157</v>
      </c>
      <c r="C345">
        <f t="shared" si="123"/>
        <v>2.7481520000000002E-2</v>
      </c>
      <c r="D345">
        <f t="shared" si="123"/>
        <v>7.1718699999999999E-4</v>
      </c>
      <c r="E345">
        <f t="shared" si="123"/>
        <v>1.127505E-3</v>
      </c>
      <c r="F345">
        <f t="shared" si="123"/>
        <v>3.8475980000000004E-4</v>
      </c>
      <c r="G345">
        <f t="shared" si="123"/>
        <v>2.939308</v>
      </c>
      <c r="J345" s="5" t="s">
        <v>12</v>
      </c>
      <c r="K345">
        <f t="shared" ref="K345:M345" si="124">K170</f>
        <v>2.2368769999999998</v>
      </c>
      <c r="L345">
        <f t="shared" si="124"/>
        <v>3.5089000000000058E-2</v>
      </c>
      <c r="M345">
        <f t="shared" si="124"/>
        <v>2.2719659999999999</v>
      </c>
    </row>
    <row r="346" spans="1:13" ht="14">
      <c r="A346" s="5" t="s">
        <v>13</v>
      </c>
      <c r="B346">
        <f t="shared" ref="B346:G346" si="125">B183</f>
        <v>3.43024</v>
      </c>
      <c r="C346">
        <f t="shared" si="125"/>
        <v>3.6666050000000006E-2</v>
      </c>
      <c r="D346">
        <f t="shared" si="125"/>
        <v>3.8714399999999996E-4</v>
      </c>
      <c r="E346">
        <f t="shared" si="125"/>
        <v>1.1301530000000003E-3</v>
      </c>
      <c r="F346">
        <f t="shared" si="125"/>
        <v>3.7610520000000002E-4</v>
      </c>
      <c r="G346">
        <f t="shared" si="125"/>
        <v>3.4706139999999999</v>
      </c>
      <c r="J346" s="5" t="s">
        <v>13</v>
      </c>
      <c r="K346">
        <f t="shared" ref="K346:M346" si="126">K183</f>
        <v>2.5759619999999996</v>
      </c>
      <c r="L346">
        <f t="shared" si="126"/>
        <v>3.9341000000000029E-2</v>
      </c>
      <c r="M346">
        <f t="shared" si="126"/>
        <v>2.6153029999999999</v>
      </c>
    </row>
    <row r="347" spans="1:13" ht="14">
      <c r="A347" s="5" t="s">
        <v>14</v>
      </c>
      <c r="B347">
        <f t="shared" ref="B347:G347" si="127">B196</f>
        <v>3.721508</v>
      </c>
      <c r="C347">
        <f t="shared" si="127"/>
        <v>3.7181430000000001E-2</v>
      </c>
      <c r="D347">
        <f t="shared" si="127"/>
        <v>6.2515729999999988E-4</v>
      </c>
      <c r="E347">
        <f t="shared" si="127"/>
        <v>1.1409750000000002E-3</v>
      </c>
      <c r="F347">
        <f t="shared" si="127"/>
        <v>4.2922499999999993E-4</v>
      </c>
      <c r="G347">
        <f t="shared" si="127"/>
        <v>3.7659399999999996</v>
      </c>
      <c r="J347" s="5" t="s">
        <v>14</v>
      </c>
      <c r="K347">
        <f t="shared" ref="K347:M347" si="128">K196</f>
        <v>2.8722020000000006</v>
      </c>
      <c r="L347">
        <f t="shared" si="128"/>
        <v>4.5487999999999973E-2</v>
      </c>
      <c r="M347">
        <f t="shared" si="128"/>
        <v>2.9176899999999999</v>
      </c>
    </row>
    <row r="348" spans="1:13" ht="14">
      <c r="A348" s="5" t="s">
        <v>15</v>
      </c>
      <c r="B348">
        <f t="shared" ref="B348:G348" si="129">B209</f>
        <v>7.836919</v>
      </c>
      <c r="C348">
        <f t="shared" si="129"/>
        <v>7.7261419999999997E-2</v>
      </c>
      <c r="D348">
        <f t="shared" si="129"/>
        <v>1.2274269999999999E-3</v>
      </c>
      <c r="E348">
        <f t="shared" si="129"/>
        <v>1.3297319999999999E-3</v>
      </c>
      <c r="F348">
        <f t="shared" si="129"/>
        <v>5.7845109999999993E-4</v>
      </c>
      <c r="G348">
        <f t="shared" si="129"/>
        <v>7.9266970000000017</v>
      </c>
      <c r="J348" s="5" t="s">
        <v>15</v>
      </c>
      <c r="K348">
        <f t="shared" ref="K348:M348" si="130">K209</f>
        <v>6.0741969999999998</v>
      </c>
      <c r="L348">
        <f t="shared" si="130"/>
        <v>9.2231999999999911E-2</v>
      </c>
      <c r="M348">
        <f t="shared" si="130"/>
        <v>6.1664289999999999</v>
      </c>
    </row>
    <row r="349" spans="1:13" ht="14">
      <c r="A349" s="5" t="s">
        <v>16</v>
      </c>
      <c r="B349">
        <f t="shared" ref="B349:G349" si="131">B222</f>
        <v>10.96574</v>
      </c>
      <c r="C349">
        <f t="shared" si="131"/>
        <v>0.12340690000000001</v>
      </c>
      <c r="D349">
        <f t="shared" si="131"/>
        <v>8.6305150000000005E-4</v>
      </c>
      <c r="E349">
        <f t="shared" si="131"/>
        <v>1.289152E-3</v>
      </c>
      <c r="F349">
        <f t="shared" si="131"/>
        <v>5.1405430000000011E-4</v>
      </c>
      <c r="G349">
        <f t="shared" si="131"/>
        <v>11.093821</v>
      </c>
      <c r="J349" s="5" t="s">
        <v>16</v>
      </c>
      <c r="K349">
        <f t="shared" ref="K349:M349" si="132">K222</f>
        <v>8.5986200000000004</v>
      </c>
      <c r="L349">
        <f t="shared" si="132"/>
        <v>0.12303000000000015</v>
      </c>
      <c r="M349">
        <f t="shared" si="132"/>
        <v>8.7216500000000003</v>
      </c>
    </row>
    <row r="350" spans="1:13" ht="14">
      <c r="A350" s="5" t="s">
        <v>17</v>
      </c>
      <c r="B350">
        <f t="shared" ref="B350:G350" si="133">B235</f>
        <v>26.46649</v>
      </c>
      <c r="C350">
        <f t="shared" si="133"/>
        <v>0.27954380000000001</v>
      </c>
      <c r="D350">
        <f t="shared" si="133"/>
        <v>2.8067110000000004E-3</v>
      </c>
      <c r="E350">
        <f t="shared" si="133"/>
        <v>2.2689820000000001E-3</v>
      </c>
      <c r="F350">
        <f t="shared" si="133"/>
        <v>3.4267189999999995E-3</v>
      </c>
      <c r="G350">
        <f t="shared" si="133"/>
        <v>26.759140000000002</v>
      </c>
      <c r="J350" s="5" t="s">
        <v>17</v>
      </c>
      <c r="K350">
        <f t="shared" ref="K350:M350" si="134">K235</f>
        <v>25.606639999999999</v>
      </c>
      <c r="L350">
        <f t="shared" si="134"/>
        <v>0.28801999999999983</v>
      </c>
      <c r="M350">
        <f t="shared" si="134"/>
        <v>25.894660000000005</v>
      </c>
    </row>
    <row r="351" spans="1:13" ht="14">
      <c r="A351" s="5" t="s">
        <v>18</v>
      </c>
      <c r="B351">
        <f t="shared" ref="B351:G351" si="135">B248</f>
        <v>20.14771</v>
      </c>
      <c r="C351">
        <f t="shared" si="135"/>
        <v>0.22713040000000001</v>
      </c>
      <c r="D351">
        <f t="shared" si="135"/>
        <v>3.0504950000000003E-3</v>
      </c>
      <c r="E351">
        <f t="shared" si="135"/>
        <v>2.2158630000000002E-3</v>
      </c>
      <c r="F351">
        <f t="shared" si="135"/>
        <v>2.0634899999999999E-3</v>
      </c>
      <c r="G351">
        <f t="shared" si="135"/>
        <v>20.405929999999998</v>
      </c>
      <c r="J351" s="5" t="s">
        <v>18</v>
      </c>
      <c r="K351">
        <f t="shared" ref="K351:M351" si="136">K248</f>
        <v>19.845019999999998</v>
      </c>
      <c r="L351">
        <f t="shared" si="136"/>
        <v>0.24536000000000016</v>
      </c>
      <c r="M351">
        <f t="shared" si="136"/>
        <v>20.09038</v>
      </c>
    </row>
    <row r="352" spans="1:13" ht="14">
      <c r="A352" s="5" t="s">
        <v>19</v>
      </c>
      <c r="B352">
        <f t="shared" ref="B352:G352" si="137">B261</f>
        <v>6.0398340000000008</v>
      </c>
      <c r="C352">
        <f t="shared" si="137"/>
        <v>5.5321949999999995E-2</v>
      </c>
      <c r="D352">
        <f t="shared" si="137"/>
        <v>9.1001989999999996E-4</v>
      </c>
      <c r="E352">
        <f t="shared" si="137"/>
        <v>1.1970989999999999E-3</v>
      </c>
      <c r="F352">
        <f t="shared" si="137"/>
        <v>4.271031E-4</v>
      </c>
      <c r="G352">
        <f t="shared" si="137"/>
        <v>6.1093360000000008</v>
      </c>
      <c r="J352" s="5" t="s">
        <v>19</v>
      </c>
      <c r="K352">
        <f t="shared" ref="K352:M352" si="138">K261</f>
        <v>4.660615</v>
      </c>
      <c r="L352">
        <f t="shared" si="138"/>
        <v>6.9879999999999942E-2</v>
      </c>
      <c r="M352">
        <f t="shared" si="138"/>
        <v>4.7304949999999995</v>
      </c>
    </row>
    <row r="353" spans="1:13" ht="14">
      <c r="A353" s="5" t="s">
        <v>20</v>
      </c>
      <c r="B353">
        <f t="shared" ref="B353:G353" si="139">B274</f>
        <v>8.5823439999999991</v>
      </c>
      <c r="C353">
        <f t="shared" si="139"/>
        <v>8.6512310000000009E-2</v>
      </c>
      <c r="D353">
        <f t="shared" si="139"/>
        <v>1.2330055000000001E-3</v>
      </c>
      <c r="E353">
        <f t="shared" si="139"/>
        <v>1.110506E-3</v>
      </c>
      <c r="F353">
        <f t="shared" si="139"/>
        <v>3.682375E-4</v>
      </c>
      <c r="G353">
        <f t="shared" si="139"/>
        <v>8.6728860000000001</v>
      </c>
      <c r="J353" s="5" t="s">
        <v>20</v>
      </c>
      <c r="K353">
        <f t="shared" ref="K353:M353" si="140">K274</f>
        <v>6.9275739999999999</v>
      </c>
      <c r="L353">
        <f t="shared" si="140"/>
        <v>8.9149999999999979E-2</v>
      </c>
      <c r="M353">
        <f t="shared" si="140"/>
        <v>7.0167239999999991</v>
      </c>
    </row>
    <row r="354" spans="1:13" ht="14">
      <c r="A354" s="5" t="s">
        <v>21</v>
      </c>
      <c r="B354">
        <f t="shared" ref="B354:G354" si="141">B287</f>
        <v>19.051179999999995</v>
      </c>
      <c r="C354">
        <f t="shared" si="141"/>
        <v>0.17355470000000001</v>
      </c>
      <c r="D354">
        <f t="shared" si="141"/>
        <v>2.3861410000000005E-3</v>
      </c>
      <c r="E354">
        <f t="shared" si="141"/>
        <v>1.1614070000000002E-3</v>
      </c>
      <c r="F354">
        <f t="shared" si="141"/>
        <v>3.9844499999999998E-4</v>
      </c>
      <c r="G354">
        <f t="shared" si="141"/>
        <v>19.231559999999998</v>
      </c>
      <c r="J354" s="5" t="s">
        <v>21</v>
      </c>
      <c r="K354">
        <f t="shared" ref="K354:M354" si="142">K287</f>
        <v>14.772690000000001</v>
      </c>
      <c r="L354">
        <f t="shared" si="142"/>
        <v>0.16852000000000017</v>
      </c>
      <c r="M354">
        <f t="shared" si="142"/>
        <v>14.941210000000002</v>
      </c>
    </row>
    <row r="355" spans="1:13" ht="14">
      <c r="A355" s="5" t="s">
        <v>22</v>
      </c>
      <c r="B355">
        <f t="shared" ref="B355:G355" si="143">B300</f>
        <v>8.984687000000001</v>
      </c>
      <c r="C355">
        <f t="shared" si="143"/>
        <v>0.1102012</v>
      </c>
      <c r="D355">
        <f t="shared" si="143"/>
        <v>2.1990299999999998E-3</v>
      </c>
      <c r="E355">
        <f t="shared" si="143"/>
        <v>1.1736379999999999E-3</v>
      </c>
      <c r="F355">
        <f t="shared" si="143"/>
        <v>2.7539739999999995E-4</v>
      </c>
      <c r="G355">
        <f t="shared" si="143"/>
        <v>9.1010200000000019</v>
      </c>
      <c r="J355" s="5" t="s">
        <v>22</v>
      </c>
      <c r="K355">
        <f t="shared" ref="K355:M355" si="144">K300</f>
        <v>8.9171859999999992</v>
      </c>
      <c r="L355">
        <f t="shared" si="144"/>
        <v>0.11767899999999951</v>
      </c>
      <c r="M355">
        <f t="shared" si="144"/>
        <v>9.0348649999999999</v>
      </c>
    </row>
    <row r="356" spans="1:13" ht="14">
      <c r="A356" s="5" t="s">
        <v>23</v>
      </c>
      <c r="B356">
        <f t="shared" ref="B356:G356" si="145">B313</f>
        <v>19.696660000000001</v>
      </c>
      <c r="C356">
        <f t="shared" si="145"/>
        <v>0.19040669999999998</v>
      </c>
      <c r="D356">
        <f t="shared" si="145"/>
        <v>1.990365E-3</v>
      </c>
      <c r="E356">
        <f t="shared" si="145"/>
        <v>1.146483E-3</v>
      </c>
      <c r="F356">
        <f t="shared" si="145"/>
        <v>3.0221940000000003E-4</v>
      </c>
      <c r="G356">
        <f t="shared" si="145"/>
        <v>19.891819999999999</v>
      </c>
      <c r="J356" s="5" t="s">
        <v>23</v>
      </c>
      <c r="K356">
        <f t="shared" ref="K356:M356" si="146">K313</f>
        <v>14.865</v>
      </c>
      <c r="L356">
        <f t="shared" si="146"/>
        <v>0.18881000000000014</v>
      </c>
      <c r="M356">
        <f t="shared" si="146"/>
        <v>15.053809999999999</v>
      </c>
    </row>
    <row r="357" spans="1:13" ht="14">
      <c r="A357" s="5" t="s">
        <v>24</v>
      </c>
      <c r="B357">
        <f t="shared" ref="B357:G357" si="147">B326</f>
        <v>15.863630000000001</v>
      </c>
      <c r="C357">
        <f t="shared" si="147"/>
        <v>0.1763796</v>
      </c>
      <c r="D357">
        <f t="shared" si="147"/>
        <v>9.7153140000000012E-4</v>
      </c>
      <c r="E357">
        <f t="shared" si="147"/>
        <v>2.3984900000000004E-4</v>
      </c>
      <c r="F357">
        <f t="shared" si="147"/>
        <v>2.5663360000000002E-4</v>
      </c>
      <c r="G357">
        <f t="shared" si="147"/>
        <v>16.042829999999999</v>
      </c>
      <c r="J357" s="5" t="s">
        <v>24</v>
      </c>
      <c r="K357">
        <f t="shared" ref="K357:M357" si="148">K326</f>
        <v>12.475239999999999</v>
      </c>
      <c r="L357">
        <f t="shared" si="148"/>
        <v>0.17048999999999986</v>
      </c>
      <c r="M357">
        <f t="shared" si="148"/>
        <v>12.64573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57"/>
  <sheetViews>
    <sheetView topLeftCell="A310" workbookViewId="0">
      <selection activeCell="S325" sqref="S325"/>
    </sheetView>
  </sheetViews>
  <sheetFormatPr baseColWidth="10" defaultRowHeight="13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5.8726700000000003</v>
      </c>
      <c r="C4">
        <v>7.23023E-2</v>
      </c>
      <c r="D4">
        <v>9.2554099999999999E-4</v>
      </c>
      <c r="E4">
        <v>2.05302E-3</v>
      </c>
      <c r="F4">
        <v>3.32308E-3</v>
      </c>
      <c r="G4">
        <v>5.9629399999999997</v>
      </c>
      <c r="J4" s="57" t="s">
        <v>0</v>
      </c>
      <c r="K4">
        <v>5.3083</v>
      </c>
      <c r="L4">
        <f>M4-K4</f>
        <v>0.28770000000000007</v>
      </c>
      <c r="M4">
        <v>5.5960000000000001</v>
      </c>
    </row>
    <row r="5" spans="1:13">
      <c r="A5" s="57"/>
      <c r="B5">
        <v>4.0269199999999996</v>
      </c>
      <c r="C5">
        <v>7.9095399999999996E-2</v>
      </c>
      <c r="D5">
        <v>1.27268E-3</v>
      </c>
      <c r="E5">
        <v>2.0339500000000001E-3</v>
      </c>
      <c r="F5">
        <v>3.5591099999999999E-3</v>
      </c>
      <c r="G5">
        <v>4.1241899999999996</v>
      </c>
      <c r="J5" s="57"/>
      <c r="K5">
        <v>4.3244199999999999</v>
      </c>
      <c r="L5">
        <f t="shared" ref="L5:L65" si="0">M5-K5</f>
        <v>9.1720000000000468E-2</v>
      </c>
      <c r="M5">
        <v>4.4161400000000004</v>
      </c>
    </row>
    <row r="6" spans="1:13">
      <c r="A6" s="57"/>
      <c r="B6">
        <v>3.9603100000000002</v>
      </c>
      <c r="C6">
        <v>8.0776899999999999E-2</v>
      </c>
      <c r="D6">
        <v>9.5462800000000001E-4</v>
      </c>
      <c r="E6">
        <v>2.0499200000000002E-3</v>
      </c>
      <c r="F6">
        <v>3.3147300000000001E-3</v>
      </c>
      <c r="G6">
        <v>4.0587099999999996</v>
      </c>
      <c r="J6" s="57"/>
      <c r="K6">
        <v>4.3826200000000002</v>
      </c>
      <c r="L6">
        <f t="shared" si="0"/>
        <v>0.12075999999999976</v>
      </c>
      <c r="M6">
        <v>4.5033799999999999</v>
      </c>
    </row>
    <row r="7" spans="1:13">
      <c r="A7" s="57"/>
      <c r="B7">
        <v>3.9630899999999998</v>
      </c>
      <c r="C7">
        <v>8.1807400000000002E-2</v>
      </c>
      <c r="D7">
        <v>1.0960099999999999E-3</v>
      </c>
      <c r="E7">
        <v>2.0206E-3</v>
      </c>
      <c r="F7">
        <v>3.50118E-3</v>
      </c>
      <c r="G7">
        <v>4.0624399999999996</v>
      </c>
      <c r="J7" s="57"/>
      <c r="K7">
        <v>4.4072800000000001</v>
      </c>
      <c r="L7">
        <f t="shared" si="0"/>
        <v>9.5390000000000086E-2</v>
      </c>
      <c r="M7">
        <v>4.5026700000000002</v>
      </c>
    </row>
    <row r="8" spans="1:13">
      <c r="A8" s="57"/>
      <c r="B8">
        <v>4.1160600000000001</v>
      </c>
      <c r="C8">
        <v>7.2776800000000003E-2</v>
      </c>
      <c r="D8">
        <v>9.5605899999999999E-4</v>
      </c>
      <c r="E8">
        <v>2.08282E-3</v>
      </c>
      <c r="F8">
        <v>3.2818299999999999E-3</v>
      </c>
      <c r="G8">
        <v>4.2066100000000004</v>
      </c>
      <c r="J8" s="57"/>
      <c r="K8">
        <v>4.5394199999999998</v>
      </c>
      <c r="L8">
        <f t="shared" si="0"/>
        <v>9.4269999999999854E-2</v>
      </c>
      <c r="M8">
        <v>4.6336899999999996</v>
      </c>
    </row>
    <row r="9" spans="1:13">
      <c r="A9" s="57"/>
      <c r="B9">
        <v>3.93649</v>
      </c>
      <c r="C9">
        <v>7.2128100000000001E-2</v>
      </c>
      <c r="D9">
        <v>1.04141E-3</v>
      </c>
      <c r="E9">
        <v>2.0580300000000002E-3</v>
      </c>
      <c r="F9">
        <v>3.3121100000000001E-3</v>
      </c>
      <c r="G9">
        <v>4.0254200000000004</v>
      </c>
      <c r="J9" s="57"/>
      <c r="K9">
        <v>4.4736799999999999</v>
      </c>
      <c r="L9">
        <f t="shared" si="0"/>
        <v>9.3080000000000496E-2</v>
      </c>
      <c r="M9">
        <v>4.5667600000000004</v>
      </c>
    </row>
    <row r="10" spans="1:13">
      <c r="A10" s="57"/>
      <c r="B10">
        <v>4.1060299999999996</v>
      </c>
      <c r="C10">
        <v>7.2496199999999997E-2</v>
      </c>
      <c r="D10">
        <v>1.21236E-3</v>
      </c>
      <c r="E10">
        <v>2.2022700000000001E-3</v>
      </c>
      <c r="F10">
        <v>3.3025699999999999E-3</v>
      </c>
      <c r="G10">
        <v>4.1966000000000001</v>
      </c>
      <c r="J10" s="57"/>
      <c r="K10">
        <v>4.4687599999999996</v>
      </c>
      <c r="L10">
        <f t="shared" si="0"/>
        <v>9.1930000000000511E-2</v>
      </c>
      <c r="M10">
        <v>4.5606900000000001</v>
      </c>
    </row>
    <row r="11" spans="1:13">
      <c r="A11" s="57"/>
      <c r="B11">
        <v>3.9721199999999999</v>
      </c>
      <c r="C11">
        <v>7.9669199999999996E-2</v>
      </c>
      <c r="D11">
        <v>9.5915799999999999E-4</v>
      </c>
      <c r="E11">
        <v>2.0675699999999999E-3</v>
      </c>
      <c r="F11">
        <v>3.3025699999999999E-3</v>
      </c>
      <c r="G11">
        <v>4.0694900000000001</v>
      </c>
      <c r="J11" s="57"/>
      <c r="K11">
        <v>4.6078200000000002</v>
      </c>
      <c r="L11">
        <f t="shared" si="0"/>
        <v>0.15064000000000011</v>
      </c>
      <c r="M11">
        <v>4.7584600000000004</v>
      </c>
    </row>
    <row r="12" spans="1:13">
      <c r="A12" s="57"/>
      <c r="B12">
        <v>3.9620199999999999</v>
      </c>
      <c r="C12">
        <v>8.1906300000000001E-2</v>
      </c>
      <c r="D12">
        <v>1.2800699999999999E-3</v>
      </c>
      <c r="E12">
        <v>2.0072499999999999E-3</v>
      </c>
      <c r="F12">
        <v>3.2820700000000002E-3</v>
      </c>
      <c r="G12">
        <v>4.0615600000000001</v>
      </c>
      <c r="J12" s="57"/>
      <c r="K12">
        <v>4.4223499999999998</v>
      </c>
      <c r="L12">
        <f t="shared" si="0"/>
        <v>9.1479999999999784E-2</v>
      </c>
      <c r="M12">
        <v>4.5138299999999996</v>
      </c>
    </row>
    <row r="13" spans="1:13">
      <c r="A13" s="57"/>
      <c r="B13">
        <v>4.0680800000000001</v>
      </c>
      <c r="C13">
        <v>7.4688900000000003E-2</v>
      </c>
      <c r="D13">
        <v>1.0478499999999999E-3</v>
      </c>
      <c r="E13">
        <v>2.0523099999999999E-3</v>
      </c>
      <c r="F13">
        <v>3.34191E-3</v>
      </c>
      <c r="G13">
        <v>4.1602399999999999</v>
      </c>
      <c r="J13" s="57"/>
      <c r="K13">
        <v>4.26668</v>
      </c>
      <c r="L13">
        <f t="shared" si="0"/>
        <v>9.1820000000000235E-2</v>
      </c>
      <c r="M13">
        <v>4.3585000000000003</v>
      </c>
    </row>
    <row r="14" spans="1:13">
      <c r="A14" s="57"/>
      <c r="B14">
        <f>AVERAGE(B4:B13)</f>
        <v>4.198379000000001</v>
      </c>
      <c r="C14">
        <f t="shared" ref="C14:G14" si="1">AVERAGE(C4:C13)</f>
        <v>7.6764750000000007E-2</v>
      </c>
      <c r="D14">
        <f t="shared" si="1"/>
        <v>1.0745765999999998E-3</v>
      </c>
      <c r="E14">
        <f t="shared" si="1"/>
        <v>2.0627739999999999E-3</v>
      </c>
      <c r="F14">
        <f t="shared" si="1"/>
        <v>3.3521160000000009E-3</v>
      </c>
      <c r="G14">
        <f t="shared" si="1"/>
        <v>4.2928200000000007</v>
      </c>
      <c r="J14" s="57"/>
      <c r="K14">
        <f>AVERAGE(K4:K13)</f>
        <v>4.5201329999999995</v>
      </c>
      <c r="L14">
        <f t="shared" ref="L14:M14" si="2">AVERAGE(L4:L13)</f>
        <v>0.12087900000000014</v>
      </c>
      <c r="M14">
        <f t="shared" si="2"/>
        <v>4.6410119999999999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6.1834199999999999</v>
      </c>
      <c r="C17">
        <v>3.8109499999999998E-2</v>
      </c>
      <c r="D17">
        <v>3.9959000000000001E-4</v>
      </c>
      <c r="E17">
        <v>2.1955999999999998E-3</v>
      </c>
      <c r="F17">
        <v>1.5127700000000001E-3</v>
      </c>
      <c r="G17">
        <v>6.2285500000000003</v>
      </c>
      <c r="J17" s="57" t="s">
        <v>1</v>
      </c>
      <c r="K17">
        <v>2.2404999999999999</v>
      </c>
      <c r="L17">
        <f t="shared" si="0"/>
        <v>4.8200000000000021E-2</v>
      </c>
      <c r="M17">
        <v>2.2887</v>
      </c>
    </row>
    <row r="18" spans="1:13">
      <c r="A18" s="57"/>
      <c r="B18">
        <v>1.7868599999999999</v>
      </c>
      <c r="C18">
        <v>3.7692099999999999E-2</v>
      </c>
      <c r="D18">
        <v>3.8313900000000001E-4</v>
      </c>
      <c r="E18">
        <v>2.1598300000000002E-3</v>
      </c>
      <c r="F18">
        <v>1.51753E-3</v>
      </c>
      <c r="G18">
        <v>1.83144</v>
      </c>
      <c r="J18" s="57"/>
      <c r="K18">
        <v>1.9482299999999999</v>
      </c>
      <c r="L18">
        <f t="shared" si="0"/>
        <v>7.6980000000000048E-2</v>
      </c>
      <c r="M18">
        <v>2.02521</v>
      </c>
    </row>
    <row r="19" spans="1:13">
      <c r="A19" s="57"/>
      <c r="B19">
        <v>1.8225499999999999</v>
      </c>
      <c r="C19">
        <v>3.7895199999999997E-2</v>
      </c>
      <c r="D19">
        <v>3.9482100000000001E-4</v>
      </c>
      <c r="E19">
        <v>2.1393300000000001E-3</v>
      </c>
      <c r="F19">
        <v>1.5168200000000001E-3</v>
      </c>
      <c r="G19">
        <v>1.8674999999999999</v>
      </c>
      <c r="J19" s="57"/>
      <c r="K19">
        <v>2.0040499999999999</v>
      </c>
      <c r="L19">
        <f t="shared" si="0"/>
        <v>5.268000000000006E-2</v>
      </c>
      <c r="M19">
        <v>2.0567299999999999</v>
      </c>
    </row>
    <row r="20" spans="1:13">
      <c r="A20" s="57"/>
      <c r="B20">
        <v>1.8087299999999999</v>
      </c>
      <c r="C20">
        <v>3.7550899999999998E-2</v>
      </c>
      <c r="D20">
        <v>3.9505999999999997E-4</v>
      </c>
      <c r="E20">
        <v>2.1450499999999999E-3</v>
      </c>
      <c r="F20">
        <v>1.52779E-3</v>
      </c>
      <c r="G20">
        <v>1.85307</v>
      </c>
      <c r="J20" s="57"/>
      <c r="K20">
        <v>1.8706499999999999</v>
      </c>
      <c r="L20">
        <f t="shared" si="0"/>
        <v>4.6080000000000121E-2</v>
      </c>
      <c r="M20">
        <v>1.91673</v>
      </c>
    </row>
    <row r="21" spans="1:13">
      <c r="A21" s="57"/>
      <c r="B21">
        <v>1.77312</v>
      </c>
      <c r="C21">
        <v>3.7755299999999999E-2</v>
      </c>
      <c r="D21">
        <v>3.9839699999999999E-4</v>
      </c>
      <c r="E21">
        <v>2.1614999999999998E-3</v>
      </c>
      <c r="F21">
        <v>1.52326E-3</v>
      </c>
      <c r="G21">
        <v>1.8178300000000001</v>
      </c>
      <c r="J21" s="57"/>
      <c r="K21">
        <v>1.8645400000000001</v>
      </c>
      <c r="L21">
        <f t="shared" si="0"/>
        <v>4.6149999999999913E-2</v>
      </c>
      <c r="M21">
        <v>1.91069</v>
      </c>
    </row>
    <row r="22" spans="1:13">
      <c r="A22" s="57"/>
      <c r="B22">
        <v>1.82613</v>
      </c>
      <c r="C22">
        <v>3.7522800000000002E-2</v>
      </c>
      <c r="D22">
        <v>6.1559699999999995E-4</v>
      </c>
      <c r="E22">
        <v>2.1057099999999998E-3</v>
      </c>
      <c r="F22">
        <v>1.52469E-3</v>
      </c>
      <c r="G22">
        <v>1.87087</v>
      </c>
      <c r="J22" s="57"/>
      <c r="K22">
        <v>1.8726700000000001</v>
      </c>
      <c r="L22">
        <f t="shared" si="0"/>
        <v>4.5709999999999917E-2</v>
      </c>
      <c r="M22">
        <v>1.91838</v>
      </c>
    </row>
    <row r="23" spans="1:13">
      <c r="A23" s="57"/>
      <c r="B23">
        <v>1.7773399999999999</v>
      </c>
      <c r="C23">
        <v>3.8076600000000002E-2</v>
      </c>
      <c r="D23">
        <v>3.79086E-4</v>
      </c>
      <c r="E23">
        <v>2.1719899999999999E-3</v>
      </c>
      <c r="F23">
        <v>1.5115700000000001E-3</v>
      </c>
      <c r="G23">
        <v>1.82239</v>
      </c>
      <c r="J23" s="57"/>
      <c r="K23">
        <v>1.8704799999999999</v>
      </c>
      <c r="L23">
        <f t="shared" si="0"/>
        <v>4.5330000000000092E-2</v>
      </c>
      <c r="M23">
        <v>1.91581</v>
      </c>
    </row>
    <row r="24" spans="1:13">
      <c r="A24" s="57"/>
      <c r="B24">
        <v>1.80423</v>
      </c>
      <c r="C24">
        <v>3.7337799999999997E-2</v>
      </c>
      <c r="D24">
        <v>3.8170800000000003E-4</v>
      </c>
      <c r="E24">
        <v>2.1555400000000001E-3</v>
      </c>
      <c r="F24">
        <v>1.5118099999999999E-3</v>
      </c>
      <c r="G24">
        <v>1.84843</v>
      </c>
      <c r="J24" s="57"/>
      <c r="K24">
        <v>1.8612</v>
      </c>
      <c r="L24">
        <f t="shared" si="0"/>
        <v>4.5350000000000001E-2</v>
      </c>
      <c r="M24">
        <v>1.90655</v>
      </c>
    </row>
    <row r="25" spans="1:13">
      <c r="A25" s="57"/>
      <c r="B25">
        <v>1.80701</v>
      </c>
      <c r="C25">
        <v>3.7881400000000003E-2</v>
      </c>
      <c r="D25">
        <v>3.8647699999999998E-4</v>
      </c>
      <c r="E25">
        <v>2.14934E-3</v>
      </c>
      <c r="F25">
        <v>1.51515E-3</v>
      </c>
      <c r="G25">
        <v>1.85158</v>
      </c>
      <c r="J25" s="57"/>
      <c r="K25">
        <v>1.8607800000000001</v>
      </c>
      <c r="L25">
        <f t="shared" si="0"/>
        <v>4.4799999999999951E-2</v>
      </c>
      <c r="M25">
        <v>1.9055800000000001</v>
      </c>
    </row>
    <row r="26" spans="1:13">
      <c r="A26" s="57"/>
      <c r="B26">
        <v>1.79975</v>
      </c>
      <c r="C26">
        <v>3.7989599999999998E-2</v>
      </c>
      <c r="D26">
        <v>4.2963000000000002E-4</v>
      </c>
      <c r="E26">
        <v>2.2172899999999998E-3</v>
      </c>
      <c r="F26">
        <v>1.50943E-3</v>
      </c>
      <c r="G26">
        <v>1.84477</v>
      </c>
      <c r="J26" s="57"/>
      <c r="K26">
        <v>1.92804</v>
      </c>
      <c r="L26">
        <f t="shared" si="0"/>
        <v>4.6640000000000015E-2</v>
      </c>
      <c r="M26">
        <v>1.97468</v>
      </c>
    </row>
    <row r="27" spans="1:13">
      <c r="A27" s="57"/>
      <c r="B27">
        <f>AVERAGE(B17:B26)</f>
        <v>2.2389140000000003</v>
      </c>
      <c r="C27">
        <f t="shared" ref="C27" si="3">AVERAGE(C17:C26)</f>
        <v>3.7781119999999994E-2</v>
      </c>
      <c r="D27">
        <f t="shared" ref="D27" si="4">AVERAGE(D17:D26)</f>
        <v>4.1635050000000007E-4</v>
      </c>
      <c r="E27">
        <f t="shared" ref="E27" si="5">AVERAGE(E17:E26)</f>
        <v>2.1601179999999999E-3</v>
      </c>
      <c r="F27">
        <f t="shared" ref="F27" si="6">AVERAGE(F17:F26)</f>
        <v>1.5170820000000001E-3</v>
      </c>
      <c r="G27">
        <f t="shared" ref="G27" si="7">AVERAGE(G17:G26)</f>
        <v>2.2836430000000001</v>
      </c>
      <c r="J27" s="57"/>
      <c r="K27">
        <f>AVERAGE(K17:K26)</f>
        <v>1.9321139999999997</v>
      </c>
      <c r="L27">
        <f t="shared" ref="L27" si="8">AVERAGE(L17:L26)</f>
        <v>4.9792000000000017E-2</v>
      </c>
      <c r="M27">
        <f t="shared" ref="M27" si="9">AVERAGE(M17:M26)</f>
        <v>1.9819059999999999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3.5726800000000001</v>
      </c>
      <c r="C30">
        <v>4.89898E-2</v>
      </c>
      <c r="D30">
        <v>9.7084000000000005E-4</v>
      </c>
      <c r="E30">
        <v>2.45905E-3</v>
      </c>
      <c r="F30">
        <v>1.78576E-3</v>
      </c>
      <c r="G30">
        <v>3.6300500000000002</v>
      </c>
      <c r="J30" s="57" t="s">
        <v>2</v>
      </c>
      <c r="K30">
        <v>4.0888999999999998</v>
      </c>
      <c r="L30">
        <f t="shared" si="0"/>
        <v>5.8040000000000092E-2</v>
      </c>
      <c r="M30">
        <v>4.1469399999999998</v>
      </c>
    </row>
    <row r="31" spans="1:13">
      <c r="A31" s="57"/>
      <c r="B31">
        <v>2.9450599999999998</v>
      </c>
      <c r="C31">
        <v>4.91049E-2</v>
      </c>
      <c r="D31">
        <v>9.5295899999999997E-4</v>
      </c>
      <c r="E31">
        <v>1.9300000000000001E-3</v>
      </c>
      <c r="F31">
        <v>1.78385E-3</v>
      </c>
      <c r="G31">
        <v>3.0023900000000001</v>
      </c>
      <c r="J31" s="57"/>
      <c r="K31">
        <v>3.1400899999999998</v>
      </c>
      <c r="L31">
        <f t="shared" si="0"/>
        <v>5.840000000000023E-2</v>
      </c>
      <c r="M31">
        <v>3.1984900000000001</v>
      </c>
    </row>
    <row r="32" spans="1:13">
      <c r="A32" s="57"/>
      <c r="B32">
        <v>2.9896600000000002</v>
      </c>
      <c r="C32">
        <v>4.8554699999999999E-2</v>
      </c>
      <c r="D32">
        <v>9.5582000000000002E-4</v>
      </c>
      <c r="E32">
        <v>2.47693E-3</v>
      </c>
      <c r="F32">
        <v>1.76811E-3</v>
      </c>
      <c r="G32">
        <v>3.0464500000000001</v>
      </c>
      <c r="J32" s="57"/>
      <c r="K32">
        <v>3.1321099999999999</v>
      </c>
      <c r="L32">
        <f t="shared" si="0"/>
        <v>5.8489999999999931E-2</v>
      </c>
      <c r="M32">
        <v>3.1905999999999999</v>
      </c>
    </row>
    <row r="33" spans="1:13">
      <c r="A33" s="57"/>
      <c r="B33">
        <v>2.9897999999999998</v>
      </c>
      <c r="C33">
        <v>4.9226499999999999E-2</v>
      </c>
      <c r="D33">
        <v>9.6464200000000004E-4</v>
      </c>
      <c r="E33">
        <v>2.3970599999999999E-3</v>
      </c>
      <c r="F33">
        <v>1.75881E-3</v>
      </c>
      <c r="G33">
        <v>3.0470999999999999</v>
      </c>
      <c r="J33" s="57"/>
      <c r="K33">
        <v>3.1493099999999998</v>
      </c>
      <c r="L33">
        <f t="shared" si="0"/>
        <v>5.926000000000009E-2</v>
      </c>
      <c r="M33">
        <v>3.2085699999999999</v>
      </c>
    </row>
    <row r="34" spans="1:13">
      <c r="A34" s="57"/>
      <c r="B34">
        <v>2.94211</v>
      </c>
      <c r="C34">
        <v>4.90873E-2</v>
      </c>
      <c r="D34">
        <v>9.43899E-4</v>
      </c>
      <c r="E34">
        <v>2.4192300000000001E-3</v>
      </c>
      <c r="F34">
        <v>1.78075E-3</v>
      </c>
      <c r="G34">
        <v>2.9995799999999999</v>
      </c>
      <c r="J34" s="57"/>
      <c r="K34">
        <v>3.1679400000000002</v>
      </c>
      <c r="L34">
        <f t="shared" si="0"/>
        <v>5.8209999999999873E-2</v>
      </c>
      <c r="M34">
        <v>3.2261500000000001</v>
      </c>
    </row>
    <row r="35" spans="1:13">
      <c r="A35" s="57"/>
      <c r="B35">
        <v>2.9530400000000001</v>
      </c>
      <c r="C35">
        <v>4.8864100000000001E-2</v>
      </c>
      <c r="D35">
        <v>9.6368799999999998E-4</v>
      </c>
      <c r="E35">
        <v>2.3925299999999999E-3</v>
      </c>
      <c r="F35">
        <v>1.7890899999999999E-3</v>
      </c>
      <c r="G35">
        <v>3.0100500000000001</v>
      </c>
      <c r="J35" s="57"/>
      <c r="K35">
        <v>3.1724899999999998</v>
      </c>
      <c r="L35">
        <f t="shared" si="0"/>
        <v>5.8699999999999974E-2</v>
      </c>
      <c r="M35">
        <v>3.2311899999999998</v>
      </c>
    </row>
    <row r="36" spans="1:13">
      <c r="A36" s="57"/>
      <c r="B36">
        <v>2.9721600000000001</v>
      </c>
      <c r="C36">
        <v>4.8584700000000001E-2</v>
      </c>
      <c r="D36">
        <v>9.6201900000000005E-4</v>
      </c>
      <c r="E36">
        <v>2.3939600000000001E-3</v>
      </c>
      <c r="F36">
        <v>1.7871899999999999E-3</v>
      </c>
      <c r="G36">
        <v>3.02901</v>
      </c>
      <c r="J36" s="57"/>
      <c r="K36">
        <v>3.1054300000000001</v>
      </c>
      <c r="L36">
        <f t="shared" si="0"/>
        <v>5.8329999999999771E-2</v>
      </c>
      <c r="M36">
        <v>3.1637599999999999</v>
      </c>
    </row>
    <row r="37" spans="1:13">
      <c r="A37" s="57"/>
      <c r="B37">
        <v>2.97139</v>
      </c>
      <c r="C37">
        <v>4.8756099999999997E-2</v>
      </c>
      <c r="D37">
        <v>9.5200500000000002E-4</v>
      </c>
      <c r="E37">
        <v>2.4216200000000002E-3</v>
      </c>
      <c r="F37">
        <v>1.77717E-3</v>
      </c>
      <c r="G37">
        <v>3.0283099999999998</v>
      </c>
      <c r="J37" s="57"/>
      <c r="K37">
        <v>3.1291500000000001</v>
      </c>
      <c r="L37">
        <f t="shared" si="0"/>
        <v>5.8300000000000018E-2</v>
      </c>
      <c r="M37">
        <v>3.1874500000000001</v>
      </c>
    </row>
    <row r="38" spans="1:13">
      <c r="A38" s="57"/>
      <c r="B38">
        <v>2.9510200000000002</v>
      </c>
      <c r="C38">
        <v>4.8801400000000002E-2</v>
      </c>
      <c r="D38">
        <v>9.5796599999999998E-4</v>
      </c>
      <c r="E38">
        <v>2.4235200000000002E-3</v>
      </c>
      <c r="F38">
        <v>1.7855200000000001E-3</v>
      </c>
      <c r="G38">
        <v>3.0079500000000001</v>
      </c>
      <c r="J38" s="57"/>
      <c r="K38">
        <v>3.1745299999999999</v>
      </c>
      <c r="L38">
        <f t="shared" si="0"/>
        <v>5.8390000000000164E-2</v>
      </c>
      <c r="M38">
        <v>3.23292</v>
      </c>
    </row>
    <row r="39" spans="1:13">
      <c r="A39" s="57"/>
      <c r="B39">
        <v>2.9355199999999999</v>
      </c>
      <c r="C39">
        <v>4.8631000000000001E-2</v>
      </c>
      <c r="D39">
        <v>9.4437600000000003E-4</v>
      </c>
      <c r="E39">
        <v>2.41208E-3</v>
      </c>
      <c r="F39">
        <v>1.7788400000000001E-3</v>
      </c>
      <c r="G39">
        <v>2.9922200000000001</v>
      </c>
      <c r="J39" s="57"/>
      <c r="K39">
        <v>3.1708699999999999</v>
      </c>
      <c r="L39">
        <f t="shared" si="0"/>
        <v>5.8570000000000011E-2</v>
      </c>
      <c r="M39">
        <v>3.2294399999999999</v>
      </c>
    </row>
    <row r="40" spans="1:13">
      <c r="A40" s="57"/>
      <c r="B40">
        <f>AVERAGE(B30:B39)</f>
        <v>3.0222439999999997</v>
      </c>
      <c r="C40">
        <f t="shared" ref="C40" si="10">AVERAGE(C30:C39)</f>
        <v>4.8860050000000002E-2</v>
      </c>
      <c r="D40">
        <f t="shared" ref="D40" si="11">AVERAGE(D30:D39)</f>
        <v>9.5682139999999987E-4</v>
      </c>
      <c r="E40">
        <f t="shared" ref="E40" si="12">AVERAGE(E30:E39)</f>
        <v>2.3725979999999996E-3</v>
      </c>
      <c r="F40">
        <f t="shared" ref="F40" si="13">AVERAGE(F30:F39)</f>
        <v>1.7795089999999999E-3</v>
      </c>
      <c r="G40">
        <f t="shared" ref="G40" si="14">AVERAGE(G30:G39)</f>
        <v>3.0793110000000001</v>
      </c>
      <c r="J40" s="57"/>
      <c r="K40">
        <f>AVERAGE(K30:K39)</f>
        <v>3.2430820000000002</v>
      </c>
      <c r="L40">
        <f t="shared" ref="L40" si="15">AVERAGE(L30:L39)</f>
        <v>5.8469000000000014E-2</v>
      </c>
      <c r="M40">
        <f t="shared" ref="M40" si="16">AVERAGE(M30:M39)</f>
        <v>3.3015509999999999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36.176699999999997</v>
      </c>
      <c r="C43">
        <v>9.6969100000000003E-2</v>
      </c>
      <c r="D43">
        <v>1.7490400000000001E-3</v>
      </c>
      <c r="E43">
        <v>7.5116200000000001E-3</v>
      </c>
      <c r="F43">
        <v>3.2198399999999999E-3</v>
      </c>
      <c r="G43">
        <v>36.302100000000003</v>
      </c>
      <c r="J43" s="57" t="s">
        <v>3</v>
      </c>
      <c r="K43">
        <v>8.5634200000000007</v>
      </c>
      <c r="L43">
        <f t="shared" si="0"/>
        <v>0.12247999999999948</v>
      </c>
      <c r="M43">
        <v>8.6859000000000002</v>
      </c>
    </row>
    <row r="44" spans="1:13">
      <c r="A44" s="57"/>
      <c r="B44">
        <v>6.3744100000000001</v>
      </c>
      <c r="C44">
        <v>9.6523999999999999E-2</v>
      </c>
      <c r="D44">
        <v>1.31011E-3</v>
      </c>
      <c r="E44">
        <v>1.99556E-3</v>
      </c>
      <c r="F44">
        <v>3.43013E-3</v>
      </c>
      <c r="G44">
        <v>6.4935099999999997</v>
      </c>
      <c r="J44" s="57"/>
      <c r="K44">
        <v>6.7811599999999999</v>
      </c>
      <c r="L44">
        <f t="shared" si="0"/>
        <v>0.12220000000000031</v>
      </c>
      <c r="M44">
        <v>6.9033600000000002</v>
      </c>
    </row>
    <row r="45" spans="1:13">
      <c r="A45" s="57"/>
      <c r="B45">
        <v>6.5400600000000004</v>
      </c>
      <c r="C45">
        <v>9.6434099999999995E-2</v>
      </c>
      <c r="D45">
        <v>1.2855500000000001E-3</v>
      </c>
      <c r="E45">
        <v>1.7886200000000001E-3</v>
      </c>
      <c r="F45">
        <v>3.4413299999999998E-3</v>
      </c>
      <c r="G45">
        <v>6.6586600000000002</v>
      </c>
      <c r="J45" s="57"/>
      <c r="K45">
        <v>6.7262399999999998</v>
      </c>
      <c r="L45">
        <f t="shared" si="0"/>
        <v>0.11995000000000022</v>
      </c>
      <c r="M45">
        <v>6.84619</v>
      </c>
    </row>
    <row r="46" spans="1:13">
      <c r="A46" s="57"/>
      <c r="B46">
        <v>6.2724099999999998</v>
      </c>
      <c r="C46">
        <v>9.6940299999999993E-2</v>
      </c>
      <c r="D46">
        <v>1.29962E-3</v>
      </c>
      <c r="E46">
        <v>2.0723299999999998E-3</v>
      </c>
      <c r="F46">
        <v>3.22032E-3</v>
      </c>
      <c r="G46">
        <v>6.3915699999999998</v>
      </c>
      <c r="J46" s="57"/>
      <c r="K46">
        <v>6.68689</v>
      </c>
      <c r="L46">
        <f t="shared" si="0"/>
        <v>0.11965000000000003</v>
      </c>
      <c r="M46">
        <v>6.80654</v>
      </c>
    </row>
    <row r="47" spans="1:13">
      <c r="A47" s="57"/>
      <c r="B47">
        <v>6.20228</v>
      </c>
      <c r="C47">
        <v>9.7392999999999993E-2</v>
      </c>
      <c r="D47">
        <v>1.3220300000000001E-3</v>
      </c>
      <c r="E47">
        <v>2.0732900000000002E-3</v>
      </c>
      <c r="F47">
        <v>3.4475299999999999E-3</v>
      </c>
      <c r="G47">
        <v>6.3218699999999997</v>
      </c>
      <c r="J47" s="57"/>
      <c r="K47">
        <v>6.8229499999999996</v>
      </c>
      <c r="L47">
        <f t="shared" si="0"/>
        <v>0.12169000000000008</v>
      </c>
      <c r="M47">
        <v>6.9446399999999997</v>
      </c>
    </row>
    <row r="48" spans="1:13">
      <c r="A48" s="57"/>
      <c r="B48">
        <v>6.2518399999999996</v>
      </c>
      <c r="C48">
        <v>9.6678E-2</v>
      </c>
      <c r="D48">
        <v>1.28746E-3</v>
      </c>
      <c r="E48">
        <v>2.0799600000000001E-3</v>
      </c>
      <c r="F48">
        <v>3.42917E-3</v>
      </c>
      <c r="G48">
        <v>6.37113</v>
      </c>
      <c r="J48" s="57"/>
      <c r="K48">
        <v>6.7623499999999996</v>
      </c>
      <c r="L48">
        <f t="shared" si="0"/>
        <v>0.11922999999999995</v>
      </c>
      <c r="M48">
        <v>6.8815799999999996</v>
      </c>
    </row>
    <row r="49" spans="1:13">
      <c r="A49" s="57"/>
      <c r="B49">
        <v>6.2602000000000002</v>
      </c>
      <c r="C49">
        <v>9.6910200000000002E-2</v>
      </c>
      <c r="D49">
        <v>1.2962799999999999E-3</v>
      </c>
      <c r="E49">
        <v>2.0463500000000002E-3</v>
      </c>
      <c r="F49">
        <v>3.2038700000000002E-3</v>
      </c>
      <c r="G49">
        <v>6.3781400000000001</v>
      </c>
      <c r="J49" s="57"/>
      <c r="K49">
        <v>6.7104200000000001</v>
      </c>
      <c r="L49">
        <f t="shared" si="0"/>
        <v>0.12017999999999951</v>
      </c>
      <c r="M49">
        <v>6.8305999999999996</v>
      </c>
    </row>
    <row r="50" spans="1:13">
      <c r="A50" s="57"/>
      <c r="B50">
        <v>6.2326800000000002</v>
      </c>
      <c r="C50">
        <v>9.6752199999999997E-2</v>
      </c>
      <c r="D50">
        <v>1.28174E-3</v>
      </c>
      <c r="E50">
        <v>1.7890899999999999E-3</v>
      </c>
      <c r="F50">
        <v>3.2117399999999998E-3</v>
      </c>
      <c r="G50">
        <v>6.35189</v>
      </c>
      <c r="J50" s="57"/>
      <c r="K50">
        <v>6.7514700000000003</v>
      </c>
      <c r="L50">
        <f t="shared" si="0"/>
        <v>0.12094000000000005</v>
      </c>
      <c r="M50">
        <v>6.8724100000000004</v>
      </c>
    </row>
    <row r="51" spans="1:13">
      <c r="A51" s="57"/>
      <c r="B51">
        <v>6.2306699999999999</v>
      </c>
      <c r="C51">
        <v>9.7239500000000006E-2</v>
      </c>
      <c r="D51">
        <v>1.28794E-3</v>
      </c>
      <c r="E51">
        <v>1.7931500000000001E-3</v>
      </c>
      <c r="F51">
        <v>3.16286E-3</v>
      </c>
      <c r="G51">
        <v>6.3491999999999997</v>
      </c>
      <c r="J51" s="57"/>
      <c r="K51">
        <v>6.70547</v>
      </c>
      <c r="L51">
        <f t="shared" si="0"/>
        <v>0.11983999999999995</v>
      </c>
      <c r="M51">
        <v>6.82531</v>
      </c>
    </row>
    <row r="52" spans="1:13">
      <c r="A52" s="57"/>
      <c r="B52">
        <v>6.2143800000000002</v>
      </c>
      <c r="C52">
        <v>9.6495899999999996E-2</v>
      </c>
      <c r="D52">
        <v>1.3146399999999999E-3</v>
      </c>
      <c r="E52">
        <v>2.0604099999999999E-3</v>
      </c>
      <c r="F52">
        <v>3.2002900000000002E-3</v>
      </c>
      <c r="G52">
        <v>6.3326900000000004</v>
      </c>
      <c r="J52" s="57"/>
      <c r="K52">
        <v>6.69015</v>
      </c>
      <c r="L52">
        <f t="shared" si="0"/>
        <v>0.12122999999999973</v>
      </c>
      <c r="M52">
        <v>6.8113799999999998</v>
      </c>
    </row>
    <row r="53" spans="1:13">
      <c r="A53" s="57"/>
      <c r="B53">
        <f>AVERAGE(B43:B52)</f>
        <v>9.275563</v>
      </c>
      <c r="C53">
        <f t="shared" ref="C53" si="17">AVERAGE(C43:C52)</f>
        <v>9.683362999999999E-2</v>
      </c>
      <c r="D53">
        <f t="shared" ref="D53" si="18">AVERAGE(D43:D52)</f>
        <v>1.3434410000000001E-3</v>
      </c>
      <c r="E53">
        <f t="shared" ref="E53" si="19">AVERAGE(E43:E52)</f>
        <v>2.5210379999999998E-3</v>
      </c>
      <c r="F53">
        <f t="shared" ref="F53" si="20">AVERAGE(F43:F52)</f>
        <v>3.2967080000000002E-3</v>
      </c>
      <c r="G53">
        <f t="shared" ref="G53" si="21">AVERAGE(G43:G52)</f>
        <v>9.3950759999999995</v>
      </c>
      <c r="J53" s="57"/>
      <c r="K53">
        <f>AVERAGE(K43:K52)</f>
        <v>6.9200520000000001</v>
      </c>
      <c r="L53">
        <f t="shared" ref="L53" si="22">AVERAGE(L43:L52)</f>
        <v>0.12073899999999993</v>
      </c>
      <c r="M53">
        <f t="shared" ref="M53" si="23">AVERAGE(M43:M52)</f>
        <v>7.0407910000000005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9.5389300000000006</v>
      </c>
      <c r="C56">
        <v>3.26018E-2</v>
      </c>
      <c r="D56">
        <v>6.5040599999999997E-4</v>
      </c>
      <c r="E56">
        <v>1.7156599999999999E-3</v>
      </c>
      <c r="F56">
        <v>8.3017300000000002E-4</v>
      </c>
      <c r="G56">
        <v>9.5795700000000004</v>
      </c>
      <c r="J56" s="57" t="s">
        <v>4</v>
      </c>
      <c r="K56">
        <v>2.35622</v>
      </c>
      <c r="L56">
        <f t="shared" si="0"/>
        <v>3.9429999999999854E-2</v>
      </c>
      <c r="M56">
        <v>2.3956499999999998</v>
      </c>
    </row>
    <row r="57" spans="1:13">
      <c r="A57" s="57"/>
      <c r="B57">
        <v>2.0814400000000002</v>
      </c>
      <c r="C57">
        <v>3.14679E-2</v>
      </c>
      <c r="D57">
        <v>5.9962299999999997E-4</v>
      </c>
      <c r="E57">
        <v>1.6958699999999999E-3</v>
      </c>
      <c r="F57">
        <v>8.5210799999999997E-4</v>
      </c>
      <c r="G57">
        <v>2.1210100000000001</v>
      </c>
      <c r="J57" s="57"/>
      <c r="K57">
        <v>2.1659000000000002</v>
      </c>
      <c r="L57">
        <f t="shared" si="0"/>
        <v>4.7229999999999883E-2</v>
      </c>
      <c r="M57">
        <v>2.21313</v>
      </c>
    </row>
    <row r="58" spans="1:13">
      <c r="A58" s="57"/>
      <c r="B58">
        <v>2.0905</v>
      </c>
      <c r="C58">
        <v>3.1780200000000002E-2</v>
      </c>
      <c r="D58">
        <v>6.4373000000000002E-4</v>
      </c>
      <c r="E58">
        <v>1.6913399999999999E-3</v>
      </c>
      <c r="F58">
        <v>8.3827999999999995E-4</v>
      </c>
      <c r="G58">
        <v>2.1300599999999998</v>
      </c>
      <c r="J58" s="57"/>
      <c r="K58">
        <v>2.1852100000000001</v>
      </c>
      <c r="L58">
        <f t="shared" si="0"/>
        <v>3.9409999999999723E-2</v>
      </c>
      <c r="M58">
        <v>2.2246199999999998</v>
      </c>
    </row>
    <row r="59" spans="1:13">
      <c r="A59" s="57"/>
      <c r="B59">
        <v>2.0615000000000001</v>
      </c>
      <c r="C59">
        <v>3.1697299999999998E-2</v>
      </c>
      <c r="D59">
        <v>8.2898100000000001E-4</v>
      </c>
      <c r="E59">
        <v>1.6608199999999999E-3</v>
      </c>
      <c r="F59">
        <v>8.37326E-4</v>
      </c>
      <c r="G59">
        <v>2.1020500000000002</v>
      </c>
      <c r="J59" s="57"/>
      <c r="K59">
        <v>2.1333500000000001</v>
      </c>
      <c r="L59">
        <f t="shared" si="0"/>
        <v>4.007000000000005E-2</v>
      </c>
      <c r="M59">
        <v>2.1734200000000001</v>
      </c>
    </row>
    <row r="60" spans="1:13">
      <c r="A60" s="57"/>
      <c r="B60">
        <v>2.07362</v>
      </c>
      <c r="C60">
        <v>3.18851E-2</v>
      </c>
      <c r="D60">
        <v>4.53234E-4</v>
      </c>
      <c r="E60">
        <v>1.6567699999999999E-3</v>
      </c>
      <c r="F60">
        <v>8.28505E-4</v>
      </c>
      <c r="G60">
        <v>2.1130100000000001</v>
      </c>
      <c r="J60" s="57"/>
      <c r="K60">
        <v>2.1002200000000002</v>
      </c>
      <c r="L60">
        <f t="shared" si="0"/>
        <v>4.0119999999999933E-2</v>
      </c>
      <c r="M60">
        <v>2.1403400000000001</v>
      </c>
    </row>
    <row r="61" spans="1:13">
      <c r="A61" s="57"/>
      <c r="B61">
        <v>2.0731199999999999</v>
      </c>
      <c r="C61">
        <v>3.1968099999999999E-2</v>
      </c>
      <c r="D61">
        <v>4.4155099999999999E-4</v>
      </c>
      <c r="E61">
        <v>1.6827599999999999E-3</v>
      </c>
      <c r="F61">
        <v>8.3541900000000001E-4</v>
      </c>
      <c r="G61">
        <v>2.1127600000000002</v>
      </c>
      <c r="J61" s="57"/>
      <c r="K61">
        <v>2.1516299999999999</v>
      </c>
      <c r="L61">
        <f t="shared" si="0"/>
        <v>3.9530000000000065E-2</v>
      </c>
      <c r="M61">
        <v>2.19116</v>
      </c>
    </row>
    <row r="62" spans="1:13">
      <c r="A62" s="57"/>
      <c r="B62">
        <v>2.0661299999999998</v>
      </c>
      <c r="C62">
        <v>3.1877999999999997E-2</v>
      </c>
      <c r="D62">
        <v>4.3797500000000001E-4</v>
      </c>
      <c r="E62">
        <v>1.68133E-3</v>
      </c>
      <c r="F62">
        <v>8.3255799999999995E-4</v>
      </c>
      <c r="G62">
        <v>2.1058400000000002</v>
      </c>
      <c r="J62" s="57"/>
      <c r="K62">
        <v>2.1592699999999998</v>
      </c>
      <c r="L62">
        <f t="shared" si="0"/>
        <v>3.9570000000000327E-2</v>
      </c>
      <c r="M62">
        <v>2.1988400000000001</v>
      </c>
    </row>
    <row r="63" spans="1:13">
      <c r="A63" s="57"/>
      <c r="B63">
        <v>2.0831400000000002</v>
      </c>
      <c r="C63">
        <v>3.13528E-2</v>
      </c>
      <c r="D63">
        <v>4.4822699999999999E-4</v>
      </c>
      <c r="E63">
        <v>1.6818E-3</v>
      </c>
      <c r="F63">
        <v>8.5115400000000002E-4</v>
      </c>
      <c r="G63">
        <v>2.1220699999999999</v>
      </c>
      <c r="J63" s="57"/>
      <c r="K63">
        <v>2.1009699999999998</v>
      </c>
      <c r="L63">
        <f t="shared" si="0"/>
        <v>3.9050000000000029E-2</v>
      </c>
      <c r="M63">
        <v>2.1400199999999998</v>
      </c>
    </row>
    <row r="64" spans="1:13">
      <c r="A64" s="57"/>
      <c r="B64">
        <v>2.0769500000000001</v>
      </c>
      <c r="C64">
        <v>3.18248E-2</v>
      </c>
      <c r="D64">
        <v>5.8269500000000004E-4</v>
      </c>
      <c r="E64">
        <v>1.6663100000000001E-3</v>
      </c>
      <c r="F64">
        <v>8.43048E-4</v>
      </c>
      <c r="G64">
        <v>2.11659</v>
      </c>
      <c r="J64" s="57"/>
      <c r="K64">
        <v>2.1688299999999998</v>
      </c>
      <c r="L64">
        <f t="shared" si="0"/>
        <v>4.8180000000000334E-2</v>
      </c>
      <c r="M64">
        <v>2.2170100000000001</v>
      </c>
    </row>
    <row r="65" spans="1:13">
      <c r="A65" s="57"/>
      <c r="B65">
        <v>2.06907</v>
      </c>
      <c r="C65">
        <v>3.1282699999999997E-2</v>
      </c>
      <c r="D65">
        <v>4.1341799999999998E-4</v>
      </c>
      <c r="E65">
        <v>1.7018300000000001E-3</v>
      </c>
      <c r="F65">
        <v>8.3613399999999999E-4</v>
      </c>
      <c r="G65">
        <v>2.10791</v>
      </c>
      <c r="J65" s="57"/>
      <c r="K65">
        <v>2.1436199999999999</v>
      </c>
      <c r="L65">
        <f t="shared" si="0"/>
        <v>3.9910000000000334E-2</v>
      </c>
      <c r="M65">
        <v>2.1835300000000002</v>
      </c>
    </row>
    <row r="66" spans="1:13">
      <c r="A66" s="57"/>
      <c r="B66">
        <f>AVERAGE(B56:B65)</f>
        <v>2.8214399999999999</v>
      </c>
      <c r="C66">
        <f t="shared" ref="C66" si="24">AVERAGE(C56:C65)</f>
        <v>3.1773869999999996E-2</v>
      </c>
      <c r="D66">
        <f t="shared" ref="D66" si="25">AVERAGE(D56:D65)</f>
        <v>5.49984E-4</v>
      </c>
      <c r="E66">
        <f t="shared" ref="E66" si="26">AVERAGE(E56:E65)</f>
        <v>1.6834490000000001E-3</v>
      </c>
      <c r="F66">
        <f t="shared" ref="F66" si="27">AVERAGE(F56:F65)</f>
        <v>8.3847049999999997E-4</v>
      </c>
      <c r="G66">
        <f t="shared" ref="G66" si="28">AVERAGE(G56:G65)</f>
        <v>2.8610870000000004</v>
      </c>
      <c r="J66" s="57"/>
      <c r="K66">
        <f>AVERAGE(K56:K65)</f>
        <v>2.1665219999999996</v>
      </c>
      <c r="L66">
        <f t="shared" ref="L66" si="29">AVERAGE(L56:L65)</f>
        <v>4.1250000000000051E-2</v>
      </c>
      <c r="M66">
        <f t="shared" ref="M66" si="30">AVERAGE(M56:M65)</f>
        <v>2.2077720000000003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1.9677800000000001</v>
      </c>
      <c r="C69">
        <v>2.5285200000000001E-2</v>
      </c>
      <c r="D69">
        <v>4.1937799999999998E-4</v>
      </c>
      <c r="E69">
        <v>1.4700900000000001E-3</v>
      </c>
      <c r="F69">
        <v>5.7649600000000002E-4</v>
      </c>
      <c r="G69">
        <v>2.00014</v>
      </c>
      <c r="J69" s="57" t="s">
        <v>5</v>
      </c>
      <c r="K69">
        <v>2.1139700000000001</v>
      </c>
      <c r="L69">
        <f t="shared" ref="L69:L130" si="31">M69-K69</f>
        <v>3.3360000000000056E-2</v>
      </c>
      <c r="M69">
        <v>2.1473300000000002</v>
      </c>
    </row>
    <row r="70" spans="1:13">
      <c r="A70" s="57"/>
      <c r="B70">
        <v>1.74285</v>
      </c>
      <c r="C70">
        <v>2.5710799999999999E-2</v>
      </c>
      <c r="D70">
        <v>4.12941E-4</v>
      </c>
      <c r="E70">
        <v>1.44053E-3</v>
      </c>
      <c r="F70">
        <v>5.5980699999999995E-4</v>
      </c>
      <c r="G70">
        <v>1.7764200000000001</v>
      </c>
      <c r="J70" s="57"/>
      <c r="K70">
        <v>1.83188</v>
      </c>
      <c r="L70">
        <f t="shared" si="31"/>
        <v>3.2140000000000057E-2</v>
      </c>
      <c r="M70">
        <v>1.86402</v>
      </c>
    </row>
    <row r="71" spans="1:13">
      <c r="A71" s="57"/>
      <c r="B71">
        <v>1.7484900000000001</v>
      </c>
      <c r="C71">
        <v>2.5463300000000001E-2</v>
      </c>
      <c r="D71">
        <v>4.0793399999999999E-4</v>
      </c>
      <c r="E71">
        <v>1.4483899999999999E-3</v>
      </c>
      <c r="F71">
        <v>5.6171400000000005E-4</v>
      </c>
      <c r="G71">
        <v>1.7809200000000001</v>
      </c>
      <c r="J71" s="57"/>
      <c r="K71">
        <v>1.8296300000000001</v>
      </c>
      <c r="L71">
        <f t="shared" si="31"/>
        <v>3.2409999999999828E-2</v>
      </c>
      <c r="M71">
        <v>1.8620399999999999</v>
      </c>
    </row>
    <row r="72" spans="1:13">
      <c r="A72" s="57"/>
      <c r="B72">
        <v>1.7662599999999999</v>
      </c>
      <c r="C72">
        <v>2.6102299999999998E-2</v>
      </c>
      <c r="D72">
        <v>7.12395E-4</v>
      </c>
      <c r="E72">
        <v>1.43743E-3</v>
      </c>
      <c r="F72">
        <v>5.3191200000000005E-4</v>
      </c>
      <c r="G72">
        <v>1.7997099999999999</v>
      </c>
      <c r="J72" s="57"/>
      <c r="K72">
        <v>1.8079400000000001</v>
      </c>
      <c r="L72">
        <f t="shared" si="31"/>
        <v>3.1959999999999988E-2</v>
      </c>
      <c r="M72">
        <v>1.8399000000000001</v>
      </c>
    </row>
    <row r="73" spans="1:13">
      <c r="A73" s="57"/>
      <c r="B73">
        <v>1.7661500000000001</v>
      </c>
      <c r="C73">
        <v>2.6629400000000001E-2</v>
      </c>
      <c r="D73">
        <v>4.1008E-4</v>
      </c>
      <c r="E73">
        <v>1.4412400000000001E-3</v>
      </c>
      <c r="F73">
        <v>5.72205E-4</v>
      </c>
      <c r="G73">
        <v>1.7997700000000001</v>
      </c>
      <c r="J73" s="57"/>
      <c r="K73">
        <v>1.83433</v>
      </c>
      <c r="L73">
        <f t="shared" si="31"/>
        <v>3.2040000000000068E-2</v>
      </c>
      <c r="M73">
        <v>1.8663700000000001</v>
      </c>
    </row>
    <row r="74" spans="1:13">
      <c r="A74" s="57"/>
      <c r="B74">
        <v>1.7605900000000001</v>
      </c>
      <c r="C74">
        <v>2.5211299999999999E-2</v>
      </c>
      <c r="D74">
        <v>5.3715700000000002E-4</v>
      </c>
      <c r="E74">
        <v>1.4731900000000001E-3</v>
      </c>
      <c r="F74">
        <v>5.2618999999999995E-4</v>
      </c>
      <c r="G74">
        <v>1.7928200000000001</v>
      </c>
      <c r="J74" s="57"/>
      <c r="K74">
        <v>1.84209</v>
      </c>
      <c r="L74">
        <f t="shared" si="31"/>
        <v>3.2299999999999995E-2</v>
      </c>
      <c r="M74">
        <v>1.87439</v>
      </c>
    </row>
    <row r="75" spans="1:13">
      <c r="A75" s="57"/>
      <c r="B75">
        <v>1.7537199999999999</v>
      </c>
      <c r="C75">
        <v>2.5768800000000001E-2</v>
      </c>
      <c r="D75">
        <v>4.0769599999999998E-4</v>
      </c>
      <c r="E75">
        <v>1.44911E-3</v>
      </c>
      <c r="F75">
        <v>5.8412600000000002E-4</v>
      </c>
      <c r="G75">
        <v>1.7863800000000001</v>
      </c>
      <c r="J75" s="57"/>
      <c r="K75">
        <v>1.85486</v>
      </c>
      <c r="L75">
        <f t="shared" si="31"/>
        <v>3.3009999999999984E-2</v>
      </c>
      <c r="M75">
        <v>1.8878699999999999</v>
      </c>
    </row>
    <row r="76" spans="1:13">
      <c r="A76" s="57"/>
      <c r="B76">
        <v>1.7574700000000001</v>
      </c>
      <c r="C76">
        <v>2.5386599999999999E-2</v>
      </c>
      <c r="D76">
        <v>4.0245100000000001E-4</v>
      </c>
      <c r="E76">
        <v>1.4503000000000001E-3</v>
      </c>
      <c r="F76">
        <v>5.6123700000000002E-4</v>
      </c>
      <c r="G76">
        <v>1.7898099999999999</v>
      </c>
      <c r="J76" s="57"/>
      <c r="K76">
        <v>1.8133699999999999</v>
      </c>
      <c r="L76">
        <f t="shared" si="31"/>
        <v>3.2010000000000094E-2</v>
      </c>
      <c r="M76">
        <v>1.84538</v>
      </c>
    </row>
    <row r="77" spans="1:13">
      <c r="A77" s="57"/>
      <c r="B77">
        <v>1.7613300000000001</v>
      </c>
      <c r="C77">
        <v>2.5697500000000002E-2</v>
      </c>
      <c r="D77">
        <v>4.1627899999999998E-4</v>
      </c>
      <c r="E77">
        <v>1.4398099999999999E-3</v>
      </c>
      <c r="F77">
        <v>5.5265399999999997E-4</v>
      </c>
      <c r="G77">
        <v>1.79373</v>
      </c>
      <c r="J77" s="57"/>
      <c r="K77">
        <v>1.8392599999999999</v>
      </c>
      <c r="L77">
        <f t="shared" si="31"/>
        <v>3.2400000000000206E-2</v>
      </c>
      <c r="M77">
        <v>1.8716600000000001</v>
      </c>
    </row>
    <row r="78" spans="1:13">
      <c r="A78" s="57"/>
      <c r="B78">
        <v>1.7588999999999999</v>
      </c>
      <c r="C78">
        <v>2.5383200000000002E-2</v>
      </c>
      <c r="D78">
        <v>3.9720499999999998E-4</v>
      </c>
      <c r="E78">
        <v>1.43838E-3</v>
      </c>
      <c r="F78">
        <v>5.3215000000000001E-4</v>
      </c>
      <c r="G78">
        <v>1.7911900000000001</v>
      </c>
      <c r="J78" s="57"/>
      <c r="K78">
        <v>1.82959</v>
      </c>
      <c r="L78">
        <f t="shared" si="31"/>
        <v>3.2379999999999853E-2</v>
      </c>
      <c r="M78">
        <v>1.8619699999999999</v>
      </c>
    </row>
    <row r="79" spans="1:13">
      <c r="A79" s="57"/>
      <c r="B79">
        <f>AVERAGE(B69:B78)</f>
        <v>1.7783540000000002</v>
      </c>
      <c r="C79">
        <f t="shared" ref="C79" si="32">AVERAGE(C69:C78)</f>
        <v>2.5663840000000004E-2</v>
      </c>
      <c r="D79">
        <f t="shared" ref="D79" si="33">AVERAGE(D69:D78)</f>
        <v>4.5235160000000002E-4</v>
      </c>
      <c r="E79">
        <f t="shared" ref="E79" si="34">AVERAGE(E69:E78)</f>
        <v>1.4488469999999999E-3</v>
      </c>
      <c r="F79">
        <f t="shared" ref="F79" si="35">AVERAGE(F69:F78)</f>
        <v>5.558491E-4</v>
      </c>
      <c r="G79">
        <f t="shared" ref="G79" si="36">AVERAGE(G69:G78)</f>
        <v>1.8110889999999997</v>
      </c>
      <c r="J79" s="57"/>
      <c r="K79">
        <f>AVERAGE(K69:K78)</f>
        <v>1.8596920000000001</v>
      </c>
      <c r="L79">
        <f t="shared" ref="L79" si="37">AVERAGE(L69:L78)</f>
        <v>3.2401000000000013E-2</v>
      </c>
      <c r="M79">
        <f t="shared" ref="M79" si="38">AVERAGE(M69:M78)</f>
        <v>1.8920929999999998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38.397300000000001</v>
      </c>
      <c r="C82">
        <v>0.21466099999999999</v>
      </c>
      <c r="D82">
        <v>1.5194399999999999E-3</v>
      </c>
      <c r="E82">
        <v>2.6099700000000001E-3</v>
      </c>
      <c r="F82">
        <v>3.1561900000000001E-3</v>
      </c>
      <c r="G82">
        <v>38.624099999999999</v>
      </c>
      <c r="J82" s="57" t="s">
        <v>6</v>
      </c>
      <c r="K82">
        <v>12.7576</v>
      </c>
      <c r="L82">
        <f t="shared" si="31"/>
        <v>0.23440000000000083</v>
      </c>
      <c r="M82">
        <v>12.992000000000001</v>
      </c>
    </row>
    <row r="83" spans="1:13">
      <c r="A83" s="57"/>
      <c r="B83">
        <v>10.2895</v>
      </c>
      <c r="C83">
        <v>0.19947300000000001</v>
      </c>
      <c r="D83">
        <v>1.4879699999999999E-3</v>
      </c>
      <c r="E83">
        <v>2.4983900000000001E-3</v>
      </c>
      <c r="F83">
        <v>3.13234E-3</v>
      </c>
      <c r="G83">
        <v>10.501300000000001</v>
      </c>
      <c r="J83" s="57"/>
      <c r="K83">
        <v>10.807499999999999</v>
      </c>
      <c r="L83">
        <f t="shared" si="31"/>
        <v>0.23290000000000077</v>
      </c>
      <c r="M83">
        <v>11.0404</v>
      </c>
    </row>
    <row r="84" spans="1:13">
      <c r="A84" s="57"/>
      <c r="B84">
        <v>10.2933</v>
      </c>
      <c r="C84">
        <v>0.20088800000000001</v>
      </c>
      <c r="D84">
        <v>1.5115700000000001E-3</v>
      </c>
      <c r="E84">
        <v>2.4726399999999999E-3</v>
      </c>
      <c r="F84">
        <v>2.9416099999999999E-3</v>
      </c>
      <c r="G84">
        <v>10.5062</v>
      </c>
      <c r="J84" s="57"/>
      <c r="K84">
        <v>12.4931</v>
      </c>
      <c r="L84">
        <f t="shared" si="31"/>
        <v>0.23269999999999946</v>
      </c>
      <c r="M84">
        <v>12.7258</v>
      </c>
    </row>
    <row r="85" spans="1:13">
      <c r="A85" s="57"/>
      <c r="B85">
        <v>10.26</v>
      </c>
      <c r="C85">
        <v>0.201372</v>
      </c>
      <c r="D85">
        <v>1.5153899999999999E-3</v>
      </c>
      <c r="E85">
        <v>2.4654899999999999E-3</v>
      </c>
      <c r="F85">
        <v>3.16358E-3</v>
      </c>
      <c r="G85">
        <v>10.4735</v>
      </c>
      <c r="J85" s="57"/>
      <c r="K85">
        <v>11.094200000000001</v>
      </c>
      <c r="L85">
        <f t="shared" si="31"/>
        <v>0.22949999999999982</v>
      </c>
      <c r="M85">
        <v>11.323700000000001</v>
      </c>
    </row>
    <row r="86" spans="1:13">
      <c r="A86" s="57"/>
      <c r="B86">
        <v>10.3035</v>
      </c>
      <c r="C86">
        <v>0.20104</v>
      </c>
      <c r="D86">
        <v>1.5122899999999999E-3</v>
      </c>
      <c r="E86">
        <v>2.48861E-3</v>
      </c>
      <c r="F86">
        <v>2.9339800000000001E-3</v>
      </c>
      <c r="G86">
        <v>10.5166</v>
      </c>
      <c r="J86" s="57"/>
      <c r="K86">
        <v>10.5509</v>
      </c>
      <c r="L86">
        <f t="shared" si="31"/>
        <v>0.2289999999999992</v>
      </c>
      <c r="M86">
        <v>10.7799</v>
      </c>
    </row>
    <row r="87" spans="1:13">
      <c r="A87" s="57"/>
      <c r="B87">
        <v>10.2818</v>
      </c>
      <c r="C87">
        <v>0.20064699999999999</v>
      </c>
      <c r="D87">
        <v>1.5037099999999999E-3</v>
      </c>
      <c r="E87">
        <v>2.4488000000000001E-3</v>
      </c>
      <c r="F87">
        <v>2.90632E-3</v>
      </c>
      <c r="G87">
        <v>10.494400000000001</v>
      </c>
      <c r="J87" s="57"/>
      <c r="K87">
        <v>10.9498</v>
      </c>
      <c r="L87">
        <f t="shared" si="31"/>
        <v>0.22290000000000099</v>
      </c>
      <c r="M87">
        <v>11.172700000000001</v>
      </c>
    </row>
    <row r="88" spans="1:13">
      <c r="A88" s="57"/>
      <c r="B88">
        <v>10.249499999999999</v>
      </c>
      <c r="C88">
        <v>0.19967099999999999</v>
      </c>
      <c r="D88">
        <v>1.47653E-3</v>
      </c>
      <c r="E88">
        <v>2.7513500000000001E-3</v>
      </c>
      <c r="F88">
        <v>3.1697800000000001E-3</v>
      </c>
      <c r="G88">
        <v>10.4613</v>
      </c>
      <c r="J88" s="57"/>
      <c r="K88">
        <v>10.8992</v>
      </c>
      <c r="L88">
        <f t="shared" si="31"/>
        <v>0.22379999999999889</v>
      </c>
      <c r="M88">
        <v>11.122999999999999</v>
      </c>
    </row>
    <row r="89" spans="1:13">
      <c r="A89" s="57"/>
      <c r="B89">
        <v>10.627800000000001</v>
      </c>
      <c r="C89">
        <v>0.19937299999999999</v>
      </c>
      <c r="D89">
        <v>1.48106E-3</v>
      </c>
      <c r="E89">
        <v>2.4366399999999999E-3</v>
      </c>
      <c r="F89">
        <v>3.12781E-3</v>
      </c>
      <c r="G89">
        <v>10.8392</v>
      </c>
      <c r="J89" s="57"/>
      <c r="K89">
        <v>11.186500000000001</v>
      </c>
      <c r="L89">
        <f t="shared" si="31"/>
        <v>0.22919999999999874</v>
      </c>
      <c r="M89">
        <v>11.415699999999999</v>
      </c>
    </row>
    <row r="90" spans="1:13">
      <c r="A90" s="57"/>
      <c r="B90">
        <v>10.6755</v>
      </c>
      <c r="C90">
        <v>0.200632</v>
      </c>
      <c r="D90">
        <v>1.4991799999999999E-3</v>
      </c>
      <c r="E90">
        <v>2.4290100000000001E-3</v>
      </c>
      <c r="F90">
        <v>3.1819299999999999E-3</v>
      </c>
      <c r="G90">
        <v>10.888400000000001</v>
      </c>
      <c r="J90" s="57"/>
      <c r="K90">
        <v>11.033899999999999</v>
      </c>
      <c r="L90">
        <f t="shared" si="31"/>
        <v>0.22920000000000051</v>
      </c>
      <c r="M90">
        <v>11.2631</v>
      </c>
    </row>
    <row r="91" spans="1:13">
      <c r="A91" s="57"/>
      <c r="B91">
        <v>10.624700000000001</v>
      </c>
      <c r="C91">
        <v>0.201572</v>
      </c>
      <c r="D91">
        <v>1.5060900000000001E-3</v>
      </c>
      <c r="E91">
        <v>2.4840800000000001E-3</v>
      </c>
      <c r="F91">
        <v>2.9489999999999998E-3</v>
      </c>
      <c r="G91">
        <v>10.8383</v>
      </c>
      <c r="J91" s="57"/>
      <c r="K91">
        <v>10.535399999999999</v>
      </c>
      <c r="L91">
        <f t="shared" si="31"/>
        <v>0.22510000000000119</v>
      </c>
      <c r="M91">
        <v>10.7605</v>
      </c>
    </row>
    <row r="92" spans="1:13">
      <c r="A92" s="57"/>
      <c r="B92">
        <f>AVERAGE(B82:B91)</f>
        <v>13.200290000000001</v>
      </c>
      <c r="C92">
        <f t="shared" ref="C92" si="39">AVERAGE(C82:C91)</f>
        <v>0.2019329</v>
      </c>
      <c r="D92">
        <f t="shared" ref="D92" si="40">AVERAGE(D82:D91)</f>
        <v>1.5013229999999999E-3</v>
      </c>
      <c r="E92">
        <f t="shared" ref="E92" si="41">AVERAGE(E82:E91)</f>
        <v>2.5084980000000001E-3</v>
      </c>
      <c r="F92">
        <f t="shared" ref="F92" si="42">AVERAGE(F82:F91)</f>
        <v>3.066254E-3</v>
      </c>
      <c r="G92">
        <f t="shared" ref="G92" si="43">AVERAGE(G82:G91)</f>
        <v>13.414329999999998</v>
      </c>
      <c r="J92" s="57"/>
      <c r="K92">
        <f>AVERAGE(K82:K91)</f>
        <v>11.23081</v>
      </c>
      <c r="L92">
        <f t="shared" ref="L92" si="44">AVERAGE(L82:L91)</f>
        <v>0.22887000000000005</v>
      </c>
      <c r="M92">
        <f t="shared" ref="M92" si="45">AVERAGE(M82:M91)</f>
        <v>11.459680000000001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13.4894</v>
      </c>
      <c r="C95">
        <v>4.9471899999999999E-2</v>
      </c>
      <c r="D95">
        <v>7.7724499999999998E-4</v>
      </c>
      <c r="E95">
        <v>1.6427E-3</v>
      </c>
      <c r="F95">
        <v>7.9250299999999996E-4</v>
      </c>
      <c r="G95">
        <v>13.55</v>
      </c>
      <c r="J95" s="57" t="s">
        <v>7</v>
      </c>
      <c r="K95">
        <v>4.4680400000000002</v>
      </c>
      <c r="L95">
        <f t="shared" si="31"/>
        <v>5.7729999999999393E-2</v>
      </c>
      <c r="M95">
        <v>4.5257699999999996</v>
      </c>
    </row>
    <row r="96" spans="1:13">
      <c r="A96" s="57"/>
      <c r="B96">
        <v>3.9416500000000001</v>
      </c>
      <c r="C96">
        <v>5.04251E-2</v>
      </c>
      <c r="D96">
        <v>7.66277E-4</v>
      </c>
      <c r="E96">
        <v>1.2297600000000001E-3</v>
      </c>
      <c r="F96">
        <v>7.9846400000000003E-4</v>
      </c>
      <c r="G96">
        <v>4.00291</v>
      </c>
      <c r="J96" s="57"/>
      <c r="K96">
        <v>3.5926300000000002</v>
      </c>
      <c r="L96">
        <f t="shared" si="31"/>
        <v>5.7649999999999757E-2</v>
      </c>
      <c r="M96">
        <v>3.65028</v>
      </c>
    </row>
    <row r="97" spans="1:13">
      <c r="A97" s="57"/>
      <c r="B97">
        <v>3.76213</v>
      </c>
      <c r="C97">
        <v>4.9512899999999999E-2</v>
      </c>
      <c r="D97">
        <v>7.3766700000000001E-4</v>
      </c>
      <c r="E97">
        <v>1.7662000000000001E-3</v>
      </c>
      <c r="F97">
        <v>7.8320500000000003E-4</v>
      </c>
      <c r="G97">
        <v>3.8227799999999998</v>
      </c>
      <c r="J97" s="57"/>
      <c r="K97">
        <v>3.6362700000000001</v>
      </c>
      <c r="L97">
        <f t="shared" si="31"/>
        <v>5.7529999999999859E-2</v>
      </c>
      <c r="M97">
        <v>3.6938</v>
      </c>
    </row>
    <row r="98" spans="1:13">
      <c r="A98" s="57"/>
      <c r="B98">
        <v>3.7864900000000001</v>
      </c>
      <c r="C98">
        <v>4.9745600000000001E-2</v>
      </c>
      <c r="D98">
        <v>7.4100499999999998E-4</v>
      </c>
      <c r="E98">
        <v>1.6582000000000001E-3</v>
      </c>
      <c r="F98">
        <v>7.9035800000000001E-4</v>
      </c>
      <c r="G98">
        <v>3.84693</v>
      </c>
      <c r="J98" s="57"/>
      <c r="K98">
        <v>3.5780799999999999</v>
      </c>
      <c r="L98">
        <f t="shared" si="31"/>
        <v>5.7910000000000128E-2</v>
      </c>
      <c r="M98">
        <v>3.6359900000000001</v>
      </c>
    </row>
    <row r="99" spans="1:13">
      <c r="A99" s="57"/>
      <c r="B99">
        <v>3.7704300000000002</v>
      </c>
      <c r="C99">
        <v>4.9205499999999999E-2</v>
      </c>
      <c r="D99">
        <v>7.7199899999999999E-4</v>
      </c>
      <c r="E99">
        <v>1.6512899999999999E-3</v>
      </c>
      <c r="F99">
        <v>7.8916499999999998E-4</v>
      </c>
      <c r="G99">
        <v>3.83046</v>
      </c>
      <c r="J99" s="57"/>
      <c r="K99">
        <v>3.5756100000000002</v>
      </c>
      <c r="L99">
        <f t="shared" si="31"/>
        <v>5.8689999999999909E-2</v>
      </c>
      <c r="M99">
        <v>3.6343000000000001</v>
      </c>
    </row>
    <row r="100" spans="1:13">
      <c r="A100" s="57"/>
      <c r="B100">
        <v>3.8256600000000001</v>
      </c>
      <c r="C100">
        <v>4.93076E-2</v>
      </c>
      <c r="D100">
        <v>7.5006499999999995E-4</v>
      </c>
      <c r="E100">
        <v>1.6293499999999999E-3</v>
      </c>
      <c r="F100">
        <v>7.7414499999999995E-4</v>
      </c>
      <c r="G100">
        <v>3.88585</v>
      </c>
      <c r="J100" s="57"/>
      <c r="K100">
        <v>3.5569099999999998</v>
      </c>
      <c r="L100">
        <f t="shared" si="31"/>
        <v>5.7440000000000158E-2</v>
      </c>
      <c r="M100">
        <v>3.61435</v>
      </c>
    </row>
    <row r="101" spans="1:13">
      <c r="A101" s="57"/>
      <c r="B101">
        <v>3.7801900000000002</v>
      </c>
      <c r="C101">
        <v>4.9117300000000003E-2</v>
      </c>
      <c r="D101">
        <v>1.39737E-3</v>
      </c>
      <c r="E101">
        <v>1.67227E-3</v>
      </c>
      <c r="F101">
        <v>7.7342999999999997E-4</v>
      </c>
      <c r="G101">
        <v>3.84077</v>
      </c>
      <c r="J101" s="57"/>
      <c r="K101">
        <v>3.5713599999999999</v>
      </c>
      <c r="L101">
        <f t="shared" si="31"/>
        <v>5.7910000000000128E-2</v>
      </c>
      <c r="M101">
        <v>3.62927</v>
      </c>
    </row>
    <row r="102" spans="1:13">
      <c r="A102" s="57"/>
      <c r="B102">
        <v>3.8037100000000001</v>
      </c>
      <c r="C102">
        <v>4.9017199999999997E-2</v>
      </c>
      <c r="D102">
        <v>7.0548099999999999E-4</v>
      </c>
      <c r="E102">
        <v>1.6837099999999999E-3</v>
      </c>
      <c r="F102">
        <v>7.8702000000000004E-4</v>
      </c>
      <c r="G102">
        <v>3.8636300000000001</v>
      </c>
      <c r="J102" s="57"/>
      <c r="K102">
        <v>3.5855600000000001</v>
      </c>
      <c r="L102">
        <f t="shared" si="31"/>
        <v>5.7989999999999764E-2</v>
      </c>
      <c r="M102">
        <v>3.6435499999999998</v>
      </c>
    </row>
    <row r="103" spans="1:13">
      <c r="A103" s="57"/>
      <c r="B103">
        <v>3.7610000000000001</v>
      </c>
      <c r="C103">
        <v>4.9408199999999999E-2</v>
      </c>
      <c r="D103">
        <v>7.1024900000000004E-4</v>
      </c>
      <c r="E103">
        <v>1.66559E-3</v>
      </c>
      <c r="F103">
        <v>7.8177499999999996E-4</v>
      </c>
      <c r="G103">
        <v>3.82145</v>
      </c>
      <c r="J103" s="57"/>
      <c r="K103">
        <v>3.5880000000000001</v>
      </c>
      <c r="L103">
        <f t="shared" si="31"/>
        <v>5.7640000000000136E-2</v>
      </c>
      <c r="M103">
        <v>3.6456400000000002</v>
      </c>
    </row>
    <row r="104" spans="1:13">
      <c r="A104" s="57"/>
      <c r="B104">
        <v>3.7948599999999999</v>
      </c>
      <c r="C104">
        <v>4.9798000000000002E-2</v>
      </c>
      <c r="D104">
        <v>7.0810299999999997E-4</v>
      </c>
      <c r="E104">
        <v>1.66607E-3</v>
      </c>
      <c r="F104">
        <v>7.79629E-4</v>
      </c>
      <c r="G104">
        <v>3.8552300000000002</v>
      </c>
      <c r="J104" s="57"/>
      <c r="K104">
        <v>3.5692499999999998</v>
      </c>
      <c r="L104">
        <f t="shared" si="31"/>
        <v>5.8050000000000157E-2</v>
      </c>
      <c r="M104">
        <v>3.6273</v>
      </c>
    </row>
    <row r="105" spans="1:13">
      <c r="A105" s="57"/>
      <c r="B105">
        <f>AVERAGE(B95:B104)</f>
        <v>4.7715520000000007</v>
      </c>
      <c r="C105">
        <f t="shared" ref="C105" si="46">AVERAGE(C95:C104)</f>
        <v>4.9500929999999999E-2</v>
      </c>
      <c r="D105">
        <f t="shared" ref="D105" si="47">AVERAGE(D95:D104)</f>
        <v>8.0654609999999992E-4</v>
      </c>
      <c r="E105">
        <f t="shared" ref="E105" si="48">AVERAGE(E95:E104)</f>
        <v>1.6265140000000001E-3</v>
      </c>
      <c r="F105">
        <f t="shared" ref="F105" si="49">AVERAGE(F95:F104)</f>
        <v>7.8496940000000008E-4</v>
      </c>
      <c r="G105">
        <f t="shared" ref="G105" si="50">AVERAGE(G95:G104)</f>
        <v>4.832001</v>
      </c>
      <c r="J105" s="57"/>
      <c r="K105">
        <f>AVERAGE(K95:K104)</f>
        <v>3.6721709999999996</v>
      </c>
      <c r="L105">
        <f t="shared" ref="L105" si="51">AVERAGE(L95:L104)</f>
        <v>5.785399999999994E-2</v>
      </c>
      <c r="M105">
        <f t="shared" ref="M105" si="52">AVERAGE(M95:M104)</f>
        <v>3.7300249999999999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57.258000000000003</v>
      </c>
      <c r="C108">
        <v>0.14565500000000001</v>
      </c>
      <c r="D108">
        <v>1.2362E-3</v>
      </c>
      <c r="E108">
        <v>2.10261E-3</v>
      </c>
      <c r="F108">
        <v>1.80507E-3</v>
      </c>
      <c r="G108">
        <v>57.411900000000003</v>
      </c>
      <c r="J108" s="57" t="s">
        <v>8</v>
      </c>
      <c r="K108">
        <v>14.708399999999999</v>
      </c>
      <c r="L108">
        <f t="shared" si="31"/>
        <v>0.16380000000000017</v>
      </c>
      <c r="M108">
        <v>14.872199999999999</v>
      </c>
    </row>
    <row r="109" spans="1:13">
      <c r="A109" s="57"/>
      <c r="B109">
        <v>12.195499999999999</v>
      </c>
      <c r="C109">
        <v>0.14582500000000001</v>
      </c>
      <c r="D109">
        <v>1.20783E-3</v>
      </c>
      <c r="E109">
        <v>2.0956999999999998E-3</v>
      </c>
      <c r="F109">
        <v>1.81627E-3</v>
      </c>
      <c r="G109">
        <v>12.349500000000001</v>
      </c>
      <c r="J109" s="57"/>
      <c r="K109">
        <v>14.692600000000001</v>
      </c>
      <c r="L109">
        <f t="shared" si="31"/>
        <v>0.16000000000000014</v>
      </c>
      <c r="M109">
        <v>14.852600000000001</v>
      </c>
    </row>
    <row r="110" spans="1:13">
      <c r="A110" s="57"/>
      <c r="B110">
        <v>12.023400000000001</v>
      </c>
      <c r="C110">
        <v>0.14566999999999999</v>
      </c>
      <c r="D110">
        <v>1.2059200000000001E-3</v>
      </c>
      <c r="E110">
        <v>2.0921199999999998E-3</v>
      </c>
      <c r="F110">
        <v>1.8570399999999999E-3</v>
      </c>
      <c r="G110">
        <v>12.1775</v>
      </c>
      <c r="J110" s="57"/>
      <c r="K110">
        <v>13.2592</v>
      </c>
      <c r="L110">
        <f t="shared" si="31"/>
        <v>0.16029999999999944</v>
      </c>
      <c r="M110">
        <v>13.419499999999999</v>
      </c>
    </row>
    <row r="111" spans="1:13">
      <c r="A111" s="57"/>
      <c r="B111">
        <v>12.0472</v>
      </c>
      <c r="C111">
        <v>0.14485300000000001</v>
      </c>
      <c r="D111">
        <v>1.68538E-3</v>
      </c>
      <c r="E111">
        <v>2.1181099999999999E-3</v>
      </c>
      <c r="F111">
        <v>1.87469E-3</v>
      </c>
      <c r="G111">
        <v>12.200799999999999</v>
      </c>
      <c r="J111" s="57"/>
      <c r="K111">
        <v>14.0571</v>
      </c>
      <c r="L111">
        <f t="shared" si="31"/>
        <v>0.16310000000000002</v>
      </c>
      <c r="M111">
        <v>14.2202</v>
      </c>
    </row>
    <row r="112" spans="1:13">
      <c r="A112" s="57"/>
      <c r="B112">
        <v>12.054600000000001</v>
      </c>
      <c r="C112">
        <v>0.145286</v>
      </c>
      <c r="D112">
        <v>1.2641E-3</v>
      </c>
      <c r="E112">
        <v>2.0933200000000001E-3</v>
      </c>
      <c r="F112">
        <v>1.82748E-3</v>
      </c>
      <c r="G112">
        <v>12.208299999999999</v>
      </c>
      <c r="J112" s="57"/>
      <c r="K112">
        <v>13.298999999999999</v>
      </c>
      <c r="L112">
        <f t="shared" si="31"/>
        <v>0.16220000000000034</v>
      </c>
      <c r="M112">
        <v>13.4612</v>
      </c>
    </row>
    <row r="113" spans="1:13">
      <c r="A113" s="57"/>
      <c r="B113">
        <v>12.030900000000001</v>
      </c>
      <c r="C113">
        <v>0.14510000000000001</v>
      </c>
      <c r="D113">
        <v>1.1715899999999999E-3</v>
      </c>
      <c r="E113">
        <v>2.1140600000000001E-3</v>
      </c>
      <c r="F113">
        <v>1.8317699999999999E-3</v>
      </c>
      <c r="G113">
        <v>12.184200000000001</v>
      </c>
      <c r="J113" s="57"/>
      <c r="K113">
        <v>12.498799999999999</v>
      </c>
      <c r="L113">
        <f t="shared" si="31"/>
        <v>0.16380000000000017</v>
      </c>
      <c r="M113">
        <v>12.662599999999999</v>
      </c>
    </row>
    <row r="114" spans="1:13">
      <c r="A114" s="57"/>
      <c r="B114">
        <v>12.070600000000001</v>
      </c>
      <c r="C114">
        <v>0.14611199999999999</v>
      </c>
      <c r="D114">
        <v>1.2135500000000001E-3</v>
      </c>
      <c r="E114">
        <v>2.1066700000000002E-3</v>
      </c>
      <c r="F114">
        <v>1.8727800000000001E-3</v>
      </c>
      <c r="G114">
        <v>12.225199999999999</v>
      </c>
      <c r="J114" s="57"/>
      <c r="K114">
        <v>13.6774</v>
      </c>
      <c r="L114">
        <f t="shared" si="31"/>
        <v>0.16099999999999959</v>
      </c>
      <c r="M114">
        <v>13.8384</v>
      </c>
    </row>
    <row r="115" spans="1:13">
      <c r="A115" s="57"/>
      <c r="B115">
        <v>12.0085</v>
      </c>
      <c r="C115">
        <v>0.14587</v>
      </c>
      <c r="D115">
        <v>1.1816000000000001E-3</v>
      </c>
      <c r="E115">
        <v>2.25925E-3</v>
      </c>
      <c r="F115">
        <v>1.8458400000000001E-3</v>
      </c>
      <c r="G115">
        <v>12.162699999999999</v>
      </c>
      <c r="J115" s="57"/>
      <c r="K115">
        <v>14.851699999999999</v>
      </c>
      <c r="L115">
        <f t="shared" si="31"/>
        <v>0.16260000000000119</v>
      </c>
      <c r="M115">
        <v>15.0143</v>
      </c>
    </row>
    <row r="116" spans="1:13">
      <c r="A116" s="57"/>
      <c r="B116">
        <v>12.013</v>
      </c>
      <c r="C116">
        <v>0.144675</v>
      </c>
      <c r="D116">
        <v>1.1653900000000001E-3</v>
      </c>
      <c r="E116">
        <v>2.0990399999999999E-3</v>
      </c>
      <c r="F116">
        <v>1.8262899999999999E-3</v>
      </c>
      <c r="G116">
        <v>12.1661</v>
      </c>
      <c r="J116" s="57"/>
      <c r="K116">
        <v>13.3003</v>
      </c>
      <c r="L116">
        <f t="shared" si="31"/>
        <v>0.16430000000000078</v>
      </c>
      <c r="M116">
        <v>13.464600000000001</v>
      </c>
    </row>
    <row r="117" spans="1:13">
      <c r="A117" s="57"/>
      <c r="B117">
        <v>12.015000000000001</v>
      </c>
      <c r="C117">
        <v>0.14536099999999999</v>
      </c>
      <c r="D117">
        <v>1.15657E-3</v>
      </c>
      <c r="E117">
        <v>2.1209699999999998E-3</v>
      </c>
      <c r="F117">
        <v>1.83606E-3</v>
      </c>
      <c r="G117">
        <v>12.168900000000001</v>
      </c>
      <c r="J117" s="57"/>
      <c r="K117">
        <v>12.7737</v>
      </c>
      <c r="L117">
        <f t="shared" si="31"/>
        <v>0.16089999999999982</v>
      </c>
      <c r="M117">
        <v>12.9346</v>
      </c>
    </row>
    <row r="118" spans="1:13">
      <c r="A118" s="57"/>
      <c r="B118">
        <f>AVERAGE(B108:B117)</f>
        <v>16.571670000000001</v>
      </c>
      <c r="C118">
        <f t="shared" ref="C118" si="53">AVERAGE(C108:C117)</f>
        <v>0.14544070000000001</v>
      </c>
      <c r="D118">
        <f t="shared" ref="D118" si="54">AVERAGE(D108:D117)</f>
        <v>1.2488130000000001E-3</v>
      </c>
      <c r="E118">
        <f t="shared" ref="E118" si="55">AVERAGE(E108:E117)</f>
        <v>2.1201849999999997E-3</v>
      </c>
      <c r="F118">
        <f t="shared" ref="F118" si="56">AVERAGE(F108:F117)</f>
        <v>1.839329E-3</v>
      </c>
      <c r="G118">
        <f t="shared" ref="G118" si="57">AVERAGE(G108:G117)</f>
        <v>16.72551</v>
      </c>
      <c r="J118" s="57"/>
      <c r="K118">
        <f>AVERAGE(K108:K117)</f>
        <v>13.711819999999999</v>
      </c>
      <c r="L118">
        <f t="shared" ref="L118" si="58">AVERAGE(L108:L117)</f>
        <v>0.16220000000000018</v>
      </c>
      <c r="M118">
        <f t="shared" ref="M118" si="59">AVERAGE(M108:M117)</f>
        <v>13.874019999999998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45.791800000000002</v>
      </c>
      <c r="C121">
        <v>0.109144</v>
      </c>
      <c r="D121">
        <v>2.0194100000000001E-3</v>
      </c>
      <c r="E121">
        <v>1.4808200000000001E-3</v>
      </c>
      <c r="F121">
        <v>1.23072E-3</v>
      </c>
      <c r="G121">
        <v>45.919400000000003</v>
      </c>
      <c r="J121" s="57" t="s">
        <v>9</v>
      </c>
      <c r="K121">
        <v>10.081099999999999</v>
      </c>
      <c r="L121">
        <f t="shared" si="31"/>
        <v>0.15450000000000053</v>
      </c>
      <c r="M121">
        <v>10.2356</v>
      </c>
    </row>
    <row r="122" spans="1:13">
      <c r="A122" s="57"/>
      <c r="B122">
        <v>9.6625700000000005</v>
      </c>
      <c r="C122">
        <v>0.107762</v>
      </c>
      <c r="D122">
        <v>2.0239400000000001E-3</v>
      </c>
      <c r="E122">
        <v>1.7874200000000001E-3</v>
      </c>
      <c r="F122">
        <v>1.2648099999999999E-3</v>
      </c>
      <c r="G122">
        <v>9.7888000000000002</v>
      </c>
      <c r="J122" s="57"/>
      <c r="K122">
        <v>9.6538699999999995</v>
      </c>
      <c r="L122">
        <f t="shared" si="31"/>
        <v>0.13090000000000046</v>
      </c>
      <c r="M122">
        <v>9.78477</v>
      </c>
    </row>
    <row r="123" spans="1:13">
      <c r="A123" s="57"/>
      <c r="B123">
        <v>9.7248800000000006</v>
      </c>
      <c r="C123">
        <v>0.10746600000000001</v>
      </c>
      <c r="D123">
        <v>2.0244099999999999E-3</v>
      </c>
      <c r="E123">
        <v>1.7642999999999999E-3</v>
      </c>
      <c r="F123">
        <v>1.2624299999999999E-3</v>
      </c>
      <c r="G123">
        <v>9.8512699999999995</v>
      </c>
      <c r="J123" s="57"/>
      <c r="K123">
        <v>9.5267499999999998</v>
      </c>
      <c r="L123">
        <f t="shared" si="31"/>
        <v>0.13371000000000066</v>
      </c>
      <c r="M123">
        <v>9.6604600000000005</v>
      </c>
    </row>
    <row r="124" spans="1:13">
      <c r="A124" s="57"/>
      <c r="B124">
        <v>9.6925399999999993</v>
      </c>
      <c r="C124">
        <v>0.107803</v>
      </c>
      <c r="D124">
        <v>2.0208399999999999E-3</v>
      </c>
      <c r="E124">
        <v>1.81365E-3</v>
      </c>
      <c r="F124">
        <v>1.2674299999999999E-3</v>
      </c>
      <c r="G124">
        <v>9.8193300000000008</v>
      </c>
      <c r="J124" s="57"/>
      <c r="K124">
        <v>9.50535</v>
      </c>
      <c r="L124">
        <f t="shared" si="31"/>
        <v>0.13363000000000014</v>
      </c>
      <c r="M124">
        <v>9.6389800000000001</v>
      </c>
    </row>
    <row r="125" spans="1:13">
      <c r="A125" s="57"/>
      <c r="B125">
        <v>9.5990599999999997</v>
      </c>
      <c r="C125">
        <v>0.107487</v>
      </c>
      <c r="D125">
        <v>2.06566E-3</v>
      </c>
      <c r="E125">
        <v>1.7590500000000001E-3</v>
      </c>
      <c r="F125">
        <v>1.2571800000000001E-3</v>
      </c>
      <c r="G125">
        <v>9.7261100000000003</v>
      </c>
      <c r="J125" s="57"/>
      <c r="K125">
        <v>9.4560399999999998</v>
      </c>
      <c r="L125">
        <f t="shared" si="31"/>
        <v>0.13546999999999976</v>
      </c>
      <c r="M125">
        <v>9.5915099999999995</v>
      </c>
    </row>
    <row r="126" spans="1:13">
      <c r="A126" s="57"/>
      <c r="B126">
        <v>9.5645399999999992</v>
      </c>
      <c r="C126">
        <v>0.108539</v>
      </c>
      <c r="D126">
        <v>2.0339500000000001E-3</v>
      </c>
      <c r="E126">
        <v>1.8913700000000001E-3</v>
      </c>
      <c r="F126">
        <v>1.26457E-3</v>
      </c>
      <c r="G126">
        <v>9.6924700000000001</v>
      </c>
      <c r="J126" s="57"/>
      <c r="K126">
        <v>9.4483300000000003</v>
      </c>
      <c r="L126">
        <f t="shared" si="31"/>
        <v>0.13592000000000048</v>
      </c>
      <c r="M126">
        <v>9.5842500000000008</v>
      </c>
    </row>
    <row r="127" spans="1:13">
      <c r="A127" s="57"/>
      <c r="B127">
        <v>9.6838700000000006</v>
      </c>
      <c r="C127">
        <v>0.107851</v>
      </c>
      <c r="D127">
        <v>2.0122500000000001E-3</v>
      </c>
      <c r="E127">
        <v>1.76811E-3</v>
      </c>
      <c r="F127">
        <v>1.25837E-3</v>
      </c>
      <c r="G127">
        <v>9.8107299999999995</v>
      </c>
      <c r="J127" s="57"/>
      <c r="K127">
        <v>9.6145600000000009</v>
      </c>
      <c r="L127">
        <f t="shared" si="31"/>
        <v>0.13100999999999985</v>
      </c>
      <c r="M127">
        <v>9.7455700000000007</v>
      </c>
    </row>
    <row r="128" spans="1:13">
      <c r="A128" s="57"/>
      <c r="B128">
        <v>9.6280099999999997</v>
      </c>
      <c r="C128">
        <v>0.107944</v>
      </c>
      <c r="D128">
        <v>2.0203600000000001E-3</v>
      </c>
      <c r="E128">
        <v>1.8017300000000001E-3</v>
      </c>
      <c r="F128">
        <v>1.2612299999999999E-3</v>
      </c>
      <c r="G128">
        <v>9.7551299999999994</v>
      </c>
      <c r="J128" s="57"/>
      <c r="K128">
        <v>9.4889600000000005</v>
      </c>
      <c r="L128">
        <f t="shared" si="31"/>
        <v>0.13189000000000028</v>
      </c>
      <c r="M128">
        <v>9.6208500000000008</v>
      </c>
    </row>
    <row r="129" spans="1:13">
      <c r="A129" s="57"/>
      <c r="B129">
        <v>9.6734399999999994</v>
      </c>
      <c r="C129">
        <v>0.10774</v>
      </c>
      <c r="D129">
        <v>2.0289399999999999E-3</v>
      </c>
      <c r="E129">
        <v>1.8458400000000001E-3</v>
      </c>
      <c r="F129">
        <v>1.2521699999999999E-3</v>
      </c>
      <c r="G129">
        <v>9.8001500000000004</v>
      </c>
      <c r="J129" s="57"/>
      <c r="K129">
        <v>9.5933499999999992</v>
      </c>
      <c r="L129">
        <f t="shared" si="31"/>
        <v>0.13048999999999999</v>
      </c>
      <c r="M129">
        <v>9.7238399999999992</v>
      </c>
    </row>
    <row r="130" spans="1:13">
      <c r="A130" s="57"/>
      <c r="B130">
        <v>9.6055100000000007</v>
      </c>
      <c r="C130">
        <v>0.107451</v>
      </c>
      <c r="D130">
        <v>2.0289399999999999E-3</v>
      </c>
      <c r="E130">
        <v>1.8620500000000001E-3</v>
      </c>
      <c r="F130">
        <v>1.26362E-3</v>
      </c>
      <c r="G130">
        <v>9.73231</v>
      </c>
      <c r="J130" s="57"/>
      <c r="K130">
        <v>9.5572800000000004</v>
      </c>
      <c r="L130">
        <f t="shared" si="31"/>
        <v>0.13368999999999964</v>
      </c>
      <c r="M130">
        <v>9.6909700000000001</v>
      </c>
    </row>
    <row r="131" spans="1:13">
      <c r="A131" s="57"/>
      <c r="B131">
        <f>AVERAGE(B121:B130)</f>
        <v>13.262621999999999</v>
      </c>
      <c r="C131">
        <f t="shared" ref="C131" si="60">AVERAGE(C121:C130)</f>
        <v>0.10791870000000001</v>
      </c>
      <c r="D131">
        <f t="shared" ref="D131" si="61">AVERAGE(D121:D130)</f>
        <v>2.0278700000000002E-3</v>
      </c>
      <c r="E131">
        <f t="shared" ref="E131" si="62">AVERAGE(E121:E130)</f>
        <v>1.777434E-3</v>
      </c>
      <c r="F131">
        <f t="shared" ref="F131" si="63">AVERAGE(F121:F130)</f>
        <v>1.2582530000000002E-3</v>
      </c>
      <c r="G131">
        <f t="shared" ref="G131" si="64">AVERAGE(G121:G130)</f>
        <v>13.389570000000001</v>
      </c>
      <c r="J131" s="57"/>
      <c r="K131">
        <f>AVERAGE(K121:K130)</f>
        <v>9.5925590000000014</v>
      </c>
      <c r="L131">
        <f t="shared" ref="L131" si="65">AVERAGE(L121:L130)</f>
        <v>0.13512100000000019</v>
      </c>
      <c r="M131">
        <f t="shared" ref="M131" si="66">AVERAGE(M121:M130)</f>
        <v>9.7276800000000012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18.578399999999998</v>
      </c>
      <c r="C134">
        <v>6.8927500000000003E-2</v>
      </c>
      <c r="D134">
        <v>1.1301E-3</v>
      </c>
      <c r="E134">
        <v>1.6217200000000001E-3</v>
      </c>
      <c r="F134">
        <v>7.9917900000000001E-4</v>
      </c>
      <c r="G134">
        <v>18.658000000000001</v>
      </c>
      <c r="J134" s="57" t="s">
        <v>10</v>
      </c>
      <c r="K134">
        <v>5.42117</v>
      </c>
      <c r="L134">
        <f t="shared" ref="L134:L195" si="67">M134-K134</f>
        <v>7.7720000000000233E-2</v>
      </c>
      <c r="M134">
        <v>5.4988900000000003</v>
      </c>
    </row>
    <row r="135" spans="1:13">
      <c r="A135" s="57"/>
      <c r="B135">
        <v>5.5504499999999997</v>
      </c>
      <c r="C135">
        <v>6.8710999999999994E-2</v>
      </c>
      <c r="D135">
        <v>1.13583E-3</v>
      </c>
      <c r="E135">
        <v>1.64723E-3</v>
      </c>
      <c r="F135">
        <v>7.7986699999999995E-4</v>
      </c>
      <c r="G135">
        <v>5.6297300000000003</v>
      </c>
      <c r="J135" s="57"/>
      <c r="K135">
        <v>5.4448699999999999</v>
      </c>
      <c r="L135">
        <f t="shared" si="67"/>
        <v>7.706000000000035E-2</v>
      </c>
      <c r="M135">
        <v>5.5219300000000002</v>
      </c>
    </row>
    <row r="136" spans="1:13">
      <c r="A136" s="57"/>
      <c r="B136">
        <v>5.5205900000000003</v>
      </c>
      <c r="C136">
        <v>6.8855299999999994E-2</v>
      </c>
      <c r="D136">
        <v>1.1465500000000001E-3</v>
      </c>
      <c r="E136">
        <v>1.6334100000000001E-3</v>
      </c>
      <c r="F136">
        <v>7.8892700000000003E-4</v>
      </c>
      <c r="G136">
        <v>5.5999400000000001</v>
      </c>
      <c r="J136" s="57"/>
      <c r="K136">
        <v>5.4601300000000004</v>
      </c>
      <c r="L136">
        <f t="shared" si="67"/>
        <v>7.7649999999999331E-2</v>
      </c>
      <c r="M136">
        <v>5.5377799999999997</v>
      </c>
    </row>
    <row r="137" spans="1:13">
      <c r="A137" s="57"/>
      <c r="B137">
        <v>5.5501899999999997</v>
      </c>
      <c r="C137">
        <v>6.8467100000000003E-2</v>
      </c>
      <c r="D137">
        <v>1.7306800000000001E-3</v>
      </c>
      <c r="E137">
        <v>1.5978800000000001E-3</v>
      </c>
      <c r="F137">
        <v>7.8225099999999998E-4</v>
      </c>
      <c r="G137">
        <v>5.6300600000000003</v>
      </c>
      <c r="J137" s="57"/>
      <c r="K137">
        <v>5.4645700000000001</v>
      </c>
      <c r="L137">
        <f t="shared" si="67"/>
        <v>7.7399999999999913E-2</v>
      </c>
      <c r="M137">
        <v>5.5419700000000001</v>
      </c>
    </row>
    <row r="138" spans="1:13">
      <c r="A138" s="57"/>
      <c r="B138">
        <v>5.5566500000000003</v>
      </c>
      <c r="C138">
        <v>6.8948499999999996E-2</v>
      </c>
      <c r="D138">
        <v>1.1823199999999999E-3</v>
      </c>
      <c r="E138">
        <v>1.6105200000000001E-3</v>
      </c>
      <c r="F138">
        <v>7.7605199999999995E-4</v>
      </c>
      <c r="G138">
        <v>5.6364400000000003</v>
      </c>
      <c r="J138" s="57"/>
      <c r="K138">
        <v>5.50075</v>
      </c>
      <c r="L138">
        <f t="shared" si="67"/>
        <v>7.7490000000000059E-2</v>
      </c>
      <c r="M138">
        <v>5.5782400000000001</v>
      </c>
    </row>
    <row r="139" spans="1:13">
      <c r="A139" s="57"/>
      <c r="B139">
        <v>5.5548999999999999</v>
      </c>
      <c r="C139">
        <v>6.8926600000000005E-2</v>
      </c>
      <c r="D139">
        <v>1.0790800000000001E-3</v>
      </c>
      <c r="E139">
        <v>1.6253000000000001E-3</v>
      </c>
      <c r="F139">
        <v>7.9369499999999997E-4</v>
      </c>
      <c r="G139">
        <v>5.6344500000000002</v>
      </c>
      <c r="J139" s="57"/>
      <c r="K139">
        <v>5.45892</v>
      </c>
      <c r="L139">
        <f t="shared" si="67"/>
        <v>7.7210000000000001E-2</v>
      </c>
      <c r="M139">
        <v>5.53613</v>
      </c>
    </row>
    <row r="140" spans="1:13">
      <c r="A140" s="57"/>
      <c r="B140">
        <v>5.5706600000000002</v>
      </c>
      <c r="C140">
        <v>6.8711999999999995E-2</v>
      </c>
      <c r="D140">
        <v>1.1239100000000001E-3</v>
      </c>
      <c r="E140">
        <v>1.62911E-3</v>
      </c>
      <c r="F140">
        <v>8.0561599999999999E-4</v>
      </c>
      <c r="G140">
        <v>5.6499800000000002</v>
      </c>
      <c r="J140" s="57"/>
      <c r="K140">
        <v>5.4354899999999997</v>
      </c>
      <c r="L140">
        <f t="shared" si="67"/>
        <v>7.814000000000032E-2</v>
      </c>
      <c r="M140">
        <v>5.51363</v>
      </c>
    </row>
    <row r="141" spans="1:13">
      <c r="A141" s="57"/>
      <c r="B141">
        <v>5.5740999999999996</v>
      </c>
      <c r="C141">
        <v>6.8785899999999997E-2</v>
      </c>
      <c r="D141">
        <v>1.10698E-3</v>
      </c>
      <c r="E141">
        <v>1.63412E-3</v>
      </c>
      <c r="F141">
        <v>7.7486000000000005E-4</v>
      </c>
      <c r="G141">
        <v>5.65334</v>
      </c>
      <c r="J141" s="57"/>
      <c r="K141">
        <v>5.4203299999999999</v>
      </c>
      <c r="L141">
        <f t="shared" si="67"/>
        <v>7.7180000000000248E-2</v>
      </c>
      <c r="M141">
        <v>5.4975100000000001</v>
      </c>
    </row>
    <row r="142" spans="1:13">
      <c r="A142" s="57"/>
      <c r="B142">
        <v>5.5386199999999999</v>
      </c>
      <c r="C142">
        <v>6.8289799999999998E-2</v>
      </c>
      <c r="D142">
        <v>1.08314E-3</v>
      </c>
      <c r="E142">
        <v>1.6329300000000001E-3</v>
      </c>
      <c r="F142">
        <v>7.85351E-4</v>
      </c>
      <c r="G142">
        <v>5.6177000000000001</v>
      </c>
      <c r="J142" s="57"/>
      <c r="K142">
        <v>5.4831700000000003</v>
      </c>
      <c r="L142">
        <f t="shared" si="67"/>
        <v>7.7399999999999913E-2</v>
      </c>
      <c r="M142">
        <v>5.5605700000000002</v>
      </c>
    </row>
    <row r="143" spans="1:13">
      <c r="A143" s="57"/>
      <c r="B143">
        <v>5.5415799999999997</v>
      </c>
      <c r="C143">
        <v>6.8987800000000002E-2</v>
      </c>
      <c r="D143">
        <v>2.8481499999999998E-3</v>
      </c>
      <c r="E143">
        <v>1.4870199999999999E-3</v>
      </c>
      <c r="F143">
        <v>7.7366800000000003E-4</v>
      </c>
      <c r="G143">
        <v>5.6228499999999997</v>
      </c>
      <c r="J143" s="57"/>
      <c r="K143">
        <v>5.3936299999999999</v>
      </c>
      <c r="L143">
        <f t="shared" si="67"/>
        <v>7.7799999999999869E-2</v>
      </c>
      <c r="M143">
        <v>5.4714299999999998</v>
      </c>
    </row>
    <row r="144" spans="1:13">
      <c r="A144" s="57"/>
      <c r="B144">
        <f>AVERAGE(B134:B143)</f>
        <v>6.8536140000000003</v>
      </c>
      <c r="C144">
        <f t="shared" ref="C144" si="68">AVERAGE(C134:C143)</f>
        <v>6.8761150000000007E-2</v>
      </c>
      <c r="D144">
        <f t="shared" ref="D144" si="69">AVERAGE(D134:D143)</f>
        <v>1.356674E-3</v>
      </c>
      <c r="E144">
        <f t="shared" ref="E144" si="70">AVERAGE(E134:E143)</f>
        <v>1.6119239999999996E-3</v>
      </c>
      <c r="F144">
        <f t="shared" ref="F144" si="71">AVERAGE(F134:F143)</f>
        <v>7.8594659999999992E-4</v>
      </c>
      <c r="G144">
        <f t="shared" ref="G144" si="72">AVERAGE(G134:G143)</f>
        <v>6.9332490000000009</v>
      </c>
      <c r="J144" s="57"/>
      <c r="K144">
        <f>AVERAGE(K134:K143)</f>
        <v>5.448303000000001</v>
      </c>
      <c r="L144">
        <f t="shared" ref="L144" si="73">AVERAGE(L134:L143)</f>
        <v>7.7505000000000018E-2</v>
      </c>
      <c r="M144">
        <f t="shared" ref="M144" si="74">AVERAGE(M134:M143)</f>
        <v>5.5258079999999996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24.936800000000002</v>
      </c>
      <c r="C147">
        <v>7.9111100000000004E-2</v>
      </c>
      <c r="D147">
        <v>1.0905299999999999E-3</v>
      </c>
      <c r="E147">
        <v>1.7526099999999999E-3</v>
      </c>
      <c r="F147">
        <v>7.9345700000000002E-4</v>
      </c>
      <c r="G147">
        <v>25.030999999999999</v>
      </c>
      <c r="J147" s="57" t="s">
        <v>11</v>
      </c>
      <c r="K147">
        <v>6.5507099999999996</v>
      </c>
      <c r="L147">
        <f t="shared" si="67"/>
        <v>9.3480000000000452E-2</v>
      </c>
      <c r="M147">
        <v>6.64419</v>
      </c>
    </row>
    <row r="148" spans="1:13">
      <c r="A148" s="57"/>
      <c r="B148">
        <v>6.5864500000000001</v>
      </c>
      <c r="C148">
        <v>7.9187199999999999E-2</v>
      </c>
      <c r="D148">
        <v>1.06382E-3</v>
      </c>
      <c r="E148">
        <v>1.72806E-3</v>
      </c>
      <c r="F148">
        <v>7.8988099999999998E-4</v>
      </c>
      <c r="G148">
        <v>6.6805300000000001</v>
      </c>
      <c r="J148" s="57"/>
      <c r="K148">
        <v>6.5352899999999998</v>
      </c>
      <c r="L148">
        <f t="shared" si="67"/>
        <v>9.3500000000000583E-2</v>
      </c>
      <c r="M148">
        <v>6.6287900000000004</v>
      </c>
    </row>
    <row r="149" spans="1:13">
      <c r="A149" s="57"/>
      <c r="B149">
        <v>6.5793499999999998</v>
      </c>
      <c r="C149">
        <v>7.9588900000000004E-2</v>
      </c>
      <c r="D149">
        <v>1.17636E-3</v>
      </c>
      <c r="E149">
        <v>1.7561899999999999E-3</v>
      </c>
      <c r="F149">
        <v>7.94888E-4</v>
      </c>
      <c r="G149">
        <v>6.67394</v>
      </c>
      <c r="J149" s="57"/>
      <c r="K149">
        <v>6.9279500000000001</v>
      </c>
      <c r="L149">
        <f t="shared" si="67"/>
        <v>9.3549999999999578E-2</v>
      </c>
      <c r="M149">
        <v>7.0214999999999996</v>
      </c>
    </row>
    <row r="150" spans="1:13">
      <c r="A150" s="57"/>
      <c r="B150">
        <v>6.7655700000000003</v>
      </c>
      <c r="C150">
        <v>7.8679799999999994E-2</v>
      </c>
      <c r="D150">
        <v>1.21951E-3</v>
      </c>
      <c r="E150">
        <v>1.7833700000000001E-3</v>
      </c>
      <c r="F150">
        <v>7.9536400000000001E-4</v>
      </c>
      <c r="G150">
        <v>6.8595800000000002</v>
      </c>
      <c r="J150" s="57"/>
      <c r="K150">
        <v>6.5796799999999998</v>
      </c>
      <c r="L150">
        <f t="shared" si="67"/>
        <v>9.3100000000000627E-2</v>
      </c>
      <c r="M150">
        <v>6.6727800000000004</v>
      </c>
    </row>
    <row r="151" spans="1:13">
      <c r="A151" s="57"/>
      <c r="B151">
        <v>6.6739600000000001</v>
      </c>
      <c r="C151">
        <v>7.9476599999999994E-2</v>
      </c>
      <c r="D151">
        <v>1.27578E-3</v>
      </c>
      <c r="E151">
        <v>1.7581000000000001E-3</v>
      </c>
      <c r="F151">
        <v>8.0203999999999996E-4</v>
      </c>
      <c r="G151">
        <v>6.7686999999999999</v>
      </c>
      <c r="J151" s="57"/>
      <c r="K151">
        <v>6.5560700000000001</v>
      </c>
      <c r="L151">
        <f t="shared" si="67"/>
        <v>9.4089999999999563E-2</v>
      </c>
      <c r="M151">
        <v>6.6501599999999996</v>
      </c>
    </row>
    <row r="152" spans="1:13">
      <c r="A152" s="57"/>
      <c r="B152">
        <v>6.7085600000000003</v>
      </c>
      <c r="C152">
        <v>7.9661399999999993E-2</v>
      </c>
      <c r="D152">
        <v>1.2500300000000001E-3</v>
      </c>
      <c r="E152">
        <v>1.7332999999999999E-3</v>
      </c>
      <c r="F152">
        <v>7.9393400000000005E-4</v>
      </c>
      <c r="G152">
        <v>6.8031699999999997</v>
      </c>
      <c r="J152" s="57"/>
      <c r="K152">
        <v>6.4969999999999999</v>
      </c>
      <c r="L152">
        <f t="shared" si="67"/>
        <v>9.3379999999999797E-2</v>
      </c>
      <c r="M152">
        <v>6.5903799999999997</v>
      </c>
    </row>
    <row r="153" spans="1:13">
      <c r="A153" s="57"/>
      <c r="B153">
        <v>6.5364399999999998</v>
      </c>
      <c r="C153">
        <v>7.9917699999999994E-2</v>
      </c>
      <c r="D153">
        <v>1.13463E-3</v>
      </c>
      <c r="E153">
        <v>1.7149400000000001E-3</v>
      </c>
      <c r="F153">
        <v>7.8582800000000003E-4</v>
      </c>
      <c r="G153">
        <v>6.6316699999999997</v>
      </c>
      <c r="J153" s="57"/>
      <c r="K153">
        <v>6.6588799999999999</v>
      </c>
      <c r="L153">
        <f t="shared" si="67"/>
        <v>9.3189999999999884E-2</v>
      </c>
      <c r="M153">
        <v>6.7520699999999998</v>
      </c>
    </row>
    <row r="154" spans="1:13">
      <c r="A154" s="57"/>
      <c r="B154">
        <v>6.5468900000000003</v>
      </c>
      <c r="C154">
        <v>8.0439999999999998E-2</v>
      </c>
      <c r="D154">
        <v>1.5330299999999999E-3</v>
      </c>
      <c r="E154">
        <v>1.75428E-3</v>
      </c>
      <c r="F154">
        <v>7.8010600000000003E-4</v>
      </c>
      <c r="G154">
        <v>6.6432099999999998</v>
      </c>
      <c r="J154" s="57"/>
      <c r="K154">
        <v>6.6072499999999996</v>
      </c>
      <c r="L154">
        <f t="shared" si="67"/>
        <v>9.3020000000000103E-2</v>
      </c>
      <c r="M154">
        <v>6.7002699999999997</v>
      </c>
    </row>
    <row r="155" spans="1:13">
      <c r="A155" s="57"/>
      <c r="B155">
        <v>6.7187099999999997</v>
      </c>
      <c r="C155">
        <v>7.9164999999999999E-2</v>
      </c>
      <c r="D155">
        <v>1.22547E-3</v>
      </c>
      <c r="E155">
        <v>1.7457E-3</v>
      </c>
      <c r="F155">
        <v>7.9560299999999998E-4</v>
      </c>
      <c r="G155">
        <v>6.8133999999999997</v>
      </c>
      <c r="J155" s="57"/>
      <c r="K155">
        <v>6.6490099999999996</v>
      </c>
      <c r="L155">
        <f t="shared" si="67"/>
        <v>9.2600000000000016E-2</v>
      </c>
      <c r="M155">
        <v>6.7416099999999997</v>
      </c>
    </row>
    <row r="156" spans="1:13">
      <c r="A156" s="57"/>
      <c r="B156">
        <v>6.6083800000000004</v>
      </c>
      <c r="C156">
        <v>7.9812499999999995E-2</v>
      </c>
      <c r="D156">
        <v>1.24979E-3</v>
      </c>
      <c r="E156">
        <v>1.7108900000000001E-3</v>
      </c>
      <c r="F156">
        <v>7.99894E-4</v>
      </c>
      <c r="G156">
        <v>6.7041500000000003</v>
      </c>
      <c r="J156" s="57"/>
      <c r="K156">
        <v>6.5164999999999997</v>
      </c>
      <c r="L156">
        <f t="shared" si="67"/>
        <v>9.3090000000000117E-2</v>
      </c>
      <c r="M156">
        <v>6.6095899999999999</v>
      </c>
    </row>
    <row r="157" spans="1:13">
      <c r="A157" s="57"/>
      <c r="B157">
        <f>AVERAGE(B147:B156)</f>
        <v>8.4661110000000015</v>
      </c>
      <c r="C157">
        <f t="shared" ref="C157" si="75">AVERAGE(C147:C156)</f>
        <v>7.9504019999999995E-2</v>
      </c>
      <c r="D157">
        <f t="shared" ref="D157" si="76">AVERAGE(D147:D156)</f>
        <v>1.221895E-3</v>
      </c>
      <c r="E157">
        <f t="shared" ref="E157" si="77">AVERAGE(E147:E156)</f>
        <v>1.7437439999999998E-3</v>
      </c>
      <c r="F157">
        <f t="shared" ref="F157" si="78">AVERAGE(F147:F156)</f>
        <v>7.9309949999999997E-4</v>
      </c>
      <c r="G157">
        <f t="shared" ref="G157" si="79">AVERAGE(G147:G156)</f>
        <v>8.5609349999999989</v>
      </c>
      <c r="J157" s="57"/>
      <c r="K157">
        <f>AVERAGE(K147:K156)</f>
        <v>6.6078339999999987</v>
      </c>
      <c r="L157">
        <f t="shared" ref="L157" si="80">AVERAGE(L147:L156)</f>
        <v>9.3300000000000077E-2</v>
      </c>
      <c r="M157">
        <f t="shared" ref="M157" si="81">AVERAGE(M147:M156)</f>
        <v>6.7011340000000006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6.09178</v>
      </c>
      <c r="C160">
        <v>2.92292E-2</v>
      </c>
      <c r="D160">
        <v>4.9257299999999995E-4</v>
      </c>
      <c r="E160">
        <v>1.3985600000000001E-3</v>
      </c>
      <c r="F160">
        <v>4.3654400000000003E-4</v>
      </c>
      <c r="G160">
        <v>6.1278600000000001</v>
      </c>
      <c r="J160" s="57" t="s">
        <v>12</v>
      </c>
      <c r="K160">
        <v>2.22438</v>
      </c>
      <c r="L160">
        <f t="shared" si="67"/>
        <v>3.4819999999999851E-2</v>
      </c>
      <c r="M160">
        <v>2.2591999999999999</v>
      </c>
    </row>
    <row r="161" spans="1:13">
      <c r="A161" s="57"/>
      <c r="B161">
        <v>2.3129900000000001</v>
      </c>
      <c r="C161">
        <v>2.87478E-2</v>
      </c>
      <c r="D161">
        <v>4.9376499999999996E-4</v>
      </c>
      <c r="E161">
        <v>1.39117E-3</v>
      </c>
      <c r="F161">
        <v>4.4298200000000002E-4</v>
      </c>
      <c r="G161">
        <v>2.3488799999999999</v>
      </c>
      <c r="J161" s="57"/>
      <c r="K161">
        <v>2.2263700000000002</v>
      </c>
      <c r="L161">
        <f t="shared" si="67"/>
        <v>3.471999999999964E-2</v>
      </c>
      <c r="M161">
        <v>2.2610899999999998</v>
      </c>
    </row>
    <row r="162" spans="1:13">
      <c r="A162" s="57"/>
      <c r="B162">
        <v>2.3988999999999998</v>
      </c>
      <c r="C162">
        <v>2.8828599999999999E-2</v>
      </c>
      <c r="D162">
        <v>7.7247600000000002E-4</v>
      </c>
      <c r="E162">
        <v>1.4007100000000001E-3</v>
      </c>
      <c r="F162">
        <v>4.1627899999999998E-4</v>
      </c>
      <c r="G162">
        <v>2.4352200000000002</v>
      </c>
      <c r="J162" s="57"/>
      <c r="K162">
        <v>2.26654</v>
      </c>
      <c r="L162">
        <f t="shared" si="67"/>
        <v>3.4940000000000193E-2</v>
      </c>
      <c r="M162">
        <v>2.3014800000000002</v>
      </c>
    </row>
    <row r="163" spans="1:13">
      <c r="A163" s="57"/>
      <c r="B163">
        <v>2.3089499999999998</v>
      </c>
      <c r="C163">
        <v>2.8980499999999999E-2</v>
      </c>
      <c r="D163">
        <v>4.9066500000000005E-4</v>
      </c>
      <c r="E163">
        <v>1.3556499999999999E-3</v>
      </c>
      <c r="F163">
        <v>4.1389500000000001E-4</v>
      </c>
      <c r="G163">
        <v>2.3454000000000002</v>
      </c>
      <c r="J163" s="57"/>
      <c r="K163">
        <v>2.2184200000000001</v>
      </c>
      <c r="L163">
        <f t="shared" si="67"/>
        <v>3.5930000000000017E-2</v>
      </c>
      <c r="M163">
        <v>2.2543500000000001</v>
      </c>
    </row>
    <row r="164" spans="1:13">
      <c r="A164" s="57"/>
      <c r="B164">
        <v>2.2909899999999999</v>
      </c>
      <c r="C164">
        <v>2.8815299999999999E-2</v>
      </c>
      <c r="D164">
        <v>4.9448000000000005E-4</v>
      </c>
      <c r="E164">
        <v>1.37758E-3</v>
      </c>
      <c r="F164">
        <v>4.43697E-4</v>
      </c>
      <c r="G164">
        <v>2.3265699999999998</v>
      </c>
      <c r="J164" s="57"/>
      <c r="K164">
        <v>2.2203200000000001</v>
      </c>
      <c r="L164">
        <f t="shared" si="67"/>
        <v>3.4739999999999771E-2</v>
      </c>
      <c r="M164">
        <v>2.2550599999999998</v>
      </c>
    </row>
    <row r="165" spans="1:13">
      <c r="A165" s="57"/>
      <c r="B165">
        <v>2.3214000000000001</v>
      </c>
      <c r="C165">
        <v>2.8077600000000001E-2</v>
      </c>
      <c r="D165">
        <v>3.8099299999999999E-4</v>
      </c>
      <c r="E165">
        <v>1.37806E-3</v>
      </c>
      <c r="F165">
        <v>4.0745700000000001E-4</v>
      </c>
      <c r="G165">
        <v>2.3566699999999998</v>
      </c>
      <c r="J165" s="57"/>
      <c r="K165">
        <v>2.19998</v>
      </c>
      <c r="L165">
        <f t="shared" si="67"/>
        <v>3.5819999999999741E-2</v>
      </c>
      <c r="M165">
        <v>2.2357999999999998</v>
      </c>
    </row>
    <row r="166" spans="1:13">
      <c r="A166" s="57"/>
      <c r="B166">
        <v>2.3075600000000001</v>
      </c>
      <c r="C166">
        <v>2.86369E-2</v>
      </c>
      <c r="D166">
        <v>1.39332E-3</v>
      </c>
      <c r="E166">
        <v>1.36352E-3</v>
      </c>
      <c r="F166">
        <v>4.12703E-4</v>
      </c>
      <c r="G166">
        <v>2.3439000000000001</v>
      </c>
      <c r="J166" s="57"/>
      <c r="K166">
        <v>2.2040099999999998</v>
      </c>
      <c r="L166">
        <f t="shared" si="67"/>
        <v>3.481000000000023E-2</v>
      </c>
      <c r="M166">
        <v>2.23882</v>
      </c>
    </row>
    <row r="167" spans="1:13">
      <c r="A167" s="57"/>
      <c r="B167">
        <v>2.3332199999999998</v>
      </c>
      <c r="C167">
        <v>2.9373199999999999E-2</v>
      </c>
      <c r="D167">
        <v>7.3123000000000003E-4</v>
      </c>
      <c r="E167">
        <v>1.42241E-3</v>
      </c>
      <c r="F167">
        <v>4.1604000000000001E-4</v>
      </c>
      <c r="G167">
        <v>2.3694899999999999</v>
      </c>
      <c r="J167" s="57"/>
      <c r="K167">
        <v>2.2142900000000001</v>
      </c>
      <c r="L167">
        <f t="shared" si="67"/>
        <v>3.7189999999999834E-2</v>
      </c>
      <c r="M167">
        <v>2.2514799999999999</v>
      </c>
    </row>
    <row r="168" spans="1:13">
      <c r="A168" s="57"/>
      <c r="B168">
        <v>2.27589</v>
      </c>
      <c r="C168">
        <v>2.8700799999999999E-2</v>
      </c>
      <c r="D168">
        <v>4.5657199999999998E-4</v>
      </c>
      <c r="E168">
        <v>1.38474E-3</v>
      </c>
      <c r="F168">
        <v>4.1818600000000002E-4</v>
      </c>
      <c r="G168">
        <v>2.3117000000000001</v>
      </c>
      <c r="J168" s="57"/>
      <c r="K168">
        <v>2.2104699999999999</v>
      </c>
      <c r="L168">
        <f t="shared" si="67"/>
        <v>3.5210000000000186E-2</v>
      </c>
      <c r="M168">
        <v>2.2456800000000001</v>
      </c>
    </row>
    <row r="169" spans="1:13">
      <c r="A169" s="57"/>
      <c r="B169">
        <v>2.2933300000000001</v>
      </c>
      <c r="C169">
        <v>2.9109199999999998E-2</v>
      </c>
      <c r="D169">
        <v>4.9233399999999998E-4</v>
      </c>
      <c r="E169">
        <v>1.3809200000000001E-3</v>
      </c>
      <c r="F169">
        <v>4.37737E-4</v>
      </c>
      <c r="G169">
        <v>2.32945</v>
      </c>
      <c r="J169" s="57"/>
      <c r="K169">
        <v>2.1935199999999999</v>
      </c>
      <c r="L169">
        <f t="shared" si="67"/>
        <v>3.5000000000000142E-2</v>
      </c>
      <c r="M169">
        <v>2.2285200000000001</v>
      </c>
    </row>
    <row r="170" spans="1:13">
      <c r="A170" s="57"/>
      <c r="B170">
        <f>AVERAGE(B160:B169)</f>
        <v>2.6935009999999999</v>
      </c>
      <c r="C170">
        <f t="shared" ref="C170" si="82">AVERAGE(C160:C169)</f>
        <v>2.8849909999999996E-2</v>
      </c>
      <c r="D170">
        <f t="shared" ref="D170" si="83">AVERAGE(D160:D169)</f>
        <v>6.1984080000000003E-4</v>
      </c>
      <c r="E170">
        <f t="shared" ref="E170" si="84">AVERAGE(E160:E169)</f>
        <v>1.3853320000000002E-3</v>
      </c>
      <c r="F170">
        <f t="shared" ref="F170" si="85">AVERAGE(F160:F169)</f>
        <v>4.2455200000000002E-4</v>
      </c>
      <c r="G170">
        <f t="shared" ref="G170" si="86">AVERAGE(G160:G169)</f>
        <v>2.7295140000000004</v>
      </c>
      <c r="J170" s="57"/>
      <c r="K170">
        <f>AVERAGE(K160:K169)</f>
        <v>2.2178300000000002</v>
      </c>
      <c r="L170">
        <f t="shared" ref="L170" si="87">AVERAGE(L160:L169)</f>
        <v>3.5317999999999961E-2</v>
      </c>
      <c r="M170">
        <f t="shared" ref="M170" si="88">AVERAGE(M160:M169)</f>
        <v>2.2531479999999999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13.694900000000001</v>
      </c>
      <c r="C173">
        <v>3.8795000000000003E-2</v>
      </c>
      <c r="D173">
        <v>3.3807800000000001E-4</v>
      </c>
      <c r="E173">
        <v>1.3616100000000001E-3</v>
      </c>
      <c r="F173">
        <v>4.3964399999999999E-4</v>
      </c>
      <c r="G173">
        <v>13.7378</v>
      </c>
      <c r="J173" s="57" t="s">
        <v>13</v>
      </c>
      <c r="K173">
        <v>2.6118999999999999</v>
      </c>
      <c r="L173">
        <f t="shared" si="67"/>
        <v>4.0180000000000327E-2</v>
      </c>
      <c r="M173">
        <v>2.6520800000000002</v>
      </c>
    </row>
    <row r="174" spans="1:13">
      <c r="A174" s="57"/>
      <c r="B174">
        <v>3.13767</v>
      </c>
      <c r="C174">
        <v>3.8756100000000002E-2</v>
      </c>
      <c r="D174">
        <v>6.2012700000000005E-4</v>
      </c>
      <c r="E174">
        <v>1.3814000000000001E-3</v>
      </c>
      <c r="F174">
        <v>4.0960299999999997E-4</v>
      </c>
      <c r="G174">
        <v>3.1808100000000001</v>
      </c>
      <c r="J174" s="57"/>
      <c r="K174">
        <v>2.5391499999999998</v>
      </c>
      <c r="L174">
        <f t="shared" si="67"/>
        <v>4.0560000000000151E-2</v>
      </c>
      <c r="M174">
        <v>2.5797099999999999</v>
      </c>
    </row>
    <row r="175" spans="1:13">
      <c r="A175" s="57"/>
      <c r="B175">
        <v>2.8698299999999999</v>
      </c>
      <c r="C175">
        <v>3.8475000000000002E-2</v>
      </c>
      <c r="D175">
        <v>3.5762800000000003E-4</v>
      </c>
      <c r="E175">
        <v>1.3682799999999999E-3</v>
      </c>
      <c r="F175">
        <v>4.1365599999999998E-4</v>
      </c>
      <c r="G175">
        <v>2.9124599999999998</v>
      </c>
      <c r="J175" s="57"/>
      <c r="K175">
        <v>2.8819699999999999</v>
      </c>
      <c r="L175">
        <f t="shared" si="67"/>
        <v>4.0669999999999984E-2</v>
      </c>
      <c r="M175">
        <v>2.9226399999999999</v>
      </c>
    </row>
    <row r="176" spans="1:13">
      <c r="A176" s="57"/>
      <c r="B176">
        <v>2.9979200000000001</v>
      </c>
      <c r="C176">
        <v>3.8137400000000002E-2</v>
      </c>
      <c r="D176">
        <v>7.3146799999999998E-4</v>
      </c>
      <c r="E176">
        <v>1.39141E-3</v>
      </c>
      <c r="F176">
        <v>4.03166E-4</v>
      </c>
      <c r="G176">
        <v>3.04061</v>
      </c>
      <c r="J176" s="57"/>
      <c r="K176">
        <v>2.5443600000000002</v>
      </c>
      <c r="L176">
        <f t="shared" si="67"/>
        <v>4.1169999999999707E-2</v>
      </c>
      <c r="M176">
        <v>2.5855299999999999</v>
      </c>
    </row>
    <row r="177" spans="1:13">
      <c r="A177" s="57"/>
      <c r="B177">
        <v>2.9994800000000001</v>
      </c>
      <c r="C177">
        <v>3.7400000000000003E-2</v>
      </c>
      <c r="D177">
        <v>6.3633899999999998E-4</v>
      </c>
      <c r="E177">
        <v>1.40715E-3</v>
      </c>
      <c r="F177">
        <v>4.2128599999999999E-4</v>
      </c>
      <c r="G177">
        <v>3.04142</v>
      </c>
      <c r="J177" s="57"/>
      <c r="K177">
        <v>2.5603899999999999</v>
      </c>
      <c r="L177">
        <f t="shared" si="67"/>
        <v>4.0669999999999984E-2</v>
      </c>
      <c r="M177">
        <v>2.6010599999999999</v>
      </c>
    </row>
    <row r="178" spans="1:13">
      <c r="A178" s="57"/>
      <c r="B178">
        <v>2.6307999999999998</v>
      </c>
      <c r="C178">
        <v>3.7276700000000003E-2</v>
      </c>
      <c r="D178">
        <v>3.5500499999999998E-4</v>
      </c>
      <c r="E178">
        <v>1.3556499999999999E-3</v>
      </c>
      <c r="F178">
        <v>4.45604E-4</v>
      </c>
      <c r="G178">
        <v>2.6724100000000002</v>
      </c>
      <c r="J178" s="57"/>
      <c r="K178">
        <v>2.6195400000000002</v>
      </c>
      <c r="L178">
        <f t="shared" si="67"/>
        <v>4.0389999999999926E-2</v>
      </c>
      <c r="M178">
        <v>2.6599300000000001</v>
      </c>
    </row>
    <row r="179" spans="1:13">
      <c r="A179" s="57"/>
      <c r="B179">
        <v>2.7875000000000001</v>
      </c>
      <c r="C179">
        <v>3.6654899999999997E-2</v>
      </c>
      <c r="D179">
        <v>3.4666100000000001E-4</v>
      </c>
      <c r="E179">
        <v>1.3783000000000001E-3</v>
      </c>
      <c r="F179">
        <v>4.27246E-4</v>
      </c>
      <c r="G179">
        <v>2.82823</v>
      </c>
      <c r="J179" s="57"/>
      <c r="K179">
        <v>2.5411299999999999</v>
      </c>
      <c r="L179">
        <f t="shared" si="67"/>
        <v>4.0510000000000268E-2</v>
      </c>
      <c r="M179">
        <v>2.5816400000000002</v>
      </c>
    </row>
    <row r="180" spans="1:13">
      <c r="A180" s="57"/>
      <c r="B180">
        <v>2.7128899999999998</v>
      </c>
      <c r="C180">
        <v>3.7026200000000002E-2</v>
      </c>
      <c r="D180">
        <v>6.7639399999999998E-4</v>
      </c>
      <c r="E180">
        <v>1.4336100000000001E-3</v>
      </c>
      <c r="F180">
        <v>4.2557700000000001E-4</v>
      </c>
      <c r="G180">
        <v>2.7543099999999998</v>
      </c>
      <c r="J180" s="57"/>
      <c r="K180">
        <v>2.5654499999999998</v>
      </c>
      <c r="L180">
        <f t="shared" si="67"/>
        <v>4.0440000000000254E-2</v>
      </c>
      <c r="M180">
        <v>2.60589</v>
      </c>
    </row>
    <row r="181" spans="1:13">
      <c r="A181" s="57"/>
      <c r="B181">
        <v>2.8896099999999998</v>
      </c>
      <c r="C181">
        <v>3.7154899999999998E-2</v>
      </c>
      <c r="D181">
        <v>3.45707E-4</v>
      </c>
      <c r="E181">
        <v>1.36542E-3</v>
      </c>
      <c r="F181">
        <v>4.0960299999999997E-4</v>
      </c>
      <c r="G181">
        <v>2.93092</v>
      </c>
      <c r="J181" s="57"/>
      <c r="K181">
        <v>2.5470899999999999</v>
      </c>
      <c r="L181">
        <f t="shared" si="67"/>
        <v>4.0650000000000297E-2</v>
      </c>
      <c r="M181">
        <v>2.5877400000000002</v>
      </c>
    </row>
    <row r="182" spans="1:13">
      <c r="A182" s="57"/>
      <c r="B182">
        <v>2.8391199999999999</v>
      </c>
      <c r="C182">
        <v>3.7226200000000001E-2</v>
      </c>
      <c r="D182">
        <v>3.5476699999999997E-4</v>
      </c>
      <c r="E182">
        <v>1.3783000000000001E-3</v>
      </c>
      <c r="F182">
        <v>4.4107400000000001E-4</v>
      </c>
      <c r="G182">
        <v>2.8804699999999999</v>
      </c>
      <c r="J182" s="57"/>
      <c r="K182">
        <v>2.60297</v>
      </c>
      <c r="L182">
        <f t="shared" si="67"/>
        <v>4.0329999999999977E-2</v>
      </c>
      <c r="M182">
        <v>2.6433</v>
      </c>
    </row>
    <row r="183" spans="1:13">
      <c r="A183" s="57"/>
      <c r="B183">
        <f>AVERAGE(B173:B182)</f>
        <v>3.9559720000000005</v>
      </c>
      <c r="C183">
        <f t="shared" ref="C183" si="89">AVERAGE(C173:C182)</f>
        <v>3.769024E-2</v>
      </c>
      <c r="D183">
        <f t="shared" ref="D183" si="90">AVERAGE(D173:D182)</f>
        <v>4.7621739999999994E-4</v>
      </c>
      <c r="E183">
        <f t="shared" ref="E183" si="91">AVERAGE(E173:E182)</f>
        <v>1.3821130000000004E-3</v>
      </c>
      <c r="F183">
        <f t="shared" ref="F183" si="92">AVERAGE(F173:F182)</f>
        <v>4.2364589999999998E-4</v>
      </c>
      <c r="G183">
        <f t="shared" ref="G183" si="93">AVERAGE(G173:G182)</f>
        <v>3.9979440000000004</v>
      </c>
      <c r="J183" s="57"/>
      <c r="K183">
        <f>AVERAGE(K173:K182)</f>
        <v>2.6013950000000001</v>
      </c>
      <c r="L183">
        <f t="shared" ref="L183" si="94">AVERAGE(L173:L182)</f>
        <v>4.0557000000000086E-2</v>
      </c>
      <c r="M183">
        <f t="shared" ref="M183" si="95">AVERAGE(M173:M182)</f>
        <v>2.6419519999999999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9.7546800000000005</v>
      </c>
      <c r="C186">
        <v>4.0097000000000001E-2</v>
      </c>
      <c r="D186">
        <v>4.9877199999999997E-4</v>
      </c>
      <c r="E186">
        <v>1.41406E-3</v>
      </c>
      <c r="F186">
        <v>4.3845199999999998E-4</v>
      </c>
      <c r="G186">
        <v>9.8005899999999997</v>
      </c>
      <c r="J186" s="57" t="s">
        <v>14</v>
      </c>
      <c r="K186">
        <v>3.1124100000000001</v>
      </c>
      <c r="L186">
        <f t="shared" si="67"/>
        <v>5.5219999999999825E-2</v>
      </c>
      <c r="M186">
        <v>3.1676299999999999</v>
      </c>
    </row>
    <row r="187" spans="1:13">
      <c r="A187" s="57"/>
      <c r="B187">
        <v>3.4006699999999999</v>
      </c>
      <c r="C187">
        <v>4.1519399999999998E-2</v>
      </c>
      <c r="D187">
        <v>4.7373800000000002E-4</v>
      </c>
      <c r="E187">
        <v>1.41573E-3</v>
      </c>
      <c r="F187">
        <v>4.3821300000000001E-4</v>
      </c>
      <c r="G187">
        <v>3.44739</v>
      </c>
      <c r="J187" s="57"/>
      <c r="K187">
        <v>2.8618600000000001</v>
      </c>
      <c r="L187">
        <f t="shared" si="67"/>
        <v>4.5119999999999827E-2</v>
      </c>
      <c r="M187">
        <v>2.9069799999999999</v>
      </c>
    </row>
    <row r="188" spans="1:13">
      <c r="A188" s="57"/>
      <c r="B188">
        <v>3.2797900000000002</v>
      </c>
      <c r="C188">
        <v>3.9795200000000003E-2</v>
      </c>
      <c r="D188">
        <v>5.0735500000000002E-4</v>
      </c>
      <c r="E188">
        <v>1.4133500000000001E-3</v>
      </c>
      <c r="F188">
        <v>4.3606800000000001E-4</v>
      </c>
      <c r="G188">
        <v>3.3259400000000001</v>
      </c>
      <c r="J188" s="57"/>
      <c r="K188">
        <v>2.8496199999999998</v>
      </c>
      <c r="L188">
        <f t="shared" si="67"/>
        <v>4.6830000000000371E-2</v>
      </c>
      <c r="M188">
        <v>2.8964500000000002</v>
      </c>
    </row>
    <row r="189" spans="1:13">
      <c r="A189" s="57"/>
      <c r="B189">
        <v>2.9811000000000001</v>
      </c>
      <c r="C189">
        <v>4.0619099999999998E-2</v>
      </c>
      <c r="D189">
        <v>4.6420100000000002E-4</v>
      </c>
      <c r="E189">
        <v>1.4555499999999999E-3</v>
      </c>
      <c r="F189">
        <v>4.4441199999999999E-4</v>
      </c>
      <c r="G189">
        <v>3.0278800000000001</v>
      </c>
      <c r="J189" s="57"/>
      <c r="K189">
        <v>2.8849900000000002</v>
      </c>
      <c r="L189">
        <f t="shared" si="67"/>
        <v>4.5359999999999623E-2</v>
      </c>
      <c r="M189">
        <v>2.9303499999999998</v>
      </c>
    </row>
    <row r="190" spans="1:13">
      <c r="A190" s="57"/>
      <c r="B190">
        <v>3.1129600000000002</v>
      </c>
      <c r="C190">
        <v>4.1015599999999999E-2</v>
      </c>
      <c r="D190">
        <v>5.1665299999999995E-4</v>
      </c>
      <c r="E190">
        <v>1.4390900000000001E-3</v>
      </c>
      <c r="F190">
        <v>4.3439900000000003E-4</v>
      </c>
      <c r="G190">
        <v>3.1602700000000001</v>
      </c>
      <c r="J190" s="57"/>
      <c r="K190">
        <v>2.85303</v>
      </c>
      <c r="L190">
        <f t="shared" si="67"/>
        <v>4.5269999999999921E-2</v>
      </c>
      <c r="M190">
        <v>2.8982999999999999</v>
      </c>
    </row>
    <row r="191" spans="1:13">
      <c r="A191" s="57"/>
      <c r="B191">
        <v>3.1968200000000002</v>
      </c>
      <c r="C191">
        <v>4.0391400000000001E-2</v>
      </c>
      <c r="D191">
        <v>6.3443199999999999E-4</v>
      </c>
      <c r="E191">
        <v>1.4307499999999999E-3</v>
      </c>
      <c r="F191">
        <v>4.0125799999999999E-4</v>
      </c>
      <c r="G191">
        <v>3.2439200000000001</v>
      </c>
      <c r="J191" s="57"/>
      <c r="K191">
        <v>3.2498200000000002</v>
      </c>
      <c r="L191">
        <f t="shared" si="67"/>
        <v>4.4329999999999981E-2</v>
      </c>
      <c r="M191">
        <v>3.2941500000000001</v>
      </c>
    </row>
    <row r="192" spans="1:13">
      <c r="A192" s="57"/>
      <c r="B192">
        <v>2.9835699999999998</v>
      </c>
      <c r="C192">
        <v>4.0722800000000003E-2</v>
      </c>
      <c r="D192">
        <v>4.3606800000000001E-4</v>
      </c>
      <c r="E192">
        <v>1.4264600000000001E-3</v>
      </c>
      <c r="F192">
        <v>4.4727299999999998E-4</v>
      </c>
      <c r="G192">
        <v>3.0304700000000002</v>
      </c>
      <c r="J192" s="57"/>
      <c r="K192">
        <v>2.8687399999999998</v>
      </c>
      <c r="L192">
        <f t="shared" si="67"/>
        <v>4.5300000000000118E-2</v>
      </c>
      <c r="M192">
        <v>2.91404</v>
      </c>
    </row>
    <row r="193" spans="1:13">
      <c r="A193" s="57"/>
      <c r="B193">
        <v>3.2760699999999998</v>
      </c>
      <c r="C193">
        <v>4.1082899999999999E-2</v>
      </c>
      <c r="D193">
        <v>6.3920000000000003E-4</v>
      </c>
      <c r="E193">
        <v>1.4109599999999999E-3</v>
      </c>
      <c r="F193">
        <v>4.0864900000000002E-4</v>
      </c>
      <c r="G193">
        <v>3.3235299999999999</v>
      </c>
      <c r="J193" s="57"/>
      <c r="K193">
        <v>2.8912100000000001</v>
      </c>
      <c r="L193">
        <f t="shared" si="67"/>
        <v>4.4900000000000162E-2</v>
      </c>
      <c r="M193">
        <v>2.9361100000000002</v>
      </c>
    </row>
    <row r="194" spans="1:13">
      <c r="A194" s="57"/>
      <c r="B194">
        <v>3.0246900000000001</v>
      </c>
      <c r="C194">
        <v>4.0198299999999999E-2</v>
      </c>
      <c r="D194">
        <v>9.56535E-4</v>
      </c>
      <c r="E194">
        <v>1.4214500000000001E-3</v>
      </c>
      <c r="F194">
        <v>4.0388099999999998E-4</v>
      </c>
      <c r="G194">
        <v>3.0723699999999998</v>
      </c>
      <c r="J194" s="57"/>
      <c r="K194">
        <v>2.8456399999999999</v>
      </c>
      <c r="L194">
        <f t="shared" si="67"/>
        <v>4.5469999999999899E-2</v>
      </c>
      <c r="M194">
        <v>2.8911099999999998</v>
      </c>
    </row>
    <row r="195" spans="1:13">
      <c r="A195" s="57"/>
      <c r="B195">
        <v>3.2547000000000001</v>
      </c>
      <c r="C195">
        <v>4.0206699999999998E-2</v>
      </c>
      <c r="D195">
        <v>5.2189800000000002E-4</v>
      </c>
      <c r="E195">
        <v>1.4274100000000001E-3</v>
      </c>
      <c r="F195">
        <v>4.2343099999999999E-4</v>
      </c>
      <c r="G195">
        <v>3.3014299999999999</v>
      </c>
      <c r="J195" s="57"/>
      <c r="K195">
        <v>2.9014199999999999</v>
      </c>
      <c r="L195">
        <f t="shared" si="67"/>
        <v>4.4519999999999893E-2</v>
      </c>
      <c r="M195">
        <v>2.9459399999999998</v>
      </c>
    </row>
    <row r="196" spans="1:13">
      <c r="A196" s="57"/>
      <c r="B196">
        <f>AVERAGE(B186:B195)</f>
        <v>3.826505</v>
      </c>
      <c r="C196">
        <f t="shared" ref="C196" si="96">AVERAGE(C186:C195)</f>
        <v>4.0564840000000005E-2</v>
      </c>
      <c r="D196">
        <f t="shared" ref="D196" si="97">AVERAGE(D186:D195)</f>
        <v>5.6488519999999996E-4</v>
      </c>
      <c r="E196">
        <f t="shared" ref="E196" si="98">AVERAGE(E186:E195)</f>
        <v>1.4254809999999997E-3</v>
      </c>
      <c r="F196">
        <f t="shared" ref="F196" si="99">AVERAGE(F186:F195)</f>
        <v>4.2760359999999997E-4</v>
      </c>
      <c r="G196">
        <f t="shared" ref="G196" si="100">AVERAGE(G186:G195)</f>
        <v>3.8733789999999999</v>
      </c>
      <c r="J196" s="57"/>
      <c r="K196">
        <f>AVERAGE(K186:K195)</f>
        <v>2.9318739999999996</v>
      </c>
      <c r="L196">
        <f t="shared" ref="L196" si="101">AVERAGE(L186:L195)</f>
        <v>4.6231999999999961E-2</v>
      </c>
      <c r="M196">
        <f t="shared" ref="M196" si="102">AVERAGE(M186:M195)</f>
        <v>2.9781059999999999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25.9405</v>
      </c>
      <c r="C199">
        <v>0.110017</v>
      </c>
      <c r="D199">
        <v>1.5685600000000001E-3</v>
      </c>
      <c r="E199">
        <v>1.64723E-3</v>
      </c>
      <c r="F199">
        <v>6.0725199999999997E-4</v>
      </c>
      <c r="G199">
        <v>26.0581</v>
      </c>
      <c r="J199" s="57" t="s">
        <v>15</v>
      </c>
      <c r="K199">
        <v>6.7162600000000001</v>
      </c>
      <c r="L199">
        <f t="shared" ref="L199:L260" si="103">M199-K199</f>
        <v>8.445999999999998E-2</v>
      </c>
      <c r="M199">
        <v>6.8007200000000001</v>
      </c>
    </row>
    <row r="200" spans="1:13">
      <c r="A200" s="57"/>
      <c r="B200">
        <v>5.6972800000000001</v>
      </c>
      <c r="C200">
        <v>7.6400300000000004E-2</v>
      </c>
      <c r="D200">
        <v>1.5020400000000001E-3</v>
      </c>
      <c r="E200">
        <v>1.6033600000000001E-3</v>
      </c>
      <c r="F200">
        <v>5.90563E-4</v>
      </c>
      <c r="G200">
        <v>5.7835400000000003</v>
      </c>
      <c r="J200" s="57"/>
      <c r="K200">
        <v>5.87887</v>
      </c>
      <c r="L200">
        <f t="shared" si="103"/>
        <v>8.7769999999999904E-2</v>
      </c>
      <c r="M200">
        <v>5.9666399999999999</v>
      </c>
    </row>
    <row r="201" spans="1:13">
      <c r="A201" s="57"/>
      <c r="B201">
        <v>5.6035000000000004</v>
      </c>
      <c r="C201">
        <v>7.3888499999999996E-2</v>
      </c>
      <c r="D201">
        <v>1.6059900000000001E-3</v>
      </c>
      <c r="E201">
        <v>1.6152899999999999E-3</v>
      </c>
      <c r="F201">
        <v>5.8484100000000001E-4</v>
      </c>
      <c r="G201">
        <v>5.6874500000000001</v>
      </c>
      <c r="J201" s="57"/>
      <c r="K201">
        <v>5.8819299999999997</v>
      </c>
      <c r="L201">
        <f t="shared" si="103"/>
        <v>8.7090000000000778E-2</v>
      </c>
      <c r="M201">
        <v>5.9690200000000004</v>
      </c>
    </row>
    <row r="202" spans="1:13">
      <c r="A202" s="57"/>
      <c r="B202">
        <v>5.6245000000000003</v>
      </c>
      <c r="C202">
        <v>7.3252200000000003E-2</v>
      </c>
      <c r="D202">
        <v>1.62601E-3</v>
      </c>
      <c r="E202">
        <v>1.6546200000000001E-3</v>
      </c>
      <c r="F202">
        <v>6.0033799999999996E-4</v>
      </c>
      <c r="G202">
        <v>5.7059699999999998</v>
      </c>
      <c r="J202" s="57"/>
      <c r="K202">
        <v>5.7551100000000002</v>
      </c>
      <c r="L202">
        <f t="shared" si="103"/>
        <v>8.5729999999999862E-2</v>
      </c>
      <c r="M202">
        <v>5.84084</v>
      </c>
    </row>
    <row r="203" spans="1:13">
      <c r="A203" s="57"/>
      <c r="B203">
        <v>5.6378599999999999</v>
      </c>
      <c r="C203">
        <v>7.3227600000000004E-2</v>
      </c>
      <c r="D203">
        <v>1.55091E-3</v>
      </c>
      <c r="E203">
        <v>1.62101E-3</v>
      </c>
      <c r="F203">
        <v>5.9247E-4</v>
      </c>
      <c r="G203">
        <v>5.7212500000000004</v>
      </c>
      <c r="J203" s="57"/>
      <c r="K203">
        <v>5.7103200000000003</v>
      </c>
      <c r="L203">
        <f t="shared" si="103"/>
        <v>9.1299999999999493E-2</v>
      </c>
      <c r="M203">
        <v>5.8016199999999998</v>
      </c>
    </row>
    <row r="204" spans="1:13">
      <c r="A204" s="57"/>
      <c r="B204">
        <v>5.6038300000000003</v>
      </c>
      <c r="C204">
        <v>7.4129100000000003E-2</v>
      </c>
      <c r="D204">
        <v>1.60265E-3</v>
      </c>
      <c r="E204">
        <v>1.63984E-3</v>
      </c>
      <c r="F204">
        <v>6.0129200000000002E-4</v>
      </c>
      <c r="G204">
        <v>5.6859999999999999</v>
      </c>
      <c r="J204" s="57"/>
      <c r="K204">
        <v>5.7967700000000004</v>
      </c>
      <c r="L204">
        <f t="shared" si="103"/>
        <v>8.6789999999999701E-2</v>
      </c>
      <c r="M204">
        <v>5.8835600000000001</v>
      </c>
    </row>
    <row r="205" spans="1:13">
      <c r="A205" s="57"/>
      <c r="B205">
        <v>5.7878100000000003</v>
      </c>
      <c r="C205">
        <v>7.3477500000000001E-2</v>
      </c>
      <c r="D205">
        <v>1.5721299999999999E-3</v>
      </c>
      <c r="E205">
        <v>1.63221E-3</v>
      </c>
      <c r="F205">
        <v>5.9151600000000005E-4</v>
      </c>
      <c r="G205">
        <v>5.8717300000000003</v>
      </c>
      <c r="J205" s="57"/>
      <c r="K205">
        <v>5.6730099999999997</v>
      </c>
      <c r="L205">
        <f t="shared" si="103"/>
        <v>8.849000000000018E-2</v>
      </c>
      <c r="M205">
        <v>5.7614999999999998</v>
      </c>
    </row>
    <row r="206" spans="1:13">
      <c r="A206" s="57"/>
      <c r="B206">
        <v>5.5655999999999999</v>
      </c>
      <c r="C206">
        <v>7.2725100000000001E-2</v>
      </c>
      <c r="D206">
        <v>1.5335100000000001E-3</v>
      </c>
      <c r="E206">
        <v>1.6491399999999999E-3</v>
      </c>
      <c r="F206">
        <v>5.9127799999999999E-4</v>
      </c>
      <c r="G206">
        <v>5.6493200000000003</v>
      </c>
      <c r="J206" s="57"/>
      <c r="K206">
        <v>5.8070700000000004</v>
      </c>
      <c r="L206">
        <f t="shared" si="103"/>
        <v>8.7969999999999438E-2</v>
      </c>
      <c r="M206">
        <v>5.8950399999999998</v>
      </c>
    </row>
    <row r="207" spans="1:13">
      <c r="A207" s="57"/>
      <c r="B207">
        <v>5.5915299999999997</v>
      </c>
      <c r="C207">
        <v>7.40957E-2</v>
      </c>
      <c r="D207">
        <v>1.4991799999999999E-3</v>
      </c>
      <c r="E207">
        <v>1.61338E-3</v>
      </c>
      <c r="F207">
        <v>5.8746299999999998E-4</v>
      </c>
      <c r="G207">
        <v>5.6757</v>
      </c>
      <c r="J207" s="57"/>
      <c r="K207">
        <v>5.7141200000000003</v>
      </c>
      <c r="L207">
        <f t="shared" si="103"/>
        <v>8.7259999999999671E-2</v>
      </c>
      <c r="M207">
        <v>5.80138</v>
      </c>
    </row>
    <row r="208" spans="1:13">
      <c r="A208" s="57"/>
      <c r="B208">
        <v>5.5967099999999999</v>
      </c>
      <c r="C208">
        <v>7.3160900000000001E-2</v>
      </c>
      <c r="D208">
        <v>1.5244499999999999E-3</v>
      </c>
      <c r="E208">
        <v>1.6076599999999999E-3</v>
      </c>
      <c r="F208">
        <v>5.9366200000000001E-4</v>
      </c>
      <c r="G208">
        <v>5.6816700000000004</v>
      </c>
      <c r="J208" s="57"/>
      <c r="K208">
        <v>5.9355000000000002</v>
      </c>
      <c r="L208">
        <f t="shared" si="103"/>
        <v>8.7979999999999947E-2</v>
      </c>
      <c r="M208">
        <v>6.0234800000000002</v>
      </c>
    </row>
    <row r="209" spans="1:13">
      <c r="A209" s="57"/>
      <c r="B209">
        <f>AVERAGE(B199:B208)</f>
        <v>7.6649120000000011</v>
      </c>
      <c r="C209">
        <f t="shared" ref="C209" si="104">AVERAGE(C199:C208)</f>
        <v>7.7437389999999995E-2</v>
      </c>
      <c r="D209">
        <f t="shared" ref="D209" si="105">AVERAGE(D199:D208)</f>
        <v>1.5585430000000001E-3</v>
      </c>
      <c r="E209">
        <f t="shared" ref="E209" si="106">AVERAGE(E199:E208)</f>
        <v>1.6283740000000001E-3</v>
      </c>
      <c r="F209">
        <f t="shared" ref="F209" si="107">AVERAGE(F199:F208)</f>
        <v>5.9406750000000005E-4</v>
      </c>
      <c r="G209">
        <f t="shared" ref="G209" si="108">AVERAGE(G199:G208)</f>
        <v>7.7520730000000002</v>
      </c>
      <c r="J209" s="57"/>
      <c r="K209">
        <f>AVERAGE(K199:K208)</f>
        <v>5.8868960000000001</v>
      </c>
      <c r="L209">
        <f t="shared" ref="L209" si="109">AVERAGE(L199:L208)</f>
        <v>8.7483999999999895E-2</v>
      </c>
      <c r="M209">
        <f t="shared" ref="M209" si="110">AVERAGE(M199:M208)</f>
        <v>5.97438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34.095999999999997</v>
      </c>
      <c r="C212">
        <v>0.12562100000000001</v>
      </c>
      <c r="D212">
        <v>5.8245699999999998E-4</v>
      </c>
      <c r="E212">
        <v>1.5041799999999999E-3</v>
      </c>
      <c r="F212">
        <v>4.9114199999999997E-4</v>
      </c>
      <c r="G212">
        <v>34.226300000000002</v>
      </c>
      <c r="J212" s="57" t="s">
        <v>16</v>
      </c>
      <c r="K212">
        <v>11.1632</v>
      </c>
      <c r="L212">
        <f t="shared" si="103"/>
        <v>0.12150000000000105</v>
      </c>
      <c r="M212">
        <v>11.284700000000001</v>
      </c>
    </row>
    <row r="213" spans="1:13">
      <c r="A213" s="57"/>
      <c r="B213">
        <v>8.7381700000000002</v>
      </c>
      <c r="C213">
        <v>0.119685</v>
      </c>
      <c r="D213">
        <v>5.56946E-4</v>
      </c>
      <c r="E213">
        <v>1.4843899999999999E-3</v>
      </c>
      <c r="F213">
        <v>5.0091700000000003E-4</v>
      </c>
      <c r="G213">
        <v>8.8625600000000002</v>
      </c>
      <c r="J213" s="57"/>
      <c r="K213">
        <v>8.7079000000000004</v>
      </c>
      <c r="L213">
        <f t="shared" si="103"/>
        <v>0.12336999999999954</v>
      </c>
      <c r="M213">
        <v>8.83127</v>
      </c>
    </row>
    <row r="214" spans="1:13">
      <c r="A214" s="57"/>
      <c r="B214">
        <v>8.6078100000000006</v>
      </c>
      <c r="C214">
        <v>0.11940099999999999</v>
      </c>
      <c r="D214">
        <v>6.17266E-4</v>
      </c>
      <c r="E214">
        <v>1.4626999999999999E-3</v>
      </c>
      <c r="F214">
        <v>4.8994999999999996E-4</v>
      </c>
      <c r="G214">
        <v>8.7319399999999998</v>
      </c>
      <c r="J214" s="57"/>
      <c r="K214">
        <v>9.6675599999999999</v>
      </c>
      <c r="L214">
        <f t="shared" si="103"/>
        <v>0.18951000000000029</v>
      </c>
      <c r="M214">
        <v>9.8570700000000002</v>
      </c>
    </row>
    <row r="215" spans="1:13">
      <c r="A215" s="57"/>
      <c r="B215">
        <v>8.6091899999999999</v>
      </c>
      <c r="C215">
        <v>0.117532</v>
      </c>
      <c r="D215">
        <v>6.0343699999999996E-4</v>
      </c>
      <c r="E215">
        <v>1.472E-3</v>
      </c>
      <c r="F215">
        <v>4.8994999999999996E-4</v>
      </c>
      <c r="G215">
        <v>8.7312799999999999</v>
      </c>
      <c r="J215" s="57"/>
      <c r="K215">
        <v>8.5264500000000005</v>
      </c>
      <c r="L215">
        <f t="shared" si="103"/>
        <v>0.11925999999999881</v>
      </c>
      <c r="M215">
        <v>8.6457099999999993</v>
      </c>
    </row>
    <row r="216" spans="1:13">
      <c r="A216" s="57"/>
      <c r="B216">
        <v>8.70505</v>
      </c>
      <c r="C216">
        <v>0.13204099999999999</v>
      </c>
      <c r="D216">
        <v>6.8139999999999997E-4</v>
      </c>
      <c r="E216">
        <v>1.49989E-3</v>
      </c>
      <c r="F216">
        <v>4.6968500000000001E-4</v>
      </c>
      <c r="G216">
        <v>8.8417300000000001</v>
      </c>
      <c r="J216" s="57"/>
      <c r="K216">
        <v>8.5716999999999999</v>
      </c>
      <c r="L216">
        <f t="shared" si="103"/>
        <v>0.16961000000000048</v>
      </c>
      <c r="M216">
        <v>8.7413100000000004</v>
      </c>
    </row>
    <row r="217" spans="1:13">
      <c r="A217" s="57"/>
      <c r="B217">
        <v>8.5581700000000005</v>
      </c>
      <c r="C217">
        <v>0.11358600000000001</v>
      </c>
      <c r="D217">
        <v>7.06673E-4</v>
      </c>
      <c r="E217">
        <v>1.4996499999999999E-3</v>
      </c>
      <c r="F217">
        <v>4.7302200000000003E-4</v>
      </c>
      <c r="G217">
        <v>8.6764600000000005</v>
      </c>
      <c r="J217" s="57"/>
      <c r="K217">
        <v>8.6085399999999996</v>
      </c>
      <c r="L217">
        <f t="shared" si="103"/>
        <v>0.12180999999999997</v>
      </c>
      <c r="M217">
        <v>8.7303499999999996</v>
      </c>
    </row>
    <row r="218" spans="1:13">
      <c r="A218" s="57"/>
      <c r="B218">
        <v>8.6865199999999998</v>
      </c>
      <c r="C218">
        <v>0.11146200000000001</v>
      </c>
      <c r="D218">
        <v>6.0629800000000001E-4</v>
      </c>
      <c r="E218">
        <v>1.4910699999999999E-3</v>
      </c>
      <c r="F218">
        <v>4.8542000000000002E-4</v>
      </c>
      <c r="G218">
        <v>8.8026</v>
      </c>
      <c r="J218" s="57"/>
      <c r="K218">
        <v>10.823399999999999</v>
      </c>
      <c r="L218">
        <f t="shared" si="103"/>
        <v>0.16849999999999987</v>
      </c>
      <c r="M218">
        <v>10.991899999999999</v>
      </c>
    </row>
    <row r="219" spans="1:13">
      <c r="A219" s="57"/>
      <c r="B219">
        <v>8.5191199999999991</v>
      </c>
      <c r="C219">
        <v>0.111207</v>
      </c>
      <c r="D219">
        <v>7.15494E-4</v>
      </c>
      <c r="E219">
        <v>1.4717599999999999E-3</v>
      </c>
      <c r="F219">
        <v>4.7302200000000003E-4</v>
      </c>
      <c r="G219">
        <v>8.6349599999999995</v>
      </c>
      <c r="J219" s="57"/>
      <c r="K219">
        <v>8.5160199999999993</v>
      </c>
      <c r="L219">
        <f t="shared" si="103"/>
        <v>0.18809000000000076</v>
      </c>
      <c r="M219">
        <v>8.70411</v>
      </c>
    </row>
    <row r="220" spans="1:13">
      <c r="A220" s="57"/>
      <c r="B220">
        <v>8.1262799999999995</v>
      </c>
      <c r="C220">
        <v>0.105978</v>
      </c>
      <c r="D220">
        <v>8.8167200000000001E-4</v>
      </c>
      <c r="E220">
        <v>1.5502000000000001E-3</v>
      </c>
      <c r="F220">
        <v>4.8136700000000001E-4</v>
      </c>
      <c r="G220">
        <v>8.23916</v>
      </c>
      <c r="J220" s="57"/>
      <c r="K220">
        <v>8.58948</v>
      </c>
      <c r="L220">
        <f t="shared" si="103"/>
        <v>0.11839999999999939</v>
      </c>
      <c r="M220">
        <v>8.7078799999999994</v>
      </c>
    </row>
    <row r="221" spans="1:13">
      <c r="A221" s="57"/>
      <c r="B221">
        <v>8.4926399999999997</v>
      </c>
      <c r="C221">
        <v>0.10879999999999999</v>
      </c>
      <c r="D221">
        <v>6.6685699999999997E-4</v>
      </c>
      <c r="E221">
        <v>1.4808200000000001E-3</v>
      </c>
      <c r="F221">
        <v>4.8542000000000002E-4</v>
      </c>
      <c r="G221">
        <v>8.6070899999999995</v>
      </c>
      <c r="J221" s="57"/>
      <c r="K221">
        <v>8.5072299999999998</v>
      </c>
      <c r="L221">
        <f t="shared" si="103"/>
        <v>0.12784000000000084</v>
      </c>
      <c r="M221">
        <v>8.6350700000000007</v>
      </c>
    </row>
    <row r="222" spans="1:13">
      <c r="A222" s="57"/>
      <c r="B222">
        <f>AVERAGE(B212:B221)</f>
        <v>11.113894999999999</v>
      </c>
      <c r="C222">
        <f t="shared" ref="C222" si="111">AVERAGE(C212:C221)</f>
        <v>0.11653129999999998</v>
      </c>
      <c r="D222">
        <f t="shared" ref="D222" si="112">AVERAGE(D212:D221)</f>
        <v>6.6184999999999996E-4</v>
      </c>
      <c r="E222">
        <f t="shared" ref="E222" si="113">AVERAGE(E212:E221)</f>
        <v>1.491666E-3</v>
      </c>
      <c r="F222">
        <f t="shared" ref="F222" si="114">AVERAGE(F212:F221)</f>
        <v>4.8398950000000005E-4</v>
      </c>
      <c r="G222">
        <f t="shared" ref="G222" si="115">AVERAGE(G212:G221)</f>
        <v>11.235408000000001</v>
      </c>
      <c r="J222" s="57"/>
      <c r="K222">
        <f>AVERAGE(K212:K221)</f>
        <v>9.1681479999999986</v>
      </c>
      <c r="L222">
        <f t="shared" ref="L222" si="116">AVERAGE(L212:L221)</f>
        <v>0.14478900000000011</v>
      </c>
      <c r="M222">
        <f t="shared" ref="M222" si="117">AVERAGE(M212:M221)</f>
        <v>9.3129369999999998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29.749500000000001</v>
      </c>
      <c r="C225">
        <v>0.350767</v>
      </c>
      <c r="D225">
        <v>2.3725E-3</v>
      </c>
      <c r="E225">
        <v>2.87652E-3</v>
      </c>
      <c r="F225">
        <v>2.9907200000000001E-3</v>
      </c>
      <c r="G225">
        <v>30.1144</v>
      </c>
      <c r="J225" s="57" t="s">
        <v>17</v>
      </c>
      <c r="K225">
        <v>31.110600000000002</v>
      </c>
      <c r="L225">
        <f t="shared" si="103"/>
        <v>0.32099999999999795</v>
      </c>
      <c r="M225">
        <v>31.4316</v>
      </c>
    </row>
    <row r="226" spans="1:13">
      <c r="A226" s="57"/>
      <c r="B226">
        <v>25.3704</v>
      </c>
      <c r="C226">
        <v>0.30899700000000002</v>
      </c>
      <c r="D226">
        <v>2.3634400000000001E-3</v>
      </c>
      <c r="E226">
        <v>2.8791400000000001E-3</v>
      </c>
      <c r="F226">
        <v>3.0054999999999999E-3</v>
      </c>
      <c r="G226">
        <v>25.6938</v>
      </c>
      <c r="J226" s="57"/>
      <c r="K226">
        <v>25.258199999999999</v>
      </c>
      <c r="L226">
        <f t="shared" si="103"/>
        <v>0.31910000000000238</v>
      </c>
      <c r="M226">
        <v>25.577300000000001</v>
      </c>
    </row>
    <row r="227" spans="1:13">
      <c r="A227" s="57"/>
      <c r="B227">
        <v>24.776700000000002</v>
      </c>
      <c r="C227">
        <v>0.30184699999999998</v>
      </c>
      <c r="D227">
        <v>2.3226700000000002E-3</v>
      </c>
      <c r="E227">
        <v>2.9943000000000001E-3</v>
      </c>
      <c r="F227">
        <v>3.0372099999999998E-3</v>
      </c>
      <c r="G227">
        <v>25.092099999999999</v>
      </c>
      <c r="J227" s="57"/>
      <c r="K227">
        <v>25.229399999999998</v>
      </c>
      <c r="L227">
        <f t="shared" si="103"/>
        <v>0.31440000000000268</v>
      </c>
      <c r="M227">
        <v>25.543800000000001</v>
      </c>
    </row>
    <row r="228" spans="1:13">
      <c r="A228" s="57"/>
      <c r="B228">
        <v>24.812200000000001</v>
      </c>
      <c r="C228">
        <v>0.29064499999999999</v>
      </c>
      <c r="D228">
        <v>2.4421199999999999E-3</v>
      </c>
      <c r="E228">
        <v>3.0121800000000002E-3</v>
      </c>
      <c r="F228">
        <v>2.9499499999999998E-3</v>
      </c>
      <c r="G228">
        <v>25.116399999999999</v>
      </c>
      <c r="J228" s="57"/>
      <c r="K228">
        <v>24.832100000000001</v>
      </c>
      <c r="L228">
        <f t="shared" si="103"/>
        <v>0.31589999999999918</v>
      </c>
      <c r="M228">
        <v>25.148</v>
      </c>
    </row>
    <row r="229" spans="1:13">
      <c r="A229" s="57"/>
      <c r="B229">
        <v>25.145700000000001</v>
      </c>
      <c r="C229">
        <v>0.28225800000000001</v>
      </c>
      <c r="D229">
        <v>2.3596300000000001E-3</v>
      </c>
      <c r="E229">
        <v>3.6261100000000001E-3</v>
      </c>
      <c r="F229">
        <v>2.99263E-3</v>
      </c>
      <c r="G229">
        <v>25.441600000000001</v>
      </c>
      <c r="J229" s="57"/>
      <c r="K229">
        <v>24.8567</v>
      </c>
      <c r="L229">
        <f t="shared" si="103"/>
        <v>0.31139999999999901</v>
      </c>
      <c r="M229">
        <v>25.168099999999999</v>
      </c>
    </row>
    <row r="230" spans="1:13">
      <c r="A230" s="57"/>
      <c r="B230">
        <v>24.6995</v>
      </c>
      <c r="C230">
        <v>0.28145900000000001</v>
      </c>
      <c r="D230">
        <v>2.3787000000000001E-3</v>
      </c>
      <c r="E230">
        <v>3.0045499999999999E-3</v>
      </c>
      <c r="F230">
        <v>3.21937E-3</v>
      </c>
      <c r="G230">
        <v>24.994700000000002</v>
      </c>
      <c r="J230" s="57"/>
      <c r="K230">
        <v>25.189499999999999</v>
      </c>
      <c r="L230">
        <f t="shared" si="103"/>
        <v>0.31340000000000146</v>
      </c>
      <c r="M230">
        <v>25.5029</v>
      </c>
    </row>
    <row r="231" spans="1:13">
      <c r="A231" s="57"/>
      <c r="B231">
        <v>25.087399999999999</v>
      </c>
      <c r="C231">
        <v>0.28273300000000001</v>
      </c>
      <c r="D231">
        <v>2.3298300000000002E-3</v>
      </c>
      <c r="E231">
        <v>2.9480499999999998E-3</v>
      </c>
      <c r="F231">
        <v>3.2093500000000001E-3</v>
      </c>
      <c r="G231">
        <v>25.384</v>
      </c>
      <c r="J231" s="57"/>
      <c r="K231">
        <v>24.836400000000001</v>
      </c>
      <c r="L231">
        <f t="shared" si="103"/>
        <v>0.31329999999999814</v>
      </c>
      <c r="M231">
        <v>25.149699999999999</v>
      </c>
    </row>
    <row r="232" spans="1:13">
      <c r="A232" s="57"/>
      <c r="B232">
        <v>24.763500000000001</v>
      </c>
      <c r="C232">
        <v>0.290516</v>
      </c>
      <c r="D232">
        <v>2.3522399999999998E-3</v>
      </c>
      <c r="E232">
        <v>3.2894600000000001E-3</v>
      </c>
      <c r="F232">
        <v>2.9723599999999998E-3</v>
      </c>
      <c r="G232">
        <v>25.067699999999999</v>
      </c>
      <c r="J232" s="57"/>
      <c r="K232">
        <v>24.891500000000001</v>
      </c>
      <c r="L232">
        <f t="shared" si="103"/>
        <v>0.31189999999999785</v>
      </c>
      <c r="M232">
        <v>25.203399999999998</v>
      </c>
    </row>
    <row r="233" spans="1:13">
      <c r="A233" s="57"/>
      <c r="B233">
        <v>24.821100000000001</v>
      </c>
      <c r="C233">
        <v>0.28150799999999998</v>
      </c>
      <c r="D233">
        <v>2.3126599999999998E-3</v>
      </c>
      <c r="E233">
        <v>2.9721299999999999E-3</v>
      </c>
      <c r="F233">
        <v>2.9733200000000002E-3</v>
      </c>
      <c r="G233">
        <v>25.116199999999999</v>
      </c>
      <c r="J233" s="57"/>
      <c r="K233">
        <v>27.9937</v>
      </c>
      <c r="L233">
        <f t="shared" si="103"/>
        <v>0.31479999999999819</v>
      </c>
      <c r="M233">
        <v>28.308499999999999</v>
      </c>
    </row>
    <row r="234" spans="1:13">
      <c r="A234" s="57"/>
      <c r="B234">
        <v>24.7605</v>
      </c>
      <c r="C234">
        <v>0.28553800000000001</v>
      </c>
      <c r="D234">
        <v>2.3107499999999999E-3</v>
      </c>
      <c r="E234">
        <v>2.9165699999999998E-3</v>
      </c>
      <c r="F234">
        <v>2.9497099999999999E-3</v>
      </c>
      <c r="G234">
        <v>25.0594</v>
      </c>
      <c r="J234" s="57"/>
      <c r="K234">
        <v>25.480699999999999</v>
      </c>
      <c r="L234">
        <f t="shared" si="103"/>
        <v>0.31370000000000076</v>
      </c>
      <c r="M234">
        <v>25.7944</v>
      </c>
    </row>
    <row r="235" spans="1:13">
      <c r="A235" s="57"/>
      <c r="B235">
        <f>AVERAGE(B225:B234)</f>
        <v>25.39865</v>
      </c>
      <c r="C235">
        <f t="shared" ref="C235" si="118">AVERAGE(C225:C234)</f>
        <v>0.29562680000000002</v>
      </c>
      <c r="D235">
        <f t="shared" ref="D235" si="119">AVERAGE(D225:D234)</f>
        <v>2.3544539999999997E-3</v>
      </c>
      <c r="E235">
        <f t="shared" ref="E235" si="120">AVERAGE(E225:E234)</f>
        <v>3.0519010000000001E-3</v>
      </c>
      <c r="F235">
        <f t="shared" ref="F235" si="121">AVERAGE(F225:F234)</f>
        <v>3.0300120000000003E-3</v>
      </c>
      <c r="G235">
        <f t="shared" ref="G235" si="122">AVERAGE(G225:G234)</f>
        <v>25.708029999999997</v>
      </c>
      <c r="J235" s="57"/>
      <c r="K235">
        <f>AVERAGE(K225:K234)</f>
        <v>25.967879999999997</v>
      </c>
      <c r="L235">
        <f t="shared" ref="L235" si="123">AVERAGE(L225:L234)</f>
        <v>0.31488999999999978</v>
      </c>
      <c r="M235">
        <f t="shared" ref="M235" si="124">AVERAGE(M225:M234)</f>
        <v>26.282769999999999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23.2074</v>
      </c>
      <c r="C238">
        <v>0.23293900000000001</v>
      </c>
      <c r="D238">
        <v>2.7468200000000001E-3</v>
      </c>
      <c r="E238">
        <v>2.2893000000000002E-3</v>
      </c>
      <c r="F238">
        <v>1.18351E-3</v>
      </c>
      <c r="G238">
        <v>23.463000000000001</v>
      </c>
      <c r="J238" s="57" t="s">
        <v>18</v>
      </c>
      <c r="K238">
        <v>23.282299999999999</v>
      </c>
      <c r="L238">
        <f t="shared" si="103"/>
        <v>0.24950000000000117</v>
      </c>
      <c r="M238">
        <v>23.5318</v>
      </c>
    </row>
    <row r="239" spans="1:13">
      <c r="A239" s="57"/>
      <c r="B239">
        <v>19.8689</v>
      </c>
      <c r="C239">
        <v>0.23460600000000001</v>
      </c>
      <c r="D239">
        <v>2.29883E-3</v>
      </c>
      <c r="E239">
        <v>2.2685499999999998E-3</v>
      </c>
      <c r="F239">
        <v>1.1866100000000001E-3</v>
      </c>
      <c r="G239">
        <v>20.125</v>
      </c>
      <c r="J239" s="57"/>
      <c r="K239">
        <v>19.667200000000001</v>
      </c>
      <c r="L239">
        <f t="shared" si="103"/>
        <v>0.24759999999999849</v>
      </c>
      <c r="M239">
        <v>19.9148</v>
      </c>
    </row>
    <row r="240" spans="1:13">
      <c r="A240" s="57"/>
      <c r="B240">
        <v>19.484999999999999</v>
      </c>
      <c r="C240">
        <v>0.22725699999999999</v>
      </c>
      <c r="D240">
        <v>2.3069399999999999E-3</v>
      </c>
      <c r="E240">
        <v>2.2769000000000001E-3</v>
      </c>
      <c r="F240">
        <v>1.1751699999999999E-3</v>
      </c>
      <c r="G240">
        <v>19.737200000000001</v>
      </c>
      <c r="J240" s="57"/>
      <c r="K240">
        <v>20.988</v>
      </c>
      <c r="L240">
        <f t="shared" si="103"/>
        <v>0.2906000000000013</v>
      </c>
      <c r="M240">
        <v>21.278600000000001</v>
      </c>
    </row>
    <row r="241" spans="1:13">
      <c r="A241" s="57"/>
      <c r="B241">
        <v>20.274699999999999</v>
      </c>
      <c r="C241">
        <v>0.23134099999999999</v>
      </c>
      <c r="D241">
        <v>2.35724E-3</v>
      </c>
      <c r="E241">
        <v>2.24829E-3</v>
      </c>
      <c r="F241">
        <v>1.1897100000000001E-3</v>
      </c>
      <c r="G241">
        <v>20.532900000000001</v>
      </c>
      <c r="J241" s="57"/>
      <c r="K241">
        <v>19.642600000000002</v>
      </c>
      <c r="L241">
        <f t="shared" si="103"/>
        <v>0.24929999999999808</v>
      </c>
      <c r="M241">
        <v>19.8919</v>
      </c>
    </row>
    <row r="242" spans="1:13">
      <c r="A242" s="57"/>
      <c r="B242">
        <v>19.231100000000001</v>
      </c>
      <c r="C242">
        <v>0.22720899999999999</v>
      </c>
      <c r="D242">
        <v>2.3145700000000002E-3</v>
      </c>
      <c r="E242">
        <v>2.2976400000000001E-3</v>
      </c>
      <c r="F242">
        <v>1.17898E-3</v>
      </c>
      <c r="G242">
        <v>19.486699999999999</v>
      </c>
      <c r="J242" s="57"/>
      <c r="K242">
        <v>19.368500000000001</v>
      </c>
      <c r="L242">
        <f t="shared" si="103"/>
        <v>0.24670000000000059</v>
      </c>
      <c r="M242">
        <v>19.615200000000002</v>
      </c>
    </row>
    <row r="243" spans="1:13">
      <c r="A243" s="57"/>
      <c r="B243">
        <v>19.176100000000002</v>
      </c>
      <c r="C243">
        <v>0.22551599999999999</v>
      </c>
      <c r="D243">
        <v>2.3188599999999998E-3</v>
      </c>
      <c r="E243">
        <v>2.2158600000000001E-3</v>
      </c>
      <c r="F243">
        <v>1.18041E-3</v>
      </c>
      <c r="G243">
        <v>19.430199999999999</v>
      </c>
      <c r="J243" s="57"/>
      <c r="K243">
        <v>19.450600000000001</v>
      </c>
      <c r="L243">
        <f t="shared" si="103"/>
        <v>0.24739999999999895</v>
      </c>
      <c r="M243">
        <v>19.698</v>
      </c>
    </row>
    <row r="244" spans="1:13">
      <c r="A244" s="57"/>
      <c r="B244">
        <v>19.1126</v>
      </c>
      <c r="C244">
        <v>0.225136</v>
      </c>
      <c r="D244">
        <v>2.5455999999999999E-3</v>
      </c>
      <c r="E244">
        <v>2.2509100000000001E-3</v>
      </c>
      <c r="F244">
        <v>1.17946E-3</v>
      </c>
      <c r="G244">
        <v>19.367799999999999</v>
      </c>
      <c r="J244" s="57"/>
      <c r="K244">
        <v>19.462299999999999</v>
      </c>
      <c r="L244">
        <f t="shared" si="103"/>
        <v>0.29449999999999932</v>
      </c>
      <c r="M244">
        <v>19.756799999999998</v>
      </c>
    </row>
    <row r="245" spans="1:13">
      <c r="A245" s="57"/>
      <c r="B245">
        <v>19.699100000000001</v>
      </c>
      <c r="C245">
        <v>0.22261600000000001</v>
      </c>
      <c r="D245">
        <v>2.3915799999999999E-3</v>
      </c>
      <c r="E245">
        <v>2.2947800000000002E-3</v>
      </c>
      <c r="F245">
        <v>1.1851800000000001E-3</v>
      </c>
      <c r="G245">
        <v>19.951799999999999</v>
      </c>
      <c r="J245" s="57"/>
      <c r="K245">
        <v>19.354099999999999</v>
      </c>
      <c r="L245">
        <f t="shared" si="103"/>
        <v>0.24780000000000157</v>
      </c>
      <c r="M245">
        <v>19.601900000000001</v>
      </c>
    </row>
    <row r="246" spans="1:13">
      <c r="A246" s="57"/>
      <c r="B246">
        <v>19.362400000000001</v>
      </c>
      <c r="C246">
        <v>0.22203200000000001</v>
      </c>
      <c r="D246">
        <v>2.2862E-3</v>
      </c>
      <c r="E246">
        <v>2.3233899999999998E-3</v>
      </c>
      <c r="F246">
        <v>1.1653900000000001E-3</v>
      </c>
      <c r="G246">
        <v>19.613499999999998</v>
      </c>
      <c r="J246" s="57"/>
      <c r="K246">
        <v>19.341699999999999</v>
      </c>
      <c r="L246">
        <f t="shared" si="103"/>
        <v>0.24800000000000111</v>
      </c>
      <c r="M246">
        <v>19.589700000000001</v>
      </c>
    </row>
    <row r="247" spans="1:13">
      <c r="A247" s="57"/>
      <c r="B247">
        <v>19.413699999999999</v>
      </c>
      <c r="C247">
        <v>0.218671</v>
      </c>
      <c r="D247">
        <v>2.3119400000000002E-3</v>
      </c>
      <c r="E247">
        <v>2.29335E-3</v>
      </c>
      <c r="F247">
        <v>1.1851800000000001E-3</v>
      </c>
      <c r="G247">
        <v>19.660599999999999</v>
      </c>
      <c r="J247" s="57"/>
      <c r="K247">
        <v>19.308</v>
      </c>
      <c r="L247">
        <f t="shared" si="103"/>
        <v>0.24859999999999971</v>
      </c>
      <c r="M247">
        <v>19.5566</v>
      </c>
    </row>
    <row r="248" spans="1:13">
      <c r="A248" s="57"/>
      <c r="B248">
        <f>AVERAGE(B238:B247)</f>
        <v>19.883099999999999</v>
      </c>
      <c r="C248">
        <f t="shared" ref="C248" si="125">AVERAGE(C238:C247)</f>
        <v>0.22673229999999997</v>
      </c>
      <c r="D248">
        <f t="shared" ref="D248" si="126">AVERAGE(D238:D247)</f>
        <v>2.3878579999999996E-3</v>
      </c>
      <c r="E248">
        <f t="shared" ref="E248" si="127">AVERAGE(E238:E247)</f>
        <v>2.2758969999999998E-3</v>
      </c>
      <c r="F248">
        <f t="shared" ref="F248" si="128">AVERAGE(F238:F247)</f>
        <v>1.18096E-3</v>
      </c>
      <c r="G248">
        <f t="shared" ref="G248" si="129">AVERAGE(G238:G247)</f>
        <v>20.136869999999995</v>
      </c>
      <c r="J248" s="57"/>
      <c r="K248">
        <f>AVERAGE(K238:K247)</f>
        <v>19.986529999999998</v>
      </c>
      <c r="L248">
        <f t="shared" ref="L248" si="130">AVERAGE(L238:L247)</f>
        <v>0.25700000000000001</v>
      </c>
      <c r="M248">
        <f t="shared" ref="M248" si="131">AVERAGE(M238:M247)</f>
        <v>20.24353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19.216200000000001</v>
      </c>
      <c r="C251">
        <v>5.6709799999999998E-2</v>
      </c>
      <c r="D251">
        <v>7.7462199999999998E-4</v>
      </c>
      <c r="E251">
        <v>1.5108599999999999E-3</v>
      </c>
      <c r="F251">
        <v>4.24385E-4</v>
      </c>
      <c r="G251">
        <v>19.285399999999999</v>
      </c>
      <c r="J251" s="57" t="s">
        <v>19</v>
      </c>
      <c r="K251">
        <v>5.1160800000000002</v>
      </c>
      <c r="L251">
        <f t="shared" si="103"/>
        <v>6.7849999999999966E-2</v>
      </c>
      <c r="M251">
        <v>5.1839300000000001</v>
      </c>
    </row>
    <row r="252" spans="1:13">
      <c r="A252" s="57"/>
      <c r="B252">
        <v>4.5588300000000004</v>
      </c>
      <c r="C252">
        <v>5.6578400000000001E-2</v>
      </c>
      <c r="D252">
        <v>7.4696500000000004E-4</v>
      </c>
      <c r="E252">
        <v>1.4512500000000001E-3</v>
      </c>
      <c r="F252">
        <v>4.3916700000000002E-4</v>
      </c>
      <c r="G252">
        <v>4.6285299999999996</v>
      </c>
      <c r="J252" s="57"/>
      <c r="K252">
        <v>4.5818000000000003</v>
      </c>
      <c r="L252">
        <f t="shared" si="103"/>
        <v>6.8319999999999936E-2</v>
      </c>
      <c r="M252">
        <v>4.6501200000000003</v>
      </c>
    </row>
    <row r="253" spans="1:13">
      <c r="A253" s="57"/>
      <c r="B253">
        <v>4.5530200000000001</v>
      </c>
      <c r="C253">
        <v>5.7063599999999999E-2</v>
      </c>
      <c r="D253">
        <v>7.5507199999999997E-4</v>
      </c>
      <c r="E253">
        <v>1.48153E-3</v>
      </c>
      <c r="F253">
        <v>4.2986899999999999E-4</v>
      </c>
      <c r="G253">
        <v>4.6228300000000004</v>
      </c>
      <c r="J253" s="57"/>
      <c r="K253">
        <v>4.8052599999999996</v>
      </c>
      <c r="L253">
        <f t="shared" si="103"/>
        <v>6.8470000000000475E-2</v>
      </c>
      <c r="M253">
        <v>4.8737300000000001</v>
      </c>
    </row>
    <row r="254" spans="1:13">
      <c r="A254" s="57"/>
      <c r="B254">
        <v>4.5400799999999997</v>
      </c>
      <c r="C254">
        <v>5.62999E-2</v>
      </c>
      <c r="D254">
        <v>9.8776799999999998E-4</v>
      </c>
      <c r="E254">
        <v>1.4512500000000001E-3</v>
      </c>
      <c r="F254">
        <v>4.8160599999999998E-4</v>
      </c>
      <c r="G254">
        <v>4.60961</v>
      </c>
      <c r="J254" s="57"/>
      <c r="K254">
        <v>4.5592499999999996</v>
      </c>
      <c r="L254">
        <f t="shared" si="103"/>
        <v>6.8660000000000387E-2</v>
      </c>
      <c r="M254">
        <v>4.62791</v>
      </c>
    </row>
    <row r="255" spans="1:13">
      <c r="A255" s="57"/>
      <c r="B255">
        <v>4.6041800000000004</v>
      </c>
      <c r="C255">
        <v>5.5954499999999997E-2</v>
      </c>
      <c r="D255">
        <v>7.3885900000000002E-4</v>
      </c>
      <c r="E255">
        <v>1.4672299999999999E-3</v>
      </c>
      <c r="F255">
        <v>4.2581599999999998E-4</v>
      </c>
      <c r="G255">
        <v>4.6731699999999998</v>
      </c>
      <c r="J255" s="57"/>
      <c r="K255">
        <v>4.5823700000000001</v>
      </c>
      <c r="L255">
        <f t="shared" si="103"/>
        <v>6.7859999999999587E-2</v>
      </c>
      <c r="M255">
        <v>4.6502299999999996</v>
      </c>
    </row>
    <row r="256" spans="1:13">
      <c r="A256" s="57"/>
      <c r="B256">
        <v>4.5923999999999996</v>
      </c>
      <c r="C256">
        <v>5.6213399999999997E-2</v>
      </c>
      <c r="D256">
        <v>7.8678099999999996E-4</v>
      </c>
      <c r="E256">
        <v>1.46747E-3</v>
      </c>
      <c r="F256">
        <v>4.3821300000000001E-4</v>
      </c>
      <c r="G256">
        <v>4.6619400000000004</v>
      </c>
      <c r="J256" s="57"/>
      <c r="K256">
        <v>4.5114799999999997</v>
      </c>
      <c r="L256">
        <f t="shared" si="103"/>
        <v>6.7790000000000461E-2</v>
      </c>
      <c r="M256">
        <v>4.5792700000000002</v>
      </c>
    </row>
    <row r="257" spans="1:13">
      <c r="A257" s="57"/>
      <c r="B257">
        <v>4.5989500000000003</v>
      </c>
      <c r="C257">
        <v>5.7125299999999997E-2</v>
      </c>
      <c r="D257">
        <v>7.7199899999999999E-4</v>
      </c>
      <c r="E257">
        <v>1.4610300000000001E-3</v>
      </c>
      <c r="F257">
        <v>4.3868999999999999E-4</v>
      </c>
      <c r="G257">
        <v>4.6686699999999997</v>
      </c>
      <c r="J257" s="57"/>
      <c r="K257">
        <v>4.6054500000000003</v>
      </c>
      <c r="L257">
        <f t="shared" si="103"/>
        <v>6.7870000000000097E-2</v>
      </c>
      <c r="M257">
        <v>4.6733200000000004</v>
      </c>
    </row>
    <row r="258" spans="1:13">
      <c r="A258" s="57"/>
      <c r="B258">
        <v>4.6114600000000001</v>
      </c>
      <c r="C258">
        <v>5.6356700000000003E-2</v>
      </c>
      <c r="D258">
        <v>7.8558899999999995E-4</v>
      </c>
      <c r="E258">
        <v>1.47915E-3</v>
      </c>
      <c r="F258">
        <v>4.2963000000000002E-4</v>
      </c>
      <c r="G258">
        <v>4.6808699999999996</v>
      </c>
      <c r="J258" s="57"/>
      <c r="K258">
        <v>4.82552</v>
      </c>
      <c r="L258">
        <f t="shared" si="103"/>
        <v>6.8130000000000024E-2</v>
      </c>
      <c r="M258">
        <v>4.8936500000000001</v>
      </c>
    </row>
    <row r="259" spans="1:13">
      <c r="A259" s="57"/>
      <c r="B259">
        <v>4.5750599999999997</v>
      </c>
      <c r="C259">
        <v>5.6461299999999999E-2</v>
      </c>
      <c r="D259">
        <v>1.8515599999999999E-3</v>
      </c>
      <c r="E259">
        <v>1.42479E-3</v>
      </c>
      <c r="F259">
        <v>4.2343099999999999E-4</v>
      </c>
      <c r="G259">
        <v>4.6458000000000004</v>
      </c>
      <c r="J259" s="57"/>
      <c r="K259">
        <v>4.5998999999999999</v>
      </c>
      <c r="L259">
        <f t="shared" si="103"/>
        <v>6.7890000000000228E-2</v>
      </c>
      <c r="M259">
        <v>4.6677900000000001</v>
      </c>
    </row>
    <row r="260" spans="1:13">
      <c r="A260" s="57"/>
      <c r="B260">
        <v>4.5883099999999999</v>
      </c>
      <c r="C260">
        <v>5.6962699999999998E-2</v>
      </c>
      <c r="D260">
        <v>7.3242200000000004E-4</v>
      </c>
      <c r="E260">
        <v>1.4591199999999999E-3</v>
      </c>
      <c r="F260">
        <v>4.2915299999999999E-4</v>
      </c>
      <c r="G260">
        <v>4.6581299999999999</v>
      </c>
      <c r="J260" s="57"/>
      <c r="K260">
        <v>4.6155999999999997</v>
      </c>
      <c r="L260">
        <f t="shared" si="103"/>
        <v>6.7790000000000461E-2</v>
      </c>
      <c r="M260">
        <v>4.6833900000000002</v>
      </c>
    </row>
    <row r="261" spans="1:13">
      <c r="A261" s="57"/>
      <c r="B261">
        <f>AVERAGE(B251:B260)</f>
        <v>6.0438489999999998</v>
      </c>
      <c r="C261">
        <f t="shared" ref="C261" si="132">AVERAGE(C251:C260)</f>
        <v>5.6572560000000008E-2</v>
      </c>
      <c r="D261">
        <f t="shared" ref="D261" si="133">AVERAGE(D251:D260)</f>
        <v>8.931636999999999E-4</v>
      </c>
      <c r="E261">
        <f t="shared" ref="E261" si="134">AVERAGE(E251:E260)</f>
        <v>1.4653680000000001E-3</v>
      </c>
      <c r="F261">
        <f t="shared" ref="F261" si="135">AVERAGE(F251:F260)</f>
        <v>4.3599599999999996E-4</v>
      </c>
      <c r="G261">
        <f t="shared" ref="G261" si="136">AVERAGE(G251:G260)</f>
        <v>6.1134950000000003</v>
      </c>
      <c r="J261" s="57"/>
      <c r="K261">
        <f>AVERAGE(K251:K260)</f>
        <v>4.6802709999999994</v>
      </c>
      <c r="L261">
        <f t="shared" ref="L261" si="137">AVERAGE(L251:L260)</f>
        <v>6.8063000000000165E-2</v>
      </c>
      <c r="M261">
        <f t="shared" ref="M261" si="138">AVERAGE(M251:M260)</f>
        <v>4.7483340000000016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20.334299999999999</v>
      </c>
      <c r="C264">
        <v>9.1843099999999997E-2</v>
      </c>
      <c r="D264">
        <v>6.9665899999999997E-4</v>
      </c>
      <c r="E264">
        <v>1.4340900000000001E-3</v>
      </c>
      <c r="F264">
        <v>4.2033199999999999E-4</v>
      </c>
      <c r="G264">
        <v>20.430800000000001</v>
      </c>
      <c r="J264" s="57" t="s">
        <v>20</v>
      </c>
      <c r="K264">
        <v>7.3701999999999996</v>
      </c>
      <c r="L264">
        <f t="shared" ref="L264:L324" si="139">M264-K264</f>
        <v>9.9980000000000402E-2</v>
      </c>
      <c r="M264">
        <v>7.47018</v>
      </c>
    </row>
    <row r="265" spans="1:13">
      <c r="A265" s="57"/>
      <c r="B265">
        <v>6.8433999999999999</v>
      </c>
      <c r="C265">
        <v>9.2032000000000003E-2</v>
      </c>
      <c r="D265">
        <v>6.6947899999999995E-4</v>
      </c>
      <c r="E265">
        <v>1.4219300000000001E-3</v>
      </c>
      <c r="F265">
        <v>4.2796099999999998E-4</v>
      </c>
      <c r="G265">
        <v>6.9397799999999998</v>
      </c>
      <c r="J265" s="57"/>
      <c r="K265">
        <v>7.2666599999999999</v>
      </c>
      <c r="L265">
        <f t="shared" si="139"/>
        <v>9.5590000000000508E-2</v>
      </c>
      <c r="M265">
        <v>7.3622500000000004</v>
      </c>
    </row>
    <row r="266" spans="1:13">
      <c r="A266" s="57"/>
      <c r="B266">
        <v>6.7972099999999998</v>
      </c>
      <c r="C266">
        <v>9.0548299999999998E-2</v>
      </c>
      <c r="D266">
        <v>9.1958000000000003E-4</v>
      </c>
      <c r="E266">
        <v>1.4367099999999999E-3</v>
      </c>
      <c r="F266">
        <v>3.81231E-4</v>
      </c>
      <c r="G266">
        <v>6.8925000000000001</v>
      </c>
      <c r="J266" s="57"/>
      <c r="K266">
        <v>6.9593499999999997</v>
      </c>
      <c r="L266">
        <f t="shared" si="139"/>
        <v>9.6740000000000492E-2</v>
      </c>
      <c r="M266">
        <v>7.0560900000000002</v>
      </c>
    </row>
    <row r="267" spans="1:13">
      <c r="A267" s="57"/>
      <c r="B267">
        <v>6.8610100000000003</v>
      </c>
      <c r="C267">
        <v>9.0313900000000003E-2</v>
      </c>
      <c r="D267">
        <v>8.1658399999999997E-4</v>
      </c>
      <c r="E267">
        <v>1.42026E-3</v>
      </c>
      <c r="F267">
        <v>3.9792099999999997E-4</v>
      </c>
      <c r="G267">
        <v>6.9561900000000003</v>
      </c>
      <c r="J267" s="57"/>
      <c r="K267">
        <v>7.1150399999999996</v>
      </c>
      <c r="L267">
        <f t="shared" si="139"/>
        <v>9.6320000000000405E-2</v>
      </c>
      <c r="M267">
        <v>7.21136</v>
      </c>
    </row>
    <row r="268" spans="1:13">
      <c r="A268" s="57"/>
      <c r="B268">
        <v>6.7592499999999998</v>
      </c>
      <c r="C268">
        <v>8.9256500000000003E-2</v>
      </c>
      <c r="D268">
        <v>9.2625599999999998E-4</v>
      </c>
      <c r="E268">
        <v>1.41001E-3</v>
      </c>
      <c r="F268">
        <v>3.8433100000000002E-4</v>
      </c>
      <c r="G268">
        <v>6.8532099999999998</v>
      </c>
      <c r="J268" s="57"/>
      <c r="K268">
        <v>7.2854200000000002</v>
      </c>
      <c r="L268">
        <f t="shared" si="139"/>
        <v>9.5569999999999489E-2</v>
      </c>
      <c r="M268">
        <v>7.3809899999999997</v>
      </c>
    </row>
    <row r="269" spans="1:13">
      <c r="A269" s="57"/>
      <c r="B269">
        <v>6.9255199999999997</v>
      </c>
      <c r="C269">
        <v>8.97477E-2</v>
      </c>
      <c r="D269">
        <v>6.6590300000000002E-4</v>
      </c>
      <c r="E269">
        <v>1.42884E-3</v>
      </c>
      <c r="F269">
        <v>4.11987E-4</v>
      </c>
      <c r="G269">
        <v>7.0198700000000001</v>
      </c>
      <c r="J269" s="57"/>
      <c r="K269">
        <v>7.0626300000000004</v>
      </c>
      <c r="L269">
        <f t="shared" si="139"/>
        <v>9.5519999999999605E-2</v>
      </c>
      <c r="M269">
        <v>7.15815</v>
      </c>
    </row>
    <row r="270" spans="1:13">
      <c r="A270" s="57"/>
      <c r="B270">
        <v>6.7610900000000003</v>
      </c>
      <c r="C270">
        <v>9.0554999999999997E-2</v>
      </c>
      <c r="D270">
        <v>7.5912500000000003E-4</v>
      </c>
      <c r="E270">
        <v>1.41311E-3</v>
      </c>
      <c r="F270">
        <v>3.8671499999999999E-4</v>
      </c>
      <c r="G270">
        <v>6.8570399999999996</v>
      </c>
      <c r="J270" s="57"/>
      <c r="K270">
        <v>7.0548700000000002</v>
      </c>
      <c r="L270">
        <f t="shared" si="139"/>
        <v>9.4940000000000246E-2</v>
      </c>
      <c r="M270">
        <v>7.1498100000000004</v>
      </c>
    </row>
    <row r="271" spans="1:13">
      <c r="A271" s="57"/>
      <c r="B271">
        <v>7.1588599999999998</v>
      </c>
      <c r="C271">
        <v>8.9685699999999993E-2</v>
      </c>
      <c r="D271">
        <v>7.9107299999999999E-4</v>
      </c>
      <c r="E271">
        <v>1.44053E-3</v>
      </c>
      <c r="F271">
        <v>3.9052999999999999E-4</v>
      </c>
      <c r="G271">
        <v>7.2530400000000004</v>
      </c>
      <c r="J271" s="57"/>
      <c r="K271">
        <v>6.95892</v>
      </c>
      <c r="L271">
        <f t="shared" si="139"/>
        <v>9.3510000000000204E-2</v>
      </c>
      <c r="M271">
        <v>7.0524300000000002</v>
      </c>
    </row>
    <row r="272" spans="1:13">
      <c r="A272" s="57"/>
      <c r="B272">
        <v>6.7944100000000001</v>
      </c>
      <c r="C272">
        <v>9.0574000000000002E-2</v>
      </c>
      <c r="D272">
        <v>7.92265E-4</v>
      </c>
      <c r="E272">
        <v>1.4316999999999999E-3</v>
      </c>
      <c r="F272">
        <v>3.91722E-4</v>
      </c>
      <c r="G272">
        <v>6.8896600000000001</v>
      </c>
      <c r="J272" s="57"/>
      <c r="K272">
        <v>7.0460200000000004</v>
      </c>
      <c r="L272">
        <f t="shared" si="139"/>
        <v>9.5669999999999256E-2</v>
      </c>
      <c r="M272">
        <v>7.1416899999999996</v>
      </c>
    </row>
    <row r="273" spans="1:13">
      <c r="A273" s="57"/>
      <c r="B273">
        <v>6.8091400000000002</v>
      </c>
      <c r="C273">
        <v>8.9569800000000005E-2</v>
      </c>
      <c r="D273">
        <v>7.18117E-4</v>
      </c>
      <c r="E273">
        <v>1.40858E-3</v>
      </c>
      <c r="F273">
        <v>4.2796099999999998E-4</v>
      </c>
      <c r="G273">
        <v>6.9031599999999997</v>
      </c>
      <c r="J273" s="57"/>
      <c r="K273">
        <v>7.1693199999999999</v>
      </c>
      <c r="L273">
        <f t="shared" si="139"/>
        <v>9.4409999999999883E-2</v>
      </c>
      <c r="M273">
        <v>7.2637299999999998</v>
      </c>
    </row>
    <row r="274" spans="1:13">
      <c r="A274" s="57"/>
      <c r="B274">
        <f>AVERAGE(B264:B273)</f>
        <v>8.2044189999999997</v>
      </c>
      <c r="C274">
        <f t="shared" ref="C274" si="140">AVERAGE(C264:C273)</f>
        <v>9.041260000000001E-2</v>
      </c>
      <c r="D274">
        <f t="shared" ref="D274" si="141">AVERAGE(D264:D273)</f>
        <v>7.7550410000000003E-4</v>
      </c>
      <c r="E274">
        <f t="shared" ref="E274" si="142">AVERAGE(E264:E273)</f>
        <v>1.4245759999999999E-3</v>
      </c>
      <c r="F274">
        <f t="shared" ref="F274" si="143">AVERAGE(F264:F273)</f>
        <v>4.020691E-4</v>
      </c>
      <c r="G274">
        <f t="shared" ref="G274" si="144">AVERAGE(G264:G273)</f>
        <v>8.2995249999999992</v>
      </c>
      <c r="J274" s="57"/>
      <c r="K274">
        <f>AVERAGE(K264:K273)</f>
        <v>7.1288430000000007</v>
      </c>
      <c r="L274">
        <f t="shared" ref="L274" si="145">AVERAGE(L264:L273)</f>
        <v>9.5825000000000049E-2</v>
      </c>
      <c r="M274">
        <f t="shared" ref="M274" si="146">AVERAGE(M264:M273)</f>
        <v>7.2246679999999994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56.273200000000003</v>
      </c>
      <c r="C277">
        <v>0.17688100000000001</v>
      </c>
      <c r="D277">
        <v>2.0263199999999999E-3</v>
      </c>
      <c r="E277">
        <v>1.4464899999999999E-3</v>
      </c>
      <c r="F277">
        <v>4.2033199999999999E-4</v>
      </c>
      <c r="G277">
        <v>56.4559</v>
      </c>
      <c r="J277" s="57" t="s">
        <v>21</v>
      </c>
      <c r="K277">
        <v>17.139099999999999</v>
      </c>
      <c r="L277">
        <f t="shared" si="139"/>
        <v>0.24089999999999989</v>
      </c>
      <c r="M277">
        <v>17.38</v>
      </c>
    </row>
    <row r="278" spans="1:13">
      <c r="A278" s="57"/>
      <c r="B278">
        <v>14.8024</v>
      </c>
      <c r="C278">
        <v>0.18628</v>
      </c>
      <c r="D278">
        <v>2.24924E-3</v>
      </c>
      <c r="E278">
        <v>1.41621E-3</v>
      </c>
      <c r="F278">
        <v>4.1222600000000002E-4</v>
      </c>
      <c r="G278">
        <v>14.9968</v>
      </c>
      <c r="J278" s="57"/>
      <c r="K278">
        <v>14.9079</v>
      </c>
      <c r="L278">
        <f t="shared" si="139"/>
        <v>0.18410000000000082</v>
      </c>
      <c r="M278">
        <v>15.092000000000001</v>
      </c>
    </row>
    <row r="279" spans="1:13">
      <c r="A279" s="57"/>
      <c r="B279">
        <v>14.623900000000001</v>
      </c>
      <c r="C279">
        <v>0.18259400000000001</v>
      </c>
      <c r="D279">
        <v>2.1793799999999999E-3</v>
      </c>
      <c r="E279">
        <v>1.4052400000000001E-3</v>
      </c>
      <c r="F279">
        <v>4.1532500000000003E-4</v>
      </c>
      <c r="G279">
        <v>14.8126</v>
      </c>
      <c r="J279" s="57"/>
      <c r="K279">
        <v>14.7288</v>
      </c>
      <c r="L279">
        <f t="shared" si="139"/>
        <v>0.17980000000000018</v>
      </c>
      <c r="M279">
        <v>14.9086</v>
      </c>
    </row>
    <row r="280" spans="1:13">
      <c r="A280" s="57"/>
      <c r="B280">
        <v>14.410600000000001</v>
      </c>
      <c r="C280">
        <v>0.18329200000000001</v>
      </c>
      <c r="D280">
        <v>2.2964499999999998E-3</v>
      </c>
      <c r="E280">
        <v>1.4228800000000001E-3</v>
      </c>
      <c r="F280">
        <v>4.33922E-4</v>
      </c>
      <c r="G280">
        <v>14.600099999999999</v>
      </c>
      <c r="J280" s="57"/>
      <c r="K280">
        <v>14.5937</v>
      </c>
      <c r="L280">
        <f t="shared" si="139"/>
        <v>0.18299999999999983</v>
      </c>
      <c r="M280">
        <v>14.7767</v>
      </c>
    </row>
    <row r="281" spans="1:13">
      <c r="A281" s="57"/>
      <c r="B281">
        <v>14.569100000000001</v>
      </c>
      <c r="C281">
        <v>0.18182000000000001</v>
      </c>
      <c r="D281">
        <v>2.30861E-3</v>
      </c>
      <c r="E281">
        <v>1.3718599999999999E-3</v>
      </c>
      <c r="F281">
        <v>4.24385E-4</v>
      </c>
      <c r="G281">
        <v>14.7569</v>
      </c>
      <c r="J281" s="57"/>
      <c r="K281">
        <v>14.992800000000001</v>
      </c>
      <c r="L281">
        <f t="shared" si="139"/>
        <v>0.18009999999999948</v>
      </c>
      <c r="M281">
        <v>15.1729</v>
      </c>
    </row>
    <row r="282" spans="1:13">
      <c r="A282" s="57"/>
      <c r="B282">
        <v>14.507899999999999</v>
      </c>
      <c r="C282">
        <v>0.179703</v>
      </c>
      <c r="D282">
        <v>2.2225399999999998E-3</v>
      </c>
      <c r="E282">
        <v>1.42074E-3</v>
      </c>
      <c r="F282">
        <v>4.0864900000000002E-4</v>
      </c>
      <c r="G282">
        <v>14.6936</v>
      </c>
      <c r="J282" s="57"/>
      <c r="K282">
        <v>15.287100000000001</v>
      </c>
      <c r="L282">
        <f t="shared" si="139"/>
        <v>0.18449999999999989</v>
      </c>
      <c r="M282">
        <v>15.4716</v>
      </c>
    </row>
    <row r="283" spans="1:13">
      <c r="A283" s="57"/>
      <c r="B283">
        <v>14.3825</v>
      </c>
      <c r="C283">
        <v>0.18094499999999999</v>
      </c>
      <c r="D283">
        <v>2.25544E-3</v>
      </c>
      <c r="E283">
        <v>1.43194E-3</v>
      </c>
      <c r="F283">
        <v>4.1913999999999997E-4</v>
      </c>
      <c r="G283">
        <v>14.569800000000001</v>
      </c>
      <c r="J283" s="57"/>
      <c r="K283">
        <v>15.88</v>
      </c>
      <c r="L283">
        <f t="shared" si="139"/>
        <v>0.18200000000000038</v>
      </c>
      <c r="M283">
        <v>16.062000000000001</v>
      </c>
    </row>
    <row r="284" spans="1:13">
      <c r="A284" s="57"/>
      <c r="B284">
        <v>14.8803</v>
      </c>
      <c r="C284">
        <v>0.18162</v>
      </c>
      <c r="D284">
        <v>2.3343600000000002E-3</v>
      </c>
      <c r="E284">
        <v>1.4052400000000001E-3</v>
      </c>
      <c r="F284">
        <v>4.1913999999999997E-4</v>
      </c>
      <c r="G284">
        <v>15.068199999999999</v>
      </c>
      <c r="J284" s="57"/>
      <c r="K284">
        <v>15.2035</v>
      </c>
      <c r="L284">
        <f t="shared" si="139"/>
        <v>0.17970000000000041</v>
      </c>
      <c r="M284">
        <v>15.3832</v>
      </c>
    </row>
    <row r="285" spans="1:13">
      <c r="A285" s="57"/>
      <c r="B285">
        <v>14.4621</v>
      </c>
      <c r="C285">
        <v>0.17931800000000001</v>
      </c>
      <c r="D285">
        <v>2.2497200000000002E-3</v>
      </c>
      <c r="E285">
        <v>1.40643E-3</v>
      </c>
      <c r="F285">
        <v>4.18663E-4</v>
      </c>
      <c r="G285">
        <v>14.647500000000001</v>
      </c>
      <c r="J285" s="57"/>
      <c r="K285">
        <v>15.1723</v>
      </c>
      <c r="L285">
        <f t="shared" si="139"/>
        <v>0.18360000000000021</v>
      </c>
      <c r="M285">
        <v>15.3559</v>
      </c>
    </row>
    <row r="286" spans="1:13">
      <c r="A286" s="57"/>
      <c r="B286">
        <v>14.3779</v>
      </c>
      <c r="C286">
        <v>0.17855399999999999</v>
      </c>
      <c r="D286">
        <v>2.32577E-3</v>
      </c>
      <c r="E286">
        <v>1.42574E-3</v>
      </c>
      <c r="F286">
        <v>4.2557700000000001E-4</v>
      </c>
      <c r="G286">
        <v>14.5624</v>
      </c>
      <c r="J286" s="57"/>
      <c r="K286">
        <v>15.4878</v>
      </c>
      <c r="L286">
        <f t="shared" si="139"/>
        <v>0.18069999999999986</v>
      </c>
      <c r="M286">
        <v>15.6685</v>
      </c>
    </row>
    <row r="287" spans="1:13">
      <c r="A287" s="57"/>
      <c r="B287">
        <f>AVERAGE(B277:B286)</f>
        <v>18.728990000000003</v>
      </c>
      <c r="C287">
        <f t="shared" ref="C287" si="147">AVERAGE(C277:C286)</f>
        <v>0.1811007</v>
      </c>
      <c r="D287">
        <f t="shared" ref="D287" si="148">AVERAGE(D277:D286)</f>
        <v>2.2447830000000002E-3</v>
      </c>
      <c r="E287">
        <f t="shared" ref="E287" si="149">AVERAGE(E277:E286)</f>
        <v>1.4152769999999999E-3</v>
      </c>
      <c r="F287">
        <f t="shared" ref="F287" si="150">AVERAGE(F277:F286)</f>
        <v>4.1973590000000005E-4</v>
      </c>
      <c r="G287">
        <f t="shared" ref="G287" si="151">AVERAGE(G277:G286)</f>
        <v>18.916379999999997</v>
      </c>
      <c r="J287" s="57"/>
      <c r="K287">
        <f>AVERAGE(K277:K286)</f>
        <v>15.339299999999998</v>
      </c>
      <c r="L287">
        <f t="shared" ref="L287" si="152">AVERAGE(L277:L286)</f>
        <v>0.18784000000000009</v>
      </c>
      <c r="M287">
        <f t="shared" ref="M287" si="153">AVERAGE(M277:M286)</f>
        <v>15.527139999999999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9.6501699999999992</v>
      </c>
      <c r="C290">
        <v>0.116981</v>
      </c>
      <c r="D290">
        <v>1.68991E-3</v>
      </c>
      <c r="E290">
        <v>7.2240800000000001E-4</v>
      </c>
      <c r="F290">
        <v>3.0589099999999998E-4</v>
      </c>
      <c r="G290">
        <v>9.7718100000000003</v>
      </c>
      <c r="J290" s="57" t="s">
        <v>22</v>
      </c>
      <c r="K290">
        <v>10.493399999999999</v>
      </c>
      <c r="L290">
        <f t="shared" si="139"/>
        <v>0.13690000000000069</v>
      </c>
      <c r="M290">
        <v>10.6303</v>
      </c>
    </row>
    <row r="291" spans="1:13">
      <c r="A291" s="57"/>
      <c r="B291">
        <v>8.8030000000000008</v>
      </c>
      <c r="C291">
        <v>0.118904</v>
      </c>
      <c r="D291">
        <v>1.7120799999999999E-3</v>
      </c>
      <c r="E291">
        <v>7.15494E-4</v>
      </c>
      <c r="F291">
        <v>2.9754599999999999E-4</v>
      </c>
      <c r="G291">
        <v>8.9264700000000001</v>
      </c>
      <c r="J291" s="57"/>
      <c r="K291">
        <v>9.4332999999999991</v>
      </c>
      <c r="L291">
        <f t="shared" si="139"/>
        <v>0.11803000000000097</v>
      </c>
      <c r="M291">
        <v>9.5513300000000001</v>
      </c>
    </row>
    <row r="292" spans="1:13">
      <c r="A292" s="57"/>
      <c r="B292">
        <v>8.7515000000000001</v>
      </c>
      <c r="C292">
        <v>0.11709700000000001</v>
      </c>
      <c r="D292">
        <v>1.7170899999999999E-3</v>
      </c>
      <c r="E292">
        <v>7.3361399999999995E-4</v>
      </c>
      <c r="F292">
        <v>2.9420899999999997E-4</v>
      </c>
      <c r="G292">
        <v>8.8731200000000001</v>
      </c>
      <c r="J292" s="57"/>
      <c r="K292">
        <v>9.0466800000000003</v>
      </c>
      <c r="L292">
        <f t="shared" si="139"/>
        <v>0.1199899999999996</v>
      </c>
      <c r="M292">
        <v>9.1666699999999999</v>
      </c>
    </row>
    <row r="293" spans="1:13">
      <c r="A293" s="57"/>
      <c r="B293">
        <v>8.7558500000000006</v>
      </c>
      <c r="C293">
        <v>0.11798</v>
      </c>
      <c r="D293">
        <v>1.76501E-3</v>
      </c>
      <c r="E293">
        <v>7.3099099999999995E-4</v>
      </c>
      <c r="F293">
        <v>3.05414E-4</v>
      </c>
      <c r="G293">
        <v>8.8786299999999994</v>
      </c>
      <c r="J293" s="57"/>
      <c r="K293">
        <v>9.1867000000000001</v>
      </c>
      <c r="L293">
        <f t="shared" si="139"/>
        <v>0.11809000000000047</v>
      </c>
      <c r="M293">
        <v>9.3047900000000006</v>
      </c>
    </row>
    <row r="294" spans="1:13">
      <c r="A294" s="57"/>
      <c r="B294">
        <v>8.8961000000000006</v>
      </c>
      <c r="C294">
        <v>0.118286</v>
      </c>
      <c r="D294">
        <v>1.6994499999999999E-3</v>
      </c>
      <c r="E294">
        <v>7.2407700000000005E-4</v>
      </c>
      <c r="F294">
        <v>2.9826199999999998E-4</v>
      </c>
      <c r="G294">
        <v>9.0189800000000009</v>
      </c>
      <c r="J294" s="57"/>
      <c r="K294">
        <v>9.4390099999999997</v>
      </c>
      <c r="L294">
        <f t="shared" si="139"/>
        <v>0.13748999999999967</v>
      </c>
      <c r="M294">
        <v>9.5764999999999993</v>
      </c>
    </row>
    <row r="295" spans="1:13">
      <c r="A295" s="57"/>
      <c r="B295">
        <v>8.9696700000000007</v>
      </c>
      <c r="C295">
        <v>0.118783</v>
      </c>
      <c r="D295">
        <v>1.75285E-3</v>
      </c>
      <c r="E295">
        <v>7.2312400000000001E-4</v>
      </c>
      <c r="F295">
        <v>3.0708299999999999E-4</v>
      </c>
      <c r="G295">
        <v>9.0932099999999991</v>
      </c>
      <c r="J295" s="57"/>
      <c r="K295">
        <v>9.1426599999999993</v>
      </c>
      <c r="L295">
        <f t="shared" si="139"/>
        <v>0.11988999999999983</v>
      </c>
      <c r="M295">
        <v>9.2625499999999992</v>
      </c>
    </row>
    <row r="296" spans="1:13">
      <c r="A296" s="57"/>
      <c r="B296">
        <v>8.8088700000000006</v>
      </c>
      <c r="C296">
        <v>0.117465</v>
      </c>
      <c r="D296">
        <v>1.7373600000000001E-3</v>
      </c>
      <c r="E296">
        <v>7.2836899999999998E-4</v>
      </c>
      <c r="F296">
        <v>2.9492400000000001E-4</v>
      </c>
      <c r="G296">
        <v>8.9310200000000002</v>
      </c>
      <c r="J296" s="57"/>
      <c r="K296">
        <v>9.2034400000000005</v>
      </c>
      <c r="L296">
        <f t="shared" si="139"/>
        <v>0.12073999999999963</v>
      </c>
      <c r="M296">
        <v>9.3241800000000001</v>
      </c>
    </row>
    <row r="297" spans="1:13">
      <c r="A297" s="57"/>
      <c r="B297">
        <v>8.8792600000000004</v>
      </c>
      <c r="C297">
        <v>0.117204</v>
      </c>
      <c r="D297">
        <v>1.7733600000000001E-3</v>
      </c>
      <c r="E297">
        <v>7.3146799999999998E-4</v>
      </c>
      <c r="F297">
        <v>3.0994399999999999E-4</v>
      </c>
      <c r="G297">
        <v>9.0012600000000003</v>
      </c>
      <c r="J297" s="57"/>
      <c r="K297">
        <v>9.1754800000000003</v>
      </c>
      <c r="L297">
        <f t="shared" si="139"/>
        <v>0.12014999999999887</v>
      </c>
      <c r="M297">
        <v>9.2956299999999992</v>
      </c>
    </row>
    <row r="298" spans="1:13">
      <c r="A298" s="57"/>
      <c r="B298">
        <v>8.8345800000000008</v>
      </c>
      <c r="C298">
        <v>0.117718</v>
      </c>
      <c r="D298">
        <v>1.7216200000000001E-3</v>
      </c>
      <c r="E298">
        <v>7.1334800000000004E-4</v>
      </c>
      <c r="F298">
        <v>2.9706999999999997E-4</v>
      </c>
      <c r="G298">
        <v>8.9569299999999998</v>
      </c>
      <c r="J298" s="57"/>
      <c r="K298">
        <v>9.0798100000000002</v>
      </c>
      <c r="L298">
        <f t="shared" si="139"/>
        <v>0.1203599999999998</v>
      </c>
      <c r="M298">
        <v>9.20017</v>
      </c>
    </row>
    <row r="299" spans="1:13">
      <c r="A299" s="57"/>
      <c r="B299">
        <v>9.2675300000000007</v>
      </c>
      <c r="C299">
        <v>0.118019</v>
      </c>
      <c r="D299">
        <v>1.7399799999999999E-3</v>
      </c>
      <c r="E299">
        <v>6.7758599999999999E-4</v>
      </c>
      <c r="F299">
        <v>3.0493700000000002E-4</v>
      </c>
      <c r="G299">
        <v>9.3920100000000009</v>
      </c>
      <c r="J299" s="57"/>
      <c r="K299">
        <v>9.3121899999999993</v>
      </c>
      <c r="L299">
        <f t="shared" si="139"/>
        <v>0.12055000000000149</v>
      </c>
      <c r="M299">
        <v>9.4327400000000008</v>
      </c>
    </row>
    <row r="300" spans="1:13">
      <c r="A300" s="57"/>
      <c r="B300">
        <f>AVERAGE(B290:B299)</f>
        <v>8.9616530000000019</v>
      </c>
      <c r="C300">
        <f t="shared" ref="C300" si="154">AVERAGE(C290:C299)</f>
        <v>0.11784370000000002</v>
      </c>
      <c r="D300">
        <f t="shared" ref="D300" si="155">AVERAGE(D290:D299)</f>
        <v>1.7308710000000001E-3</v>
      </c>
      <c r="E300">
        <f t="shared" ref="E300" si="156">AVERAGE(E290:E299)</f>
        <v>7.2004790000000001E-4</v>
      </c>
      <c r="F300">
        <f t="shared" ref="F300" si="157">AVERAGE(F290:F299)</f>
        <v>3.0152800000000002E-4</v>
      </c>
      <c r="G300">
        <f t="shared" ref="G300" si="158">AVERAGE(G290:G299)</f>
        <v>9.0843439999999998</v>
      </c>
      <c r="J300" s="57"/>
      <c r="K300">
        <f>AVERAGE(K290:K299)</f>
        <v>9.3512669999999982</v>
      </c>
      <c r="L300">
        <f t="shared" ref="L300" si="159">AVERAGE(L290:L299)</f>
        <v>0.12321900000000011</v>
      </c>
      <c r="M300">
        <f t="shared" ref="M300" si="160">AVERAGE(M290:M299)</f>
        <v>9.4744860000000006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75.735299999999995</v>
      </c>
      <c r="C303">
        <v>0.19981699999999999</v>
      </c>
      <c r="D303">
        <v>1.19042E-3</v>
      </c>
      <c r="E303">
        <v>1.4388599999999999E-3</v>
      </c>
      <c r="F303">
        <v>3.1352000000000002E-4</v>
      </c>
      <c r="G303">
        <v>75.94</v>
      </c>
      <c r="J303" s="57" t="s">
        <v>23</v>
      </c>
      <c r="K303">
        <v>18.750800000000002</v>
      </c>
      <c r="L303">
        <f t="shared" si="139"/>
        <v>0.31959999999999766</v>
      </c>
      <c r="M303">
        <v>19.070399999999999</v>
      </c>
    </row>
    <row r="304" spans="1:13">
      <c r="A304" s="57"/>
      <c r="B304">
        <v>14.93</v>
      </c>
      <c r="C304">
        <v>0.18881400000000001</v>
      </c>
      <c r="D304">
        <v>1.41573E-3</v>
      </c>
      <c r="E304">
        <v>1.4145399999999999E-3</v>
      </c>
      <c r="F304">
        <v>3.08275E-4</v>
      </c>
      <c r="G304">
        <v>15.1241</v>
      </c>
      <c r="J304" s="57"/>
      <c r="K304">
        <v>14.8368</v>
      </c>
      <c r="L304">
        <f t="shared" si="139"/>
        <v>0.19299999999999962</v>
      </c>
      <c r="M304">
        <v>15.0298</v>
      </c>
    </row>
    <row r="305" spans="1:13">
      <c r="A305" s="57"/>
      <c r="B305">
        <v>14.5481</v>
      </c>
      <c r="C305">
        <v>0.187778</v>
      </c>
      <c r="D305">
        <v>1.2664799999999999E-3</v>
      </c>
      <c r="E305">
        <v>1.3980900000000001E-3</v>
      </c>
      <c r="F305">
        <v>3.2234199999999998E-4</v>
      </c>
      <c r="G305">
        <v>14.741</v>
      </c>
      <c r="J305" s="57"/>
      <c r="K305">
        <v>14.9597</v>
      </c>
      <c r="L305">
        <f t="shared" si="139"/>
        <v>0.19120000000000026</v>
      </c>
      <c r="M305">
        <v>15.1509</v>
      </c>
    </row>
    <row r="306" spans="1:13">
      <c r="A306" s="57"/>
      <c r="B306">
        <v>14.529500000000001</v>
      </c>
      <c r="C306">
        <v>0.19262199999999999</v>
      </c>
      <c r="D306">
        <v>1.3878300000000001E-3</v>
      </c>
      <c r="E306">
        <v>1.4190699999999999E-3</v>
      </c>
      <c r="F306">
        <v>3.0422199999999999E-4</v>
      </c>
      <c r="G306">
        <v>14.7272</v>
      </c>
      <c r="J306" s="57"/>
      <c r="K306">
        <v>14.5025</v>
      </c>
      <c r="L306">
        <f t="shared" si="139"/>
        <v>0.19560000000000066</v>
      </c>
      <c r="M306">
        <v>14.6981</v>
      </c>
    </row>
    <row r="307" spans="1:13">
      <c r="A307" s="57"/>
      <c r="B307">
        <v>14.5205</v>
      </c>
      <c r="C307">
        <v>0.18634899999999999</v>
      </c>
      <c r="D307">
        <v>1.13773E-3</v>
      </c>
      <c r="E307">
        <v>1.41931E-3</v>
      </c>
      <c r="F307">
        <v>3.1971899999999999E-4</v>
      </c>
      <c r="G307">
        <v>14.7117</v>
      </c>
      <c r="J307" s="57"/>
      <c r="K307">
        <v>14.7471</v>
      </c>
      <c r="L307">
        <f t="shared" si="139"/>
        <v>0.19289999999999985</v>
      </c>
      <c r="M307">
        <v>14.94</v>
      </c>
    </row>
    <row r="308" spans="1:13">
      <c r="A308" s="57"/>
      <c r="B308">
        <v>14.788</v>
      </c>
      <c r="C308">
        <v>0.187615</v>
      </c>
      <c r="D308">
        <v>4.1091399999999998E-3</v>
      </c>
      <c r="E308">
        <v>1.29747E-3</v>
      </c>
      <c r="F308">
        <v>3.0684499999999998E-4</v>
      </c>
      <c r="G308">
        <v>14.983599999999999</v>
      </c>
      <c r="J308" s="57"/>
      <c r="K308">
        <v>14.589</v>
      </c>
      <c r="L308">
        <f t="shared" si="139"/>
        <v>0.19200000000000017</v>
      </c>
      <c r="M308">
        <v>14.781000000000001</v>
      </c>
    </row>
    <row r="309" spans="1:13">
      <c r="A309" s="57"/>
      <c r="B309">
        <v>15.3264</v>
      </c>
      <c r="C309">
        <v>0.18593499999999999</v>
      </c>
      <c r="D309">
        <v>1.23978E-3</v>
      </c>
      <c r="E309">
        <v>1.4316999999999999E-3</v>
      </c>
      <c r="F309">
        <v>3.0469900000000002E-4</v>
      </c>
      <c r="G309">
        <v>15.517200000000001</v>
      </c>
      <c r="J309" s="57"/>
      <c r="K309">
        <v>14.714700000000001</v>
      </c>
      <c r="L309">
        <f t="shared" si="139"/>
        <v>0.19120000000000026</v>
      </c>
      <c r="M309">
        <v>14.905900000000001</v>
      </c>
    </row>
    <row r="310" spans="1:13">
      <c r="A310" s="57"/>
      <c r="B310">
        <v>15.215400000000001</v>
      </c>
      <c r="C310">
        <v>0.18687400000000001</v>
      </c>
      <c r="D310">
        <v>1.1072199999999999E-3</v>
      </c>
      <c r="E310">
        <v>1.4057200000000001E-3</v>
      </c>
      <c r="F310">
        <v>2.98738E-4</v>
      </c>
      <c r="G310">
        <v>15.407</v>
      </c>
      <c r="J310" s="57"/>
      <c r="K310">
        <v>15.3832</v>
      </c>
      <c r="L310">
        <f t="shared" si="139"/>
        <v>0.19089999999999918</v>
      </c>
      <c r="M310">
        <v>15.5741</v>
      </c>
    </row>
    <row r="311" spans="1:13">
      <c r="A311" s="57"/>
      <c r="B311">
        <v>15.391</v>
      </c>
      <c r="C311">
        <v>0.18645100000000001</v>
      </c>
      <c r="D311">
        <v>1.21379E-3</v>
      </c>
      <c r="E311">
        <v>1.40595E-3</v>
      </c>
      <c r="F311">
        <v>3.1614300000000001E-4</v>
      </c>
      <c r="G311">
        <v>15.5824</v>
      </c>
      <c r="J311" s="57"/>
      <c r="K311">
        <v>14.6187</v>
      </c>
      <c r="L311">
        <f t="shared" si="139"/>
        <v>0.19099999999999895</v>
      </c>
      <c r="M311">
        <v>14.809699999999999</v>
      </c>
    </row>
    <row r="312" spans="1:13">
      <c r="A312" s="57"/>
      <c r="B312">
        <v>15.063700000000001</v>
      </c>
      <c r="C312">
        <v>0.18714600000000001</v>
      </c>
      <c r="D312">
        <v>1.05262E-3</v>
      </c>
      <c r="E312">
        <v>1.4264600000000001E-3</v>
      </c>
      <c r="F312">
        <v>3.0374500000000001E-4</v>
      </c>
      <c r="G312">
        <v>15.255599999999999</v>
      </c>
      <c r="J312" s="57"/>
      <c r="K312">
        <v>14.9617</v>
      </c>
      <c r="L312">
        <f t="shared" si="139"/>
        <v>0.19019999999999904</v>
      </c>
      <c r="M312">
        <v>15.151899999999999</v>
      </c>
    </row>
    <row r="313" spans="1:13">
      <c r="A313" s="57"/>
      <c r="B313">
        <f>AVERAGE(B303:B312)</f>
        <v>21.004790000000003</v>
      </c>
      <c r="C313">
        <f t="shared" ref="C313" si="161">AVERAGE(C303:C312)</f>
        <v>0.1889401</v>
      </c>
      <c r="D313">
        <f t="shared" ref="D313" si="162">AVERAGE(D303:D312)</f>
        <v>1.5120739999999998E-3</v>
      </c>
      <c r="E313">
        <f t="shared" ref="E313" si="163">AVERAGE(E303:E312)</f>
        <v>1.4057170000000001E-3</v>
      </c>
      <c r="F313">
        <f t="shared" ref="F313" si="164">AVERAGE(F303:F312)</f>
        <v>3.0982479999999994E-4</v>
      </c>
      <c r="G313">
        <f t="shared" ref="G313" si="165">AVERAGE(G303:G312)</f>
        <v>21.198979999999999</v>
      </c>
      <c r="J313" s="57"/>
      <c r="K313">
        <f>AVERAGE(K303:K312)</f>
        <v>15.20642</v>
      </c>
      <c r="L313">
        <f t="shared" ref="L313" si="166">AVERAGE(L303:L312)</f>
        <v>0.20475999999999955</v>
      </c>
      <c r="M313">
        <f t="shared" ref="M313" si="167">AVERAGE(M303:M312)</f>
        <v>15.411180000000002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42.487499999999997</v>
      </c>
      <c r="C316">
        <v>0.19825000000000001</v>
      </c>
      <c r="D316">
        <v>8.2325900000000001E-4</v>
      </c>
      <c r="E316">
        <v>6.4659099999999996E-4</v>
      </c>
      <c r="F316">
        <v>2.5987599999999998E-4</v>
      </c>
      <c r="G316">
        <v>42.689399999999999</v>
      </c>
      <c r="J316" s="57" t="s">
        <v>24</v>
      </c>
      <c r="K316">
        <v>13.703900000000001</v>
      </c>
      <c r="L316">
        <f t="shared" si="139"/>
        <v>0.16709999999999958</v>
      </c>
      <c r="M316">
        <v>13.871</v>
      </c>
    </row>
    <row r="317" spans="1:13">
      <c r="A317" s="57"/>
      <c r="B317">
        <v>12.529299999999999</v>
      </c>
      <c r="C317">
        <v>0.17543900000000001</v>
      </c>
      <c r="D317">
        <v>8.1729899999999996E-4</v>
      </c>
      <c r="E317">
        <v>6.4611400000000004E-4</v>
      </c>
      <c r="F317">
        <v>2.5701499999999998E-4</v>
      </c>
      <c r="G317">
        <v>12.708299999999999</v>
      </c>
      <c r="J317" s="57"/>
      <c r="K317">
        <v>12.6427</v>
      </c>
      <c r="L317">
        <f t="shared" si="139"/>
        <v>0.17459999999999987</v>
      </c>
      <c r="M317">
        <v>12.817299999999999</v>
      </c>
    </row>
    <row r="318" spans="1:13">
      <c r="A318" s="57"/>
      <c r="B318">
        <v>12.6488</v>
      </c>
      <c r="C318">
        <v>0.17286000000000001</v>
      </c>
      <c r="D318">
        <v>8.0990800000000003E-4</v>
      </c>
      <c r="E318">
        <v>6.4349199999999996E-4</v>
      </c>
      <c r="F318">
        <v>2.6989000000000001E-4</v>
      </c>
      <c r="G318">
        <v>12.825200000000001</v>
      </c>
      <c r="J318" s="57"/>
      <c r="K318">
        <v>12.5861</v>
      </c>
      <c r="L318">
        <f t="shared" si="139"/>
        <v>0.17869999999999919</v>
      </c>
      <c r="M318">
        <v>12.764799999999999</v>
      </c>
    </row>
    <row r="319" spans="1:13">
      <c r="A319" s="57"/>
      <c r="B319">
        <v>12.4095</v>
      </c>
      <c r="C319">
        <v>0.172126</v>
      </c>
      <c r="D319">
        <v>1.0600099999999999E-3</v>
      </c>
      <c r="E319">
        <v>6.5851199999999999E-4</v>
      </c>
      <c r="F319">
        <v>2.6154500000000002E-4</v>
      </c>
      <c r="G319">
        <v>12.585599999999999</v>
      </c>
      <c r="J319" s="57"/>
      <c r="K319">
        <v>12.5893</v>
      </c>
      <c r="L319">
        <f t="shared" si="139"/>
        <v>0.17740000000000045</v>
      </c>
      <c r="M319">
        <v>12.7667</v>
      </c>
    </row>
    <row r="320" spans="1:13">
      <c r="A320" s="57"/>
      <c r="B320">
        <v>12.239100000000001</v>
      </c>
      <c r="C320">
        <v>0.171011</v>
      </c>
      <c r="D320">
        <v>8.5020099999999997E-4</v>
      </c>
      <c r="E320">
        <v>6.4492200000000003E-4</v>
      </c>
      <c r="F320">
        <v>2.6035300000000001E-4</v>
      </c>
      <c r="G320">
        <v>12.4139</v>
      </c>
      <c r="J320" s="57"/>
      <c r="K320">
        <v>12.9543</v>
      </c>
      <c r="L320">
        <f t="shared" si="139"/>
        <v>0.17350000000000065</v>
      </c>
      <c r="M320">
        <v>13.127800000000001</v>
      </c>
    </row>
    <row r="321" spans="1:13">
      <c r="A321" s="57"/>
      <c r="B321">
        <v>12.292899999999999</v>
      </c>
      <c r="C321">
        <v>0.167244</v>
      </c>
      <c r="D321">
        <v>9.5820400000000004E-4</v>
      </c>
      <c r="E321">
        <v>6.4730600000000005E-4</v>
      </c>
      <c r="F321">
        <v>2.5820699999999999E-4</v>
      </c>
      <c r="G321">
        <v>12.463900000000001</v>
      </c>
      <c r="J321" s="57"/>
      <c r="K321">
        <v>12.5763</v>
      </c>
      <c r="L321">
        <f t="shared" si="139"/>
        <v>0.17260000000000097</v>
      </c>
      <c r="M321">
        <v>12.748900000000001</v>
      </c>
    </row>
    <row r="322" spans="1:13">
      <c r="A322" s="57"/>
      <c r="B322">
        <v>12.2514</v>
      </c>
      <c r="C322">
        <v>0.168547</v>
      </c>
      <c r="D322">
        <v>8.4853200000000004E-4</v>
      </c>
      <c r="E322">
        <v>6.4277599999999996E-4</v>
      </c>
      <c r="F322">
        <v>2.5749200000000001E-4</v>
      </c>
      <c r="G322">
        <v>12.423500000000001</v>
      </c>
      <c r="J322" s="57"/>
      <c r="K322">
        <v>12.6854</v>
      </c>
      <c r="L322">
        <f t="shared" si="139"/>
        <v>0.17180000000000106</v>
      </c>
      <c r="M322">
        <v>12.857200000000001</v>
      </c>
    </row>
    <row r="323" spans="1:13">
      <c r="A323" s="57"/>
      <c r="B323">
        <v>12.232100000000001</v>
      </c>
      <c r="C323">
        <v>0.163692</v>
      </c>
      <c r="D323">
        <v>8.8882399999999997E-4</v>
      </c>
      <c r="E323">
        <v>6.3204799999999996E-4</v>
      </c>
      <c r="F323">
        <v>2.5463100000000001E-4</v>
      </c>
      <c r="G323">
        <v>12.3996</v>
      </c>
      <c r="J323" s="57"/>
      <c r="K323">
        <v>12.5853</v>
      </c>
      <c r="L323">
        <f t="shared" si="139"/>
        <v>0.17099999999999937</v>
      </c>
      <c r="M323">
        <v>12.7563</v>
      </c>
    </row>
    <row r="324" spans="1:13">
      <c r="A324" s="57"/>
      <c r="B324">
        <v>12.666</v>
      </c>
      <c r="C324">
        <v>0.165687</v>
      </c>
      <c r="D324">
        <v>8.9216199999999995E-4</v>
      </c>
      <c r="E324">
        <v>6.3776999999999996E-4</v>
      </c>
      <c r="F324">
        <v>2.6035300000000001E-4</v>
      </c>
      <c r="G324">
        <v>12.837199999999999</v>
      </c>
      <c r="J324" s="57"/>
      <c r="K324">
        <v>12.894</v>
      </c>
      <c r="L324">
        <f t="shared" si="139"/>
        <v>0.1720000000000006</v>
      </c>
      <c r="M324">
        <v>13.066000000000001</v>
      </c>
    </row>
    <row r="325" spans="1:13">
      <c r="A325" s="57"/>
      <c r="B325">
        <v>12.743499999999999</v>
      </c>
      <c r="C325">
        <v>0.16314799999999999</v>
      </c>
      <c r="D325">
        <v>1.0938600000000001E-3</v>
      </c>
      <c r="E325">
        <v>6.4253800000000001E-4</v>
      </c>
      <c r="F325">
        <v>2.5534599999999999E-4</v>
      </c>
      <c r="G325">
        <v>12.912599999999999</v>
      </c>
      <c r="J325" s="57"/>
      <c r="K325">
        <v>12.5433</v>
      </c>
      <c r="L325">
        <f t="shared" ref="L325" si="168">M325-K325</f>
        <v>0.170399999999999</v>
      </c>
      <c r="M325">
        <v>12.713699999999999</v>
      </c>
    </row>
    <row r="326" spans="1:13">
      <c r="A326" s="57"/>
      <c r="B326">
        <f>AVERAGE(B316:B325)</f>
        <v>15.450010000000001</v>
      </c>
      <c r="C326">
        <f t="shared" ref="C326" si="169">AVERAGE(C316:C325)</f>
        <v>0.17180040000000002</v>
      </c>
      <c r="D326">
        <f t="shared" ref="D326" si="170">AVERAGE(D316:D325)</f>
        <v>9.0422590000000002E-4</v>
      </c>
      <c r="E326">
        <f t="shared" ref="E326" si="171">AVERAGE(E316:E325)</f>
        <v>6.4420690000000001E-4</v>
      </c>
      <c r="F326">
        <f t="shared" ref="F326" si="172">AVERAGE(F316:F325)</f>
        <v>2.5947080000000004E-4</v>
      </c>
      <c r="G326">
        <f t="shared" ref="G326" si="173">AVERAGE(G316:G325)</f>
        <v>15.625919999999999</v>
      </c>
      <c r="J326" s="57"/>
      <c r="K326">
        <f>AVERAGE(K316:K325)</f>
        <v>12.776060000000003</v>
      </c>
      <c r="L326">
        <f t="shared" ref="L326" si="174">AVERAGE(L316:L325)</f>
        <v>0.17291000000000006</v>
      </c>
      <c r="M326">
        <f t="shared" ref="M326" si="175">AVERAGE(M316:M325)</f>
        <v>12.948969999999999</v>
      </c>
    </row>
    <row r="333" spans="1:13" ht="14">
      <c r="A333" s="5" t="s">
        <v>0</v>
      </c>
      <c r="B333">
        <f t="shared" ref="B333:G333" si="176">B14</f>
        <v>4.198379000000001</v>
      </c>
      <c r="C333">
        <f t="shared" si="176"/>
        <v>7.6764750000000007E-2</v>
      </c>
      <c r="D333">
        <f t="shared" si="176"/>
        <v>1.0745765999999998E-3</v>
      </c>
      <c r="E333">
        <f t="shared" si="176"/>
        <v>2.0627739999999999E-3</v>
      </c>
      <c r="F333">
        <f t="shared" si="176"/>
        <v>3.3521160000000009E-3</v>
      </c>
      <c r="G333">
        <f t="shared" si="176"/>
        <v>4.2928200000000007</v>
      </c>
      <c r="J333" s="5" t="s">
        <v>0</v>
      </c>
      <c r="K333">
        <f t="shared" ref="K333:M333" si="177">K14</f>
        <v>4.5201329999999995</v>
      </c>
      <c r="L333">
        <f t="shared" si="177"/>
        <v>0.12087900000000014</v>
      </c>
      <c r="M333">
        <f t="shared" si="177"/>
        <v>4.6410119999999999</v>
      </c>
    </row>
    <row r="334" spans="1:13" ht="14">
      <c r="A334" s="5" t="s">
        <v>1</v>
      </c>
      <c r="B334">
        <f t="shared" ref="B334:G334" si="178">B27</f>
        <v>2.2389140000000003</v>
      </c>
      <c r="C334">
        <f t="shared" si="178"/>
        <v>3.7781119999999994E-2</v>
      </c>
      <c r="D334">
        <f t="shared" si="178"/>
        <v>4.1635050000000007E-4</v>
      </c>
      <c r="E334">
        <f t="shared" si="178"/>
        <v>2.1601179999999999E-3</v>
      </c>
      <c r="F334">
        <f t="shared" si="178"/>
        <v>1.5170820000000001E-3</v>
      </c>
      <c r="G334">
        <f t="shared" si="178"/>
        <v>2.2836430000000001</v>
      </c>
      <c r="J334" s="5" t="s">
        <v>1</v>
      </c>
      <c r="K334">
        <f t="shared" ref="K334:M334" si="179">K27</f>
        <v>1.9321139999999997</v>
      </c>
      <c r="L334">
        <f t="shared" si="179"/>
        <v>4.9792000000000017E-2</v>
      </c>
      <c r="M334">
        <f t="shared" si="179"/>
        <v>1.9819059999999999</v>
      </c>
    </row>
    <row r="335" spans="1:13" ht="14">
      <c r="A335" s="5" t="s">
        <v>2</v>
      </c>
      <c r="B335">
        <f t="shared" ref="B335:G335" si="180">B40</f>
        <v>3.0222439999999997</v>
      </c>
      <c r="C335">
        <f t="shared" si="180"/>
        <v>4.8860050000000002E-2</v>
      </c>
      <c r="D335">
        <f t="shared" si="180"/>
        <v>9.5682139999999987E-4</v>
      </c>
      <c r="E335">
        <f t="shared" si="180"/>
        <v>2.3725979999999996E-3</v>
      </c>
      <c r="F335">
        <f t="shared" si="180"/>
        <v>1.7795089999999999E-3</v>
      </c>
      <c r="G335">
        <f t="shared" si="180"/>
        <v>3.0793110000000001</v>
      </c>
      <c r="J335" s="5" t="s">
        <v>2</v>
      </c>
      <c r="K335">
        <f t="shared" ref="K335:M335" si="181">K40</f>
        <v>3.2430820000000002</v>
      </c>
      <c r="L335">
        <f t="shared" si="181"/>
        <v>5.8469000000000014E-2</v>
      </c>
      <c r="M335">
        <f t="shared" si="181"/>
        <v>3.3015509999999999</v>
      </c>
    </row>
    <row r="336" spans="1:13" ht="14">
      <c r="A336" s="5" t="s">
        <v>3</v>
      </c>
      <c r="B336">
        <f t="shared" ref="B336:G336" si="182">B53</f>
        <v>9.275563</v>
      </c>
      <c r="C336">
        <f t="shared" si="182"/>
        <v>9.683362999999999E-2</v>
      </c>
      <c r="D336">
        <f t="shared" si="182"/>
        <v>1.3434410000000001E-3</v>
      </c>
      <c r="E336">
        <f t="shared" si="182"/>
        <v>2.5210379999999998E-3</v>
      </c>
      <c r="F336">
        <f t="shared" si="182"/>
        <v>3.2967080000000002E-3</v>
      </c>
      <c r="G336">
        <f t="shared" si="182"/>
        <v>9.3950759999999995</v>
      </c>
      <c r="J336" s="5" t="s">
        <v>3</v>
      </c>
      <c r="K336">
        <f t="shared" ref="K336:M336" si="183">K53</f>
        <v>6.9200520000000001</v>
      </c>
      <c r="L336">
        <f t="shared" si="183"/>
        <v>0.12073899999999993</v>
      </c>
      <c r="M336">
        <f t="shared" si="183"/>
        <v>7.0407910000000005</v>
      </c>
    </row>
    <row r="337" spans="1:13" ht="14">
      <c r="A337" s="5" t="s">
        <v>4</v>
      </c>
      <c r="B337">
        <f t="shared" ref="B337:G337" si="184">B66</f>
        <v>2.8214399999999999</v>
      </c>
      <c r="C337">
        <f t="shared" si="184"/>
        <v>3.1773869999999996E-2</v>
      </c>
      <c r="D337">
        <f t="shared" si="184"/>
        <v>5.49984E-4</v>
      </c>
      <c r="E337">
        <f t="shared" si="184"/>
        <v>1.6834490000000001E-3</v>
      </c>
      <c r="F337">
        <f t="shared" si="184"/>
        <v>8.3847049999999997E-4</v>
      </c>
      <c r="G337">
        <f t="shared" si="184"/>
        <v>2.8610870000000004</v>
      </c>
      <c r="J337" s="5" t="s">
        <v>4</v>
      </c>
      <c r="K337">
        <f t="shared" ref="K337:M337" si="185">K66</f>
        <v>2.1665219999999996</v>
      </c>
      <c r="L337">
        <f t="shared" si="185"/>
        <v>4.1250000000000051E-2</v>
      </c>
      <c r="M337">
        <f t="shared" si="185"/>
        <v>2.2077720000000003</v>
      </c>
    </row>
    <row r="338" spans="1:13" ht="14">
      <c r="A338" s="5" t="s">
        <v>5</v>
      </c>
      <c r="B338">
        <f t="shared" ref="B338:G338" si="186">B79</f>
        <v>1.7783540000000002</v>
      </c>
      <c r="C338">
        <f t="shared" si="186"/>
        <v>2.5663840000000004E-2</v>
      </c>
      <c r="D338">
        <f t="shared" si="186"/>
        <v>4.5235160000000002E-4</v>
      </c>
      <c r="E338">
        <f t="shared" si="186"/>
        <v>1.4488469999999999E-3</v>
      </c>
      <c r="F338">
        <f t="shared" si="186"/>
        <v>5.558491E-4</v>
      </c>
      <c r="G338">
        <f t="shared" si="186"/>
        <v>1.8110889999999997</v>
      </c>
      <c r="J338" s="5" t="s">
        <v>5</v>
      </c>
      <c r="K338">
        <f t="shared" ref="K338:M338" si="187">K79</f>
        <v>1.8596920000000001</v>
      </c>
      <c r="L338">
        <f t="shared" si="187"/>
        <v>3.2401000000000013E-2</v>
      </c>
      <c r="M338">
        <f t="shared" si="187"/>
        <v>1.8920929999999998</v>
      </c>
    </row>
    <row r="339" spans="1:13" ht="14">
      <c r="A339" s="5" t="s">
        <v>6</v>
      </c>
      <c r="B339">
        <f t="shared" ref="B339:G339" si="188">B92</f>
        <v>13.200290000000001</v>
      </c>
      <c r="C339">
        <f t="shared" si="188"/>
        <v>0.2019329</v>
      </c>
      <c r="D339">
        <f t="shared" si="188"/>
        <v>1.5013229999999999E-3</v>
      </c>
      <c r="E339">
        <f t="shared" si="188"/>
        <v>2.5084980000000001E-3</v>
      </c>
      <c r="F339">
        <f t="shared" si="188"/>
        <v>3.066254E-3</v>
      </c>
      <c r="G339">
        <f t="shared" si="188"/>
        <v>13.414329999999998</v>
      </c>
      <c r="J339" s="5" t="s">
        <v>6</v>
      </c>
      <c r="K339">
        <f t="shared" ref="K339:M339" si="189">K92</f>
        <v>11.23081</v>
      </c>
      <c r="L339">
        <f t="shared" si="189"/>
        <v>0.22887000000000005</v>
      </c>
      <c r="M339">
        <f t="shared" si="189"/>
        <v>11.459680000000001</v>
      </c>
    </row>
    <row r="340" spans="1:13" ht="14">
      <c r="A340" s="5" t="s">
        <v>7</v>
      </c>
      <c r="B340">
        <f t="shared" ref="B340:G340" si="190">B105</f>
        <v>4.7715520000000007</v>
      </c>
      <c r="C340">
        <f t="shared" si="190"/>
        <v>4.9500929999999999E-2</v>
      </c>
      <c r="D340">
        <f t="shared" si="190"/>
        <v>8.0654609999999992E-4</v>
      </c>
      <c r="E340">
        <f t="shared" si="190"/>
        <v>1.6265140000000001E-3</v>
      </c>
      <c r="F340">
        <f t="shared" si="190"/>
        <v>7.8496940000000008E-4</v>
      </c>
      <c r="G340">
        <f t="shared" si="190"/>
        <v>4.832001</v>
      </c>
      <c r="J340" s="5" t="s">
        <v>7</v>
      </c>
      <c r="K340">
        <f t="shared" ref="K340:M340" si="191">K105</f>
        <v>3.6721709999999996</v>
      </c>
      <c r="L340">
        <f t="shared" si="191"/>
        <v>5.785399999999994E-2</v>
      </c>
      <c r="M340">
        <f t="shared" si="191"/>
        <v>3.7300249999999999</v>
      </c>
    </row>
    <row r="341" spans="1:13" ht="14">
      <c r="A341" s="5" t="s">
        <v>8</v>
      </c>
      <c r="B341">
        <f t="shared" ref="B341:G341" si="192">B118</f>
        <v>16.571670000000001</v>
      </c>
      <c r="C341">
        <f t="shared" si="192"/>
        <v>0.14544070000000001</v>
      </c>
      <c r="D341">
        <f t="shared" si="192"/>
        <v>1.2488130000000001E-3</v>
      </c>
      <c r="E341">
        <f t="shared" si="192"/>
        <v>2.1201849999999997E-3</v>
      </c>
      <c r="F341">
        <f t="shared" si="192"/>
        <v>1.839329E-3</v>
      </c>
      <c r="G341">
        <f t="shared" si="192"/>
        <v>16.72551</v>
      </c>
      <c r="J341" s="5" t="s">
        <v>8</v>
      </c>
      <c r="K341">
        <f t="shared" ref="K341:M341" si="193">K118</f>
        <v>13.711819999999999</v>
      </c>
      <c r="L341">
        <f t="shared" si="193"/>
        <v>0.16220000000000018</v>
      </c>
      <c r="M341">
        <f t="shared" si="193"/>
        <v>13.874019999999998</v>
      </c>
    </row>
    <row r="342" spans="1:13" ht="14">
      <c r="A342" s="5" t="s">
        <v>9</v>
      </c>
      <c r="B342">
        <f t="shared" ref="B342:G342" si="194">B131</f>
        <v>13.262621999999999</v>
      </c>
      <c r="C342">
        <f t="shared" si="194"/>
        <v>0.10791870000000001</v>
      </c>
      <c r="D342">
        <f t="shared" si="194"/>
        <v>2.0278700000000002E-3</v>
      </c>
      <c r="E342">
        <f t="shared" si="194"/>
        <v>1.777434E-3</v>
      </c>
      <c r="F342">
        <f t="shared" si="194"/>
        <v>1.2582530000000002E-3</v>
      </c>
      <c r="G342">
        <f t="shared" si="194"/>
        <v>13.389570000000001</v>
      </c>
      <c r="J342" s="5" t="s">
        <v>9</v>
      </c>
      <c r="K342">
        <f t="shared" ref="K342:M342" si="195">K131</f>
        <v>9.5925590000000014</v>
      </c>
      <c r="L342">
        <f t="shared" si="195"/>
        <v>0.13512100000000019</v>
      </c>
      <c r="M342">
        <f t="shared" si="195"/>
        <v>9.7276800000000012</v>
      </c>
    </row>
    <row r="343" spans="1:13" ht="14">
      <c r="A343" s="5" t="s">
        <v>10</v>
      </c>
      <c r="B343">
        <f t="shared" ref="B343:G343" si="196">B144</f>
        <v>6.8536140000000003</v>
      </c>
      <c r="C343">
        <f t="shared" si="196"/>
        <v>6.8761150000000007E-2</v>
      </c>
      <c r="D343">
        <f t="shared" si="196"/>
        <v>1.356674E-3</v>
      </c>
      <c r="E343">
        <f t="shared" si="196"/>
        <v>1.6119239999999996E-3</v>
      </c>
      <c r="F343">
        <f t="shared" si="196"/>
        <v>7.8594659999999992E-4</v>
      </c>
      <c r="G343">
        <f t="shared" si="196"/>
        <v>6.9332490000000009</v>
      </c>
      <c r="J343" s="5" t="s">
        <v>10</v>
      </c>
      <c r="K343">
        <f t="shared" ref="K343:M343" si="197">K144</f>
        <v>5.448303000000001</v>
      </c>
      <c r="L343">
        <f t="shared" si="197"/>
        <v>7.7505000000000018E-2</v>
      </c>
      <c r="M343">
        <f t="shared" si="197"/>
        <v>5.5258079999999996</v>
      </c>
    </row>
    <row r="344" spans="1:13" ht="14">
      <c r="A344" s="5" t="s">
        <v>11</v>
      </c>
      <c r="B344">
        <f t="shared" ref="B344:G344" si="198">B157</f>
        <v>8.4661110000000015</v>
      </c>
      <c r="C344">
        <f t="shared" si="198"/>
        <v>7.9504019999999995E-2</v>
      </c>
      <c r="D344">
        <f t="shared" si="198"/>
        <v>1.221895E-3</v>
      </c>
      <c r="E344">
        <f t="shared" si="198"/>
        <v>1.7437439999999998E-3</v>
      </c>
      <c r="F344">
        <f t="shared" si="198"/>
        <v>7.9309949999999997E-4</v>
      </c>
      <c r="G344">
        <f t="shared" si="198"/>
        <v>8.5609349999999989</v>
      </c>
      <c r="J344" s="5" t="s">
        <v>11</v>
      </c>
      <c r="K344">
        <f t="shared" ref="K344:M344" si="199">K157</f>
        <v>6.6078339999999987</v>
      </c>
      <c r="L344">
        <f t="shared" si="199"/>
        <v>9.3300000000000077E-2</v>
      </c>
      <c r="M344">
        <f t="shared" si="199"/>
        <v>6.7011340000000006</v>
      </c>
    </row>
    <row r="345" spans="1:13" ht="14">
      <c r="A345" s="5" t="s">
        <v>12</v>
      </c>
      <c r="B345">
        <f t="shared" ref="B345:G345" si="200">B170</f>
        <v>2.6935009999999999</v>
      </c>
      <c r="C345">
        <f t="shared" si="200"/>
        <v>2.8849909999999996E-2</v>
      </c>
      <c r="D345">
        <f t="shared" si="200"/>
        <v>6.1984080000000003E-4</v>
      </c>
      <c r="E345">
        <f t="shared" si="200"/>
        <v>1.3853320000000002E-3</v>
      </c>
      <c r="F345">
        <f t="shared" si="200"/>
        <v>4.2455200000000002E-4</v>
      </c>
      <c r="G345">
        <f t="shared" si="200"/>
        <v>2.7295140000000004</v>
      </c>
      <c r="J345" s="5" t="s">
        <v>12</v>
      </c>
      <c r="K345">
        <f t="shared" ref="K345:M345" si="201">K170</f>
        <v>2.2178300000000002</v>
      </c>
      <c r="L345">
        <f t="shared" si="201"/>
        <v>3.5317999999999961E-2</v>
      </c>
      <c r="M345">
        <f t="shared" si="201"/>
        <v>2.2531479999999999</v>
      </c>
    </row>
    <row r="346" spans="1:13" ht="14">
      <c r="A346" s="5" t="s">
        <v>13</v>
      </c>
      <c r="B346">
        <f t="shared" ref="B346:G346" si="202">B183</f>
        <v>3.9559720000000005</v>
      </c>
      <c r="C346">
        <f t="shared" si="202"/>
        <v>3.769024E-2</v>
      </c>
      <c r="D346">
        <f t="shared" si="202"/>
        <v>4.7621739999999994E-4</v>
      </c>
      <c r="E346">
        <f t="shared" si="202"/>
        <v>1.3821130000000004E-3</v>
      </c>
      <c r="F346">
        <f t="shared" si="202"/>
        <v>4.2364589999999998E-4</v>
      </c>
      <c r="G346">
        <f t="shared" si="202"/>
        <v>3.9979440000000004</v>
      </c>
      <c r="J346" s="5" t="s">
        <v>13</v>
      </c>
      <c r="K346">
        <f t="shared" ref="K346:M346" si="203">K183</f>
        <v>2.6013950000000001</v>
      </c>
      <c r="L346">
        <f t="shared" si="203"/>
        <v>4.0557000000000086E-2</v>
      </c>
      <c r="M346">
        <f t="shared" si="203"/>
        <v>2.6419519999999999</v>
      </c>
    </row>
    <row r="347" spans="1:13" ht="14">
      <c r="A347" s="5" t="s">
        <v>14</v>
      </c>
      <c r="B347">
        <f t="shared" ref="B347:G347" si="204">B196</f>
        <v>3.826505</v>
      </c>
      <c r="C347">
        <f t="shared" si="204"/>
        <v>4.0564840000000005E-2</v>
      </c>
      <c r="D347">
        <f t="shared" si="204"/>
        <v>5.6488519999999996E-4</v>
      </c>
      <c r="E347">
        <f t="shared" si="204"/>
        <v>1.4254809999999997E-3</v>
      </c>
      <c r="F347">
        <f t="shared" si="204"/>
        <v>4.2760359999999997E-4</v>
      </c>
      <c r="G347">
        <f t="shared" si="204"/>
        <v>3.8733789999999999</v>
      </c>
      <c r="J347" s="5" t="s">
        <v>14</v>
      </c>
      <c r="K347">
        <f t="shared" ref="K347:M347" si="205">K196</f>
        <v>2.9318739999999996</v>
      </c>
      <c r="L347">
        <f t="shared" si="205"/>
        <v>4.6231999999999961E-2</v>
      </c>
      <c r="M347">
        <f t="shared" si="205"/>
        <v>2.9781059999999999</v>
      </c>
    </row>
    <row r="348" spans="1:13" ht="14">
      <c r="A348" s="5" t="s">
        <v>15</v>
      </c>
      <c r="B348">
        <f t="shared" ref="B348:G348" si="206">B209</f>
        <v>7.6649120000000011</v>
      </c>
      <c r="C348">
        <f t="shared" si="206"/>
        <v>7.7437389999999995E-2</v>
      </c>
      <c r="D348">
        <f t="shared" si="206"/>
        <v>1.5585430000000001E-3</v>
      </c>
      <c r="E348">
        <f t="shared" si="206"/>
        <v>1.6283740000000001E-3</v>
      </c>
      <c r="F348">
        <f t="shared" si="206"/>
        <v>5.9406750000000005E-4</v>
      </c>
      <c r="G348">
        <f t="shared" si="206"/>
        <v>7.7520730000000002</v>
      </c>
      <c r="J348" s="5" t="s">
        <v>15</v>
      </c>
      <c r="K348">
        <f t="shared" ref="K348:M348" si="207">K209</f>
        <v>5.8868960000000001</v>
      </c>
      <c r="L348">
        <f t="shared" si="207"/>
        <v>8.7483999999999895E-2</v>
      </c>
      <c r="M348">
        <f t="shared" si="207"/>
        <v>5.97438</v>
      </c>
    </row>
    <row r="349" spans="1:13" ht="14">
      <c r="A349" s="5" t="s">
        <v>16</v>
      </c>
      <c r="B349">
        <f t="shared" ref="B349:G349" si="208">B222</f>
        <v>11.113894999999999</v>
      </c>
      <c r="C349">
        <f t="shared" si="208"/>
        <v>0.11653129999999998</v>
      </c>
      <c r="D349">
        <f t="shared" si="208"/>
        <v>6.6184999999999996E-4</v>
      </c>
      <c r="E349">
        <f t="shared" si="208"/>
        <v>1.491666E-3</v>
      </c>
      <c r="F349">
        <f t="shared" si="208"/>
        <v>4.8398950000000005E-4</v>
      </c>
      <c r="G349">
        <f t="shared" si="208"/>
        <v>11.235408000000001</v>
      </c>
      <c r="J349" s="5" t="s">
        <v>16</v>
      </c>
      <c r="K349">
        <f t="shared" ref="K349:M349" si="209">K222</f>
        <v>9.1681479999999986</v>
      </c>
      <c r="L349">
        <f t="shared" si="209"/>
        <v>0.14478900000000011</v>
      </c>
      <c r="M349">
        <f t="shared" si="209"/>
        <v>9.3129369999999998</v>
      </c>
    </row>
    <row r="350" spans="1:13" ht="14">
      <c r="A350" s="5" t="s">
        <v>17</v>
      </c>
      <c r="B350">
        <f t="shared" ref="B350:G350" si="210">B235</f>
        <v>25.39865</v>
      </c>
      <c r="C350">
        <f t="shared" si="210"/>
        <v>0.29562680000000002</v>
      </c>
      <c r="D350">
        <f t="shared" si="210"/>
        <v>2.3544539999999997E-3</v>
      </c>
      <c r="E350">
        <f t="shared" si="210"/>
        <v>3.0519010000000001E-3</v>
      </c>
      <c r="F350">
        <f t="shared" si="210"/>
        <v>3.0300120000000003E-3</v>
      </c>
      <c r="G350">
        <f t="shared" si="210"/>
        <v>25.708029999999997</v>
      </c>
      <c r="J350" s="5" t="s">
        <v>17</v>
      </c>
      <c r="K350">
        <f t="shared" ref="K350:M350" si="211">K235</f>
        <v>25.967879999999997</v>
      </c>
      <c r="L350">
        <f t="shared" si="211"/>
        <v>0.31488999999999978</v>
      </c>
      <c r="M350">
        <f t="shared" si="211"/>
        <v>26.282769999999999</v>
      </c>
    </row>
    <row r="351" spans="1:13" ht="14">
      <c r="A351" s="5" t="s">
        <v>18</v>
      </c>
      <c r="B351">
        <f t="shared" ref="B351:G351" si="212">B248</f>
        <v>19.883099999999999</v>
      </c>
      <c r="C351">
        <f t="shared" si="212"/>
        <v>0.22673229999999997</v>
      </c>
      <c r="D351">
        <f t="shared" si="212"/>
        <v>2.3878579999999996E-3</v>
      </c>
      <c r="E351">
        <f t="shared" si="212"/>
        <v>2.2758969999999998E-3</v>
      </c>
      <c r="F351">
        <f t="shared" si="212"/>
        <v>1.18096E-3</v>
      </c>
      <c r="G351">
        <f t="shared" si="212"/>
        <v>20.136869999999995</v>
      </c>
      <c r="J351" s="5" t="s">
        <v>18</v>
      </c>
      <c r="K351">
        <f t="shared" ref="K351:M351" si="213">K248</f>
        <v>19.986529999999998</v>
      </c>
      <c r="L351">
        <f t="shared" si="213"/>
        <v>0.25700000000000001</v>
      </c>
      <c r="M351">
        <f t="shared" si="213"/>
        <v>20.24353</v>
      </c>
    </row>
    <row r="352" spans="1:13" ht="14">
      <c r="A352" s="5" t="s">
        <v>19</v>
      </c>
      <c r="B352">
        <f t="shared" ref="B352:G352" si="214">B261</f>
        <v>6.0438489999999998</v>
      </c>
      <c r="C352">
        <f t="shared" si="214"/>
        <v>5.6572560000000008E-2</v>
      </c>
      <c r="D352">
        <f t="shared" si="214"/>
        <v>8.931636999999999E-4</v>
      </c>
      <c r="E352">
        <f t="shared" si="214"/>
        <v>1.4653680000000001E-3</v>
      </c>
      <c r="F352">
        <f t="shared" si="214"/>
        <v>4.3599599999999996E-4</v>
      </c>
      <c r="G352">
        <f t="shared" si="214"/>
        <v>6.1134950000000003</v>
      </c>
      <c r="J352" s="5" t="s">
        <v>19</v>
      </c>
      <c r="K352">
        <f t="shared" ref="K352:M352" si="215">K261</f>
        <v>4.6802709999999994</v>
      </c>
      <c r="L352">
        <f t="shared" si="215"/>
        <v>6.8063000000000165E-2</v>
      </c>
      <c r="M352">
        <f t="shared" si="215"/>
        <v>4.7483340000000016</v>
      </c>
    </row>
    <row r="353" spans="1:13" ht="14">
      <c r="A353" s="5" t="s">
        <v>20</v>
      </c>
      <c r="B353">
        <f t="shared" ref="B353:G353" si="216">B274</f>
        <v>8.2044189999999997</v>
      </c>
      <c r="C353">
        <f t="shared" si="216"/>
        <v>9.041260000000001E-2</v>
      </c>
      <c r="D353">
        <f t="shared" si="216"/>
        <v>7.7550410000000003E-4</v>
      </c>
      <c r="E353">
        <f t="shared" si="216"/>
        <v>1.4245759999999999E-3</v>
      </c>
      <c r="F353">
        <f t="shared" si="216"/>
        <v>4.020691E-4</v>
      </c>
      <c r="G353">
        <f t="shared" si="216"/>
        <v>8.2995249999999992</v>
      </c>
      <c r="J353" s="5" t="s">
        <v>20</v>
      </c>
      <c r="K353">
        <f t="shared" ref="K353:M353" si="217">K274</f>
        <v>7.1288430000000007</v>
      </c>
      <c r="L353">
        <f t="shared" si="217"/>
        <v>9.5825000000000049E-2</v>
      </c>
      <c r="M353">
        <f t="shared" si="217"/>
        <v>7.2246679999999994</v>
      </c>
    </row>
    <row r="354" spans="1:13" ht="14">
      <c r="A354" s="5" t="s">
        <v>21</v>
      </c>
      <c r="B354">
        <f t="shared" ref="B354:G354" si="218">B287</f>
        <v>18.728990000000003</v>
      </c>
      <c r="C354">
        <f t="shared" si="218"/>
        <v>0.1811007</v>
      </c>
      <c r="D354">
        <f t="shared" si="218"/>
        <v>2.2447830000000002E-3</v>
      </c>
      <c r="E354">
        <f t="shared" si="218"/>
        <v>1.4152769999999999E-3</v>
      </c>
      <c r="F354">
        <f t="shared" si="218"/>
        <v>4.1973590000000005E-4</v>
      </c>
      <c r="G354">
        <f t="shared" si="218"/>
        <v>18.916379999999997</v>
      </c>
      <c r="J354" s="5" t="s">
        <v>21</v>
      </c>
      <c r="K354">
        <f t="shared" ref="K354:M354" si="219">K287</f>
        <v>15.339299999999998</v>
      </c>
      <c r="L354">
        <f t="shared" si="219"/>
        <v>0.18784000000000009</v>
      </c>
      <c r="M354">
        <f t="shared" si="219"/>
        <v>15.527139999999999</v>
      </c>
    </row>
    <row r="355" spans="1:13" ht="14">
      <c r="A355" s="5" t="s">
        <v>22</v>
      </c>
      <c r="B355">
        <f t="shared" ref="B355:G355" si="220">B300</f>
        <v>8.9616530000000019</v>
      </c>
      <c r="C355">
        <f t="shared" si="220"/>
        <v>0.11784370000000002</v>
      </c>
      <c r="D355">
        <f t="shared" si="220"/>
        <v>1.7308710000000001E-3</v>
      </c>
      <c r="E355">
        <f t="shared" si="220"/>
        <v>7.2004790000000001E-4</v>
      </c>
      <c r="F355">
        <f t="shared" si="220"/>
        <v>3.0152800000000002E-4</v>
      </c>
      <c r="G355">
        <f t="shared" si="220"/>
        <v>9.0843439999999998</v>
      </c>
      <c r="J355" s="5" t="s">
        <v>22</v>
      </c>
      <c r="K355">
        <f t="shared" ref="K355:M355" si="221">K300</f>
        <v>9.3512669999999982</v>
      </c>
      <c r="L355">
        <f t="shared" si="221"/>
        <v>0.12321900000000011</v>
      </c>
      <c r="M355">
        <f t="shared" si="221"/>
        <v>9.4744860000000006</v>
      </c>
    </row>
    <row r="356" spans="1:13" ht="14">
      <c r="A356" s="5" t="s">
        <v>23</v>
      </c>
      <c r="B356">
        <f t="shared" ref="B356:G356" si="222">B313</f>
        <v>21.004790000000003</v>
      </c>
      <c r="C356">
        <f t="shared" si="222"/>
        <v>0.1889401</v>
      </c>
      <c r="D356">
        <f t="shared" si="222"/>
        <v>1.5120739999999998E-3</v>
      </c>
      <c r="E356">
        <f t="shared" si="222"/>
        <v>1.4057170000000001E-3</v>
      </c>
      <c r="F356">
        <f t="shared" si="222"/>
        <v>3.0982479999999994E-4</v>
      </c>
      <c r="G356">
        <f t="shared" si="222"/>
        <v>21.198979999999999</v>
      </c>
      <c r="J356" s="5" t="s">
        <v>23</v>
      </c>
      <c r="K356">
        <f t="shared" ref="K356:M356" si="223">K313</f>
        <v>15.20642</v>
      </c>
      <c r="L356">
        <f t="shared" si="223"/>
        <v>0.20475999999999955</v>
      </c>
      <c r="M356">
        <f t="shared" si="223"/>
        <v>15.411180000000002</v>
      </c>
    </row>
    <row r="357" spans="1:13" ht="14">
      <c r="A357" s="5" t="s">
        <v>24</v>
      </c>
      <c r="B357">
        <f t="shared" ref="B357:G357" si="224">B326</f>
        <v>15.450010000000001</v>
      </c>
      <c r="C357">
        <f t="shared" si="224"/>
        <v>0.17180040000000002</v>
      </c>
      <c r="D357">
        <f t="shared" si="224"/>
        <v>9.0422590000000002E-4</v>
      </c>
      <c r="E357">
        <f t="shared" si="224"/>
        <v>6.4420690000000001E-4</v>
      </c>
      <c r="F357">
        <f t="shared" si="224"/>
        <v>2.5947080000000004E-4</v>
      </c>
      <c r="G357">
        <f t="shared" si="224"/>
        <v>15.625919999999999</v>
      </c>
      <c r="J357" s="5" t="s">
        <v>24</v>
      </c>
      <c r="K357">
        <f t="shared" ref="K357:M357" si="225">K326</f>
        <v>12.776060000000003</v>
      </c>
      <c r="L357">
        <f t="shared" si="225"/>
        <v>0.17291000000000006</v>
      </c>
      <c r="M357">
        <f t="shared" si="225"/>
        <v>12.948969999999999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57"/>
  <sheetViews>
    <sheetView topLeftCell="A313" workbookViewId="0">
      <selection activeCell="P333" sqref="P333"/>
    </sheetView>
  </sheetViews>
  <sheetFormatPr baseColWidth="10" defaultRowHeight="13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4.5079599999999997</v>
      </c>
      <c r="C4">
        <v>7.8517000000000003E-2</v>
      </c>
      <c r="D4">
        <v>7.7986699999999995E-4</v>
      </c>
      <c r="E4">
        <v>3.9892199999999999E-3</v>
      </c>
      <c r="F4">
        <v>3.6733199999999999E-3</v>
      </c>
      <c r="G4">
        <v>4.60412</v>
      </c>
      <c r="J4" s="57" t="s">
        <v>0</v>
      </c>
      <c r="K4">
        <v>17.908999999999999</v>
      </c>
      <c r="L4">
        <f>M4-K4</f>
        <v>0.227800000000002</v>
      </c>
      <c r="M4">
        <v>18.136800000000001</v>
      </c>
    </row>
    <row r="5" spans="1:13">
      <c r="A5" s="57"/>
      <c r="B5">
        <v>4.1799099999999996</v>
      </c>
      <c r="C5">
        <v>7.7581600000000001E-2</v>
      </c>
      <c r="D5">
        <v>8.0823899999999998E-4</v>
      </c>
      <c r="E5">
        <v>3.9417699999999998E-3</v>
      </c>
      <c r="F5">
        <v>3.6563899999999998E-3</v>
      </c>
      <c r="G5">
        <v>4.2768699999999997</v>
      </c>
      <c r="J5" s="57"/>
      <c r="K5">
        <v>3.9683700000000002</v>
      </c>
      <c r="L5">
        <f t="shared" ref="L5:L13" si="0">M5-K5</f>
        <v>9.7389999999999866E-2</v>
      </c>
      <c r="M5">
        <v>4.06576</v>
      </c>
    </row>
    <row r="6" spans="1:13">
      <c r="A6" s="57"/>
      <c r="B6">
        <v>3.9860500000000001</v>
      </c>
      <c r="C6">
        <v>7.9138799999999995E-2</v>
      </c>
      <c r="D6">
        <v>7.3409099999999998E-4</v>
      </c>
      <c r="E6">
        <v>2.8164399999999999E-3</v>
      </c>
      <c r="F6">
        <v>3.8106400000000001E-3</v>
      </c>
      <c r="G6">
        <v>4.0810500000000003</v>
      </c>
      <c r="J6" s="57"/>
      <c r="K6">
        <v>3.9685299999999999</v>
      </c>
      <c r="L6">
        <f t="shared" si="0"/>
        <v>9.4760000000000399E-2</v>
      </c>
      <c r="M6">
        <v>4.0632900000000003</v>
      </c>
    </row>
    <row r="7" spans="1:13">
      <c r="A7" s="57"/>
      <c r="B7">
        <v>4.0494500000000002</v>
      </c>
      <c r="C7">
        <v>7.9881199999999999E-2</v>
      </c>
      <c r="D7">
        <v>7.4863399999999997E-4</v>
      </c>
      <c r="E7">
        <v>3.54981E-3</v>
      </c>
      <c r="F7">
        <v>3.7775E-3</v>
      </c>
      <c r="G7">
        <v>4.1461100000000002</v>
      </c>
      <c r="J7" s="57"/>
      <c r="K7">
        <v>4.0490000000000004</v>
      </c>
      <c r="L7">
        <f t="shared" si="0"/>
        <v>9.482999999999997E-2</v>
      </c>
      <c r="M7">
        <v>4.1438300000000003</v>
      </c>
    </row>
    <row r="8" spans="1:13">
      <c r="A8" s="57"/>
      <c r="B8">
        <v>3.9858099999999999</v>
      </c>
      <c r="C8">
        <v>8.1671999999999995E-2</v>
      </c>
      <c r="D8">
        <v>8.1300700000000003E-4</v>
      </c>
      <c r="E8">
        <v>2.53105E-3</v>
      </c>
      <c r="F8">
        <v>3.8013500000000002E-3</v>
      </c>
      <c r="G8">
        <v>4.0837700000000003</v>
      </c>
      <c r="J8" s="57"/>
      <c r="K8">
        <v>3.9744700000000002</v>
      </c>
      <c r="L8">
        <f t="shared" si="0"/>
        <v>9.4469999999999388E-2</v>
      </c>
      <c r="M8">
        <v>4.0689399999999996</v>
      </c>
    </row>
    <row r="9" spans="1:13">
      <c r="A9" s="57"/>
      <c r="B9">
        <v>3.9508000000000001</v>
      </c>
      <c r="C9">
        <v>8.5052500000000003E-2</v>
      </c>
      <c r="D9">
        <v>7.4958800000000003E-4</v>
      </c>
      <c r="E9">
        <v>3.1335400000000002E-3</v>
      </c>
      <c r="F9">
        <v>3.7601000000000002E-3</v>
      </c>
      <c r="G9">
        <v>4.0522200000000002</v>
      </c>
      <c r="J9" s="57"/>
      <c r="K9">
        <v>4.0784099999999999</v>
      </c>
      <c r="L9">
        <f t="shared" si="0"/>
        <v>9.4350000000000378E-2</v>
      </c>
      <c r="M9">
        <v>4.1727600000000002</v>
      </c>
    </row>
    <row r="10" spans="1:13">
      <c r="A10" s="57"/>
      <c r="B10">
        <v>3.9514499999999999</v>
      </c>
      <c r="C10">
        <v>8.5244700000000007E-2</v>
      </c>
      <c r="D10">
        <v>7.7199899999999999E-4</v>
      </c>
      <c r="E10">
        <v>2.5916099999999998E-3</v>
      </c>
      <c r="F10">
        <v>3.4744699999999999E-3</v>
      </c>
      <c r="G10">
        <v>4.04948</v>
      </c>
      <c r="J10" s="57"/>
      <c r="K10">
        <v>3.9649100000000002</v>
      </c>
      <c r="L10">
        <f t="shared" si="0"/>
        <v>9.5750000000000224E-2</v>
      </c>
      <c r="M10">
        <v>4.0606600000000004</v>
      </c>
    </row>
    <row r="11" spans="1:13">
      <c r="A11" s="57"/>
      <c r="B11">
        <v>3.9477899999999999</v>
      </c>
      <c r="C11">
        <v>8.2175999999999999E-2</v>
      </c>
      <c r="D11">
        <v>7.6460799999999995E-4</v>
      </c>
      <c r="E11">
        <v>2.0794899999999998E-3</v>
      </c>
      <c r="F11">
        <v>3.57056E-3</v>
      </c>
      <c r="G11">
        <v>4.0449000000000002</v>
      </c>
      <c r="J11" s="57"/>
      <c r="K11">
        <v>3.9559899999999999</v>
      </c>
      <c r="L11">
        <f t="shared" si="0"/>
        <v>9.94900000000003E-2</v>
      </c>
      <c r="M11">
        <v>4.0554800000000002</v>
      </c>
    </row>
    <row r="12" spans="1:13">
      <c r="A12" s="57"/>
      <c r="B12">
        <v>4.0536300000000001</v>
      </c>
      <c r="C12">
        <v>7.9945100000000005E-2</v>
      </c>
      <c r="D12">
        <v>8.67128E-4</v>
      </c>
      <c r="E12">
        <v>3.5195399999999998E-3</v>
      </c>
      <c r="F12">
        <v>3.8349600000000001E-3</v>
      </c>
      <c r="G12">
        <v>4.1491800000000003</v>
      </c>
      <c r="J12" s="57"/>
      <c r="K12">
        <v>4.1296099999999996</v>
      </c>
      <c r="L12">
        <f t="shared" si="0"/>
        <v>8.9450000000000252E-2</v>
      </c>
      <c r="M12">
        <v>4.2190599999999998</v>
      </c>
    </row>
    <row r="13" spans="1:13">
      <c r="A13" s="57"/>
      <c r="B13">
        <v>3.9491299999999998</v>
      </c>
      <c r="C13">
        <v>8.2531499999999994E-2</v>
      </c>
      <c r="D13">
        <v>7.06673E-4</v>
      </c>
      <c r="E13">
        <v>2.1514899999999998E-3</v>
      </c>
      <c r="F13">
        <v>3.5955900000000001E-3</v>
      </c>
      <c r="G13">
        <v>4.0479900000000004</v>
      </c>
      <c r="J13" s="57"/>
      <c r="K13">
        <v>4.04711</v>
      </c>
      <c r="L13">
        <f t="shared" si="0"/>
        <v>9.4039999999999679E-2</v>
      </c>
      <c r="M13">
        <v>4.1411499999999997</v>
      </c>
    </row>
    <row r="14" spans="1:13">
      <c r="A14" s="57"/>
      <c r="B14">
        <f>AVERAGE(B4:B13)</f>
        <v>4.0561980000000002</v>
      </c>
      <c r="C14">
        <f t="shared" ref="C14:G14" si="1">AVERAGE(C4:C13)</f>
        <v>8.1174039999999989E-2</v>
      </c>
      <c r="D14">
        <f t="shared" si="1"/>
        <v>7.7438339999999994E-4</v>
      </c>
      <c r="E14">
        <f t="shared" si="1"/>
        <v>3.0303959999999999E-3</v>
      </c>
      <c r="F14">
        <f t="shared" si="1"/>
        <v>3.6954880000000002E-3</v>
      </c>
      <c r="G14">
        <f t="shared" si="1"/>
        <v>4.1535690000000001</v>
      </c>
      <c r="J14" s="57"/>
      <c r="K14">
        <f>AVERAGE(K4:K13)</f>
        <v>5.4045399999999999</v>
      </c>
      <c r="L14">
        <f t="shared" ref="L14:M14" si="2">AVERAGE(L4:L13)</f>
        <v>0.10823300000000025</v>
      </c>
      <c r="M14">
        <f t="shared" si="2"/>
        <v>5.5127730000000001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1.82714</v>
      </c>
      <c r="C17">
        <v>4.0437500000000001E-2</v>
      </c>
      <c r="D17">
        <v>7.3432900000000004E-4</v>
      </c>
      <c r="E17">
        <v>1.7323499999999999E-3</v>
      </c>
      <c r="F17">
        <v>1.4689E-3</v>
      </c>
      <c r="G17">
        <v>1.8762399999999999</v>
      </c>
      <c r="J17" s="57" t="s">
        <v>1</v>
      </c>
      <c r="K17">
        <v>1.78701</v>
      </c>
      <c r="L17">
        <f>M17-K17</f>
        <v>4.502000000000006E-2</v>
      </c>
      <c r="M17">
        <v>1.83203</v>
      </c>
    </row>
    <row r="18" spans="1:13">
      <c r="A18" s="57"/>
      <c r="B18">
        <v>1.7885899999999999</v>
      </c>
      <c r="C18">
        <v>4.0975999999999999E-2</v>
      </c>
      <c r="D18">
        <v>7.0953399999999995E-4</v>
      </c>
      <c r="E18">
        <v>1.8093600000000001E-3</v>
      </c>
      <c r="F18">
        <v>1.4689E-3</v>
      </c>
      <c r="G18">
        <v>1.8371599999999999</v>
      </c>
      <c r="J18" s="57"/>
      <c r="K18">
        <v>1.8007</v>
      </c>
      <c r="L18">
        <f t="shared" ref="L18:L26" si="3">M18-K18</f>
        <v>4.5130000000000114E-2</v>
      </c>
      <c r="M18">
        <v>1.8458300000000001</v>
      </c>
    </row>
    <row r="19" spans="1:13">
      <c r="A19" s="57"/>
      <c r="B19">
        <v>1.78291</v>
      </c>
      <c r="C19">
        <v>4.0315900000000002E-2</v>
      </c>
      <c r="D19">
        <v>6.0629800000000001E-4</v>
      </c>
      <c r="E19">
        <v>1.76811E-3</v>
      </c>
      <c r="F19">
        <v>1.46031E-3</v>
      </c>
      <c r="G19">
        <v>1.8309200000000001</v>
      </c>
      <c r="J19" s="57"/>
      <c r="K19">
        <v>1.7836799999999999</v>
      </c>
      <c r="L19">
        <f t="shared" si="3"/>
        <v>5.0490000000000146E-2</v>
      </c>
      <c r="M19">
        <v>1.8341700000000001</v>
      </c>
    </row>
    <row r="20" spans="1:13">
      <c r="A20" s="57"/>
      <c r="B20">
        <v>1.8291500000000001</v>
      </c>
      <c r="C20">
        <v>4.0869700000000002E-2</v>
      </c>
      <c r="D20">
        <v>3.7717799999999999E-4</v>
      </c>
      <c r="E20">
        <v>1.75333E-3</v>
      </c>
      <c r="F20">
        <v>1.47557E-3</v>
      </c>
      <c r="G20">
        <v>1.8773299999999999</v>
      </c>
      <c r="J20" s="57"/>
      <c r="K20">
        <v>1.7907200000000001</v>
      </c>
      <c r="L20">
        <f t="shared" si="3"/>
        <v>4.6039999999999859E-2</v>
      </c>
      <c r="M20">
        <v>1.8367599999999999</v>
      </c>
    </row>
    <row r="21" spans="1:13">
      <c r="A21" s="57"/>
      <c r="B21">
        <v>1.78291</v>
      </c>
      <c r="C21">
        <v>3.99225E-2</v>
      </c>
      <c r="D21">
        <v>3.6358799999999998E-4</v>
      </c>
      <c r="E21">
        <v>1.78981E-3</v>
      </c>
      <c r="F21">
        <v>1.4848699999999999E-3</v>
      </c>
      <c r="G21">
        <v>1.8288500000000001</v>
      </c>
      <c r="J21" s="57"/>
      <c r="K21">
        <v>1.7961800000000001</v>
      </c>
      <c r="L21">
        <f t="shared" si="3"/>
        <v>4.5219999999999816E-2</v>
      </c>
      <c r="M21">
        <v>1.8413999999999999</v>
      </c>
    </row>
    <row r="22" spans="1:13">
      <c r="A22" s="57"/>
      <c r="B22">
        <v>1.78539</v>
      </c>
      <c r="C22">
        <v>4.1046100000000002E-2</v>
      </c>
      <c r="D22">
        <v>6.5851199999999999E-4</v>
      </c>
      <c r="E22">
        <v>1.7590500000000001E-3</v>
      </c>
      <c r="F22">
        <v>1.49226E-3</v>
      </c>
      <c r="G22">
        <v>1.83311</v>
      </c>
      <c r="J22" s="57"/>
      <c r="K22">
        <v>1.7917799999999999</v>
      </c>
      <c r="L22">
        <f t="shared" si="3"/>
        <v>4.4900000000000162E-2</v>
      </c>
      <c r="M22">
        <v>1.8366800000000001</v>
      </c>
    </row>
    <row r="23" spans="1:13">
      <c r="A23" s="57"/>
      <c r="B23">
        <v>1.82142</v>
      </c>
      <c r="C23">
        <v>4.0564500000000003E-2</v>
      </c>
      <c r="D23">
        <v>6.4539899999999995E-4</v>
      </c>
      <c r="E23">
        <v>1.7719299999999999E-3</v>
      </c>
      <c r="F23">
        <v>1.48606E-3</v>
      </c>
      <c r="G23">
        <v>1.8698300000000001</v>
      </c>
      <c r="J23" s="57"/>
      <c r="K23">
        <v>1.7878099999999999</v>
      </c>
      <c r="L23">
        <f t="shared" si="3"/>
        <v>4.4800000000000173E-2</v>
      </c>
      <c r="M23">
        <v>1.8326100000000001</v>
      </c>
    </row>
    <row r="24" spans="1:13">
      <c r="A24" s="57"/>
      <c r="B24">
        <v>1.7868599999999999</v>
      </c>
      <c r="C24">
        <v>4.1104799999999997E-2</v>
      </c>
      <c r="D24">
        <v>6.2632599999999997E-4</v>
      </c>
      <c r="E24">
        <v>1.7666800000000001E-3</v>
      </c>
      <c r="F24">
        <v>1.4689E-3</v>
      </c>
      <c r="G24">
        <v>1.8355399999999999</v>
      </c>
      <c r="J24" s="57"/>
      <c r="K24">
        <v>1.7970999999999999</v>
      </c>
      <c r="L24">
        <f t="shared" si="3"/>
        <v>4.5549999999999979E-2</v>
      </c>
      <c r="M24">
        <v>1.8426499999999999</v>
      </c>
    </row>
    <row r="25" spans="1:13">
      <c r="A25" s="57"/>
      <c r="B25">
        <v>1.86643</v>
      </c>
      <c r="C25">
        <v>4.02005E-2</v>
      </c>
      <c r="D25">
        <v>7.0428799999999996E-4</v>
      </c>
      <c r="E25">
        <v>1.67847E-3</v>
      </c>
      <c r="F25">
        <v>1.46794E-3</v>
      </c>
      <c r="G25">
        <v>1.9134800000000001</v>
      </c>
      <c r="J25" s="57"/>
      <c r="K25">
        <v>1.8044800000000001</v>
      </c>
      <c r="L25">
        <f t="shared" si="3"/>
        <v>4.5420000000000016E-2</v>
      </c>
      <c r="M25">
        <v>1.8499000000000001</v>
      </c>
    </row>
    <row r="26" spans="1:13">
      <c r="A26" s="57"/>
      <c r="B26">
        <v>1.7765299999999999</v>
      </c>
      <c r="C26">
        <v>4.0864699999999997E-2</v>
      </c>
      <c r="D26">
        <v>7.2717699999999997E-4</v>
      </c>
      <c r="E26">
        <v>1.7161399999999999E-3</v>
      </c>
      <c r="F26">
        <v>1.47152E-3</v>
      </c>
      <c r="G26">
        <v>1.8244100000000001</v>
      </c>
      <c r="J26" s="57"/>
      <c r="K26">
        <v>1.78504</v>
      </c>
      <c r="L26">
        <f t="shared" si="3"/>
        <v>4.5710000000000139E-2</v>
      </c>
      <c r="M26">
        <v>1.8307500000000001</v>
      </c>
    </row>
    <row r="27" spans="1:13">
      <c r="A27" s="57"/>
      <c r="B27">
        <f>AVERAGE(B17:B26)</f>
        <v>1.8047330000000001</v>
      </c>
      <c r="C27">
        <f t="shared" ref="C27:G27" si="4">AVERAGE(C17:C26)</f>
        <v>4.0630219999999995E-2</v>
      </c>
      <c r="D27">
        <f t="shared" si="4"/>
        <v>6.1526289999999997E-4</v>
      </c>
      <c r="E27">
        <f t="shared" si="4"/>
        <v>1.7545230000000002E-3</v>
      </c>
      <c r="F27">
        <f t="shared" si="4"/>
        <v>1.4745230000000002E-3</v>
      </c>
      <c r="G27">
        <f t="shared" si="4"/>
        <v>1.852687</v>
      </c>
      <c r="J27" s="57"/>
      <c r="K27">
        <f>AVERAGE(K17:K26)</f>
        <v>1.7924499999999999</v>
      </c>
      <c r="L27">
        <f t="shared" ref="L27" si="5">AVERAGE(L17:L26)</f>
        <v>4.5828000000000049E-2</v>
      </c>
      <c r="M27">
        <f t="shared" ref="M27" si="6">AVERAGE(M17:M26)</f>
        <v>1.8382780000000003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3.4776799999999999</v>
      </c>
      <c r="C30">
        <v>5.2132600000000001E-2</v>
      </c>
      <c r="D30">
        <v>8.5210799999999997E-4</v>
      </c>
      <c r="E30">
        <v>2.55609E-3</v>
      </c>
      <c r="F30">
        <v>1.83129E-3</v>
      </c>
      <c r="G30">
        <v>3.53932</v>
      </c>
      <c r="J30" s="57" t="s">
        <v>2</v>
      </c>
      <c r="K30">
        <v>11.661</v>
      </c>
      <c r="L30">
        <f>M30-K30</f>
        <v>5.8900000000001285E-2</v>
      </c>
      <c r="M30">
        <v>11.719900000000001</v>
      </c>
    </row>
    <row r="31" spans="1:13">
      <c r="A31" s="57"/>
      <c r="B31">
        <v>2.9561899999999999</v>
      </c>
      <c r="C31">
        <v>5.2671200000000001E-2</v>
      </c>
      <c r="D31">
        <v>8.4543200000000002E-4</v>
      </c>
      <c r="E31">
        <v>1.8751600000000001E-3</v>
      </c>
      <c r="F31">
        <v>1.79696E-3</v>
      </c>
      <c r="G31">
        <v>3.01776</v>
      </c>
      <c r="J31" s="57"/>
      <c r="K31">
        <v>2.9548800000000002</v>
      </c>
      <c r="L31">
        <f t="shared" ref="L31:L39" si="7">M31-K31</f>
        <v>5.8230000000000004E-2</v>
      </c>
      <c r="M31">
        <v>3.0131100000000002</v>
      </c>
    </row>
    <row r="32" spans="1:13">
      <c r="A32" s="57"/>
      <c r="B32">
        <v>2.9325100000000002</v>
      </c>
      <c r="C32">
        <v>5.2786100000000002E-2</v>
      </c>
      <c r="D32">
        <v>8.4590900000000005E-4</v>
      </c>
      <c r="E32">
        <v>1.8858900000000001E-3</v>
      </c>
      <c r="F32">
        <v>1.8012499999999999E-3</v>
      </c>
      <c r="G32">
        <v>2.99254</v>
      </c>
      <c r="J32" s="57"/>
      <c r="K32">
        <v>2.9726499999999998</v>
      </c>
      <c r="L32">
        <f t="shared" si="7"/>
        <v>5.8780000000000054E-2</v>
      </c>
      <c r="M32">
        <v>3.0314299999999998</v>
      </c>
    </row>
    <row r="33" spans="1:13">
      <c r="A33" s="57"/>
      <c r="B33">
        <v>2.9960900000000001</v>
      </c>
      <c r="C33">
        <v>5.2706700000000002E-2</v>
      </c>
      <c r="D33">
        <v>8.5997600000000003E-4</v>
      </c>
      <c r="E33">
        <v>2.1867800000000001E-3</v>
      </c>
      <c r="F33">
        <v>1.7976800000000001E-3</v>
      </c>
      <c r="G33">
        <v>3.05653</v>
      </c>
      <c r="J33" s="57"/>
      <c r="K33">
        <v>3.02861</v>
      </c>
      <c r="L33">
        <f t="shared" si="7"/>
        <v>5.8609999999999829E-2</v>
      </c>
      <c r="M33">
        <v>3.0872199999999999</v>
      </c>
    </row>
    <row r="34" spans="1:13">
      <c r="A34" s="57"/>
      <c r="B34">
        <v>2.9558399999999998</v>
      </c>
      <c r="C34">
        <v>5.2366299999999998E-2</v>
      </c>
      <c r="D34">
        <v>8.5043900000000003E-4</v>
      </c>
      <c r="E34">
        <v>2.5949499999999999E-3</v>
      </c>
      <c r="F34">
        <v>1.8966199999999999E-3</v>
      </c>
      <c r="G34">
        <v>3.0177100000000001</v>
      </c>
      <c r="J34" s="57"/>
      <c r="K34">
        <v>2.9832800000000002</v>
      </c>
      <c r="L34">
        <f t="shared" si="7"/>
        <v>5.8579999999999632E-2</v>
      </c>
      <c r="M34">
        <v>3.0418599999999998</v>
      </c>
    </row>
    <row r="35" spans="1:13">
      <c r="A35" s="57"/>
      <c r="B35">
        <v>2.9195500000000001</v>
      </c>
      <c r="C35">
        <v>5.2753899999999999E-2</v>
      </c>
      <c r="D35">
        <v>8.8334100000000005E-4</v>
      </c>
      <c r="E35">
        <v>1.90234E-3</v>
      </c>
      <c r="F35">
        <v>1.8434499999999999E-3</v>
      </c>
      <c r="G35">
        <v>2.9834499999999999</v>
      </c>
      <c r="J35" s="57"/>
      <c r="K35">
        <v>2.9950999999999999</v>
      </c>
      <c r="L35">
        <f t="shared" si="7"/>
        <v>6.0670000000000002E-2</v>
      </c>
      <c r="M35">
        <v>3.0557699999999999</v>
      </c>
    </row>
    <row r="36" spans="1:13">
      <c r="A36" s="57"/>
      <c r="B36">
        <v>2.9649200000000002</v>
      </c>
      <c r="C36">
        <v>5.2721499999999998E-2</v>
      </c>
      <c r="D36">
        <v>8.4447899999999998E-4</v>
      </c>
      <c r="E36">
        <v>1.9826900000000001E-3</v>
      </c>
      <c r="F36">
        <v>1.7976800000000001E-3</v>
      </c>
      <c r="G36">
        <v>3.0261999999999998</v>
      </c>
      <c r="J36" s="57"/>
      <c r="K36">
        <v>2.96461</v>
      </c>
      <c r="L36">
        <f t="shared" si="7"/>
        <v>5.8679999999999843E-2</v>
      </c>
      <c r="M36">
        <v>3.0232899999999998</v>
      </c>
    </row>
    <row r="37" spans="1:13">
      <c r="A37" s="57"/>
      <c r="B37">
        <v>2.96523</v>
      </c>
      <c r="C37">
        <v>5.2645400000000002E-2</v>
      </c>
      <c r="D37">
        <v>8.5949900000000001E-4</v>
      </c>
      <c r="E37">
        <v>1.9164099999999999E-3</v>
      </c>
      <c r="F37">
        <v>1.8083999999999999E-3</v>
      </c>
      <c r="G37">
        <v>3.0266099999999998</v>
      </c>
      <c r="J37" s="57"/>
      <c r="K37">
        <v>2.9756999999999998</v>
      </c>
      <c r="L37">
        <f t="shared" si="7"/>
        <v>5.8190000000000186E-2</v>
      </c>
      <c r="M37">
        <v>3.03389</v>
      </c>
    </row>
    <row r="38" spans="1:13">
      <c r="A38" s="57"/>
      <c r="B38">
        <v>2.9222000000000001</v>
      </c>
      <c r="C38">
        <v>5.3006400000000002E-2</v>
      </c>
      <c r="D38">
        <v>8.3374999999999996E-4</v>
      </c>
      <c r="E38">
        <v>1.9128299999999999E-3</v>
      </c>
      <c r="F38">
        <v>1.8138900000000001E-3</v>
      </c>
      <c r="G38">
        <v>2.9843000000000002</v>
      </c>
      <c r="J38" s="57"/>
      <c r="K38">
        <v>2.9619300000000002</v>
      </c>
      <c r="L38">
        <f t="shared" si="7"/>
        <v>5.8769999999999989E-2</v>
      </c>
      <c r="M38">
        <v>3.0207000000000002</v>
      </c>
    </row>
    <row r="39" spans="1:13">
      <c r="A39" s="57"/>
      <c r="B39">
        <v>2.9727600000000001</v>
      </c>
      <c r="C39">
        <v>5.2790400000000001E-2</v>
      </c>
      <c r="D39">
        <v>8.1491500000000004E-4</v>
      </c>
      <c r="E39">
        <v>2.0849699999999998E-3</v>
      </c>
      <c r="F39">
        <v>1.86706E-3</v>
      </c>
      <c r="G39">
        <v>3.0339999999999998</v>
      </c>
      <c r="J39" s="57"/>
      <c r="K39">
        <v>2.9909300000000001</v>
      </c>
      <c r="L39">
        <f t="shared" si="7"/>
        <v>5.9829999999999828E-2</v>
      </c>
      <c r="M39">
        <v>3.0507599999999999</v>
      </c>
    </row>
    <row r="40" spans="1:13">
      <c r="A40" s="57"/>
      <c r="B40">
        <f>AVERAGE(B30:B39)</f>
        <v>3.0062970000000004</v>
      </c>
      <c r="C40">
        <f t="shared" ref="C40:G40" si="8">AVERAGE(C30:C39)</f>
        <v>5.2658049999999998E-2</v>
      </c>
      <c r="D40">
        <f t="shared" si="8"/>
        <v>8.4898480000000017E-4</v>
      </c>
      <c r="E40">
        <f t="shared" si="8"/>
        <v>2.089811E-3</v>
      </c>
      <c r="F40">
        <f t="shared" si="8"/>
        <v>1.825428E-3</v>
      </c>
      <c r="G40">
        <f t="shared" si="8"/>
        <v>3.0678419999999997</v>
      </c>
      <c r="J40" s="57"/>
      <c r="K40">
        <f>AVERAGE(K30:K39)</f>
        <v>3.8488690000000005</v>
      </c>
      <c r="L40">
        <f t="shared" ref="L40" si="9">AVERAGE(L30:L39)</f>
        <v>5.8924000000000067E-2</v>
      </c>
      <c r="M40">
        <f t="shared" ref="M40" si="10">AVERAGE(M30:M39)</f>
        <v>3.9077929999999994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7.3022499999999999</v>
      </c>
      <c r="C43">
        <v>0.109088</v>
      </c>
      <c r="D43">
        <v>1.1193799999999999E-3</v>
      </c>
      <c r="E43">
        <v>3.49307E-3</v>
      </c>
      <c r="F43">
        <v>3.54433E-3</v>
      </c>
      <c r="G43">
        <v>7.4303900000000001</v>
      </c>
      <c r="J43" s="57" t="s">
        <v>3</v>
      </c>
      <c r="K43">
        <v>29.9434</v>
      </c>
      <c r="L43">
        <f>M43-K43</f>
        <v>0.12069999999999936</v>
      </c>
      <c r="M43">
        <v>30.0641</v>
      </c>
    </row>
    <row r="44" spans="1:13">
      <c r="A44" s="57"/>
      <c r="B44">
        <v>6.3112500000000002</v>
      </c>
      <c r="C44">
        <v>0.10811800000000001</v>
      </c>
      <c r="D44">
        <v>1.0549999999999999E-3</v>
      </c>
      <c r="E44">
        <v>2.70367E-3</v>
      </c>
      <c r="F44">
        <v>3.5288300000000002E-3</v>
      </c>
      <c r="G44">
        <v>6.4351200000000004</v>
      </c>
      <c r="J44" s="57"/>
      <c r="K44">
        <v>6.2831700000000001</v>
      </c>
      <c r="L44">
        <f t="shared" ref="L44:L52" si="11">M44-K44</f>
        <v>0.11850000000000005</v>
      </c>
      <c r="M44">
        <v>6.4016700000000002</v>
      </c>
    </row>
    <row r="45" spans="1:13">
      <c r="A45" s="57"/>
      <c r="B45">
        <v>6.2961</v>
      </c>
      <c r="C45">
        <v>0.10841099999999999</v>
      </c>
      <c r="D45">
        <v>1.03736E-3</v>
      </c>
      <c r="E45">
        <v>3.5386100000000002E-3</v>
      </c>
      <c r="F45">
        <v>3.34644E-3</v>
      </c>
      <c r="G45">
        <v>6.4224399999999999</v>
      </c>
      <c r="J45" s="57"/>
      <c r="K45">
        <v>6.2736099999999997</v>
      </c>
      <c r="L45">
        <f t="shared" si="11"/>
        <v>0.11868000000000034</v>
      </c>
      <c r="M45">
        <v>6.39229</v>
      </c>
    </row>
    <row r="46" spans="1:13">
      <c r="A46" s="57"/>
      <c r="B46">
        <v>6.3014400000000004</v>
      </c>
      <c r="C46">
        <v>0.10698299999999999</v>
      </c>
      <c r="D46">
        <v>1.03235E-3</v>
      </c>
      <c r="E46">
        <v>2.7556400000000002E-3</v>
      </c>
      <c r="F46">
        <v>3.3326100000000002E-3</v>
      </c>
      <c r="G46">
        <v>6.4259399999999998</v>
      </c>
      <c r="J46" s="57"/>
      <c r="K46">
        <v>6.57843</v>
      </c>
      <c r="L46">
        <f t="shared" si="11"/>
        <v>0.11725999999999992</v>
      </c>
      <c r="M46">
        <v>6.6956899999999999</v>
      </c>
    </row>
    <row r="47" spans="1:13">
      <c r="A47" s="57"/>
      <c r="B47">
        <v>6.3413899999999996</v>
      </c>
      <c r="C47">
        <v>0.10757700000000001</v>
      </c>
      <c r="D47">
        <v>1.05572E-3</v>
      </c>
      <c r="E47">
        <v>3.4222599999999999E-3</v>
      </c>
      <c r="F47">
        <v>3.3459700000000002E-3</v>
      </c>
      <c r="G47">
        <v>6.47133</v>
      </c>
      <c r="J47" s="57"/>
      <c r="K47">
        <v>6.2517399999999999</v>
      </c>
      <c r="L47">
        <f t="shared" si="11"/>
        <v>0.11809000000000047</v>
      </c>
      <c r="M47">
        <v>6.3698300000000003</v>
      </c>
    </row>
    <row r="48" spans="1:13">
      <c r="A48" s="57"/>
      <c r="B48">
        <v>6.3381100000000004</v>
      </c>
      <c r="C48">
        <v>0.10810699999999999</v>
      </c>
      <c r="D48">
        <v>1.4264600000000001E-3</v>
      </c>
      <c r="E48">
        <v>1.6388900000000001E-3</v>
      </c>
      <c r="F48">
        <v>3.1828899999999999E-3</v>
      </c>
      <c r="G48">
        <v>6.4658100000000003</v>
      </c>
      <c r="J48" s="57"/>
      <c r="K48">
        <v>6.26065</v>
      </c>
      <c r="L48">
        <f t="shared" si="11"/>
        <v>0.11831000000000014</v>
      </c>
      <c r="M48">
        <v>6.3789600000000002</v>
      </c>
    </row>
    <row r="49" spans="1:13">
      <c r="A49" s="57"/>
      <c r="B49">
        <v>6.2888000000000002</v>
      </c>
      <c r="C49">
        <v>0.107848</v>
      </c>
      <c r="D49">
        <v>1.01924E-3</v>
      </c>
      <c r="E49">
        <v>3.3352400000000002E-3</v>
      </c>
      <c r="F49">
        <v>3.5312199999999998E-3</v>
      </c>
      <c r="G49">
        <v>6.4155699999999998</v>
      </c>
      <c r="J49" s="57"/>
      <c r="K49">
        <v>6.2829600000000001</v>
      </c>
      <c r="L49">
        <f t="shared" si="11"/>
        <v>0.11782000000000004</v>
      </c>
      <c r="M49">
        <v>6.4007800000000001</v>
      </c>
    </row>
    <row r="50" spans="1:13">
      <c r="A50" s="57"/>
      <c r="B50">
        <v>6.2621599999999997</v>
      </c>
      <c r="C50">
        <v>0.105617</v>
      </c>
      <c r="D50">
        <v>1.0263900000000001E-3</v>
      </c>
      <c r="E50">
        <v>3.5376499999999998E-3</v>
      </c>
      <c r="F50">
        <v>3.3249899999999999E-3</v>
      </c>
      <c r="G50">
        <v>6.3849600000000004</v>
      </c>
      <c r="J50" s="57"/>
      <c r="K50">
        <v>6.3098000000000001</v>
      </c>
      <c r="L50">
        <f t="shared" si="11"/>
        <v>0.11791000000000018</v>
      </c>
      <c r="M50">
        <v>6.4277100000000003</v>
      </c>
    </row>
    <row r="51" spans="1:13">
      <c r="A51" s="57"/>
      <c r="B51">
        <v>6.2644500000000001</v>
      </c>
      <c r="C51">
        <v>0.105424</v>
      </c>
      <c r="D51">
        <v>1.04356E-3</v>
      </c>
      <c r="E51">
        <v>3.5672199999999999E-3</v>
      </c>
      <c r="F51">
        <v>3.3602699999999998E-3</v>
      </c>
      <c r="G51">
        <v>6.3860799999999998</v>
      </c>
      <c r="J51" s="57"/>
      <c r="K51">
        <v>6.2353300000000003</v>
      </c>
      <c r="L51">
        <f t="shared" si="11"/>
        <v>0.11785999999999941</v>
      </c>
      <c r="M51">
        <v>6.3531899999999997</v>
      </c>
    </row>
    <row r="52" spans="1:13">
      <c r="A52" s="57"/>
      <c r="B52">
        <v>6.5283199999999999</v>
      </c>
      <c r="C52">
        <v>0.10556400000000001</v>
      </c>
      <c r="D52">
        <v>1.0659700000000001E-3</v>
      </c>
      <c r="E52">
        <v>3.5667400000000001E-3</v>
      </c>
      <c r="F52">
        <v>3.3297499999999998E-3</v>
      </c>
      <c r="G52">
        <v>6.6512599999999997</v>
      </c>
      <c r="J52" s="57"/>
      <c r="K52">
        <v>6.25922</v>
      </c>
      <c r="L52">
        <f t="shared" si="11"/>
        <v>0.11831999999999976</v>
      </c>
      <c r="M52">
        <v>6.3775399999999998</v>
      </c>
    </row>
    <row r="53" spans="1:13">
      <c r="A53" s="57"/>
      <c r="B53">
        <f>AVERAGE(B43:B52)</f>
        <v>6.4234269999999993</v>
      </c>
      <c r="C53">
        <f t="shared" ref="C53:G53" si="12">AVERAGE(C43:C52)</f>
        <v>0.1072737</v>
      </c>
      <c r="D53">
        <f t="shared" si="12"/>
        <v>1.0881430000000002E-3</v>
      </c>
      <c r="E53">
        <f t="shared" si="12"/>
        <v>3.1558990000000002E-3</v>
      </c>
      <c r="F53">
        <f t="shared" si="12"/>
        <v>3.3827299999999996E-3</v>
      </c>
      <c r="G53">
        <f t="shared" si="12"/>
        <v>6.5488900000000001</v>
      </c>
      <c r="J53" s="57"/>
      <c r="K53">
        <f>AVERAGE(K43:K52)</f>
        <v>8.6678309999999996</v>
      </c>
      <c r="L53">
        <f t="shared" ref="L53" si="13">AVERAGE(L43:L52)</f>
        <v>0.11834499999999996</v>
      </c>
      <c r="M53">
        <f t="shared" ref="M53" si="14">AVERAGE(M43:M52)</f>
        <v>8.7861760000000011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2.3014199999999998</v>
      </c>
      <c r="C56">
        <v>3.4701299999999997E-2</v>
      </c>
      <c r="D56">
        <v>5.8722500000000003E-4</v>
      </c>
      <c r="E56">
        <v>1.3697099999999999E-3</v>
      </c>
      <c r="F56">
        <v>7.9917900000000001E-4</v>
      </c>
      <c r="G56">
        <v>2.3421400000000001</v>
      </c>
      <c r="J56" s="57" t="s">
        <v>4</v>
      </c>
      <c r="K56">
        <v>9.5751399999999993</v>
      </c>
      <c r="L56">
        <f>M56-K56</f>
        <v>3.8790000000000546E-2</v>
      </c>
      <c r="M56">
        <v>9.6139299999999999</v>
      </c>
    </row>
    <row r="57" spans="1:13">
      <c r="A57" s="57"/>
      <c r="B57">
        <v>2.1262500000000002</v>
      </c>
      <c r="C57">
        <v>3.5009100000000001E-2</v>
      </c>
      <c r="D57">
        <v>5.7983399999999999E-4</v>
      </c>
      <c r="E57">
        <v>1.45936E-3</v>
      </c>
      <c r="F57">
        <v>8.5115400000000002E-4</v>
      </c>
      <c r="G57">
        <v>2.1671900000000002</v>
      </c>
      <c r="J57" s="57"/>
      <c r="K57">
        <v>2.11564</v>
      </c>
      <c r="L57">
        <f t="shared" ref="L57:L65" si="15">M57-K57</f>
        <v>3.8880000000000248E-2</v>
      </c>
      <c r="M57">
        <v>2.1545200000000002</v>
      </c>
    </row>
    <row r="58" spans="1:13">
      <c r="A58" s="57"/>
      <c r="B58">
        <v>2.0783</v>
      </c>
      <c r="C58">
        <v>3.4865100000000003E-2</v>
      </c>
      <c r="D58">
        <v>4.0483499999999998E-4</v>
      </c>
      <c r="E58">
        <v>1.36042E-3</v>
      </c>
      <c r="F58">
        <v>8.3565699999999996E-4</v>
      </c>
      <c r="G58">
        <v>2.1188699999999998</v>
      </c>
      <c r="J58" s="57"/>
      <c r="K58">
        <v>2.0911400000000002</v>
      </c>
      <c r="L58">
        <f t="shared" si="15"/>
        <v>4.0149999999999686E-2</v>
      </c>
      <c r="M58">
        <v>2.1312899999999999</v>
      </c>
    </row>
    <row r="59" spans="1:13">
      <c r="A59" s="57"/>
      <c r="B59">
        <v>2.1023200000000002</v>
      </c>
      <c r="C59">
        <v>3.4389700000000002E-2</v>
      </c>
      <c r="D59">
        <v>6.7615500000000001E-4</v>
      </c>
      <c r="E59">
        <v>1.3966600000000001E-3</v>
      </c>
      <c r="F59">
        <v>7.85351E-4</v>
      </c>
      <c r="G59">
        <v>2.1437200000000001</v>
      </c>
      <c r="J59" s="57"/>
      <c r="K59">
        <v>2.08432</v>
      </c>
      <c r="L59">
        <f t="shared" si="15"/>
        <v>3.8720000000000088E-2</v>
      </c>
      <c r="M59">
        <v>2.12304</v>
      </c>
    </row>
    <row r="60" spans="1:13">
      <c r="A60" s="57"/>
      <c r="B60">
        <v>2.0825800000000001</v>
      </c>
      <c r="C60">
        <v>3.4532800000000002E-2</v>
      </c>
      <c r="D60">
        <v>7.9941699999999997E-4</v>
      </c>
      <c r="E60">
        <v>1.4381400000000001E-3</v>
      </c>
      <c r="F60">
        <v>8.0442399999999998E-4</v>
      </c>
      <c r="G60">
        <v>2.12399</v>
      </c>
      <c r="J60" s="57"/>
      <c r="K60">
        <v>2.0975299999999999</v>
      </c>
      <c r="L60">
        <f t="shared" si="15"/>
        <v>3.8300000000000001E-2</v>
      </c>
      <c r="M60">
        <v>2.1358299999999999</v>
      </c>
    </row>
    <row r="61" spans="1:13">
      <c r="A61" s="57"/>
      <c r="B61">
        <v>2.0697999999999999</v>
      </c>
      <c r="C61">
        <v>3.4110500000000002E-2</v>
      </c>
      <c r="D61">
        <v>3.9911299999999999E-4</v>
      </c>
      <c r="E61">
        <v>1.38664E-3</v>
      </c>
      <c r="F61">
        <v>8.2135200000000002E-4</v>
      </c>
      <c r="G61">
        <v>2.11375</v>
      </c>
      <c r="J61" s="57"/>
      <c r="K61">
        <v>2.0930200000000001</v>
      </c>
      <c r="L61">
        <f t="shared" si="15"/>
        <v>3.9409999999999723E-2</v>
      </c>
      <c r="M61">
        <v>2.1324299999999998</v>
      </c>
    </row>
    <row r="62" spans="1:13">
      <c r="A62" s="57"/>
      <c r="B62">
        <v>2.1091700000000002</v>
      </c>
      <c r="C62">
        <v>3.4421E-2</v>
      </c>
      <c r="D62">
        <v>4.2653100000000001E-4</v>
      </c>
      <c r="E62">
        <v>1.3442E-3</v>
      </c>
      <c r="F62">
        <v>8.3827999999999995E-4</v>
      </c>
      <c r="G62">
        <v>2.1522800000000002</v>
      </c>
      <c r="J62" s="57"/>
      <c r="K62">
        <v>2.0958800000000002</v>
      </c>
      <c r="L62">
        <f t="shared" si="15"/>
        <v>3.9059999999999651E-2</v>
      </c>
      <c r="M62">
        <v>2.1349399999999998</v>
      </c>
    </row>
    <row r="63" spans="1:13">
      <c r="A63" s="57"/>
      <c r="B63">
        <v>2.11226</v>
      </c>
      <c r="C63">
        <v>3.4300799999999999E-2</v>
      </c>
      <c r="D63">
        <v>5.9223200000000004E-4</v>
      </c>
      <c r="E63">
        <v>1.4066700000000001E-3</v>
      </c>
      <c r="F63">
        <v>7.8320500000000003E-4</v>
      </c>
      <c r="G63">
        <v>2.1532100000000001</v>
      </c>
      <c r="J63" s="57"/>
      <c r="K63">
        <v>2.0959099999999999</v>
      </c>
      <c r="L63">
        <f t="shared" si="15"/>
        <v>3.9000000000000146E-2</v>
      </c>
      <c r="M63">
        <v>2.1349100000000001</v>
      </c>
    </row>
    <row r="64" spans="1:13">
      <c r="A64" s="57"/>
      <c r="B64">
        <v>2.1005099999999999</v>
      </c>
      <c r="C64">
        <v>3.4523499999999999E-2</v>
      </c>
      <c r="D64">
        <v>6.6208800000000002E-4</v>
      </c>
      <c r="E64">
        <v>1.37806E-3</v>
      </c>
      <c r="F64">
        <v>7.8654300000000001E-4</v>
      </c>
      <c r="G64">
        <v>2.1405400000000001</v>
      </c>
      <c r="J64" s="57"/>
      <c r="K64">
        <v>2.0768</v>
      </c>
      <c r="L64">
        <f t="shared" si="15"/>
        <v>3.9299999999999891E-2</v>
      </c>
      <c r="M64">
        <v>2.1160999999999999</v>
      </c>
    </row>
    <row r="65" spans="1:13">
      <c r="A65" s="57"/>
      <c r="B65">
        <v>2.0947200000000001</v>
      </c>
      <c r="C65">
        <v>3.4635100000000002E-2</v>
      </c>
      <c r="D65">
        <v>4.2629199999999999E-4</v>
      </c>
      <c r="E65">
        <v>1.3399099999999999E-3</v>
      </c>
      <c r="F65">
        <v>8.3446499999999995E-4</v>
      </c>
      <c r="G65">
        <v>2.13706</v>
      </c>
      <c r="J65" s="57"/>
      <c r="K65">
        <v>2.1028500000000001</v>
      </c>
      <c r="L65">
        <f t="shared" si="15"/>
        <v>3.9489999999999803E-2</v>
      </c>
      <c r="M65">
        <v>2.1423399999999999</v>
      </c>
    </row>
    <row r="66" spans="1:13">
      <c r="A66" s="57"/>
      <c r="B66">
        <f>AVERAGE(B56:B65)</f>
        <v>2.1177330000000003</v>
      </c>
      <c r="C66">
        <f t="shared" ref="C66:G66" si="16">AVERAGE(C56:C65)</f>
        <v>3.4548889999999999E-2</v>
      </c>
      <c r="D66">
        <f t="shared" si="16"/>
        <v>5.5537220000000001E-4</v>
      </c>
      <c r="E66">
        <f t="shared" si="16"/>
        <v>1.3879770000000001E-3</v>
      </c>
      <c r="F66">
        <f t="shared" si="16"/>
        <v>8.1396099999999998E-4</v>
      </c>
      <c r="G66">
        <f t="shared" si="16"/>
        <v>2.1592750000000001</v>
      </c>
      <c r="J66" s="57"/>
      <c r="K66">
        <f>AVERAGE(K56:K65)</f>
        <v>2.8428230000000001</v>
      </c>
      <c r="L66">
        <f t="shared" ref="L66" si="17">AVERAGE(L56:L65)</f>
        <v>3.9109999999999978E-2</v>
      </c>
      <c r="M66">
        <f t="shared" ref="M66" si="18">AVERAGE(M56:M65)</f>
        <v>2.8819330000000001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1.91015</v>
      </c>
      <c r="C69">
        <v>2.8452399999999999E-2</v>
      </c>
      <c r="D69">
        <v>3.9982800000000002E-4</v>
      </c>
      <c r="E69">
        <v>1.4712799999999999E-3</v>
      </c>
      <c r="F69">
        <v>5.7768800000000003E-4</v>
      </c>
      <c r="G69">
        <v>1.9451000000000001</v>
      </c>
      <c r="J69" s="57" t="s">
        <v>5</v>
      </c>
      <c r="K69">
        <v>8.2613199999999996</v>
      </c>
      <c r="L69">
        <f>M69-K69</f>
        <v>3.279999999999994E-2</v>
      </c>
      <c r="M69">
        <v>8.2941199999999995</v>
      </c>
    </row>
    <row r="70" spans="1:13">
      <c r="A70" s="57"/>
      <c r="B70">
        <v>1.7743100000000001</v>
      </c>
      <c r="C70">
        <v>2.7874199999999998E-2</v>
      </c>
      <c r="D70">
        <v>5.5575399999999999E-4</v>
      </c>
      <c r="E70">
        <v>1.1143699999999999E-3</v>
      </c>
      <c r="F70">
        <v>6.02007E-4</v>
      </c>
      <c r="G70">
        <v>1.80958</v>
      </c>
      <c r="J70" s="57"/>
      <c r="K70">
        <v>1.7375499999999999</v>
      </c>
      <c r="L70">
        <f t="shared" ref="L70:L78" si="19">M70-K70</f>
        <v>3.1940000000000079E-2</v>
      </c>
      <c r="M70">
        <v>1.76949</v>
      </c>
    </row>
    <row r="71" spans="1:13">
      <c r="A71" s="57"/>
      <c r="B71">
        <v>1.75423</v>
      </c>
      <c r="C71">
        <v>2.87216E-2</v>
      </c>
      <c r="D71">
        <v>3.7145599999999999E-4</v>
      </c>
      <c r="E71">
        <v>1.15037E-3</v>
      </c>
      <c r="F71">
        <v>5.9223200000000004E-4</v>
      </c>
      <c r="G71">
        <v>1.7897400000000001</v>
      </c>
      <c r="J71" s="57"/>
      <c r="K71">
        <v>1.74515</v>
      </c>
      <c r="L71">
        <f t="shared" si="19"/>
        <v>3.1980000000000119E-2</v>
      </c>
      <c r="M71">
        <v>1.7771300000000001</v>
      </c>
    </row>
    <row r="72" spans="1:13">
      <c r="A72" s="57"/>
      <c r="B72">
        <v>1.74682</v>
      </c>
      <c r="C72">
        <v>2.8203200000000001E-2</v>
      </c>
      <c r="D72">
        <v>5.86748E-4</v>
      </c>
      <c r="E72">
        <v>1.6081299999999999E-3</v>
      </c>
      <c r="F72">
        <v>5.4860100000000001E-4</v>
      </c>
      <c r="G72">
        <v>1.7820499999999999</v>
      </c>
      <c r="J72" s="57"/>
      <c r="K72">
        <v>1.8026199999999999</v>
      </c>
      <c r="L72">
        <f t="shared" si="19"/>
        <v>3.1770000000000076E-2</v>
      </c>
      <c r="M72">
        <v>1.83439</v>
      </c>
    </row>
    <row r="73" spans="1:13">
      <c r="A73" s="57"/>
      <c r="B73">
        <v>1.7532300000000001</v>
      </c>
      <c r="C73">
        <v>2.8780500000000001E-2</v>
      </c>
      <c r="D73">
        <v>6.8235400000000003E-4</v>
      </c>
      <c r="E73">
        <v>1.18279E-3</v>
      </c>
      <c r="F73">
        <v>5.6791299999999997E-4</v>
      </c>
      <c r="G73">
        <v>1.78816</v>
      </c>
      <c r="J73" s="57"/>
      <c r="K73">
        <v>1.74085</v>
      </c>
      <c r="L73">
        <f t="shared" si="19"/>
        <v>3.2720000000000082E-2</v>
      </c>
      <c r="M73">
        <v>1.7735700000000001</v>
      </c>
    </row>
    <row r="74" spans="1:13">
      <c r="A74" s="57"/>
      <c r="B74">
        <v>1.7451700000000001</v>
      </c>
      <c r="C74">
        <v>2.7880700000000001E-2</v>
      </c>
      <c r="D74">
        <v>3.6597300000000001E-4</v>
      </c>
      <c r="E74">
        <v>1.6345999999999999E-3</v>
      </c>
      <c r="F74">
        <v>5.5050800000000001E-4</v>
      </c>
      <c r="G74">
        <v>1.7787900000000001</v>
      </c>
      <c r="J74" s="57"/>
      <c r="K74">
        <v>1.7497799999999999</v>
      </c>
      <c r="L74">
        <f t="shared" si="19"/>
        <v>3.1670000000000087E-2</v>
      </c>
      <c r="M74">
        <v>1.78145</v>
      </c>
    </row>
    <row r="75" spans="1:13">
      <c r="A75" s="57"/>
      <c r="B75">
        <v>1.7698700000000001</v>
      </c>
      <c r="C75">
        <v>2.8765700000000002E-2</v>
      </c>
      <c r="D75">
        <v>3.8194699999999999E-4</v>
      </c>
      <c r="E75">
        <v>1.1510800000000001E-3</v>
      </c>
      <c r="F75">
        <v>5.9723899999999995E-4</v>
      </c>
      <c r="G75">
        <v>1.8060499999999999</v>
      </c>
      <c r="J75" s="57"/>
      <c r="K75">
        <v>1.7458</v>
      </c>
      <c r="L75">
        <f t="shared" si="19"/>
        <v>3.1930000000000014E-2</v>
      </c>
      <c r="M75">
        <v>1.77773</v>
      </c>
    </row>
    <row r="76" spans="1:13">
      <c r="A76" s="57"/>
      <c r="B76">
        <v>1.74424</v>
      </c>
      <c r="C76">
        <v>2.84126E-2</v>
      </c>
      <c r="D76">
        <v>4.1174899999999999E-4</v>
      </c>
      <c r="E76">
        <v>1.13916E-3</v>
      </c>
      <c r="F76">
        <v>5.8889399999999996E-4</v>
      </c>
      <c r="G76">
        <v>1.7786</v>
      </c>
      <c r="J76" s="57"/>
      <c r="K76">
        <v>1.7979700000000001</v>
      </c>
      <c r="L76">
        <f t="shared" si="19"/>
        <v>3.1619999999999981E-2</v>
      </c>
      <c r="M76">
        <v>1.82959</v>
      </c>
    </row>
    <row r="77" spans="1:13">
      <c r="A77" s="57"/>
      <c r="B77">
        <v>1.7406299999999999</v>
      </c>
      <c r="C77">
        <v>2.8672E-2</v>
      </c>
      <c r="D77">
        <v>3.9267499999999999E-4</v>
      </c>
      <c r="E77">
        <v>1.1704E-3</v>
      </c>
      <c r="F77">
        <v>5.8746299999999998E-4</v>
      </c>
      <c r="G77">
        <v>1.7753300000000001</v>
      </c>
      <c r="J77" s="57"/>
      <c r="K77">
        <v>1.77437</v>
      </c>
      <c r="L77">
        <f t="shared" si="19"/>
        <v>3.2280000000000086E-2</v>
      </c>
      <c r="M77">
        <v>1.8066500000000001</v>
      </c>
    </row>
    <row r="78" spans="1:13">
      <c r="A78" s="57"/>
      <c r="B78">
        <v>1.7369399999999999</v>
      </c>
      <c r="C78">
        <v>2.8006799999999998E-2</v>
      </c>
      <c r="D78">
        <v>4.1031800000000001E-4</v>
      </c>
      <c r="E78">
        <v>1.15442E-3</v>
      </c>
      <c r="F78">
        <v>5.9270899999999997E-4</v>
      </c>
      <c r="G78">
        <v>1.7742</v>
      </c>
      <c r="J78" s="57"/>
      <c r="K78">
        <v>1.76023</v>
      </c>
      <c r="L78">
        <f t="shared" si="19"/>
        <v>3.3800000000000052E-2</v>
      </c>
      <c r="M78">
        <v>1.79403</v>
      </c>
    </row>
    <row r="79" spans="1:13">
      <c r="A79" s="57"/>
      <c r="B79">
        <f>AVERAGE(B69:B78)</f>
        <v>1.7675589999999999</v>
      </c>
      <c r="C79">
        <f t="shared" ref="C79:G79" si="20">AVERAGE(C69:C78)</f>
        <v>2.8376970000000001E-2</v>
      </c>
      <c r="D79">
        <f t="shared" si="20"/>
        <v>4.5588019999999999E-4</v>
      </c>
      <c r="E79">
        <f t="shared" si="20"/>
        <v>1.2776600000000001E-3</v>
      </c>
      <c r="F79">
        <f t="shared" si="20"/>
        <v>5.8052540000000006E-4</v>
      </c>
      <c r="G79">
        <f t="shared" si="20"/>
        <v>1.8027600000000004</v>
      </c>
      <c r="J79" s="57"/>
      <c r="K79">
        <f>AVERAGE(K69:K78)</f>
        <v>2.4115639999999998</v>
      </c>
      <c r="L79">
        <f t="shared" ref="L79" si="21">AVERAGE(L69:L78)</f>
        <v>3.225100000000005E-2</v>
      </c>
      <c r="M79">
        <f t="shared" ref="M79" si="22">AVERAGE(M69:M78)</f>
        <v>2.4438149999999998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11.3902</v>
      </c>
      <c r="C82">
        <v>0.20402500000000001</v>
      </c>
      <c r="D82">
        <v>1.89185E-3</v>
      </c>
      <c r="E82">
        <v>3.7927600000000001E-3</v>
      </c>
      <c r="F82">
        <v>2.9678299999999999E-3</v>
      </c>
      <c r="G82">
        <v>11.606400000000001</v>
      </c>
      <c r="J82" s="57" t="s">
        <v>6</v>
      </c>
      <c r="K82">
        <v>34.414299999999997</v>
      </c>
      <c r="L82">
        <f>M82-K82</f>
        <v>0.2132000000000005</v>
      </c>
      <c r="M82">
        <v>34.627499999999998</v>
      </c>
    </row>
    <row r="83" spans="1:13">
      <c r="A83" s="57"/>
      <c r="B83">
        <v>9.5479199999999995</v>
      </c>
      <c r="C83">
        <v>0.20272799999999999</v>
      </c>
      <c r="D83">
        <v>1.9469299999999999E-3</v>
      </c>
      <c r="E83">
        <v>3.8664300000000001E-3</v>
      </c>
      <c r="F83">
        <v>2.9933500000000001E-3</v>
      </c>
      <c r="G83">
        <v>9.7644300000000008</v>
      </c>
      <c r="J83" s="57"/>
      <c r="K83">
        <v>9.6267300000000002</v>
      </c>
      <c r="L83">
        <f t="shared" ref="L83:L91" si="23">M83-K83</f>
        <v>0.21114000000000033</v>
      </c>
      <c r="M83">
        <v>9.8378700000000006</v>
      </c>
    </row>
    <row r="84" spans="1:13">
      <c r="A84" s="57"/>
      <c r="B84">
        <v>9.6001100000000008</v>
      </c>
      <c r="C84">
        <v>0.204933</v>
      </c>
      <c r="D84">
        <v>1.9214200000000001E-3</v>
      </c>
      <c r="E84">
        <v>3.85571E-3</v>
      </c>
      <c r="F84">
        <v>3.1464100000000001E-3</v>
      </c>
      <c r="G84">
        <v>9.8190000000000008</v>
      </c>
      <c r="J84" s="57"/>
      <c r="K84">
        <v>9.9033499999999997</v>
      </c>
      <c r="L84">
        <f t="shared" si="23"/>
        <v>0.21204999999999963</v>
      </c>
      <c r="M84">
        <v>10.115399999999999</v>
      </c>
    </row>
    <row r="85" spans="1:13">
      <c r="A85" s="57"/>
      <c r="B85">
        <v>9.5371900000000007</v>
      </c>
      <c r="C85">
        <v>0.20233400000000001</v>
      </c>
      <c r="D85">
        <v>2.3298300000000002E-3</v>
      </c>
      <c r="E85">
        <v>3.76225E-3</v>
      </c>
      <c r="F85">
        <v>3.08537E-3</v>
      </c>
      <c r="G85">
        <v>9.7532700000000006</v>
      </c>
      <c r="J85" s="57"/>
      <c r="K85">
        <v>9.6352100000000007</v>
      </c>
      <c r="L85">
        <f t="shared" si="23"/>
        <v>0.2112999999999996</v>
      </c>
      <c r="M85">
        <v>9.8465100000000003</v>
      </c>
    </row>
    <row r="86" spans="1:13">
      <c r="A86" s="57"/>
      <c r="B86">
        <v>9.6216600000000003</v>
      </c>
      <c r="C86">
        <v>0.20472299999999999</v>
      </c>
      <c r="D86">
        <v>1.8813600000000001E-3</v>
      </c>
      <c r="E86">
        <v>3.82972E-3</v>
      </c>
      <c r="F86">
        <v>2.9640199999999999E-3</v>
      </c>
      <c r="G86">
        <v>9.8393899999999999</v>
      </c>
      <c r="J86" s="57"/>
      <c r="K86">
        <v>9.6124100000000006</v>
      </c>
      <c r="L86">
        <f t="shared" si="23"/>
        <v>0.21189999999999998</v>
      </c>
      <c r="M86">
        <v>9.8243100000000005</v>
      </c>
    </row>
    <row r="87" spans="1:13">
      <c r="A87" s="57"/>
      <c r="B87">
        <v>9.6967599999999994</v>
      </c>
      <c r="C87">
        <v>0.20341600000000001</v>
      </c>
      <c r="D87">
        <v>1.92571E-3</v>
      </c>
      <c r="E87">
        <v>3.8568999999999999E-3</v>
      </c>
      <c r="F87">
        <v>3.1545200000000001E-3</v>
      </c>
      <c r="G87">
        <v>9.9126499999999993</v>
      </c>
      <c r="J87" s="57"/>
      <c r="K87">
        <v>9.6755800000000001</v>
      </c>
      <c r="L87">
        <f t="shared" si="23"/>
        <v>0.21246000000000009</v>
      </c>
      <c r="M87">
        <v>9.8880400000000002</v>
      </c>
    </row>
    <row r="88" spans="1:13">
      <c r="A88" s="57"/>
      <c r="B88">
        <v>9.8783300000000001</v>
      </c>
      <c r="C88">
        <v>0.203539</v>
      </c>
      <c r="D88">
        <v>1.8971000000000001E-3</v>
      </c>
      <c r="E88">
        <v>3.78561E-3</v>
      </c>
      <c r="F88">
        <v>3.15022E-3</v>
      </c>
      <c r="G88">
        <v>10.0945</v>
      </c>
      <c r="J88" s="57"/>
      <c r="K88">
        <v>9.6237899999999996</v>
      </c>
      <c r="L88">
        <f t="shared" si="23"/>
        <v>0.21231000000000044</v>
      </c>
      <c r="M88">
        <v>9.8361000000000001</v>
      </c>
    </row>
    <row r="89" spans="1:13">
      <c r="A89" s="57"/>
      <c r="B89">
        <v>9.6229899999999997</v>
      </c>
      <c r="C89">
        <v>0.206543</v>
      </c>
      <c r="D89">
        <v>1.8997199999999999E-3</v>
      </c>
      <c r="E89">
        <v>3.8289999999999999E-3</v>
      </c>
      <c r="F89">
        <v>3.1795500000000002E-3</v>
      </c>
      <c r="G89">
        <v>9.8418600000000005</v>
      </c>
      <c r="J89" s="57"/>
      <c r="K89">
        <v>9.55776</v>
      </c>
      <c r="L89">
        <f t="shared" si="23"/>
        <v>0.21274000000000015</v>
      </c>
      <c r="M89">
        <v>9.7705000000000002</v>
      </c>
    </row>
    <row r="90" spans="1:13">
      <c r="A90" s="57"/>
      <c r="B90">
        <v>9.6175999999999995</v>
      </c>
      <c r="C90">
        <v>0.204096</v>
      </c>
      <c r="D90">
        <v>1.97101E-3</v>
      </c>
      <c r="E90">
        <v>3.8416399999999999E-3</v>
      </c>
      <c r="F90">
        <v>3.1461700000000002E-3</v>
      </c>
      <c r="G90">
        <v>9.8343900000000009</v>
      </c>
      <c r="J90" s="57"/>
      <c r="K90">
        <v>9.9575099999999992</v>
      </c>
      <c r="L90">
        <f t="shared" si="23"/>
        <v>0.21199000000000012</v>
      </c>
      <c r="M90">
        <v>10.169499999999999</v>
      </c>
    </row>
    <row r="91" spans="1:13">
      <c r="A91" s="57"/>
      <c r="B91">
        <v>9.6302599999999998</v>
      </c>
      <c r="C91">
        <v>0.20447699999999999</v>
      </c>
      <c r="D91">
        <v>1.91402E-3</v>
      </c>
      <c r="E91">
        <v>3.8080200000000001E-3</v>
      </c>
      <c r="F91">
        <v>2.96474E-3</v>
      </c>
      <c r="G91">
        <v>9.8472299999999997</v>
      </c>
      <c r="J91" s="57"/>
      <c r="K91">
        <v>9.85839</v>
      </c>
      <c r="L91">
        <f t="shared" si="23"/>
        <v>0.2119099999999996</v>
      </c>
      <c r="M91">
        <v>10.0703</v>
      </c>
    </row>
    <row r="92" spans="1:13">
      <c r="A92" s="57"/>
      <c r="B92">
        <f>AVERAGE(B82:B91)</f>
        <v>9.8143020000000014</v>
      </c>
      <c r="C92">
        <f t="shared" ref="C92:G92" si="24">AVERAGE(C82:C91)</f>
        <v>0.20408140000000002</v>
      </c>
      <c r="D92">
        <f t="shared" si="24"/>
        <v>1.9578949999999999E-3</v>
      </c>
      <c r="E92">
        <f t="shared" si="24"/>
        <v>3.822804E-3</v>
      </c>
      <c r="F92">
        <f t="shared" si="24"/>
        <v>3.0752180000000002E-3</v>
      </c>
      <c r="G92">
        <f t="shared" si="24"/>
        <v>10.031312</v>
      </c>
      <c r="J92" s="57"/>
      <c r="K92">
        <f>AVERAGE(K82:K91)</f>
        <v>12.186502999999998</v>
      </c>
      <c r="L92">
        <f t="shared" ref="L92" si="25">AVERAGE(L82:L91)</f>
        <v>0.21210000000000004</v>
      </c>
      <c r="M92">
        <f t="shared" ref="M92" si="26">AVERAGE(M82:M91)</f>
        <v>12.398603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4.0549799999999996</v>
      </c>
      <c r="C95">
        <v>5.2476399999999999E-2</v>
      </c>
      <c r="D95">
        <v>8.6235999999999995E-4</v>
      </c>
      <c r="E95">
        <v>1.8103100000000001E-3</v>
      </c>
      <c r="F95">
        <v>7.3504400000000002E-4</v>
      </c>
      <c r="G95">
        <v>4.1178499999999998</v>
      </c>
      <c r="J95" s="57" t="s">
        <v>7</v>
      </c>
      <c r="K95">
        <v>12.4054</v>
      </c>
      <c r="L95">
        <f>M95-K95</f>
        <v>5.969999999999942E-2</v>
      </c>
      <c r="M95">
        <v>12.4651</v>
      </c>
    </row>
    <row r="96" spans="1:13">
      <c r="A96" s="57"/>
      <c r="B96">
        <v>3.60337</v>
      </c>
      <c r="C96">
        <v>5.2212500000000002E-2</v>
      </c>
      <c r="D96">
        <v>6.0963599999999999E-4</v>
      </c>
      <c r="E96">
        <v>1.3687599999999999E-3</v>
      </c>
      <c r="F96">
        <v>7.5244899999999998E-4</v>
      </c>
      <c r="G96">
        <v>3.6652999999999998</v>
      </c>
      <c r="J96" s="57"/>
      <c r="K96">
        <v>3.5882900000000002</v>
      </c>
      <c r="L96">
        <f t="shared" ref="L96:L104" si="27">M96-K96</f>
        <v>6.1739999999999906E-2</v>
      </c>
      <c r="M96">
        <v>3.6500300000000001</v>
      </c>
    </row>
    <row r="97" spans="1:13">
      <c r="A97" s="57"/>
      <c r="B97">
        <v>3.5896300000000001</v>
      </c>
      <c r="C97">
        <v>5.21924E-2</v>
      </c>
      <c r="D97">
        <v>5.9127799999999999E-4</v>
      </c>
      <c r="E97">
        <v>1.3444399999999999E-3</v>
      </c>
      <c r="F97">
        <v>7.6007799999999997E-4</v>
      </c>
      <c r="G97">
        <v>3.6511200000000001</v>
      </c>
      <c r="J97" s="57"/>
      <c r="K97">
        <v>3.5818400000000001</v>
      </c>
      <c r="L97">
        <f t="shared" si="27"/>
        <v>5.9050000000000047E-2</v>
      </c>
      <c r="M97">
        <v>3.6408900000000002</v>
      </c>
    </row>
    <row r="98" spans="1:13">
      <c r="A98" s="57"/>
      <c r="B98">
        <v>3.7582900000000001</v>
      </c>
      <c r="C98">
        <v>5.2607800000000003E-2</v>
      </c>
      <c r="D98">
        <v>6.0296099999999995E-4</v>
      </c>
      <c r="E98">
        <v>1.3349099999999999E-3</v>
      </c>
      <c r="F98">
        <v>7.45296E-4</v>
      </c>
      <c r="G98">
        <v>3.8205499999999999</v>
      </c>
      <c r="J98" s="57"/>
      <c r="K98">
        <v>3.5950500000000001</v>
      </c>
      <c r="L98">
        <f t="shared" si="27"/>
        <v>5.9269999999999712E-2</v>
      </c>
      <c r="M98">
        <v>3.6543199999999998</v>
      </c>
    </row>
    <row r="99" spans="1:13">
      <c r="A99" s="57"/>
      <c r="B99">
        <v>3.5878899999999998</v>
      </c>
      <c r="C99">
        <v>5.23384E-2</v>
      </c>
      <c r="D99">
        <v>6.26087E-4</v>
      </c>
      <c r="E99">
        <v>1.72091E-3</v>
      </c>
      <c r="F99">
        <v>7.4338900000000001E-4</v>
      </c>
      <c r="G99">
        <v>3.6500499999999998</v>
      </c>
      <c r="J99" s="57"/>
      <c r="K99">
        <v>3.6090499999999999</v>
      </c>
      <c r="L99">
        <f t="shared" si="27"/>
        <v>5.8200000000000252E-2</v>
      </c>
      <c r="M99">
        <v>3.6672500000000001</v>
      </c>
    </row>
    <row r="100" spans="1:13">
      <c r="A100" s="57"/>
      <c r="B100">
        <v>3.6272799999999998</v>
      </c>
      <c r="C100">
        <v>5.16801E-2</v>
      </c>
      <c r="D100">
        <v>5.9771499999999997E-4</v>
      </c>
      <c r="E100">
        <v>1.3463500000000001E-3</v>
      </c>
      <c r="F100">
        <v>7.4148200000000001E-4</v>
      </c>
      <c r="G100">
        <v>3.6891400000000001</v>
      </c>
      <c r="J100" s="57"/>
      <c r="K100">
        <v>3.6036299999999999</v>
      </c>
      <c r="L100">
        <f t="shared" si="27"/>
        <v>5.9280000000000221E-2</v>
      </c>
      <c r="M100">
        <v>3.6629100000000001</v>
      </c>
    </row>
    <row r="101" spans="1:13">
      <c r="A101" s="57"/>
      <c r="B101">
        <v>3.6528399999999999</v>
      </c>
      <c r="C101">
        <v>5.2258499999999999E-2</v>
      </c>
      <c r="D101">
        <v>6.4730600000000005E-4</v>
      </c>
      <c r="E101">
        <v>1.7063600000000001E-3</v>
      </c>
      <c r="F101">
        <v>7.4410399999999999E-4</v>
      </c>
      <c r="G101">
        <v>3.71489</v>
      </c>
      <c r="J101" s="57"/>
      <c r="K101">
        <v>3.6022599999999998</v>
      </c>
      <c r="L101">
        <f t="shared" si="27"/>
        <v>6.0810000000000031E-2</v>
      </c>
      <c r="M101">
        <v>3.6630699999999998</v>
      </c>
    </row>
    <row r="102" spans="1:13">
      <c r="A102" s="57"/>
      <c r="B102">
        <v>3.5858599999999998</v>
      </c>
      <c r="C102">
        <v>5.2824299999999998E-2</v>
      </c>
      <c r="D102">
        <v>5.6981999999999996E-4</v>
      </c>
      <c r="E102">
        <v>1.3637499999999999E-3</v>
      </c>
      <c r="F102">
        <v>6.93321E-4</v>
      </c>
      <c r="G102">
        <v>3.64635</v>
      </c>
      <c r="J102" s="57"/>
      <c r="K102">
        <v>3.5891899999999999</v>
      </c>
      <c r="L102">
        <f t="shared" si="27"/>
        <v>5.8140000000000303E-2</v>
      </c>
      <c r="M102">
        <v>3.6473300000000002</v>
      </c>
    </row>
    <row r="103" spans="1:13">
      <c r="A103" s="57"/>
      <c r="B103">
        <v>3.5701700000000001</v>
      </c>
      <c r="C103">
        <v>5.1931600000000001E-2</v>
      </c>
      <c r="D103">
        <v>8.6021399999999999E-4</v>
      </c>
      <c r="E103">
        <v>1.36948E-3</v>
      </c>
      <c r="F103">
        <v>7.4672699999999998E-4</v>
      </c>
      <c r="G103">
        <v>3.6327699999999998</v>
      </c>
      <c r="J103" s="57"/>
      <c r="K103">
        <v>3.6058300000000001</v>
      </c>
      <c r="L103">
        <f t="shared" si="27"/>
        <v>5.9320000000000039E-2</v>
      </c>
      <c r="M103">
        <v>3.6651500000000001</v>
      </c>
    </row>
    <row r="104" spans="1:13">
      <c r="A104" s="57"/>
      <c r="B104">
        <v>3.6033400000000002</v>
      </c>
      <c r="C104">
        <v>5.2713200000000002E-2</v>
      </c>
      <c r="D104">
        <v>5.9723899999999995E-4</v>
      </c>
      <c r="E104">
        <v>1.3549300000000001E-3</v>
      </c>
      <c r="F104">
        <v>7.4410399999999999E-4</v>
      </c>
      <c r="G104">
        <v>3.66486</v>
      </c>
      <c r="J104" s="57"/>
      <c r="K104">
        <v>3.59266</v>
      </c>
      <c r="L104">
        <f t="shared" si="27"/>
        <v>5.8840000000000003E-2</v>
      </c>
      <c r="M104">
        <v>3.6515</v>
      </c>
    </row>
    <row r="105" spans="1:13">
      <c r="A105" s="57"/>
      <c r="B105">
        <f>AVERAGE(B95:B104)</f>
        <v>3.6633650000000002</v>
      </c>
      <c r="C105">
        <f t="shared" ref="C105:G105" si="28">AVERAGE(C95:C104)</f>
        <v>5.2323519999999998E-2</v>
      </c>
      <c r="D105">
        <f t="shared" si="28"/>
        <v>6.5646159999999999E-4</v>
      </c>
      <c r="E105">
        <f t="shared" si="28"/>
        <v>1.4720200000000001E-3</v>
      </c>
      <c r="F105">
        <f t="shared" si="28"/>
        <v>7.4059940000000002E-4</v>
      </c>
      <c r="G105">
        <f t="shared" si="28"/>
        <v>3.7252879999999999</v>
      </c>
      <c r="J105" s="57"/>
      <c r="K105">
        <f>AVERAGE(K95:K104)</f>
        <v>4.4773200000000006</v>
      </c>
      <c r="L105">
        <f t="shared" ref="L105" si="29">AVERAGE(L95:L104)</f>
        <v>5.9434999999999995E-2</v>
      </c>
      <c r="M105">
        <f t="shared" ref="M105" si="30">AVERAGE(M95:M104)</f>
        <v>4.5367549999999994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12.3828</v>
      </c>
      <c r="C108">
        <v>0.14457400000000001</v>
      </c>
      <c r="D108">
        <v>8.9359300000000003E-4</v>
      </c>
      <c r="E108">
        <v>3.0100299999999999E-3</v>
      </c>
      <c r="F108">
        <v>1.68538E-3</v>
      </c>
      <c r="G108">
        <v>12.539400000000001</v>
      </c>
      <c r="J108" s="57" t="s">
        <v>8</v>
      </c>
      <c r="K108">
        <v>38.375399999999999</v>
      </c>
      <c r="L108">
        <f>M108-K108</f>
        <v>0.15240000000000009</v>
      </c>
      <c r="M108">
        <v>38.527799999999999</v>
      </c>
    </row>
    <row r="109" spans="1:13">
      <c r="A109" s="57"/>
      <c r="B109">
        <v>11.5227</v>
      </c>
      <c r="C109">
        <v>0.14408499999999999</v>
      </c>
      <c r="D109">
        <v>9.00745E-4</v>
      </c>
      <c r="E109">
        <v>3.1053999999999999E-3</v>
      </c>
      <c r="F109">
        <v>1.67847E-3</v>
      </c>
      <c r="G109">
        <v>11.6755</v>
      </c>
      <c r="J109" s="57"/>
      <c r="K109">
        <v>11.6317</v>
      </c>
      <c r="L109">
        <f t="shared" ref="L109:L117" si="31">M109-K109</f>
        <v>0.15240000000000009</v>
      </c>
      <c r="M109">
        <v>11.7841</v>
      </c>
    </row>
    <row r="110" spans="1:13">
      <c r="A110" s="57"/>
      <c r="B110">
        <v>11.548400000000001</v>
      </c>
      <c r="C110">
        <v>0.145536</v>
      </c>
      <c r="D110">
        <v>8.8286400000000002E-4</v>
      </c>
      <c r="E110">
        <v>2.9952500000000001E-3</v>
      </c>
      <c r="F110">
        <v>1.68848E-3</v>
      </c>
      <c r="G110">
        <v>11.706</v>
      </c>
      <c r="J110" s="57"/>
      <c r="K110">
        <v>11.860200000000001</v>
      </c>
      <c r="L110">
        <f t="shared" si="31"/>
        <v>0.15189999999999948</v>
      </c>
      <c r="M110">
        <v>12.0121</v>
      </c>
    </row>
    <row r="111" spans="1:13">
      <c r="A111" s="57"/>
      <c r="B111">
        <v>11.4991</v>
      </c>
      <c r="C111">
        <v>0.14521100000000001</v>
      </c>
      <c r="D111">
        <v>8.5425400000000004E-4</v>
      </c>
      <c r="E111">
        <v>3.0910999999999998E-3</v>
      </c>
      <c r="F111">
        <v>1.6849E-3</v>
      </c>
      <c r="G111">
        <v>11.6534</v>
      </c>
      <c r="J111" s="57"/>
      <c r="K111">
        <v>11.750999999999999</v>
      </c>
      <c r="L111">
        <f t="shared" si="31"/>
        <v>0.15110000000000134</v>
      </c>
      <c r="M111">
        <v>11.902100000000001</v>
      </c>
    </row>
    <row r="112" spans="1:13">
      <c r="A112" s="57"/>
      <c r="B112">
        <v>11.6347</v>
      </c>
      <c r="C112">
        <v>0.14529900000000001</v>
      </c>
      <c r="D112">
        <v>8.8238699999999999E-4</v>
      </c>
      <c r="E112">
        <v>3.0245799999999998E-3</v>
      </c>
      <c r="F112">
        <v>1.6892000000000001E-3</v>
      </c>
      <c r="G112">
        <v>11.7887</v>
      </c>
      <c r="J112" s="57"/>
      <c r="K112">
        <v>11.6746</v>
      </c>
      <c r="L112">
        <f t="shared" si="31"/>
        <v>0.1507000000000005</v>
      </c>
      <c r="M112">
        <v>11.8253</v>
      </c>
    </row>
    <row r="113" spans="1:13">
      <c r="A113" s="57"/>
      <c r="B113">
        <v>11.8375</v>
      </c>
      <c r="C113">
        <v>0.144097</v>
      </c>
      <c r="D113">
        <v>8.86202E-4</v>
      </c>
      <c r="E113">
        <v>3.06368E-3</v>
      </c>
      <c r="F113">
        <v>1.69802E-3</v>
      </c>
      <c r="G113">
        <v>11.9909</v>
      </c>
      <c r="J113" s="57"/>
      <c r="K113">
        <v>11.506500000000001</v>
      </c>
      <c r="L113">
        <f t="shared" si="31"/>
        <v>0.15219999999999878</v>
      </c>
      <c r="M113">
        <v>11.6587</v>
      </c>
    </row>
    <row r="114" spans="1:13">
      <c r="A114" s="57"/>
      <c r="B114">
        <v>11.4933</v>
      </c>
      <c r="C114">
        <v>0.146143</v>
      </c>
      <c r="D114">
        <v>9.0956700000000001E-4</v>
      </c>
      <c r="E114">
        <v>3.1020599999999998E-3</v>
      </c>
      <c r="F114">
        <v>1.6801400000000001E-3</v>
      </c>
      <c r="G114">
        <v>11.648</v>
      </c>
      <c r="J114" s="57"/>
      <c r="K114">
        <v>11.4992</v>
      </c>
      <c r="L114">
        <f t="shared" si="31"/>
        <v>0.15300000000000047</v>
      </c>
      <c r="M114">
        <v>11.652200000000001</v>
      </c>
    </row>
    <row r="115" spans="1:13">
      <c r="A115" s="57"/>
      <c r="B115">
        <v>11.505100000000001</v>
      </c>
      <c r="C115">
        <v>0.145481</v>
      </c>
      <c r="D115">
        <v>8.8667900000000003E-4</v>
      </c>
      <c r="E115">
        <v>3.1180399999999999E-3</v>
      </c>
      <c r="F115">
        <v>1.68037E-3</v>
      </c>
      <c r="G115">
        <v>11.6609</v>
      </c>
      <c r="J115" s="57"/>
      <c r="K115">
        <v>11.463200000000001</v>
      </c>
      <c r="L115">
        <f t="shared" si="31"/>
        <v>0.15240000000000009</v>
      </c>
      <c r="M115">
        <v>11.615600000000001</v>
      </c>
    </row>
    <row r="116" spans="1:13">
      <c r="A116" s="57"/>
      <c r="B116">
        <v>11.5015</v>
      </c>
      <c r="C116">
        <v>0.14557100000000001</v>
      </c>
      <c r="D116">
        <v>9.3603100000000004E-4</v>
      </c>
      <c r="E116">
        <v>3.0999199999999999E-3</v>
      </c>
      <c r="F116">
        <v>1.70469E-3</v>
      </c>
      <c r="G116">
        <v>11.656700000000001</v>
      </c>
      <c r="J116" s="57"/>
      <c r="K116">
        <v>11.4781</v>
      </c>
      <c r="L116">
        <f t="shared" si="31"/>
        <v>0.15390000000000015</v>
      </c>
      <c r="M116">
        <v>11.632</v>
      </c>
    </row>
    <row r="117" spans="1:13">
      <c r="A117" s="57"/>
      <c r="B117">
        <v>11.806699999999999</v>
      </c>
      <c r="C117">
        <v>0.145231</v>
      </c>
      <c r="D117">
        <v>9.5558199999999996E-4</v>
      </c>
      <c r="E117">
        <v>3.1201800000000002E-3</v>
      </c>
      <c r="F117">
        <v>1.6789400000000001E-3</v>
      </c>
      <c r="G117">
        <v>11.9604</v>
      </c>
      <c r="J117" s="57"/>
      <c r="K117">
        <v>11.507</v>
      </c>
      <c r="L117">
        <f t="shared" si="31"/>
        <v>0.15259999999999962</v>
      </c>
      <c r="M117">
        <v>11.659599999999999</v>
      </c>
    </row>
    <row r="118" spans="1:13">
      <c r="A118" s="57"/>
      <c r="B118">
        <f>AVERAGE(B108:B117)</f>
        <v>11.673180000000002</v>
      </c>
      <c r="C118">
        <f t="shared" ref="C118:G118" si="32">AVERAGE(C108:C117)</f>
        <v>0.1451228</v>
      </c>
      <c r="D118">
        <f t="shared" si="32"/>
        <v>8.9879039999999993E-4</v>
      </c>
      <c r="E118">
        <f t="shared" si="32"/>
        <v>3.0730239999999997E-3</v>
      </c>
      <c r="F118">
        <f t="shared" si="32"/>
        <v>1.686859E-3</v>
      </c>
      <c r="G118">
        <f t="shared" si="32"/>
        <v>11.82799</v>
      </c>
      <c r="J118" s="57"/>
      <c r="K118">
        <f>AVERAGE(K108:K117)</f>
        <v>14.274690000000001</v>
      </c>
      <c r="L118">
        <f t="shared" ref="L118" si="33">AVERAGE(L108:L117)</f>
        <v>0.15226000000000006</v>
      </c>
      <c r="M118">
        <f t="shared" ref="M118" si="34">AVERAGE(M108:M117)</f>
        <v>14.426950000000001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9.1624199999999991</v>
      </c>
      <c r="C121">
        <v>0.11419</v>
      </c>
      <c r="D121">
        <v>1.29437E-3</v>
      </c>
      <c r="E121">
        <v>1.6963499999999999E-3</v>
      </c>
      <c r="F121">
        <v>1.1913799999999999E-3</v>
      </c>
      <c r="G121">
        <v>9.2928300000000004</v>
      </c>
      <c r="J121" s="57" t="s">
        <v>9</v>
      </c>
      <c r="K121">
        <v>28.122499999999999</v>
      </c>
      <c r="L121">
        <f>M121-K121</f>
        <v>0.12640000000000029</v>
      </c>
      <c r="M121">
        <v>28.248899999999999</v>
      </c>
    </row>
    <row r="122" spans="1:13">
      <c r="A122" s="57"/>
      <c r="B122">
        <v>9.2052399999999999</v>
      </c>
      <c r="C122">
        <v>0.115174</v>
      </c>
      <c r="D122">
        <v>1.28174E-3</v>
      </c>
      <c r="E122">
        <v>1.7299699999999999E-3</v>
      </c>
      <c r="F122">
        <v>1.20163E-3</v>
      </c>
      <c r="G122">
        <v>9.3363600000000009</v>
      </c>
      <c r="J122" s="57"/>
      <c r="K122">
        <v>9.2148199999999996</v>
      </c>
      <c r="L122">
        <f t="shared" ref="L122:L130" si="35">M122-K122</f>
        <v>0.12645999999999979</v>
      </c>
      <c r="M122">
        <v>9.3412799999999994</v>
      </c>
    </row>
    <row r="123" spans="1:13">
      <c r="A123" s="57"/>
      <c r="B123">
        <v>9.1025600000000004</v>
      </c>
      <c r="C123">
        <v>0.114785</v>
      </c>
      <c r="D123">
        <v>1.2724399999999999E-3</v>
      </c>
      <c r="E123">
        <v>1.6911000000000001E-3</v>
      </c>
      <c r="F123">
        <v>1.2338200000000001E-3</v>
      </c>
      <c r="G123">
        <v>9.2324999999999999</v>
      </c>
      <c r="J123" s="57"/>
      <c r="K123">
        <v>9.4451800000000006</v>
      </c>
      <c r="L123">
        <f t="shared" si="35"/>
        <v>0.1339100000000002</v>
      </c>
      <c r="M123">
        <v>9.5790900000000008</v>
      </c>
    </row>
    <row r="124" spans="1:13">
      <c r="A124" s="57"/>
      <c r="B124">
        <v>9.2711799999999993</v>
      </c>
      <c r="C124">
        <v>0.11455799999999999</v>
      </c>
      <c r="D124">
        <v>1.31083E-3</v>
      </c>
      <c r="E124">
        <v>1.30057E-3</v>
      </c>
      <c r="F124">
        <v>1.17993E-3</v>
      </c>
      <c r="G124">
        <v>9.3998899999999992</v>
      </c>
      <c r="J124" s="57"/>
      <c r="K124">
        <v>9.1857100000000003</v>
      </c>
      <c r="L124">
        <f t="shared" si="35"/>
        <v>0.12814999999999976</v>
      </c>
      <c r="M124">
        <v>9.31386</v>
      </c>
    </row>
    <row r="125" spans="1:13">
      <c r="A125" s="57"/>
      <c r="B125">
        <v>9.4511500000000002</v>
      </c>
      <c r="C125">
        <v>0.124317</v>
      </c>
      <c r="D125">
        <v>3.93605E-3</v>
      </c>
      <c r="E125">
        <v>2.1905900000000001E-3</v>
      </c>
      <c r="F125">
        <v>1.1954299999999999E-3</v>
      </c>
      <c r="G125">
        <v>9.5942699999999999</v>
      </c>
      <c r="J125" s="57"/>
      <c r="K125">
        <v>9.2026599999999998</v>
      </c>
      <c r="L125">
        <f t="shared" si="35"/>
        <v>0.12686000000000064</v>
      </c>
      <c r="M125">
        <v>9.3295200000000005</v>
      </c>
    </row>
    <row r="126" spans="1:13">
      <c r="A126" s="57"/>
      <c r="B126">
        <v>9.1355199999999996</v>
      </c>
      <c r="C126">
        <v>0.114672</v>
      </c>
      <c r="D126">
        <v>1.36089E-3</v>
      </c>
      <c r="E126">
        <v>1.65701E-3</v>
      </c>
      <c r="F126">
        <v>1.18732E-3</v>
      </c>
      <c r="G126">
        <v>9.2638300000000005</v>
      </c>
      <c r="J126" s="57"/>
      <c r="K126">
        <v>9.1609800000000003</v>
      </c>
      <c r="L126">
        <f t="shared" si="35"/>
        <v>0.12837000000000032</v>
      </c>
      <c r="M126">
        <v>9.2893500000000007</v>
      </c>
    </row>
    <row r="127" spans="1:13">
      <c r="A127" s="57"/>
      <c r="B127">
        <v>9.1345799999999997</v>
      </c>
      <c r="C127">
        <v>0.115119</v>
      </c>
      <c r="D127">
        <v>1.25432E-3</v>
      </c>
      <c r="E127">
        <v>1.7063600000000001E-3</v>
      </c>
      <c r="F127">
        <v>1.19352E-3</v>
      </c>
      <c r="G127">
        <v>9.2622900000000001</v>
      </c>
      <c r="J127" s="57"/>
      <c r="K127">
        <v>9.10426</v>
      </c>
      <c r="L127">
        <f t="shared" si="35"/>
        <v>0.12695000000000078</v>
      </c>
      <c r="M127">
        <v>9.2312100000000008</v>
      </c>
    </row>
    <row r="128" spans="1:13">
      <c r="A128" s="57"/>
      <c r="B128">
        <v>9.1401699999999995</v>
      </c>
      <c r="C128">
        <v>0.114994</v>
      </c>
      <c r="D128">
        <v>1.26863E-3</v>
      </c>
      <c r="E128">
        <v>1.7144700000000001E-3</v>
      </c>
      <c r="F128">
        <v>1.2719599999999999E-3</v>
      </c>
      <c r="G128">
        <v>9.2708999999999993</v>
      </c>
      <c r="J128" s="57"/>
      <c r="K128">
        <v>9.0778599999999994</v>
      </c>
      <c r="L128">
        <f t="shared" si="35"/>
        <v>0.12662000000000084</v>
      </c>
      <c r="M128">
        <v>9.2044800000000002</v>
      </c>
    </row>
    <row r="129" spans="1:13">
      <c r="A129" s="57"/>
      <c r="B129">
        <v>9.1811399999999992</v>
      </c>
      <c r="C129">
        <v>0.114935</v>
      </c>
      <c r="D129">
        <v>1.3442E-3</v>
      </c>
      <c r="E129">
        <v>1.72544E-3</v>
      </c>
      <c r="F129">
        <v>1.1990099999999999E-3</v>
      </c>
      <c r="G129">
        <v>9.3106000000000009</v>
      </c>
      <c r="J129" s="57"/>
      <c r="K129">
        <v>9.1128099999999996</v>
      </c>
      <c r="L129">
        <f t="shared" si="35"/>
        <v>0.1262799999999995</v>
      </c>
      <c r="M129">
        <v>9.2390899999999991</v>
      </c>
    </row>
    <row r="130" spans="1:13">
      <c r="A130" s="57"/>
      <c r="B130">
        <v>9.1252200000000006</v>
      </c>
      <c r="C130">
        <v>0.115633</v>
      </c>
      <c r="D130">
        <v>1.29414E-3</v>
      </c>
      <c r="E130">
        <v>1.6877699999999999E-3</v>
      </c>
      <c r="F130">
        <v>1.1954299999999999E-3</v>
      </c>
      <c r="G130">
        <v>9.2560599999999997</v>
      </c>
      <c r="J130" s="57"/>
      <c r="K130">
        <v>9.1023800000000001</v>
      </c>
      <c r="L130">
        <f t="shared" si="35"/>
        <v>0.12683</v>
      </c>
      <c r="M130">
        <v>9.2292100000000001</v>
      </c>
    </row>
    <row r="131" spans="1:13">
      <c r="A131" s="57"/>
      <c r="B131">
        <f>AVERAGE(B121:B130)</f>
        <v>9.1909179999999999</v>
      </c>
      <c r="C131">
        <f t="shared" ref="C131:G131" si="36">AVERAGE(C121:C130)</f>
        <v>0.1158377</v>
      </c>
      <c r="D131">
        <f t="shared" si="36"/>
        <v>1.5617610000000001E-3</v>
      </c>
      <c r="E131">
        <f t="shared" si="36"/>
        <v>1.7099630000000001E-3</v>
      </c>
      <c r="F131">
        <f t="shared" si="36"/>
        <v>1.204943E-3</v>
      </c>
      <c r="G131">
        <f t="shared" si="36"/>
        <v>9.3219530000000006</v>
      </c>
      <c r="J131" s="57"/>
      <c r="K131">
        <f>AVERAGE(K121:K130)</f>
        <v>11.072915999999998</v>
      </c>
      <c r="L131">
        <f t="shared" ref="L131" si="37">AVERAGE(L121:L130)</f>
        <v>0.12768300000000021</v>
      </c>
      <c r="M131">
        <f t="shared" ref="M131" si="38">AVERAGE(M121:M130)</f>
        <v>11.200599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5.3435600000000001</v>
      </c>
      <c r="C134">
        <v>7.1211099999999999E-2</v>
      </c>
      <c r="D134">
        <v>7.8344299999999999E-4</v>
      </c>
      <c r="E134">
        <v>1.4030900000000001E-3</v>
      </c>
      <c r="F134">
        <v>7.7700600000000001E-4</v>
      </c>
      <c r="G134">
        <v>5.4232100000000001</v>
      </c>
      <c r="J134" s="57" t="s">
        <v>10</v>
      </c>
      <c r="K134">
        <v>15.289199999999999</v>
      </c>
      <c r="L134">
        <f>M134-K134</f>
        <v>7.7500000000000568E-2</v>
      </c>
      <c r="M134">
        <v>15.3667</v>
      </c>
    </row>
    <row r="135" spans="1:13">
      <c r="A135" s="57"/>
      <c r="B135">
        <v>5.2876799999999999</v>
      </c>
      <c r="C135">
        <v>7.0953600000000006E-2</v>
      </c>
      <c r="D135">
        <v>8.1467599999999996E-4</v>
      </c>
      <c r="E135">
        <v>1.3849699999999999E-3</v>
      </c>
      <c r="F135">
        <v>7.8582800000000003E-4</v>
      </c>
      <c r="G135">
        <v>5.3677900000000003</v>
      </c>
      <c r="J135" s="57"/>
      <c r="K135">
        <v>5.2497499999999997</v>
      </c>
      <c r="L135">
        <f t="shared" ref="L135:L143" si="39">M135-K135</f>
        <v>7.6810000000000045E-2</v>
      </c>
      <c r="M135">
        <v>5.3265599999999997</v>
      </c>
    </row>
    <row r="136" spans="1:13">
      <c r="A136" s="57"/>
      <c r="B136">
        <v>5.2748699999999999</v>
      </c>
      <c r="C136">
        <v>7.2268499999999999E-2</v>
      </c>
      <c r="D136">
        <v>1.0437999999999999E-3</v>
      </c>
      <c r="E136">
        <v>1.4114399999999999E-3</v>
      </c>
      <c r="F136">
        <v>7.6651599999999996E-4</v>
      </c>
      <c r="G136">
        <v>5.35616</v>
      </c>
      <c r="J136" s="57"/>
      <c r="K136">
        <v>5.2570300000000003</v>
      </c>
      <c r="L136">
        <f t="shared" si="39"/>
        <v>7.7219999999999622E-2</v>
      </c>
      <c r="M136">
        <v>5.3342499999999999</v>
      </c>
    </row>
    <row r="137" spans="1:13">
      <c r="A137" s="57"/>
      <c r="B137">
        <v>5.2301399999999996</v>
      </c>
      <c r="C137">
        <v>7.1275900000000003E-2</v>
      </c>
      <c r="D137">
        <v>7.9894099999999995E-4</v>
      </c>
      <c r="E137">
        <v>1.3718599999999999E-3</v>
      </c>
      <c r="F137">
        <v>7.8320500000000003E-4</v>
      </c>
      <c r="G137">
        <v>5.3085000000000004</v>
      </c>
      <c r="J137" s="57"/>
      <c r="K137">
        <v>5.8824300000000003</v>
      </c>
      <c r="L137">
        <f t="shared" si="39"/>
        <v>7.6319999999999943E-2</v>
      </c>
      <c r="M137">
        <v>5.9587500000000002</v>
      </c>
    </row>
    <row r="138" spans="1:13">
      <c r="A138" s="57"/>
      <c r="B138">
        <v>5.4567500000000004</v>
      </c>
      <c r="C138">
        <v>7.1271399999999999E-2</v>
      </c>
      <c r="D138">
        <v>8.3374999999999996E-4</v>
      </c>
      <c r="E138">
        <v>1.4143000000000001E-3</v>
      </c>
      <c r="F138">
        <v>7.6174700000000001E-4</v>
      </c>
      <c r="G138">
        <v>5.5362299999999998</v>
      </c>
      <c r="J138" s="57"/>
      <c r="K138">
        <v>5.2196899999999999</v>
      </c>
      <c r="L138">
        <f t="shared" si="39"/>
        <v>7.6929999999999943E-2</v>
      </c>
      <c r="M138">
        <v>5.2966199999999999</v>
      </c>
    </row>
    <row r="139" spans="1:13">
      <c r="A139" s="57"/>
      <c r="B139">
        <v>5.2439999999999998</v>
      </c>
      <c r="C139">
        <v>7.1594199999999997E-2</v>
      </c>
      <c r="D139">
        <v>1.1634799999999999E-3</v>
      </c>
      <c r="E139">
        <v>1.3575600000000001E-3</v>
      </c>
      <c r="F139">
        <v>7.4624999999999995E-4</v>
      </c>
      <c r="G139">
        <v>5.3243200000000002</v>
      </c>
      <c r="J139" s="57"/>
      <c r="K139">
        <v>5.2619699999999998</v>
      </c>
      <c r="L139">
        <f t="shared" si="39"/>
        <v>7.643000000000022E-2</v>
      </c>
      <c r="M139">
        <v>5.3384</v>
      </c>
    </row>
    <row r="140" spans="1:13">
      <c r="A140" s="57"/>
      <c r="B140">
        <v>5.1886200000000002</v>
      </c>
      <c r="C140">
        <v>7.1141700000000002E-2</v>
      </c>
      <c r="D140">
        <v>9.2315699999999997E-4</v>
      </c>
      <c r="E140">
        <v>1.3616100000000001E-3</v>
      </c>
      <c r="F140">
        <v>7.6007799999999997E-4</v>
      </c>
      <c r="G140">
        <v>5.2684699999999998</v>
      </c>
      <c r="J140" s="57"/>
      <c r="K140">
        <v>5.2124899999999998</v>
      </c>
      <c r="L140">
        <f t="shared" si="39"/>
        <v>7.8820000000000334E-2</v>
      </c>
      <c r="M140">
        <v>5.2913100000000002</v>
      </c>
    </row>
    <row r="141" spans="1:13">
      <c r="A141" s="57"/>
      <c r="B141">
        <v>5.2536500000000004</v>
      </c>
      <c r="C141">
        <v>7.1514099999999997E-2</v>
      </c>
      <c r="D141">
        <v>7.9655600000000002E-4</v>
      </c>
      <c r="E141">
        <v>1.4061900000000001E-3</v>
      </c>
      <c r="F141">
        <v>7.6603900000000004E-4</v>
      </c>
      <c r="G141">
        <v>5.3349599999999997</v>
      </c>
      <c r="J141" s="57"/>
      <c r="K141">
        <v>5.2158600000000002</v>
      </c>
      <c r="L141">
        <f t="shared" si="39"/>
        <v>7.7459999999999418E-2</v>
      </c>
      <c r="M141">
        <v>5.2933199999999996</v>
      </c>
    </row>
    <row r="142" spans="1:13">
      <c r="A142" s="57"/>
      <c r="B142">
        <v>5.2498800000000001</v>
      </c>
      <c r="C142">
        <v>7.1749900000000005E-2</v>
      </c>
      <c r="D142">
        <v>8.4614800000000002E-4</v>
      </c>
      <c r="E142">
        <v>1.3864000000000001E-3</v>
      </c>
      <c r="F142">
        <v>7.5364099999999999E-4</v>
      </c>
      <c r="G142">
        <v>5.3304</v>
      </c>
      <c r="J142" s="57"/>
      <c r="K142">
        <v>5.2423599999999997</v>
      </c>
      <c r="L142">
        <f t="shared" si="39"/>
        <v>7.7310000000000656E-2</v>
      </c>
      <c r="M142">
        <v>5.3196700000000003</v>
      </c>
    </row>
    <row r="143" spans="1:13">
      <c r="A143" s="57"/>
      <c r="B143">
        <v>5.2183200000000003</v>
      </c>
      <c r="C143">
        <v>7.1112599999999998E-2</v>
      </c>
      <c r="D143">
        <v>8.3899500000000004E-4</v>
      </c>
      <c r="E143">
        <v>1.3606499999999999E-3</v>
      </c>
      <c r="F143">
        <v>7.7128400000000001E-4</v>
      </c>
      <c r="G143">
        <v>5.2987299999999999</v>
      </c>
      <c r="J143" s="57"/>
      <c r="K143">
        <v>5.2228599999999998</v>
      </c>
      <c r="L143">
        <f t="shared" si="39"/>
        <v>7.7300000000000146E-2</v>
      </c>
      <c r="M143">
        <v>5.30016</v>
      </c>
    </row>
    <row r="144" spans="1:13">
      <c r="A144" s="57"/>
      <c r="B144">
        <f>AVERAGE(B134:B143)</f>
        <v>5.2747469999999996</v>
      </c>
      <c r="C144">
        <f t="shared" ref="C144:G144" si="40">AVERAGE(C134:C143)</f>
        <v>7.1409299999999995E-2</v>
      </c>
      <c r="D144">
        <f t="shared" si="40"/>
        <v>8.8429460000000008E-4</v>
      </c>
      <c r="E144">
        <f t="shared" si="40"/>
        <v>1.385807E-3</v>
      </c>
      <c r="F144">
        <f t="shared" si="40"/>
        <v>7.6715940000000003E-4</v>
      </c>
      <c r="G144">
        <f t="shared" si="40"/>
        <v>5.3548770000000001</v>
      </c>
      <c r="J144" s="57"/>
      <c r="K144">
        <f>AVERAGE(K134:K143)</f>
        <v>6.3053639999999991</v>
      </c>
      <c r="L144">
        <f t="shared" ref="L144" si="41">AVERAGE(L134:L143)</f>
        <v>7.7210000000000084E-2</v>
      </c>
      <c r="M144">
        <f t="shared" ref="M144" si="42">AVERAGE(M134:M143)</f>
        <v>6.382574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6.3240699999999999</v>
      </c>
      <c r="C147">
        <v>8.3019300000000004E-2</v>
      </c>
      <c r="D147">
        <v>9.3889199999999998E-4</v>
      </c>
      <c r="E147">
        <v>1.58811E-3</v>
      </c>
      <c r="F147">
        <v>8.1705999999999999E-4</v>
      </c>
      <c r="G147">
        <v>6.4198199999999996</v>
      </c>
      <c r="J147" s="57" t="s">
        <v>11</v>
      </c>
      <c r="K147">
        <v>22.4909</v>
      </c>
      <c r="L147">
        <f>M147-K147</f>
        <v>9.2800000000000438E-2</v>
      </c>
      <c r="M147">
        <v>22.5837</v>
      </c>
    </row>
    <row r="148" spans="1:13">
      <c r="A148" s="57"/>
      <c r="B148">
        <v>6.3314599999999999</v>
      </c>
      <c r="C148">
        <v>8.3002999999999993E-2</v>
      </c>
      <c r="D148">
        <v>9.3078599999999996E-4</v>
      </c>
      <c r="E148">
        <v>1.39284E-3</v>
      </c>
      <c r="F148">
        <v>8.1753700000000002E-4</v>
      </c>
      <c r="G148">
        <v>6.42957</v>
      </c>
      <c r="J148" s="57"/>
      <c r="K148">
        <v>6.2683200000000001</v>
      </c>
      <c r="L148">
        <f t="shared" ref="L148:L156" si="43">M148-K148</f>
        <v>9.4809999999999839E-2</v>
      </c>
      <c r="M148">
        <v>6.36313</v>
      </c>
    </row>
    <row r="149" spans="1:13">
      <c r="A149" s="57"/>
      <c r="B149">
        <v>6.3899800000000004</v>
      </c>
      <c r="C149">
        <v>8.2972000000000004E-2</v>
      </c>
      <c r="D149">
        <v>9.5939599999999995E-4</v>
      </c>
      <c r="E149">
        <v>1.5985999999999999E-3</v>
      </c>
      <c r="F149">
        <v>8.1515299999999999E-4</v>
      </c>
      <c r="G149">
        <v>6.4861599999999999</v>
      </c>
      <c r="J149" s="57"/>
      <c r="K149">
        <v>6.3532799999999998</v>
      </c>
      <c r="L149">
        <f t="shared" si="43"/>
        <v>9.2789999999999928E-2</v>
      </c>
      <c r="M149">
        <v>6.4460699999999997</v>
      </c>
    </row>
    <row r="150" spans="1:13">
      <c r="A150" s="57"/>
      <c r="B150">
        <v>6.2982100000000001</v>
      </c>
      <c r="C150">
        <v>8.3770800000000006E-2</v>
      </c>
      <c r="D150">
        <v>9.1838800000000002E-4</v>
      </c>
      <c r="E150">
        <v>1.64723E-3</v>
      </c>
      <c r="F150">
        <v>8.1515299999999999E-4</v>
      </c>
      <c r="G150">
        <v>6.3945299999999996</v>
      </c>
      <c r="J150" s="57"/>
      <c r="K150">
        <v>6.26891</v>
      </c>
      <c r="L150">
        <f t="shared" si="43"/>
        <v>9.2640000000000278E-2</v>
      </c>
      <c r="M150">
        <v>6.3615500000000003</v>
      </c>
    </row>
    <row r="151" spans="1:13">
      <c r="A151" s="57"/>
      <c r="B151">
        <v>6.3625800000000003</v>
      </c>
      <c r="C151">
        <v>8.2480700000000004E-2</v>
      </c>
      <c r="D151">
        <v>8.9860000000000005E-4</v>
      </c>
      <c r="E151">
        <v>1.5947800000000001E-3</v>
      </c>
      <c r="F151">
        <v>8.1968299999999998E-4</v>
      </c>
      <c r="G151">
        <v>6.4568300000000001</v>
      </c>
      <c r="J151" s="57"/>
      <c r="K151">
        <v>6.3800400000000002</v>
      </c>
      <c r="L151">
        <f t="shared" si="43"/>
        <v>9.3339999999999534E-2</v>
      </c>
      <c r="M151">
        <v>6.4733799999999997</v>
      </c>
    </row>
    <row r="152" spans="1:13">
      <c r="A152" s="57"/>
      <c r="B152">
        <v>6.3320600000000002</v>
      </c>
      <c r="C152">
        <v>8.3555000000000004E-2</v>
      </c>
      <c r="D152">
        <v>9.3722300000000005E-4</v>
      </c>
      <c r="E152">
        <v>1.3899800000000001E-3</v>
      </c>
      <c r="F152">
        <v>8.1276899999999997E-4</v>
      </c>
      <c r="G152">
        <v>6.4271799999999999</v>
      </c>
      <c r="J152" s="57"/>
      <c r="K152">
        <v>6.2832400000000002</v>
      </c>
      <c r="L152">
        <f t="shared" si="43"/>
        <v>9.328000000000003E-2</v>
      </c>
      <c r="M152">
        <v>6.3765200000000002</v>
      </c>
    </row>
    <row r="153" spans="1:13">
      <c r="A153" s="57"/>
      <c r="B153">
        <v>6.2748499999999998</v>
      </c>
      <c r="C153">
        <v>8.2919400000000004E-2</v>
      </c>
      <c r="D153">
        <v>9.4151499999999997E-4</v>
      </c>
      <c r="E153">
        <v>1.41048E-3</v>
      </c>
      <c r="F153">
        <v>8.3208100000000003E-4</v>
      </c>
      <c r="G153">
        <v>6.3712</v>
      </c>
      <c r="J153" s="57"/>
      <c r="K153">
        <v>6.28606</v>
      </c>
      <c r="L153">
        <f t="shared" si="43"/>
        <v>9.2649999999999899E-2</v>
      </c>
      <c r="M153">
        <v>6.3787099999999999</v>
      </c>
    </row>
    <row r="154" spans="1:13">
      <c r="A154" s="57"/>
      <c r="B154">
        <v>6.3335999999999997</v>
      </c>
      <c r="C154">
        <v>8.34675E-2</v>
      </c>
      <c r="D154">
        <v>9.0956700000000001E-4</v>
      </c>
      <c r="E154">
        <v>1.58286E-3</v>
      </c>
      <c r="F154">
        <v>8.1682200000000003E-4</v>
      </c>
      <c r="G154">
        <v>6.4304699999999997</v>
      </c>
      <c r="J154" s="57"/>
      <c r="K154">
        <v>6.36775</v>
      </c>
      <c r="L154">
        <f t="shared" si="43"/>
        <v>9.2869999999999564E-2</v>
      </c>
      <c r="M154">
        <v>6.4606199999999996</v>
      </c>
    </row>
    <row r="155" spans="1:13">
      <c r="A155" s="57"/>
      <c r="B155">
        <v>6.3026</v>
      </c>
      <c r="C155">
        <v>8.2524799999999995E-2</v>
      </c>
      <c r="D155">
        <v>9.1671899999999998E-4</v>
      </c>
      <c r="E155">
        <v>1.4081E-3</v>
      </c>
      <c r="F155">
        <v>8.18968E-4</v>
      </c>
      <c r="G155">
        <v>6.3994099999999996</v>
      </c>
      <c r="J155" s="57"/>
      <c r="K155">
        <v>6.3628999999999998</v>
      </c>
      <c r="L155">
        <f t="shared" si="43"/>
        <v>9.3049999999999855E-2</v>
      </c>
      <c r="M155">
        <v>6.4559499999999996</v>
      </c>
    </row>
    <row r="156" spans="1:13">
      <c r="A156" s="57"/>
      <c r="B156">
        <v>6.3613999999999997</v>
      </c>
      <c r="C156">
        <v>8.2445400000000002E-2</v>
      </c>
      <c r="D156">
        <v>9.3364700000000001E-4</v>
      </c>
      <c r="E156">
        <v>1.5568699999999999E-3</v>
      </c>
      <c r="F156">
        <v>8.2445100000000002E-4</v>
      </c>
      <c r="G156">
        <v>6.4599399999999996</v>
      </c>
      <c r="J156" s="57"/>
      <c r="K156">
        <v>6.3084600000000002</v>
      </c>
      <c r="L156">
        <f t="shared" si="43"/>
        <v>9.3289999999999651E-2</v>
      </c>
      <c r="M156">
        <v>6.4017499999999998</v>
      </c>
    </row>
    <row r="157" spans="1:13">
      <c r="A157" s="57"/>
      <c r="B157">
        <f>AVERAGE(B147:B156)</f>
        <v>6.3310810000000002</v>
      </c>
      <c r="C157">
        <f t="shared" ref="C157:G157" si="44">AVERAGE(C147:C156)</f>
        <v>8.3015790000000006E-2</v>
      </c>
      <c r="D157">
        <f t="shared" si="44"/>
        <v>9.2847329999999997E-4</v>
      </c>
      <c r="E157">
        <f t="shared" si="44"/>
        <v>1.5169850000000002E-3</v>
      </c>
      <c r="F157">
        <f t="shared" si="44"/>
        <v>8.1896769999999989E-4</v>
      </c>
      <c r="G157">
        <f t="shared" si="44"/>
        <v>6.427511</v>
      </c>
      <c r="J157" s="57"/>
      <c r="K157">
        <f>AVERAGE(K147:K156)</f>
        <v>7.9369859999999992</v>
      </c>
      <c r="L157">
        <f t="shared" ref="L157" si="45">AVERAGE(L147:L156)</f>
        <v>9.3151999999999902E-2</v>
      </c>
      <c r="M157">
        <f t="shared" ref="M157" si="46">AVERAGE(M147:M156)</f>
        <v>8.0301379999999991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2.2111700000000001</v>
      </c>
      <c r="C160">
        <v>3.0688300000000002E-2</v>
      </c>
      <c r="D160">
        <v>4.1723299999999998E-4</v>
      </c>
      <c r="E160">
        <v>1.09863E-3</v>
      </c>
      <c r="F160">
        <v>3.7097900000000001E-4</v>
      </c>
      <c r="G160">
        <v>2.2490399999999999</v>
      </c>
      <c r="J160" s="57" t="s">
        <v>12</v>
      </c>
      <c r="K160">
        <v>8.0247600000000006</v>
      </c>
      <c r="L160">
        <f>M160-K160</f>
        <v>3.4849999999998715E-2</v>
      </c>
      <c r="M160">
        <v>8.0596099999999993</v>
      </c>
    </row>
    <row r="161" spans="1:13">
      <c r="A161" s="57"/>
      <c r="B161">
        <v>2.2739199999999999</v>
      </c>
      <c r="C161">
        <v>3.14696E-2</v>
      </c>
      <c r="D161">
        <v>4.15802E-4</v>
      </c>
      <c r="E161">
        <v>1.08314E-3</v>
      </c>
      <c r="F161">
        <v>3.5881999999999998E-4</v>
      </c>
      <c r="G161">
        <v>2.3108599999999999</v>
      </c>
      <c r="J161" s="57"/>
      <c r="K161">
        <v>2.21014</v>
      </c>
      <c r="L161">
        <f t="shared" ref="L161:L169" si="47">M161-K161</f>
        <v>3.5330000000000084E-2</v>
      </c>
      <c r="M161">
        <v>2.2454700000000001</v>
      </c>
    </row>
    <row r="162" spans="1:13">
      <c r="A162" s="57"/>
      <c r="B162">
        <v>2.2023999999999999</v>
      </c>
      <c r="C162">
        <v>3.1721399999999997E-2</v>
      </c>
      <c r="D162">
        <v>4.1818600000000002E-4</v>
      </c>
      <c r="E162">
        <v>1.4362299999999999E-3</v>
      </c>
      <c r="F162">
        <v>3.8743000000000002E-4</v>
      </c>
      <c r="G162">
        <v>2.24186</v>
      </c>
      <c r="J162" s="57"/>
      <c r="K162">
        <v>2.20085</v>
      </c>
      <c r="L162">
        <f t="shared" si="47"/>
        <v>3.495999999999988E-2</v>
      </c>
      <c r="M162">
        <v>2.2358099999999999</v>
      </c>
    </row>
    <row r="163" spans="1:13">
      <c r="A163" s="57"/>
      <c r="B163">
        <v>2.2215199999999999</v>
      </c>
      <c r="C163">
        <v>3.1426700000000002E-2</v>
      </c>
      <c r="D163">
        <v>4.3582899999999999E-4</v>
      </c>
      <c r="E163">
        <v>1.0669200000000001E-3</v>
      </c>
      <c r="F163">
        <v>3.6573399999999999E-4</v>
      </c>
      <c r="G163">
        <v>2.2591600000000001</v>
      </c>
      <c r="J163" s="57"/>
      <c r="K163">
        <v>2.23936</v>
      </c>
      <c r="L163">
        <f t="shared" si="47"/>
        <v>3.6610000000000031E-2</v>
      </c>
      <c r="M163">
        <v>2.27597</v>
      </c>
    </row>
    <row r="164" spans="1:13">
      <c r="A164" s="57"/>
      <c r="B164">
        <v>2.2199900000000001</v>
      </c>
      <c r="C164">
        <v>3.1205699999999999E-2</v>
      </c>
      <c r="D164">
        <v>4.15802E-4</v>
      </c>
      <c r="E164">
        <v>1.0991099999999999E-3</v>
      </c>
      <c r="F164">
        <v>3.6454199999999998E-4</v>
      </c>
      <c r="G164">
        <v>2.25684</v>
      </c>
      <c r="J164" s="57"/>
      <c r="K164">
        <v>2.2209500000000002</v>
      </c>
      <c r="L164">
        <f t="shared" si="47"/>
        <v>3.5089999999999844E-2</v>
      </c>
      <c r="M164">
        <v>2.25604</v>
      </c>
    </row>
    <row r="165" spans="1:13">
      <c r="A165" s="57"/>
      <c r="B165">
        <v>2.1984599999999999</v>
      </c>
      <c r="C165">
        <v>3.1512699999999998E-2</v>
      </c>
      <c r="D165">
        <v>4.0864900000000002E-4</v>
      </c>
      <c r="E165">
        <v>1.34826E-3</v>
      </c>
      <c r="F165">
        <v>3.7860900000000002E-4</v>
      </c>
      <c r="G165">
        <v>2.2352599999999998</v>
      </c>
      <c r="J165" s="57"/>
      <c r="K165">
        <v>2.1993499999999999</v>
      </c>
      <c r="L165">
        <f t="shared" si="47"/>
        <v>3.4750000000000281E-2</v>
      </c>
      <c r="M165">
        <v>2.2341000000000002</v>
      </c>
    </row>
    <row r="166" spans="1:13">
      <c r="A166" s="57"/>
      <c r="B166">
        <v>2.2365699999999999</v>
      </c>
      <c r="C166">
        <v>3.11658E-2</v>
      </c>
      <c r="D166">
        <v>5.9485400000000002E-4</v>
      </c>
      <c r="E166">
        <v>1.30057E-3</v>
      </c>
      <c r="F166">
        <v>3.8099299999999999E-4</v>
      </c>
      <c r="G166">
        <v>2.27495</v>
      </c>
      <c r="J166" s="57"/>
      <c r="K166">
        <v>2.26999</v>
      </c>
      <c r="L166">
        <f t="shared" si="47"/>
        <v>3.5159999999999858E-2</v>
      </c>
      <c r="M166">
        <v>2.3051499999999998</v>
      </c>
    </row>
    <row r="167" spans="1:13">
      <c r="A167" s="57"/>
      <c r="B167">
        <v>2.2223600000000001</v>
      </c>
      <c r="C167">
        <v>3.1572299999999998E-2</v>
      </c>
      <c r="D167">
        <v>4.3821300000000001E-4</v>
      </c>
      <c r="E167">
        <v>1.08552E-3</v>
      </c>
      <c r="F167">
        <v>3.6788000000000001E-4</v>
      </c>
      <c r="G167">
        <v>2.2607599999999999</v>
      </c>
      <c r="J167" s="57"/>
      <c r="K167">
        <v>2.2365200000000001</v>
      </c>
      <c r="L167">
        <f t="shared" si="47"/>
        <v>3.5309999999999953E-2</v>
      </c>
      <c r="M167">
        <v>2.27183</v>
      </c>
    </row>
    <row r="168" spans="1:13">
      <c r="A168" s="57"/>
      <c r="B168">
        <v>2.2014300000000002</v>
      </c>
      <c r="C168">
        <v>3.13692E-2</v>
      </c>
      <c r="D168">
        <v>4.06265E-4</v>
      </c>
      <c r="E168">
        <v>1.0891E-3</v>
      </c>
      <c r="F168">
        <v>3.75509E-4</v>
      </c>
      <c r="G168">
        <v>2.24065</v>
      </c>
      <c r="J168" s="57"/>
      <c r="K168">
        <v>2.2108599999999998</v>
      </c>
      <c r="L168">
        <f t="shared" si="47"/>
        <v>3.5550000000000193E-2</v>
      </c>
      <c r="M168">
        <v>2.24641</v>
      </c>
    </row>
    <row r="169" spans="1:13">
      <c r="A169" s="57"/>
      <c r="B169">
        <v>2.2203599999999999</v>
      </c>
      <c r="C169">
        <v>3.1487500000000002E-2</v>
      </c>
      <c r="D169">
        <v>4.1508700000000002E-4</v>
      </c>
      <c r="E169">
        <v>1.3773399999999999E-3</v>
      </c>
      <c r="F169">
        <v>3.7145599999999999E-4</v>
      </c>
      <c r="G169">
        <v>2.2591399999999999</v>
      </c>
      <c r="J169" s="57"/>
      <c r="K169">
        <v>2.2014</v>
      </c>
      <c r="L169">
        <f t="shared" si="47"/>
        <v>3.5600000000000076E-2</v>
      </c>
      <c r="M169">
        <v>2.2370000000000001</v>
      </c>
    </row>
    <row r="170" spans="1:13">
      <c r="A170" s="57"/>
      <c r="B170">
        <f>AVERAGE(B160:B169)</f>
        <v>2.220818</v>
      </c>
      <c r="C170">
        <f t="shared" ref="C170:G170" si="48">AVERAGE(C160:C169)</f>
        <v>3.1361920000000001E-2</v>
      </c>
      <c r="D170">
        <f t="shared" si="48"/>
        <v>4.3659200000000008E-4</v>
      </c>
      <c r="E170">
        <f t="shared" si="48"/>
        <v>1.1984819999999998E-3</v>
      </c>
      <c r="F170">
        <f t="shared" si="48"/>
        <v>3.7219520000000004E-4</v>
      </c>
      <c r="G170">
        <f t="shared" si="48"/>
        <v>2.2588520000000001</v>
      </c>
      <c r="J170" s="57"/>
      <c r="K170">
        <f>AVERAGE(K160:K169)</f>
        <v>2.8014179999999995</v>
      </c>
      <c r="L170">
        <f t="shared" ref="L170" si="49">AVERAGE(L160:L169)</f>
        <v>3.5320999999999894E-2</v>
      </c>
      <c r="M170">
        <f t="shared" ref="M170" si="50">AVERAGE(M160:M169)</f>
        <v>2.8367390000000006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2.6027499999999999</v>
      </c>
      <c r="C173">
        <v>3.8611699999999999E-2</v>
      </c>
      <c r="D173">
        <v>3.3760099999999998E-4</v>
      </c>
      <c r="E173">
        <v>1.0514299999999999E-3</v>
      </c>
      <c r="F173">
        <v>4.0483499999999998E-4</v>
      </c>
      <c r="G173">
        <v>2.64716</v>
      </c>
      <c r="J173" s="57" t="s">
        <v>13</v>
      </c>
      <c r="K173">
        <v>8.3767099999999992</v>
      </c>
      <c r="L173">
        <f>M173-K173</f>
        <v>4.1420000000000456E-2</v>
      </c>
      <c r="M173">
        <v>8.4181299999999997</v>
      </c>
    </row>
    <row r="174" spans="1:13">
      <c r="A174" s="57"/>
      <c r="B174">
        <v>2.5613600000000001</v>
      </c>
      <c r="C174">
        <v>3.8346499999999999E-2</v>
      </c>
      <c r="D174">
        <v>3.9339099999999999E-4</v>
      </c>
      <c r="E174">
        <v>1.06335E-3</v>
      </c>
      <c r="F174">
        <v>4.1008E-4</v>
      </c>
      <c r="G174">
        <v>2.6035699999999999</v>
      </c>
      <c r="J174" s="57"/>
      <c r="K174">
        <v>2.5723600000000002</v>
      </c>
      <c r="L174">
        <f t="shared" ref="L174:L182" si="51">M174-K174</f>
        <v>4.1739999999999888E-2</v>
      </c>
      <c r="M174">
        <v>2.6141000000000001</v>
      </c>
    </row>
    <row r="175" spans="1:13">
      <c r="A175" s="57"/>
      <c r="B175">
        <v>2.56853</v>
      </c>
      <c r="C175">
        <v>3.9063199999999999E-2</v>
      </c>
      <c r="D175">
        <v>8.8596300000000003E-4</v>
      </c>
      <c r="E175">
        <v>1.0705000000000001E-3</v>
      </c>
      <c r="F175">
        <v>4.1460999999999999E-4</v>
      </c>
      <c r="G175">
        <v>2.6118399999999999</v>
      </c>
      <c r="J175" s="57"/>
      <c r="K175">
        <v>2.5438200000000002</v>
      </c>
      <c r="L175">
        <f t="shared" si="51"/>
        <v>4.1709999999999692E-2</v>
      </c>
      <c r="M175">
        <v>2.5855299999999999</v>
      </c>
    </row>
    <row r="176" spans="1:13">
      <c r="A176" s="57"/>
      <c r="B176">
        <v>2.5733100000000002</v>
      </c>
      <c r="C176">
        <v>3.8574200000000003E-2</v>
      </c>
      <c r="D176">
        <v>6.1607399999999998E-4</v>
      </c>
      <c r="E176">
        <v>1.08957E-3</v>
      </c>
      <c r="F176">
        <v>4.2867699999999998E-4</v>
      </c>
      <c r="G176">
        <v>2.6194299999999999</v>
      </c>
      <c r="J176" s="57"/>
      <c r="K176">
        <v>2.5662799999999999</v>
      </c>
      <c r="L176">
        <f t="shared" si="51"/>
        <v>4.115000000000002E-2</v>
      </c>
      <c r="M176">
        <v>2.6074299999999999</v>
      </c>
    </row>
    <row r="177" spans="1:13">
      <c r="A177" s="57"/>
      <c r="B177">
        <v>2.56366</v>
      </c>
      <c r="C177">
        <v>3.8336000000000002E-2</v>
      </c>
      <c r="D177">
        <v>3.0589099999999998E-4</v>
      </c>
      <c r="E177">
        <v>1.08552E-3</v>
      </c>
      <c r="F177">
        <v>4.0459600000000001E-4</v>
      </c>
      <c r="G177">
        <v>2.60798</v>
      </c>
      <c r="J177" s="57"/>
      <c r="K177">
        <v>2.6901299999999999</v>
      </c>
      <c r="L177">
        <f t="shared" si="51"/>
        <v>4.178000000000015E-2</v>
      </c>
      <c r="M177">
        <v>2.7319100000000001</v>
      </c>
    </row>
    <row r="178" spans="1:13">
      <c r="A178" s="57"/>
      <c r="B178">
        <v>2.5426099999999998</v>
      </c>
      <c r="C178">
        <v>3.8161800000000003E-2</v>
      </c>
      <c r="D178">
        <v>3.5881999999999998E-4</v>
      </c>
      <c r="E178">
        <v>1.12414E-3</v>
      </c>
      <c r="F178">
        <v>4.1031800000000001E-4</v>
      </c>
      <c r="G178">
        <v>2.58643</v>
      </c>
      <c r="J178" s="57"/>
      <c r="K178">
        <v>2.5965099999999999</v>
      </c>
      <c r="L178">
        <f t="shared" si="51"/>
        <v>4.2620000000000324E-2</v>
      </c>
      <c r="M178">
        <v>2.6391300000000002</v>
      </c>
    </row>
    <row r="179" spans="1:13">
      <c r="A179" s="57"/>
      <c r="B179">
        <v>2.5685799999999999</v>
      </c>
      <c r="C179">
        <v>3.7922600000000001E-2</v>
      </c>
      <c r="D179">
        <v>3.3187899999999998E-4</v>
      </c>
      <c r="E179">
        <v>1.0507100000000001E-3</v>
      </c>
      <c r="F179">
        <v>4.00543E-4</v>
      </c>
      <c r="G179">
        <v>2.6108600000000002</v>
      </c>
      <c r="J179" s="57"/>
      <c r="K179">
        <v>2.5438800000000001</v>
      </c>
      <c r="L179">
        <f t="shared" si="51"/>
        <v>4.190999999999967E-2</v>
      </c>
      <c r="M179">
        <v>2.5857899999999998</v>
      </c>
    </row>
    <row r="180" spans="1:13">
      <c r="A180" s="57"/>
      <c r="B180">
        <v>2.5618599999999998</v>
      </c>
      <c r="C180">
        <v>3.8331999999999998E-2</v>
      </c>
      <c r="D180">
        <v>3.0612899999999998E-4</v>
      </c>
      <c r="E180">
        <v>1.0604900000000001E-3</v>
      </c>
      <c r="F180">
        <v>4.1723299999999998E-4</v>
      </c>
      <c r="G180">
        <v>2.6057800000000002</v>
      </c>
      <c r="J180" s="57"/>
      <c r="K180">
        <v>2.5764200000000002</v>
      </c>
      <c r="L180">
        <f t="shared" si="51"/>
        <v>4.2089999999999961E-2</v>
      </c>
      <c r="M180">
        <v>2.6185100000000001</v>
      </c>
    </row>
    <row r="181" spans="1:13">
      <c r="A181" s="57"/>
      <c r="B181">
        <v>2.5441799999999999</v>
      </c>
      <c r="C181">
        <v>3.83101E-2</v>
      </c>
      <c r="D181">
        <v>6.2155700000000001E-4</v>
      </c>
      <c r="E181">
        <v>1.1050700000000001E-3</v>
      </c>
      <c r="F181">
        <v>3.9959000000000001E-4</v>
      </c>
      <c r="G181">
        <v>2.5876999999999999</v>
      </c>
      <c r="J181" s="57"/>
      <c r="K181">
        <v>2.5546899999999999</v>
      </c>
      <c r="L181">
        <f t="shared" si="51"/>
        <v>4.1590000000000238E-2</v>
      </c>
      <c r="M181">
        <v>2.5962800000000001</v>
      </c>
    </row>
    <row r="182" spans="1:13">
      <c r="A182" s="57"/>
      <c r="B182">
        <v>2.5584899999999999</v>
      </c>
      <c r="C182">
        <v>3.8106899999999999E-2</v>
      </c>
      <c r="D182">
        <v>6.0534499999999997E-4</v>
      </c>
      <c r="E182">
        <v>1.0888600000000001E-3</v>
      </c>
      <c r="F182">
        <v>4.21762E-4</v>
      </c>
      <c r="G182">
        <v>2.6024699999999998</v>
      </c>
      <c r="J182" s="57"/>
      <c r="K182">
        <v>2.5497299999999998</v>
      </c>
      <c r="L182">
        <f t="shared" si="51"/>
        <v>4.2110000000000092E-2</v>
      </c>
      <c r="M182">
        <v>2.5918399999999999</v>
      </c>
    </row>
    <row r="183" spans="1:13">
      <c r="A183" s="57"/>
      <c r="B183">
        <f>AVERAGE(B173:B182)</f>
        <v>2.564533</v>
      </c>
      <c r="C183">
        <f t="shared" ref="C183:G183" si="52">AVERAGE(C173:C182)</f>
        <v>3.8376500000000001E-2</v>
      </c>
      <c r="D183">
        <f t="shared" si="52"/>
        <v>4.7626500000000002E-4</v>
      </c>
      <c r="E183">
        <f t="shared" si="52"/>
        <v>1.078964E-3</v>
      </c>
      <c r="F183">
        <f t="shared" si="52"/>
        <v>4.1122439999999999E-4</v>
      </c>
      <c r="G183">
        <f t="shared" si="52"/>
        <v>2.6083220000000003</v>
      </c>
      <c r="J183" s="57"/>
      <c r="K183">
        <f>AVERAGE(K173:K182)</f>
        <v>3.1570529999999999</v>
      </c>
      <c r="L183">
        <f t="shared" ref="L183" si="53">AVERAGE(L173:L182)</f>
        <v>4.1812000000000051E-2</v>
      </c>
      <c r="M183">
        <f t="shared" ref="M183" si="54">AVERAGE(M173:M182)</f>
        <v>3.1988650000000005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2.8256899999999998</v>
      </c>
      <c r="C186">
        <v>3.9366199999999997E-2</v>
      </c>
      <c r="D186">
        <v>8.3541900000000001E-4</v>
      </c>
      <c r="E186">
        <v>1.12605E-3</v>
      </c>
      <c r="F186">
        <v>4.0578800000000003E-4</v>
      </c>
      <c r="G186">
        <v>2.8725299999999998</v>
      </c>
      <c r="J186" s="57" t="s">
        <v>14</v>
      </c>
      <c r="K186">
        <v>9.1387699999999992</v>
      </c>
      <c r="L186">
        <f>M186-K186</f>
        <v>4.6940000000001092E-2</v>
      </c>
      <c r="M186">
        <v>9.1857100000000003</v>
      </c>
    </row>
    <row r="187" spans="1:13">
      <c r="A187" s="57"/>
      <c r="B187">
        <v>2.8329800000000001</v>
      </c>
      <c r="C187">
        <v>3.99768E-2</v>
      </c>
      <c r="D187">
        <v>5.2142099999999999E-4</v>
      </c>
      <c r="E187">
        <v>1.1491800000000001E-3</v>
      </c>
      <c r="F187">
        <v>3.9505999999999997E-4</v>
      </c>
      <c r="G187">
        <v>2.88096</v>
      </c>
      <c r="J187" s="57"/>
      <c r="K187">
        <v>2.8348499999999999</v>
      </c>
      <c r="L187">
        <f t="shared" ref="L187:L195" si="55">M187-K187</f>
        <v>4.4640000000000235E-2</v>
      </c>
      <c r="M187">
        <v>2.8794900000000001</v>
      </c>
    </row>
    <row r="188" spans="1:13">
      <c r="A188" s="57"/>
      <c r="B188">
        <v>2.8108499999999998</v>
      </c>
      <c r="C188">
        <v>3.9388199999999998E-2</v>
      </c>
      <c r="D188">
        <v>4.9591100000000003E-4</v>
      </c>
      <c r="E188">
        <v>1.4908300000000001E-3</v>
      </c>
      <c r="F188">
        <v>3.9196000000000001E-4</v>
      </c>
      <c r="G188">
        <v>2.8592</v>
      </c>
      <c r="J188" s="57"/>
      <c r="K188">
        <v>2.82829</v>
      </c>
      <c r="L188">
        <f t="shared" si="55"/>
        <v>4.502000000000006E-2</v>
      </c>
      <c r="M188">
        <v>2.87331</v>
      </c>
    </row>
    <row r="189" spans="1:13">
      <c r="A189" s="57"/>
      <c r="B189">
        <v>2.8334800000000002</v>
      </c>
      <c r="C189">
        <v>3.9595100000000001E-2</v>
      </c>
      <c r="D189">
        <v>5.8388699999999995E-4</v>
      </c>
      <c r="E189">
        <v>1.4336100000000001E-3</v>
      </c>
      <c r="F189">
        <v>3.87907E-4</v>
      </c>
      <c r="G189">
        <v>2.8811200000000001</v>
      </c>
      <c r="J189" s="57"/>
      <c r="K189">
        <v>2.8125900000000001</v>
      </c>
      <c r="L189">
        <f t="shared" si="55"/>
        <v>4.430999999999985E-2</v>
      </c>
      <c r="M189">
        <v>2.8569</v>
      </c>
    </row>
    <row r="190" spans="1:13">
      <c r="A190" s="57"/>
      <c r="B190">
        <v>2.92679</v>
      </c>
      <c r="C190">
        <v>4.0007099999999997E-2</v>
      </c>
      <c r="D190">
        <v>4.9042699999999999E-4</v>
      </c>
      <c r="E190">
        <v>1.4362299999999999E-3</v>
      </c>
      <c r="F190">
        <v>4.1031800000000001E-4</v>
      </c>
      <c r="G190">
        <v>2.97322</v>
      </c>
      <c r="J190" s="57"/>
      <c r="K190">
        <v>2.90333</v>
      </c>
      <c r="L190">
        <f t="shared" si="55"/>
        <v>4.5619999999999994E-2</v>
      </c>
      <c r="M190">
        <v>2.94895</v>
      </c>
    </row>
    <row r="191" spans="1:13">
      <c r="A191" s="57"/>
      <c r="B191">
        <v>2.8159399999999999</v>
      </c>
      <c r="C191">
        <v>3.95625E-2</v>
      </c>
      <c r="D191">
        <v>6.0939800000000004E-4</v>
      </c>
      <c r="E191">
        <v>1.1177100000000001E-3</v>
      </c>
      <c r="F191">
        <v>4.0101999999999998E-4</v>
      </c>
      <c r="G191">
        <v>2.86266</v>
      </c>
      <c r="J191" s="57"/>
      <c r="K191">
        <v>2.81725</v>
      </c>
      <c r="L191">
        <f t="shared" si="55"/>
        <v>4.5230000000000103E-2</v>
      </c>
      <c r="M191">
        <v>2.8624800000000001</v>
      </c>
    </row>
    <row r="192" spans="1:13">
      <c r="A192" s="57"/>
      <c r="B192">
        <v>2.82742</v>
      </c>
      <c r="C192">
        <v>3.9908399999999997E-2</v>
      </c>
      <c r="D192">
        <v>4.8041300000000001E-4</v>
      </c>
      <c r="E192">
        <v>1.12557E-3</v>
      </c>
      <c r="F192">
        <v>3.8385399999999999E-4</v>
      </c>
      <c r="G192">
        <v>2.8751799999999998</v>
      </c>
      <c r="J192" s="57"/>
      <c r="K192">
        <v>2.7964099999999998</v>
      </c>
      <c r="L192">
        <f t="shared" si="55"/>
        <v>4.4540000000000024E-2</v>
      </c>
      <c r="M192">
        <v>2.8409499999999999</v>
      </c>
    </row>
    <row r="193" spans="1:13">
      <c r="A193" s="57"/>
      <c r="B193">
        <v>2.8223199999999999</v>
      </c>
      <c r="C193">
        <v>3.9486399999999998E-2</v>
      </c>
      <c r="D193">
        <v>5.1355400000000005E-4</v>
      </c>
      <c r="E193">
        <v>1.1050700000000001E-3</v>
      </c>
      <c r="F193">
        <v>3.9196000000000001E-4</v>
      </c>
      <c r="G193">
        <v>2.8689100000000001</v>
      </c>
      <c r="J193" s="57"/>
      <c r="K193">
        <v>2.8329499999999999</v>
      </c>
      <c r="L193">
        <f t="shared" si="55"/>
        <v>4.4680000000000053E-2</v>
      </c>
      <c r="M193">
        <v>2.8776299999999999</v>
      </c>
    </row>
    <row r="194" spans="1:13">
      <c r="A194" s="57"/>
      <c r="B194">
        <v>2.8952200000000001</v>
      </c>
      <c r="C194">
        <v>3.9569600000000003E-2</v>
      </c>
      <c r="D194">
        <v>4.9400300000000002E-4</v>
      </c>
      <c r="E194">
        <v>1.42264E-3</v>
      </c>
      <c r="F194">
        <v>4.4727299999999998E-4</v>
      </c>
      <c r="G194">
        <v>2.9431400000000001</v>
      </c>
      <c r="J194" s="57"/>
      <c r="K194">
        <v>2.81338</v>
      </c>
      <c r="L194">
        <f t="shared" si="55"/>
        <v>4.4840000000000213E-2</v>
      </c>
      <c r="M194">
        <v>2.8582200000000002</v>
      </c>
    </row>
    <row r="195" spans="1:13">
      <c r="A195" s="57"/>
      <c r="B195">
        <v>2.8062900000000002</v>
      </c>
      <c r="C195">
        <v>4.0085799999999998E-2</v>
      </c>
      <c r="D195">
        <v>5.1546100000000004E-4</v>
      </c>
      <c r="E195">
        <v>1.12247E-3</v>
      </c>
      <c r="F195">
        <v>3.8695299999999999E-4</v>
      </c>
      <c r="G195">
        <v>2.8540800000000002</v>
      </c>
      <c r="J195" s="57"/>
      <c r="K195">
        <v>2.8267600000000002</v>
      </c>
      <c r="L195">
        <f t="shared" si="55"/>
        <v>4.4479999999999631E-2</v>
      </c>
      <c r="M195">
        <v>2.8712399999999998</v>
      </c>
    </row>
    <row r="196" spans="1:13">
      <c r="A196" s="57"/>
      <c r="B196">
        <f>AVERAGE(B186:B195)</f>
        <v>2.8396980000000003</v>
      </c>
      <c r="C196">
        <f t="shared" ref="C196:G196" si="56">AVERAGE(C186:C195)</f>
        <v>3.9694609999999998E-2</v>
      </c>
      <c r="D196">
        <f t="shared" si="56"/>
        <v>5.5398939999999999E-4</v>
      </c>
      <c r="E196">
        <f t="shared" si="56"/>
        <v>1.2529360000000001E-3</v>
      </c>
      <c r="F196">
        <f t="shared" si="56"/>
        <v>4.0020929999999989E-4</v>
      </c>
      <c r="G196">
        <f t="shared" si="56"/>
        <v>2.8870999999999998</v>
      </c>
      <c r="J196" s="57"/>
      <c r="K196">
        <f>AVERAGE(K186:K195)</f>
        <v>3.460458</v>
      </c>
      <c r="L196">
        <f t="shared" ref="L196" si="57">AVERAGE(L186:L195)</f>
        <v>4.5030000000000125E-2</v>
      </c>
      <c r="M196">
        <f t="shared" ref="M196" si="58">AVERAGE(M186:M195)</f>
        <v>3.5054880000000006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5.7116800000000003</v>
      </c>
      <c r="C199">
        <v>7.1737499999999996E-2</v>
      </c>
      <c r="D199">
        <v>8.0800100000000003E-4</v>
      </c>
      <c r="E199">
        <v>1.3661400000000001E-3</v>
      </c>
      <c r="F199">
        <v>5.6719799999999999E-4</v>
      </c>
      <c r="G199">
        <v>5.7905199999999999</v>
      </c>
      <c r="J199" s="57" t="s">
        <v>15</v>
      </c>
      <c r="K199">
        <v>16.949300000000001</v>
      </c>
      <c r="L199">
        <f>M199-K199</f>
        <v>7.8699999999997772E-2</v>
      </c>
      <c r="M199">
        <v>17.027999999999999</v>
      </c>
    </row>
    <row r="200" spans="1:13">
      <c r="A200" s="57"/>
      <c r="B200">
        <v>5.4874099999999997</v>
      </c>
      <c r="C200">
        <v>7.2500200000000001E-2</v>
      </c>
      <c r="D200">
        <v>8.5926100000000005E-4</v>
      </c>
      <c r="E200">
        <v>1.3458700000000001E-3</v>
      </c>
      <c r="F200">
        <v>5.7411199999999999E-4</v>
      </c>
      <c r="G200">
        <v>5.5664699999999998</v>
      </c>
      <c r="J200" s="57"/>
      <c r="K200">
        <v>5.4769600000000001</v>
      </c>
      <c r="L200">
        <f t="shared" ref="L200:L208" si="59">M200-K200</f>
        <v>7.9430000000000334E-2</v>
      </c>
      <c r="M200">
        <v>5.5563900000000004</v>
      </c>
    </row>
    <row r="201" spans="1:13">
      <c r="A201" s="57"/>
      <c r="B201">
        <v>5.4898100000000003</v>
      </c>
      <c r="C201">
        <v>7.1976200000000004E-2</v>
      </c>
      <c r="D201">
        <v>8.40425E-4</v>
      </c>
      <c r="E201">
        <v>1.3349099999999999E-3</v>
      </c>
      <c r="F201">
        <v>5.8984800000000002E-4</v>
      </c>
      <c r="G201">
        <v>5.5723099999999999</v>
      </c>
      <c r="J201" s="57"/>
      <c r="K201">
        <v>5.4958</v>
      </c>
      <c r="L201">
        <f t="shared" si="59"/>
        <v>7.8389999999999738E-2</v>
      </c>
      <c r="M201">
        <v>5.5741899999999998</v>
      </c>
    </row>
    <row r="202" spans="1:13">
      <c r="A202" s="57"/>
      <c r="B202">
        <v>5.4720000000000004</v>
      </c>
      <c r="C202">
        <v>7.2038699999999997E-2</v>
      </c>
      <c r="D202">
        <v>8.7976500000000002E-4</v>
      </c>
      <c r="E202">
        <v>1.3444399999999999E-3</v>
      </c>
      <c r="F202">
        <v>5.7125100000000005E-4</v>
      </c>
      <c r="G202">
        <v>5.5536300000000001</v>
      </c>
      <c r="J202" s="57"/>
      <c r="K202">
        <v>5.4554200000000002</v>
      </c>
      <c r="L202">
        <f t="shared" si="59"/>
        <v>8.138000000000023E-2</v>
      </c>
      <c r="M202">
        <v>5.5368000000000004</v>
      </c>
    </row>
    <row r="203" spans="1:13">
      <c r="A203" s="57"/>
      <c r="B203">
        <v>5.4682000000000004</v>
      </c>
      <c r="C203">
        <v>7.1914199999999998E-2</v>
      </c>
      <c r="D203">
        <v>8.3255799999999995E-4</v>
      </c>
      <c r="E203">
        <v>1.3413399999999999E-3</v>
      </c>
      <c r="F203">
        <v>5.7506600000000005E-4</v>
      </c>
      <c r="G203">
        <v>5.5476599999999996</v>
      </c>
      <c r="J203" s="57"/>
      <c r="K203">
        <v>5.4580799999999998</v>
      </c>
      <c r="L203">
        <f t="shared" si="59"/>
        <v>7.8549999999999898E-2</v>
      </c>
      <c r="M203">
        <v>5.5366299999999997</v>
      </c>
    </row>
    <row r="204" spans="1:13">
      <c r="A204" s="57"/>
      <c r="B204">
        <v>5.5026799999999998</v>
      </c>
      <c r="C204">
        <v>7.2168599999999999E-2</v>
      </c>
      <c r="D204">
        <v>9.1099699999999998E-4</v>
      </c>
      <c r="E204">
        <v>1.33252E-3</v>
      </c>
      <c r="F204">
        <v>5.7744999999999997E-4</v>
      </c>
      <c r="G204">
        <v>5.5833700000000004</v>
      </c>
      <c r="J204" s="57"/>
      <c r="K204">
        <v>5.4493999999999998</v>
      </c>
      <c r="L204">
        <f t="shared" si="59"/>
        <v>7.7960000000000029E-2</v>
      </c>
      <c r="M204">
        <v>5.5273599999999998</v>
      </c>
    </row>
    <row r="205" spans="1:13">
      <c r="A205" s="57"/>
      <c r="B205">
        <v>5.5702100000000003</v>
      </c>
      <c r="C205">
        <v>7.1483099999999994E-2</v>
      </c>
      <c r="D205">
        <v>8.6259800000000001E-4</v>
      </c>
      <c r="E205">
        <v>1.34611E-3</v>
      </c>
      <c r="F205">
        <v>5.8412600000000002E-4</v>
      </c>
      <c r="G205">
        <v>5.6513799999999996</v>
      </c>
      <c r="J205" s="57"/>
      <c r="K205">
        <v>5.5117099999999999</v>
      </c>
      <c r="L205">
        <f t="shared" si="59"/>
        <v>7.8640000000000043E-2</v>
      </c>
      <c r="M205">
        <v>5.5903499999999999</v>
      </c>
    </row>
    <row r="206" spans="1:13">
      <c r="A206" s="57"/>
      <c r="B206">
        <v>5.4743300000000001</v>
      </c>
      <c r="C206">
        <v>7.16479E-2</v>
      </c>
      <c r="D206">
        <v>8.3708800000000005E-4</v>
      </c>
      <c r="E206">
        <v>1.35994E-3</v>
      </c>
      <c r="F206">
        <v>5.7506600000000005E-4</v>
      </c>
      <c r="G206">
        <v>5.5537200000000002</v>
      </c>
      <c r="J206" s="57"/>
      <c r="K206">
        <v>5.5612899999999996</v>
      </c>
      <c r="L206">
        <f t="shared" si="59"/>
        <v>7.9800000000000537E-2</v>
      </c>
      <c r="M206">
        <v>5.6410900000000002</v>
      </c>
    </row>
    <row r="207" spans="1:13">
      <c r="A207" s="57"/>
      <c r="B207">
        <v>5.4732000000000003</v>
      </c>
      <c r="C207">
        <v>7.1609999999999993E-2</v>
      </c>
      <c r="D207">
        <v>1.29485E-3</v>
      </c>
      <c r="E207">
        <v>1.37138E-3</v>
      </c>
      <c r="F207">
        <v>5.86748E-4</v>
      </c>
      <c r="G207">
        <v>5.5529599999999997</v>
      </c>
      <c r="J207" s="57"/>
      <c r="K207">
        <v>5.5156400000000003</v>
      </c>
      <c r="L207">
        <f t="shared" si="59"/>
        <v>8.1290000000000084E-2</v>
      </c>
      <c r="M207">
        <v>5.5969300000000004</v>
      </c>
    </row>
    <row r="208" spans="1:13">
      <c r="A208" s="57"/>
      <c r="B208">
        <v>5.4882900000000001</v>
      </c>
      <c r="C208">
        <v>7.2528599999999999E-2</v>
      </c>
      <c r="D208">
        <v>8.6307500000000004E-4</v>
      </c>
      <c r="E208">
        <v>1.3499300000000001E-3</v>
      </c>
      <c r="F208">
        <v>5.8174099999999999E-4</v>
      </c>
      <c r="G208">
        <v>5.5673399999999997</v>
      </c>
      <c r="J208" s="57"/>
      <c r="K208">
        <v>5.4685199999999998</v>
      </c>
      <c r="L208">
        <f t="shared" si="59"/>
        <v>7.9780000000000406E-2</v>
      </c>
      <c r="M208">
        <v>5.5483000000000002</v>
      </c>
    </row>
    <row r="209" spans="1:13">
      <c r="A209" s="57"/>
      <c r="B209">
        <f>AVERAGE(B199:B208)</f>
        <v>5.5137809999999998</v>
      </c>
      <c r="C209">
        <f t="shared" ref="C209:G209" si="60">AVERAGE(C199:C208)</f>
        <v>7.1960500000000011E-2</v>
      </c>
      <c r="D209">
        <f t="shared" si="60"/>
        <v>8.9886179999999988E-4</v>
      </c>
      <c r="E209">
        <f t="shared" si="60"/>
        <v>1.3492580000000001E-3</v>
      </c>
      <c r="F209">
        <f t="shared" si="60"/>
        <v>5.7826060000000002E-4</v>
      </c>
      <c r="G209">
        <f t="shared" si="60"/>
        <v>5.5939359999999994</v>
      </c>
      <c r="J209" s="57"/>
      <c r="K209">
        <f>AVERAGE(K199:K208)</f>
        <v>6.6342119999999998</v>
      </c>
      <c r="L209">
        <f t="shared" ref="L209" si="61">AVERAGE(L199:L208)</f>
        <v>7.9391999999999907E-2</v>
      </c>
      <c r="M209">
        <f t="shared" ref="M209" si="62">AVERAGE(M199:M208)</f>
        <v>6.713604000000001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9.0815099999999997</v>
      </c>
      <c r="C212">
        <v>0.10684399999999999</v>
      </c>
      <c r="D212">
        <v>5.6481399999999996E-4</v>
      </c>
      <c r="E212">
        <v>1.2183199999999999E-3</v>
      </c>
      <c r="F212">
        <v>4.99249E-4</v>
      </c>
      <c r="G212">
        <v>9.1953099999999992</v>
      </c>
      <c r="J212" s="57" t="s">
        <v>16</v>
      </c>
      <c r="K212">
        <v>25.431100000000001</v>
      </c>
      <c r="L212">
        <f>M212-K212</f>
        <v>0.11129999999999995</v>
      </c>
      <c r="M212">
        <v>25.542400000000001</v>
      </c>
    </row>
    <row r="213" spans="1:13">
      <c r="A213" s="57"/>
      <c r="B213">
        <v>8.1514000000000006</v>
      </c>
      <c r="C213">
        <v>0.107028</v>
      </c>
      <c r="D213">
        <v>6.0272199999999998E-4</v>
      </c>
      <c r="E213">
        <v>1.20115E-3</v>
      </c>
      <c r="F213">
        <v>5.01156E-4</v>
      </c>
      <c r="G213">
        <v>8.2666299999999993</v>
      </c>
      <c r="J213" s="57"/>
      <c r="K213">
        <v>8.0524199999999997</v>
      </c>
      <c r="L213">
        <f t="shared" ref="L213:L221" si="63">M213-K213</f>
        <v>0.11116999999999955</v>
      </c>
      <c r="M213">
        <v>8.1635899999999992</v>
      </c>
    </row>
    <row r="214" spans="1:13">
      <c r="A214" s="57"/>
      <c r="B214">
        <v>8.0650399999999998</v>
      </c>
      <c r="C214">
        <v>0.10646799999999999</v>
      </c>
      <c r="D214">
        <v>6.9403599999999998E-4</v>
      </c>
      <c r="E214">
        <v>1.22309E-3</v>
      </c>
      <c r="F214">
        <v>5.2762000000000002E-4</v>
      </c>
      <c r="G214">
        <v>8.1770200000000006</v>
      </c>
      <c r="J214" s="57"/>
      <c r="K214">
        <v>8.0720299999999998</v>
      </c>
      <c r="L214">
        <f t="shared" si="63"/>
        <v>0.11074999999999946</v>
      </c>
      <c r="M214">
        <v>8.1827799999999993</v>
      </c>
    </row>
    <row r="215" spans="1:13">
      <c r="A215" s="57"/>
      <c r="B215">
        <v>8.0435599999999994</v>
      </c>
      <c r="C215">
        <v>0.106795</v>
      </c>
      <c r="D215">
        <v>8.31604E-4</v>
      </c>
      <c r="E215">
        <v>1.24788E-3</v>
      </c>
      <c r="F215">
        <v>4.5943299999999998E-4</v>
      </c>
      <c r="G215">
        <v>8.1554099999999998</v>
      </c>
      <c r="J215" s="57"/>
      <c r="K215">
        <v>8.0501199999999997</v>
      </c>
      <c r="L215">
        <f t="shared" si="63"/>
        <v>0.11058000000000057</v>
      </c>
      <c r="M215">
        <v>8.1607000000000003</v>
      </c>
    </row>
    <row r="216" spans="1:13">
      <c r="A216" s="57"/>
      <c r="B216">
        <v>8.0717400000000001</v>
      </c>
      <c r="C216">
        <v>0.107243</v>
      </c>
      <c r="D216">
        <v>5.5289300000000005E-4</v>
      </c>
      <c r="E216">
        <v>1.2116399999999999E-3</v>
      </c>
      <c r="F216">
        <v>5.29051E-4</v>
      </c>
      <c r="G216">
        <v>8.1841600000000003</v>
      </c>
      <c r="J216" s="57"/>
      <c r="K216">
        <v>8.0955999999999992</v>
      </c>
      <c r="L216">
        <f t="shared" si="63"/>
        <v>0.11087000000000025</v>
      </c>
      <c r="M216">
        <v>8.2064699999999995</v>
      </c>
    </row>
    <row r="217" spans="1:13">
      <c r="A217" s="57"/>
      <c r="B217">
        <v>8.0757600000000007</v>
      </c>
      <c r="C217">
        <v>0.106488</v>
      </c>
      <c r="D217">
        <v>6.3300100000000001E-4</v>
      </c>
      <c r="E217">
        <v>1.19352E-3</v>
      </c>
      <c r="F217">
        <v>5.2118300000000004E-4</v>
      </c>
      <c r="G217">
        <v>8.1869599999999991</v>
      </c>
      <c r="J217" s="57"/>
      <c r="K217">
        <v>8.1037400000000002</v>
      </c>
      <c r="L217">
        <f t="shared" si="63"/>
        <v>0.10964000000000063</v>
      </c>
      <c r="M217">
        <v>8.2133800000000008</v>
      </c>
    </row>
    <row r="218" spans="1:13">
      <c r="A218" s="57"/>
      <c r="B218">
        <v>8.0706799999999994</v>
      </c>
      <c r="C218">
        <v>0.10685799999999999</v>
      </c>
      <c r="D218">
        <v>8.1181500000000002E-4</v>
      </c>
      <c r="E218">
        <v>1.2252299999999999E-3</v>
      </c>
      <c r="F218">
        <v>5.0544700000000001E-4</v>
      </c>
      <c r="G218">
        <v>8.1823200000000007</v>
      </c>
      <c r="J218" s="57"/>
      <c r="K218">
        <v>8.0602400000000003</v>
      </c>
      <c r="L218">
        <f t="shared" si="63"/>
        <v>0.11111000000000004</v>
      </c>
      <c r="M218">
        <v>8.1713500000000003</v>
      </c>
    </row>
    <row r="219" spans="1:13">
      <c r="A219" s="57"/>
      <c r="B219">
        <v>8.0636500000000009</v>
      </c>
      <c r="C219">
        <v>0.10700900000000001</v>
      </c>
      <c r="D219">
        <v>5.5909199999999997E-4</v>
      </c>
      <c r="E219">
        <v>1.1856600000000001E-3</v>
      </c>
      <c r="F219">
        <v>5.3906400000000001E-4</v>
      </c>
      <c r="G219">
        <v>8.1763200000000005</v>
      </c>
      <c r="J219" s="57"/>
      <c r="K219">
        <v>8.3414199999999994</v>
      </c>
      <c r="L219">
        <f t="shared" si="63"/>
        <v>0.11087000000000025</v>
      </c>
      <c r="M219">
        <v>8.4522899999999996</v>
      </c>
    </row>
    <row r="220" spans="1:13">
      <c r="A220" s="57"/>
      <c r="B220">
        <v>8.0550999999999995</v>
      </c>
      <c r="C220">
        <v>0.10736</v>
      </c>
      <c r="D220">
        <v>5.5384599999999998E-4</v>
      </c>
      <c r="E220">
        <v>1.2311900000000001E-3</v>
      </c>
      <c r="F220">
        <v>5.0067899999999997E-4</v>
      </c>
      <c r="G220">
        <v>8.1697600000000001</v>
      </c>
      <c r="J220" s="57"/>
      <c r="K220">
        <v>8.0543499999999995</v>
      </c>
      <c r="L220">
        <f t="shared" si="63"/>
        <v>0.1107200000000006</v>
      </c>
      <c r="M220">
        <v>8.1650700000000001</v>
      </c>
    </row>
    <row r="221" spans="1:13">
      <c r="A221" s="57"/>
      <c r="B221">
        <v>8.0771300000000004</v>
      </c>
      <c r="C221">
        <v>0.10703</v>
      </c>
      <c r="D221">
        <v>5.3596500000000001E-4</v>
      </c>
      <c r="E221">
        <v>1.20735E-3</v>
      </c>
      <c r="F221">
        <v>5.1927600000000005E-4</v>
      </c>
      <c r="G221">
        <v>8.1890999999999998</v>
      </c>
      <c r="J221" s="57"/>
      <c r="K221">
        <v>8.1421299999999999</v>
      </c>
      <c r="L221">
        <f t="shared" si="63"/>
        <v>0.11016000000000048</v>
      </c>
      <c r="M221">
        <v>8.2522900000000003</v>
      </c>
    </row>
    <row r="222" spans="1:13">
      <c r="A222" s="57"/>
      <c r="B222">
        <f>AVERAGE(B212:B221)</f>
        <v>8.1755569999999995</v>
      </c>
      <c r="C222">
        <f t="shared" ref="C222:G222" si="64">AVERAGE(C212:C221)</f>
        <v>0.1069123</v>
      </c>
      <c r="D222">
        <f t="shared" si="64"/>
        <v>6.3397880000000005E-4</v>
      </c>
      <c r="E222">
        <f t="shared" si="64"/>
        <v>1.214503E-3</v>
      </c>
      <c r="F222">
        <f t="shared" si="64"/>
        <v>5.1021580000000001E-4</v>
      </c>
      <c r="G222">
        <f t="shared" si="64"/>
        <v>8.2882989999999985</v>
      </c>
      <c r="J222" s="57"/>
      <c r="K222">
        <f>AVERAGE(K212:K221)</f>
        <v>9.8403150000000004</v>
      </c>
      <c r="L222">
        <f t="shared" ref="L222" si="65">AVERAGE(L212:L221)</f>
        <v>0.11071700000000018</v>
      </c>
      <c r="M222">
        <f t="shared" ref="M222" si="66">AVERAGE(M212:M221)</f>
        <v>9.9510320000000014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29.503</v>
      </c>
      <c r="C225">
        <v>0.29429699999999998</v>
      </c>
      <c r="D225">
        <v>2.02775E-3</v>
      </c>
      <c r="E225">
        <v>2.64716E-3</v>
      </c>
      <c r="F225">
        <v>4.6648999999999996E-3</v>
      </c>
      <c r="G225">
        <v>29.810700000000001</v>
      </c>
      <c r="J225" s="57" t="s">
        <v>17</v>
      </c>
      <c r="K225">
        <v>92.549300000000002</v>
      </c>
      <c r="L225">
        <f>M225-K225</f>
        <v>0.30069999999999197</v>
      </c>
      <c r="M225">
        <v>92.85</v>
      </c>
    </row>
    <row r="226" spans="1:13">
      <c r="A226" s="57"/>
      <c r="B226">
        <v>26.6587</v>
      </c>
      <c r="C226">
        <v>0.358734</v>
      </c>
      <c r="D226">
        <v>1.1030399999999999E-2</v>
      </c>
      <c r="E226">
        <v>2.2010799999999998E-3</v>
      </c>
      <c r="F226">
        <v>4.37331E-3</v>
      </c>
      <c r="G226">
        <v>27.0398</v>
      </c>
      <c r="J226" s="57"/>
      <c r="K226">
        <v>25.274899999999999</v>
      </c>
      <c r="L226">
        <f t="shared" ref="L226:L234" si="67">M226-K226</f>
        <v>0.30990000000000251</v>
      </c>
      <c r="M226">
        <v>25.584800000000001</v>
      </c>
    </row>
    <row r="227" spans="1:13">
      <c r="A227" s="57"/>
      <c r="B227">
        <v>26.2972</v>
      </c>
      <c r="C227">
        <v>0.295317</v>
      </c>
      <c r="D227">
        <v>2.0225E-3</v>
      </c>
      <c r="E227">
        <v>2.6445399999999999E-3</v>
      </c>
      <c r="F227">
        <v>4.6949399999999999E-3</v>
      </c>
      <c r="G227">
        <v>26.605899999999998</v>
      </c>
      <c r="J227" s="57"/>
      <c r="K227">
        <v>25.2636</v>
      </c>
      <c r="L227">
        <f t="shared" si="67"/>
        <v>0.30829999999999913</v>
      </c>
      <c r="M227">
        <v>25.571899999999999</v>
      </c>
    </row>
    <row r="228" spans="1:13">
      <c r="A228" s="57"/>
      <c r="B228">
        <v>26.0959</v>
      </c>
      <c r="C228">
        <v>0.31858199999999998</v>
      </c>
      <c r="D228">
        <v>2.0523099999999999E-3</v>
      </c>
      <c r="E228">
        <v>2.6068699999999998E-3</v>
      </c>
      <c r="F228">
        <v>4.5406800000000001E-3</v>
      </c>
      <c r="G228">
        <v>26.428599999999999</v>
      </c>
      <c r="J228" s="57"/>
      <c r="K228">
        <v>25.519600000000001</v>
      </c>
      <c r="L228">
        <f t="shared" si="67"/>
        <v>0.31210000000000093</v>
      </c>
      <c r="M228">
        <v>25.831700000000001</v>
      </c>
    </row>
    <row r="229" spans="1:13">
      <c r="A229" s="57"/>
      <c r="B229">
        <v>26.147400000000001</v>
      </c>
      <c r="C229">
        <v>0.30524099999999998</v>
      </c>
      <c r="D229">
        <v>2.0926E-3</v>
      </c>
      <c r="E229">
        <v>2.3427000000000001E-3</v>
      </c>
      <c r="F229">
        <v>4.6205500000000002E-3</v>
      </c>
      <c r="G229">
        <v>26.467400000000001</v>
      </c>
      <c r="J229" s="57"/>
      <c r="K229">
        <v>25.255700000000001</v>
      </c>
      <c r="L229">
        <f t="shared" si="67"/>
        <v>0.30729999999999791</v>
      </c>
      <c r="M229">
        <v>25.562999999999999</v>
      </c>
    </row>
    <row r="230" spans="1:13">
      <c r="A230" s="57"/>
      <c r="B230">
        <v>26.294899999999998</v>
      </c>
      <c r="C230">
        <v>0.30705199999999999</v>
      </c>
      <c r="D230">
        <v>2.0120099999999998E-3</v>
      </c>
      <c r="E230">
        <v>2.5682399999999998E-3</v>
      </c>
      <c r="F230">
        <v>4.4841799999999999E-3</v>
      </c>
      <c r="G230">
        <v>26.615200000000002</v>
      </c>
      <c r="J230" s="57"/>
      <c r="K230">
        <v>25.2789</v>
      </c>
      <c r="L230">
        <f t="shared" si="67"/>
        <v>0.31080000000000041</v>
      </c>
      <c r="M230">
        <v>25.589700000000001</v>
      </c>
    </row>
    <row r="231" spans="1:13">
      <c r="A231" s="57"/>
      <c r="B231">
        <v>26.656199999999998</v>
      </c>
      <c r="C231">
        <v>0.30033199999999999</v>
      </c>
      <c r="D231">
        <v>2.01344E-3</v>
      </c>
      <c r="E231">
        <v>2.5634799999999999E-3</v>
      </c>
      <c r="F231">
        <v>4.7082900000000004E-3</v>
      </c>
      <c r="G231">
        <v>26.97</v>
      </c>
      <c r="J231" s="57"/>
      <c r="K231">
        <v>25.5639</v>
      </c>
      <c r="L231">
        <f t="shared" si="67"/>
        <v>0.2972999999999999</v>
      </c>
      <c r="M231">
        <v>25.8612</v>
      </c>
    </row>
    <row r="232" spans="1:13">
      <c r="A232" s="57"/>
      <c r="B232">
        <v>25.6921</v>
      </c>
      <c r="C232">
        <v>0.29545100000000002</v>
      </c>
      <c r="D232">
        <v>2.07376E-3</v>
      </c>
      <c r="E232">
        <v>2.5963800000000001E-3</v>
      </c>
      <c r="F232">
        <v>4.73785E-3</v>
      </c>
      <c r="G232">
        <v>26.0017</v>
      </c>
      <c r="J232" s="57"/>
      <c r="K232">
        <v>25.201699999999999</v>
      </c>
      <c r="L232">
        <f t="shared" si="67"/>
        <v>0.31290000000000262</v>
      </c>
      <c r="M232">
        <v>25.514600000000002</v>
      </c>
    </row>
    <row r="233" spans="1:13">
      <c r="A233" s="57"/>
      <c r="B233">
        <v>26.137699999999999</v>
      </c>
      <c r="C233">
        <v>0.30831500000000001</v>
      </c>
      <c r="D233">
        <v>2.13218E-3</v>
      </c>
      <c r="E233">
        <v>2.40946E-3</v>
      </c>
      <c r="F233">
        <v>4.6215099999999997E-3</v>
      </c>
      <c r="G233">
        <v>26.460100000000001</v>
      </c>
      <c r="J233" s="57"/>
      <c r="K233">
        <v>25.2379</v>
      </c>
      <c r="L233">
        <f t="shared" si="67"/>
        <v>0.29879999999999995</v>
      </c>
      <c r="M233">
        <v>25.5367</v>
      </c>
    </row>
    <row r="234" spans="1:13">
      <c r="A234" s="57"/>
      <c r="B234">
        <v>25.854800000000001</v>
      </c>
      <c r="C234">
        <v>0.29672399999999999</v>
      </c>
      <c r="D234">
        <v>2.0265600000000002E-3</v>
      </c>
      <c r="E234">
        <v>2.5970899999999998E-3</v>
      </c>
      <c r="F234">
        <v>4.6644199999999999E-3</v>
      </c>
      <c r="G234">
        <v>26.168299999999999</v>
      </c>
      <c r="J234" s="57"/>
      <c r="K234">
        <v>25.5276</v>
      </c>
      <c r="L234">
        <f t="shared" si="67"/>
        <v>0.31129999999999924</v>
      </c>
      <c r="M234">
        <v>25.838899999999999</v>
      </c>
    </row>
    <row r="235" spans="1:13">
      <c r="A235" s="57"/>
      <c r="B235">
        <f>AVERAGE(B225:B234)</f>
        <v>26.53379</v>
      </c>
      <c r="C235">
        <f t="shared" ref="C235:G235" si="68">AVERAGE(C225:C234)</f>
        <v>0.30800450000000001</v>
      </c>
      <c r="D235">
        <f t="shared" si="68"/>
        <v>2.9483509999999997E-3</v>
      </c>
      <c r="E235">
        <f t="shared" si="68"/>
        <v>2.5176999999999995E-3</v>
      </c>
      <c r="F235">
        <f t="shared" si="68"/>
        <v>4.6110630000000003E-3</v>
      </c>
      <c r="G235">
        <f t="shared" si="68"/>
        <v>26.856770000000001</v>
      </c>
      <c r="J235" s="57"/>
      <c r="K235">
        <f>AVERAGE(K225:K234)</f>
        <v>32.067310000000006</v>
      </c>
      <c r="L235">
        <f t="shared" ref="L235" si="69">AVERAGE(L225:L234)</f>
        <v>0.30693999999999944</v>
      </c>
      <c r="M235">
        <f t="shared" ref="M235" si="70">AVERAGE(M225:M234)</f>
        <v>32.374250000000004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22.176200000000001</v>
      </c>
      <c r="C238">
        <v>0.221691</v>
      </c>
      <c r="D238">
        <v>2.6233200000000002E-3</v>
      </c>
      <c r="E238">
        <v>1.81222E-3</v>
      </c>
      <c r="F238">
        <v>1.1432199999999999E-3</v>
      </c>
      <c r="G238">
        <v>22.421099999999999</v>
      </c>
      <c r="J238" s="57" t="s">
        <v>18</v>
      </c>
      <c r="K238">
        <v>64.050799999999995</v>
      </c>
      <c r="L238">
        <f>M238-K238</f>
        <v>0.23820000000000618</v>
      </c>
      <c r="M238">
        <v>64.289000000000001</v>
      </c>
    </row>
    <row r="239" spans="1:13">
      <c r="A239" s="57"/>
      <c r="B239">
        <v>21.028099999999998</v>
      </c>
      <c r="C239">
        <v>0.220165</v>
      </c>
      <c r="D239">
        <v>2.6476400000000001E-3</v>
      </c>
      <c r="E239">
        <v>1.5685600000000001E-3</v>
      </c>
      <c r="F239">
        <v>1.12247E-3</v>
      </c>
      <c r="G239">
        <v>21.2652</v>
      </c>
      <c r="J239" s="57"/>
      <c r="K239">
        <v>20.045999999999999</v>
      </c>
      <c r="L239">
        <f t="shared" ref="L239:L247" si="71">M239-K239</f>
        <v>0.23590000000000089</v>
      </c>
      <c r="M239">
        <v>20.2819</v>
      </c>
    </row>
    <row r="240" spans="1:13">
      <c r="A240" s="57"/>
      <c r="B240">
        <v>20.305800000000001</v>
      </c>
      <c r="C240">
        <v>0.23106499999999999</v>
      </c>
      <c r="D240">
        <v>3.6697399999999999E-3</v>
      </c>
      <c r="E240">
        <v>1.8043499999999999E-3</v>
      </c>
      <c r="F240">
        <v>1.1188999999999999E-3</v>
      </c>
      <c r="G240">
        <v>20.557400000000001</v>
      </c>
      <c r="J240" s="57"/>
      <c r="K240">
        <v>22.405000000000001</v>
      </c>
      <c r="L240">
        <f t="shared" si="71"/>
        <v>0.23579999999999757</v>
      </c>
      <c r="M240">
        <v>22.640799999999999</v>
      </c>
    </row>
    <row r="241" spans="1:13">
      <c r="A241" s="57"/>
      <c r="B241">
        <v>19.885200000000001</v>
      </c>
      <c r="C241">
        <v>0.218838</v>
      </c>
      <c r="D241">
        <v>2.1300300000000002E-3</v>
      </c>
      <c r="E241">
        <v>1.6224399999999999E-3</v>
      </c>
      <c r="F241">
        <v>1.1100800000000001E-3</v>
      </c>
      <c r="G241">
        <v>20.1236</v>
      </c>
      <c r="J241" s="57"/>
      <c r="K241">
        <v>19.796800000000001</v>
      </c>
      <c r="L241">
        <f t="shared" si="71"/>
        <v>0.23610000000000042</v>
      </c>
      <c r="M241">
        <v>20.032900000000001</v>
      </c>
    </row>
    <row r="242" spans="1:13">
      <c r="A242" s="57"/>
      <c r="B242">
        <v>19.977599999999999</v>
      </c>
      <c r="C242">
        <v>0.219254</v>
      </c>
      <c r="D242">
        <v>2.0942700000000001E-3</v>
      </c>
      <c r="E242">
        <v>1.76907E-3</v>
      </c>
      <c r="F242">
        <v>1.1067399999999999E-3</v>
      </c>
      <c r="G242">
        <v>20.219000000000001</v>
      </c>
      <c r="J242" s="57"/>
      <c r="K242">
        <v>19.827999999999999</v>
      </c>
      <c r="L242">
        <f t="shared" si="71"/>
        <v>0.2350999999999992</v>
      </c>
      <c r="M242">
        <v>20.063099999999999</v>
      </c>
    </row>
    <row r="243" spans="1:13">
      <c r="A243" s="57"/>
      <c r="B243">
        <v>19.872800000000002</v>
      </c>
      <c r="C243">
        <v>0.21971499999999999</v>
      </c>
      <c r="D243">
        <v>2.1650800000000002E-3</v>
      </c>
      <c r="E243">
        <v>1.8403499999999999E-3</v>
      </c>
      <c r="F243">
        <v>1.12367E-3</v>
      </c>
      <c r="G243">
        <v>20.114999999999998</v>
      </c>
      <c r="J243" s="57"/>
      <c r="K243">
        <v>19.819500000000001</v>
      </c>
      <c r="L243">
        <f t="shared" si="71"/>
        <v>0.2353999999999985</v>
      </c>
      <c r="M243">
        <v>20.0549</v>
      </c>
    </row>
    <row r="244" spans="1:13">
      <c r="A244" s="57"/>
      <c r="B244">
        <v>19.933299999999999</v>
      </c>
      <c r="C244">
        <v>0.21922700000000001</v>
      </c>
      <c r="D244">
        <v>2.16365E-3</v>
      </c>
      <c r="E244">
        <v>1.6183899999999999E-3</v>
      </c>
      <c r="F244">
        <v>1.11246E-3</v>
      </c>
      <c r="G244">
        <v>20.169499999999999</v>
      </c>
      <c r="J244" s="57"/>
      <c r="K244">
        <v>20.0717</v>
      </c>
      <c r="L244">
        <f t="shared" si="71"/>
        <v>0.23580000000000112</v>
      </c>
      <c r="M244">
        <v>20.307500000000001</v>
      </c>
    </row>
    <row r="245" spans="1:13">
      <c r="A245" s="57"/>
      <c r="B245">
        <v>19.833500000000001</v>
      </c>
      <c r="C245">
        <v>0.21935499999999999</v>
      </c>
      <c r="D245">
        <v>2.1407599999999998E-3</v>
      </c>
      <c r="E245">
        <v>1.8002999999999999E-3</v>
      </c>
      <c r="F245">
        <v>1.12414E-3</v>
      </c>
      <c r="G245">
        <v>20.074200000000001</v>
      </c>
      <c r="J245" s="57"/>
      <c r="K245">
        <v>20.432400000000001</v>
      </c>
      <c r="L245">
        <f t="shared" si="71"/>
        <v>0.24220000000000041</v>
      </c>
      <c r="M245">
        <v>20.674600000000002</v>
      </c>
    </row>
    <row r="246" spans="1:13">
      <c r="A246" s="57"/>
      <c r="B246">
        <v>20.927600000000002</v>
      </c>
      <c r="C246">
        <v>0.21854499999999999</v>
      </c>
      <c r="D246">
        <v>2.2022700000000001E-3</v>
      </c>
      <c r="E246">
        <v>1.67084E-3</v>
      </c>
      <c r="F246">
        <v>1.12319E-3</v>
      </c>
      <c r="G246">
        <v>21.168199999999999</v>
      </c>
      <c r="J246" s="57"/>
      <c r="K246">
        <v>20.325500000000002</v>
      </c>
      <c r="L246">
        <f t="shared" si="71"/>
        <v>0.2353999999999985</v>
      </c>
      <c r="M246">
        <v>20.5609</v>
      </c>
    </row>
    <row r="247" spans="1:13">
      <c r="A247" s="57"/>
      <c r="B247">
        <v>19.5763</v>
      </c>
      <c r="C247">
        <v>0.21886</v>
      </c>
      <c r="D247">
        <v>2.1271699999999998E-3</v>
      </c>
      <c r="E247">
        <v>1.86706E-3</v>
      </c>
      <c r="F247">
        <v>1.12319E-3</v>
      </c>
      <c r="G247">
        <v>19.8171</v>
      </c>
      <c r="J247" s="57"/>
      <c r="K247">
        <v>19.8325</v>
      </c>
      <c r="L247">
        <f t="shared" si="71"/>
        <v>0.23580000000000112</v>
      </c>
      <c r="M247">
        <v>20.068300000000001</v>
      </c>
    </row>
    <row r="248" spans="1:13">
      <c r="A248" s="57"/>
      <c r="B248">
        <f>AVERAGE(B238:B247)</f>
        <v>20.35164</v>
      </c>
      <c r="C248">
        <f t="shared" ref="C248:G248" si="72">AVERAGE(C238:C247)</f>
        <v>0.22067149999999999</v>
      </c>
      <c r="D248">
        <f t="shared" si="72"/>
        <v>2.3963929999999997E-3</v>
      </c>
      <c r="E248">
        <f t="shared" si="72"/>
        <v>1.7373579999999996E-3</v>
      </c>
      <c r="F248">
        <f t="shared" si="72"/>
        <v>1.1208059999999998E-3</v>
      </c>
      <c r="G248">
        <f t="shared" si="72"/>
        <v>20.593029999999995</v>
      </c>
      <c r="J248" s="57"/>
      <c r="K248">
        <f>AVERAGE(K238:K247)</f>
        <v>24.660820000000001</v>
      </c>
      <c r="L248">
        <f t="shared" ref="L248" si="73">AVERAGE(L238:L247)</f>
        <v>0.23657000000000039</v>
      </c>
      <c r="M248">
        <f t="shared" ref="M248" si="74">AVERAGE(M238:M247)</f>
        <v>24.897389999999998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4.5958500000000004</v>
      </c>
      <c r="C251">
        <v>6.0286800000000001E-2</v>
      </c>
      <c r="D251">
        <v>5.8984800000000002E-4</v>
      </c>
      <c r="E251">
        <v>1.17779E-3</v>
      </c>
      <c r="F251">
        <v>4.6658499999999999E-4</v>
      </c>
      <c r="G251">
        <v>4.6661000000000001</v>
      </c>
      <c r="J251" s="57" t="s">
        <v>19</v>
      </c>
      <c r="K251">
        <v>20.715699999999998</v>
      </c>
      <c r="L251">
        <f>M251-K251</f>
        <v>6.9300000000001916E-2</v>
      </c>
      <c r="M251">
        <v>20.785</v>
      </c>
    </row>
    <row r="252" spans="1:13">
      <c r="A252" s="57"/>
      <c r="B252">
        <v>4.59145</v>
      </c>
      <c r="C252">
        <v>6.0251699999999998E-2</v>
      </c>
      <c r="D252">
        <v>5.8054899999999997E-4</v>
      </c>
      <c r="E252">
        <v>1.2323900000000001E-3</v>
      </c>
      <c r="F252">
        <v>4.7826800000000001E-4</v>
      </c>
      <c r="G252">
        <v>4.6631999999999998</v>
      </c>
      <c r="J252" s="57"/>
      <c r="K252">
        <v>5.1142300000000001</v>
      </c>
      <c r="L252">
        <f t="shared" ref="L252:L260" si="75">M252-K252</f>
        <v>6.9390000000000285E-2</v>
      </c>
      <c r="M252">
        <v>5.1836200000000003</v>
      </c>
    </row>
    <row r="253" spans="1:13">
      <c r="A253" s="57"/>
      <c r="B253">
        <v>4.6351100000000001</v>
      </c>
      <c r="C253">
        <v>6.0977700000000003E-2</v>
      </c>
      <c r="D253">
        <v>5.9580799999999997E-4</v>
      </c>
      <c r="E253">
        <v>1.1556100000000001E-3</v>
      </c>
      <c r="F253">
        <v>4.6515499999999997E-4</v>
      </c>
      <c r="G253">
        <v>4.70573</v>
      </c>
      <c r="J253" s="57"/>
      <c r="K253">
        <v>4.8206199999999999</v>
      </c>
      <c r="L253">
        <f t="shared" si="75"/>
        <v>6.8990000000000329E-2</v>
      </c>
      <c r="M253">
        <v>4.8896100000000002</v>
      </c>
    </row>
    <row r="254" spans="1:13">
      <c r="A254" s="57"/>
      <c r="B254">
        <v>4.6155999999999997</v>
      </c>
      <c r="C254">
        <v>6.0138499999999998E-2</v>
      </c>
      <c r="D254">
        <v>5.7888000000000004E-4</v>
      </c>
      <c r="E254">
        <v>1.3792500000000001E-3</v>
      </c>
      <c r="F254">
        <v>4.9138100000000004E-4</v>
      </c>
      <c r="G254">
        <v>4.6863700000000001</v>
      </c>
      <c r="J254" s="57"/>
      <c r="K254">
        <v>4.8227599999999997</v>
      </c>
      <c r="L254">
        <f t="shared" si="75"/>
        <v>6.8980000000000707E-2</v>
      </c>
      <c r="M254">
        <v>4.8917400000000004</v>
      </c>
    </row>
    <row r="255" spans="1:13">
      <c r="A255" s="57"/>
      <c r="B255">
        <v>4.60684</v>
      </c>
      <c r="C255">
        <v>6.0970099999999999E-2</v>
      </c>
      <c r="D255">
        <v>5.8245699999999998E-4</v>
      </c>
      <c r="E255">
        <v>1.3835399999999999E-3</v>
      </c>
      <c r="F255">
        <v>4.8637399999999998E-4</v>
      </c>
      <c r="G255">
        <v>4.6787700000000001</v>
      </c>
      <c r="J255" s="57"/>
      <c r="K255">
        <v>4.8304499999999999</v>
      </c>
      <c r="L255">
        <f t="shared" si="75"/>
        <v>6.8410000000000082E-2</v>
      </c>
      <c r="M255">
        <v>4.89886</v>
      </c>
    </row>
    <row r="256" spans="1:13">
      <c r="A256" s="57"/>
      <c r="B256">
        <v>4.6204599999999996</v>
      </c>
      <c r="C256">
        <v>6.0414299999999997E-2</v>
      </c>
      <c r="D256">
        <v>5.7077400000000002E-4</v>
      </c>
      <c r="E256">
        <v>1.1491800000000001E-3</v>
      </c>
      <c r="F256">
        <v>4.6968500000000001E-4</v>
      </c>
      <c r="G256">
        <v>4.6916200000000003</v>
      </c>
      <c r="J256" s="57"/>
      <c r="K256">
        <v>4.8541999999999996</v>
      </c>
      <c r="L256">
        <f t="shared" si="75"/>
        <v>6.9560000000000066E-2</v>
      </c>
      <c r="M256">
        <v>4.9237599999999997</v>
      </c>
    </row>
    <row r="257" spans="1:13">
      <c r="A257" s="57"/>
      <c r="B257">
        <v>4.6042100000000001</v>
      </c>
      <c r="C257">
        <v>6.07076E-2</v>
      </c>
      <c r="D257">
        <v>5.81026E-4</v>
      </c>
      <c r="E257">
        <v>1.3985600000000001E-3</v>
      </c>
      <c r="F257">
        <v>4.8184399999999999E-4</v>
      </c>
      <c r="G257">
        <v>4.6747800000000002</v>
      </c>
      <c r="J257" s="57"/>
      <c r="K257">
        <v>4.8453200000000001</v>
      </c>
      <c r="L257">
        <f t="shared" si="75"/>
        <v>6.8629999999999747E-2</v>
      </c>
      <c r="M257">
        <v>4.9139499999999998</v>
      </c>
    </row>
    <row r="258" spans="1:13">
      <c r="A258" s="57"/>
      <c r="B258">
        <v>4.5905500000000004</v>
      </c>
      <c r="C258">
        <v>6.0461800000000003E-2</v>
      </c>
      <c r="D258">
        <v>6.6113499999999998E-4</v>
      </c>
      <c r="E258">
        <v>1.1625299999999999E-3</v>
      </c>
      <c r="F258">
        <v>4.8065199999999998E-4</v>
      </c>
      <c r="G258">
        <v>4.6632800000000003</v>
      </c>
      <c r="J258" s="57"/>
      <c r="K258">
        <v>4.8102900000000002</v>
      </c>
      <c r="L258">
        <f t="shared" si="75"/>
        <v>6.9180000000000241E-2</v>
      </c>
      <c r="M258">
        <v>4.8794700000000004</v>
      </c>
    </row>
    <row r="259" spans="1:13">
      <c r="A259" s="57"/>
      <c r="B259">
        <v>4.6508000000000003</v>
      </c>
      <c r="C259">
        <v>6.0596499999999998E-2</v>
      </c>
      <c r="D259">
        <v>5.6815100000000003E-4</v>
      </c>
      <c r="E259">
        <v>1.20783E-3</v>
      </c>
      <c r="F259">
        <v>4.83036E-4</v>
      </c>
      <c r="G259">
        <v>4.7229700000000001</v>
      </c>
      <c r="J259" s="57"/>
      <c r="K259">
        <v>4.9577499999999999</v>
      </c>
      <c r="L259">
        <f t="shared" si="75"/>
        <v>6.869000000000014E-2</v>
      </c>
      <c r="M259">
        <v>5.02644</v>
      </c>
    </row>
    <row r="260" spans="1:13">
      <c r="A260" s="57"/>
      <c r="B260">
        <v>4.7047499999999998</v>
      </c>
      <c r="C260">
        <v>6.0771499999999999E-2</v>
      </c>
      <c r="D260">
        <v>5.90563E-4</v>
      </c>
      <c r="E260">
        <v>1.1801699999999999E-3</v>
      </c>
      <c r="F260">
        <v>4.64678E-4</v>
      </c>
      <c r="G260">
        <v>4.7749300000000003</v>
      </c>
      <c r="J260" s="57"/>
      <c r="K260">
        <v>4.7850400000000004</v>
      </c>
      <c r="L260">
        <f t="shared" si="75"/>
        <v>7.3550000000000004E-2</v>
      </c>
      <c r="M260">
        <v>4.8585900000000004</v>
      </c>
    </row>
    <row r="261" spans="1:13">
      <c r="A261" s="57"/>
      <c r="B261">
        <f>AVERAGE(B251:B260)</f>
        <v>4.6215620000000008</v>
      </c>
      <c r="C261">
        <f t="shared" ref="C261:G261" si="76">AVERAGE(C251:C260)</f>
        <v>6.0557649999999998E-2</v>
      </c>
      <c r="D261">
        <f t="shared" si="76"/>
        <v>5.8991909999999998E-4</v>
      </c>
      <c r="E261">
        <f t="shared" si="76"/>
        <v>1.2426849999999999E-3</v>
      </c>
      <c r="F261">
        <f t="shared" si="76"/>
        <v>4.7676579999999993E-4</v>
      </c>
      <c r="G261">
        <f t="shared" si="76"/>
        <v>4.6927750000000001</v>
      </c>
      <c r="J261" s="57"/>
      <c r="K261">
        <f>AVERAGE(K251:K260)</f>
        <v>6.4556360000000002</v>
      </c>
      <c r="L261">
        <f t="shared" ref="L261" si="77">AVERAGE(L251:L260)</f>
        <v>6.9468000000000349E-2</v>
      </c>
      <c r="M261">
        <f t="shared" ref="M261" si="78">AVERAGE(M251:M260)</f>
        <v>6.5251040000000007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6.7551600000000001</v>
      </c>
      <c r="C264">
        <v>8.8555599999999998E-2</v>
      </c>
      <c r="D264">
        <v>6.8044700000000004E-4</v>
      </c>
      <c r="E264">
        <v>1.13225E-3</v>
      </c>
      <c r="F264">
        <v>3.5834300000000001E-4</v>
      </c>
      <c r="G264">
        <v>6.8495699999999999</v>
      </c>
      <c r="J264" s="57" t="s">
        <v>20</v>
      </c>
      <c r="K264">
        <v>27.765899999999998</v>
      </c>
      <c r="L264">
        <f>M264-K264</f>
        <v>9.3200000000003058E-2</v>
      </c>
      <c r="M264">
        <v>27.859100000000002</v>
      </c>
    </row>
    <row r="265" spans="1:13">
      <c r="A265" s="57"/>
      <c r="B265">
        <v>6.69604</v>
      </c>
      <c r="C265">
        <v>9.0655299999999994E-2</v>
      </c>
      <c r="D265">
        <v>6.6757199999999996E-4</v>
      </c>
      <c r="E265">
        <v>1.1162800000000001E-3</v>
      </c>
      <c r="F265">
        <v>3.6907200000000002E-4</v>
      </c>
      <c r="G265">
        <v>6.7908900000000001</v>
      </c>
      <c r="J265" s="57"/>
      <c r="K265">
        <v>6.9525800000000002</v>
      </c>
      <c r="L265">
        <f t="shared" ref="L265:L273" si="79">M265-K265</f>
        <v>9.3669999999999476E-2</v>
      </c>
      <c r="M265">
        <v>7.0462499999999997</v>
      </c>
    </row>
    <row r="266" spans="1:13">
      <c r="A266" s="57"/>
      <c r="B266">
        <v>6.6905000000000001</v>
      </c>
      <c r="C266">
        <v>8.9971300000000004E-2</v>
      </c>
      <c r="D266">
        <v>7.6079399999999997E-4</v>
      </c>
      <c r="E266">
        <v>1.1193799999999999E-3</v>
      </c>
      <c r="F266">
        <v>3.5953500000000002E-4</v>
      </c>
      <c r="G266">
        <v>6.7874100000000004</v>
      </c>
      <c r="J266" s="57"/>
      <c r="K266">
        <v>6.9028400000000003</v>
      </c>
      <c r="L266">
        <f t="shared" si="79"/>
        <v>9.3029999999999724E-2</v>
      </c>
      <c r="M266">
        <v>6.99587</v>
      </c>
    </row>
    <row r="267" spans="1:13">
      <c r="A267" s="57"/>
      <c r="B267">
        <v>6.6966900000000003</v>
      </c>
      <c r="C267">
        <v>8.9566000000000007E-2</v>
      </c>
      <c r="D267">
        <v>6.33717E-4</v>
      </c>
      <c r="E267">
        <v>1.14298E-3</v>
      </c>
      <c r="F267">
        <v>3.75509E-4</v>
      </c>
      <c r="G267">
        <v>6.7921500000000004</v>
      </c>
      <c r="J267" s="57"/>
      <c r="K267">
        <v>6.9420799999999998</v>
      </c>
      <c r="L267">
        <f t="shared" si="79"/>
        <v>9.3340000000000423E-2</v>
      </c>
      <c r="M267">
        <v>7.0354200000000002</v>
      </c>
    </row>
    <row r="268" spans="1:13">
      <c r="A268" s="57"/>
      <c r="B268">
        <v>6.6724699999999997</v>
      </c>
      <c r="C268">
        <v>8.9701199999999995E-2</v>
      </c>
      <c r="D268">
        <v>6.5255200000000004E-4</v>
      </c>
      <c r="E268">
        <v>1.1248600000000001E-3</v>
      </c>
      <c r="F268">
        <v>3.5643600000000001E-4</v>
      </c>
      <c r="G268">
        <v>6.7686299999999999</v>
      </c>
      <c r="J268" s="57"/>
      <c r="K268">
        <v>6.9654499999999997</v>
      </c>
      <c r="L268">
        <f t="shared" si="79"/>
        <v>9.4549999999999912E-2</v>
      </c>
      <c r="M268">
        <v>7.06</v>
      </c>
    </row>
    <row r="269" spans="1:13">
      <c r="A269" s="57"/>
      <c r="B269">
        <v>6.6773600000000002</v>
      </c>
      <c r="C269">
        <v>9.0314400000000003E-2</v>
      </c>
      <c r="D269">
        <v>3.4759000000000001E-3</v>
      </c>
      <c r="E269">
        <v>1.3277499999999999E-3</v>
      </c>
      <c r="F269">
        <v>3.3116299999999999E-4</v>
      </c>
      <c r="G269">
        <v>6.7746700000000004</v>
      </c>
      <c r="J269" s="57"/>
      <c r="K269">
        <v>6.8874899999999997</v>
      </c>
      <c r="L269">
        <f t="shared" si="79"/>
        <v>9.2080000000000162E-2</v>
      </c>
      <c r="M269">
        <v>6.9795699999999998</v>
      </c>
    </row>
    <row r="270" spans="1:13">
      <c r="A270" s="57"/>
      <c r="B270">
        <v>6.6789500000000004</v>
      </c>
      <c r="C270">
        <v>9.0221200000000001E-2</v>
      </c>
      <c r="D270">
        <v>6.3490900000000002E-4</v>
      </c>
      <c r="E270">
        <v>1.15442E-3</v>
      </c>
      <c r="F270">
        <v>3.6287299999999999E-4</v>
      </c>
      <c r="G270">
        <v>6.7740299999999998</v>
      </c>
      <c r="J270" s="57"/>
      <c r="K270">
        <v>6.9161700000000002</v>
      </c>
      <c r="L270">
        <f t="shared" si="79"/>
        <v>9.3759999999999621E-2</v>
      </c>
      <c r="M270">
        <v>7.0099299999999998</v>
      </c>
    </row>
    <row r="271" spans="1:13">
      <c r="A271" s="57"/>
      <c r="B271">
        <v>6.7214499999999999</v>
      </c>
      <c r="C271">
        <v>8.9899999999999994E-2</v>
      </c>
      <c r="D271">
        <v>6.6494899999999997E-4</v>
      </c>
      <c r="E271">
        <v>1.1217600000000001E-3</v>
      </c>
      <c r="F271">
        <v>3.66688E-4</v>
      </c>
      <c r="G271">
        <v>6.8167099999999996</v>
      </c>
      <c r="J271" s="57"/>
      <c r="K271">
        <v>6.8964499999999997</v>
      </c>
      <c r="L271">
        <f t="shared" si="79"/>
        <v>9.2859999999999943E-2</v>
      </c>
      <c r="M271">
        <v>6.9893099999999997</v>
      </c>
    </row>
    <row r="272" spans="1:13">
      <c r="A272" s="57"/>
      <c r="B272">
        <v>6.8061299999999996</v>
      </c>
      <c r="C272">
        <v>9.0010599999999996E-2</v>
      </c>
      <c r="D272">
        <v>7.49111E-4</v>
      </c>
      <c r="E272">
        <v>1.13893E-3</v>
      </c>
      <c r="F272">
        <v>3.5929700000000001E-4</v>
      </c>
      <c r="G272">
        <v>6.9015500000000003</v>
      </c>
      <c r="J272" s="57"/>
      <c r="K272">
        <v>6.9057399999999998</v>
      </c>
      <c r="L272">
        <f t="shared" si="79"/>
        <v>9.3480000000000452E-2</v>
      </c>
      <c r="M272">
        <v>6.9992200000000002</v>
      </c>
    </row>
    <row r="273" spans="1:13">
      <c r="A273" s="57"/>
      <c r="B273">
        <v>6.6900300000000001</v>
      </c>
      <c r="C273">
        <v>9.0567400000000006E-2</v>
      </c>
      <c r="D273">
        <v>6.5445900000000003E-4</v>
      </c>
      <c r="E273">
        <v>1.11699E-3</v>
      </c>
      <c r="F273">
        <v>3.5500499999999998E-4</v>
      </c>
      <c r="G273">
        <v>6.7855299999999996</v>
      </c>
      <c r="J273" s="57"/>
      <c r="K273">
        <v>6.8905599999999998</v>
      </c>
      <c r="L273">
        <f t="shared" si="79"/>
        <v>9.315000000000051E-2</v>
      </c>
      <c r="M273">
        <v>6.9837100000000003</v>
      </c>
    </row>
    <row r="274" spans="1:13">
      <c r="A274" s="57"/>
      <c r="B274">
        <f>AVERAGE(B264:B273)</f>
        <v>6.7084779999999995</v>
      </c>
      <c r="C274">
        <f t="shared" ref="C274:G274" si="80">AVERAGE(C264:C273)</f>
        <v>8.9946300000000007E-2</v>
      </c>
      <c r="D274">
        <f t="shared" si="80"/>
        <v>9.5744100000000006E-4</v>
      </c>
      <c r="E274">
        <f t="shared" si="80"/>
        <v>1.14956E-3</v>
      </c>
      <c r="F274">
        <f t="shared" si="80"/>
        <v>3.5939209999999997E-4</v>
      </c>
      <c r="G274">
        <f t="shared" si="80"/>
        <v>6.8041140000000002</v>
      </c>
      <c r="J274" s="57"/>
      <c r="K274">
        <f>AVERAGE(K264:K273)</f>
        <v>9.0025259999999978</v>
      </c>
      <c r="L274">
        <f t="shared" ref="L274" si="81">AVERAGE(L264:L273)</f>
        <v>9.3312000000000325E-2</v>
      </c>
      <c r="M274">
        <f t="shared" ref="M274" si="82">AVERAGE(M264:M273)</f>
        <v>9.0958380000000005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14.4724</v>
      </c>
      <c r="C277">
        <v>0.16292499999999999</v>
      </c>
      <c r="D277">
        <v>2.0532599999999999E-3</v>
      </c>
      <c r="E277">
        <v>1.4555499999999999E-3</v>
      </c>
      <c r="F277">
        <v>4.0078200000000003E-4</v>
      </c>
      <c r="G277">
        <v>14.644</v>
      </c>
      <c r="J277" s="57" t="s">
        <v>21</v>
      </c>
      <c r="K277">
        <v>62.697600000000001</v>
      </c>
      <c r="L277">
        <f>M277-K277</f>
        <v>0.16819999999999879</v>
      </c>
      <c r="M277">
        <v>62.8658</v>
      </c>
    </row>
    <row r="278" spans="1:13">
      <c r="A278" s="57"/>
      <c r="B278">
        <v>14.488</v>
      </c>
      <c r="C278">
        <v>0.162553</v>
      </c>
      <c r="D278">
        <v>2.25997E-3</v>
      </c>
      <c r="E278">
        <v>1.1282E-3</v>
      </c>
      <c r="F278">
        <v>3.9768200000000001E-4</v>
      </c>
      <c r="G278">
        <v>14.658799999999999</v>
      </c>
      <c r="J278" s="57"/>
      <c r="K278">
        <v>14.782</v>
      </c>
      <c r="L278">
        <f t="shared" ref="L278:L286" si="83">M278-K278</f>
        <v>0.16729999999999912</v>
      </c>
      <c r="M278">
        <v>14.949299999999999</v>
      </c>
    </row>
    <row r="279" spans="1:13">
      <c r="A279" s="57"/>
      <c r="B279">
        <v>14.4358</v>
      </c>
      <c r="C279">
        <v>0.16222400000000001</v>
      </c>
      <c r="D279">
        <v>2.04849E-3</v>
      </c>
      <c r="E279">
        <v>1.4285999999999999E-3</v>
      </c>
      <c r="F279">
        <v>3.9362899999999999E-4</v>
      </c>
      <c r="G279">
        <v>14.606400000000001</v>
      </c>
      <c r="J279" s="57"/>
      <c r="K279">
        <v>14.6313</v>
      </c>
      <c r="L279">
        <f t="shared" si="83"/>
        <v>0.16730000000000089</v>
      </c>
      <c r="M279">
        <v>14.7986</v>
      </c>
    </row>
    <row r="280" spans="1:13">
      <c r="A280" s="57"/>
      <c r="B280">
        <v>14.398999999999999</v>
      </c>
      <c r="C280">
        <v>0.16275899999999999</v>
      </c>
      <c r="D280">
        <v>2.0554100000000001E-3</v>
      </c>
      <c r="E280">
        <v>1.3399099999999999E-3</v>
      </c>
      <c r="F280">
        <v>3.9482100000000001E-4</v>
      </c>
      <c r="G280">
        <v>14.57</v>
      </c>
      <c r="J280" s="57"/>
      <c r="K280">
        <v>14.682700000000001</v>
      </c>
      <c r="L280">
        <f t="shared" si="83"/>
        <v>0.16760000000000019</v>
      </c>
      <c r="M280">
        <v>14.850300000000001</v>
      </c>
    </row>
    <row r="281" spans="1:13">
      <c r="A281" s="57"/>
      <c r="B281">
        <v>14.752700000000001</v>
      </c>
      <c r="C281">
        <v>0.162769</v>
      </c>
      <c r="D281">
        <v>2.0885500000000002E-3</v>
      </c>
      <c r="E281">
        <v>1.44315E-3</v>
      </c>
      <c r="F281">
        <v>4.0197399999999998E-4</v>
      </c>
      <c r="G281">
        <v>14.925700000000001</v>
      </c>
      <c r="J281" s="57"/>
      <c r="K281">
        <v>14.6747</v>
      </c>
      <c r="L281">
        <f t="shared" si="83"/>
        <v>0.16650000000000098</v>
      </c>
      <c r="M281">
        <v>14.841200000000001</v>
      </c>
    </row>
    <row r="282" spans="1:13">
      <c r="A282" s="57"/>
      <c r="B282">
        <v>14.5273</v>
      </c>
      <c r="C282">
        <v>0.16170000000000001</v>
      </c>
      <c r="D282">
        <v>2.0573100000000001E-3</v>
      </c>
      <c r="E282">
        <v>1.2400200000000001E-3</v>
      </c>
      <c r="F282">
        <v>3.9410600000000002E-4</v>
      </c>
      <c r="G282">
        <v>14.696899999999999</v>
      </c>
      <c r="J282" s="57"/>
      <c r="K282">
        <v>14.6706</v>
      </c>
      <c r="L282">
        <f t="shared" si="83"/>
        <v>0.16709999999999958</v>
      </c>
      <c r="M282">
        <v>14.8377</v>
      </c>
    </row>
    <row r="283" spans="1:13">
      <c r="A283" s="57"/>
      <c r="B283">
        <v>14.3827</v>
      </c>
      <c r="C283">
        <v>0.161937</v>
      </c>
      <c r="D283">
        <v>2.10524E-3</v>
      </c>
      <c r="E283">
        <v>1.1539499999999999E-3</v>
      </c>
      <c r="F283">
        <v>3.88861E-4</v>
      </c>
      <c r="G283">
        <v>14.5511</v>
      </c>
      <c r="J283" s="57"/>
      <c r="K283">
        <v>14.682</v>
      </c>
      <c r="L283">
        <f t="shared" si="83"/>
        <v>0.1661999999999999</v>
      </c>
      <c r="M283">
        <v>14.8482</v>
      </c>
    </row>
    <row r="284" spans="1:13">
      <c r="A284" s="57"/>
      <c r="B284">
        <v>14.491</v>
      </c>
      <c r="C284">
        <v>0.16259000000000001</v>
      </c>
      <c r="D284">
        <v>2.02703E-3</v>
      </c>
      <c r="E284">
        <v>1.42336E-3</v>
      </c>
      <c r="F284">
        <v>3.9005300000000001E-4</v>
      </c>
      <c r="G284">
        <v>14.6615</v>
      </c>
      <c r="J284" s="57"/>
      <c r="K284">
        <v>14.664899999999999</v>
      </c>
      <c r="L284">
        <f t="shared" si="83"/>
        <v>0.16740000000000066</v>
      </c>
      <c r="M284">
        <v>14.8323</v>
      </c>
    </row>
    <row r="285" spans="1:13">
      <c r="A285" s="57"/>
      <c r="B285">
        <v>14.750400000000001</v>
      </c>
      <c r="C285">
        <v>0.162332</v>
      </c>
      <c r="D285">
        <v>2.0739999999999999E-3</v>
      </c>
      <c r="E285">
        <v>1.1699200000000001E-3</v>
      </c>
      <c r="F285">
        <v>3.8981399999999999E-4</v>
      </c>
      <c r="G285">
        <v>14.9206</v>
      </c>
      <c r="J285" s="57"/>
      <c r="K285">
        <v>14.6685</v>
      </c>
      <c r="L285">
        <f t="shared" si="83"/>
        <v>0.16690000000000005</v>
      </c>
      <c r="M285">
        <v>14.8354</v>
      </c>
    </row>
    <row r="286" spans="1:13">
      <c r="A286" s="57"/>
      <c r="B286">
        <v>14.4208</v>
      </c>
      <c r="C286">
        <v>0.16148100000000001</v>
      </c>
      <c r="D286">
        <v>2.04492E-3</v>
      </c>
      <c r="E286">
        <v>1.2350099999999999E-3</v>
      </c>
      <c r="F286">
        <v>3.9887400000000002E-4</v>
      </c>
      <c r="G286">
        <v>14.5916</v>
      </c>
      <c r="J286" s="57"/>
      <c r="K286">
        <v>14.6075</v>
      </c>
      <c r="L286">
        <f t="shared" si="83"/>
        <v>0.1659000000000006</v>
      </c>
      <c r="M286">
        <v>14.773400000000001</v>
      </c>
    </row>
    <row r="287" spans="1:13">
      <c r="A287" s="57"/>
      <c r="B287">
        <f>AVERAGE(B277:B286)</f>
        <v>14.512009999999998</v>
      </c>
      <c r="C287">
        <f t="shared" ref="C287:G287" si="84">AVERAGE(C277:C286)</f>
        <v>0.16232699999999997</v>
      </c>
      <c r="D287">
        <f t="shared" si="84"/>
        <v>2.0814179999999998E-3</v>
      </c>
      <c r="E287">
        <f t="shared" si="84"/>
        <v>1.3017670000000001E-3</v>
      </c>
      <c r="F287">
        <f t="shared" si="84"/>
        <v>3.950596E-4</v>
      </c>
      <c r="G287">
        <f t="shared" si="84"/>
        <v>14.682660000000002</v>
      </c>
      <c r="J287" s="57"/>
      <c r="K287">
        <f>AVERAGE(K277:K286)</f>
        <v>19.476179999999996</v>
      </c>
      <c r="L287">
        <f t="shared" ref="L287" si="85">AVERAGE(L277:L286)</f>
        <v>0.16704000000000008</v>
      </c>
      <c r="M287">
        <f t="shared" ref="M287" si="86">AVERAGE(M277:M286)</f>
        <v>19.643219999999999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9.1412899999999997</v>
      </c>
      <c r="C290">
        <v>9.9628900000000006E-2</v>
      </c>
      <c r="D290">
        <v>1.0492800000000001E-3</v>
      </c>
      <c r="E290">
        <v>3.0398399999999998E-4</v>
      </c>
      <c r="F290">
        <v>3.2424899999999998E-4</v>
      </c>
      <c r="G290">
        <v>9.2456600000000009</v>
      </c>
      <c r="J290" s="57" t="s">
        <v>22</v>
      </c>
      <c r="K290">
        <v>26.900700000000001</v>
      </c>
      <c r="L290">
        <f>M290-K290</f>
        <v>0.10229999999999961</v>
      </c>
      <c r="M290">
        <v>27.003</v>
      </c>
    </row>
    <row r="291" spans="1:13">
      <c r="A291" s="57"/>
      <c r="B291">
        <v>8.7400900000000004</v>
      </c>
      <c r="C291">
        <v>9.8963999999999996E-2</v>
      </c>
      <c r="D291">
        <v>1.05047E-3</v>
      </c>
      <c r="E291">
        <v>3.1018300000000001E-4</v>
      </c>
      <c r="F291">
        <v>3.2615699999999999E-4</v>
      </c>
      <c r="G291">
        <v>8.8446599999999993</v>
      </c>
      <c r="J291" s="57"/>
      <c r="K291">
        <v>8.9081700000000001</v>
      </c>
      <c r="L291">
        <f t="shared" ref="L291:L299" si="87">M291-K291</f>
        <v>0.10451999999999906</v>
      </c>
      <c r="M291">
        <v>9.0126899999999992</v>
      </c>
    </row>
    <row r="292" spans="1:13">
      <c r="A292" s="57"/>
      <c r="B292">
        <v>8.6368200000000002</v>
      </c>
      <c r="C292">
        <v>9.9344500000000002E-2</v>
      </c>
      <c r="D292">
        <v>1.0437999999999999E-3</v>
      </c>
      <c r="E292">
        <v>3.1518900000000001E-4</v>
      </c>
      <c r="F292">
        <v>3.2186500000000001E-4</v>
      </c>
      <c r="G292">
        <v>8.7403200000000005</v>
      </c>
      <c r="J292" s="57"/>
      <c r="K292">
        <v>8.8782700000000006</v>
      </c>
      <c r="L292">
        <f t="shared" si="87"/>
        <v>0.10383000000000031</v>
      </c>
      <c r="M292">
        <v>8.9821000000000009</v>
      </c>
    </row>
    <row r="293" spans="1:13">
      <c r="A293" s="57"/>
      <c r="B293">
        <v>8.7393900000000002</v>
      </c>
      <c r="C293">
        <v>9.9675200000000005E-2</v>
      </c>
      <c r="D293">
        <v>1.0209100000000001E-3</v>
      </c>
      <c r="E293">
        <v>3.17812E-4</v>
      </c>
      <c r="F293">
        <v>3.2281900000000001E-4</v>
      </c>
      <c r="G293">
        <v>8.8429400000000005</v>
      </c>
      <c r="J293" s="57"/>
      <c r="K293">
        <v>8.9113299999999995</v>
      </c>
      <c r="L293">
        <f t="shared" si="87"/>
        <v>0.10824999999999996</v>
      </c>
      <c r="M293">
        <v>9.0195799999999995</v>
      </c>
    </row>
    <row r="294" spans="1:13">
      <c r="A294" s="57"/>
      <c r="B294">
        <v>8.7631399999999999</v>
      </c>
      <c r="C294">
        <v>9.9746699999999994E-2</v>
      </c>
      <c r="D294">
        <v>1.03641E-3</v>
      </c>
      <c r="E294">
        <v>3.2901799999999999E-4</v>
      </c>
      <c r="F294">
        <v>3.17812E-4</v>
      </c>
      <c r="G294">
        <v>8.8679400000000008</v>
      </c>
      <c r="J294" s="57"/>
      <c r="K294">
        <v>8.9547899999999991</v>
      </c>
      <c r="L294">
        <f t="shared" si="87"/>
        <v>0.10269000000000084</v>
      </c>
      <c r="M294">
        <v>9.05748</v>
      </c>
    </row>
    <row r="295" spans="1:13">
      <c r="A295" s="57"/>
      <c r="B295">
        <v>8.6296999999999997</v>
      </c>
      <c r="C295">
        <v>9.9180699999999997E-2</v>
      </c>
      <c r="D295">
        <v>1.02782E-3</v>
      </c>
      <c r="E295">
        <v>3.2186500000000001E-4</v>
      </c>
      <c r="F295">
        <v>3.2257999999999999E-4</v>
      </c>
      <c r="G295">
        <v>8.7332900000000002</v>
      </c>
      <c r="J295" s="57"/>
      <c r="K295">
        <v>9.1793999999999993</v>
      </c>
      <c r="L295">
        <f t="shared" si="87"/>
        <v>0.10250000000000092</v>
      </c>
      <c r="M295">
        <v>9.2819000000000003</v>
      </c>
    </row>
    <row r="296" spans="1:13">
      <c r="A296" s="57"/>
      <c r="B296">
        <v>8.7755200000000002</v>
      </c>
      <c r="C296">
        <v>9.9365899999999993E-2</v>
      </c>
      <c r="D296">
        <v>1.04094E-3</v>
      </c>
      <c r="E296">
        <v>3.1328200000000001E-4</v>
      </c>
      <c r="F296">
        <v>3.2305700000000002E-4</v>
      </c>
      <c r="G296">
        <v>8.8816699999999997</v>
      </c>
      <c r="J296" s="57"/>
      <c r="K296">
        <v>8.9909199999999991</v>
      </c>
      <c r="L296">
        <f t="shared" si="87"/>
        <v>0.10293000000000063</v>
      </c>
      <c r="M296">
        <v>9.0938499999999998</v>
      </c>
    </row>
    <row r="297" spans="1:13">
      <c r="A297" s="57"/>
      <c r="B297">
        <v>8.7891899999999996</v>
      </c>
      <c r="C297">
        <v>9.9385000000000001E-2</v>
      </c>
      <c r="D297">
        <v>1.03331E-3</v>
      </c>
      <c r="E297">
        <v>2.9706999999999997E-4</v>
      </c>
      <c r="F297">
        <v>3.2710999999999998E-4</v>
      </c>
      <c r="G297">
        <v>8.8938699999999997</v>
      </c>
      <c r="J297" s="57"/>
      <c r="K297">
        <v>8.9386299999999999</v>
      </c>
      <c r="L297">
        <f t="shared" si="87"/>
        <v>0.10225999999999935</v>
      </c>
      <c r="M297">
        <v>9.0408899999999992</v>
      </c>
    </row>
    <row r="298" spans="1:13">
      <c r="A298" s="57"/>
      <c r="B298">
        <v>8.8339599999999994</v>
      </c>
      <c r="C298">
        <v>9.8747500000000002E-2</v>
      </c>
      <c r="D298">
        <v>1.2571800000000001E-3</v>
      </c>
      <c r="E298">
        <v>3.3450100000000001E-4</v>
      </c>
      <c r="F298">
        <v>3.18766E-4</v>
      </c>
      <c r="G298">
        <v>8.9383800000000004</v>
      </c>
      <c r="J298" s="57"/>
      <c r="K298">
        <v>9.00807</v>
      </c>
      <c r="L298">
        <f t="shared" si="87"/>
        <v>0.10194000000000081</v>
      </c>
      <c r="M298">
        <v>9.1100100000000008</v>
      </c>
    </row>
    <row r="299" spans="1:13">
      <c r="A299" s="57"/>
      <c r="B299">
        <v>8.6218299999999992</v>
      </c>
      <c r="C299">
        <v>9.8942799999999997E-2</v>
      </c>
      <c r="D299">
        <v>1.04403E-3</v>
      </c>
      <c r="E299">
        <v>3.2520299999999998E-4</v>
      </c>
      <c r="F299">
        <v>3.2138799999999998E-4</v>
      </c>
      <c r="G299">
        <v>8.7251600000000007</v>
      </c>
      <c r="J299" s="57"/>
      <c r="K299">
        <v>9.0838999999999999</v>
      </c>
      <c r="L299">
        <f t="shared" si="87"/>
        <v>0.10278000000000098</v>
      </c>
      <c r="M299">
        <v>9.1866800000000008</v>
      </c>
    </row>
    <row r="300" spans="1:13">
      <c r="A300" s="57"/>
      <c r="B300">
        <f>AVERAGE(B290:B299)</f>
        <v>8.7670930000000009</v>
      </c>
      <c r="C300">
        <f t="shared" ref="C300:G300" si="88">AVERAGE(C290:C299)</f>
        <v>9.9298120000000017E-2</v>
      </c>
      <c r="D300">
        <f t="shared" si="88"/>
        <v>1.0604149999999999E-3</v>
      </c>
      <c r="E300">
        <f t="shared" si="88"/>
        <v>3.1681069999999997E-4</v>
      </c>
      <c r="F300">
        <f t="shared" si="88"/>
        <v>3.2258029999999999E-4</v>
      </c>
      <c r="G300">
        <f t="shared" si="88"/>
        <v>8.8713890000000006</v>
      </c>
      <c r="J300" s="57"/>
      <c r="K300">
        <f>AVERAGE(K290:K299)</f>
        <v>10.775418</v>
      </c>
      <c r="L300">
        <f t="shared" ref="L300" si="89">AVERAGE(L290:L299)</f>
        <v>0.10340000000000024</v>
      </c>
      <c r="M300">
        <f t="shared" ref="M300" si="90">AVERAGE(M290:M299)</f>
        <v>10.878818000000001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14.896599999999999</v>
      </c>
      <c r="C303">
        <v>0.18012900000000001</v>
      </c>
      <c r="D303">
        <v>9.2124899999999996E-4</v>
      </c>
      <c r="E303">
        <v>2.9826199999999998E-4</v>
      </c>
      <c r="F303">
        <v>3.4451499999999999E-4</v>
      </c>
      <c r="G303">
        <v>15.081300000000001</v>
      </c>
      <c r="J303" s="57" t="s">
        <v>23</v>
      </c>
      <c r="K303">
        <v>43.910499999999999</v>
      </c>
      <c r="L303">
        <f>M303-K303</f>
        <v>0.20949999999999847</v>
      </c>
      <c r="M303">
        <v>44.12</v>
      </c>
    </row>
    <row r="304" spans="1:13">
      <c r="A304" s="57"/>
      <c r="B304">
        <v>14.8123</v>
      </c>
      <c r="C304">
        <v>0.18030599999999999</v>
      </c>
      <c r="D304">
        <v>8.7213500000000001E-4</v>
      </c>
      <c r="E304">
        <v>3.0279200000000002E-4</v>
      </c>
      <c r="F304">
        <v>3.3736200000000001E-4</v>
      </c>
      <c r="G304">
        <v>14.997199999999999</v>
      </c>
      <c r="J304" s="57"/>
      <c r="K304">
        <v>15.113799999999999</v>
      </c>
      <c r="L304">
        <f t="shared" ref="L304:L312" si="91">M304-K304</f>
        <v>0.1955000000000009</v>
      </c>
      <c r="M304">
        <v>15.3093</v>
      </c>
    </row>
    <row r="305" spans="1:13">
      <c r="A305" s="57"/>
      <c r="B305">
        <v>14.7117</v>
      </c>
      <c r="C305">
        <v>0.179537</v>
      </c>
      <c r="D305">
        <v>9.4604499999999996E-4</v>
      </c>
      <c r="E305">
        <v>2.8777099999999998E-4</v>
      </c>
      <c r="F305">
        <v>3.4427600000000002E-4</v>
      </c>
      <c r="G305">
        <v>14.8962</v>
      </c>
      <c r="J305" s="57"/>
      <c r="K305">
        <v>14.859400000000001</v>
      </c>
      <c r="L305">
        <f t="shared" si="91"/>
        <v>0.19599999999999973</v>
      </c>
      <c r="M305">
        <v>15.055400000000001</v>
      </c>
    </row>
    <row r="306" spans="1:13">
      <c r="A306" s="57"/>
      <c r="B306">
        <v>14.622199999999999</v>
      </c>
      <c r="C306">
        <v>0.18041699999999999</v>
      </c>
      <c r="D306">
        <v>9.66072E-4</v>
      </c>
      <c r="E306">
        <v>2.96831E-4</v>
      </c>
      <c r="F306">
        <v>3.4594500000000001E-4</v>
      </c>
      <c r="G306">
        <v>14.8065</v>
      </c>
      <c r="J306" s="57"/>
      <c r="K306">
        <v>15.151899999999999</v>
      </c>
      <c r="L306">
        <f t="shared" si="91"/>
        <v>0.21870000000000012</v>
      </c>
      <c r="M306">
        <v>15.3706</v>
      </c>
    </row>
    <row r="307" spans="1:13">
      <c r="A307" s="57"/>
      <c r="B307">
        <v>14.4438</v>
      </c>
      <c r="C307">
        <v>0.18001800000000001</v>
      </c>
      <c r="D307">
        <v>9.5009800000000002E-4</v>
      </c>
      <c r="E307">
        <v>2.7775800000000002E-4</v>
      </c>
      <c r="F307">
        <v>3.0779800000000002E-4</v>
      </c>
      <c r="G307">
        <v>14.6287</v>
      </c>
      <c r="J307" s="57"/>
      <c r="K307">
        <v>14.664099999999999</v>
      </c>
      <c r="L307">
        <f t="shared" si="91"/>
        <v>0.19860000000000078</v>
      </c>
      <c r="M307">
        <v>14.8627</v>
      </c>
    </row>
    <row r="308" spans="1:13">
      <c r="A308" s="57"/>
      <c r="B308">
        <v>14.635400000000001</v>
      </c>
      <c r="C308">
        <v>0.17924100000000001</v>
      </c>
      <c r="D308">
        <v>9.6487999999999999E-4</v>
      </c>
      <c r="E308">
        <v>2.8896299999999999E-4</v>
      </c>
      <c r="F308">
        <v>3.3736200000000001E-4</v>
      </c>
      <c r="G308">
        <v>14.8193</v>
      </c>
      <c r="J308" s="57"/>
      <c r="K308">
        <v>15.134499999999999</v>
      </c>
      <c r="L308">
        <f t="shared" si="91"/>
        <v>0.19320000000000093</v>
      </c>
      <c r="M308">
        <v>15.3277</v>
      </c>
    </row>
    <row r="309" spans="1:13">
      <c r="A309" s="57"/>
      <c r="B309">
        <v>14.524800000000001</v>
      </c>
      <c r="C309">
        <v>0.18099999999999999</v>
      </c>
      <c r="D309">
        <v>9.4318400000000001E-4</v>
      </c>
      <c r="E309">
        <v>3.0231499999999999E-4</v>
      </c>
      <c r="F309">
        <v>3.4236899999999997E-4</v>
      </c>
      <c r="G309">
        <v>14.7104</v>
      </c>
      <c r="J309" s="57"/>
      <c r="K309">
        <v>14.6785</v>
      </c>
      <c r="L309">
        <f t="shared" si="91"/>
        <v>0.19439999999999991</v>
      </c>
      <c r="M309">
        <v>14.8729</v>
      </c>
    </row>
    <row r="310" spans="1:13">
      <c r="A310" s="57"/>
      <c r="B310">
        <v>14.4717</v>
      </c>
      <c r="C310">
        <v>0.17968100000000001</v>
      </c>
      <c r="D310">
        <v>9.825229999999999E-4</v>
      </c>
      <c r="E310">
        <v>2.8085700000000003E-4</v>
      </c>
      <c r="F310">
        <v>3.4713700000000002E-4</v>
      </c>
      <c r="G310">
        <v>14.656000000000001</v>
      </c>
      <c r="J310" s="57"/>
      <c r="K310">
        <v>14.571999999999999</v>
      </c>
      <c r="L310">
        <f t="shared" si="91"/>
        <v>0.19260000000000055</v>
      </c>
      <c r="M310">
        <v>14.7646</v>
      </c>
    </row>
    <row r="311" spans="1:13">
      <c r="A311" s="57"/>
      <c r="B311">
        <v>14.874499999999999</v>
      </c>
      <c r="C311">
        <v>0.18023400000000001</v>
      </c>
      <c r="D311">
        <v>9.6487999999999999E-4</v>
      </c>
      <c r="E311">
        <v>2.9611600000000002E-4</v>
      </c>
      <c r="F311">
        <v>3.4594500000000001E-4</v>
      </c>
      <c r="G311">
        <v>15.0602</v>
      </c>
      <c r="J311" s="57"/>
      <c r="K311">
        <v>14.539099999999999</v>
      </c>
      <c r="L311">
        <f t="shared" si="91"/>
        <v>0.19300000000000139</v>
      </c>
      <c r="M311">
        <v>14.732100000000001</v>
      </c>
    </row>
    <row r="312" spans="1:13">
      <c r="A312" s="57"/>
      <c r="B312">
        <v>14.5678</v>
      </c>
      <c r="C312">
        <v>0.179919</v>
      </c>
      <c r="D312">
        <v>9.6559499999999997E-4</v>
      </c>
      <c r="E312">
        <v>2.9039400000000003E-4</v>
      </c>
      <c r="F312">
        <v>3.4403800000000002E-4</v>
      </c>
      <c r="G312">
        <v>14.7521</v>
      </c>
      <c r="J312" s="57"/>
      <c r="K312">
        <v>14.5189</v>
      </c>
      <c r="L312">
        <f t="shared" si="91"/>
        <v>0.19350000000000023</v>
      </c>
      <c r="M312">
        <v>14.712400000000001</v>
      </c>
    </row>
    <row r="313" spans="1:13">
      <c r="A313" s="57"/>
      <c r="B313">
        <f>AVERAGE(B303:B312)</f>
        <v>14.656079999999999</v>
      </c>
      <c r="C313">
        <f t="shared" ref="C313:G313" si="92">AVERAGE(C303:C312)</f>
        <v>0.18004819999999999</v>
      </c>
      <c r="D313">
        <f t="shared" si="92"/>
        <v>9.4766609999999993E-4</v>
      </c>
      <c r="E313">
        <f t="shared" si="92"/>
        <v>2.9220590000000001E-4</v>
      </c>
      <c r="F313">
        <f t="shared" si="92"/>
        <v>3.3967470000000001E-4</v>
      </c>
      <c r="G313">
        <f t="shared" si="92"/>
        <v>14.840790000000002</v>
      </c>
      <c r="J313" s="57"/>
      <c r="K313">
        <f>AVERAGE(K303:K312)</f>
        <v>17.714269999999999</v>
      </c>
      <c r="L313">
        <f t="shared" ref="L313" si="93">AVERAGE(L303:L312)</f>
        <v>0.19850000000000029</v>
      </c>
      <c r="M313">
        <f t="shared" ref="M313" si="94">AVERAGE(M303:M312)</f>
        <v>17.912770000000002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12.5685</v>
      </c>
      <c r="C316">
        <v>0.156116</v>
      </c>
      <c r="D316">
        <v>5.4216400000000004E-4</v>
      </c>
      <c r="E316">
        <v>2.2554399999999999E-4</v>
      </c>
      <c r="F316">
        <v>2.8538700000000001E-4</v>
      </c>
      <c r="G316">
        <v>12.732900000000001</v>
      </c>
      <c r="J316" s="57" t="s">
        <v>24</v>
      </c>
      <c r="K316">
        <v>48.46</v>
      </c>
      <c r="L316">
        <f>M316-K316</f>
        <v>0.17430000000000234</v>
      </c>
      <c r="M316">
        <v>48.634300000000003</v>
      </c>
    </row>
    <row r="317" spans="1:13">
      <c r="A317" s="57"/>
      <c r="B317">
        <v>12.5886</v>
      </c>
      <c r="C317">
        <v>0.155891</v>
      </c>
      <c r="D317">
        <v>5.7434999999999995E-4</v>
      </c>
      <c r="E317">
        <v>2.5463100000000001E-4</v>
      </c>
      <c r="F317">
        <v>2.8181099999999998E-4</v>
      </c>
      <c r="G317">
        <v>12.7514</v>
      </c>
      <c r="J317" s="57"/>
      <c r="K317">
        <v>12.922499999999999</v>
      </c>
      <c r="L317">
        <f t="shared" ref="L317:L325" si="95">M317-K317</f>
        <v>0.1742000000000008</v>
      </c>
      <c r="M317">
        <v>13.0967</v>
      </c>
    </row>
    <row r="318" spans="1:13">
      <c r="A318" s="57"/>
      <c r="B318">
        <v>12.255800000000001</v>
      </c>
      <c r="C318">
        <v>0.15633</v>
      </c>
      <c r="D318">
        <v>1.18732E-3</v>
      </c>
      <c r="E318">
        <v>2.3412699999999999E-4</v>
      </c>
      <c r="F318">
        <v>2.8181099999999998E-4</v>
      </c>
      <c r="G318">
        <v>12.420400000000001</v>
      </c>
      <c r="J318" s="57"/>
      <c r="K318">
        <v>12.9291</v>
      </c>
      <c r="L318">
        <f t="shared" si="95"/>
        <v>0.17719999999999914</v>
      </c>
      <c r="M318">
        <v>13.106299999999999</v>
      </c>
    </row>
    <row r="319" spans="1:13">
      <c r="A319" s="57"/>
      <c r="B319">
        <v>12.054399999999999</v>
      </c>
      <c r="C319">
        <v>0.15581500000000001</v>
      </c>
      <c r="D319">
        <v>6.6304199999999997E-4</v>
      </c>
      <c r="E319">
        <v>2.50578E-4</v>
      </c>
      <c r="F319">
        <v>2.8586399999999999E-4</v>
      </c>
      <c r="G319">
        <v>12.2159</v>
      </c>
      <c r="J319" s="57"/>
      <c r="K319">
        <v>12.595700000000001</v>
      </c>
      <c r="L319">
        <f t="shared" si="95"/>
        <v>0.17689999999999984</v>
      </c>
      <c r="M319">
        <v>12.772600000000001</v>
      </c>
    </row>
    <row r="320" spans="1:13">
      <c r="A320" s="57"/>
      <c r="B320">
        <v>12.228400000000001</v>
      </c>
      <c r="C320">
        <v>0.15762000000000001</v>
      </c>
      <c r="D320">
        <v>5.4502499999999998E-4</v>
      </c>
      <c r="E320">
        <v>2.41041E-4</v>
      </c>
      <c r="F320">
        <v>2.8490999999999998E-4</v>
      </c>
      <c r="G320">
        <v>12.3935</v>
      </c>
      <c r="J320" s="57"/>
      <c r="K320">
        <v>12.468</v>
      </c>
      <c r="L320">
        <f t="shared" si="95"/>
        <v>0.17810000000000059</v>
      </c>
      <c r="M320">
        <v>12.646100000000001</v>
      </c>
    </row>
    <row r="321" spans="1:13">
      <c r="A321" s="57"/>
      <c r="B321">
        <v>12.2537</v>
      </c>
      <c r="C321">
        <v>0.15634000000000001</v>
      </c>
      <c r="D321">
        <v>6.4539899999999995E-4</v>
      </c>
      <c r="E321">
        <v>2.4938599999999999E-4</v>
      </c>
      <c r="F321">
        <v>2.8443300000000001E-4</v>
      </c>
      <c r="G321">
        <v>12.415800000000001</v>
      </c>
      <c r="J321" s="57"/>
      <c r="K321">
        <v>12.8658</v>
      </c>
      <c r="L321">
        <f t="shared" si="95"/>
        <v>0.17769999999999975</v>
      </c>
      <c r="M321">
        <v>13.0435</v>
      </c>
    </row>
    <row r="322" spans="1:13">
      <c r="A322" s="57"/>
      <c r="B322">
        <v>12.6477</v>
      </c>
      <c r="C322">
        <v>0.15659500000000001</v>
      </c>
      <c r="D322">
        <v>7.0858E-4</v>
      </c>
      <c r="E322">
        <v>2.32458E-4</v>
      </c>
      <c r="F322">
        <v>2.9253999999999999E-4</v>
      </c>
      <c r="G322">
        <v>12.8125</v>
      </c>
      <c r="J322" s="57"/>
      <c r="K322">
        <v>12.496600000000001</v>
      </c>
      <c r="L322">
        <f t="shared" si="95"/>
        <v>0.17659999999999876</v>
      </c>
      <c r="M322">
        <v>12.6732</v>
      </c>
    </row>
    <row r="323" spans="1:13">
      <c r="A323" s="57"/>
      <c r="B323">
        <v>12.621499999999999</v>
      </c>
      <c r="C323">
        <v>0.15592700000000001</v>
      </c>
      <c r="D323">
        <v>5.4812399999999999E-4</v>
      </c>
      <c r="E323">
        <v>2.4294900000000001E-4</v>
      </c>
      <c r="F323">
        <v>2.8395699999999999E-4</v>
      </c>
      <c r="G323">
        <v>12.7852</v>
      </c>
      <c r="J323" s="57"/>
      <c r="K323">
        <v>12.423500000000001</v>
      </c>
      <c r="L323">
        <f t="shared" si="95"/>
        <v>0.17489999999999917</v>
      </c>
      <c r="M323">
        <v>12.5984</v>
      </c>
    </row>
    <row r="324" spans="1:13">
      <c r="A324" s="57"/>
      <c r="B324">
        <v>12.053699999999999</v>
      </c>
      <c r="C324">
        <v>0.15515100000000001</v>
      </c>
      <c r="D324">
        <v>5.3215000000000001E-4</v>
      </c>
      <c r="E324">
        <v>2.31981E-4</v>
      </c>
      <c r="F324">
        <v>2.5129299999999998E-4</v>
      </c>
      <c r="G324">
        <v>12.2164</v>
      </c>
      <c r="J324" s="57"/>
      <c r="K324">
        <v>12.3759</v>
      </c>
      <c r="L324">
        <f t="shared" si="95"/>
        <v>0.17399999999999949</v>
      </c>
      <c r="M324">
        <v>12.549899999999999</v>
      </c>
    </row>
    <row r="325" spans="1:13">
      <c r="A325" s="57"/>
      <c r="B325">
        <v>12.5467</v>
      </c>
      <c r="C325">
        <v>0.15587699999999999</v>
      </c>
      <c r="D325">
        <v>5.6219099999999997E-4</v>
      </c>
      <c r="E325">
        <v>2.28643E-4</v>
      </c>
      <c r="F325">
        <v>2.8395699999999999E-4</v>
      </c>
      <c r="G325">
        <v>12.706799999999999</v>
      </c>
      <c r="J325" s="57"/>
      <c r="K325">
        <v>12.3347</v>
      </c>
      <c r="L325">
        <f t="shared" si="95"/>
        <v>0.17210000000000036</v>
      </c>
      <c r="M325">
        <v>12.5068</v>
      </c>
    </row>
    <row r="326" spans="1:13">
      <c r="A326" s="57"/>
      <c r="B326">
        <f>AVERAGE(B316:B325)</f>
        <v>12.3819</v>
      </c>
      <c r="C326">
        <f t="shared" ref="C326:G326" si="96">AVERAGE(C316:C325)</f>
        <v>0.15616620000000001</v>
      </c>
      <c r="D326">
        <f t="shared" si="96"/>
        <v>6.5083449999999994E-4</v>
      </c>
      <c r="E326">
        <f t="shared" si="96"/>
        <v>2.3913380000000002E-4</v>
      </c>
      <c r="F326">
        <f t="shared" si="96"/>
        <v>2.815963E-4</v>
      </c>
      <c r="G326">
        <f t="shared" si="96"/>
        <v>12.54508</v>
      </c>
      <c r="J326" s="57"/>
      <c r="K326">
        <f>AVERAGE(K316:K325)</f>
        <v>16.187179999999998</v>
      </c>
      <c r="L326">
        <f t="shared" ref="L326:M326" si="97">AVERAGE(L316:L325)</f>
        <v>0.17560000000000003</v>
      </c>
      <c r="M326">
        <f t="shared" si="97"/>
        <v>16.362780000000001</v>
      </c>
    </row>
    <row r="333" spans="1:13" ht="14">
      <c r="A333" s="5" t="s">
        <v>0</v>
      </c>
      <c r="B333">
        <f t="shared" ref="B333:G333" si="98">B14</f>
        <v>4.0561980000000002</v>
      </c>
      <c r="C333">
        <f t="shared" si="98"/>
        <v>8.1174039999999989E-2</v>
      </c>
      <c r="D333">
        <f t="shared" si="98"/>
        <v>7.7438339999999994E-4</v>
      </c>
      <c r="E333">
        <f t="shared" si="98"/>
        <v>3.0303959999999999E-3</v>
      </c>
      <c r="F333">
        <f t="shared" si="98"/>
        <v>3.6954880000000002E-3</v>
      </c>
      <c r="G333">
        <f t="shared" si="98"/>
        <v>4.1535690000000001</v>
      </c>
      <c r="J333" s="5" t="s">
        <v>0</v>
      </c>
      <c r="K333">
        <f t="shared" ref="K333:M333" si="99">K14</f>
        <v>5.4045399999999999</v>
      </c>
      <c r="L333">
        <f t="shared" si="99"/>
        <v>0.10823300000000025</v>
      </c>
      <c r="M333">
        <f t="shared" si="99"/>
        <v>5.5127730000000001</v>
      </c>
    </row>
    <row r="334" spans="1:13" ht="14">
      <c r="A334" s="5" t="s">
        <v>1</v>
      </c>
      <c r="B334">
        <f t="shared" ref="B334:G334" si="100">B27</f>
        <v>1.8047330000000001</v>
      </c>
      <c r="C334">
        <f t="shared" si="100"/>
        <v>4.0630219999999995E-2</v>
      </c>
      <c r="D334">
        <f t="shared" si="100"/>
        <v>6.1526289999999997E-4</v>
      </c>
      <c r="E334">
        <f t="shared" si="100"/>
        <v>1.7545230000000002E-3</v>
      </c>
      <c r="F334">
        <f t="shared" si="100"/>
        <v>1.4745230000000002E-3</v>
      </c>
      <c r="G334">
        <f t="shared" si="100"/>
        <v>1.852687</v>
      </c>
      <c r="J334" s="5" t="s">
        <v>1</v>
      </c>
      <c r="K334">
        <f t="shared" ref="K334:M334" si="101">K27</f>
        <v>1.7924499999999999</v>
      </c>
      <c r="L334">
        <f t="shared" si="101"/>
        <v>4.5828000000000049E-2</v>
      </c>
      <c r="M334">
        <f t="shared" si="101"/>
        <v>1.8382780000000003</v>
      </c>
    </row>
    <row r="335" spans="1:13" ht="14">
      <c r="A335" s="5" t="s">
        <v>2</v>
      </c>
      <c r="B335">
        <f t="shared" ref="B335:G335" si="102">B40</f>
        <v>3.0062970000000004</v>
      </c>
      <c r="C335">
        <f t="shared" si="102"/>
        <v>5.2658049999999998E-2</v>
      </c>
      <c r="D335">
        <f t="shared" si="102"/>
        <v>8.4898480000000017E-4</v>
      </c>
      <c r="E335">
        <f t="shared" si="102"/>
        <v>2.089811E-3</v>
      </c>
      <c r="F335">
        <f t="shared" si="102"/>
        <v>1.825428E-3</v>
      </c>
      <c r="G335">
        <f t="shared" si="102"/>
        <v>3.0678419999999997</v>
      </c>
      <c r="J335" s="5" t="s">
        <v>2</v>
      </c>
      <c r="K335">
        <f t="shared" ref="K335:M335" si="103">K40</f>
        <v>3.8488690000000005</v>
      </c>
      <c r="L335">
        <f t="shared" si="103"/>
        <v>5.8924000000000067E-2</v>
      </c>
      <c r="M335">
        <f t="shared" si="103"/>
        <v>3.9077929999999994</v>
      </c>
    </row>
    <row r="336" spans="1:13" ht="14">
      <c r="A336" s="5" t="s">
        <v>3</v>
      </c>
      <c r="B336">
        <f t="shared" ref="B336:G336" si="104">B53</f>
        <v>6.4234269999999993</v>
      </c>
      <c r="C336">
        <f t="shared" si="104"/>
        <v>0.1072737</v>
      </c>
      <c r="D336">
        <f t="shared" si="104"/>
        <v>1.0881430000000002E-3</v>
      </c>
      <c r="E336">
        <f t="shared" si="104"/>
        <v>3.1558990000000002E-3</v>
      </c>
      <c r="F336">
        <f t="shared" si="104"/>
        <v>3.3827299999999996E-3</v>
      </c>
      <c r="G336">
        <f t="shared" si="104"/>
        <v>6.5488900000000001</v>
      </c>
      <c r="J336" s="5" t="s">
        <v>3</v>
      </c>
      <c r="K336">
        <f t="shared" ref="K336:M336" si="105">K53</f>
        <v>8.6678309999999996</v>
      </c>
      <c r="L336">
        <f t="shared" si="105"/>
        <v>0.11834499999999996</v>
      </c>
      <c r="M336">
        <f t="shared" si="105"/>
        <v>8.7861760000000011</v>
      </c>
    </row>
    <row r="337" spans="1:13" ht="14">
      <c r="A337" s="5" t="s">
        <v>4</v>
      </c>
      <c r="B337">
        <f t="shared" ref="B337:G337" si="106">B66</f>
        <v>2.1177330000000003</v>
      </c>
      <c r="C337">
        <f t="shared" si="106"/>
        <v>3.4548889999999999E-2</v>
      </c>
      <c r="D337">
        <f t="shared" si="106"/>
        <v>5.5537220000000001E-4</v>
      </c>
      <c r="E337">
        <f t="shared" si="106"/>
        <v>1.3879770000000001E-3</v>
      </c>
      <c r="F337">
        <f t="shared" si="106"/>
        <v>8.1396099999999998E-4</v>
      </c>
      <c r="G337">
        <f t="shared" si="106"/>
        <v>2.1592750000000001</v>
      </c>
      <c r="J337" s="5" t="s">
        <v>4</v>
      </c>
      <c r="K337">
        <f t="shared" ref="K337:M337" si="107">K66</f>
        <v>2.8428230000000001</v>
      </c>
      <c r="L337">
        <f t="shared" si="107"/>
        <v>3.9109999999999978E-2</v>
      </c>
      <c r="M337">
        <f t="shared" si="107"/>
        <v>2.8819330000000001</v>
      </c>
    </row>
    <row r="338" spans="1:13" ht="14">
      <c r="A338" s="5" t="s">
        <v>5</v>
      </c>
      <c r="B338">
        <f t="shared" ref="B338:G338" si="108">B79</f>
        <v>1.7675589999999999</v>
      </c>
      <c r="C338">
        <f t="shared" si="108"/>
        <v>2.8376970000000001E-2</v>
      </c>
      <c r="D338">
        <f t="shared" si="108"/>
        <v>4.5588019999999999E-4</v>
      </c>
      <c r="E338">
        <f t="shared" si="108"/>
        <v>1.2776600000000001E-3</v>
      </c>
      <c r="F338">
        <f t="shared" si="108"/>
        <v>5.8052540000000006E-4</v>
      </c>
      <c r="G338">
        <f t="shared" si="108"/>
        <v>1.8027600000000004</v>
      </c>
      <c r="J338" s="5" t="s">
        <v>5</v>
      </c>
      <c r="K338">
        <f t="shared" ref="K338:M338" si="109">K79</f>
        <v>2.4115639999999998</v>
      </c>
      <c r="L338">
        <f t="shared" si="109"/>
        <v>3.225100000000005E-2</v>
      </c>
      <c r="M338">
        <f t="shared" si="109"/>
        <v>2.4438149999999998</v>
      </c>
    </row>
    <row r="339" spans="1:13" ht="14">
      <c r="A339" s="5" t="s">
        <v>6</v>
      </c>
      <c r="B339">
        <f t="shared" ref="B339:G339" si="110">B92</f>
        <v>9.8143020000000014</v>
      </c>
      <c r="C339">
        <f t="shared" si="110"/>
        <v>0.20408140000000002</v>
      </c>
      <c r="D339">
        <f t="shared" si="110"/>
        <v>1.9578949999999999E-3</v>
      </c>
      <c r="E339">
        <f t="shared" si="110"/>
        <v>3.822804E-3</v>
      </c>
      <c r="F339">
        <f t="shared" si="110"/>
        <v>3.0752180000000002E-3</v>
      </c>
      <c r="G339">
        <f t="shared" si="110"/>
        <v>10.031312</v>
      </c>
      <c r="J339" s="5" t="s">
        <v>6</v>
      </c>
      <c r="K339">
        <f t="shared" ref="K339:M339" si="111">K92</f>
        <v>12.186502999999998</v>
      </c>
      <c r="L339">
        <f t="shared" si="111"/>
        <v>0.21210000000000004</v>
      </c>
      <c r="M339">
        <f t="shared" si="111"/>
        <v>12.398603</v>
      </c>
    </row>
    <row r="340" spans="1:13" ht="14">
      <c r="A340" s="5" t="s">
        <v>7</v>
      </c>
      <c r="B340">
        <f t="shared" ref="B340:G340" si="112">B105</f>
        <v>3.6633650000000002</v>
      </c>
      <c r="C340">
        <f t="shared" si="112"/>
        <v>5.2323519999999998E-2</v>
      </c>
      <c r="D340">
        <f t="shared" si="112"/>
        <v>6.5646159999999999E-4</v>
      </c>
      <c r="E340">
        <f t="shared" si="112"/>
        <v>1.4720200000000001E-3</v>
      </c>
      <c r="F340">
        <f t="shared" si="112"/>
        <v>7.4059940000000002E-4</v>
      </c>
      <c r="G340">
        <f t="shared" si="112"/>
        <v>3.7252879999999999</v>
      </c>
      <c r="J340" s="5" t="s">
        <v>7</v>
      </c>
      <c r="K340">
        <f t="shared" ref="K340:M340" si="113">K105</f>
        <v>4.4773200000000006</v>
      </c>
      <c r="L340">
        <f t="shared" si="113"/>
        <v>5.9434999999999995E-2</v>
      </c>
      <c r="M340">
        <f t="shared" si="113"/>
        <v>4.5367549999999994</v>
      </c>
    </row>
    <row r="341" spans="1:13" ht="14">
      <c r="A341" s="5" t="s">
        <v>8</v>
      </c>
      <c r="B341">
        <f t="shared" ref="B341:G341" si="114">B118</f>
        <v>11.673180000000002</v>
      </c>
      <c r="C341">
        <f t="shared" si="114"/>
        <v>0.1451228</v>
      </c>
      <c r="D341">
        <f t="shared" si="114"/>
        <v>8.9879039999999993E-4</v>
      </c>
      <c r="E341">
        <f t="shared" si="114"/>
        <v>3.0730239999999997E-3</v>
      </c>
      <c r="F341">
        <f t="shared" si="114"/>
        <v>1.686859E-3</v>
      </c>
      <c r="G341">
        <f t="shared" si="114"/>
        <v>11.82799</v>
      </c>
      <c r="J341" s="5" t="s">
        <v>8</v>
      </c>
      <c r="K341">
        <f t="shared" ref="K341:M341" si="115">K118</f>
        <v>14.274690000000001</v>
      </c>
      <c r="L341">
        <f t="shared" si="115"/>
        <v>0.15226000000000006</v>
      </c>
      <c r="M341">
        <f t="shared" si="115"/>
        <v>14.426950000000001</v>
      </c>
    </row>
    <row r="342" spans="1:13" ht="14">
      <c r="A342" s="5" t="s">
        <v>9</v>
      </c>
      <c r="B342">
        <f t="shared" ref="B342:G342" si="116">B131</f>
        <v>9.1909179999999999</v>
      </c>
      <c r="C342">
        <f t="shared" si="116"/>
        <v>0.1158377</v>
      </c>
      <c r="D342">
        <f t="shared" si="116"/>
        <v>1.5617610000000001E-3</v>
      </c>
      <c r="E342">
        <f t="shared" si="116"/>
        <v>1.7099630000000001E-3</v>
      </c>
      <c r="F342">
        <f t="shared" si="116"/>
        <v>1.204943E-3</v>
      </c>
      <c r="G342">
        <f t="shared" si="116"/>
        <v>9.3219530000000006</v>
      </c>
      <c r="J342" s="5" t="s">
        <v>9</v>
      </c>
      <c r="K342">
        <f t="shared" ref="K342:M342" si="117">K131</f>
        <v>11.072915999999998</v>
      </c>
      <c r="L342">
        <f t="shared" si="117"/>
        <v>0.12768300000000021</v>
      </c>
      <c r="M342">
        <f t="shared" si="117"/>
        <v>11.200599</v>
      </c>
    </row>
    <row r="343" spans="1:13" ht="14">
      <c r="A343" s="5" t="s">
        <v>10</v>
      </c>
      <c r="B343">
        <f t="shared" ref="B343:G343" si="118">B144</f>
        <v>5.2747469999999996</v>
      </c>
      <c r="C343">
        <f t="shared" si="118"/>
        <v>7.1409299999999995E-2</v>
      </c>
      <c r="D343">
        <f t="shared" si="118"/>
        <v>8.8429460000000008E-4</v>
      </c>
      <c r="E343">
        <f t="shared" si="118"/>
        <v>1.385807E-3</v>
      </c>
      <c r="F343">
        <f t="shared" si="118"/>
        <v>7.6715940000000003E-4</v>
      </c>
      <c r="G343">
        <f t="shared" si="118"/>
        <v>5.3548770000000001</v>
      </c>
      <c r="J343" s="5" t="s">
        <v>10</v>
      </c>
      <c r="K343">
        <f t="shared" ref="K343:M343" si="119">K144</f>
        <v>6.3053639999999991</v>
      </c>
      <c r="L343">
        <f t="shared" si="119"/>
        <v>7.7210000000000084E-2</v>
      </c>
      <c r="M343">
        <f t="shared" si="119"/>
        <v>6.382574</v>
      </c>
    </row>
    <row r="344" spans="1:13" ht="14">
      <c r="A344" s="5" t="s">
        <v>11</v>
      </c>
      <c r="B344">
        <f t="shared" ref="B344:G344" si="120">B157</f>
        <v>6.3310810000000002</v>
      </c>
      <c r="C344">
        <f t="shared" si="120"/>
        <v>8.3015790000000006E-2</v>
      </c>
      <c r="D344">
        <f t="shared" si="120"/>
        <v>9.2847329999999997E-4</v>
      </c>
      <c r="E344">
        <f t="shared" si="120"/>
        <v>1.5169850000000002E-3</v>
      </c>
      <c r="F344">
        <f t="shared" si="120"/>
        <v>8.1896769999999989E-4</v>
      </c>
      <c r="G344">
        <f t="shared" si="120"/>
        <v>6.427511</v>
      </c>
      <c r="J344" s="5" t="s">
        <v>11</v>
      </c>
      <c r="K344">
        <f t="shared" ref="K344:M344" si="121">K157</f>
        <v>7.9369859999999992</v>
      </c>
      <c r="L344">
        <f t="shared" si="121"/>
        <v>9.3151999999999902E-2</v>
      </c>
      <c r="M344">
        <f t="shared" si="121"/>
        <v>8.0301379999999991</v>
      </c>
    </row>
    <row r="345" spans="1:13" ht="14">
      <c r="A345" s="5" t="s">
        <v>12</v>
      </c>
      <c r="B345">
        <f t="shared" ref="B345:G345" si="122">B170</f>
        <v>2.220818</v>
      </c>
      <c r="C345">
        <f t="shared" si="122"/>
        <v>3.1361920000000001E-2</v>
      </c>
      <c r="D345">
        <f t="shared" si="122"/>
        <v>4.3659200000000008E-4</v>
      </c>
      <c r="E345">
        <f t="shared" si="122"/>
        <v>1.1984819999999998E-3</v>
      </c>
      <c r="F345">
        <f t="shared" si="122"/>
        <v>3.7219520000000004E-4</v>
      </c>
      <c r="G345">
        <f t="shared" si="122"/>
        <v>2.2588520000000001</v>
      </c>
      <c r="J345" s="5" t="s">
        <v>12</v>
      </c>
      <c r="K345">
        <f t="shared" ref="K345:M345" si="123">K170</f>
        <v>2.8014179999999995</v>
      </c>
      <c r="L345">
        <f t="shared" si="123"/>
        <v>3.5320999999999894E-2</v>
      </c>
      <c r="M345">
        <f t="shared" si="123"/>
        <v>2.8367390000000006</v>
      </c>
    </row>
    <row r="346" spans="1:13" ht="14">
      <c r="A346" s="5" t="s">
        <v>13</v>
      </c>
      <c r="B346">
        <f t="shared" ref="B346:G346" si="124">B183</f>
        <v>2.564533</v>
      </c>
      <c r="C346">
        <f t="shared" si="124"/>
        <v>3.8376500000000001E-2</v>
      </c>
      <c r="D346">
        <f t="shared" si="124"/>
        <v>4.7626500000000002E-4</v>
      </c>
      <c r="E346">
        <f t="shared" si="124"/>
        <v>1.078964E-3</v>
      </c>
      <c r="F346">
        <f t="shared" si="124"/>
        <v>4.1122439999999999E-4</v>
      </c>
      <c r="G346">
        <f t="shared" si="124"/>
        <v>2.6083220000000003</v>
      </c>
      <c r="J346" s="5" t="s">
        <v>13</v>
      </c>
      <c r="K346">
        <f t="shared" ref="K346:M346" si="125">K183</f>
        <v>3.1570529999999999</v>
      </c>
      <c r="L346">
        <f t="shared" si="125"/>
        <v>4.1812000000000051E-2</v>
      </c>
      <c r="M346">
        <f t="shared" si="125"/>
        <v>3.1988650000000005</v>
      </c>
    </row>
    <row r="347" spans="1:13" ht="14">
      <c r="A347" s="5" t="s">
        <v>14</v>
      </c>
      <c r="B347">
        <f t="shared" ref="B347:G347" si="126">B196</f>
        <v>2.8396980000000003</v>
      </c>
      <c r="C347">
        <f t="shared" si="126"/>
        <v>3.9694609999999998E-2</v>
      </c>
      <c r="D347">
        <f t="shared" si="126"/>
        <v>5.5398939999999999E-4</v>
      </c>
      <c r="E347">
        <f t="shared" si="126"/>
        <v>1.2529360000000001E-3</v>
      </c>
      <c r="F347">
        <f t="shared" si="126"/>
        <v>4.0020929999999989E-4</v>
      </c>
      <c r="G347">
        <f t="shared" si="126"/>
        <v>2.8870999999999998</v>
      </c>
      <c r="J347" s="5" t="s">
        <v>14</v>
      </c>
      <c r="K347">
        <f t="shared" ref="K347:M347" si="127">K196</f>
        <v>3.460458</v>
      </c>
      <c r="L347">
        <f t="shared" si="127"/>
        <v>4.5030000000000125E-2</v>
      </c>
      <c r="M347">
        <f t="shared" si="127"/>
        <v>3.5054880000000006</v>
      </c>
    </row>
    <row r="348" spans="1:13" ht="14">
      <c r="A348" s="5" t="s">
        <v>15</v>
      </c>
      <c r="B348">
        <f t="shared" ref="B348:G348" si="128">B209</f>
        <v>5.5137809999999998</v>
      </c>
      <c r="C348">
        <f t="shared" si="128"/>
        <v>7.1960500000000011E-2</v>
      </c>
      <c r="D348">
        <f t="shared" si="128"/>
        <v>8.9886179999999988E-4</v>
      </c>
      <c r="E348">
        <f t="shared" si="128"/>
        <v>1.3492580000000001E-3</v>
      </c>
      <c r="F348">
        <f t="shared" si="128"/>
        <v>5.7826060000000002E-4</v>
      </c>
      <c r="G348">
        <f t="shared" si="128"/>
        <v>5.5939359999999994</v>
      </c>
      <c r="J348" s="5" t="s">
        <v>15</v>
      </c>
      <c r="K348">
        <f t="shared" ref="K348:M348" si="129">K209</f>
        <v>6.6342119999999998</v>
      </c>
      <c r="L348">
        <f t="shared" si="129"/>
        <v>7.9391999999999907E-2</v>
      </c>
      <c r="M348">
        <f t="shared" si="129"/>
        <v>6.713604000000001</v>
      </c>
    </row>
    <row r="349" spans="1:13" ht="14">
      <c r="A349" s="5" t="s">
        <v>16</v>
      </c>
      <c r="B349">
        <f t="shared" ref="B349:G349" si="130">B222</f>
        <v>8.1755569999999995</v>
      </c>
      <c r="C349">
        <f t="shared" si="130"/>
        <v>0.1069123</v>
      </c>
      <c r="D349">
        <f t="shared" si="130"/>
        <v>6.3397880000000005E-4</v>
      </c>
      <c r="E349">
        <f t="shared" si="130"/>
        <v>1.214503E-3</v>
      </c>
      <c r="F349">
        <f t="shared" si="130"/>
        <v>5.1021580000000001E-4</v>
      </c>
      <c r="G349">
        <f t="shared" si="130"/>
        <v>8.2882989999999985</v>
      </c>
      <c r="J349" s="5" t="s">
        <v>16</v>
      </c>
      <c r="K349">
        <f t="shared" ref="K349:M349" si="131">K222</f>
        <v>9.8403150000000004</v>
      </c>
      <c r="L349">
        <f t="shared" si="131"/>
        <v>0.11071700000000018</v>
      </c>
      <c r="M349">
        <f t="shared" si="131"/>
        <v>9.9510320000000014</v>
      </c>
    </row>
    <row r="350" spans="1:13" ht="14">
      <c r="A350" s="5" t="s">
        <v>17</v>
      </c>
      <c r="B350">
        <f t="shared" ref="B350:G350" si="132">B235</f>
        <v>26.53379</v>
      </c>
      <c r="C350">
        <f t="shared" si="132"/>
        <v>0.30800450000000001</v>
      </c>
      <c r="D350">
        <f t="shared" si="132"/>
        <v>2.9483509999999997E-3</v>
      </c>
      <c r="E350">
        <f t="shared" si="132"/>
        <v>2.5176999999999995E-3</v>
      </c>
      <c r="F350">
        <f t="shared" si="132"/>
        <v>4.6110630000000003E-3</v>
      </c>
      <c r="G350">
        <f t="shared" si="132"/>
        <v>26.856770000000001</v>
      </c>
      <c r="J350" s="5" t="s">
        <v>17</v>
      </c>
      <c r="K350">
        <f t="shared" ref="K350:M350" si="133">K235</f>
        <v>32.067310000000006</v>
      </c>
      <c r="L350">
        <f t="shared" si="133"/>
        <v>0.30693999999999944</v>
      </c>
      <c r="M350">
        <f t="shared" si="133"/>
        <v>32.374250000000004</v>
      </c>
    </row>
    <row r="351" spans="1:13" ht="14">
      <c r="A351" s="5" t="s">
        <v>18</v>
      </c>
      <c r="B351">
        <f t="shared" ref="B351:G351" si="134">B248</f>
        <v>20.35164</v>
      </c>
      <c r="C351">
        <f t="shared" si="134"/>
        <v>0.22067149999999999</v>
      </c>
      <c r="D351">
        <f t="shared" si="134"/>
        <v>2.3963929999999997E-3</v>
      </c>
      <c r="E351">
        <f t="shared" si="134"/>
        <v>1.7373579999999996E-3</v>
      </c>
      <c r="F351">
        <f t="shared" si="134"/>
        <v>1.1208059999999998E-3</v>
      </c>
      <c r="G351">
        <f t="shared" si="134"/>
        <v>20.593029999999995</v>
      </c>
      <c r="J351" s="5" t="s">
        <v>18</v>
      </c>
      <c r="K351">
        <f t="shared" ref="K351:M351" si="135">K248</f>
        <v>24.660820000000001</v>
      </c>
      <c r="L351">
        <f t="shared" si="135"/>
        <v>0.23657000000000039</v>
      </c>
      <c r="M351">
        <f t="shared" si="135"/>
        <v>24.897389999999998</v>
      </c>
    </row>
    <row r="352" spans="1:13" ht="14">
      <c r="A352" s="5" t="s">
        <v>19</v>
      </c>
      <c r="B352">
        <f t="shared" ref="B352:G352" si="136">B261</f>
        <v>4.6215620000000008</v>
      </c>
      <c r="C352">
        <f t="shared" si="136"/>
        <v>6.0557649999999998E-2</v>
      </c>
      <c r="D352">
        <f t="shared" si="136"/>
        <v>5.8991909999999998E-4</v>
      </c>
      <c r="E352">
        <f t="shared" si="136"/>
        <v>1.2426849999999999E-3</v>
      </c>
      <c r="F352">
        <f t="shared" si="136"/>
        <v>4.7676579999999993E-4</v>
      </c>
      <c r="G352">
        <f t="shared" si="136"/>
        <v>4.6927750000000001</v>
      </c>
      <c r="J352" s="5" t="s">
        <v>19</v>
      </c>
      <c r="K352">
        <f t="shared" ref="K352:M352" si="137">K261</f>
        <v>6.4556360000000002</v>
      </c>
      <c r="L352">
        <f t="shared" si="137"/>
        <v>6.9468000000000349E-2</v>
      </c>
      <c r="M352">
        <f t="shared" si="137"/>
        <v>6.5251040000000007</v>
      </c>
    </row>
    <row r="353" spans="1:13" ht="14">
      <c r="A353" s="5" t="s">
        <v>20</v>
      </c>
      <c r="B353">
        <f t="shared" ref="B353:G353" si="138">B274</f>
        <v>6.7084779999999995</v>
      </c>
      <c r="C353">
        <f t="shared" si="138"/>
        <v>8.9946300000000007E-2</v>
      </c>
      <c r="D353">
        <f t="shared" si="138"/>
        <v>9.5744100000000006E-4</v>
      </c>
      <c r="E353">
        <f t="shared" si="138"/>
        <v>1.14956E-3</v>
      </c>
      <c r="F353">
        <f t="shared" si="138"/>
        <v>3.5939209999999997E-4</v>
      </c>
      <c r="G353">
        <f t="shared" si="138"/>
        <v>6.8041140000000002</v>
      </c>
      <c r="J353" s="5" t="s">
        <v>20</v>
      </c>
      <c r="K353">
        <f t="shared" ref="K353:M353" si="139">K274</f>
        <v>9.0025259999999978</v>
      </c>
      <c r="L353">
        <f t="shared" si="139"/>
        <v>9.3312000000000325E-2</v>
      </c>
      <c r="M353">
        <f t="shared" si="139"/>
        <v>9.0958380000000005</v>
      </c>
    </row>
    <row r="354" spans="1:13" ht="14">
      <c r="A354" s="5" t="s">
        <v>21</v>
      </c>
      <c r="B354">
        <f t="shared" ref="B354:G354" si="140">B287</f>
        <v>14.512009999999998</v>
      </c>
      <c r="C354">
        <f t="shared" si="140"/>
        <v>0.16232699999999997</v>
      </c>
      <c r="D354">
        <f t="shared" si="140"/>
        <v>2.0814179999999998E-3</v>
      </c>
      <c r="E354">
        <f t="shared" si="140"/>
        <v>1.3017670000000001E-3</v>
      </c>
      <c r="F354">
        <f t="shared" si="140"/>
        <v>3.950596E-4</v>
      </c>
      <c r="G354">
        <f t="shared" si="140"/>
        <v>14.682660000000002</v>
      </c>
      <c r="J354" s="5" t="s">
        <v>21</v>
      </c>
      <c r="K354">
        <f t="shared" ref="K354:M354" si="141">K287</f>
        <v>19.476179999999996</v>
      </c>
      <c r="L354">
        <f t="shared" si="141"/>
        <v>0.16704000000000008</v>
      </c>
      <c r="M354">
        <f t="shared" si="141"/>
        <v>19.643219999999999</v>
      </c>
    </row>
    <row r="355" spans="1:13" ht="14">
      <c r="A355" s="5" t="s">
        <v>22</v>
      </c>
      <c r="B355">
        <f t="shared" ref="B355:G355" si="142">B300</f>
        <v>8.7670930000000009</v>
      </c>
      <c r="C355">
        <f t="shared" si="142"/>
        <v>9.9298120000000017E-2</v>
      </c>
      <c r="D355">
        <f t="shared" si="142"/>
        <v>1.0604149999999999E-3</v>
      </c>
      <c r="E355">
        <f t="shared" si="142"/>
        <v>3.1681069999999997E-4</v>
      </c>
      <c r="F355">
        <f t="shared" si="142"/>
        <v>3.2258029999999999E-4</v>
      </c>
      <c r="G355">
        <f t="shared" si="142"/>
        <v>8.8713890000000006</v>
      </c>
      <c r="J355" s="5" t="s">
        <v>22</v>
      </c>
      <c r="K355">
        <f t="shared" ref="K355:M355" si="143">K300</f>
        <v>10.775418</v>
      </c>
      <c r="L355">
        <f t="shared" si="143"/>
        <v>0.10340000000000024</v>
      </c>
      <c r="M355">
        <f t="shared" si="143"/>
        <v>10.878818000000001</v>
      </c>
    </row>
    <row r="356" spans="1:13" ht="14">
      <c r="A356" s="5" t="s">
        <v>23</v>
      </c>
      <c r="B356">
        <f t="shared" ref="B356:G356" si="144">B313</f>
        <v>14.656079999999999</v>
      </c>
      <c r="C356">
        <f t="shared" si="144"/>
        <v>0.18004819999999999</v>
      </c>
      <c r="D356">
        <f t="shared" si="144"/>
        <v>9.4766609999999993E-4</v>
      </c>
      <c r="E356">
        <f t="shared" si="144"/>
        <v>2.9220590000000001E-4</v>
      </c>
      <c r="F356">
        <f t="shared" si="144"/>
        <v>3.3967470000000001E-4</v>
      </c>
      <c r="G356">
        <f t="shared" si="144"/>
        <v>14.840790000000002</v>
      </c>
      <c r="J356" s="5" t="s">
        <v>23</v>
      </c>
      <c r="K356">
        <f t="shared" ref="K356:M356" si="145">K313</f>
        <v>17.714269999999999</v>
      </c>
      <c r="L356">
        <f t="shared" si="145"/>
        <v>0.19850000000000029</v>
      </c>
      <c r="M356">
        <f t="shared" si="145"/>
        <v>17.912770000000002</v>
      </c>
    </row>
    <row r="357" spans="1:13" ht="14">
      <c r="A357" s="5" t="s">
        <v>24</v>
      </c>
      <c r="B357">
        <f t="shared" ref="B357:G357" si="146">B326</f>
        <v>12.3819</v>
      </c>
      <c r="C357">
        <f t="shared" si="146"/>
        <v>0.15616620000000001</v>
      </c>
      <c r="D357">
        <f t="shared" si="146"/>
        <v>6.5083449999999994E-4</v>
      </c>
      <c r="E357">
        <f t="shared" si="146"/>
        <v>2.3913380000000002E-4</v>
      </c>
      <c r="F357">
        <f t="shared" si="146"/>
        <v>2.815963E-4</v>
      </c>
      <c r="G357">
        <f t="shared" si="146"/>
        <v>12.54508</v>
      </c>
      <c r="J357" s="5" t="s">
        <v>24</v>
      </c>
      <c r="K357">
        <f t="shared" ref="K357:M357" si="147">K326</f>
        <v>16.187179999999998</v>
      </c>
      <c r="L357">
        <f t="shared" si="147"/>
        <v>0.17560000000000003</v>
      </c>
      <c r="M357">
        <f t="shared" si="147"/>
        <v>16.362780000000001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57"/>
  <sheetViews>
    <sheetView topLeftCell="A303" workbookViewId="0">
      <selection activeCell="A303" sqref="A1:A1048576"/>
    </sheetView>
  </sheetViews>
  <sheetFormatPr baseColWidth="10" defaultRowHeight="13"/>
  <cols>
    <col min="1" max="1" width="15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3.9820500000000001</v>
      </c>
      <c r="C4">
        <v>8.8031999999999999E-2</v>
      </c>
      <c r="D4">
        <v>3.4465799999999999E-3</v>
      </c>
      <c r="E4">
        <v>2.1161999999999999E-3</v>
      </c>
      <c r="F4">
        <v>2.4801500000000001E-2</v>
      </c>
      <c r="G4">
        <v>4.1071600000000004</v>
      </c>
      <c r="J4" s="57" t="s">
        <v>0</v>
      </c>
      <c r="K4">
        <v>5.2893999999999997</v>
      </c>
      <c r="L4">
        <f>M4-K4</f>
        <v>0.1724900000000007</v>
      </c>
      <c r="M4">
        <v>5.4618900000000004</v>
      </c>
    </row>
    <row r="5" spans="1:13">
      <c r="A5" s="57"/>
      <c r="B5">
        <v>4.0115800000000004</v>
      </c>
      <c r="C5">
        <v>8.54988E-2</v>
      </c>
      <c r="D5">
        <v>3.4585000000000002E-3</v>
      </c>
      <c r="E5">
        <v>2.5951899999999998E-3</v>
      </c>
      <c r="F5">
        <v>3.9501199999999997E-3</v>
      </c>
      <c r="G5">
        <v>4.11409</v>
      </c>
      <c r="J5" s="57"/>
      <c r="K5">
        <v>4.5806899999999997</v>
      </c>
      <c r="L5">
        <f t="shared" ref="L5:L13" si="0">M5-K5</f>
        <v>9.810000000000052E-2</v>
      </c>
      <c r="M5">
        <v>4.6787900000000002</v>
      </c>
    </row>
    <row r="6" spans="1:13">
      <c r="A6" s="57"/>
      <c r="B6">
        <v>4.0693799999999998</v>
      </c>
      <c r="C6">
        <v>8.4547999999999998E-2</v>
      </c>
      <c r="D6">
        <v>3.4296499999999998E-3</v>
      </c>
      <c r="E6">
        <v>2.4378300000000002E-3</v>
      </c>
      <c r="F6">
        <v>3.9362900000000003E-3</v>
      </c>
      <c r="G6">
        <v>4.1680099999999998</v>
      </c>
      <c r="J6" s="57"/>
      <c r="K6">
        <v>4.4298900000000003</v>
      </c>
      <c r="L6">
        <f t="shared" si="0"/>
        <v>0.10160999999999998</v>
      </c>
      <c r="M6">
        <v>4.5315000000000003</v>
      </c>
    </row>
    <row r="7" spans="1:13">
      <c r="A7" s="57"/>
      <c r="B7">
        <v>3.9982199999999999</v>
      </c>
      <c r="C7">
        <v>8.6845199999999997E-2</v>
      </c>
      <c r="D7">
        <v>7.4148200000000001E-4</v>
      </c>
      <c r="E7">
        <v>2.1207299999999999E-3</v>
      </c>
      <c r="F7">
        <v>4.1446699999999996E-3</v>
      </c>
      <c r="G7">
        <v>4.0971500000000001</v>
      </c>
      <c r="J7" s="57"/>
      <c r="K7">
        <v>4.4157999999999999</v>
      </c>
      <c r="L7">
        <f t="shared" si="0"/>
        <v>9.8650000000000126E-2</v>
      </c>
      <c r="M7">
        <v>4.5144500000000001</v>
      </c>
    </row>
    <row r="8" spans="1:13">
      <c r="A8" s="57"/>
      <c r="B8">
        <v>4.0762499999999999</v>
      </c>
      <c r="C8">
        <v>8.7446899999999994E-2</v>
      </c>
      <c r="D8">
        <v>7.3385200000000001E-4</v>
      </c>
      <c r="E8">
        <v>2.5596600000000001E-3</v>
      </c>
      <c r="F8">
        <v>3.9455899999999997E-3</v>
      </c>
      <c r="G8">
        <v>4.17842</v>
      </c>
      <c r="J8" s="57"/>
      <c r="K8">
        <v>4.4219799999999996</v>
      </c>
      <c r="L8">
        <f t="shared" si="0"/>
        <v>9.8120000000000651E-2</v>
      </c>
      <c r="M8">
        <v>4.5201000000000002</v>
      </c>
    </row>
    <row r="9" spans="1:13">
      <c r="A9" s="57"/>
      <c r="B9">
        <v>4.0594099999999997</v>
      </c>
      <c r="C9">
        <v>8.6567599999999995E-2</v>
      </c>
      <c r="D9">
        <v>7.6007799999999997E-4</v>
      </c>
      <c r="E9">
        <v>2.4855099999999998E-3</v>
      </c>
      <c r="F9">
        <v>3.9169799999999996E-3</v>
      </c>
      <c r="G9">
        <v>4.1595300000000002</v>
      </c>
      <c r="J9" s="57"/>
      <c r="K9">
        <v>4.4577799999999996</v>
      </c>
      <c r="L9">
        <f t="shared" si="0"/>
        <v>0.14378000000000046</v>
      </c>
      <c r="M9">
        <v>4.6015600000000001</v>
      </c>
    </row>
    <row r="10" spans="1:13">
      <c r="A10" s="57"/>
      <c r="B10">
        <v>3.97241</v>
      </c>
      <c r="C10">
        <v>8.8456199999999999E-2</v>
      </c>
      <c r="D10">
        <v>7.6746900000000001E-4</v>
      </c>
      <c r="E10">
        <v>2.0411000000000001E-3</v>
      </c>
      <c r="F10">
        <v>4.1523000000000003E-3</v>
      </c>
      <c r="G10">
        <v>4.0740999999999996</v>
      </c>
      <c r="J10" s="57"/>
      <c r="K10">
        <v>4.5599600000000002</v>
      </c>
      <c r="L10">
        <f t="shared" si="0"/>
        <v>9.6969999999999779E-2</v>
      </c>
      <c r="M10">
        <v>4.65693</v>
      </c>
    </row>
    <row r="11" spans="1:13">
      <c r="A11" s="57"/>
      <c r="B11">
        <v>3.9975299999999998</v>
      </c>
      <c r="C11">
        <v>8.8792800000000005E-2</v>
      </c>
      <c r="D11">
        <v>7.8201300000000002E-4</v>
      </c>
      <c r="E11">
        <v>2.55251E-3</v>
      </c>
      <c r="F11">
        <v>4.1525399999999997E-3</v>
      </c>
      <c r="G11">
        <v>4.1022400000000001</v>
      </c>
      <c r="J11" s="57"/>
      <c r="K11">
        <v>4.4658100000000003</v>
      </c>
      <c r="L11">
        <f t="shared" si="0"/>
        <v>0.10016999999999943</v>
      </c>
      <c r="M11">
        <v>4.5659799999999997</v>
      </c>
    </row>
    <row r="12" spans="1:13">
      <c r="A12" s="57"/>
      <c r="B12">
        <v>4.0143300000000002</v>
      </c>
      <c r="C12">
        <v>8.6285600000000004E-2</v>
      </c>
      <c r="D12">
        <v>7.7533699999999997E-4</v>
      </c>
      <c r="E12">
        <v>2.5208000000000001E-3</v>
      </c>
      <c r="F12">
        <v>4.18973E-3</v>
      </c>
      <c r="G12">
        <v>4.1151900000000001</v>
      </c>
      <c r="J12" s="57"/>
      <c r="K12">
        <v>4.3844000000000003</v>
      </c>
      <c r="L12">
        <f t="shared" si="0"/>
        <v>9.8980000000000068E-2</v>
      </c>
      <c r="M12">
        <v>4.4833800000000004</v>
      </c>
    </row>
    <row r="13" spans="1:13">
      <c r="A13" s="57"/>
      <c r="B13">
        <v>4.0959899999999996</v>
      </c>
      <c r="C13">
        <v>8.70731E-2</v>
      </c>
      <c r="D13">
        <v>7.2956099999999999E-4</v>
      </c>
      <c r="E13">
        <v>2.5761099999999999E-3</v>
      </c>
      <c r="F13">
        <v>4.2426599999999997E-3</v>
      </c>
      <c r="G13">
        <v>4.1965500000000002</v>
      </c>
      <c r="J13" s="57"/>
      <c r="K13">
        <v>4.3719299999999999</v>
      </c>
      <c r="L13">
        <f t="shared" si="0"/>
        <v>9.7830000000000084E-2</v>
      </c>
      <c r="M13">
        <v>4.46976</v>
      </c>
    </row>
    <row r="14" spans="1:13">
      <c r="A14" s="57"/>
      <c r="B14">
        <f>AVERAGE(B4:B13)</f>
        <v>4.0277150000000006</v>
      </c>
      <c r="C14">
        <f t="shared" ref="C14:G14" si="1">AVERAGE(C4:C13)</f>
        <v>8.6954619999999996E-2</v>
      </c>
      <c r="D14">
        <f t="shared" si="1"/>
        <v>1.5624521999999998E-3</v>
      </c>
      <c r="E14">
        <f t="shared" si="1"/>
        <v>2.400564E-3</v>
      </c>
      <c r="F14">
        <f t="shared" si="1"/>
        <v>6.1432380000000005E-3</v>
      </c>
      <c r="G14">
        <f t="shared" si="1"/>
        <v>4.1312440000000006</v>
      </c>
      <c r="J14" s="57"/>
      <c r="K14">
        <f>AVERAGE(K4:K13)</f>
        <v>4.5377640000000001</v>
      </c>
      <c r="L14">
        <f t="shared" ref="L14:M14" si="2">AVERAGE(L4:L13)</f>
        <v>0.11067000000000018</v>
      </c>
      <c r="M14">
        <f t="shared" si="2"/>
        <v>4.648434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1.79447</v>
      </c>
      <c r="C17">
        <v>4.3439600000000002E-2</v>
      </c>
      <c r="D17">
        <v>3.2782599999999997E-4</v>
      </c>
      <c r="E17">
        <v>1.59121E-3</v>
      </c>
      <c r="F17">
        <v>1.9528900000000001E-3</v>
      </c>
      <c r="G17">
        <v>1.8460000000000001</v>
      </c>
      <c r="J17" s="57" t="s">
        <v>1</v>
      </c>
      <c r="K17">
        <v>1.8579000000000001</v>
      </c>
      <c r="L17">
        <f>M17-K17</f>
        <v>5.2489999999999926E-2</v>
      </c>
      <c r="M17">
        <v>1.91039</v>
      </c>
    </row>
    <row r="18" spans="1:13">
      <c r="A18" s="57"/>
      <c r="B18">
        <v>1.78478</v>
      </c>
      <c r="C18">
        <v>4.2962300000000002E-2</v>
      </c>
      <c r="D18">
        <v>3.5333599999999999E-4</v>
      </c>
      <c r="E18">
        <v>1.5604499999999999E-3</v>
      </c>
      <c r="F18">
        <v>1.9254700000000001E-3</v>
      </c>
      <c r="G18">
        <v>1.8347500000000001</v>
      </c>
      <c r="J18" s="57"/>
      <c r="K18">
        <v>2.0449000000000002</v>
      </c>
      <c r="L18">
        <f t="shared" ref="L18:L26" si="3">M18-K18</f>
        <v>5.2880000000000038E-2</v>
      </c>
      <c r="M18">
        <v>2.0977800000000002</v>
      </c>
    </row>
    <row r="19" spans="1:13">
      <c r="A19" s="57"/>
      <c r="B19">
        <v>1.80185</v>
      </c>
      <c r="C19">
        <v>4.32231E-2</v>
      </c>
      <c r="D19">
        <v>3.1995800000000002E-4</v>
      </c>
      <c r="E19">
        <v>1.5716599999999999E-3</v>
      </c>
      <c r="F19">
        <v>1.91164E-3</v>
      </c>
      <c r="G19">
        <v>1.8513999999999999</v>
      </c>
      <c r="J19" s="57"/>
      <c r="K19">
        <v>1.89168</v>
      </c>
      <c r="L19">
        <f t="shared" si="3"/>
        <v>5.2070000000000061E-2</v>
      </c>
      <c r="M19">
        <v>1.9437500000000001</v>
      </c>
    </row>
    <row r="20" spans="1:13">
      <c r="A20" s="57"/>
      <c r="B20">
        <v>1.77963</v>
      </c>
      <c r="C20">
        <v>4.2951799999999998E-2</v>
      </c>
      <c r="D20">
        <v>6.8855299999999995E-4</v>
      </c>
      <c r="E20">
        <v>1.6276800000000001E-3</v>
      </c>
      <c r="F20">
        <v>1.90759E-3</v>
      </c>
      <c r="G20">
        <v>1.8297099999999999</v>
      </c>
      <c r="J20" s="57"/>
      <c r="K20">
        <v>1.92967</v>
      </c>
      <c r="L20">
        <f t="shared" si="3"/>
        <v>5.2869999999999973E-2</v>
      </c>
      <c r="M20">
        <v>1.98254</v>
      </c>
    </row>
    <row r="21" spans="1:13">
      <c r="A21" s="57"/>
      <c r="B21">
        <v>1.78759</v>
      </c>
      <c r="C21">
        <v>4.3092699999999998E-2</v>
      </c>
      <c r="D21">
        <v>3.4380000000000001E-4</v>
      </c>
      <c r="E21">
        <v>1.5769E-3</v>
      </c>
      <c r="F21">
        <v>1.92928E-3</v>
      </c>
      <c r="G21">
        <v>1.83805</v>
      </c>
      <c r="J21" s="57"/>
      <c r="K21">
        <v>1.8881600000000001</v>
      </c>
      <c r="L21">
        <f t="shared" si="3"/>
        <v>5.1529999999999854E-2</v>
      </c>
      <c r="M21">
        <v>1.9396899999999999</v>
      </c>
    </row>
    <row r="22" spans="1:13">
      <c r="A22" s="57"/>
      <c r="B22">
        <v>1.7896300000000001</v>
      </c>
      <c r="C22">
        <v>4.3094399999999998E-2</v>
      </c>
      <c r="D22">
        <v>6.7734700000000002E-4</v>
      </c>
      <c r="E22">
        <v>1.56307E-3</v>
      </c>
      <c r="F22">
        <v>1.92738E-3</v>
      </c>
      <c r="G22">
        <v>1.83951</v>
      </c>
      <c r="J22" s="57"/>
      <c r="K22">
        <v>1.86513</v>
      </c>
      <c r="L22">
        <f t="shared" si="3"/>
        <v>5.3779999999999939E-2</v>
      </c>
      <c r="M22">
        <v>1.9189099999999999</v>
      </c>
    </row>
    <row r="23" spans="1:13">
      <c r="A23" s="57"/>
      <c r="B23">
        <v>1.7936700000000001</v>
      </c>
      <c r="C23">
        <v>4.3435099999999997E-2</v>
      </c>
      <c r="D23">
        <v>7.3432900000000004E-4</v>
      </c>
      <c r="E23">
        <v>1.5776200000000001E-3</v>
      </c>
      <c r="F23">
        <v>1.9271399999999999E-3</v>
      </c>
      <c r="G23">
        <v>1.8467800000000001</v>
      </c>
      <c r="J23" s="57"/>
      <c r="K23">
        <v>1.87914</v>
      </c>
      <c r="L23">
        <f t="shared" si="3"/>
        <v>5.0899999999999945E-2</v>
      </c>
      <c r="M23">
        <v>1.93004</v>
      </c>
    </row>
    <row r="24" spans="1:13">
      <c r="A24" s="57"/>
      <c r="B24">
        <v>1.79339</v>
      </c>
      <c r="C24">
        <v>4.2881700000000002E-2</v>
      </c>
      <c r="D24">
        <v>3.5858199999999998E-4</v>
      </c>
      <c r="E24">
        <v>1.5699900000000001E-3</v>
      </c>
      <c r="F24">
        <v>1.95408E-3</v>
      </c>
      <c r="G24">
        <v>1.8445400000000001</v>
      </c>
      <c r="J24" s="57"/>
      <c r="K24">
        <v>1.9250700000000001</v>
      </c>
      <c r="L24">
        <f t="shared" si="3"/>
        <v>5.5809999999999915E-2</v>
      </c>
      <c r="M24">
        <v>1.98088</v>
      </c>
    </row>
    <row r="25" spans="1:13">
      <c r="A25" s="57"/>
      <c r="B25">
        <v>1.78589</v>
      </c>
      <c r="C25">
        <v>4.3632499999999998E-2</v>
      </c>
      <c r="D25">
        <v>3.3736200000000001E-4</v>
      </c>
      <c r="E25">
        <v>1.5802399999999999E-3</v>
      </c>
      <c r="F25">
        <v>1.9431100000000001E-3</v>
      </c>
      <c r="G25">
        <v>1.83725</v>
      </c>
      <c r="J25" s="57"/>
      <c r="K25">
        <v>1.911</v>
      </c>
      <c r="L25">
        <f t="shared" si="3"/>
        <v>5.4519999999999902E-2</v>
      </c>
      <c r="M25">
        <v>1.9655199999999999</v>
      </c>
    </row>
    <row r="26" spans="1:13">
      <c r="A26" s="57"/>
      <c r="B26">
        <v>1.78169</v>
      </c>
      <c r="C26">
        <v>4.5015100000000002E-2</v>
      </c>
      <c r="D26">
        <v>1.3651799999999999E-3</v>
      </c>
      <c r="E26">
        <v>1.5597300000000001E-3</v>
      </c>
      <c r="F26">
        <v>1.9178400000000001E-3</v>
      </c>
      <c r="G26">
        <v>1.83725</v>
      </c>
      <c r="J26" s="57"/>
      <c r="K26">
        <v>1.8647800000000001</v>
      </c>
      <c r="L26">
        <f t="shared" si="3"/>
        <v>5.1059999999999883E-2</v>
      </c>
      <c r="M26">
        <v>1.91584</v>
      </c>
    </row>
    <row r="27" spans="1:13">
      <c r="A27" s="57"/>
      <c r="B27">
        <f>AVERAGE(B17:B26)</f>
        <v>1.7892590000000002</v>
      </c>
      <c r="C27">
        <f t="shared" ref="C27:G27" si="4">AVERAGE(C17:C26)</f>
        <v>4.3372829999999994E-2</v>
      </c>
      <c r="D27">
        <f t="shared" si="4"/>
        <v>5.5062730000000003E-4</v>
      </c>
      <c r="E27">
        <f t="shared" si="4"/>
        <v>1.577855E-3</v>
      </c>
      <c r="F27">
        <f t="shared" si="4"/>
        <v>1.9296420000000001E-3</v>
      </c>
      <c r="G27">
        <f t="shared" si="4"/>
        <v>1.8405240000000003</v>
      </c>
      <c r="J27" s="57"/>
      <c r="K27">
        <f>AVERAGE(K17:K26)</f>
        <v>1.905743</v>
      </c>
      <c r="L27">
        <f t="shared" ref="L27" si="5">AVERAGE(L17:L26)</f>
        <v>5.2790999999999942E-2</v>
      </c>
      <c r="M27">
        <f t="shared" ref="M27" si="6">AVERAGE(M17:M26)</f>
        <v>1.9585340000000002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2.9387799999999999</v>
      </c>
      <c r="C30">
        <v>5.7012599999999997E-2</v>
      </c>
      <c r="D30">
        <v>7.5006499999999995E-4</v>
      </c>
      <c r="E30">
        <v>1.7712100000000001E-3</v>
      </c>
      <c r="F30">
        <v>2.4066000000000001E-3</v>
      </c>
      <c r="G30">
        <v>3.0041699999999998</v>
      </c>
      <c r="J30" s="57" t="s">
        <v>2</v>
      </c>
      <c r="K30">
        <v>3.1174300000000001</v>
      </c>
      <c r="L30">
        <f>M30-K30</f>
        <v>6.8089999999999762E-2</v>
      </c>
      <c r="M30">
        <v>3.1855199999999999</v>
      </c>
    </row>
    <row r="31" spans="1:13">
      <c r="A31" s="57"/>
      <c r="B31">
        <v>2.93885</v>
      </c>
      <c r="C31">
        <v>5.6434199999999997E-2</v>
      </c>
      <c r="D31">
        <v>7.8582800000000003E-4</v>
      </c>
      <c r="E31">
        <v>1.76144E-3</v>
      </c>
      <c r="F31">
        <v>2.3765599999999998E-3</v>
      </c>
      <c r="G31">
        <v>3.0043199999999999</v>
      </c>
      <c r="J31" s="57"/>
      <c r="K31">
        <v>3.1596700000000002</v>
      </c>
      <c r="L31">
        <f t="shared" ref="L31:L39" si="7">M31-K31</f>
        <v>6.8979999999999819E-2</v>
      </c>
      <c r="M31">
        <v>3.22865</v>
      </c>
    </row>
    <row r="32" spans="1:13">
      <c r="A32" s="57"/>
      <c r="B32">
        <v>2.9624600000000001</v>
      </c>
      <c r="C32">
        <v>5.6797500000000001E-2</v>
      </c>
      <c r="D32">
        <v>7.5316399999999996E-4</v>
      </c>
      <c r="E32">
        <v>1.77765E-3</v>
      </c>
      <c r="F32">
        <v>2.4340199999999998E-3</v>
      </c>
      <c r="G32">
        <v>3.0278200000000002</v>
      </c>
      <c r="J32" s="57"/>
      <c r="K32">
        <v>3.9442499999999998</v>
      </c>
      <c r="L32">
        <f t="shared" si="7"/>
        <v>7.1370000000000378E-2</v>
      </c>
      <c r="M32">
        <v>4.0156200000000002</v>
      </c>
    </row>
    <row r="33" spans="1:13">
      <c r="A33" s="57"/>
      <c r="B33">
        <v>2.9763199999999999</v>
      </c>
      <c r="C33">
        <v>5.6376000000000002E-2</v>
      </c>
      <c r="D33">
        <v>7.5578699999999995E-4</v>
      </c>
      <c r="E33">
        <v>1.7814599999999999E-3</v>
      </c>
      <c r="F33">
        <v>2.3834699999999999E-3</v>
      </c>
      <c r="G33">
        <v>3.0405600000000002</v>
      </c>
      <c r="J33" s="57"/>
      <c r="K33">
        <v>3.1532</v>
      </c>
      <c r="L33">
        <f t="shared" si="7"/>
        <v>6.8599999999999994E-2</v>
      </c>
      <c r="M33">
        <v>3.2218</v>
      </c>
    </row>
    <row r="34" spans="1:13">
      <c r="A34" s="57"/>
      <c r="B34">
        <v>2.9484400000000002</v>
      </c>
      <c r="C34">
        <v>5.6688299999999997E-2</v>
      </c>
      <c r="D34">
        <v>7.2932200000000002E-4</v>
      </c>
      <c r="E34">
        <v>1.79386E-3</v>
      </c>
      <c r="F34">
        <v>2.3748900000000002E-3</v>
      </c>
      <c r="G34">
        <v>3.0137900000000002</v>
      </c>
      <c r="J34" s="57"/>
      <c r="K34">
        <v>3.1120999999999999</v>
      </c>
      <c r="L34">
        <f t="shared" si="7"/>
        <v>6.916000000000011E-2</v>
      </c>
      <c r="M34">
        <v>3.18126</v>
      </c>
    </row>
    <row r="35" spans="1:13">
      <c r="A35" s="57"/>
      <c r="B35">
        <v>2.9940699999999998</v>
      </c>
      <c r="C35">
        <v>5.6337100000000001E-2</v>
      </c>
      <c r="D35">
        <v>7.9369499999999997E-4</v>
      </c>
      <c r="E35">
        <v>1.7697800000000001E-3</v>
      </c>
      <c r="F35">
        <v>2.43092E-3</v>
      </c>
      <c r="G35">
        <v>3.0605799999999999</v>
      </c>
      <c r="J35" s="57"/>
      <c r="K35">
        <v>3.07355</v>
      </c>
      <c r="L35">
        <f t="shared" si="7"/>
        <v>6.3930000000000042E-2</v>
      </c>
      <c r="M35">
        <v>3.13748</v>
      </c>
    </row>
    <row r="36" spans="1:13">
      <c r="A36" s="57"/>
      <c r="B36">
        <v>2.9554900000000002</v>
      </c>
      <c r="C36">
        <v>5.65014E-2</v>
      </c>
      <c r="D36">
        <v>7.4386600000000004E-4</v>
      </c>
      <c r="E36">
        <v>1.7817E-3</v>
      </c>
      <c r="F36">
        <v>2.3834699999999999E-3</v>
      </c>
      <c r="G36">
        <v>3.02176</v>
      </c>
      <c r="J36" s="57"/>
      <c r="K36">
        <v>3.1584300000000001</v>
      </c>
      <c r="L36">
        <f t="shared" si="7"/>
        <v>6.6329999999999778E-2</v>
      </c>
      <c r="M36">
        <v>3.2247599999999998</v>
      </c>
    </row>
    <row r="37" spans="1:13">
      <c r="A37" s="57"/>
      <c r="B37">
        <v>2.9855</v>
      </c>
      <c r="C37">
        <v>5.7079299999999999E-2</v>
      </c>
      <c r="D37">
        <v>7.8082100000000001E-4</v>
      </c>
      <c r="E37">
        <v>1.82223E-3</v>
      </c>
      <c r="F37">
        <v>2.4254300000000001E-3</v>
      </c>
      <c r="G37">
        <v>3.0511699999999999</v>
      </c>
      <c r="J37" s="57"/>
      <c r="K37">
        <v>3.2569300000000001</v>
      </c>
      <c r="L37">
        <f t="shared" si="7"/>
        <v>6.9469999999999921E-2</v>
      </c>
      <c r="M37">
        <v>3.3264</v>
      </c>
    </row>
    <row r="38" spans="1:13">
      <c r="A38" s="57"/>
      <c r="B38">
        <v>2.9663900000000001</v>
      </c>
      <c r="C38">
        <v>5.6707599999999997E-2</v>
      </c>
      <c r="D38">
        <v>7.2836899999999998E-4</v>
      </c>
      <c r="E38">
        <v>1.79911E-3</v>
      </c>
      <c r="F38">
        <v>2.3956300000000002E-3</v>
      </c>
      <c r="G38">
        <v>3.0309499999999998</v>
      </c>
      <c r="J38" s="57"/>
      <c r="K38">
        <v>3.2156899999999999</v>
      </c>
      <c r="L38">
        <f t="shared" si="7"/>
        <v>6.8480000000000096E-2</v>
      </c>
      <c r="M38">
        <v>3.28417</v>
      </c>
    </row>
    <row r="39" spans="1:13">
      <c r="A39" s="57"/>
      <c r="B39">
        <v>2.9784999999999999</v>
      </c>
      <c r="C39">
        <v>5.6248899999999998E-2</v>
      </c>
      <c r="D39">
        <v>7.3766700000000001E-4</v>
      </c>
      <c r="E39">
        <v>1.7895700000000001E-3</v>
      </c>
      <c r="F39">
        <v>2.4092200000000001E-3</v>
      </c>
      <c r="G39">
        <v>3.04365</v>
      </c>
      <c r="J39" s="57"/>
      <c r="K39">
        <v>3.2243900000000001</v>
      </c>
      <c r="L39">
        <f t="shared" si="7"/>
        <v>6.5259999999999874E-2</v>
      </c>
      <c r="M39">
        <v>3.28965</v>
      </c>
    </row>
    <row r="40" spans="1:13">
      <c r="A40" s="57"/>
      <c r="B40">
        <f>AVERAGE(B30:B39)</f>
        <v>2.9644800000000004</v>
      </c>
      <c r="C40">
        <f t="shared" ref="C40:G40" si="8">AVERAGE(C30:C39)</f>
        <v>5.6618290000000002E-2</v>
      </c>
      <c r="D40">
        <f t="shared" si="8"/>
        <v>7.5585839999999991E-4</v>
      </c>
      <c r="E40">
        <f t="shared" si="8"/>
        <v>1.7848010000000001E-3</v>
      </c>
      <c r="F40">
        <f t="shared" si="8"/>
        <v>2.4020209999999998E-3</v>
      </c>
      <c r="G40">
        <f t="shared" si="8"/>
        <v>3.0298769999999999</v>
      </c>
      <c r="J40" s="57"/>
      <c r="K40">
        <f>AVERAGE(K30:K39)</f>
        <v>3.2415640000000003</v>
      </c>
      <c r="L40">
        <f t="shared" ref="L40" si="9">AVERAGE(L30:L39)</f>
        <v>6.7966999999999972E-2</v>
      </c>
      <c r="M40">
        <f t="shared" ref="M40" si="10">AVERAGE(M30:M39)</f>
        <v>3.3095309999999998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6.2799699999999996</v>
      </c>
      <c r="C43">
        <v>0.108249</v>
      </c>
      <c r="D43">
        <v>9.1862699999999999E-4</v>
      </c>
      <c r="E43">
        <v>1.23858E-3</v>
      </c>
      <c r="F43">
        <v>4.2359800000000003E-3</v>
      </c>
      <c r="G43">
        <v>6.4042399999999997</v>
      </c>
      <c r="J43" s="57" t="s">
        <v>3</v>
      </c>
      <c r="K43">
        <v>6.9968500000000002</v>
      </c>
      <c r="L43">
        <f>M43-K43</f>
        <v>0.12685999999999975</v>
      </c>
      <c r="M43">
        <v>7.12371</v>
      </c>
    </row>
    <row r="44" spans="1:13">
      <c r="A44" s="57"/>
      <c r="B44">
        <v>6.2016299999999998</v>
      </c>
      <c r="C44">
        <v>0.10630100000000001</v>
      </c>
      <c r="D44">
        <v>8.8453299999999996E-4</v>
      </c>
      <c r="E44">
        <v>2.3970599999999999E-3</v>
      </c>
      <c r="F44">
        <v>4.1491999999999996E-3</v>
      </c>
      <c r="G44">
        <v>6.3238200000000004</v>
      </c>
      <c r="J44" s="57"/>
      <c r="K44">
        <v>7.0465499999999999</v>
      </c>
      <c r="L44">
        <f t="shared" ref="L44:L52" si="11">M44-K44</f>
        <v>0.12811000000000039</v>
      </c>
      <c r="M44">
        <v>7.1746600000000003</v>
      </c>
    </row>
    <row r="45" spans="1:13">
      <c r="A45" s="57"/>
      <c r="B45">
        <v>6.2016900000000001</v>
      </c>
      <c r="C45">
        <v>0.107779</v>
      </c>
      <c r="D45">
        <v>8.7976500000000002E-4</v>
      </c>
      <c r="E45">
        <v>1.2516999999999999E-3</v>
      </c>
      <c r="F45">
        <v>3.9856400000000004E-3</v>
      </c>
      <c r="G45">
        <v>6.3280099999999999</v>
      </c>
      <c r="J45" s="57"/>
      <c r="K45">
        <v>6.9883499999999996</v>
      </c>
      <c r="L45">
        <f t="shared" si="11"/>
        <v>0.12712000000000057</v>
      </c>
      <c r="M45">
        <v>7.1154700000000002</v>
      </c>
    </row>
    <row r="46" spans="1:13">
      <c r="A46" s="57"/>
      <c r="B46">
        <v>6.2076200000000004</v>
      </c>
      <c r="C46">
        <v>0.107695</v>
      </c>
      <c r="D46">
        <v>8.7952600000000005E-4</v>
      </c>
      <c r="E46">
        <v>1.2292900000000001E-3</v>
      </c>
      <c r="F46">
        <v>4.2314500000000003E-3</v>
      </c>
      <c r="G46">
        <v>6.3315400000000004</v>
      </c>
      <c r="J46" s="57"/>
      <c r="K46">
        <v>7.1038699999999997</v>
      </c>
      <c r="L46">
        <f t="shared" si="11"/>
        <v>0.12618000000000062</v>
      </c>
      <c r="M46">
        <v>7.2300500000000003</v>
      </c>
    </row>
    <row r="47" spans="1:13">
      <c r="A47" s="57"/>
      <c r="B47">
        <v>6.2795199999999998</v>
      </c>
      <c r="C47">
        <v>0.109209</v>
      </c>
      <c r="D47">
        <v>8.6927399999999996E-4</v>
      </c>
      <c r="E47">
        <v>1.2500300000000001E-3</v>
      </c>
      <c r="F47">
        <v>4.3366000000000004E-3</v>
      </c>
      <c r="G47">
        <v>6.4070600000000004</v>
      </c>
      <c r="J47" s="57"/>
      <c r="K47">
        <v>7.5141099999999996</v>
      </c>
      <c r="L47">
        <f t="shared" si="11"/>
        <v>0.12761000000000067</v>
      </c>
      <c r="M47">
        <v>7.6417200000000003</v>
      </c>
    </row>
    <row r="48" spans="1:13">
      <c r="A48" s="57"/>
      <c r="B48">
        <v>6.4665699999999999</v>
      </c>
      <c r="C48">
        <v>0.11047999999999999</v>
      </c>
      <c r="D48">
        <v>9.0265300000000001E-4</v>
      </c>
      <c r="E48">
        <v>1.23668E-3</v>
      </c>
      <c r="F48">
        <v>3.9994699999999998E-3</v>
      </c>
      <c r="G48">
        <v>6.5948799999999999</v>
      </c>
      <c r="J48" s="57"/>
      <c r="K48">
        <v>7.2197899999999997</v>
      </c>
      <c r="L48">
        <f t="shared" si="11"/>
        <v>0.12912999999999997</v>
      </c>
      <c r="M48">
        <v>7.3489199999999997</v>
      </c>
    </row>
    <row r="49" spans="1:13">
      <c r="A49" s="57"/>
      <c r="B49">
        <v>6.2344200000000001</v>
      </c>
      <c r="C49">
        <v>0.10775899999999999</v>
      </c>
      <c r="D49">
        <v>9.0098399999999996E-4</v>
      </c>
      <c r="E49">
        <v>1.2381099999999999E-3</v>
      </c>
      <c r="F49">
        <v>4.2393200000000004E-3</v>
      </c>
      <c r="G49">
        <v>6.3581899999999996</v>
      </c>
      <c r="J49" s="57"/>
      <c r="K49">
        <v>6.9950900000000003</v>
      </c>
      <c r="L49">
        <f t="shared" si="11"/>
        <v>0.12631000000000014</v>
      </c>
      <c r="M49">
        <v>7.1214000000000004</v>
      </c>
    </row>
    <row r="50" spans="1:13">
      <c r="A50" s="57"/>
      <c r="B50">
        <v>6.2451999999999996</v>
      </c>
      <c r="C50">
        <v>0.108463</v>
      </c>
      <c r="D50">
        <v>9.2196499999999996E-4</v>
      </c>
      <c r="E50">
        <v>1.2373900000000001E-3</v>
      </c>
      <c r="F50">
        <v>4.2304999999999999E-3</v>
      </c>
      <c r="G50">
        <v>6.3700200000000002</v>
      </c>
      <c r="J50" s="57"/>
      <c r="K50">
        <v>7.3520200000000004</v>
      </c>
      <c r="L50">
        <f t="shared" si="11"/>
        <v>0.12690999999999963</v>
      </c>
      <c r="M50">
        <v>7.4789300000000001</v>
      </c>
    </row>
    <row r="51" spans="1:13">
      <c r="A51" s="57"/>
      <c r="B51">
        <v>6.28172</v>
      </c>
      <c r="C51">
        <v>0.10810500000000001</v>
      </c>
      <c r="D51">
        <v>9.3698499999999999E-4</v>
      </c>
      <c r="E51">
        <v>1.2328599999999999E-3</v>
      </c>
      <c r="F51">
        <v>4.1344199999999998E-3</v>
      </c>
      <c r="G51">
        <v>6.4067699999999999</v>
      </c>
      <c r="J51" s="57"/>
      <c r="K51">
        <v>7.0829899999999997</v>
      </c>
      <c r="L51">
        <f t="shared" si="11"/>
        <v>0.12799000000000049</v>
      </c>
      <c r="M51">
        <v>7.2109800000000002</v>
      </c>
    </row>
    <row r="52" spans="1:13">
      <c r="A52" s="57"/>
      <c r="B52">
        <v>6.3191699999999997</v>
      </c>
      <c r="C52">
        <v>0.108595</v>
      </c>
      <c r="D52">
        <v>9.3722300000000005E-4</v>
      </c>
      <c r="E52">
        <v>1.23835E-3</v>
      </c>
      <c r="F52">
        <v>4.2161899999999999E-3</v>
      </c>
      <c r="G52">
        <v>6.4446300000000001</v>
      </c>
      <c r="J52" s="57"/>
      <c r="K52">
        <v>7.2063499999999996</v>
      </c>
      <c r="L52">
        <f t="shared" si="11"/>
        <v>0.12712000000000057</v>
      </c>
      <c r="M52">
        <v>7.3334700000000002</v>
      </c>
    </row>
    <row r="53" spans="1:13">
      <c r="A53" s="57"/>
      <c r="B53">
        <f>AVERAGE(B43:B52)</f>
        <v>6.2717509999999992</v>
      </c>
      <c r="C53">
        <f t="shared" ref="C53:G53" si="12">AVERAGE(C43:C52)</f>
        <v>0.10826350000000003</v>
      </c>
      <c r="D53">
        <f t="shared" si="12"/>
        <v>9.0315350000000003E-4</v>
      </c>
      <c r="E53">
        <f t="shared" si="12"/>
        <v>1.3550050000000001E-3</v>
      </c>
      <c r="F53">
        <f t="shared" si="12"/>
        <v>4.1758769999999997E-3</v>
      </c>
      <c r="G53">
        <f t="shared" si="12"/>
        <v>6.396916</v>
      </c>
      <c r="J53" s="57"/>
      <c r="K53">
        <f>AVERAGE(K43:K52)</f>
        <v>7.1505969999999994</v>
      </c>
      <c r="L53">
        <f t="shared" ref="L53" si="13">AVERAGE(L43:L52)</f>
        <v>0.12733400000000028</v>
      </c>
      <c r="M53">
        <f t="shared" ref="M53" si="14">AVERAGE(M43:M52)</f>
        <v>7.2779310000000006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2.1159300000000001</v>
      </c>
      <c r="C56">
        <v>3.6927000000000001E-2</v>
      </c>
      <c r="D56">
        <v>5.8817899999999998E-4</v>
      </c>
      <c r="E56">
        <v>1.3124899999999999E-3</v>
      </c>
      <c r="F56">
        <v>1.05572E-3</v>
      </c>
      <c r="G56">
        <v>2.1583199999999998</v>
      </c>
      <c r="J56" s="57" t="s">
        <v>4</v>
      </c>
      <c r="K56">
        <v>2.23698</v>
      </c>
      <c r="L56">
        <f>M56-K56</f>
        <v>8.9139999999999997E-2</v>
      </c>
      <c r="M56">
        <v>2.32612</v>
      </c>
    </row>
    <row r="57" spans="1:13">
      <c r="A57" s="57"/>
      <c r="B57">
        <v>2.0954799999999998</v>
      </c>
      <c r="C57">
        <v>3.7598800000000002E-2</v>
      </c>
      <c r="D57">
        <v>4.0197399999999998E-4</v>
      </c>
      <c r="E57">
        <v>1.31226E-3</v>
      </c>
      <c r="F57">
        <v>1.06525E-3</v>
      </c>
      <c r="G57">
        <v>2.13815</v>
      </c>
      <c r="J57" s="57"/>
      <c r="K57">
        <v>2.2021500000000001</v>
      </c>
      <c r="L57">
        <f t="shared" ref="L57:L65" si="15">M57-K57</f>
        <v>4.8680000000000057E-2</v>
      </c>
      <c r="M57">
        <v>2.2508300000000001</v>
      </c>
    </row>
    <row r="58" spans="1:13">
      <c r="A58" s="57"/>
      <c r="B58">
        <v>2.1628699999999998</v>
      </c>
      <c r="C58">
        <v>3.6477799999999998E-2</v>
      </c>
      <c r="D58">
        <v>6.3896199999999997E-4</v>
      </c>
      <c r="E58">
        <v>1.30248E-3</v>
      </c>
      <c r="F58">
        <v>1.0163800000000001E-3</v>
      </c>
      <c r="G58">
        <v>2.2079</v>
      </c>
      <c r="J58" s="57"/>
      <c r="K58">
        <v>2.22837</v>
      </c>
      <c r="L58">
        <f t="shared" si="15"/>
        <v>4.2370000000000019E-2</v>
      </c>
      <c r="M58">
        <v>2.27074</v>
      </c>
    </row>
    <row r="59" spans="1:13">
      <c r="A59" s="57"/>
      <c r="B59">
        <v>2.0912999999999999</v>
      </c>
      <c r="C59">
        <v>3.6759100000000003E-2</v>
      </c>
      <c r="D59">
        <v>6.2489499999999999E-4</v>
      </c>
      <c r="E59">
        <v>1.3408700000000001E-3</v>
      </c>
      <c r="F59">
        <v>1.0068399999999999E-3</v>
      </c>
      <c r="G59">
        <v>2.1350199999999999</v>
      </c>
      <c r="J59" s="57"/>
      <c r="K59">
        <v>2.1862300000000001</v>
      </c>
      <c r="L59">
        <f t="shared" si="15"/>
        <v>4.6729999999999716E-2</v>
      </c>
      <c r="M59">
        <v>2.2329599999999998</v>
      </c>
    </row>
    <row r="60" spans="1:13">
      <c r="A60" s="57"/>
      <c r="B60">
        <v>2.0859100000000002</v>
      </c>
      <c r="C60">
        <v>3.68688E-2</v>
      </c>
      <c r="D60">
        <v>3.9219899999999998E-4</v>
      </c>
      <c r="E60">
        <v>1.29604E-3</v>
      </c>
      <c r="F60">
        <v>1.0442699999999999E-3</v>
      </c>
      <c r="G60">
        <v>2.1297700000000002</v>
      </c>
      <c r="J60" s="57"/>
      <c r="K60">
        <v>2.2212000000000001</v>
      </c>
      <c r="L60">
        <f t="shared" si="15"/>
        <v>4.4839999999999769E-2</v>
      </c>
      <c r="M60">
        <v>2.2660399999999998</v>
      </c>
    </row>
    <row r="61" spans="1:13">
      <c r="A61" s="57"/>
      <c r="B61">
        <v>2.0855800000000002</v>
      </c>
      <c r="C61">
        <v>3.8226400000000001E-2</v>
      </c>
      <c r="D61">
        <v>3.3709999999999999E-3</v>
      </c>
      <c r="E61">
        <v>1.18542E-3</v>
      </c>
      <c r="F61">
        <v>1.01972E-3</v>
      </c>
      <c r="G61">
        <v>2.13219</v>
      </c>
      <c r="J61" s="57"/>
      <c r="K61">
        <v>2.1282800000000002</v>
      </c>
      <c r="L61">
        <f t="shared" si="15"/>
        <v>4.4279999999999653E-2</v>
      </c>
      <c r="M61">
        <v>2.1725599999999998</v>
      </c>
    </row>
    <row r="62" spans="1:13">
      <c r="A62" s="57"/>
      <c r="B62">
        <v>2.07694</v>
      </c>
      <c r="C62">
        <v>3.6777499999999998E-2</v>
      </c>
      <c r="D62">
        <v>4.0721900000000001E-4</v>
      </c>
      <c r="E62">
        <v>1.3001E-3</v>
      </c>
      <c r="F62">
        <v>1.03903E-3</v>
      </c>
      <c r="G62">
        <v>2.1196799999999998</v>
      </c>
      <c r="J62" s="57"/>
      <c r="K62">
        <v>2.1874500000000001</v>
      </c>
      <c r="L62">
        <f t="shared" si="15"/>
        <v>4.438999999999993E-2</v>
      </c>
      <c r="M62">
        <v>2.23184</v>
      </c>
    </row>
    <row r="63" spans="1:13">
      <c r="A63" s="57"/>
      <c r="B63">
        <v>2.1154899999999999</v>
      </c>
      <c r="C63">
        <v>3.6792999999999999E-2</v>
      </c>
      <c r="D63">
        <v>4.0411899999999998E-4</v>
      </c>
      <c r="E63">
        <v>1.2836499999999999E-3</v>
      </c>
      <c r="F63">
        <v>1.06573E-3</v>
      </c>
      <c r="G63">
        <v>2.1577700000000002</v>
      </c>
      <c r="J63" s="57"/>
      <c r="K63">
        <v>2.2539099999999999</v>
      </c>
      <c r="L63">
        <f t="shared" si="15"/>
        <v>4.339000000000004E-2</v>
      </c>
      <c r="M63">
        <v>2.2972999999999999</v>
      </c>
    </row>
    <row r="64" spans="1:13">
      <c r="A64" s="57"/>
      <c r="B64">
        <v>2.0858400000000001</v>
      </c>
      <c r="C64">
        <v>3.7781000000000002E-2</v>
      </c>
      <c r="D64">
        <v>6.0081499999999999E-4</v>
      </c>
      <c r="E64">
        <v>1.29414E-3</v>
      </c>
      <c r="F64">
        <v>1.02568E-3</v>
      </c>
      <c r="G64">
        <v>2.1292800000000001</v>
      </c>
      <c r="J64" s="57"/>
      <c r="K64">
        <v>2.1958099999999998</v>
      </c>
      <c r="L64">
        <f t="shared" si="15"/>
        <v>4.4390000000000374E-2</v>
      </c>
      <c r="M64">
        <v>2.2402000000000002</v>
      </c>
    </row>
    <row r="65" spans="1:13">
      <c r="A65" s="57"/>
      <c r="B65">
        <v>2.0969699999999998</v>
      </c>
      <c r="C65">
        <v>3.7038099999999997E-2</v>
      </c>
      <c r="D65">
        <v>6.0319900000000001E-4</v>
      </c>
      <c r="E65">
        <v>1.29342E-3</v>
      </c>
      <c r="F65">
        <v>1.1060200000000001E-3</v>
      </c>
      <c r="G65">
        <v>2.1411099999999998</v>
      </c>
      <c r="J65" s="57"/>
      <c r="K65">
        <v>2.1745100000000002</v>
      </c>
      <c r="L65">
        <f t="shared" si="15"/>
        <v>4.3939999999999646E-2</v>
      </c>
      <c r="M65">
        <v>2.2184499999999998</v>
      </c>
    </row>
    <row r="66" spans="1:13">
      <c r="A66" s="57"/>
      <c r="B66">
        <f>AVERAGE(B56:B65)</f>
        <v>2.1012309999999998</v>
      </c>
      <c r="C66">
        <f t="shared" ref="C66:G66" si="16">AVERAGE(C56:C65)</f>
        <v>3.7124750000000005E-2</v>
      </c>
      <c r="D66">
        <f t="shared" si="16"/>
        <v>8.0325610000000006E-4</v>
      </c>
      <c r="E66">
        <f t="shared" si="16"/>
        <v>1.2920870000000001E-3</v>
      </c>
      <c r="F66">
        <f t="shared" si="16"/>
        <v>1.0444639999999997E-3</v>
      </c>
      <c r="G66">
        <f t="shared" si="16"/>
        <v>2.1449190000000002</v>
      </c>
      <c r="J66" s="57"/>
      <c r="K66">
        <f>AVERAGE(K56:K65)</f>
        <v>2.2014890000000005</v>
      </c>
      <c r="L66">
        <f t="shared" ref="L66" si="17">AVERAGE(L56:L65)</f>
        <v>4.9214999999999919E-2</v>
      </c>
      <c r="M66">
        <f t="shared" ref="M66" si="18">AVERAGE(M56:M65)</f>
        <v>2.2507039999999998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1.74136</v>
      </c>
      <c r="C69">
        <v>2.9318799999999999E-2</v>
      </c>
      <c r="D69">
        <v>3.4880600000000001E-4</v>
      </c>
      <c r="E69">
        <v>1.10793E-3</v>
      </c>
      <c r="F69">
        <v>7.8296699999999997E-4</v>
      </c>
      <c r="G69">
        <v>1.77759</v>
      </c>
      <c r="J69" s="57" t="s">
        <v>5</v>
      </c>
      <c r="K69">
        <v>1.75753</v>
      </c>
      <c r="L69">
        <f>M69-K69</f>
        <v>3.5220000000000029E-2</v>
      </c>
      <c r="M69">
        <v>1.7927500000000001</v>
      </c>
    </row>
    <row r="70" spans="1:13">
      <c r="A70" s="57"/>
      <c r="B70">
        <v>1.7542</v>
      </c>
      <c r="C70">
        <v>2.91049E-2</v>
      </c>
      <c r="D70">
        <v>3.3497799999999999E-4</v>
      </c>
      <c r="E70">
        <v>1.1720700000000001E-3</v>
      </c>
      <c r="F70">
        <v>7.5912500000000003E-4</v>
      </c>
      <c r="G70">
        <v>1.7892399999999999</v>
      </c>
      <c r="J70" s="57"/>
      <c r="K70">
        <v>1.81192</v>
      </c>
      <c r="L70">
        <f t="shared" ref="L70:L78" si="19">M70-K70</f>
        <v>3.5930000000000017E-2</v>
      </c>
      <c r="M70">
        <v>1.84785</v>
      </c>
    </row>
    <row r="71" spans="1:13">
      <c r="A71" s="57"/>
      <c r="B71">
        <v>1.7621500000000001</v>
      </c>
      <c r="C71">
        <v>2.9654699999999999E-2</v>
      </c>
      <c r="D71">
        <v>3.3712400000000001E-4</v>
      </c>
      <c r="E71">
        <v>1.1501300000000001E-3</v>
      </c>
      <c r="F71">
        <v>7.6293900000000002E-4</v>
      </c>
      <c r="G71">
        <v>1.79714</v>
      </c>
      <c r="J71" s="57"/>
      <c r="K71">
        <v>1.7724</v>
      </c>
      <c r="L71">
        <f t="shared" si="19"/>
        <v>3.3630000000000049E-2</v>
      </c>
      <c r="M71">
        <v>1.80603</v>
      </c>
    </row>
    <row r="72" spans="1:13">
      <c r="A72" s="57"/>
      <c r="B72">
        <v>1.78003</v>
      </c>
      <c r="C72">
        <v>2.9108999999999999E-2</v>
      </c>
      <c r="D72">
        <v>3.2710999999999998E-4</v>
      </c>
      <c r="E72">
        <v>1.13535E-3</v>
      </c>
      <c r="F72">
        <v>7.8010600000000003E-4</v>
      </c>
      <c r="G72">
        <v>1.81491</v>
      </c>
      <c r="J72" s="57"/>
      <c r="K72">
        <v>1.87669</v>
      </c>
      <c r="L72">
        <f t="shared" si="19"/>
        <v>3.7260000000000071E-2</v>
      </c>
      <c r="M72">
        <v>1.91395</v>
      </c>
    </row>
    <row r="73" spans="1:13">
      <c r="A73" s="57"/>
      <c r="B73">
        <v>1.7337400000000001</v>
      </c>
      <c r="C73">
        <v>2.8815E-2</v>
      </c>
      <c r="D73">
        <v>5.7911900000000001E-4</v>
      </c>
      <c r="E73">
        <v>1.17779E-3</v>
      </c>
      <c r="F73">
        <v>7.3909799999999999E-4</v>
      </c>
      <c r="G73">
        <v>1.76956</v>
      </c>
      <c r="J73" s="57"/>
      <c r="K73">
        <v>1.7564500000000001</v>
      </c>
      <c r="L73">
        <f t="shared" si="19"/>
        <v>3.8109999999999866E-2</v>
      </c>
      <c r="M73">
        <v>1.7945599999999999</v>
      </c>
    </row>
    <row r="74" spans="1:13">
      <c r="A74" s="57"/>
      <c r="B74">
        <v>1.7366900000000001</v>
      </c>
      <c r="C74">
        <v>2.9013199999999999E-2</v>
      </c>
      <c r="D74">
        <v>3.3545500000000002E-4</v>
      </c>
      <c r="E74">
        <v>1.1396399999999999E-3</v>
      </c>
      <c r="F74">
        <v>7.4338900000000001E-4</v>
      </c>
      <c r="G74">
        <v>1.7718700000000001</v>
      </c>
      <c r="J74" s="57"/>
      <c r="K74">
        <v>1.8579300000000001</v>
      </c>
      <c r="L74">
        <f t="shared" si="19"/>
        <v>3.5909999999999886E-2</v>
      </c>
      <c r="M74">
        <v>1.89384</v>
      </c>
    </row>
    <row r="75" spans="1:13">
      <c r="A75" s="57"/>
      <c r="B75">
        <v>1.7483</v>
      </c>
      <c r="C75">
        <v>2.8974799999999998E-2</v>
      </c>
      <c r="D75">
        <v>3.4117700000000002E-4</v>
      </c>
      <c r="E75">
        <v>1.1365399999999999E-3</v>
      </c>
      <c r="F75">
        <v>7.6961499999999997E-4</v>
      </c>
      <c r="G75">
        <v>1.7838799999999999</v>
      </c>
      <c r="J75" s="57"/>
      <c r="K75">
        <v>1.7824899999999999</v>
      </c>
      <c r="L75">
        <f t="shared" si="19"/>
        <v>3.7840000000000096E-2</v>
      </c>
      <c r="M75">
        <v>1.82033</v>
      </c>
    </row>
    <row r="76" spans="1:13">
      <c r="A76" s="57"/>
      <c r="B76">
        <v>1.7501100000000001</v>
      </c>
      <c r="C76">
        <v>2.9128999999999999E-2</v>
      </c>
      <c r="D76">
        <v>3.27349E-4</v>
      </c>
      <c r="E76">
        <v>1.1522800000000001E-3</v>
      </c>
      <c r="F76">
        <v>7.5411800000000002E-4</v>
      </c>
      <c r="G76">
        <v>1.7843500000000001</v>
      </c>
      <c r="J76" s="57"/>
      <c r="K76">
        <v>1.79613</v>
      </c>
      <c r="L76">
        <f t="shared" si="19"/>
        <v>3.71999999999999E-2</v>
      </c>
      <c r="M76">
        <v>1.8333299999999999</v>
      </c>
    </row>
    <row r="77" spans="1:13">
      <c r="A77" s="57"/>
      <c r="B77">
        <v>1.73678</v>
      </c>
      <c r="C77">
        <v>2.9891299999999999E-2</v>
      </c>
      <c r="D77">
        <v>5.9080099999999996E-4</v>
      </c>
      <c r="E77">
        <v>1.0731200000000001E-3</v>
      </c>
      <c r="F77">
        <v>7.46012E-4</v>
      </c>
      <c r="G77">
        <v>1.77251</v>
      </c>
      <c r="J77" s="57"/>
      <c r="K77">
        <v>1.7542899999999999</v>
      </c>
      <c r="L77">
        <f t="shared" si="19"/>
        <v>3.5420000000000007E-2</v>
      </c>
      <c r="M77">
        <v>1.7897099999999999</v>
      </c>
    </row>
    <row r="78" spans="1:13">
      <c r="A78" s="57"/>
      <c r="B78">
        <v>1.77214</v>
      </c>
      <c r="C78">
        <v>2.9342900000000002E-2</v>
      </c>
      <c r="D78">
        <v>5.6386000000000001E-4</v>
      </c>
      <c r="E78">
        <v>1.0797999999999999E-3</v>
      </c>
      <c r="F78">
        <v>7.2383899999999999E-4</v>
      </c>
      <c r="G78">
        <v>1.80731</v>
      </c>
      <c r="J78" s="57"/>
      <c r="K78">
        <v>1.8243799999999999</v>
      </c>
      <c r="L78">
        <f t="shared" si="19"/>
        <v>3.573000000000004E-2</v>
      </c>
      <c r="M78">
        <v>1.8601099999999999</v>
      </c>
    </row>
    <row r="79" spans="1:13">
      <c r="A79" s="57"/>
      <c r="B79">
        <f>AVERAGE(B69:B78)</f>
        <v>1.7515499999999999</v>
      </c>
      <c r="C79">
        <f t="shared" ref="C79:G79" si="20">AVERAGE(C69:C78)</f>
        <v>2.9235359999999998E-2</v>
      </c>
      <c r="D79">
        <f t="shared" si="20"/>
        <v>4.0857790000000012E-4</v>
      </c>
      <c r="E79">
        <f t="shared" si="20"/>
        <v>1.132465E-3</v>
      </c>
      <c r="F79">
        <f t="shared" si="20"/>
        <v>7.5612079999999994E-4</v>
      </c>
      <c r="G79">
        <f t="shared" si="20"/>
        <v>1.7868359999999999</v>
      </c>
      <c r="J79" s="57"/>
      <c r="K79">
        <f>AVERAGE(K69:K78)</f>
        <v>1.7990210000000002</v>
      </c>
      <c r="L79">
        <f t="shared" ref="L79" si="21">AVERAGE(L69:L78)</f>
        <v>3.6224999999999993E-2</v>
      </c>
      <c r="M79">
        <f t="shared" ref="M79" si="22">AVERAGE(M69:M78)</f>
        <v>1.8352460000000002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10.363300000000001</v>
      </c>
      <c r="C82">
        <v>0.21330099999999999</v>
      </c>
      <c r="D82">
        <v>1.49536E-3</v>
      </c>
      <c r="E82">
        <v>1.06883E-3</v>
      </c>
      <c r="F82">
        <v>3.78489E-3</v>
      </c>
      <c r="G82">
        <v>10.588900000000001</v>
      </c>
      <c r="J82" s="57" t="s">
        <v>6</v>
      </c>
      <c r="K82">
        <v>11.222200000000001</v>
      </c>
      <c r="L82">
        <f>M82-K82</f>
        <v>0.24089999999999989</v>
      </c>
      <c r="M82">
        <v>11.463100000000001</v>
      </c>
    </row>
    <row r="83" spans="1:13">
      <c r="A83" s="57"/>
      <c r="B83">
        <v>10.670299999999999</v>
      </c>
      <c r="C83">
        <v>0.215396</v>
      </c>
      <c r="D83">
        <v>1.1293900000000001E-3</v>
      </c>
      <c r="E83">
        <v>1.0731200000000001E-3</v>
      </c>
      <c r="F83">
        <v>3.5412299999999998E-3</v>
      </c>
      <c r="G83">
        <v>10.8996</v>
      </c>
      <c r="J83" s="57"/>
      <c r="K83">
        <v>10.656700000000001</v>
      </c>
      <c r="L83">
        <f t="shared" ref="L83:L91" si="23">M83-K83</f>
        <v>0.23659999999999926</v>
      </c>
      <c r="M83">
        <v>10.8933</v>
      </c>
    </row>
    <row r="84" spans="1:13">
      <c r="A84" s="57"/>
      <c r="B84">
        <v>10.391500000000001</v>
      </c>
      <c r="C84">
        <v>0.21512300000000001</v>
      </c>
      <c r="D84">
        <v>1.1036399999999999E-3</v>
      </c>
      <c r="E84">
        <v>1.06883E-3</v>
      </c>
      <c r="F84">
        <v>3.5336E-3</v>
      </c>
      <c r="G84">
        <v>10.6174</v>
      </c>
      <c r="J84" s="57"/>
      <c r="K84">
        <v>10.7295</v>
      </c>
      <c r="L84">
        <f t="shared" si="23"/>
        <v>0.23510000000000097</v>
      </c>
      <c r="M84">
        <v>10.964600000000001</v>
      </c>
    </row>
    <row r="85" spans="1:13">
      <c r="A85" s="57"/>
      <c r="B85">
        <v>10.0662</v>
      </c>
      <c r="C85">
        <v>0.21129700000000001</v>
      </c>
      <c r="D85">
        <v>1.1227100000000001E-3</v>
      </c>
      <c r="E85">
        <v>1.07408E-3</v>
      </c>
      <c r="F85">
        <v>3.5591099999999999E-3</v>
      </c>
      <c r="G85">
        <v>10.288600000000001</v>
      </c>
      <c r="J85" s="57"/>
      <c r="K85">
        <v>11.7059</v>
      </c>
      <c r="L85">
        <f t="shared" si="23"/>
        <v>0.24220000000000041</v>
      </c>
      <c r="M85">
        <v>11.9481</v>
      </c>
    </row>
    <row r="86" spans="1:13">
      <c r="A86" s="57"/>
      <c r="B86">
        <v>10.048400000000001</v>
      </c>
      <c r="C86">
        <v>0.212812</v>
      </c>
      <c r="D86">
        <v>1.13177E-3</v>
      </c>
      <c r="E86">
        <v>1.0945799999999999E-3</v>
      </c>
      <c r="F86">
        <v>3.5634E-3</v>
      </c>
      <c r="G86">
        <v>10.271100000000001</v>
      </c>
      <c r="J86" s="57"/>
      <c r="K86">
        <v>11.501799999999999</v>
      </c>
      <c r="L86">
        <f t="shared" si="23"/>
        <v>0.23470000000000013</v>
      </c>
      <c r="M86">
        <v>11.736499999999999</v>
      </c>
    </row>
    <row r="87" spans="1:13">
      <c r="A87" s="57"/>
      <c r="B87">
        <v>10.1732</v>
      </c>
      <c r="C87">
        <v>0.21471399999999999</v>
      </c>
      <c r="D87">
        <v>1.0941E-3</v>
      </c>
      <c r="E87">
        <v>1.07241E-3</v>
      </c>
      <c r="F87">
        <v>3.7131299999999998E-3</v>
      </c>
      <c r="G87">
        <v>10.399699999999999</v>
      </c>
      <c r="J87" s="57"/>
      <c r="K87">
        <v>10.7453</v>
      </c>
      <c r="L87">
        <f t="shared" si="23"/>
        <v>0.23329999999999984</v>
      </c>
      <c r="M87">
        <v>10.9786</v>
      </c>
    </row>
    <row r="88" spans="1:13">
      <c r="A88" s="57"/>
      <c r="B88">
        <v>10.511900000000001</v>
      </c>
      <c r="C88">
        <v>0.21357400000000001</v>
      </c>
      <c r="D88">
        <v>1.40095E-3</v>
      </c>
      <c r="E88">
        <v>1.08767E-3</v>
      </c>
      <c r="F88">
        <v>3.54981E-3</v>
      </c>
      <c r="G88">
        <v>10.7377</v>
      </c>
      <c r="J88" s="57"/>
      <c r="K88">
        <v>11.124700000000001</v>
      </c>
      <c r="L88">
        <f t="shared" si="23"/>
        <v>0.261099999999999</v>
      </c>
      <c r="M88">
        <v>11.3858</v>
      </c>
    </row>
    <row r="89" spans="1:13">
      <c r="A89" s="57"/>
      <c r="B89">
        <v>10.468400000000001</v>
      </c>
      <c r="C89">
        <v>0.21368899999999999</v>
      </c>
      <c r="D89">
        <v>1.05882E-3</v>
      </c>
      <c r="E89">
        <v>1.0838499999999999E-3</v>
      </c>
      <c r="F89">
        <v>3.5481499999999999E-3</v>
      </c>
      <c r="G89">
        <v>10.6929</v>
      </c>
      <c r="J89" s="57"/>
      <c r="K89">
        <v>10.8347</v>
      </c>
      <c r="L89">
        <f t="shared" si="23"/>
        <v>0.23140000000000072</v>
      </c>
      <c r="M89">
        <v>11.0661</v>
      </c>
    </row>
    <row r="90" spans="1:13">
      <c r="A90" s="57"/>
      <c r="B90">
        <v>10.132199999999999</v>
      </c>
      <c r="C90">
        <v>0.21465300000000001</v>
      </c>
      <c r="D90">
        <v>1.41406E-3</v>
      </c>
      <c r="E90">
        <v>1.07861E-3</v>
      </c>
      <c r="F90">
        <v>3.5643599999999999E-3</v>
      </c>
      <c r="G90">
        <v>10.3598</v>
      </c>
      <c r="J90" s="57"/>
      <c r="K90">
        <v>10.9703</v>
      </c>
      <c r="L90">
        <f t="shared" si="23"/>
        <v>0.23070000000000057</v>
      </c>
      <c r="M90">
        <v>11.201000000000001</v>
      </c>
    </row>
    <row r="91" spans="1:13">
      <c r="A91" s="57"/>
      <c r="B91">
        <v>10.5085</v>
      </c>
      <c r="C91">
        <v>0.211141</v>
      </c>
      <c r="D91">
        <v>1.0767000000000001E-3</v>
      </c>
      <c r="E91">
        <v>1.07861E-3</v>
      </c>
      <c r="F91">
        <v>3.5762799999999998E-3</v>
      </c>
      <c r="G91">
        <v>10.7303</v>
      </c>
      <c r="J91" s="57"/>
      <c r="K91">
        <v>10.837400000000001</v>
      </c>
      <c r="L91">
        <f t="shared" si="23"/>
        <v>0.24049999999999905</v>
      </c>
      <c r="M91">
        <v>11.0779</v>
      </c>
    </row>
    <row r="92" spans="1:13">
      <c r="A92" s="57"/>
      <c r="B92">
        <f>AVERAGE(B82:B91)</f>
        <v>10.33339</v>
      </c>
      <c r="C92">
        <f t="shared" ref="C92:G92" si="24">AVERAGE(C82:C91)</f>
        <v>0.21356999999999998</v>
      </c>
      <c r="D92">
        <f t="shared" si="24"/>
        <v>1.20275E-3</v>
      </c>
      <c r="E92">
        <f t="shared" si="24"/>
        <v>1.0780589999999999E-3</v>
      </c>
      <c r="F92">
        <f t="shared" si="24"/>
        <v>3.593396E-3</v>
      </c>
      <c r="G92">
        <f t="shared" si="24"/>
        <v>10.558600000000002</v>
      </c>
      <c r="J92" s="57"/>
      <c r="K92">
        <f>AVERAGE(K82:K91)</f>
        <v>11.03285</v>
      </c>
      <c r="L92">
        <f t="shared" ref="L92" si="25">AVERAGE(L82:L91)</f>
        <v>0.23864999999999997</v>
      </c>
      <c r="M92">
        <f t="shared" ref="M92" si="26">AVERAGE(M82:M91)</f>
        <v>11.2715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3.5969199999999999</v>
      </c>
      <c r="C95">
        <v>5.43311E-2</v>
      </c>
      <c r="D95">
        <v>5.2118300000000004E-4</v>
      </c>
      <c r="E95">
        <v>1.28889E-3</v>
      </c>
      <c r="F95">
        <v>8.6259800000000001E-4</v>
      </c>
      <c r="G95">
        <v>3.65856</v>
      </c>
      <c r="J95" s="57" t="s">
        <v>7</v>
      </c>
      <c r="K95">
        <v>3.59606</v>
      </c>
      <c r="L95">
        <f>M95-K95</f>
        <v>6.3950000000000173E-2</v>
      </c>
      <c r="M95">
        <v>3.6600100000000002</v>
      </c>
    </row>
    <row r="96" spans="1:13">
      <c r="A96" s="57"/>
      <c r="B96">
        <v>3.5870099999999998</v>
      </c>
      <c r="C96">
        <v>5.5681700000000001E-2</v>
      </c>
      <c r="D96">
        <v>5.2022899999999998E-4</v>
      </c>
      <c r="E96">
        <v>1.2907999999999999E-3</v>
      </c>
      <c r="F96">
        <v>8.4876999999999999E-4</v>
      </c>
      <c r="G96">
        <v>3.6502400000000002</v>
      </c>
      <c r="J96" s="57"/>
      <c r="K96">
        <v>3.6124800000000001</v>
      </c>
      <c r="L96">
        <f t="shared" ref="L96:L104" si="27">M96-K96</f>
        <v>6.4439999999999831E-2</v>
      </c>
      <c r="M96">
        <v>3.67692</v>
      </c>
    </row>
    <row r="97" spans="1:13">
      <c r="A97" s="57"/>
      <c r="B97">
        <v>3.58961</v>
      </c>
      <c r="C97">
        <v>5.5411099999999998E-2</v>
      </c>
      <c r="D97">
        <v>6.2847100000000002E-4</v>
      </c>
      <c r="E97">
        <v>1.3048599999999999E-3</v>
      </c>
      <c r="F97">
        <v>8.564E-4</v>
      </c>
      <c r="G97">
        <v>3.6539799999999998</v>
      </c>
      <c r="J97" s="57"/>
      <c r="K97">
        <v>3.6329400000000001</v>
      </c>
      <c r="L97">
        <f t="shared" si="27"/>
        <v>6.4270000000000049E-2</v>
      </c>
      <c r="M97">
        <v>3.6972100000000001</v>
      </c>
    </row>
    <row r="98" spans="1:13">
      <c r="A98" s="57"/>
      <c r="B98">
        <v>3.5932499999999998</v>
      </c>
      <c r="C98">
        <v>5.5696500000000003E-2</v>
      </c>
      <c r="D98">
        <v>5.0163300000000003E-4</v>
      </c>
      <c r="E98">
        <v>1.2776899999999999E-3</v>
      </c>
      <c r="F98">
        <v>8.6808199999999995E-4</v>
      </c>
      <c r="G98">
        <v>3.6565300000000001</v>
      </c>
      <c r="J98" s="57"/>
      <c r="K98">
        <v>3.75726</v>
      </c>
      <c r="L98">
        <f t="shared" si="27"/>
        <v>6.305000000000005E-2</v>
      </c>
      <c r="M98">
        <v>3.8203100000000001</v>
      </c>
    </row>
    <row r="99" spans="1:13">
      <c r="A99" s="57"/>
      <c r="B99">
        <v>3.5871499999999998</v>
      </c>
      <c r="C99">
        <v>5.5117800000000002E-2</v>
      </c>
      <c r="D99">
        <v>6.2012700000000005E-4</v>
      </c>
      <c r="E99">
        <v>1.2946100000000001E-3</v>
      </c>
      <c r="F99">
        <v>8.61406E-4</v>
      </c>
      <c r="G99">
        <v>3.6494300000000002</v>
      </c>
      <c r="J99" s="57"/>
      <c r="K99">
        <v>3.6581399999999999</v>
      </c>
      <c r="L99">
        <f t="shared" si="27"/>
        <v>6.4970000000000194E-2</v>
      </c>
      <c r="M99">
        <v>3.7231100000000001</v>
      </c>
    </row>
    <row r="100" spans="1:13">
      <c r="A100" s="57"/>
      <c r="B100">
        <v>3.58996</v>
      </c>
      <c r="C100">
        <v>5.5691200000000003E-2</v>
      </c>
      <c r="D100">
        <v>5.2428200000000005E-4</v>
      </c>
      <c r="E100">
        <v>1.3053400000000001E-3</v>
      </c>
      <c r="F100">
        <v>8.41141E-4</v>
      </c>
      <c r="G100">
        <v>3.6549499999999999</v>
      </c>
      <c r="J100" s="57"/>
      <c r="K100">
        <v>3.6724800000000002</v>
      </c>
      <c r="L100">
        <f t="shared" si="27"/>
        <v>6.4759999999999707E-2</v>
      </c>
      <c r="M100">
        <v>3.7372399999999999</v>
      </c>
    </row>
    <row r="101" spans="1:13">
      <c r="A101" s="57"/>
      <c r="B101">
        <v>3.5869499999999999</v>
      </c>
      <c r="C101">
        <v>5.5558700000000003E-2</v>
      </c>
      <c r="D101">
        <v>5.2118300000000004E-4</v>
      </c>
      <c r="E101">
        <v>1.2869800000000001E-3</v>
      </c>
      <c r="F101">
        <v>8.7046599999999997E-4</v>
      </c>
      <c r="G101">
        <v>3.6496300000000002</v>
      </c>
      <c r="J101" s="57"/>
      <c r="K101">
        <v>3.62175</v>
      </c>
      <c r="L101">
        <f t="shared" si="27"/>
        <v>6.2860000000000138E-2</v>
      </c>
      <c r="M101">
        <v>3.6846100000000002</v>
      </c>
    </row>
    <row r="102" spans="1:13">
      <c r="A102" s="57"/>
      <c r="B102">
        <v>3.5915499999999998</v>
      </c>
      <c r="C102">
        <v>5.5551099999999999E-2</v>
      </c>
      <c r="D102">
        <v>5.09977E-4</v>
      </c>
      <c r="E102">
        <v>1.29199E-3</v>
      </c>
      <c r="F102">
        <v>8.3255799999999995E-4</v>
      </c>
      <c r="G102">
        <v>3.6552500000000001</v>
      </c>
      <c r="J102" s="57"/>
      <c r="K102">
        <v>3.6565300000000001</v>
      </c>
      <c r="L102">
        <f t="shared" si="27"/>
        <v>6.2599999999999767E-2</v>
      </c>
      <c r="M102">
        <v>3.7191299999999998</v>
      </c>
    </row>
    <row r="103" spans="1:13">
      <c r="A103" s="57"/>
      <c r="B103">
        <v>3.6520100000000002</v>
      </c>
      <c r="C103">
        <v>5.56993E-2</v>
      </c>
      <c r="D103">
        <v>6.1297399999999996E-4</v>
      </c>
      <c r="E103">
        <v>1.28126E-3</v>
      </c>
      <c r="F103">
        <v>8.8190999999999996E-4</v>
      </c>
      <c r="G103">
        <v>3.7145899999999998</v>
      </c>
      <c r="J103" s="57"/>
      <c r="K103">
        <v>3.5956199999999998</v>
      </c>
      <c r="L103">
        <f t="shared" si="27"/>
        <v>6.4640000000000253E-2</v>
      </c>
      <c r="M103">
        <v>3.6602600000000001</v>
      </c>
    </row>
    <row r="104" spans="1:13">
      <c r="A104" s="57"/>
      <c r="B104">
        <v>3.6008100000000001</v>
      </c>
      <c r="C104">
        <v>5.5037500000000003E-2</v>
      </c>
      <c r="D104">
        <v>5.34773E-4</v>
      </c>
      <c r="E104">
        <v>1.2714899999999999E-3</v>
      </c>
      <c r="F104">
        <v>8.5329999999999998E-4</v>
      </c>
      <c r="G104">
        <v>3.6646100000000001</v>
      </c>
      <c r="J104" s="57"/>
      <c r="K104">
        <v>3.60677</v>
      </c>
      <c r="L104">
        <f t="shared" si="27"/>
        <v>6.3139999999999752E-2</v>
      </c>
      <c r="M104">
        <v>3.6699099999999998</v>
      </c>
    </row>
    <row r="105" spans="1:13">
      <c r="A105" s="57"/>
      <c r="B105">
        <f>AVERAGE(B95:B104)</f>
        <v>3.5975220000000001</v>
      </c>
      <c r="C105">
        <f t="shared" ref="C105:G105" si="28">AVERAGE(C95:C104)</f>
        <v>5.5377600000000006E-2</v>
      </c>
      <c r="D105">
        <f t="shared" si="28"/>
        <v>5.4948319999999998E-4</v>
      </c>
      <c r="E105">
        <f t="shared" si="28"/>
        <v>1.2893909999999998E-3</v>
      </c>
      <c r="F105">
        <f t="shared" si="28"/>
        <v>8.5766309999999997E-4</v>
      </c>
      <c r="G105">
        <f t="shared" si="28"/>
        <v>3.6607769999999995</v>
      </c>
      <c r="J105" s="57"/>
      <c r="K105">
        <f>AVERAGE(K95:K104)</f>
        <v>3.641003</v>
      </c>
      <c r="L105">
        <f t="shared" ref="L105" si="29">AVERAGE(L95:L104)</f>
        <v>6.3867999999999994E-2</v>
      </c>
      <c r="M105">
        <f t="shared" ref="M105" si="30">AVERAGE(M95:M104)</f>
        <v>3.7048709999999998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12.3292</v>
      </c>
      <c r="C108">
        <v>0.16156000000000001</v>
      </c>
      <c r="D108">
        <v>7.2336199999999996E-4</v>
      </c>
      <c r="E108">
        <v>1.7166099999999999E-3</v>
      </c>
      <c r="F108">
        <v>2.1624600000000002E-3</v>
      </c>
      <c r="G108">
        <v>12.499700000000001</v>
      </c>
      <c r="J108" s="57" t="s">
        <v>8</v>
      </c>
      <c r="K108">
        <v>12.7075</v>
      </c>
      <c r="L108">
        <f>M108-K108</f>
        <v>0.17910000000000004</v>
      </c>
      <c r="M108">
        <v>12.8866</v>
      </c>
    </row>
    <row r="109" spans="1:13">
      <c r="A109" s="57"/>
      <c r="B109">
        <v>11.983499999999999</v>
      </c>
      <c r="C109">
        <v>0.16045699999999999</v>
      </c>
      <c r="D109">
        <v>6.6614199999999999E-4</v>
      </c>
      <c r="E109">
        <v>1.7070799999999999E-3</v>
      </c>
      <c r="F109">
        <v>2.13671E-3</v>
      </c>
      <c r="G109">
        <v>12.153600000000001</v>
      </c>
      <c r="J109" s="57"/>
      <c r="K109">
        <v>12.7461</v>
      </c>
      <c r="L109">
        <f t="shared" ref="L109:L117" si="31">M109-K109</f>
        <v>0.17440000000000033</v>
      </c>
      <c r="M109">
        <v>12.920500000000001</v>
      </c>
    </row>
    <row r="110" spans="1:13">
      <c r="A110" s="57"/>
      <c r="B110">
        <v>11.907999999999999</v>
      </c>
      <c r="C110">
        <v>0.15956699999999999</v>
      </c>
      <c r="D110">
        <v>7.3051500000000005E-4</v>
      </c>
      <c r="E110">
        <v>1.7180400000000001E-3</v>
      </c>
      <c r="F110">
        <v>2.1517300000000001E-3</v>
      </c>
      <c r="G110">
        <v>12.0762</v>
      </c>
      <c r="J110" s="57"/>
      <c r="K110">
        <v>12.495799999999999</v>
      </c>
      <c r="L110">
        <f t="shared" si="31"/>
        <v>0.18020000000000103</v>
      </c>
      <c r="M110">
        <v>12.676</v>
      </c>
    </row>
    <row r="111" spans="1:13">
      <c r="A111" s="57"/>
      <c r="B111">
        <v>12.0921</v>
      </c>
      <c r="C111">
        <v>0.15998899999999999</v>
      </c>
      <c r="D111">
        <v>7.0977200000000001E-4</v>
      </c>
      <c r="E111">
        <v>1.75595E-3</v>
      </c>
      <c r="F111">
        <v>2.1562600000000001E-3</v>
      </c>
      <c r="G111">
        <v>12.261799999999999</v>
      </c>
      <c r="J111" s="57"/>
      <c r="K111">
        <v>14.1457</v>
      </c>
      <c r="L111">
        <f t="shared" si="31"/>
        <v>0.17570000000000086</v>
      </c>
      <c r="M111">
        <v>14.321400000000001</v>
      </c>
    </row>
    <row r="112" spans="1:13">
      <c r="A112" s="57"/>
      <c r="B112">
        <v>12.552899999999999</v>
      </c>
      <c r="C112">
        <v>0.15964700000000001</v>
      </c>
      <c r="D112">
        <v>6.9999700000000005E-4</v>
      </c>
      <c r="E112">
        <v>1.6942000000000001E-3</v>
      </c>
      <c r="F112">
        <v>2.1653200000000001E-3</v>
      </c>
      <c r="G112">
        <v>12.7211</v>
      </c>
      <c r="J112" s="57"/>
      <c r="K112">
        <v>12.3962</v>
      </c>
      <c r="L112">
        <f t="shared" si="31"/>
        <v>0.17839999999999989</v>
      </c>
      <c r="M112">
        <v>12.5746</v>
      </c>
    </row>
    <row r="113" spans="1:13">
      <c r="A113" s="57"/>
      <c r="B113">
        <v>12.188499999999999</v>
      </c>
      <c r="C113">
        <v>0.16364699999999999</v>
      </c>
      <c r="D113">
        <v>3.45707E-3</v>
      </c>
      <c r="E113">
        <v>1.5590199999999999E-3</v>
      </c>
      <c r="F113">
        <v>2.1693699999999999E-3</v>
      </c>
      <c r="G113">
        <v>12.362500000000001</v>
      </c>
      <c r="J113" s="57"/>
      <c r="K113">
        <v>12.432600000000001</v>
      </c>
      <c r="L113">
        <f t="shared" si="31"/>
        <v>0.17659999999999876</v>
      </c>
      <c r="M113">
        <v>12.6092</v>
      </c>
    </row>
    <row r="114" spans="1:13">
      <c r="A114" s="57"/>
      <c r="B114">
        <v>11.8916</v>
      </c>
      <c r="C114">
        <v>0.161167</v>
      </c>
      <c r="D114">
        <v>7.6389299999999997E-4</v>
      </c>
      <c r="E114">
        <v>1.6972999999999999E-3</v>
      </c>
      <c r="F114">
        <v>2.1755699999999999E-3</v>
      </c>
      <c r="G114">
        <v>12.0609</v>
      </c>
      <c r="J114" s="57"/>
      <c r="K114">
        <v>12.516400000000001</v>
      </c>
      <c r="L114">
        <f t="shared" si="31"/>
        <v>0.1750999999999987</v>
      </c>
      <c r="M114">
        <v>12.6915</v>
      </c>
    </row>
    <row r="115" spans="1:13">
      <c r="A115" s="57"/>
      <c r="B115">
        <v>11.852600000000001</v>
      </c>
      <c r="C115">
        <v>0.16075500000000001</v>
      </c>
      <c r="D115">
        <v>6.8116200000000002E-4</v>
      </c>
      <c r="E115">
        <v>1.7359299999999999E-3</v>
      </c>
      <c r="F115">
        <v>2.14839E-3</v>
      </c>
      <c r="G115">
        <v>12.023400000000001</v>
      </c>
      <c r="J115" s="57"/>
      <c r="K115">
        <v>12.2424</v>
      </c>
      <c r="L115">
        <f t="shared" si="31"/>
        <v>0.17489999999999917</v>
      </c>
      <c r="M115">
        <v>12.417299999999999</v>
      </c>
    </row>
    <row r="116" spans="1:13">
      <c r="A116" s="57"/>
      <c r="B116">
        <v>12.178900000000001</v>
      </c>
      <c r="C116">
        <v>0.160743</v>
      </c>
      <c r="D116">
        <v>7.5101900000000001E-4</v>
      </c>
      <c r="E116">
        <v>1.7278199999999999E-3</v>
      </c>
      <c r="F116">
        <v>2.2056100000000002E-3</v>
      </c>
      <c r="G116">
        <v>12.347099999999999</v>
      </c>
      <c r="J116" s="57"/>
      <c r="K116">
        <v>12.488799999999999</v>
      </c>
      <c r="L116">
        <f t="shared" si="31"/>
        <v>0.1745000000000001</v>
      </c>
      <c r="M116">
        <v>12.6633</v>
      </c>
    </row>
    <row r="117" spans="1:13">
      <c r="A117" s="57"/>
      <c r="B117">
        <v>12.196</v>
      </c>
      <c r="C117">
        <v>0.159659</v>
      </c>
      <c r="D117">
        <v>7.4696500000000004E-4</v>
      </c>
      <c r="E117">
        <v>1.73497E-3</v>
      </c>
      <c r="F117">
        <v>2.1598300000000002E-3</v>
      </c>
      <c r="G117">
        <v>12.364100000000001</v>
      </c>
      <c r="J117" s="57"/>
      <c r="K117">
        <v>12.5617</v>
      </c>
      <c r="L117">
        <f t="shared" si="31"/>
        <v>0.17580000000000062</v>
      </c>
      <c r="M117">
        <v>12.737500000000001</v>
      </c>
    </row>
    <row r="118" spans="1:13">
      <c r="A118" s="57"/>
      <c r="B118">
        <f>AVERAGE(B108:B117)</f>
        <v>12.117329999999999</v>
      </c>
      <c r="C118">
        <f t="shared" ref="C118:G118" si="32">AVERAGE(C108:C117)</f>
        <v>0.1607191</v>
      </c>
      <c r="D118">
        <f t="shared" si="32"/>
        <v>9.9298970000000013E-4</v>
      </c>
      <c r="E118">
        <f t="shared" si="32"/>
        <v>1.7046920000000001E-3</v>
      </c>
      <c r="F118">
        <f t="shared" si="32"/>
        <v>2.1631250000000001E-3</v>
      </c>
      <c r="G118">
        <f t="shared" si="32"/>
        <v>12.287039999999999</v>
      </c>
      <c r="J118" s="57"/>
      <c r="K118">
        <f>AVERAGE(K108:K117)</f>
        <v>12.67332</v>
      </c>
      <c r="L118">
        <f t="shared" ref="L118" si="33">AVERAGE(L108:L117)</f>
        <v>0.17646999999999996</v>
      </c>
      <c r="M118">
        <f t="shared" ref="M118" si="34">AVERAGE(M108:M117)</f>
        <v>12.849790000000002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9.2992399999999993</v>
      </c>
      <c r="C121">
        <v>0.12270399999999999</v>
      </c>
      <c r="D121">
        <v>1.1091199999999999E-3</v>
      </c>
      <c r="E121">
        <v>1.3060599999999999E-3</v>
      </c>
      <c r="F121">
        <v>1.40095E-3</v>
      </c>
      <c r="G121">
        <v>9.4344800000000006</v>
      </c>
      <c r="J121" s="57" t="s">
        <v>9</v>
      </c>
      <c r="K121">
        <v>9.8423800000000004</v>
      </c>
      <c r="L121">
        <f>M121-K121</f>
        <v>0.13886999999999894</v>
      </c>
      <c r="M121">
        <v>9.9812499999999993</v>
      </c>
    </row>
    <row r="122" spans="1:13">
      <c r="A122" s="57"/>
      <c r="B122">
        <v>9.4707299999999996</v>
      </c>
      <c r="C122">
        <v>0.12901099999999999</v>
      </c>
      <c r="D122">
        <v>1.08647E-3</v>
      </c>
      <c r="E122">
        <v>1.46222E-3</v>
      </c>
      <c r="F122">
        <v>1.4946499999999999E-3</v>
      </c>
      <c r="G122">
        <v>9.6121400000000001</v>
      </c>
      <c r="J122" s="57"/>
      <c r="K122">
        <v>10.0512</v>
      </c>
      <c r="L122">
        <f t="shared" ref="L122:L130" si="35">M122-K122</f>
        <v>0.13809999999999967</v>
      </c>
      <c r="M122">
        <v>10.189299999999999</v>
      </c>
    </row>
    <row r="123" spans="1:13">
      <c r="A123" s="57"/>
      <c r="B123">
        <v>9.4084500000000002</v>
      </c>
      <c r="C123">
        <v>0.12818399999999999</v>
      </c>
      <c r="D123">
        <v>1.11794E-3</v>
      </c>
      <c r="E123">
        <v>1.46675E-3</v>
      </c>
      <c r="F123">
        <v>1.4853500000000001E-3</v>
      </c>
      <c r="G123">
        <v>9.5474899999999998</v>
      </c>
      <c r="J123" s="57"/>
      <c r="K123">
        <v>9.6684300000000007</v>
      </c>
      <c r="L123">
        <f t="shared" si="35"/>
        <v>0.13840999999999859</v>
      </c>
      <c r="M123">
        <v>9.8068399999999993</v>
      </c>
    </row>
    <row r="124" spans="1:13">
      <c r="A124" s="57"/>
      <c r="B124">
        <v>9.4297599999999999</v>
      </c>
      <c r="C124">
        <v>0.13050600000000001</v>
      </c>
      <c r="D124">
        <v>1.14226E-3</v>
      </c>
      <c r="E124">
        <v>1.4538800000000001E-3</v>
      </c>
      <c r="F124">
        <v>1.4235999999999999E-3</v>
      </c>
      <c r="G124">
        <v>9.5712799999999998</v>
      </c>
      <c r="J124" s="57"/>
      <c r="K124">
        <v>9.7359799999999996</v>
      </c>
      <c r="L124">
        <f t="shared" si="35"/>
        <v>0.13651000000000124</v>
      </c>
      <c r="M124">
        <v>9.8724900000000009</v>
      </c>
    </row>
    <row r="125" spans="1:13">
      <c r="A125" s="57"/>
      <c r="B125">
        <v>9.4138800000000007</v>
      </c>
      <c r="C125">
        <v>0.12867000000000001</v>
      </c>
      <c r="D125">
        <v>1.0838499999999999E-3</v>
      </c>
      <c r="E125">
        <v>1.4579300000000001E-3</v>
      </c>
      <c r="F125">
        <v>1.38831E-3</v>
      </c>
      <c r="G125">
        <v>9.5526700000000009</v>
      </c>
      <c r="J125" s="57"/>
      <c r="K125">
        <v>10.044700000000001</v>
      </c>
      <c r="L125">
        <f t="shared" si="35"/>
        <v>0.13809999999999967</v>
      </c>
      <c r="M125">
        <v>10.1828</v>
      </c>
    </row>
    <row r="126" spans="1:13">
      <c r="A126" s="57"/>
      <c r="B126">
        <v>9.4393700000000003</v>
      </c>
      <c r="C126">
        <v>0.12970300000000001</v>
      </c>
      <c r="D126">
        <v>1.1477499999999999E-3</v>
      </c>
      <c r="E126">
        <v>1.44053E-3</v>
      </c>
      <c r="F126">
        <v>1.46627E-3</v>
      </c>
      <c r="G126">
        <v>9.5799299999999992</v>
      </c>
      <c r="J126" s="57"/>
      <c r="K126">
        <v>10.176299999999999</v>
      </c>
      <c r="L126">
        <f t="shared" si="35"/>
        <v>0.13940000000000019</v>
      </c>
      <c r="M126">
        <v>10.3157</v>
      </c>
    </row>
    <row r="127" spans="1:13">
      <c r="A127" s="57"/>
      <c r="B127">
        <v>10.6561</v>
      </c>
      <c r="C127">
        <v>0.122766</v>
      </c>
      <c r="D127">
        <v>1.0905299999999999E-3</v>
      </c>
      <c r="E127">
        <v>1.58548E-3</v>
      </c>
      <c r="F127">
        <v>1.46222E-3</v>
      </c>
      <c r="G127">
        <v>10.7912</v>
      </c>
      <c r="J127" s="57"/>
      <c r="K127">
        <v>9.7935300000000005</v>
      </c>
      <c r="L127">
        <f t="shared" si="35"/>
        <v>0.1402000000000001</v>
      </c>
      <c r="M127">
        <v>9.9337300000000006</v>
      </c>
    </row>
    <row r="128" spans="1:13">
      <c r="A128" s="57"/>
      <c r="B128">
        <v>9.4875000000000007</v>
      </c>
      <c r="C128">
        <v>0.12747</v>
      </c>
      <c r="D128">
        <v>1.14679E-3</v>
      </c>
      <c r="E128">
        <v>1.47343E-3</v>
      </c>
      <c r="F128">
        <v>1.4164399999999999E-3</v>
      </c>
      <c r="G128">
        <v>9.6250400000000003</v>
      </c>
      <c r="J128" s="57"/>
      <c r="K128">
        <v>9.9732400000000005</v>
      </c>
      <c r="L128">
        <f t="shared" si="35"/>
        <v>0.13795999999999964</v>
      </c>
      <c r="M128">
        <v>10.1112</v>
      </c>
    </row>
    <row r="129" spans="1:13">
      <c r="A129" s="57"/>
      <c r="B129">
        <v>9.4184300000000007</v>
      </c>
      <c r="C129">
        <v>0.12901899999999999</v>
      </c>
      <c r="D129">
        <v>1.4812899999999999E-3</v>
      </c>
      <c r="E129">
        <v>1.3988E-3</v>
      </c>
      <c r="F129">
        <v>1.39952E-3</v>
      </c>
      <c r="G129">
        <v>9.5573200000000007</v>
      </c>
      <c r="J129" s="57"/>
      <c r="K129">
        <v>9.9179399999999998</v>
      </c>
      <c r="L129">
        <f t="shared" si="35"/>
        <v>0.13785999999999987</v>
      </c>
      <c r="M129">
        <v>10.0558</v>
      </c>
    </row>
    <row r="130" spans="1:13">
      <c r="A130" s="57"/>
      <c r="B130">
        <v>9.3665099999999999</v>
      </c>
      <c r="C130">
        <v>0.13439799999999999</v>
      </c>
      <c r="D130">
        <v>1.1248600000000001E-3</v>
      </c>
      <c r="E130">
        <v>1.2793500000000001E-3</v>
      </c>
      <c r="F130">
        <v>1.41621E-3</v>
      </c>
      <c r="G130">
        <v>9.5088799999999996</v>
      </c>
      <c r="J130" s="57"/>
      <c r="K130">
        <v>9.8012200000000007</v>
      </c>
      <c r="L130">
        <f t="shared" si="35"/>
        <v>0.13552999999999926</v>
      </c>
      <c r="M130">
        <v>9.93675</v>
      </c>
    </row>
    <row r="131" spans="1:13">
      <c r="A131" s="57"/>
      <c r="B131">
        <f>AVERAGE(B121:B130)</f>
        <v>9.5389970000000002</v>
      </c>
      <c r="C131">
        <f t="shared" ref="C131:G131" si="36">AVERAGE(C121:C130)</f>
        <v>0.1282431</v>
      </c>
      <c r="D131">
        <f t="shared" si="36"/>
        <v>1.1530859999999998E-3</v>
      </c>
      <c r="E131">
        <f t="shared" si="36"/>
        <v>1.432443E-3</v>
      </c>
      <c r="F131">
        <f t="shared" si="36"/>
        <v>1.4353519999999998E-3</v>
      </c>
      <c r="G131">
        <f t="shared" si="36"/>
        <v>9.6780430000000006</v>
      </c>
      <c r="J131" s="57"/>
      <c r="K131">
        <f>AVERAGE(K121:K130)</f>
        <v>9.9004919999999998</v>
      </c>
      <c r="L131">
        <f t="shared" ref="L131" si="37">AVERAGE(L121:L130)</f>
        <v>0.13809399999999972</v>
      </c>
      <c r="M131">
        <f t="shared" ref="M131" si="38">AVERAGE(M121:M130)</f>
        <v>10.038586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5.2521100000000001</v>
      </c>
      <c r="C134">
        <v>7.4430499999999997E-2</v>
      </c>
      <c r="D134">
        <v>7.2574599999999999E-4</v>
      </c>
      <c r="E134">
        <v>1.35994E-3</v>
      </c>
      <c r="F134">
        <v>9.5224399999999999E-4</v>
      </c>
      <c r="G134">
        <v>5.3343600000000002</v>
      </c>
      <c r="J134" s="57" t="s">
        <v>10</v>
      </c>
      <c r="K134">
        <v>5.4997499999999997</v>
      </c>
      <c r="L134">
        <f>M134-K134</f>
        <v>8.4579999999999878E-2</v>
      </c>
      <c r="M134">
        <v>5.5843299999999996</v>
      </c>
    </row>
    <row r="135" spans="1:13">
      <c r="A135" s="57"/>
      <c r="B135">
        <v>5.2712500000000002</v>
      </c>
      <c r="C135">
        <v>7.4186299999999997E-2</v>
      </c>
      <c r="D135">
        <v>9.1528900000000001E-4</v>
      </c>
      <c r="E135">
        <v>1.3611299999999999E-3</v>
      </c>
      <c r="F135">
        <v>9.5248200000000005E-4</v>
      </c>
      <c r="G135">
        <v>5.3548</v>
      </c>
      <c r="J135" s="57"/>
      <c r="K135">
        <v>5.4536100000000003</v>
      </c>
      <c r="L135">
        <f t="shared" ref="L135:L143" si="39">M135-K135</f>
        <v>8.4410000000000096E-2</v>
      </c>
      <c r="M135">
        <v>5.5380200000000004</v>
      </c>
    </row>
    <row r="136" spans="1:13">
      <c r="A136" s="57"/>
      <c r="B136">
        <v>5.2332599999999996</v>
      </c>
      <c r="C136">
        <v>7.4909199999999995E-2</v>
      </c>
      <c r="D136">
        <v>3.38149E-3</v>
      </c>
      <c r="E136">
        <v>1.3392E-3</v>
      </c>
      <c r="F136">
        <v>9.4246900000000003E-4</v>
      </c>
      <c r="G136">
        <v>5.3169500000000003</v>
      </c>
      <c r="J136" s="57"/>
      <c r="K136">
        <v>5.4359000000000002</v>
      </c>
      <c r="L136">
        <f t="shared" si="39"/>
        <v>8.5459999999999425E-2</v>
      </c>
      <c r="M136">
        <v>5.5213599999999996</v>
      </c>
    </row>
    <row r="137" spans="1:13">
      <c r="A137" s="57"/>
      <c r="B137">
        <v>5.2417499999999997</v>
      </c>
      <c r="C137">
        <v>7.5116199999999994E-2</v>
      </c>
      <c r="D137">
        <v>7.2193099999999998E-4</v>
      </c>
      <c r="E137">
        <v>1.3377700000000001E-3</v>
      </c>
      <c r="F137">
        <v>9.5129000000000003E-4</v>
      </c>
      <c r="G137">
        <v>5.3253700000000004</v>
      </c>
      <c r="J137" s="57"/>
      <c r="K137">
        <v>5.5959500000000002</v>
      </c>
      <c r="L137">
        <f t="shared" si="39"/>
        <v>8.5519999999999818E-2</v>
      </c>
      <c r="M137">
        <v>5.68147</v>
      </c>
    </row>
    <row r="138" spans="1:13">
      <c r="A138" s="57"/>
      <c r="B138">
        <v>5.2580200000000001</v>
      </c>
      <c r="C138">
        <v>7.5323600000000004E-2</v>
      </c>
      <c r="D138">
        <v>7.1287200000000003E-4</v>
      </c>
      <c r="E138">
        <v>1.3151199999999999E-3</v>
      </c>
      <c r="F138">
        <v>9.8109200000000003E-4</v>
      </c>
      <c r="G138">
        <v>5.3394399999999997</v>
      </c>
      <c r="J138" s="57"/>
      <c r="K138">
        <v>5.4892599999999998</v>
      </c>
      <c r="L138">
        <f t="shared" si="39"/>
        <v>8.4990000000000343E-2</v>
      </c>
      <c r="M138">
        <v>5.5742500000000001</v>
      </c>
    </row>
    <row r="139" spans="1:13">
      <c r="A139" s="57"/>
      <c r="B139">
        <v>5.2300700000000004</v>
      </c>
      <c r="C139">
        <v>7.4969800000000003E-2</v>
      </c>
      <c r="D139">
        <v>7.3266E-4</v>
      </c>
      <c r="E139">
        <v>1.34921E-3</v>
      </c>
      <c r="F139">
        <v>9.3102500000000004E-4</v>
      </c>
      <c r="G139">
        <v>5.3122699999999998</v>
      </c>
      <c r="J139" s="57"/>
      <c r="K139">
        <v>5.4487100000000002</v>
      </c>
      <c r="L139">
        <f t="shared" si="39"/>
        <v>8.7139999999999773E-2</v>
      </c>
      <c r="M139">
        <v>5.5358499999999999</v>
      </c>
    </row>
    <row r="140" spans="1:13">
      <c r="A140" s="57"/>
      <c r="B140">
        <v>5.2949900000000003</v>
      </c>
      <c r="C140">
        <v>7.5251299999999993E-2</v>
      </c>
      <c r="D140">
        <v>8.7547299999999998E-4</v>
      </c>
      <c r="E140">
        <v>1.3721E-3</v>
      </c>
      <c r="F140">
        <v>9.6130399999999996E-4</v>
      </c>
      <c r="G140">
        <v>5.3766299999999996</v>
      </c>
      <c r="J140" s="57"/>
      <c r="K140">
        <v>5.8488600000000002</v>
      </c>
      <c r="L140">
        <f t="shared" si="39"/>
        <v>8.5989999999999789E-2</v>
      </c>
      <c r="M140">
        <v>5.93485</v>
      </c>
    </row>
    <row r="141" spans="1:13">
      <c r="A141" s="57"/>
      <c r="B141">
        <v>5.2606599999999997</v>
      </c>
      <c r="C141">
        <v>7.4825000000000003E-2</v>
      </c>
      <c r="D141">
        <v>7.5340300000000004E-4</v>
      </c>
      <c r="E141">
        <v>1.31273E-3</v>
      </c>
      <c r="F141">
        <v>9.5009800000000002E-4</v>
      </c>
      <c r="G141">
        <v>5.3424399999999999</v>
      </c>
      <c r="J141" s="57"/>
      <c r="K141">
        <v>5.5997500000000002</v>
      </c>
      <c r="L141">
        <f t="shared" si="39"/>
        <v>8.7499999999999467E-2</v>
      </c>
      <c r="M141">
        <v>5.6872499999999997</v>
      </c>
    </row>
    <row r="142" spans="1:13">
      <c r="A142" s="57"/>
      <c r="B142">
        <v>5.2406499999999996</v>
      </c>
      <c r="C142">
        <v>7.4638800000000005E-2</v>
      </c>
      <c r="D142">
        <v>7.4839600000000002E-4</v>
      </c>
      <c r="E142">
        <v>1.34969E-3</v>
      </c>
      <c r="F142">
        <v>9.3126299999999999E-4</v>
      </c>
      <c r="G142">
        <v>5.3209099999999996</v>
      </c>
      <c r="J142" s="57"/>
      <c r="K142">
        <v>5.4358700000000004</v>
      </c>
      <c r="L142">
        <f t="shared" si="39"/>
        <v>8.412999999999915E-2</v>
      </c>
      <c r="M142">
        <v>5.52</v>
      </c>
    </row>
    <row r="143" spans="1:13">
      <c r="A143" s="57"/>
      <c r="B143">
        <v>5.2817400000000001</v>
      </c>
      <c r="C143">
        <v>7.4544399999999997E-2</v>
      </c>
      <c r="D143">
        <v>7.2169300000000003E-4</v>
      </c>
      <c r="E143">
        <v>1.3411E-3</v>
      </c>
      <c r="F143">
        <v>9.3936900000000001E-4</v>
      </c>
      <c r="G143">
        <v>5.3641399999999999</v>
      </c>
      <c r="J143" s="57"/>
      <c r="K143">
        <v>5.6660899999999996</v>
      </c>
      <c r="L143">
        <f t="shared" si="39"/>
        <v>8.6710000000000065E-2</v>
      </c>
      <c r="M143">
        <v>5.7527999999999997</v>
      </c>
    </row>
    <row r="144" spans="1:13">
      <c r="A144" s="57"/>
      <c r="B144">
        <f>AVERAGE(B134:B143)</f>
        <v>5.256450000000001</v>
      </c>
      <c r="C144">
        <f t="shared" ref="C144:G144" si="40">AVERAGE(C134:C143)</f>
        <v>7.4819510000000006E-2</v>
      </c>
      <c r="D144">
        <f t="shared" si="40"/>
        <v>1.0288953E-3</v>
      </c>
      <c r="E144">
        <f t="shared" si="40"/>
        <v>1.3437989999999999E-3</v>
      </c>
      <c r="F144">
        <f t="shared" si="40"/>
        <v>9.4926360000000009E-4</v>
      </c>
      <c r="G144">
        <f t="shared" si="40"/>
        <v>5.3387309999999992</v>
      </c>
      <c r="J144" s="57"/>
      <c r="K144">
        <f>AVERAGE(K134:K143)</f>
        <v>5.5473750000000006</v>
      </c>
      <c r="L144">
        <f t="shared" ref="L144" si="41">AVERAGE(L134:L143)</f>
        <v>8.5642999999999775E-2</v>
      </c>
      <c r="M144">
        <f t="shared" ref="M144" si="42">AVERAGE(M134:M143)</f>
        <v>5.633017999999999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6.2707100000000002</v>
      </c>
      <c r="C147">
        <v>8.3791000000000004E-2</v>
      </c>
      <c r="D147">
        <v>8.28505E-4</v>
      </c>
      <c r="E147">
        <v>1.3184500000000001E-3</v>
      </c>
      <c r="F147">
        <v>9.47714E-4</v>
      </c>
      <c r="G147">
        <v>6.3656300000000003</v>
      </c>
      <c r="J147" s="57" t="s">
        <v>11</v>
      </c>
      <c r="K147">
        <v>6.6191700000000004</v>
      </c>
      <c r="L147">
        <f>M147-K147</f>
        <v>9.9479999999999791E-2</v>
      </c>
      <c r="M147">
        <v>6.7186500000000002</v>
      </c>
    </row>
    <row r="148" spans="1:13">
      <c r="A148" s="57"/>
      <c r="B148">
        <v>6.2768499999999996</v>
      </c>
      <c r="C148">
        <v>8.4723000000000007E-2</v>
      </c>
      <c r="D148">
        <v>8.3279600000000001E-4</v>
      </c>
      <c r="E148">
        <v>1.31869E-3</v>
      </c>
      <c r="F148">
        <v>9.1385800000000003E-4</v>
      </c>
      <c r="G148">
        <v>6.3719299999999999</v>
      </c>
      <c r="J148" s="57"/>
      <c r="K148">
        <v>6.7458600000000004</v>
      </c>
      <c r="L148">
        <f t="shared" ref="L148:L156" si="43">M148-K148</f>
        <v>0.10227999999999948</v>
      </c>
      <c r="M148">
        <v>6.8481399999999999</v>
      </c>
    </row>
    <row r="149" spans="1:13">
      <c r="A149" s="57"/>
      <c r="B149">
        <v>6.3070199999999996</v>
      </c>
      <c r="C149">
        <v>8.4036399999999997E-2</v>
      </c>
      <c r="D149">
        <v>1.1193799999999999E-3</v>
      </c>
      <c r="E149">
        <v>1.3358599999999999E-3</v>
      </c>
      <c r="F149">
        <v>9.3364700000000001E-4</v>
      </c>
      <c r="G149">
        <v>6.4040999999999997</v>
      </c>
      <c r="J149" s="57"/>
      <c r="K149">
        <v>6.6112399999999996</v>
      </c>
      <c r="L149">
        <f t="shared" si="43"/>
        <v>9.7550000000000026E-2</v>
      </c>
      <c r="M149">
        <v>6.7087899999999996</v>
      </c>
    </row>
    <row r="150" spans="1:13">
      <c r="A150" s="57"/>
      <c r="B150">
        <v>6.2772399999999999</v>
      </c>
      <c r="C150">
        <v>8.3331299999999997E-2</v>
      </c>
      <c r="D150">
        <v>1.2166499999999999E-3</v>
      </c>
      <c r="E150">
        <v>1.3287100000000001E-3</v>
      </c>
      <c r="F150">
        <v>9.1433499999999995E-4</v>
      </c>
      <c r="G150">
        <v>6.3749599999999997</v>
      </c>
      <c r="J150" s="57"/>
      <c r="K150">
        <v>6.6782599999999999</v>
      </c>
      <c r="L150">
        <f t="shared" si="43"/>
        <v>9.8580000000000112E-2</v>
      </c>
      <c r="M150">
        <v>6.77684</v>
      </c>
    </row>
    <row r="151" spans="1:13">
      <c r="A151" s="57"/>
      <c r="B151">
        <v>6.2247300000000001</v>
      </c>
      <c r="C151">
        <v>8.3304199999999995E-2</v>
      </c>
      <c r="D151">
        <v>8.1086199999999998E-4</v>
      </c>
      <c r="E151">
        <v>1.3337100000000001E-3</v>
      </c>
      <c r="F151">
        <v>9.4079999999999999E-4</v>
      </c>
      <c r="G151">
        <v>6.3220099999999997</v>
      </c>
      <c r="J151" s="57"/>
      <c r="K151">
        <v>6.7164599999999997</v>
      </c>
      <c r="L151">
        <f t="shared" si="43"/>
        <v>0.10106999999999999</v>
      </c>
      <c r="M151">
        <v>6.8175299999999996</v>
      </c>
    </row>
    <row r="152" spans="1:13">
      <c r="A152" s="57"/>
      <c r="B152">
        <v>6.2374999999999998</v>
      </c>
      <c r="C152">
        <v>8.4632600000000002E-2</v>
      </c>
      <c r="D152">
        <v>1.11651E-3</v>
      </c>
      <c r="E152">
        <v>1.3358599999999999E-3</v>
      </c>
      <c r="F152">
        <v>8.9669200000000004E-4</v>
      </c>
      <c r="G152">
        <v>6.3340199999999998</v>
      </c>
      <c r="J152" s="57"/>
      <c r="K152">
        <v>7.0206200000000001</v>
      </c>
      <c r="L152">
        <f t="shared" si="43"/>
        <v>9.7819999999999574E-2</v>
      </c>
      <c r="M152">
        <v>7.1184399999999997</v>
      </c>
    </row>
    <row r="153" spans="1:13">
      <c r="A153" s="57"/>
      <c r="B153">
        <v>6.3342799999999997</v>
      </c>
      <c r="C153">
        <v>8.4791199999999997E-2</v>
      </c>
      <c r="D153">
        <v>8.5544600000000005E-4</v>
      </c>
      <c r="E153">
        <v>1.3160699999999999E-3</v>
      </c>
      <c r="F153">
        <v>8.9931500000000003E-4</v>
      </c>
      <c r="G153">
        <v>6.4295099999999996</v>
      </c>
      <c r="J153" s="57"/>
      <c r="K153">
        <v>6.5762600000000004</v>
      </c>
      <c r="L153">
        <f t="shared" si="43"/>
        <v>9.8289999999999544E-2</v>
      </c>
      <c r="M153">
        <v>6.67455</v>
      </c>
    </row>
    <row r="154" spans="1:13">
      <c r="A154" s="57"/>
      <c r="B154">
        <v>6.3296999999999999</v>
      </c>
      <c r="C154">
        <v>8.4304299999999999E-2</v>
      </c>
      <c r="D154">
        <v>8.2087499999999999E-4</v>
      </c>
      <c r="E154">
        <v>1.3332400000000001E-3</v>
      </c>
      <c r="F154">
        <v>9.1648100000000002E-4</v>
      </c>
      <c r="G154">
        <v>6.4251699999999996</v>
      </c>
      <c r="J154" s="57"/>
      <c r="K154">
        <v>6.6507399999999999</v>
      </c>
      <c r="L154">
        <f t="shared" si="43"/>
        <v>9.7210000000000463E-2</v>
      </c>
      <c r="M154">
        <v>6.7479500000000003</v>
      </c>
    </row>
    <row r="155" spans="1:13">
      <c r="A155" s="57"/>
      <c r="B155">
        <v>6.2466799999999996</v>
      </c>
      <c r="C155">
        <v>8.4349599999999997E-2</v>
      </c>
      <c r="D155">
        <v>8.3184199999999995E-4</v>
      </c>
      <c r="E155">
        <v>1.33705E-3</v>
      </c>
      <c r="F155">
        <v>9.5081300000000001E-4</v>
      </c>
      <c r="G155">
        <v>6.3410599999999997</v>
      </c>
      <c r="J155" s="57"/>
      <c r="K155">
        <v>6.52813</v>
      </c>
      <c r="L155">
        <f t="shared" si="43"/>
        <v>9.8019999999999996E-2</v>
      </c>
      <c r="M155">
        <v>6.62615</v>
      </c>
    </row>
    <row r="156" spans="1:13">
      <c r="A156" s="57"/>
      <c r="B156">
        <v>6.2614000000000001</v>
      </c>
      <c r="C156">
        <v>8.3925700000000006E-2</v>
      </c>
      <c r="D156">
        <v>8.3804099999999998E-4</v>
      </c>
      <c r="E156">
        <v>1.3427700000000001E-3</v>
      </c>
      <c r="F156">
        <v>9.5105199999999997E-4</v>
      </c>
      <c r="G156">
        <v>6.3574599999999997</v>
      </c>
      <c r="J156" s="57"/>
      <c r="K156">
        <v>6.6898999999999997</v>
      </c>
      <c r="L156">
        <f t="shared" si="43"/>
        <v>9.8060000000000258E-2</v>
      </c>
      <c r="M156">
        <v>6.78796</v>
      </c>
    </row>
    <row r="157" spans="1:13">
      <c r="A157" s="57"/>
      <c r="B157">
        <f>AVERAGE(B147:B156)</f>
        <v>6.2766109999999999</v>
      </c>
      <c r="C157">
        <f t="shared" ref="C157:G157" si="44">AVERAGE(C147:C156)</f>
        <v>8.4118929999999995E-2</v>
      </c>
      <c r="D157">
        <f t="shared" si="44"/>
        <v>9.2709069999999979E-4</v>
      </c>
      <c r="E157">
        <f t="shared" si="44"/>
        <v>1.3300409999999999E-3</v>
      </c>
      <c r="F157">
        <f t="shared" si="44"/>
        <v>9.2647070000000001E-4</v>
      </c>
      <c r="G157">
        <f t="shared" si="44"/>
        <v>6.3725850000000008</v>
      </c>
      <c r="J157" s="57"/>
      <c r="K157">
        <f>AVERAGE(K147:K156)</f>
        <v>6.6836639999999985</v>
      </c>
      <c r="L157">
        <f t="shared" ref="L157" si="45">AVERAGE(L147:L156)</f>
        <v>9.8835999999999924E-2</v>
      </c>
      <c r="M157">
        <f t="shared" ref="M157" si="46">AVERAGE(M147:M156)</f>
        <v>6.7825000000000015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2.2188699999999999</v>
      </c>
      <c r="C160">
        <v>3.31025E-2</v>
      </c>
      <c r="D160">
        <v>3.76225E-4</v>
      </c>
      <c r="E160">
        <v>1.07026E-3</v>
      </c>
      <c r="F160">
        <v>4.1413300000000001E-4</v>
      </c>
      <c r="G160">
        <v>2.2567300000000001</v>
      </c>
      <c r="J160" s="57" t="s">
        <v>12</v>
      </c>
      <c r="K160">
        <v>2.2190300000000001</v>
      </c>
      <c r="L160">
        <f>M160-K160</f>
        <v>3.7430000000000074E-2</v>
      </c>
      <c r="M160">
        <v>2.2564600000000001</v>
      </c>
    </row>
    <row r="161" spans="1:13">
      <c r="A161" s="57"/>
      <c r="B161">
        <v>2.21591</v>
      </c>
      <c r="C161">
        <v>3.4134600000000001E-2</v>
      </c>
      <c r="D161">
        <v>5.7983399999999999E-4</v>
      </c>
      <c r="E161">
        <v>1.0797999999999999E-3</v>
      </c>
      <c r="F161">
        <v>4.43697E-4</v>
      </c>
      <c r="G161">
        <v>2.2562799999999998</v>
      </c>
      <c r="J161" s="57"/>
      <c r="K161">
        <v>2.2143700000000002</v>
      </c>
      <c r="L161">
        <f t="shared" ref="L161:L169" si="47">M161-K161</f>
        <v>3.9799999999999613E-2</v>
      </c>
      <c r="M161">
        <v>2.2541699999999998</v>
      </c>
    </row>
    <row r="162" spans="1:13">
      <c r="A162" s="57"/>
      <c r="B162">
        <v>2.2274500000000002</v>
      </c>
      <c r="C162">
        <v>3.39239E-2</v>
      </c>
      <c r="D162">
        <v>4.0101999999999998E-4</v>
      </c>
      <c r="E162">
        <v>1.0600099999999999E-3</v>
      </c>
      <c r="F162">
        <v>4.0221199999999999E-4</v>
      </c>
      <c r="G162">
        <v>2.2663899999999999</v>
      </c>
      <c r="J162" s="57"/>
      <c r="K162">
        <v>2.2149800000000002</v>
      </c>
      <c r="L162">
        <f t="shared" si="47"/>
        <v>3.6989999999999856E-2</v>
      </c>
      <c r="M162">
        <v>2.25197</v>
      </c>
    </row>
    <row r="163" spans="1:13">
      <c r="A163" s="57"/>
      <c r="B163">
        <v>2.22803</v>
      </c>
      <c r="C163">
        <v>3.3624899999999999E-2</v>
      </c>
      <c r="D163">
        <v>4.1246399999999997E-4</v>
      </c>
      <c r="E163">
        <v>1.0595299999999999E-3</v>
      </c>
      <c r="F163">
        <v>4.2128599999999999E-4</v>
      </c>
      <c r="G163">
        <v>2.2656999999999998</v>
      </c>
      <c r="J163" s="57"/>
      <c r="K163">
        <v>2.2385000000000002</v>
      </c>
      <c r="L163">
        <f t="shared" si="47"/>
        <v>3.9379999999999971E-2</v>
      </c>
      <c r="M163">
        <v>2.2778800000000001</v>
      </c>
    </row>
    <row r="164" spans="1:13">
      <c r="A164" s="57"/>
      <c r="B164">
        <v>2.2170299999999998</v>
      </c>
      <c r="C164">
        <v>3.4031199999999998E-2</v>
      </c>
      <c r="D164">
        <v>4.2390800000000002E-4</v>
      </c>
      <c r="E164">
        <v>1.04761E-3</v>
      </c>
      <c r="F164">
        <v>3.9625199999999999E-4</v>
      </c>
      <c r="G164">
        <v>2.2552599999999998</v>
      </c>
      <c r="J164" s="57"/>
      <c r="K164">
        <v>2.21312</v>
      </c>
      <c r="L164">
        <f t="shared" si="47"/>
        <v>4.0200000000000014E-2</v>
      </c>
      <c r="M164">
        <v>2.25332</v>
      </c>
    </row>
    <row r="165" spans="1:13">
      <c r="A165" s="57"/>
      <c r="B165">
        <v>2.2897500000000002</v>
      </c>
      <c r="C165">
        <v>3.2707199999999999E-2</v>
      </c>
      <c r="D165">
        <v>3.8647699999999998E-4</v>
      </c>
      <c r="E165">
        <v>1.0981599999999999E-3</v>
      </c>
      <c r="F165">
        <v>4.03404E-4</v>
      </c>
      <c r="G165">
        <v>2.3284799999999999</v>
      </c>
      <c r="J165" s="57"/>
      <c r="K165">
        <v>2.2120099999999998</v>
      </c>
      <c r="L165">
        <f t="shared" si="47"/>
        <v>3.8040000000000074E-2</v>
      </c>
      <c r="M165">
        <v>2.2500499999999999</v>
      </c>
    </row>
    <row r="166" spans="1:13">
      <c r="A166" s="57"/>
      <c r="B166">
        <v>2.2041200000000001</v>
      </c>
      <c r="C166">
        <v>3.3101999999999999E-2</v>
      </c>
      <c r="D166">
        <v>5.7005900000000004E-4</v>
      </c>
      <c r="E166">
        <v>1.1003E-3</v>
      </c>
      <c r="F166">
        <v>3.9672900000000002E-4</v>
      </c>
      <c r="G166">
        <v>2.2432400000000001</v>
      </c>
      <c r="J166" s="57"/>
      <c r="K166">
        <v>2.3049599999999999</v>
      </c>
      <c r="L166">
        <f t="shared" si="47"/>
        <v>3.7349999999999994E-2</v>
      </c>
      <c r="M166">
        <v>2.3423099999999999</v>
      </c>
    </row>
    <row r="167" spans="1:13">
      <c r="A167" s="57"/>
      <c r="B167">
        <v>2.2362799999999998</v>
      </c>
      <c r="C167">
        <v>3.3102300000000001E-2</v>
      </c>
      <c r="D167">
        <v>3.8385399999999999E-4</v>
      </c>
      <c r="E167">
        <v>1.0807499999999999E-3</v>
      </c>
      <c r="F167">
        <v>3.8695299999999999E-4</v>
      </c>
      <c r="G167">
        <v>2.27521</v>
      </c>
      <c r="J167" s="57"/>
      <c r="K167">
        <v>2.21183</v>
      </c>
      <c r="L167">
        <f t="shared" si="47"/>
        <v>4.1850000000000165E-2</v>
      </c>
      <c r="M167">
        <v>2.2536800000000001</v>
      </c>
    </row>
    <row r="168" spans="1:13">
      <c r="A168" s="57"/>
      <c r="B168">
        <v>2.2037200000000001</v>
      </c>
      <c r="C168">
        <v>3.3489900000000003E-2</v>
      </c>
      <c r="D168">
        <v>3.9410600000000002E-4</v>
      </c>
      <c r="E168">
        <v>1.0604900000000001E-3</v>
      </c>
      <c r="F168">
        <v>4.0650400000000002E-4</v>
      </c>
      <c r="G168">
        <v>2.2416800000000001</v>
      </c>
      <c r="J168" s="57"/>
      <c r="K168">
        <v>2.2060300000000002</v>
      </c>
      <c r="L168">
        <f t="shared" si="47"/>
        <v>3.9639999999999898E-2</v>
      </c>
      <c r="M168">
        <v>2.2456700000000001</v>
      </c>
    </row>
    <row r="169" spans="1:13">
      <c r="A169" s="57"/>
      <c r="B169">
        <v>2.2112400000000001</v>
      </c>
      <c r="C169">
        <v>3.3595300000000002E-2</v>
      </c>
      <c r="D169">
        <v>3.91006E-4</v>
      </c>
      <c r="E169">
        <v>1.0507100000000001E-3</v>
      </c>
      <c r="F169">
        <v>4.1008E-4</v>
      </c>
      <c r="G169">
        <v>2.2493599999999998</v>
      </c>
      <c r="J169" s="57"/>
      <c r="K169">
        <v>2.2262400000000002</v>
      </c>
      <c r="L169">
        <f t="shared" si="47"/>
        <v>3.8779999999999593E-2</v>
      </c>
      <c r="M169">
        <v>2.2650199999999998</v>
      </c>
    </row>
    <row r="170" spans="1:13">
      <c r="A170" s="57"/>
      <c r="B170">
        <f>AVERAGE(B160:B169)</f>
        <v>2.2252399999999999</v>
      </c>
      <c r="C170">
        <f t="shared" ref="C170:G170" si="48">AVERAGE(C160:C169)</f>
        <v>3.3481379999999998E-2</v>
      </c>
      <c r="D170">
        <f t="shared" si="48"/>
        <v>4.3189530000000006E-4</v>
      </c>
      <c r="E170">
        <f t="shared" si="48"/>
        <v>1.0707620000000001E-3</v>
      </c>
      <c r="F170">
        <f t="shared" si="48"/>
        <v>4.0812500000000007E-4</v>
      </c>
      <c r="G170">
        <f t="shared" si="48"/>
        <v>2.2638329999999995</v>
      </c>
      <c r="J170" s="57"/>
      <c r="K170">
        <f>AVERAGE(K160:K169)</f>
        <v>2.2261069999999998</v>
      </c>
      <c r="L170">
        <f t="shared" ref="L170" si="49">AVERAGE(L160:L169)</f>
        <v>3.8945999999999925E-2</v>
      </c>
      <c r="M170">
        <f t="shared" ref="M170" si="50">AVERAGE(M160:M169)</f>
        <v>2.265053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2.6065299999999998</v>
      </c>
      <c r="C173">
        <v>4.0534500000000001E-2</v>
      </c>
      <c r="D173">
        <v>2.8610199999999999E-4</v>
      </c>
      <c r="E173">
        <v>1.0857600000000001E-3</v>
      </c>
      <c r="F173">
        <v>4.9805599999999998E-4</v>
      </c>
      <c r="G173">
        <v>2.6518899999999999</v>
      </c>
      <c r="J173" s="57" t="s">
        <v>13</v>
      </c>
      <c r="K173">
        <v>2.5447000000000002</v>
      </c>
      <c r="L173">
        <f>M173-K173</f>
        <v>4.648999999999992E-2</v>
      </c>
      <c r="M173">
        <v>2.5911900000000001</v>
      </c>
    </row>
    <row r="174" spans="1:13">
      <c r="A174" s="57"/>
      <c r="B174">
        <v>2.5687000000000002</v>
      </c>
      <c r="C174">
        <v>4.1376400000000001E-2</v>
      </c>
      <c r="D174">
        <v>6.0820600000000002E-4</v>
      </c>
      <c r="E174">
        <v>1.11556E-3</v>
      </c>
      <c r="F174">
        <v>5.3811099999999997E-4</v>
      </c>
      <c r="G174">
        <v>2.6173199999999999</v>
      </c>
      <c r="J174" s="57"/>
      <c r="K174">
        <v>2.5447899999999999</v>
      </c>
      <c r="L174">
        <f t="shared" ref="L174:L182" si="51">M174-K174</f>
        <v>4.5920000000000183E-2</v>
      </c>
      <c r="M174">
        <v>2.5907100000000001</v>
      </c>
    </row>
    <row r="175" spans="1:13">
      <c r="A175" s="57"/>
      <c r="B175">
        <v>2.58473</v>
      </c>
      <c r="C175">
        <v>4.0911200000000002E-2</v>
      </c>
      <c r="D175">
        <v>3.1280499999999998E-4</v>
      </c>
      <c r="E175">
        <v>1.0745500000000001E-3</v>
      </c>
      <c r="F175">
        <v>5.04971E-4</v>
      </c>
      <c r="G175">
        <v>2.63076</v>
      </c>
      <c r="J175" s="57"/>
      <c r="K175">
        <v>2.55749</v>
      </c>
      <c r="L175">
        <f t="shared" si="51"/>
        <v>4.8159999999999759E-2</v>
      </c>
      <c r="M175">
        <v>2.6056499999999998</v>
      </c>
    </row>
    <row r="176" spans="1:13">
      <c r="A176" s="57"/>
      <c r="B176">
        <v>2.5404599999999999</v>
      </c>
      <c r="C176">
        <v>4.1192100000000002E-2</v>
      </c>
      <c r="D176">
        <v>6.2298799999999999E-4</v>
      </c>
      <c r="E176">
        <v>1.07741E-3</v>
      </c>
      <c r="F176">
        <v>5.3143500000000002E-4</v>
      </c>
      <c r="G176">
        <v>2.5884499999999999</v>
      </c>
      <c r="J176" s="57"/>
      <c r="K176">
        <v>2.5615100000000002</v>
      </c>
      <c r="L176">
        <f t="shared" si="51"/>
        <v>4.748999999999981E-2</v>
      </c>
      <c r="M176">
        <v>2.609</v>
      </c>
    </row>
    <row r="177" spans="1:13">
      <c r="A177" s="57"/>
      <c r="B177">
        <v>2.6749100000000001</v>
      </c>
      <c r="C177">
        <v>4.0482299999999999E-2</v>
      </c>
      <c r="D177">
        <v>6.9522900000000001E-4</v>
      </c>
      <c r="E177">
        <v>1.10531E-3</v>
      </c>
      <c r="F177">
        <v>5.0926200000000002E-4</v>
      </c>
      <c r="G177">
        <v>2.7214299999999998</v>
      </c>
      <c r="J177" s="57"/>
      <c r="K177">
        <v>2.5498799999999999</v>
      </c>
      <c r="L177">
        <f t="shared" si="51"/>
        <v>4.5920000000000183E-2</v>
      </c>
      <c r="M177">
        <v>2.5958000000000001</v>
      </c>
    </row>
    <row r="178" spans="1:13">
      <c r="A178" s="57"/>
      <c r="B178">
        <v>2.6334</v>
      </c>
      <c r="C178">
        <v>4.08361E-2</v>
      </c>
      <c r="D178">
        <v>3.3473999999999998E-4</v>
      </c>
      <c r="E178">
        <v>1.11842E-3</v>
      </c>
      <c r="F178">
        <v>4.9281100000000001E-4</v>
      </c>
      <c r="G178">
        <v>2.68038</v>
      </c>
      <c r="J178" s="57"/>
      <c r="K178">
        <v>2.5641799999999999</v>
      </c>
      <c r="L178">
        <f t="shared" si="51"/>
        <v>4.7750000000000181E-2</v>
      </c>
      <c r="M178">
        <v>2.6119300000000001</v>
      </c>
    </row>
    <row r="179" spans="1:13">
      <c r="A179" s="57"/>
      <c r="B179">
        <v>2.5444200000000001</v>
      </c>
      <c r="C179">
        <v>4.07531E-2</v>
      </c>
      <c r="D179">
        <v>3.1805000000000001E-4</v>
      </c>
      <c r="E179">
        <v>1.1036399999999999E-3</v>
      </c>
      <c r="F179">
        <v>4.9400300000000002E-4</v>
      </c>
      <c r="G179">
        <v>2.5894699999999999</v>
      </c>
      <c r="J179" s="57"/>
      <c r="K179">
        <v>2.54386</v>
      </c>
      <c r="L179">
        <f t="shared" si="51"/>
        <v>4.6699999999999964E-2</v>
      </c>
      <c r="M179">
        <v>2.59056</v>
      </c>
    </row>
    <row r="180" spans="1:13">
      <c r="A180" s="57"/>
      <c r="B180">
        <v>2.54895</v>
      </c>
      <c r="C180">
        <v>4.0870400000000001E-2</v>
      </c>
      <c r="D180">
        <v>2.9134799999999998E-4</v>
      </c>
      <c r="E180">
        <v>1.0631099999999999E-3</v>
      </c>
      <c r="F180">
        <v>4.9734099999999999E-4</v>
      </c>
      <c r="G180">
        <v>2.5940599999999998</v>
      </c>
      <c r="J180" s="57"/>
      <c r="K180">
        <v>2.5510999999999999</v>
      </c>
      <c r="L180">
        <f t="shared" si="51"/>
        <v>4.5760000000000023E-2</v>
      </c>
      <c r="M180">
        <v>2.5968599999999999</v>
      </c>
    </row>
    <row r="181" spans="1:13">
      <c r="A181" s="57"/>
      <c r="B181">
        <v>2.5474299999999999</v>
      </c>
      <c r="C181">
        <v>4.07531E-2</v>
      </c>
      <c r="D181">
        <v>3.1709700000000002E-4</v>
      </c>
      <c r="E181">
        <v>1.0564299999999999E-3</v>
      </c>
      <c r="F181">
        <v>4.91619E-4</v>
      </c>
      <c r="G181">
        <v>2.5924100000000001</v>
      </c>
      <c r="J181" s="57"/>
      <c r="K181">
        <v>2.5609299999999999</v>
      </c>
      <c r="L181">
        <f t="shared" si="51"/>
        <v>4.9320000000000253E-2</v>
      </c>
      <c r="M181">
        <v>2.6102500000000002</v>
      </c>
    </row>
    <row r="182" spans="1:13">
      <c r="A182" s="57"/>
      <c r="B182">
        <v>2.5497899999999998</v>
      </c>
      <c r="C182">
        <v>4.1209000000000003E-2</v>
      </c>
      <c r="D182">
        <v>2.9444699999999998E-4</v>
      </c>
      <c r="E182">
        <v>1.04904E-3</v>
      </c>
      <c r="F182">
        <v>4.9495699999999997E-4</v>
      </c>
      <c r="G182">
        <v>2.5979999999999999</v>
      </c>
      <c r="J182" s="57"/>
      <c r="K182">
        <v>2.5905</v>
      </c>
      <c r="L182">
        <f t="shared" si="51"/>
        <v>4.8119999999999941E-2</v>
      </c>
      <c r="M182">
        <v>2.63862</v>
      </c>
    </row>
    <row r="183" spans="1:13">
      <c r="A183" s="57"/>
      <c r="B183">
        <f>AVERAGE(B173:B182)</f>
        <v>2.5799320000000003</v>
      </c>
      <c r="C183">
        <f t="shared" ref="C183:G183" si="52">AVERAGE(C173:C182)</f>
        <v>4.0891819999999995E-2</v>
      </c>
      <c r="D183">
        <f t="shared" si="52"/>
        <v>4.0810120000000003E-4</v>
      </c>
      <c r="E183">
        <f t="shared" si="52"/>
        <v>1.084923E-3</v>
      </c>
      <c r="F183">
        <f t="shared" si="52"/>
        <v>5.0525660000000003E-4</v>
      </c>
      <c r="G183">
        <f t="shared" si="52"/>
        <v>2.6264169999999996</v>
      </c>
      <c r="J183" s="57"/>
      <c r="K183">
        <f>AVERAGE(K173:K182)</f>
        <v>2.5568939999999998</v>
      </c>
      <c r="L183">
        <f t="shared" ref="L183" si="53">AVERAGE(L173:L182)</f>
        <v>4.7163000000000024E-2</v>
      </c>
      <c r="M183">
        <f t="shared" ref="M183" si="54">AVERAGE(M173:M182)</f>
        <v>2.6040570000000001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2.84735</v>
      </c>
      <c r="C186">
        <v>4.2071799999999999E-2</v>
      </c>
      <c r="D186">
        <v>5.0020200000000005E-4</v>
      </c>
      <c r="E186">
        <v>1.12605E-3</v>
      </c>
      <c r="F186">
        <v>4.4202800000000002E-4</v>
      </c>
      <c r="G186">
        <v>2.8970799999999999</v>
      </c>
      <c r="J186" s="57" t="s">
        <v>14</v>
      </c>
      <c r="K186">
        <v>2.8394699999999999</v>
      </c>
      <c r="L186">
        <f>M186-K186</f>
        <v>5.0839999999999996E-2</v>
      </c>
      <c r="M186">
        <v>2.8903099999999999</v>
      </c>
    </row>
    <row r="187" spans="1:13">
      <c r="A187" s="57"/>
      <c r="B187">
        <v>2.9232100000000001</v>
      </c>
      <c r="C187">
        <v>4.1906400000000003E-2</v>
      </c>
      <c r="D187">
        <v>4.704E-4</v>
      </c>
      <c r="E187">
        <v>1.14679E-3</v>
      </c>
      <c r="F187">
        <v>4.8994999999999996E-4</v>
      </c>
      <c r="G187">
        <v>2.97024</v>
      </c>
      <c r="J187" s="57"/>
      <c r="K187">
        <v>2.8207200000000001</v>
      </c>
      <c r="L187">
        <f t="shared" ref="L187:L195" si="55">M187-K187</f>
        <v>4.7839999999999883E-2</v>
      </c>
      <c r="M187">
        <v>2.86856</v>
      </c>
    </row>
    <row r="188" spans="1:13">
      <c r="A188" s="57"/>
      <c r="B188">
        <v>2.8220999999999998</v>
      </c>
      <c r="C188">
        <v>4.1624300000000003E-2</v>
      </c>
      <c r="D188">
        <v>4.7564500000000002E-4</v>
      </c>
      <c r="E188">
        <v>1.1172300000000001E-3</v>
      </c>
      <c r="F188">
        <v>4.7087700000000003E-4</v>
      </c>
      <c r="G188">
        <v>2.8702100000000002</v>
      </c>
      <c r="J188" s="57"/>
      <c r="K188">
        <v>2.8189700000000002</v>
      </c>
      <c r="L188">
        <f t="shared" si="55"/>
        <v>4.6919999999999629E-2</v>
      </c>
      <c r="M188">
        <v>2.8658899999999998</v>
      </c>
    </row>
    <row r="189" spans="1:13">
      <c r="A189" s="57"/>
      <c r="B189">
        <v>2.8085100000000001</v>
      </c>
      <c r="C189">
        <v>4.2075899999999999E-2</v>
      </c>
      <c r="D189">
        <v>7.02858E-4</v>
      </c>
      <c r="E189">
        <v>1.1563299999999999E-3</v>
      </c>
      <c r="F189">
        <v>4.6110200000000002E-4</v>
      </c>
      <c r="G189">
        <v>2.85636</v>
      </c>
      <c r="J189" s="57"/>
      <c r="K189">
        <v>2.8306300000000002</v>
      </c>
      <c r="L189">
        <f t="shared" si="55"/>
        <v>4.7879999999999701E-2</v>
      </c>
      <c r="M189">
        <v>2.8785099999999999</v>
      </c>
    </row>
    <row r="190" spans="1:13">
      <c r="A190" s="57"/>
      <c r="B190">
        <v>2.85331</v>
      </c>
      <c r="C190">
        <v>4.1554899999999999E-2</v>
      </c>
      <c r="D190">
        <v>4.9138100000000004E-4</v>
      </c>
      <c r="E190">
        <v>1.12367E-3</v>
      </c>
      <c r="F190">
        <v>4.9209600000000003E-4</v>
      </c>
      <c r="G190">
        <v>2.90266</v>
      </c>
      <c r="J190" s="57"/>
      <c r="K190">
        <v>2.8212700000000002</v>
      </c>
      <c r="L190">
        <f t="shared" si="55"/>
        <v>4.7499999999999876E-2</v>
      </c>
      <c r="M190">
        <v>2.86877</v>
      </c>
    </row>
    <row r="191" spans="1:13">
      <c r="A191" s="57"/>
      <c r="B191">
        <v>2.8283900000000002</v>
      </c>
      <c r="C191">
        <v>4.1816699999999998E-2</v>
      </c>
      <c r="D191">
        <v>7.2479200000000004E-4</v>
      </c>
      <c r="E191">
        <v>1.1208100000000001E-3</v>
      </c>
      <c r="F191">
        <v>5.0663900000000003E-4</v>
      </c>
      <c r="G191">
        <v>2.8762699999999999</v>
      </c>
      <c r="J191" s="57"/>
      <c r="K191">
        <v>2.8481700000000001</v>
      </c>
      <c r="L191">
        <f t="shared" si="55"/>
        <v>4.8799999999999955E-2</v>
      </c>
      <c r="M191">
        <v>2.89697</v>
      </c>
    </row>
    <row r="192" spans="1:13">
      <c r="A192" s="57"/>
      <c r="B192">
        <v>2.9810300000000001</v>
      </c>
      <c r="C192">
        <v>4.2080199999999998E-2</v>
      </c>
      <c r="D192">
        <v>4.7254600000000001E-4</v>
      </c>
      <c r="E192">
        <v>1.1320099999999999E-3</v>
      </c>
      <c r="F192">
        <v>4.67539E-4</v>
      </c>
      <c r="G192">
        <v>3.02806</v>
      </c>
      <c r="J192" s="57"/>
      <c r="K192">
        <v>2.8788999999999998</v>
      </c>
      <c r="L192">
        <f t="shared" si="55"/>
        <v>4.8410000000000064E-2</v>
      </c>
      <c r="M192">
        <v>2.9273099999999999</v>
      </c>
    </row>
    <row r="193" spans="1:13">
      <c r="A193" s="57"/>
      <c r="B193">
        <v>2.8587400000000001</v>
      </c>
      <c r="C193">
        <v>4.15144E-2</v>
      </c>
      <c r="D193">
        <v>4.7254600000000001E-4</v>
      </c>
      <c r="E193">
        <v>1.12224E-3</v>
      </c>
      <c r="F193">
        <v>4.3535200000000002E-4</v>
      </c>
      <c r="G193">
        <v>2.9071400000000001</v>
      </c>
      <c r="J193" s="57"/>
      <c r="K193">
        <v>2.8171599999999999</v>
      </c>
      <c r="L193">
        <f t="shared" si="55"/>
        <v>5.068000000000028E-2</v>
      </c>
      <c r="M193">
        <v>2.8678400000000002</v>
      </c>
    </row>
    <row r="194" spans="1:13">
      <c r="A194" s="57"/>
      <c r="B194">
        <v>2.9697399999999998</v>
      </c>
      <c r="C194">
        <v>4.1653599999999999E-2</v>
      </c>
      <c r="D194">
        <v>4.8160599999999998E-4</v>
      </c>
      <c r="E194">
        <v>1.11842E-3</v>
      </c>
      <c r="F194">
        <v>4.4965700000000001E-4</v>
      </c>
      <c r="G194">
        <v>3.0169199999999998</v>
      </c>
      <c r="J194" s="57"/>
      <c r="K194">
        <v>2.8218899999999998</v>
      </c>
      <c r="L194">
        <f t="shared" si="55"/>
        <v>4.7550000000000203E-2</v>
      </c>
      <c r="M194">
        <v>2.86944</v>
      </c>
    </row>
    <row r="195" spans="1:13">
      <c r="A195" s="57"/>
      <c r="B195">
        <v>2.8695200000000001</v>
      </c>
      <c r="C195">
        <v>4.1810300000000002E-2</v>
      </c>
      <c r="D195">
        <v>6.1821900000000004E-4</v>
      </c>
      <c r="E195">
        <v>1.11914E-3</v>
      </c>
      <c r="F195">
        <v>4.3868999999999999E-4</v>
      </c>
      <c r="G195">
        <v>2.9167200000000002</v>
      </c>
      <c r="J195" s="57"/>
      <c r="K195">
        <v>2.8294000000000001</v>
      </c>
      <c r="L195">
        <f t="shared" si="55"/>
        <v>4.6589999999999687E-2</v>
      </c>
      <c r="M195">
        <v>2.8759899999999998</v>
      </c>
    </row>
    <row r="196" spans="1:13">
      <c r="A196" s="57"/>
      <c r="B196">
        <f>AVERAGE(B186:B195)</f>
        <v>2.8761900000000002</v>
      </c>
      <c r="C196">
        <f t="shared" ref="C196:G196" si="56">AVERAGE(C186:C195)</f>
        <v>4.1810850000000004E-2</v>
      </c>
      <c r="D196">
        <f t="shared" si="56"/>
        <v>5.4101949999999996E-4</v>
      </c>
      <c r="E196">
        <f t="shared" si="56"/>
        <v>1.1282689999999999E-3</v>
      </c>
      <c r="F196">
        <f t="shared" si="56"/>
        <v>4.6539300000000003E-4</v>
      </c>
      <c r="G196">
        <f t="shared" si="56"/>
        <v>2.924166</v>
      </c>
      <c r="J196" s="57"/>
      <c r="K196">
        <f>AVERAGE(K186:K195)</f>
        <v>2.8326580000000003</v>
      </c>
      <c r="L196">
        <f t="shared" ref="L196" si="57">AVERAGE(L186:L195)</f>
        <v>4.8300999999999927E-2</v>
      </c>
      <c r="M196">
        <f t="shared" ref="M196" si="58">AVERAGE(M186:M195)</f>
        <v>2.8809589999999998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5.5246700000000004</v>
      </c>
      <c r="C199">
        <v>7.5101600000000004E-2</v>
      </c>
      <c r="D199">
        <v>1.0726500000000001E-3</v>
      </c>
      <c r="E199">
        <v>1.2311900000000001E-3</v>
      </c>
      <c r="F199">
        <v>6.5660499999999999E-4</v>
      </c>
      <c r="G199">
        <v>5.6067999999999998</v>
      </c>
      <c r="J199" s="57" t="s">
        <v>15</v>
      </c>
      <c r="K199">
        <v>5.7025399999999999</v>
      </c>
      <c r="L199">
        <f>M199-K199</f>
        <v>8.2779999999999632E-2</v>
      </c>
      <c r="M199">
        <v>5.7853199999999996</v>
      </c>
    </row>
    <row r="200" spans="1:13">
      <c r="A200" s="57"/>
      <c r="B200">
        <v>5.4537000000000004</v>
      </c>
      <c r="C200">
        <v>7.4944300000000005E-2</v>
      </c>
      <c r="D200">
        <v>1.03331E-3</v>
      </c>
      <c r="E200">
        <v>1.23572E-3</v>
      </c>
      <c r="F200">
        <v>6.5350499999999997E-4</v>
      </c>
      <c r="G200">
        <v>5.5348100000000002</v>
      </c>
      <c r="J200" s="57"/>
      <c r="K200">
        <v>5.7223699999999997</v>
      </c>
      <c r="L200">
        <f t="shared" ref="L200:L208" si="59">M200-K200</f>
        <v>8.3569999999999922E-2</v>
      </c>
      <c r="M200">
        <v>5.8059399999999997</v>
      </c>
    </row>
    <row r="201" spans="1:13">
      <c r="A201" s="57"/>
      <c r="B201">
        <v>5.5795500000000002</v>
      </c>
      <c r="C201">
        <v>7.4760400000000005E-2</v>
      </c>
      <c r="D201">
        <v>1.03331E-3</v>
      </c>
      <c r="E201">
        <v>1.2004400000000001E-3</v>
      </c>
      <c r="F201">
        <v>6.45161E-4</v>
      </c>
      <c r="G201">
        <v>5.6603599999999998</v>
      </c>
      <c r="J201" s="57"/>
      <c r="K201">
        <v>5.6914199999999999</v>
      </c>
      <c r="L201">
        <f t="shared" si="59"/>
        <v>8.3660000000000068E-2</v>
      </c>
      <c r="M201">
        <v>5.77508</v>
      </c>
    </row>
    <row r="202" spans="1:13">
      <c r="A202" s="57"/>
      <c r="B202">
        <v>5.4462599999999997</v>
      </c>
      <c r="C202">
        <v>7.4625700000000003E-2</v>
      </c>
      <c r="D202">
        <v>1.0252E-3</v>
      </c>
      <c r="E202">
        <v>1.2106899999999999E-3</v>
      </c>
      <c r="F202">
        <v>6.9069900000000002E-4</v>
      </c>
      <c r="G202">
        <v>5.5273099999999999</v>
      </c>
      <c r="J202" s="57"/>
      <c r="K202">
        <v>5.86313</v>
      </c>
      <c r="L202">
        <f t="shared" si="59"/>
        <v>8.2550000000000345E-2</v>
      </c>
      <c r="M202">
        <v>5.9456800000000003</v>
      </c>
    </row>
    <row r="203" spans="1:13">
      <c r="A203" s="57"/>
      <c r="B203">
        <v>7.3149199999999999</v>
      </c>
      <c r="C203">
        <v>7.5380299999999997E-2</v>
      </c>
      <c r="D203">
        <v>1.01757E-3</v>
      </c>
      <c r="E203">
        <v>1.0745500000000001E-3</v>
      </c>
      <c r="F203">
        <v>6.69241E-4</v>
      </c>
      <c r="G203">
        <v>7.3981300000000001</v>
      </c>
      <c r="J203" s="57"/>
      <c r="K203">
        <v>5.7378200000000001</v>
      </c>
      <c r="L203">
        <f t="shared" si="59"/>
        <v>8.4410000000000096E-2</v>
      </c>
      <c r="M203">
        <v>5.8222300000000002</v>
      </c>
    </row>
    <row r="204" spans="1:13">
      <c r="A204" s="57"/>
      <c r="B204">
        <v>5.4699099999999996</v>
      </c>
      <c r="C204">
        <v>7.5110700000000002E-2</v>
      </c>
      <c r="D204">
        <v>1.02782E-3</v>
      </c>
      <c r="E204">
        <v>1.24121E-3</v>
      </c>
      <c r="F204">
        <v>6.4158399999999995E-4</v>
      </c>
      <c r="G204">
        <v>5.55159</v>
      </c>
      <c r="J204" s="57"/>
      <c r="K204">
        <v>5.8061699999999998</v>
      </c>
      <c r="L204">
        <f t="shared" si="59"/>
        <v>8.2939999999999792E-2</v>
      </c>
      <c r="M204">
        <v>5.8891099999999996</v>
      </c>
    </row>
    <row r="205" spans="1:13">
      <c r="A205" s="57"/>
      <c r="B205">
        <v>5.4747500000000002</v>
      </c>
      <c r="C205">
        <v>7.4921600000000005E-2</v>
      </c>
      <c r="D205">
        <v>1.0280599999999999E-3</v>
      </c>
      <c r="E205">
        <v>1.18852E-3</v>
      </c>
      <c r="F205">
        <v>6.6161200000000001E-4</v>
      </c>
      <c r="G205">
        <v>5.5548900000000003</v>
      </c>
      <c r="J205" s="57"/>
      <c r="K205">
        <v>5.9880000000000004</v>
      </c>
      <c r="L205">
        <f t="shared" si="59"/>
        <v>8.368999999999982E-2</v>
      </c>
      <c r="M205">
        <v>6.0716900000000003</v>
      </c>
    </row>
    <row r="206" spans="1:13">
      <c r="A206" s="57"/>
      <c r="B206">
        <v>5.4566699999999999</v>
      </c>
      <c r="C206">
        <v>7.4935699999999994E-2</v>
      </c>
      <c r="D206">
        <v>1.0499999999999999E-3</v>
      </c>
      <c r="E206">
        <v>1.23E-3</v>
      </c>
      <c r="F206">
        <v>6.6709500000000004E-4</v>
      </c>
      <c r="G206">
        <v>5.5369900000000003</v>
      </c>
      <c r="J206" s="57"/>
      <c r="K206">
        <v>5.6886999999999999</v>
      </c>
      <c r="L206">
        <f t="shared" si="59"/>
        <v>8.1839999999999691E-2</v>
      </c>
      <c r="M206">
        <v>5.7705399999999996</v>
      </c>
    </row>
    <row r="207" spans="1:13">
      <c r="A207" s="57"/>
      <c r="B207">
        <v>5.4564000000000004</v>
      </c>
      <c r="C207">
        <v>7.4974299999999994E-2</v>
      </c>
      <c r="D207">
        <v>1.06525E-3</v>
      </c>
      <c r="E207">
        <v>1.22547E-3</v>
      </c>
      <c r="F207">
        <v>6.2537200000000002E-4</v>
      </c>
      <c r="G207">
        <v>5.5381999999999998</v>
      </c>
      <c r="J207" s="57"/>
      <c r="K207">
        <v>5.6684299999999999</v>
      </c>
      <c r="L207">
        <f t="shared" si="59"/>
        <v>8.3709999999999951E-2</v>
      </c>
      <c r="M207">
        <v>5.7521399999999998</v>
      </c>
    </row>
    <row r="208" spans="1:13">
      <c r="A208" s="57"/>
      <c r="B208">
        <v>5.4871999999999996</v>
      </c>
      <c r="C208">
        <v>7.4345400000000006E-2</v>
      </c>
      <c r="D208">
        <v>1.0163800000000001E-3</v>
      </c>
      <c r="E208">
        <v>1.2233299999999999E-3</v>
      </c>
      <c r="F208">
        <v>6.2131899999999995E-4</v>
      </c>
      <c r="G208">
        <v>5.5687100000000003</v>
      </c>
      <c r="J208" s="57"/>
      <c r="K208">
        <v>5.6342699999999999</v>
      </c>
      <c r="L208">
        <f t="shared" si="59"/>
        <v>8.3739999999999704E-2</v>
      </c>
      <c r="M208">
        <v>5.7180099999999996</v>
      </c>
    </row>
    <row r="209" spans="1:13">
      <c r="A209" s="57"/>
      <c r="B209">
        <f>AVERAGE(B199:B208)</f>
        <v>5.6664030000000007</v>
      </c>
      <c r="C209">
        <f t="shared" ref="C209:G209" si="60">AVERAGE(C199:C208)</f>
        <v>7.4910000000000018E-2</v>
      </c>
      <c r="D209">
        <f t="shared" si="60"/>
        <v>1.036955E-3</v>
      </c>
      <c r="E209">
        <f t="shared" si="60"/>
        <v>1.2061120000000001E-3</v>
      </c>
      <c r="F209">
        <f t="shared" si="60"/>
        <v>6.5321930000000002E-4</v>
      </c>
      <c r="G209">
        <f t="shared" si="60"/>
        <v>5.7477790000000004</v>
      </c>
      <c r="J209" s="57"/>
      <c r="K209">
        <f>AVERAGE(K199:K208)</f>
        <v>5.7502849999999999</v>
      </c>
      <c r="L209">
        <f t="shared" ref="L209" si="61">AVERAGE(L199:L208)</f>
        <v>8.3288999999999905E-2</v>
      </c>
      <c r="M209">
        <f t="shared" ref="M209" si="62">AVERAGE(M199:M208)</f>
        <v>5.8335739999999996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8.2128099999999993</v>
      </c>
      <c r="C212">
        <v>0.110889</v>
      </c>
      <c r="D212">
        <v>6.9880500000000004E-4</v>
      </c>
      <c r="E212">
        <v>1.1923299999999999E-3</v>
      </c>
      <c r="F212">
        <v>6.6065799999999995E-4</v>
      </c>
      <c r="G212">
        <v>8.33066</v>
      </c>
      <c r="J212" s="57" t="s">
        <v>16</v>
      </c>
      <c r="K212">
        <v>8.5067400000000006</v>
      </c>
      <c r="L212">
        <f>M212-K212</f>
        <v>0.15817000000000014</v>
      </c>
      <c r="M212">
        <v>8.6649100000000008</v>
      </c>
    </row>
    <row r="213" spans="1:13">
      <c r="A213" s="57"/>
      <c r="B213">
        <v>8.3668200000000006</v>
      </c>
      <c r="C213">
        <v>0.11092399999999999</v>
      </c>
      <c r="D213">
        <v>7.7414499999999995E-4</v>
      </c>
      <c r="E213">
        <v>1.20735E-3</v>
      </c>
      <c r="F213">
        <v>6.3920000000000003E-4</v>
      </c>
      <c r="G213">
        <v>8.4850700000000003</v>
      </c>
      <c r="J213" s="57"/>
      <c r="K213">
        <v>8.4222800000000007</v>
      </c>
      <c r="L213">
        <f t="shared" ref="L213:L221" si="63">M213-K213</f>
        <v>0.12361999999999895</v>
      </c>
      <c r="M213">
        <v>8.5458999999999996</v>
      </c>
    </row>
    <row r="214" spans="1:13">
      <c r="A214" s="57"/>
      <c r="B214">
        <v>8.21739</v>
      </c>
      <c r="C214">
        <v>0.110333</v>
      </c>
      <c r="D214">
        <v>4.7183000000000001E-4</v>
      </c>
      <c r="E214">
        <v>1.2218999999999999E-3</v>
      </c>
      <c r="F214">
        <v>6.6709500000000004E-4</v>
      </c>
      <c r="G214">
        <v>8.3328100000000003</v>
      </c>
      <c r="J214" s="57"/>
      <c r="K214">
        <v>8.4592200000000002</v>
      </c>
      <c r="L214">
        <f t="shared" si="63"/>
        <v>0.12572999999999901</v>
      </c>
      <c r="M214">
        <v>8.5849499999999992</v>
      </c>
    </row>
    <row r="215" spans="1:13">
      <c r="A215" s="57"/>
      <c r="B215">
        <v>8.1200500000000009</v>
      </c>
      <c r="C215">
        <v>0.10985399999999999</v>
      </c>
      <c r="D215">
        <v>7.1287200000000003E-4</v>
      </c>
      <c r="E215">
        <v>1.21999E-3</v>
      </c>
      <c r="F215">
        <v>6.3347800000000004E-4</v>
      </c>
      <c r="G215">
        <v>8.2364999999999995</v>
      </c>
      <c r="J215" s="57"/>
      <c r="K215">
        <v>8.4207900000000002</v>
      </c>
      <c r="L215">
        <f t="shared" si="63"/>
        <v>0.14974999999999916</v>
      </c>
      <c r="M215">
        <v>8.5705399999999994</v>
      </c>
    </row>
    <row r="216" spans="1:13">
      <c r="A216" s="57"/>
      <c r="B216">
        <v>8.2107100000000006</v>
      </c>
      <c r="C216">
        <v>0.11071599999999999</v>
      </c>
      <c r="D216">
        <v>6.3443199999999999E-4</v>
      </c>
      <c r="E216">
        <v>1.2130699999999999E-3</v>
      </c>
      <c r="F216">
        <v>6.50167E-4</v>
      </c>
      <c r="G216">
        <v>8.3279399999999999</v>
      </c>
      <c r="J216" s="57"/>
      <c r="K216">
        <v>8.4004100000000008</v>
      </c>
      <c r="L216">
        <f t="shared" si="63"/>
        <v>0.14229999999999876</v>
      </c>
      <c r="M216">
        <v>8.5427099999999996</v>
      </c>
    </row>
    <row r="217" spans="1:13">
      <c r="A217" s="57"/>
      <c r="B217">
        <v>8.3145500000000006</v>
      </c>
      <c r="C217">
        <v>0.110272</v>
      </c>
      <c r="D217">
        <v>4.84943E-4</v>
      </c>
      <c r="E217">
        <v>1.19162E-3</v>
      </c>
      <c r="F217">
        <v>6.45161E-4</v>
      </c>
      <c r="G217">
        <v>8.4312500000000004</v>
      </c>
      <c r="J217" s="57"/>
      <c r="K217">
        <v>8.4327900000000007</v>
      </c>
      <c r="L217">
        <f t="shared" si="63"/>
        <v>0.1200499999999991</v>
      </c>
      <c r="M217">
        <v>8.5528399999999998</v>
      </c>
    </row>
    <row r="218" spans="1:13">
      <c r="A218" s="57"/>
      <c r="B218">
        <v>8.2371499999999997</v>
      </c>
      <c r="C218">
        <v>0.109571</v>
      </c>
      <c r="D218">
        <v>7.2789199999999995E-4</v>
      </c>
      <c r="E218">
        <v>1.18709E-3</v>
      </c>
      <c r="F218">
        <v>6.4611400000000004E-4</v>
      </c>
      <c r="G218">
        <v>8.3543900000000004</v>
      </c>
      <c r="J218" s="57"/>
      <c r="K218">
        <v>8.4096899999999994</v>
      </c>
      <c r="L218">
        <f t="shared" si="63"/>
        <v>0.12231000000000058</v>
      </c>
      <c r="M218">
        <v>8.532</v>
      </c>
    </row>
    <row r="219" spans="1:13">
      <c r="A219" s="57"/>
      <c r="B219">
        <v>8.2446000000000002</v>
      </c>
      <c r="C219">
        <v>0.110233</v>
      </c>
      <c r="D219">
        <v>4.7612199999999999E-4</v>
      </c>
      <c r="E219">
        <v>1.2206999999999999E-3</v>
      </c>
      <c r="F219">
        <v>6.6423399999999998E-4</v>
      </c>
      <c r="G219">
        <v>8.3631100000000007</v>
      </c>
      <c r="J219" s="57"/>
      <c r="K219">
        <v>8.4878800000000005</v>
      </c>
      <c r="L219">
        <f t="shared" si="63"/>
        <v>0.11966999999999928</v>
      </c>
      <c r="M219">
        <v>8.6075499999999998</v>
      </c>
    </row>
    <row r="220" spans="1:13">
      <c r="A220" s="57"/>
      <c r="B220">
        <v>8.2755100000000006</v>
      </c>
      <c r="C220">
        <v>0.11051</v>
      </c>
      <c r="D220">
        <v>4.7874499999999998E-4</v>
      </c>
      <c r="E220">
        <v>1.16658E-3</v>
      </c>
      <c r="F220">
        <v>6.8330799999999998E-4</v>
      </c>
      <c r="G220">
        <v>8.3922000000000008</v>
      </c>
      <c r="J220" s="57"/>
      <c r="K220">
        <v>8.4597999999999995</v>
      </c>
      <c r="L220">
        <f t="shared" si="63"/>
        <v>0.15700999999999965</v>
      </c>
      <c r="M220">
        <v>8.6168099999999992</v>
      </c>
    </row>
    <row r="221" spans="1:13">
      <c r="A221" s="57"/>
      <c r="B221">
        <v>8.4001099999999997</v>
      </c>
      <c r="C221">
        <v>0.110558</v>
      </c>
      <c r="D221">
        <v>4.8637399999999998E-4</v>
      </c>
      <c r="E221">
        <v>1.1868499999999999E-3</v>
      </c>
      <c r="F221">
        <v>6.5302800000000005E-4</v>
      </c>
      <c r="G221">
        <v>8.5172100000000004</v>
      </c>
      <c r="J221" s="57"/>
      <c r="K221">
        <v>8.3967600000000004</v>
      </c>
      <c r="L221">
        <f t="shared" si="63"/>
        <v>0.11990999999999907</v>
      </c>
      <c r="M221">
        <v>8.5166699999999995</v>
      </c>
    </row>
    <row r="222" spans="1:13">
      <c r="A222" s="57"/>
      <c r="B222">
        <f>AVERAGE(B212:B221)</f>
        <v>8.2599699999999991</v>
      </c>
      <c r="C222">
        <f t="shared" ref="C222:G222" si="64">AVERAGE(C212:C221)</f>
        <v>0.11038600000000001</v>
      </c>
      <c r="D222">
        <f t="shared" si="64"/>
        <v>5.9461599999999996E-4</v>
      </c>
      <c r="E222">
        <f t="shared" si="64"/>
        <v>1.200748E-3</v>
      </c>
      <c r="F222">
        <f t="shared" si="64"/>
        <v>6.5424429999999989E-4</v>
      </c>
      <c r="G222">
        <f t="shared" si="64"/>
        <v>8.3771140000000024</v>
      </c>
      <c r="J222" s="57"/>
      <c r="K222">
        <f>AVERAGE(K212:K221)</f>
        <v>8.4396360000000019</v>
      </c>
      <c r="L222">
        <f t="shared" ref="L222" si="65">AVERAGE(L212:L221)</f>
        <v>0.13385199999999936</v>
      </c>
      <c r="M222">
        <f t="shared" ref="M222" si="66">AVERAGE(M212:M221)</f>
        <v>8.5734880000000011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26.712800000000001</v>
      </c>
      <c r="C225">
        <v>0.33080799999999999</v>
      </c>
      <c r="D225">
        <v>1.63412E-3</v>
      </c>
      <c r="E225">
        <v>2.3524800000000001E-3</v>
      </c>
      <c r="F225">
        <v>3.9033900000000001E-3</v>
      </c>
      <c r="G225">
        <v>27.0608</v>
      </c>
      <c r="J225" s="57" t="s">
        <v>17</v>
      </c>
      <c r="K225">
        <v>26.5046</v>
      </c>
      <c r="L225">
        <f>M225-K225</f>
        <v>0.3600999999999992</v>
      </c>
      <c r="M225">
        <v>26.864699999999999</v>
      </c>
    </row>
    <row r="226" spans="1:13">
      <c r="A226" s="57"/>
      <c r="B226">
        <v>26.3551</v>
      </c>
      <c r="C226">
        <v>0.33521099999999998</v>
      </c>
      <c r="D226">
        <v>1.6577199999999999E-3</v>
      </c>
      <c r="E226">
        <v>2.3362600000000002E-3</v>
      </c>
      <c r="F226">
        <v>3.80993E-3</v>
      </c>
      <c r="G226">
        <v>26.702200000000001</v>
      </c>
      <c r="J226" s="57"/>
      <c r="K226">
        <v>26.066500000000001</v>
      </c>
      <c r="L226">
        <f t="shared" ref="L226:L234" si="67">M226-K226</f>
        <v>0.34559999999999746</v>
      </c>
      <c r="M226">
        <v>26.412099999999999</v>
      </c>
    </row>
    <row r="227" spans="1:13">
      <c r="A227" s="57"/>
      <c r="B227">
        <v>25.947900000000001</v>
      </c>
      <c r="C227">
        <v>0.33458399999999999</v>
      </c>
      <c r="D227">
        <v>1.8854099999999999E-3</v>
      </c>
      <c r="E227">
        <v>2.3043199999999999E-3</v>
      </c>
      <c r="F227">
        <v>3.8371099999999999E-3</v>
      </c>
      <c r="G227">
        <v>26.295400000000001</v>
      </c>
      <c r="J227" s="57"/>
      <c r="K227">
        <v>26.213799999999999</v>
      </c>
      <c r="L227">
        <f t="shared" si="67"/>
        <v>0.34500000000000242</v>
      </c>
      <c r="M227">
        <v>26.558800000000002</v>
      </c>
    </row>
    <row r="228" spans="1:13">
      <c r="A228" s="57"/>
      <c r="B228">
        <v>25.839500000000001</v>
      </c>
      <c r="C228">
        <v>0.337696</v>
      </c>
      <c r="D228">
        <v>1.7018300000000001E-3</v>
      </c>
      <c r="E228">
        <v>2.2728399999999999E-3</v>
      </c>
      <c r="F228">
        <v>3.8373499999999998E-3</v>
      </c>
      <c r="G228">
        <v>26.1922</v>
      </c>
      <c r="J228" s="57"/>
      <c r="K228">
        <v>26.233000000000001</v>
      </c>
      <c r="L228">
        <f t="shared" si="67"/>
        <v>0.34110000000000085</v>
      </c>
      <c r="M228">
        <v>26.574100000000001</v>
      </c>
    </row>
    <row r="229" spans="1:13">
      <c r="A229" s="57"/>
      <c r="B229">
        <v>25.560199999999998</v>
      </c>
      <c r="C229">
        <v>0.32828200000000002</v>
      </c>
      <c r="D229">
        <v>1.66416E-3</v>
      </c>
      <c r="E229">
        <v>2.30503E-3</v>
      </c>
      <c r="F229">
        <v>3.7958599999999999E-3</v>
      </c>
      <c r="G229">
        <v>25.901599999999998</v>
      </c>
      <c r="J229" s="57"/>
      <c r="K229">
        <v>26.565100000000001</v>
      </c>
      <c r="L229">
        <f t="shared" si="67"/>
        <v>0.3387999999999991</v>
      </c>
      <c r="M229">
        <v>26.9039</v>
      </c>
    </row>
    <row r="230" spans="1:13">
      <c r="A230" s="57"/>
      <c r="B230">
        <v>25.313300000000002</v>
      </c>
      <c r="C230">
        <v>0.32820300000000002</v>
      </c>
      <c r="D230">
        <v>1.7313999999999999E-3</v>
      </c>
      <c r="E230">
        <v>2.2957300000000002E-3</v>
      </c>
      <c r="F230">
        <v>3.8330600000000001E-3</v>
      </c>
      <c r="G230">
        <v>25.656700000000001</v>
      </c>
      <c r="J230" s="57"/>
      <c r="K230">
        <v>25.879300000000001</v>
      </c>
      <c r="L230">
        <f t="shared" si="67"/>
        <v>0.33960000000000079</v>
      </c>
      <c r="M230">
        <v>26.218900000000001</v>
      </c>
    </row>
    <row r="231" spans="1:13">
      <c r="A231" s="57"/>
      <c r="B231">
        <v>25.6724</v>
      </c>
      <c r="C231">
        <v>0.33132899999999998</v>
      </c>
      <c r="D231">
        <v>1.63031E-3</v>
      </c>
      <c r="E231">
        <v>2.2914400000000001E-3</v>
      </c>
      <c r="F231">
        <v>3.7569999999999999E-3</v>
      </c>
      <c r="G231">
        <v>26.0166</v>
      </c>
      <c r="J231" s="57"/>
      <c r="K231">
        <v>25.9894</v>
      </c>
      <c r="L231">
        <f t="shared" si="67"/>
        <v>0.34430000000000049</v>
      </c>
      <c r="M231">
        <v>26.3337</v>
      </c>
    </row>
    <row r="232" spans="1:13">
      <c r="A232" s="57"/>
      <c r="B232">
        <v>26.037299999999998</v>
      </c>
      <c r="C232">
        <v>0.32885300000000001</v>
      </c>
      <c r="D232">
        <v>1.6288800000000001E-3</v>
      </c>
      <c r="E232">
        <v>2.2971599999999999E-3</v>
      </c>
      <c r="F232">
        <v>3.8030099999999999E-3</v>
      </c>
      <c r="G232">
        <v>26.376899999999999</v>
      </c>
      <c r="J232" s="57"/>
      <c r="K232">
        <v>25.855599999999999</v>
      </c>
      <c r="L232">
        <f t="shared" si="67"/>
        <v>0.34250000000000114</v>
      </c>
      <c r="M232">
        <v>26.1981</v>
      </c>
    </row>
    <row r="233" spans="1:13">
      <c r="A233" s="57"/>
      <c r="B233">
        <v>25.3995</v>
      </c>
      <c r="C233">
        <v>0.32892700000000002</v>
      </c>
      <c r="D233">
        <v>1.64032E-3</v>
      </c>
      <c r="E233">
        <v>2.31504E-3</v>
      </c>
      <c r="F233">
        <v>3.7841799999999998E-3</v>
      </c>
      <c r="G233">
        <v>25.7408</v>
      </c>
      <c r="J233" s="57"/>
      <c r="K233">
        <v>25.967400000000001</v>
      </c>
      <c r="L233">
        <f t="shared" si="67"/>
        <v>0.34140000000000015</v>
      </c>
      <c r="M233">
        <v>26.308800000000002</v>
      </c>
    </row>
    <row r="234" spans="1:13">
      <c r="A234" s="57"/>
      <c r="B234">
        <v>25.271599999999999</v>
      </c>
      <c r="C234">
        <v>0.32981100000000002</v>
      </c>
      <c r="D234">
        <v>1.65606E-3</v>
      </c>
      <c r="E234">
        <v>2.3345900000000001E-3</v>
      </c>
      <c r="F234">
        <v>3.7751199999999999E-3</v>
      </c>
      <c r="G234">
        <v>25.6143</v>
      </c>
      <c r="J234" s="57"/>
      <c r="K234">
        <v>25.7483</v>
      </c>
      <c r="L234">
        <f t="shared" si="67"/>
        <v>0.33729999999999905</v>
      </c>
      <c r="M234">
        <v>26.085599999999999</v>
      </c>
    </row>
    <row r="235" spans="1:13">
      <c r="A235" s="57"/>
      <c r="B235">
        <f>AVERAGE(B225:B234)</f>
        <v>25.810960000000001</v>
      </c>
      <c r="C235">
        <f t="shared" ref="C235:G235" si="68">AVERAGE(C225:C234)</f>
        <v>0.33137040000000001</v>
      </c>
      <c r="D235">
        <f t="shared" si="68"/>
        <v>1.6830209999999998E-3</v>
      </c>
      <c r="E235">
        <f t="shared" si="68"/>
        <v>2.3104889999999998E-3</v>
      </c>
      <c r="F235">
        <f t="shared" si="68"/>
        <v>3.8136009999999998E-3</v>
      </c>
      <c r="G235">
        <f t="shared" si="68"/>
        <v>26.155750000000001</v>
      </c>
      <c r="J235" s="57"/>
      <c r="K235">
        <f>AVERAGE(K225:K234)</f>
        <v>26.102300000000003</v>
      </c>
      <c r="L235">
        <f t="shared" ref="L235" si="69">AVERAGE(L225:L234)</f>
        <v>0.34357000000000004</v>
      </c>
      <c r="M235">
        <f t="shared" ref="M235" si="70">AVERAGE(M225:M234)</f>
        <v>26.445870000000003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19.621600000000001</v>
      </c>
      <c r="C238">
        <v>0.23324700000000001</v>
      </c>
      <c r="D238">
        <v>1.8355800000000001E-3</v>
      </c>
      <c r="E238">
        <v>1.6033600000000001E-3</v>
      </c>
      <c r="F238">
        <v>1.4557800000000001E-3</v>
      </c>
      <c r="G238">
        <v>19.870100000000001</v>
      </c>
      <c r="J238" s="57" t="s">
        <v>18</v>
      </c>
      <c r="K238">
        <v>19.678899999999999</v>
      </c>
      <c r="L238">
        <f>M238-K238</f>
        <v>0.25140000000000029</v>
      </c>
      <c r="M238">
        <v>19.930299999999999</v>
      </c>
    </row>
    <row r="239" spans="1:13">
      <c r="A239" s="57"/>
      <c r="B239">
        <v>19.4466</v>
      </c>
      <c r="C239">
        <v>0.23191100000000001</v>
      </c>
      <c r="D239">
        <v>2.1803399999999998E-3</v>
      </c>
      <c r="E239">
        <v>1.5613999999999999E-3</v>
      </c>
      <c r="F239">
        <v>1.4426700000000001E-3</v>
      </c>
      <c r="G239">
        <v>19.6919</v>
      </c>
      <c r="J239" s="57"/>
      <c r="K239">
        <v>19.9451</v>
      </c>
      <c r="L239">
        <f t="shared" ref="L239:L247" si="71">M239-K239</f>
        <v>0.2497000000000007</v>
      </c>
      <c r="M239">
        <v>20.194800000000001</v>
      </c>
    </row>
    <row r="240" spans="1:13">
      <c r="A240" s="57"/>
      <c r="B240">
        <v>19.715399999999999</v>
      </c>
      <c r="C240">
        <v>0.23155000000000001</v>
      </c>
      <c r="D240">
        <v>1.94502E-3</v>
      </c>
      <c r="E240">
        <v>1.5795200000000001E-3</v>
      </c>
      <c r="F240">
        <v>1.4550699999999999E-3</v>
      </c>
      <c r="G240">
        <v>19.960699999999999</v>
      </c>
      <c r="J240" s="57"/>
      <c r="K240">
        <v>20.261299999999999</v>
      </c>
      <c r="L240">
        <f t="shared" si="71"/>
        <v>0.25200000000000244</v>
      </c>
      <c r="M240">
        <v>20.513300000000001</v>
      </c>
    </row>
    <row r="241" spans="1:13">
      <c r="A241" s="57"/>
      <c r="B241">
        <v>19.754100000000001</v>
      </c>
      <c r="C241">
        <v>0.232102</v>
      </c>
      <c r="D241">
        <v>1.8506099999999999E-3</v>
      </c>
      <c r="E241">
        <v>1.53422E-3</v>
      </c>
      <c r="F241">
        <v>1.46294E-3</v>
      </c>
      <c r="G241">
        <v>20.002600000000001</v>
      </c>
      <c r="J241" s="57"/>
      <c r="K241">
        <v>20.166799999999999</v>
      </c>
      <c r="L241">
        <f t="shared" si="71"/>
        <v>0.2541000000000011</v>
      </c>
      <c r="M241">
        <v>20.4209</v>
      </c>
    </row>
    <row r="242" spans="1:13">
      <c r="A242" s="57"/>
      <c r="B242">
        <v>20.0185</v>
      </c>
      <c r="C242">
        <v>0.23524800000000001</v>
      </c>
      <c r="D242">
        <v>1.8732499999999999E-3</v>
      </c>
      <c r="E242">
        <v>1.54901E-3</v>
      </c>
      <c r="F242">
        <v>1.4350400000000001E-3</v>
      </c>
      <c r="G242">
        <v>20.2684</v>
      </c>
      <c r="J242" s="57"/>
      <c r="K242">
        <v>20.253299999999999</v>
      </c>
      <c r="L242">
        <f t="shared" si="71"/>
        <v>0.25240000000000151</v>
      </c>
      <c r="M242">
        <v>20.505700000000001</v>
      </c>
    </row>
    <row r="243" spans="1:13">
      <c r="A243" s="57"/>
      <c r="B243">
        <v>19.540900000000001</v>
      </c>
      <c r="C243">
        <v>0.23077900000000001</v>
      </c>
      <c r="D243">
        <v>1.92881E-3</v>
      </c>
      <c r="E243">
        <v>1.51968E-3</v>
      </c>
      <c r="F243">
        <v>1.4588800000000001E-3</v>
      </c>
      <c r="G243">
        <v>19.785799999999998</v>
      </c>
      <c r="J243" s="57"/>
      <c r="K243">
        <v>20.191600000000001</v>
      </c>
      <c r="L243">
        <f t="shared" si="71"/>
        <v>0.25459999999999994</v>
      </c>
      <c r="M243">
        <v>20.446200000000001</v>
      </c>
    </row>
    <row r="244" spans="1:13">
      <c r="A244" s="57"/>
      <c r="B244">
        <v>19.574999999999999</v>
      </c>
      <c r="C244">
        <v>0.22916400000000001</v>
      </c>
      <c r="D244">
        <v>1.81317E-3</v>
      </c>
      <c r="E244">
        <v>1.5428099999999999E-3</v>
      </c>
      <c r="F244">
        <v>1.44601E-3</v>
      </c>
      <c r="G244">
        <v>19.8216</v>
      </c>
      <c r="J244" s="57"/>
      <c r="K244">
        <v>19.6844</v>
      </c>
      <c r="L244">
        <f t="shared" si="71"/>
        <v>0.25319999999999965</v>
      </c>
      <c r="M244">
        <v>19.9376</v>
      </c>
    </row>
    <row r="245" spans="1:13">
      <c r="A245" s="57"/>
      <c r="B245">
        <v>19.634599999999999</v>
      </c>
      <c r="C245">
        <v>0.22962399999999999</v>
      </c>
      <c r="D245">
        <v>1.9245099999999999E-3</v>
      </c>
      <c r="E245">
        <v>1.5356499999999999E-3</v>
      </c>
      <c r="F245">
        <v>1.45268E-3</v>
      </c>
      <c r="G245">
        <v>19.881</v>
      </c>
      <c r="J245" s="57"/>
      <c r="K245">
        <v>20.1722</v>
      </c>
      <c r="L245">
        <f t="shared" si="71"/>
        <v>0.25179999999999936</v>
      </c>
      <c r="M245">
        <v>20.423999999999999</v>
      </c>
    </row>
    <row r="246" spans="1:13">
      <c r="A246" s="57"/>
      <c r="B246">
        <v>19.312000000000001</v>
      </c>
      <c r="C246">
        <v>0.231818</v>
      </c>
      <c r="D246">
        <v>1.8515599999999999E-3</v>
      </c>
      <c r="E246">
        <v>1.5518699999999999E-3</v>
      </c>
      <c r="F246">
        <v>1.4510199999999999E-3</v>
      </c>
      <c r="G246">
        <v>19.558700000000002</v>
      </c>
      <c r="J246" s="57"/>
      <c r="K246">
        <v>20.1571</v>
      </c>
      <c r="L246">
        <f t="shared" si="71"/>
        <v>0.25220000000000198</v>
      </c>
      <c r="M246">
        <v>20.409300000000002</v>
      </c>
    </row>
    <row r="247" spans="1:13">
      <c r="A247" s="57"/>
      <c r="B247">
        <v>19.526499999999999</v>
      </c>
      <c r="C247">
        <v>0.23219100000000001</v>
      </c>
      <c r="D247">
        <v>1.84822E-3</v>
      </c>
      <c r="E247">
        <v>1.5504399999999999E-3</v>
      </c>
      <c r="F247">
        <v>1.46627E-3</v>
      </c>
      <c r="G247">
        <v>19.773399999999999</v>
      </c>
      <c r="J247" s="57"/>
      <c r="K247">
        <v>19.849699999999999</v>
      </c>
      <c r="L247">
        <f t="shared" si="71"/>
        <v>0.25360000000000227</v>
      </c>
      <c r="M247">
        <v>20.103300000000001</v>
      </c>
    </row>
    <row r="248" spans="1:13">
      <c r="A248" s="57"/>
      <c r="B248">
        <f>AVERAGE(B238:B247)</f>
        <v>19.614520000000002</v>
      </c>
      <c r="C248">
        <f t="shared" ref="C248:G248" si="72">AVERAGE(C238:C247)</f>
        <v>0.23176340000000001</v>
      </c>
      <c r="D248">
        <f t="shared" si="72"/>
        <v>1.9051070000000001E-3</v>
      </c>
      <c r="E248">
        <f t="shared" si="72"/>
        <v>1.552796E-3</v>
      </c>
      <c r="F248">
        <f t="shared" si="72"/>
        <v>1.452636E-3</v>
      </c>
      <c r="G248">
        <f t="shared" si="72"/>
        <v>19.861420000000003</v>
      </c>
      <c r="J248" s="57"/>
      <c r="K248">
        <f>AVERAGE(K238:K247)</f>
        <v>20.036039999999996</v>
      </c>
      <c r="L248">
        <f t="shared" ref="L248" si="73">AVERAGE(L238:L247)</f>
        <v>0.25250000000000095</v>
      </c>
      <c r="M248">
        <f t="shared" ref="M248" si="74">AVERAGE(M238:M247)</f>
        <v>20.288540000000001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4.6140299999999996</v>
      </c>
      <c r="C251">
        <v>6.3368800000000003E-2</v>
      </c>
      <c r="D251">
        <v>5.8913200000000002E-4</v>
      </c>
      <c r="E251">
        <v>1.15252E-3</v>
      </c>
      <c r="F251">
        <v>5.2046799999999995E-4</v>
      </c>
      <c r="G251">
        <v>4.6867999999999999</v>
      </c>
      <c r="J251" s="57" t="s">
        <v>19</v>
      </c>
      <c r="K251">
        <v>4.5507600000000004</v>
      </c>
      <c r="L251">
        <f>M251-K251</f>
        <v>7.4899999999999523E-2</v>
      </c>
      <c r="M251">
        <v>4.6256599999999999</v>
      </c>
    </row>
    <row r="252" spans="1:13">
      <c r="A252" s="57"/>
      <c r="B252">
        <v>4.5911799999999996</v>
      </c>
      <c r="C252">
        <v>6.3725500000000004E-2</v>
      </c>
      <c r="D252">
        <v>6.5278999999999999E-4</v>
      </c>
      <c r="E252">
        <v>1.14036E-3</v>
      </c>
      <c r="F252">
        <v>5.4478600000000001E-4</v>
      </c>
      <c r="G252">
        <v>4.6621499999999996</v>
      </c>
      <c r="J252" s="57"/>
      <c r="K252">
        <v>4.5975099999999998</v>
      </c>
      <c r="L252">
        <f t="shared" ref="L252:L260" si="75">M252-K252</f>
        <v>7.6200000000000045E-2</v>
      </c>
      <c r="M252">
        <v>4.6737099999999998</v>
      </c>
    </row>
    <row r="253" spans="1:13">
      <c r="A253" s="57"/>
      <c r="B253">
        <v>4.5911600000000004</v>
      </c>
      <c r="C253">
        <v>6.3703999999999997E-2</v>
      </c>
      <c r="D253">
        <v>6.1917299999999999E-4</v>
      </c>
      <c r="E253">
        <v>1.15156E-3</v>
      </c>
      <c r="F253">
        <v>5.3238899999999997E-4</v>
      </c>
      <c r="G253">
        <v>4.6633699999999996</v>
      </c>
      <c r="J253" s="57"/>
      <c r="K253">
        <v>4.5976299999999997</v>
      </c>
      <c r="L253">
        <f t="shared" si="75"/>
        <v>7.319000000000031E-2</v>
      </c>
      <c r="M253">
        <v>4.67082</v>
      </c>
    </row>
    <row r="254" spans="1:13">
      <c r="A254" s="57"/>
      <c r="B254">
        <v>4.58826</v>
      </c>
      <c r="C254">
        <v>6.3914299999999993E-2</v>
      </c>
      <c r="D254">
        <v>6.1702700000000003E-4</v>
      </c>
      <c r="E254">
        <v>1.18899E-3</v>
      </c>
      <c r="F254">
        <v>5.1164600000000004E-4</v>
      </c>
      <c r="G254">
        <v>4.6598899999999999</v>
      </c>
      <c r="J254" s="57"/>
      <c r="K254">
        <v>4.58786</v>
      </c>
      <c r="L254">
        <f t="shared" si="75"/>
        <v>7.2759999999999714E-2</v>
      </c>
      <c r="M254">
        <v>4.6606199999999998</v>
      </c>
    </row>
    <row r="255" spans="1:13">
      <c r="A255" s="57"/>
      <c r="B255">
        <v>4.5824999999999996</v>
      </c>
      <c r="C255">
        <v>6.3844700000000004E-2</v>
      </c>
      <c r="D255">
        <v>6.26087E-4</v>
      </c>
      <c r="E255">
        <v>1.16467E-3</v>
      </c>
      <c r="F255">
        <v>4.9948699999999996E-4</v>
      </c>
      <c r="G255">
        <v>4.6539700000000002</v>
      </c>
      <c r="J255" s="57"/>
      <c r="K255">
        <v>4.5928100000000001</v>
      </c>
      <c r="L255">
        <f t="shared" si="75"/>
        <v>7.5470000000000148E-2</v>
      </c>
      <c r="M255">
        <v>4.6682800000000002</v>
      </c>
    </row>
    <row r="256" spans="1:13">
      <c r="A256" s="57"/>
      <c r="B256">
        <v>4.6320800000000002</v>
      </c>
      <c r="C256">
        <v>6.3472000000000001E-2</v>
      </c>
      <c r="D256">
        <v>6.5922699999999997E-4</v>
      </c>
      <c r="E256">
        <v>1.1653900000000001E-3</v>
      </c>
      <c r="F256">
        <v>5.4049499999999999E-4</v>
      </c>
      <c r="G256">
        <v>4.7041500000000003</v>
      </c>
      <c r="J256" s="57"/>
      <c r="K256">
        <v>4.5712900000000003</v>
      </c>
      <c r="L256">
        <f t="shared" si="75"/>
        <v>7.2419999999999263E-2</v>
      </c>
      <c r="M256">
        <v>4.6437099999999996</v>
      </c>
    </row>
    <row r="257" spans="1:13">
      <c r="A257" s="57"/>
      <c r="B257">
        <v>4.61029</v>
      </c>
      <c r="C257">
        <v>6.3016199999999994E-2</v>
      </c>
      <c r="D257">
        <v>6.2894800000000005E-4</v>
      </c>
      <c r="E257">
        <v>1.13535E-3</v>
      </c>
      <c r="F257">
        <v>5.2809700000000005E-4</v>
      </c>
      <c r="G257">
        <v>4.6810999999999998</v>
      </c>
      <c r="J257" s="57"/>
      <c r="K257">
        <v>4.6770399999999999</v>
      </c>
      <c r="L257">
        <f t="shared" si="75"/>
        <v>7.5860000000000483E-2</v>
      </c>
      <c r="M257">
        <v>4.7529000000000003</v>
      </c>
    </row>
    <row r="258" spans="1:13">
      <c r="A258" s="57"/>
      <c r="B258">
        <v>4.6640199999999998</v>
      </c>
      <c r="C258">
        <v>6.2986600000000004E-2</v>
      </c>
      <c r="D258">
        <v>6.1678899999999997E-4</v>
      </c>
      <c r="E258">
        <v>1.1344E-3</v>
      </c>
      <c r="F258">
        <v>5.3143500000000002E-4</v>
      </c>
      <c r="G258">
        <v>4.7352800000000004</v>
      </c>
      <c r="J258" s="57"/>
      <c r="K258">
        <v>4.55844</v>
      </c>
      <c r="L258">
        <f t="shared" si="75"/>
        <v>7.6319999999999943E-2</v>
      </c>
      <c r="M258">
        <v>4.63476</v>
      </c>
    </row>
    <row r="259" spans="1:13">
      <c r="A259" s="57"/>
      <c r="B259">
        <v>4.5739799999999997</v>
      </c>
      <c r="C259">
        <v>6.3949800000000001E-2</v>
      </c>
      <c r="D259">
        <v>6.3920000000000003E-4</v>
      </c>
      <c r="E259">
        <v>1.14799E-3</v>
      </c>
      <c r="F259">
        <v>4.9853300000000001E-4</v>
      </c>
      <c r="G259">
        <v>4.64621</v>
      </c>
      <c r="J259" s="57"/>
      <c r="K259">
        <v>4.7232599999999998</v>
      </c>
      <c r="L259">
        <f t="shared" si="75"/>
        <v>7.2970000000000645E-2</v>
      </c>
      <c r="M259">
        <v>4.7962300000000004</v>
      </c>
    </row>
    <row r="260" spans="1:13">
      <c r="A260" s="57"/>
      <c r="B260">
        <v>4.5643000000000002</v>
      </c>
      <c r="C260">
        <v>6.3529299999999997E-2</v>
      </c>
      <c r="D260">
        <v>5.8627099999999997E-4</v>
      </c>
      <c r="E260">
        <v>1.1513199999999999E-3</v>
      </c>
      <c r="F260">
        <v>4.89712E-4</v>
      </c>
      <c r="G260">
        <v>4.6370399999999998</v>
      </c>
      <c r="J260" s="57"/>
      <c r="K260">
        <v>4.5547500000000003</v>
      </c>
      <c r="L260">
        <f t="shared" si="75"/>
        <v>7.2029999999999816E-2</v>
      </c>
      <c r="M260">
        <v>4.6267800000000001</v>
      </c>
    </row>
    <row r="261" spans="1:13">
      <c r="A261" s="57"/>
      <c r="B261">
        <f>AVERAGE(B251:B260)</f>
        <v>4.6011800000000003</v>
      </c>
      <c r="C261">
        <f t="shared" ref="C261:G261" si="76">AVERAGE(C251:C260)</f>
        <v>6.3551119999999989E-2</v>
      </c>
      <c r="D261">
        <f t="shared" si="76"/>
        <v>6.2346440000000014E-4</v>
      </c>
      <c r="E261">
        <f t="shared" si="76"/>
        <v>1.1532550000000002E-3</v>
      </c>
      <c r="F261">
        <f t="shared" si="76"/>
        <v>5.197047999999999E-4</v>
      </c>
      <c r="G261">
        <f t="shared" si="76"/>
        <v>4.6729960000000004</v>
      </c>
      <c r="J261" s="57"/>
      <c r="K261">
        <f>AVERAGE(K251:K260)</f>
        <v>4.6011349999999993</v>
      </c>
      <c r="L261">
        <f t="shared" ref="L261" si="77">AVERAGE(L251:L260)</f>
        <v>7.4211999999999986E-2</v>
      </c>
      <c r="M261">
        <f t="shared" ref="M261" si="78">AVERAGE(M251:M260)</f>
        <v>4.6753469999999995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6.5313299999999996</v>
      </c>
      <c r="C264">
        <v>9.3848200000000007E-2</v>
      </c>
      <c r="D264">
        <v>7.0405000000000001E-4</v>
      </c>
      <c r="E264">
        <v>1.1396399999999999E-3</v>
      </c>
      <c r="F264">
        <v>4.9018900000000003E-4</v>
      </c>
      <c r="G264">
        <v>6.63063</v>
      </c>
      <c r="J264" s="57" t="s">
        <v>20</v>
      </c>
      <c r="K264">
        <v>6.51335</v>
      </c>
      <c r="L264">
        <f>M264-K264</f>
        <v>0.10151000000000021</v>
      </c>
      <c r="M264">
        <v>6.6148600000000002</v>
      </c>
    </row>
    <row r="265" spans="1:13">
      <c r="A265" s="57"/>
      <c r="B265">
        <v>6.5326700000000004</v>
      </c>
      <c r="C265">
        <v>9.3646499999999994E-2</v>
      </c>
      <c r="D265">
        <v>5.0306299999999999E-4</v>
      </c>
      <c r="E265">
        <v>1.1887600000000001E-3</v>
      </c>
      <c r="F265">
        <v>4.8851999999999999E-4</v>
      </c>
      <c r="G265">
        <v>6.6306200000000004</v>
      </c>
      <c r="J265" s="57"/>
      <c r="K265">
        <v>6.6161700000000003</v>
      </c>
      <c r="L265">
        <f t="shared" ref="L265:L273" si="79">M265-K265</f>
        <v>0.10525999999999947</v>
      </c>
      <c r="M265">
        <v>6.7214299999999998</v>
      </c>
    </row>
    <row r="266" spans="1:13">
      <c r="A266" s="57"/>
      <c r="B266">
        <v>6.55572</v>
      </c>
      <c r="C266">
        <v>9.4193899999999997E-2</v>
      </c>
      <c r="D266">
        <v>6.3109400000000001E-4</v>
      </c>
      <c r="E266">
        <v>1.1603799999999999E-3</v>
      </c>
      <c r="F266">
        <v>5.1093099999999995E-4</v>
      </c>
      <c r="G266">
        <v>6.6545500000000004</v>
      </c>
      <c r="J266" s="57"/>
      <c r="K266">
        <v>6.6076600000000001</v>
      </c>
      <c r="L266">
        <f t="shared" si="79"/>
        <v>0.10147999999999957</v>
      </c>
      <c r="M266">
        <v>6.7091399999999997</v>
      </c>
    </row>
    <row r="267" spans="1:13">
      <c r="A267" s="57"/>
      <c r="B267">
        <v>6.5913399999999998</v>
      </c>
      <c r="C267">
        <v>9.4406799999999999E-2</v>
      </c>
      <c r="D267">
        <v>5.0568599999999998E-4</v>
      </c>
      <c r="E267">
        <v>1.2004400000000001E-3</v>
      </c>
      <c r="F267">
        <v>4.91619E-4</v>
      </c>
      <c r="G267">
        <v>6.6901400000000004</v>
      </c>
      <c r="J267" s="57"/>
      <c r="K267">
        <v>6.5407500000000001</v>
      </c>
      <c r="L267">
        <f t="shared" si="79"/>
        <v>0.1003400000000001</v>
      </c>
      <c r="M267">
        <v>6.6410900000000002</v>
      </c>
    </row>
    <row r="268" spans="1:13">
      <c r="A268" s="57"/>
      <c r="B268">
        <v>6.5918299999999999</v>
      </c>
      <c r="C268">
        <v>9.3976000000000004E-2</v>
      </c>
      <c r="D268">
        <v>7.7152299999999998E-4</v>
      </c>
      <c r="E268">
        <v>1.14489E-3</v>
      </c>
      <c r="F268">
        <v>4.8327400000000001E-4</v>
      </c>
      <c r="G268">
        <v>6.6929699999999999</v>
      </c>
      <c r="J268" s="57"/>
      <c r="K268">
        <v>6.5292399999999997</v>
      </c>
      <c r="L268">
        <f t="shared" si="79"/>
        <v>0.10580999999999996</v>
      </c>
      <c r="M268">
        <v>6.6350499999999997</v>
      </c>
    </row>
    <row r="269" spans="1:13">
      <c r="A269" s="57"/>
      <c r="B269">
        <v>6.5498700000000003</v>
      </c>
      <c r="C269">
        <v>9.4093599999999999E-2</v>
      </c>
      <c r="D269">
        <v>8.0180200000000001E-4</v>
      </c>
      <c r="E269">
        <v>1.1725399999999999E-3</v>
      </c>
      <c r="F269">
        <v>4.6229399999999998E-4</v>
      </c>
      <c r="G269">
        <v>6.6493500000000001</v>
      </c>
      <c r="J269" s="57"/>
      <c r="K269">
        <v>6.55952</v>
      </c>
      <c r="L269">
        <f t="shared" si="79"/>
        <v>0.10292999999999974</v>
      </c>
      <c r="M269">
        <v>6.6624499999999998</v>
      </c>
    </row>
    <row r="270" spans="1:13">
      <c r="A270" s="57"/>
      <c r="B270">
        <v>6.5636799999999997</v>
      </c>
      <c r="C270">
        <v>9.4436400000000004E-2</v>
      </c>
      <c r="D270">
        <v>5.5480000000000004E-4</v>
      </c>
      <c r="E270">
        <v>1.14441E-3</v>
      </c>
      <c r="F270">
        <v>4.9018900000000003E-4</v>
      </c>
      <c r="G270">
        <v>6.6647999999999996</v>
      </c>
      <c r="J270" s="57"/>
      <c r="K270">
        <v>6.50943</v>
      </c>
      <c r="L270">
        <f t="shared" si="79"/>
        <v>0.10196000000000005</v>
      </c>
      <c r="M270">
        <v>6.6113900000000001</v>
      </c>
    </row>
    <row r="271" spans="1:13">
      <c r="A271" s="57"/>
      <c r="B271">
        <v>6.9007399999999999</v>
      </c>
      <c r="C271">
        <v>9.3999399999999997E-2</v>
      </c>
      <c r="D271">
        <v>5.0258599999999996E-4</v>
      </c>
      <c r="E271">
        <v>1.15442E-3</v>
      </c>
      <c r="F271">
        <v>4.9400300000000002E-4</v>
      </c>
      <c r="G271">
        <v>6.9987199999999996</v>
      </c>
      <c r="J271" s="57"/>
      <c r="K271">
        <v>6.74899</v>
      </c>
      <c r="L271">
        <f t="shared" si="79"/>
        <v>0.10402999999999984</v>
      </c>
      <c r="M271">
        <v>6.8530199999999999</v>
      </c>
    </row>
    <row r="272" spans="1:13">
      <c r="A272" s="57"/>
      <c r="B272">
        <v>6.5450200000000001</v>
      </c>
      <c r="C272">
        <v>9.4094499999999998E-2</v>
      </c>
      <c r="D272">
        <v>2.6698099999999999E-3</v>
      </c>
      <c r="E272">
        <v>1.0376000000000001E-3</v>
      </c>
      <c r="F272">
        <v>4.4679600000000001E-4</v>
      </c>
      <c r="G272">
        <v>6.64682</v>
      </c>
      <c r="J272" s="57"/>
      <c r="K272">
        <v>6.5092299999999996</v>
      </c>
      <c r="L272">
        <f t="shared" si="79"/>
        <v>0.10297000000000001</v>
      </c>
      <c r="M272">
        <v>6.6121999999999996</v>
      </c>
    </row>
    <row r="273" spans="1:13">
      <c r="A273" s="57"/>
      <c r="B273">
        <v>6.5332999999999997</v>
      </c>
      <c r="C273">
        <v>9.3496099999999999E-2</v>
      </c>
      <c r="D273">
        <v>6.3085599999999995E-4</v>
      </c>
      <c r="E273">
        <v>1.16968E-3</v>
      </c>
      <c r="F273">
        <v>5.0854700000000004E-4</v>
      </c>
      <c r="G273">
        <v>6.6311400000000003</v>
      </c>
      <c r="J273" s="57"/>
      <c r="K273">
        <v>6.7479199999999997</v>
      </c>
      <c r="L273">
        <f t="shared" si="79"/>
        <v>0.10275999999999996</v>
      </c>
      <c r="M273">
        <v>6.8506799999999997</v>
      </c>
    </row>
    <row r="274" spans="1:13">
      <c r="A274" s="57"/>
      <c r="B274">
        <f>AVERAGE(B264:B273)</f>
        <v>6.58955</v>
      </c>
      <c r="C274">
        <f t="shared" ref="C274:G274" si="80">AVERAGE(C264:C273)</f>
        <v>9.4019139999999987E-2</v>
      </c>
      <c r="D274">
        <f t="shared" si="80"/>
        <v>8.275270000000001E-4</v>
      </c>
      <c r="E274">
        <f t="shared" si="80"/>
        <v>1.1512759999999999E-3</v>
      </c>
      <c r="F274">
        <f t="shared" si="80"/>
        <v>4.8663619999999999E-4</v>
      </c>
      <c r="G274">
        <f t="shared" si="80"/>
        <v>6.6889739999999991</v>
      </c>
      <c r="J274" s="57"/>
      <c r="K274">
        <f>AVERAGE(K264:K273)</f>
        <v>6.5882260000000006</v>
      </c>
      <c r="L274">
        <f t="shared" ref="L274" si="81">AVERAGE(L264:L273)</f>
        <v>0.10290499999999989</v>
      </c>
      <c r="M274">
        <f t="shared" ref="M274" si="82">AVERAGE(M264:M273)</f>
        <v>6.6911310000000004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14.467000000000001</v>
      </c>
      <c r="C277">
        <v>0.18496199999999999</v>
      </c>
      <c r="D277">
        <v>1.46317E-3</v>
      </c>
      <c r="E277">
        <v>1.16062E-3</v>
      </c>
      <c r="F277">
        <v>4.83036E-4</v>
      </c>
      <c r="G277">
        <v>14.6594</v>
      </c>
      <c r="J277" s="57" t="s">
        <v>21</v>
      </c>
      <c r="K277">
        <v>15.5793</v>
      </c>
      <c r="L277">
        <f>M277-K277</f>
        <v>0.19369999999999976</v>
      </c>
      <c r="M277">
        <v>15.773</v>
      </c>
    </row>
    <row r="278" spans="1:13">
      <c r="A278" s="57"/>
      <c r="B278">
        <v>15.021699999999999</v>
      </c>
      <c r="C278">
        <v>0.18323300000000001</v>
      </c>
      <c r="D278">
        <v>1.6062299999999999E-3</v>
      </c>
      <c r="E278">
        <v>1.14751E-3</v>
      </c>
      <c r="F278">
        <v>4.8613500000000001E-4</v>
      </c>
      <c r="G278">
        <v>15.2133</v>
      </c>
      <c r="J278" s="57"/>
      <c r="K278">
        <v>15.2935</v>
      </c>
      <c r="L278">
        <f t="shared" ref="L278:L286" si="83">M278-K278</f>
        <v>0.19510000000000005</v>
      </c>
      <c r="M278">
        <v>15.4886</v>
      </c>
    </row>
    <row r="279" spans="1:13">
      <c r="A279" s="57"/>
      <c r="B279">
        <v>14.6196</v>
      </c>
      <c r="C279">
        <v>0.18526000000000001</v>
      </c>
      <c r="D279">
        <v>1.2860300000000001E-3</v>
      </c>
      <c r="E279">
        <v>1.14942E-3</v>
      </c>
      <c r="F279">
        <v>4.74215E-4</v>
      </c>
      <c r="G279">
        <v>14.8103</v>
      </c>
      <c r="J279" s="57"/>
      <c r="K279">
        <v>15.225</v>
      </c>
      <c r="L279">
        <f t="shared" si="83"/>
        <v>0.19880000000000031</v>
      </c>
      <c r="M279">
        <v>15.4238</v>
      </c>
    </row>
    <row r="280" spans="1:13">
      <c r="A280" s="57"/>
      <c r="B280">
        <v>14.6656</v>
      </c>
      <c r="C280">
        <v>0.18427299999999999</v>
      </c>
      <c r="D280">
        <v>1.4007100000000001E-3</v>
      </c>
      <c r="E280">
        <v>1.17803E-3</v>
      </c>
      <c r="F280">
        <v>4.7802899999999999E-4</v>
      </c>
      <c r="G280">
        <v>14.854799999999999</v>
      </c>
      <c r="J280" s="57"/>
      <c r="K280">
        <v>14.9839</v>
      </c>
      <c r="L280">
        <f t="shared" si="83"/>
        <v>0.19779999999999909</v>
      </c>
      <c r="M280">
        <v>15.181699999999999</v>
      </c>
    </row>
    <row r="281" spans="1:13">
      <c r="A281" s="57"/>
      <c r="B281">
        <v>14.6221</v>
      </c>
      <c r="C281">
        <v>0.182528</v>
      </c>
      <c r="D281">
        <v>1.5420900000000001E-3</v>
      </c>
      <c r="E281">
        <v>1.14799E-3</v>
      </c>
      <c r="F281">
        <v>4.7850600000000002E-4</v>
      </c>
      <c r="G281">
        <v>14.809900000000001</v>
      </c>
      <c r="J281" s="57"/>
      <c r="K281">
        <v>14.9932</v>
      </c>
      <c r="L281">
        <f t="shared" si="83"/>
        <v>0.19819999999999993</v>
      </c>
      <c r="M281">
        <v>15.1914</v>
      </c>
    </row>
    <row r="282" spans="1:13">
      <c r="A282" s="57"/>
      <c r="B282">
        <v>17.0961</v>
      </c>
      <c r="C282">
        <v>0.18195700000000001</v>
      </c>
      <c r="D282">
        <v>1.66464E-3</v>
      </c>
      <c r="E282">
        <v>1.1348700000000001E-3</v>
      </c>
      <c r="F282">
        <v>4.7516799999999999E-4</v>
      </c>
      <c r="G282">
        <v>17.284199999999998</v>
      </c>
      <c r="J282" s="57"/>
      <c r="K282">
        <v>15.1029</v>
      </c>
      <c r="L282">
        <f t="shared" si="83"/>
        <v>0.19630000000000081</v>
      </c>
      <c r="M282">
        <v>15.299200000000001</v>
      </c>
    </row>
    <row r="283" spans="1:13">
      <c r="A283" s="57"/>
      <c r="B283">
        <v>14.7371</v>
      </c>
      <c r="C283">
        <v>0.18404300000000001</v>
      </c>
      <c r="D283">
        <v>1.36304E-3</v>
      </c>
      <c r="E283">
        <v>1.17898E-3</v>
      </c>
      <c r="F283">
        <v>4.89712E-4</v>
      </c>
      <c r="G283">
        <v>14.926</v>
      </c>
      <c r="J283" s="57"/>
      <c r="K283">
        <v>19.088200000000001</v>
      </c>
      <c r="L283">
        <f t="shared" si="83"/>
        <v>0.1938999999999993</v>
      </c>
      <c r="M283">
        <v>19.2821</v>
      </c>
    </row>
    <row r="284" spans="1:13">
      <c r="A284" s="57"/>
      <c r="B284">
        <v>14.588100000000001</v>
      </c>
      <c r="C284">
        <v>0.185114</v>
      </c>
      <c r="D284">
        <v>1.2800699999999999E-3</v>
      </c>
      <c r="E284">
        <v>1.18756E-3</v>
      </c>
      <c r="F284">
        <v>4.6587000000000001E-4</v>
      </c>
      <c r="G284">
        <v>14.779199999999999</v>
      </c>
      <c r="J284" s="57"/>
      <c r="K284">
        <v>15.3765</v>
      </c>
      <c r="L284">
        <f t="shared" si="83"/>
        <v>0.19640000000000057</v>
      </c>
      <c r="M284">
        <v>15.572900000000001</v>
      </c>
    </row>
    <row r="285" spans="1:13">
      <c r="A285" s="57"/>
      <c r="B285">
        <v>14.4223</v>
      </c>
      <c r="C285">
        <v>0.18382200000000001</v>
      </c>
      <c r="D285">
        <v>1.35231E-3</v>
      </c>
      <c r="E285">
        <v>1.1553799999999999E-3</v>
      </c>
      <c r="F285">
        <v>4.7278400000000002E-4</v>
      </c>
      <c r="G285">
        <v>14.611700000000001</v>
      </c>
      <c r="J285" s="57"/>
      <c r="K285">
        <v>14.9208</v>
      </c>
      <c r="L285">
        <f t="shared" si="83"/>
        <v>0.19689999999999941</v>
      </c>
      <c r="M285">
        <v>15.117699999999999</v>
      </c>
    </row>
    <row r="286" spans="1:13">
      <c r="A286" s="57"/>
      <c r="B286">
        <v>15.2994</v>
      </c>
      <c r="C286">
        <v>0.18374199999999999</v>
      </c>
      <c r="D286">
        <v>1.3937999999999999E-3</v>
      </c>
      <c r="E286">
        <v>1.1797000000000001E-3</v>
      </c>
      <c r="F286">
        <v>4.6896900000000002E-4</v>
      </c>
      <c r="G286">
        <v>15.489699999999999</v>
      </c>
      <c r="J286" s="57"/>
      <c r="K286">
        <v>15.1089</v>
      </c>
      <c r="L286">
        <f t="shared" si="83"/>
        <v>0.19629999999999903</v>
      </c>
      <c r="M286">
        <v>15.305199999999999</v>
      </c>
    </row>
    <row r="287" spans="1:13">
      <c r="A287" s="57"/>
      <c r="B287">
        <f>AVERAGE(B277:B286)</f>
        <v>14.953899999999999</v>
      </c>
      <c r="C287">
        <f t="shared" ref="C287:G287" si="84">AVERAGE(C277:C286)</f>
        <v>0.18389340000000001</v>
      </c>
      <c r="D287">
        <f t="shared" si="84"/>
        <v>1.4352090000000002E-3</v>
      </c>
      <c r="E287">
        <f t="shared" si="84"/>
        <v>1.1620059999999999E-3</v>
      </c>
      <c r="F287">
        <f t="shared" si="84"/>
        <v>4.7724239999999998E-4</v>
      </c>
      <c r="G287">
        <f t="shared" si="84"/>
        <v>15.14385</v>
      </c>
      <c r="J287" s="57"/>
      <c r="K287">
        <f>AVERAGE(K277:K286)</f>
        <v>15.567220000000002</v>
      </c>
      <c r="L287">
        <f t="shared" ref="L287" si="85">AVERAGE(L277:L286)</f>
        <v>0.19633999999999982</v>
      </c>
      <c r="M287">
        <f t="shared" ref="M287" si="86">AVERAGE(M277:M286)</f>
        <v>15.763560000000002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8.5008099999999995</v>
      </c>
      <c r="C290">
        <v>0.109321</v>
      </c>
      <c r="D290">
        <v>1.3530300000000001E-3</v>
      </c>
      <c r="E290">
        <v>3.4069999999999999E-4</v>
      </c>
      <c r="F290">
        <v>4.2104700000000002E-4</v>
      </c>
      <c r="G290">
        <v>8.6148299999999995</v>
      </c>
      <c r="J290" s="57" t="s">
        <v>22</v>
      </c>
      <c r="K290">
        <v>8.59056</v>
      </c>
      <c r="L290">
        <f>M290-K290</f>
        <v>0.12105000000000032</v>
      </c>
      <c r="M290">
        <v>8.7116100000000003</v>
      </c>
    </row>
    <row r="291" spans="1:13">
      <c r="A291" s="57"/>
      <c r="B291">
        <v>8.5582600000000006</v>
      </c>
      <c r="C291">
        <v>0.110587</v>
      </c>
      <c r="D291">
        <v>1.35732E-3</v>
      </c>
      <c r="E291">
        <v>3.33309E-4</v>
      </c>
      <c r="F291">
        <v>4.3129900000000001E-4</v>
      </c>
      <c r="G291">
        <v>8.6736699999999995</v>
      </c>
      <c r="J291" s="57"/>
      <c r="K291">
        <v>8.5310500000000005</v>
      </c>
      <c r="L291">
        <f t="shared" ref="L291:L299" si="87">M291-K291</f>
        <v>0.12073</v>
      </c>
      <c r="M291">
        <v>8.6517800000000005</v>
      </c>
    </row>
    <row r="292" spans="1:13">
      <c r="A292" s="57"/>
      <c r="B292">
        <v>8.6016300000000001</v>
      </c>
      <c r="C292">
        <v>0.10956299999999999</v>
      </c>
      <c r="D292">
        <v>1.3322799999999999E-3</v>
      </c>
      <c r="E292">
        <v>3.3783899999999999E-4</v>
      </c>
      <c r="F292">
        <v>4.4083600000000001E-4</v>
      </c>
      <c r="G292">
        <v>8.7180999999999997</v>
      </c>
      <c r="J292" s="57"/>
      <c r="K292">
        <v>8.6656300000000002</v>
      </c>
      <c r="L292">
        <f t="shared" si="87"/>
        <v>0.12340000000000018</v>
      </c>
      <c r="M292">
        <v>8.7890300000000003</v>
      </c>
    </row>
    <row r="293" spans="1:13">
      <c r="A293" s="57"/>
      <c r="B293">
        <v>8.4885999999999999</v>
      </c>
      <c r="C293">
        <v>0.112202</v>
      </c>
      <c r="D293">
        <v>1.35136E-3</v>
      </c>
      <c r="E293">
        <v>3.1375899999999999E-4</v>
      </c>
      <c r="F293">
        <v>4.4679600000000001E-4</v>
      </c>
      <c r="G293">
        <v>8.6064699999999998</v>
      </c>
      <c r="J293" s="57"/>
      <c r="K293">
        <v>8.5449300000000008</v>
      </c>
      <c r="L293">
        <f t="shared" si="87"/>
        <v>0.11766999999999861</v>
      </c>
      <c r="M293">
        <v>8.6625999999999994</v>
      </c>
    </row>
    <row r="294" spans="1:13">
      <c r="A294" s="57"/>
      <c r="B294">
        <v>8.6143900000000002</v>
      </c>
      <c r="C294">
        <v>0.11153100000000001</v>
      </c>
      <c r="D294">
        <v>1.3728099999999999E-3</v>
      </c>
      <c r="E294">
        <v>3.1733500000000002E-4</v>
      </c>
      <c r="F294">
        <v>4.4321999999999997E-4</v>
      </c>
      <c r="G294">
        <v>8.7324999999999999</v>
      </c>
      <c r="J294" s="57"/>
      <c r="K294">
        <v>8.4862900000000003</v>
      </c>
      <c r="L294">
        <f t="shared" si="87"/>
        <v>0.12054000000000009</v>
      </c>
      <c r="M294">
        <v>8.6068300000000004</v>
      </c>
    </row>
    <row r="295" spans="1:13">
      <c r="A295" s="57"/>
      <c r="B295">
        <v>8.6024200000000004</v>
      </c>
      <c r="C295">
        <v>0.10996300000000001</v>
      </c>
      <c r="D295">
        <v>1.35684E-3</v>
      </c>
      <c r="E295">
        <v>3.3640900000000002E-4</v>
      </c>
      <c r="F295">
        <v>4.2104700000000002E-4</v>
      </c>
      <c r="G295">
        <v>8.7167399999999997</v>
      </c>
      <c r="J295" s="57"/>
      <c r="K295">
        <v>8.6190099999999994</v>
      </c>
      <c r="L295">
        <f t="shared" si="87"/>
        <v>0.12002999999999986</v>
      </c>
      <c r="M295">
        <v>8.7390399999999993</v>
      </c>
    </row>
    <row r="296" spans="1:13">
      <c r="A296" s="57"/>
      <c r="B296">
        <v>8.54467</v>
      </c>
      <c r="C296">
        <v>0.110096</v>
      </c>
      <c r="D296">
        <v>1.3480199999999999E-3</v>
      </c>
      <c r="E296">
        <v>3.1995800000000002E-4</v>
      </c>
      <c r="F296">
        <v>4.3225300000000001E-4</v>
      </c>
      <c r="G296">
        <v>8.6599000000000004</v>
      </c>
      <c r="J296" s="57"/>
      <c r="K296">
        <v>8.9857700000000005</v>
      </c>
      <c r="L296">
        <f t="shared" si="87"/>
        <v>0.1212699999999991</v>
      </c>
      <c r="M296">
        <v>9.1070399999999996</v>
      </c>
    </row>
    <row r="297" spans="1:13">
      <c r="A297" s="57"/>
      <c r="B297">
        <v>8.5044699999999995</v>
      </c>
      <c r="C297">
        <v>0.10796600000000001</v>
      </c>
      <c r="D297">
        <v>1.82533E-3</v>
      </c>
      <c r="E297">
        <v>3.3998500000000001E-4</v>
      </c>
      <c r="F297">
        <v>4.2200099999999997E-4</v>
      </c>
      <c r="G297">
        <v>8.6181699999999992</v>
      </c>
      <c r="J297" s="57"/>
      <c r="K297">
        <v>8.5118600000000004</v>
      </c>
      <c r="L297">
        <f t="shared" si="87"/>
        <v>0.11833000000000027</v>
      </c>
      <c r="M297">
        <v>8.6301900000000007</v>
      </c>
    </row>
    <row r="298" spans="1:13">
      <c r="A298" s="57"/>
      <c r="B298">
        <v>8.4934899999999995</v>
      </c>
      <c r="C298">
        <v>0.108654</v>
      </c>
      <c r="D298">
        <v>1.35732E-3</v>
      </c>
      <c r="E298">
        <v>3.1590500000000001E-4</v>
      </c>
      <c r="F298">
        <v>4.31061E-4</v>
      </c>
      <c r="G298">
        <v>8.6076899999999998</v>
      </c>
      <c r="J298" s="57"/>
      <c r="K298">
        <v>8.4975400000000008</v>
      </c>
      <c r="L298">
        <f t="shared" si="87"/>
        <v>0.11725999999999992</v>
      </c>
      <c r="M298">
        <v>8.6148000000000007</v>
      </c>
    </row>
    <row r="299" spans="1:13">
      <c r="A299" s="57"/>
      <c r="B299">
        <v>8.6158900000000003</v>
      </c>
      <c r="C299">
        <v>0.11014699999999999</v>
      </c>
      <c r="D299">
        <v>3.4108200000000002E-3</v>
      </c>
      <c r="E299">
        <v>3.45707E-4</v>
      </c>
      <c r="F299">
        <v>4.1055699999999998E-4</v>
      </c>
      <c r="G299">
        <v>8.7336799999999997</v>
      </c>
      <c r="J299" s="57"/>
      <c r="K299">
        <v>8.4820100000000007</v>
      </c>
      <c r="L299">
        <f t="shared" si="87"/>
        <v>0.12007000000000012</v>
      </c>
      <c r="M299">
        <v>8.6020800000000008</v>
      </c>
    </row>
    <row r="300" spans="1:13">
      <c r="A300" s="57"/>
      <c r="B300">
        <f>AVERAGE(B290:B299)</f>
        <v>8.5524629999999995</v>
      </c>
      <c r="C300">
        <f t="shared" ref="C300:G300" si="88">AVERAGE(C290:C299)</f>
        <v>0.110003</v>
      </c>
      <c r="D300">
        <f t="shared" si="88"/>
        <v>1.606513E-3</v>
      </c>
      <c r="E300">
        <f t="shared" si="88"/>
        <v>3.3009059999999999E-4</v>
      </c>
      <c r="F300">
        <f t="shared" si="88"/>
        <v>4.3001170000000002E-4</v>
      </c>
      <c r="G300">
        <f t="shared" si="88"/>
        <v>8.6681750000000015</v>
      </c>
      <c r="J300" s="57"/>
      <c r="K300">
        <f>AVERAGE(K290:K299)</f>
        <v>8.5914650000000012</v>
      </c>
      <c r="L300">
        <f t="shared" ref="L300" si="89">AVERAGE(L290:L299)</f>
        <v>0.12003499999999985</v>
      </c>
      <c r="M300">
        <f t="shared" ref="M300" si="90">AVERAGE(M290:M299)</f>
        <v>8.7115000000000009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14.5908</v>
      </c>
      <c r="C303">
        <v>0.198902</v>
      </c>
      <c r="D303">
        <v>7.6150899999999995E-4</v>
      </c>
      <c r="E303">
        <v>3.1065900000000002E-4</v>
      </c>
      <c r="F303">
        <v>4.2772300000000002E-4</v>
      </c>
      <c r="G303">
        <v>14.797499999999999</v>
      </c>
      <c r="J303" s="57" t="s">
        <v>23</v>
      </c>
      <c r="K303">
        <v>14.7826</v>
      </c>
      <c r="L303">
        <f>M303-K303</f>
        <v>0.21879999999999988</v>
      </c>
      <c r="M303">
        <v>15.0014</v>
      </c>
    </row>
    <row r="304" spans="1:13">
      <c r="A304" s="57"/>
      <c r="B304">
        <v>14.5913</v>
      </c>
      <c r="C304">
        <v>0.199768</v>
      </c>
      <c r="D304">
        <v>7.9321899999999996E-4</v>
      </c>
      <c r="E304">
        <v>3.14951E-4</v>
      </c>
      <c r="F304">
        <v>4.1341799999999998E-4</v>
      </c>
      <c r="G304">
        <v>14.795500000000001</v>
      </c>
      <c r="J304" s="57"/>
      <c r="K304">
        <v>14.9594</v>
      </c>
      <c r="L304">
        <f t="shared" ref="L304:L312" si="91">M304-K304</f>
        <v>0.20739999999999981</v>
      </c>
      <c r="M304">
        <v>15.1668</v>
      </c>
    </row>
    <row r="305" spans="1:13">
      <c r="A305" s="57"/>
      <c r="B305">
        <v>15.211399999999999</v>
      </c>
      <c r="C305">
        <v>0.20047100000000001</v>
      </c>
      <c r="D305">
        <v>9.2387199999999995E-4</v>
      </c>
      <c r="E305">
        <v>3.2496499999999998E-4</v>
      </c>
      <c r="F305">
        <v>4.12703E-4</v>
      </c>
      <c r="G305">
        <v>15.4162</v>
      </c>
      <c r="J305" s="57"/>
      <c r="K305">
        <v>15.4521</v>
      </c>
      <c r="L305">
        <f t="shared" si="91"/>
        <v>0.20790000000000042</v>
      </c>
      <c r="M305">
        <v>15.66</v>
      </c>
    </row>
    <row r="306" spans="1:13">
      <c r="A306" s="57"/>
      <c r="B306">
        <v>15.3483</v>
      </c>
      <c r="C306">
        <v>0.19841200000000001</v>
      </c>
      <c r="D306">
        <v>7.5960199999999996E-4</v>
      </c>
      <c r="E306">
        <v>3.2496499999999998E-4</v>
      </c>
      <c r="F306">
        <v>4.1437100000000002E-4</v>
      </c>
      <c r="G306">
        <v>15.5504</v>
      </c>
      <c r="J306" s="57"/>
      <c r="K306">
        <v>15.499000000000001</v>
      </c>
      <c r="L306">
        <f t="shared" si="91"/>
        <v>0.2090999999999994</v>
      </c>
      <c r="M306">
        <v>15.7081</v>
      </c>
    </row>
    <row r="307" spans="1:13">
      <c r="A307" s="57"/>
      <c r="B307">
        <v>15.8668</v>
      </c>
      <c r="C307">
        <v>0.19852</v>
      </c>
      <c r="D307">
        <v>8.0633199999999999E-4</v>
      </c>
      <c r="E307">
        <v>3.27349E-4</v>
      </c>
      <c r="F307">
        <v>4.2271600000000001E-4</v>
      </c>
      <c r="G307">
        <v>16.067699999999999</v>
      </c>
      <c r="J307" s="57"/>
      <c r="K307">
        <v>15.610900000000001</v>
      </c>
      <c r="L307">
        <f t="shared" si="91"/>
        <v>0.20869999999999855</v>
      </c>
      <c r="M307">
        <v>15.819599999999999</v>
      </c>
    </row>
    <row r="308" spans="1:13">
      <c r="A308" s="57"/>
      <c r="B308">
        <v>15.0884</v>
      </c>
      <c r="C308">
        <v>0.19827800000000001</v>
      </c>
      <c r="D308">
        <v>7.2050100000000002E-4</v>
      </c>
      <c r="E308">
        <v>3.0136099999999999E-4</v>
      </c>
      <c r="F308">
        <v>4.1913999999999997E-4</v>
      </c>
      <c r="G308">
        <v>15.291499999999999</v>
      </c>
      <c r="J308" s="57"/>
      <c r="K308">
        <v>15.292299999999999</v>
      </c>
      <c r="L308">
        <f t="shared" si="91"/>
        <v>0.21180000000000021</v>
      </c>
      <c r="M308">
        <v>15.504099999999999</v>
      </c>
    </row>
    <row r="309" spans="1:13">
      <c r="A309" s="57"/>
      <c r="B309">
        <v>14.5931</v>
      </c>
      <c r="C309">
        <v>0.19933500000000001</v>
      </c>
      <c r="D309">
        <v>7.5697899999999996E-4</v>
      </c>
      <c r="E309">
        <v>2.96593E-4</v>
      </c>
      <c r="F309">
        <v>4.12941E-4</v>
      </c>
      <c r="G309">
        <v>14.7966</v>
      </c>
      <c r="J309" s="57"/>
      <c r="K309">
        <v>15.2866</v>
      </c>
      <c r="L309">
        <f t="shared" si="91"/>
        <v>0.20899999999999963</v>
      </c>
      <c r="M309">
        <v>15.4956</v>
      </c>
    </row>
    <row r="310" spans="1:13">
      <c r="A310" s="57"/>
      <c r="B310">
        <v>14.451000000000001</v>
      </c>
      <c r="C310">
        <v>0.198213</v>
      </c>
      <c r="D310">
        <v>7.9250299999999996E-4</v>
      </c>
      <c r="E310">
        <v>3.11136E-4</v>
      </c>
      <c r="F310">
        <v>4.12941E-4</v>
      </c>
      <c r="G310">
        <v>14.653499999999999</v>
      </c>
      <c r="J310" s="57"/>
      <c r="K310">
        <v>15.4962</v>
      </c>
      <c r="L310">
        <f t="shared" si="91"/>
        <v>0.20969999999999978</v>
      </c>
      <c r="M310">
        <v>15.7059</v>
      </c>
    </row>
    <row r="311" spans="1:13">
      <c r="A311" s="57"/>
      <c r="B311">
        <v>14.5716</v>
      </c>
      <c r="C311">
        <v>0.199264</v>
      </c>
      <c r="D311">
        <v>7.4481999999999999E-4</v>
      </c>
      <c r="E311">
        <v>3.0493700000000002E-4</v>
      </c>
      <c r="F311">
        <v>4.2080900000000002E-4</v>
      </c>
      <c r="G311">
        <v>14.7766</v>
      </c>
      <c r="J311" s="57"/>
      <c r="K311">
        <v>15.277900000000001</v>
      </c>
      <c r="L311">
        <f t="shared" si="91"/>
        <v>0.20829999999999949</v>
      </c>
      <c r="M311">
        <v>15.4862</v>
      </c>
    </row>
    <row r="312" spans="1:13">
      <c r="A312" s="57"/>
      <c r="B312">
        <v>14.6858</v>
      </c>
      <c r="C312">
        <v>0.19992299999999999</v>
      </c>
      <c r="D312">
        <v>7.7843699999999999E-4</v>
      </c>
      <c r="E312">
        <v>3.2210399999999998E-4</v>
      </c>
      <c r="F312">
        <v>4.21524E-4</v>
      </c>
      <c r="G312">
        <v>14.8893</v>
      </c>
      <c r="J312" s="57"/>
      <c r="K312">
        <v>15.216200000000001</v>
      </c>
      <c r="L312">
        <f t="shared" si="91"/>
        <v>0.21169999999999867</v>
      </c>
      <c r="M312">
        <v>15.427899999999999</v>
      </c>
    </row>
    <row r="313" spans="1:13">
      <c r="A313" s="57"/>
      <c r="B313">
        <f>AVERAGE(B303:B312)</f>
        <v>14.899849999999997</v>
      </c>
      <c r="C313">
        <f t="shared" ref="C313:G313" si="92">AVERAGE(C303:C312)</f>
        <v>0.19910860000000002</v>
      </c>
      <c r="D313">
        <f t="shared" si="92"/>
        <v>7.8377740000000007E-4</v>
      </c>
      <c r="E313">
        <f t="shared" si="92"/>
        <v>3.1390200000000002E-4</v>
      </c>
      <c r="F313">
        <f t="shared" si="92"/>
        <v>4.1782859999999996E-4</v>
      </c>
      <c r="G313">
        <f t="shared" si="92"/>
        <v>15.103479999999999</v>
      </c>
      <c r="J313" s="57"/>
      <c r="K313">
        <f>AVERAGE(K303:K312)</f>
        <v>15.287319999999999</v>
      </c>
      <c r="L313">
        <f t="shared" ref="L313" si="93">AVERAGE(L303:L312)</f>
        <v>0.21023999999999959</v>
      </c>
      <c r="M313">
        <f t="shared" ref="M313" si="94">AVERAGE(M303:M312)</f>
        <v>15.497559999999998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12.4877</v>
      </c>
      <c r="C316">
        <v>0.16536999999999999</v>
      </c>
      <c r="D316">
        <v>7.7533699999999997E-4</v>
      </c>
      <c r="E316">
        <v>2.9754599999999999E-4</v>
      </c>
      <c r="F316">
        <v>2.7132000000000002E-4</v>
      </c>
      <c r="G316">
        <v>12.6576</v>
      </c>
      <c r="J316" s="57" t="s">
        <v>24</v>
      </c>
      <c r="K316">
        <v>12.8551</v>
      </c>
      <c r="L316">
        <f>M316-K316</f>
        <v>0.1747999999999994</v>
      </c>
      <c r="M316">
        <v>13.0299</v>
      </c>
    </row>
    <row r="317" spans="1:13">
      <c r="A317" s="57"/>
      <c r="B317">
        <v>12.1517</v>
      </c>
      <c r="C317">
        <v>0.165154</v>
      </c>
      <c r="D317">
        <v>4.4870400000000002E-4</v>
      </c>
      <c r="E317">
        <v>2.8228800000000001E-4</v>
      </c>
      <c r="F317">
        <v>2.59399E-4</v>
      </c>
      <c r="G317">
        <v>12.319599999999999</v>
      </c>
      <c r="J317" s="57"/>
      <c r="K317">
        <v>13.205500000000001</v>
      </c>
      <c r="L317">
        <f t="shared" ref="L317:L325" si="95">M317-K317</f>
        <v>0.17769999999999975</v>
      </c>
      <c r="M317">
        <v>13.3832</v>
      </c>
    </row>
    <row r="318" spans="1:13">
      <c r="A318" s="57"/>
      <c r="B318">
        <v>12.901</v>
      </c>
      <c r="C318">
        <v>0.165353</v>
      </c>
      <c r="D318">
        <v>9.2053399999999998E-4</v>
      </c>
      <c r="E318">
        <v>3.54528E-4</v>
      </c>
      <c r="F318">
        <v>2.6249900000000002E-4</v>
      </c>
      <c r="G318">
        <v>13.070600000000001</v>
      </c>
      <c r="J318" s="57"/>
      <c r="K318">
        <v>12.390499999999999</v>
      </c>
      <c r="L318">
        <f t="shared" si="95"/>
        <v>0.18020000000000103</v>
      </c>
      <c r="M318">
        <v>12.5707</v>
      </c>
    </row>
    <row r="319" spans="1:13">
      <c r="A319" s="57"/>
      <c r="B319">
        <v>12.5341</v>
      </c>
      <c r="C319">
        <v>0.16541800000000001</v>
      </c>
      <c r="D319">
        <v>4.58002E-4</v>
      </c>
      <c r="E319">
        <v>2.8252600000000001E-4</v>
      </c>
      <c r="F319">
        <v>2.7251199999999998E-4</v>
      </c>
      <c r="G319">
        <v>12.7044</v>
      </c>
      <c r="J319" s="57"/>
      <c r="K319">
        <v>12.6288</v>
      </c>
      <c r="L319">
        <f t="shared" si="95"/>
        <v>0.17750000000000021</v>
      </c>
      <c r="M319">
        <v>12.8063</v>
      </c>
    </row>
    <row r="320" spans="1:13">
      <c r="A320" s="57"/>
      <c r="B320">
        <v>12.209199999999999</v>
      </c>
      <c r="C320">
        <v>0.165773</v>
      </c>
      <c r="D320">
        <v>4.5537900000000001E-4</v>
      </c>
      <c r="E320">
        <v>2.8109599999999999E-4</v>
      </c>
      <c r="F320">
        <v>2.7060499999999999E-4</v>
      </c>
      <c r="G320">
        <v>12.377700000000001</v>
      </c>
      <c r="J320" s="57"/>
      <c r="K320">
        <v>12.572100000000001</v>
      </c>
      <c r="L320">
        <f t="shared" si="95"/>
        <v>0.1941999999999986</v>
      </c>
      <c r="M320">
        <v>12.766299999999999</v>
      </c>
    </row>
    <row r="321" spans="1:13">
      <c r="A321" s="57"/>
      <c r="B321">
        <v>12.2857</v>
      </c>
      <c r="C321">
        <v>0.16565199999999999</v>
      </c>
      <c r="D321">
        <v>6.9403599999999998E-4</v>
      </c>
      <c r="E321">
        <v>2.7704200000000002E-4</v>
      </c>
      <c r="F321">
        <v>2.6845900000000003E-4</v>
      </c>
      <c r="G321">
        <v>12.456099999999999</v>
      </c>
      <c r="J321" s="57"/>
      <c r="K321">
        <v>12.7316</v>
      </c>
      <c r="L321">
        <f t="shared" si="95"/>
        <v>0.17869999999999919</v>
      </c>
      <c r="M321">
        <v>12.910299999999999</v>
      </c>
    </row>
    <row r="322" spans="1:13">
      <c r="A322" s="57"/>
      <c r="B322">
        <v>12.998799999999999</v>
      </c>
      <c r="C322">
        <v>0.166712</v>
      </c>
      <c r="D322">
        <v>9.5677399999999997E-4</v>
      </c>
      <c r="E322">
        <v>2.7322799999999998E-4</v>
      </c>
      <c r="F322">
        <v>2.7441999999999999E-4</v>
      </c>
      <c r="G322">
        <v>13.170400000000001</v>
      </c>
      <c r="J322" s="57"/>
      <c r="K322">
        <v>12.746700000000001</v>
      </c>
      <c r="L322">
        <f t="shared" si="95"/>
        <v>0.17439999999999856</v>
      </c>
      <c r="M322">
        <v>12.921099999999999</v>
      </c>
    </row>
    <row r="323" spans="1:13">
      <c r="A323" s="57"/>
      <c r="B323">
        <v>12.6235</v>
      </c>
      <c r="C323">
        <v>0.16578699999999999</v>
      </c>
      <c r="D323">
        <v>5.4979300000000003E-4</v>
      </c>
      <c r="E323">
        <v>2.8204899999999998E-4</v>
      </c>
      <c r="F323">
        <v>2.7441999999999999E-4</v>
      </c>
      <c r="G323">
        <v>12.792999999999999</v>
      </c>
      <c r="J323" s="57"/>
      <c r="K323">
        <v>12.6211</v>
      </c>
      <c r="L323">
        <f t="shared" si="95"/>
        <v>0.17569999999999908</v>
      </c>
      <c r="M323">
        <v>12.796799999999999</v>
      </c>
    </row>
    <row r="324" spans="1:13">
      <c r="A324" s="57"/>
      <c r="B324">
        <v>12.229799999999999</v>
      </c>
      <c r="C324">
        <v>0.164046</v>
      </c>
      <c r="D324">
        <v>6.97136E-4</v>
      </c>
      <c r="E324">
        <v>2.7775800000000002E-4</v>
      </c>
      <c r="F324">
        <v>2.71797E-4</v>
      </c>
      <c r="G324">
        <v>12.398899999999999</v>
      </c>
      <c r="J324" s="57"/>
      <c r="K324">
        <v>12.703099999999999</v>
      </c>
      <c r="L324">
        <f t="shared" si="95"/>
        <v>0.17630000000000123</v>
      </c>
      <c r="M324">
        <v>12.8794</v>
      </c>
    </row>
    <row r="325" spans="1:13">
      <c r="A325" s="57"/>
      <c r="B325">
        <v>12.6152</v>
      </c>
      <c r="C325">
        <v>0.16545299999999999</v>
      </c>
      <c r="D325">
        <v>6.8497700000000003E-4</v>
      </c>
      <c r="E325">
        <v>2.7585000000000001E-4</v>
      </c>
      <c r="F325">
        <v>2.6440600000000002E-4</v>
      </c>
      <c r="G325">
        <v>12.784599999999999</v>
      </c>
      <c r="J325" s="57"/>
      <c r="K325">
        <v>12.6677</v>
      </c>
      <c r="L325">
        <f t="shared" si="95"/>
        <v>0.1769999999999996</v>
      </c>
      <c r="M325">
        <v>12.8447</v>
      </c>
    </row>
    <row r="326" spans="1:13">
      <c r="A326" s="57"/>
      <c r="B326">
        <f>AVERAGE(B316:B325)</f>
        <v>12.503670000000003</v>
      </c>
      <c r="C326">
        <f t="shared" ref="C326:G326" si="96">AVERAGE(C316:C325)</f>
        <v>0.1654718</v>
      </c>
      <c r="D326">
        <f t="shared" si="96"/>
        <v>6.6406719999999992E-4</v>
      </c>
      <c r="E326">
        <f t="shared" si="96"/>
        <v>2.8839109999999996E-4</v>
      </c>
      <c r="F326">
        <f t="shared" si="96"/>
        <v>2.6898369999999995E-4</v>
      </c>
      <c r="G326">
        <f t="shared" si="96"/>
        <v>12.673290000000001</v>
      </c>
      <c r="J326" s="57"/>
      <c r="K326">
        <f>AVERAGE(K316:K325)</f>
        <v>12.712219999999999</v>
      </c>
      <c r="L326">
        <f t="shared" ref="L326:M326" si="97">AVERAGE(L316:L325)</f>
        <v>0.17864999999999967</v>
      </c>
      <c r="M326">
        <f t="shared" si="97"/>
        <v>12.890870000000001</v>
      </c>
    </row>
    <row r="333" spans="1:13" ht="14">
      <c r="A333" s="5" t="s">
        <v>0</v>
      </c>
      <c r="B333">
        <f t="shared" ref="B333:G333" si="98">B14</f>
        <v>4.0277150000000006</v>
      </c>
      <c r="C333">
        <f t="shared" si="98"/>
        <v>8.6954619999999996E-2</v>
      </c>
      <c r="D333">
        <f t="shared" si="98"/>
        <v>1.5624521999999998E-3</v>
      </c>
      <c r="E333">
        <f t="shared" si="98"/>
        <v>2.400564E-3</v>
      </c>
      <c r="F333">
        <f t="shared" si="98"/>
        <v>6.1432380000000005E-3</v>
      </c>
      <c r="G333">
        <f t="shared" si="98"/>
        <v>4.1312440000000006</v>
      </c>
      <c r="J333" s="5" t="s">
        <v>0</v>
      </c>
      <c r="K333">
        <f t="shared" ref="K333:M333" si="99">K14</f>
        <v>4.5377640000000001</v>
      </c>
      <c r="L333">
        <f t="shared" si="99"/>
        <v>0.11067000000000018</v>
      </c>
      <c r="M333">
        <f t="shared" si="99"/>
        <v>4.648434</v>
      </c>
    </row>
    <row r="334" spans="1:13" ht="14">
      <c r="A334" s="5" t="s">
        <v>1</v>
      </c>
      <c r="B334">
        <f t="shared" ref="B334:G334" si="100">B27</f>
        <v>1.7892590000000002</v>
      </c>
      <c r="C334">
        <f t="shared" si="100"/>
        <v>4.3372829999999994E-2</v>
      </c>
      <c r="D334">
        <f t="shared" si="100"/>
        <v>5.5062730000000003E-4</v>
      </c>
      <c r="E334">
        <f t="shared" si="100"/>
        <v>1.577855E-3</v>
      </c>
      <c r="F334">
        <f t="shared" si="100"/>
        <v>1.9296420000000001E-3</v>
      </c>
      <c r="G334">
        <f t="shared" si="100"/>
        <v>1.8405240000000003</v>
      </c>
      <c r="J334" s="5" t="s">
        <v>1</v>
      </c>
      <c r="K334">
        <f t="shared" ref="K334:M334" si="101">K27</f>
        <v>1.905743</v>
      </c>
      <c r="L334">
        <f t="shared" si="101"/>
        <v>5.2790999999999942E-2</v>
      </c>
      <c r="M334">
        <f t="shared" si="101"/>
        <v>1.9585340000000002</v>
      </c>
    </row>
    <row r="335" spans="1:13" ht="14">
      <c r="A335" s="5" t="s">
        <v>2</v>
      </c>
      <c r="B335">
        <f t="shared" ref="B335:G335" si="102">B40</f>
        <v>2.9644800000000004</v>
      </c>
      <c r="C335">
        <f t="shared" si="102"/>
        <v>5.6618290000000002E-2</v>
      </c>
      <c r="D335">
        <f t="shared" si="102"/>
        <v>7.5585839999999991E-4</v>
      </c>
      <c r="E335">
        <f t="shared" si="102"/>
        <v>1.7848010000000001E-3</v>
      </c>
      <c r="F335">
        <f t="shared" si="102"/>
        <v>2.4020209999999998E-3</v>
      </c>
      <c r="G335">
        <f t="shared" si="102"/>
        <v>3.0298769999999999</v>
      </c>
      <c r="J335" s="5" t="s">
        <v>2</v>
      </c>
      <c r="K335">
        <f t="shared" ref="K335:M335" si="103">K40</f>
        <v>3.2415640000000003</v>
      </c>
      <c r="L335">
        <f t="shared" si="103"/>
        <v>6.7966999999999972E-2</v>
      </c>
      <c r="M335">
        <f t="shared" si="103"/>
        <v>3.3095309999999998</v>
      </c>
    </row>
    <row r="336" spans="1:13" ht="14">
      <c r="A336" s="5" t="s">
        <v>3</v>
      </c>
      <c r="B336">
        <f t="shared" ref="B336:G336" si="104">B53</f>
        <v>6.2717509999999992</v>
      </c>
      <c r="C336">
        <f t="shared" si="104"/>
        <v>0.10826350000000003</v>
      </c>
      <c r="D336">
        <f t="shared" si="104"/>
        <v>9.0315350000000003E-4</v>
      </c>
      <c r="E336">
        <f t="shared" si="104"/>
        <v>1.3550050000000001E-3</v>
      </c>
      <c r="F336">
        <f t="shared" si="104"/>
        <v>4.1758769999999997E-3</v>
      </c>
      <c r="G336">
        <f t="shared" si="104"/>
        <v>6.396916</v>
      </c>
      <c r="J336" s="5" t="s">
        <v>3</v>
      </c>
      <c r="K336">
        <f t="shared" ref="K336:M336" si="105">K53</f>
        <v>7.1505969999999994</v>
      </c>
      <c r="L336">
        <f t="shared" si="105"/>
        <v>0.12733400000000028</v>
      </c>
      <c r="M336">
        <f t="shared" si="105"/>
        <v>7.2779310000000006</v>
      </c>
    </row>
    <row r="337" spans="1:13" ht="14">
      <c r="A337" s="5" t="s">
        <v>4</v>
      </c>
      <c r="B337">
        <f t="shared" ref="B337:G337" si="106">B66</f>
        <v>2.1012309999999998</v>
      </c>
      <c r="C337">
        <f t="shared" si="106"/>
        <v>3.7124750000000005E-2</v>
      </c>
      <c r="D337">
        <f t="shared" si="106"/>
        <v>8.0325610000000006E-4</v>
      </c>
      <c r="E337">
        <f t="shared" si="106"/>
        <v>1.2920870000000001E-3</v>
      </c>
      <c r="F337">
        <f t="shared" si="106"/>
        <v>1.0444639999999997E-3</v>
      </c>
      <c r="G337">
        <f t="shared" si="106"/>
        <v>2.1449190000000002</v>
      </c>
      <c r="J337" s="5" t="s">
        <v>4</v>
      </c>
      <c r="K337">
        <f t="shared" ref="K337:M337" si="107">K66</f>
        <v>2.2014890000000005</v>
      </c>
      <c r="L337">
        <f t="shared" si="107"/>
        <v>4.9214999999999919E-2</v>
      </c>
      <c r="M337">
        <f t="shared" si="107"/>
        <v>2.2507039999999998</v>
      </c>
    </row>
    <row r="338" spans="1:13" ht="14">
      <c r="A338" s="5" t="s">
        <v>5</v>
      </c>
      <c r="B338">
        <f t="shared" ref="B338:G338" si="108">B79</f>
        <v>1.7515499999999999</v>
      </c>
      <c r="C338">
        <f t="shared" si="108"/>
        <v>2.9235359999999998E-2</v>
      </c>
      <c r="D338">
        <f t="shared" si="108"/>
        <v>4.0857790000000012E-4</v>
      </c>
      <c r="E338">
        <f t="shared" si="108"/>
        <v>1.132465E-3</v>
      </c>
      <c r="F338">
        <f t="shared" si="108"/>
        <v>7.5612079999999994E-4</v>
      </c>
      <c r="G338">
        <f t="shared" si="108"/>
        <v>1.7868359999999999</v>
      </c>
      <c r="J338" s="5" t="s">
        <v>5</v>
      </c>
      <c r="K338">
        <f t="shared" ref="K338:M338" si="109">K79</f>
        <v>1.7990210000000002</v>
      </c>
      <c r="L338">
        <f t="shared" si="109"/>
        <v>3.6224999999999993E-2</v>
      </c>
      <c r="M338">
        <f t="shared" si="109"/>
        <v>1.8352460000000002</v>
      </c>
    </row>
    <row r="339" spans="1:13" ht="14">
      <c r="A339" s="5" t="s">
        <v>6</v>
      </c>
      <c r="B339">
        <f t="shared" ref="B339:G339" si="110">B92</f>
        <v>10.33339</v>
      </c>
      <c r="C339">
        <f t="shared" si="110"/>
        <v>0.21356999999999998</v>
      </c>
      <c r="D339">
        <f t="shared" si="110"/>
        <v>1.20275E-3</v>
      </c>
      <c r="E339">
        <f t="shared" si="110"/>
        <v>1.0780589999999999E-3</v>
      </c>
      <c r="F339">
        <f t="shared" si="110"/>
        <v>3.593396E-3</v>
      </c>
      <c r="G339">
        <f t="shared" si="110"/>
        <v>10.558600000000002</v>
      </c>
      <c r="J339" s="5" t="s">
        <v>6</v>
      </c>
      <c r="K339">
        <f t="shared" ref="K339:M339" si="111">K92</f>
        <v>11.03285</v>
      </c>
      <c r="L339">
        <f t="shared" si="111"/>
        <v>0.23864999999999997</v>
      </c>
      <c r="M339">
        <f t="shared" si="111"/>
        <v>11.2715</v>
      </c>
    </row>
    <row r="340" spans="1:13" ht="14">
      <c r="A340" s="5" t="s">
        <v>7</v>
      </c>
      <c r="B340">
        <f t="shared" ref="B340:G340" si="112">B105</f>
        <v>3.5975220000000001</v>
      </c>
      <c r="C340">
        <f t="shared" si="112"/>
        <v>5.5377600000000006E-2</v>
      </c>
      <c r="D340">
        <f t="shared" si="112"/>
        <v>5.4948319999999998E-4</v>
      </c>
      <c r="E340">
        <f t="shared" si="112"/>
        <v>1.2893909999999998E-3</v>
      </c>
      <c r="F340">
        <f t="shared" si="112"/>
        <v>8.5766309999999997E-4</v>
      </c>
      <c r="G340">
        <f t="shared" si="112"/>
        <v>3.6607769999999995</v>
      </c>
      <c r="J340" s="5" t="s">
        <v>7</v>
      </c>
      <c r="K340">
        <f t="shared" ref="K340:M340" si="113">K105</f>
        <v>3.641003</v>
      </c>
      <c r="L340">
        <f t="shared" si="113"/>
        <v>6.3867999999999994E-2</v>
      </c>
      <c r="M340">
        <f t="shared" si="113"/>
        <v>3.7048709999999998</v>
      </c>
    </row>
    <row r="341" spans="1:13" ht="14">
      <c r="A341" s="5" t="s">
        <v>8</v>
      </c>
      <c r="B341">
        <f t="shared" ref="B341:G341" si="114">B118</f>
        <v>12.117329999999999</v>
      </c>
      <c r="C341">
        <f t="shared" si="114"/>
        <v>0.1607191</v>
      </c>
      <c r="D341">
        <f t="shared" si="114"/>
        <v>9.9298970000000013E-4</v>
      </c>
      <c r="E341">
        <f t="shared" si="114"/>
        <v>1.7046920000000001E-3</v>
      </c>
      <c r="F341">
        <f t="shared" si="114"/>
        <v>2.1631250000000001E-3</v>
      </c>
      <c r="G341">
        <f t="shared" si="114"/>
        <v>12.287039999999999</v>
      </c>
      <c r="J341" s="5" t="s">
        <v>8</v>
      </c>
      <c r="K341">
        <f t="shared" ref="K341:M341" si="115">K118</f>
        <v>12.67332</v>
      </c>
      <c r="L341">
        <f t="shared" si="115"/>
        <v>0.17646999999999996</v>
      </c>
      <c r="M341">
        <f t="shared" si="115"/>
        <v>12.849790000000002</v>
      </c>
    </row>
    <row r="342" spans="1:13" ht="14">
      <c r="A342" s="5" t="s">
        <v>9</v>
      </c>
      <c r="B342">
        <f t="shared" ref="B342:G342" si="116">B131</f>
        <v>9.5389970000000002</v>
      </c>
      <c r="C342">
        <f t="shared" si="116"/>
        <v>0.1282431</v>
      </c>
      <c r="D342">
        <f t="shared" si="116"/>
        <v>1.1530859999999998E-3</v>
      </c>
      <c r="E342">
        <f t="shared" si="116"/>
        <v>1.432443E-3</v>
      </c>
      <c r="F342">
        <f t="shared" si="116"/>
        <v>1.4353519999999998E-3</v>
      </c>
      <c r="G342">
        <f t="shared" si="116"/>
        <v>9.6780430000000006</v>
      </c>
      <c r="J342" s="5" t="s">
        <v>9</v>
      </c>
      <c r="K342">
        <f t="shared" ref="K342:M342" si="117">K131</f>
        <v>9.9004919999999998</v>
      </c>
      <c r="L342">
        <f t="shared" si="117"/>
        <v>0.13809399999999972</v>
      </c>
      <c r="M342">
        <f t="shared" si="117"/>
        <v>10.038586</v>
      </c>
    </row>
    <row r="343" spans="1:13" ht="14">
      <c r="A343" s="5" t="s">
        <v>10</v>
      </c>
      <c r="B343">
        <f t="shared" ref="B343:G343" si="118">B144</f>
        <v>5.256450000000001</v>
      </c>
      <c r="C343">
        <f t="shared" si="118"/>
        <v>7.4819510000000006E-2</v>
      </c>
      <c r="D343">
        <f t="shared" si="118"/>
        <v>1.0288953E-3</v>
      </c>
      <c r="E343">
        <f t="shared" si="118"/>
        <v>1.3437989999999999E-3</v>
      </c>
      <c r="F343">
        <f t="shared" si="118"/>
        <v>9.4926360000000009E-4</v>
      </c>
      <c r="G343">
        <f t="shared" si="118"/>
        <v>5.3387309999999992</v>
      </c>
      <c r="J343" s="5" t="s">
        <v>10</v>
      </c>
      <c r="K343">
        <f t="shared" ref="K343:M343" si="119">K144</f>
        <v>5.5473750000000006</v>
      </c>
      <c r="L343">
        <f t="shared" si="119"/>
        <v>8.5642999999999775E-2</v>
      </c>
      <c r="M343">
        <f t="shared" si="119"/>
        <v>5.633017999999999</v>
      </c>
    </row>
    <row r="344" spans="1:13" ht="14">
      <c r="A344" s="5" t="s">
        <v>11</v>
      </c>
      <c r="B344">
        <f t="shared" ref="B344:G344" si="120">B157</f>
        <v>6.2766109999999999</v>
      </c>
      <c r="C344">
        <f t="shared" si="120"/>
        <v>8.4118929999999995E-2</v>
      </c>
      <c r="D344">
        <f t="shared" si="120"/>
        <v>9.2709069999999979E-4</v>
      </c>
      <c r="E344">
        <f t="shared" si="120"/>
        <v>1.3300409999999999E-3</v>
      </c>
      <c r="F344">
        <f t="shared" si="120"/>
        <v>9.2647070000000001E-4</v>
      </c>
      <c r="G344">
        <f t="shared" si="120"/>
        <v>6.3725850000000008</v>
      </c>
      <c r="J344" s="5" t="s">
        <v>11</v>
      </c>
      <c r="K344">
        <f t="shared" ref="K344:M344" si="121">K157</f>
        <v>6.6836639999999985</v>
      </c>
      <c r="L344">
        <f t="shared" si="121"/>
        <v>9.8835999999999924E-2</v>
      </c>
      <c r="M344">
        <f t="shared" si="121"/>
        <v>6.7825000000000015</v>
      </c>
    </row>
    <row r="345" spans="1:13" ht="14">
      <c r="A345" s="5" t="s">
        <v>12</v>
      </c>
      <c r="B345">
        <f t="shared" ref="B345:G345" si="122">B170</f>
        <v>2.2252399999999999</v>
      </c>
      <c r="C345">
        <f t="shared" si="122"/>
        <v>3.3481379999999998E-2</v>
      </c>
      <c r="D345">
        <f t="shared" si="122"/>
        <v>4.3189530000000006E-4</v>
      </c>
      <c r="E345">
        <f t="shared" si="122"/>
        <v>1.0707620000000001E-3</v>
      </c>
      <c r="F345">
        <f t="shared" si="122"/>
        <v>4.0812500000000007E-4</v>
      </c>
      <c r="G345">
        <f t="shared" si="122"/>
        <v>2.2638329999999995</v>
      </c>
      <c r="J345" s="5" t="s">
        <v>12</v>
      </c>
      <c r="K345">
        <f t="shared" ref="K345:M345" si="123">K170</f>
        <v>2.2261069999999998</v>
      </c>
      <c r="L345">
        <f t="shared" si="123"/>
        <v>3.8945999999999925E-2</v>
      </c>
      <c r="M345">
        <f t="shared" si="123"/>
        <v>2.265053</v>
      </c>
    </row>
    <row r="346" spans="1:13" ht="14">
      <c r="A346" s="5" t="s">
        <v>13</v>
      </c>
      <c r="B346">
        <f t="shared" ref="B346:G346" si="124">B183</f>
        <v>2.5799320000000003</v>
      </c>
      <c r="C346">
        <f t="shared" si="124"/>
        <v>4.0891819999999995E-2</v>
      </c>
      <c r="D346">
        <f t="shared" si="124"/>
        <v>4.0810120000000003E-4</v>
      </c>
      <c r="E346">
        <f t="shared" si="124"/>
        <v>1.084923E-3</v>
      </c>
      <c r="F346">
        <f t="shared" si="124"/>
        <v>5.0525660000000003E-4</v>
      </c>
      <c r="G346">
        <f t="shared" si="124"/>
        <v>2.6264169999999996</v>
      </c>
      <c r="J346" s="5" t="s">
        <v>13</v>
      </c>
      <c r="K346">
        <f t="shared" ref="K346:M346" si="125">K183</f>
        <v>2.5568939999999998</v>
      </c>
      <c r="L346">
        <f t="shared" si="125"/>
        <v>4.7163000000000024E-2</v>
      </c>
      <c r="M346">
        <f t="shared" si="125"/>
        <v>2.6040570000000001</v>
      </c>
    </row>
    <row r="347" spans="1:13" ht="14">
      <c r="A347" s="5" t="s">
        <v>14</v>
      </c>
      <c r="B347">
        <f t="shared" ref="B347:G347" si="126">B196</f>
        <v>2.8761900000000002</v>
      </c>
      <c r="C347">
        <f t="shared" si="126"/>
        <v>4.1810850000000004E-2</v>
      </c>
      <c r="D347">
        <f t="shared" si="126"/>
        <v>5.4101949999999996E-4</v>
      </c>
      <c r="E347">
        <f t="shared" si="126"/>
        <v>1.1282689999999999E-3</v>
      </c>
      <c r="F347">
        <f t="shared" si="126"/>
        <v>4.6539300000000003E-4</v>
      </c>
      <c r="G347">
        <f t="shared" si="126"/>
        <v>2.924166</v>
      </c>
      <c r="J347" s="5" t="s">
        <v>14</v>
      </c>
      <c r="K347">
        <f t="shared" ref="K347:M347" si="127">K196</f>
        <v>2.8326580000000003</v>
      </c>
      <c r="L347">
        <f t="shared" si="127"/>
        <v>4.8300999999999927E-2</v>
      </c>
      <c r="M347">
        <f t="shared" si="127"/>
        <v>2.8809589999999998</v>
      </c>
    </row>
    <row r="348" spans="1:13" ht="14">
      <c r="A348" s="5" t="s">
        <v>15</v>
      </c>
      <c r="B348">
        <f t="shared" ref="B348:G348" si="128">B209</f>
        <v>5.6664030000000007</v>
      </c>
      <c r="C348">
        <f t="shared" si="128"/>
        <v>7.4910000000000018E-2</v>
      </c>
      <c r="D348">
        <f t="shared" si="128"/>
        <v>1.036955E-3</v>
      </c>
      <c r="E348">
        <f t="shared" si="128"/>
        <v>1.2061120000000001E-3</v>
      </c>
      <c r="F348">
        <f t="shared" si="128"/>
        <v>6.5321930000000002E-4</v>
      </c>
      <c r="G348">
        <f t="shared" si="128"/>
        <v>5.7477790000000004</v>
      </c>
      <c r="J348" s="5" t="s">
        <v>15</v>
      </c>
      <c r="K348">
        <f t="shared" ref="K348:M348" si="129">K209</f>
        <v>5.7502849999999999</v>
      </c>
      <c r="L348">
        <f t="shared" si="129"/>
        <v>8.3288999999999905E-2</v>
      </c>
      <c r="M348">
        <f t="shared" si="129"/>
        <v>5.8335739999999996</v>
      </c>
    </row>
    <row r="349" spans="1:13" ht="14">
      <c r="A349" s="5" t="s">
        <v>16</v>
      </c>
      <c r="B349">
        <f t="shared" ref="B349:G349" si="130">B222</f>
        <v>8.2599699999999991</v>
      </c>
      <c r="C349">
        <f t="shared" si="130"/>
        <v>0.11038600000000001</v>
      </c>
      <c r="D349">
        <f t="shared" si="130"/>
        <v>5.9461599999999996E-4</v>
      </c>
      <c r="E349">
        <f t="shared" si="130"/>
        <v>1.200748E-3</v>
      </c>
      <c r="F349">
        <f t="shared" si="130"/>
        <v>6.5424429999999989E-4</v>
      </c>
      <c r="G349">
        <f t="shared" si="130"/>
        <v>8.3771140000000024</v>
      </c>
      <c r="J349" s="5" t="s">
        <v>16</v>
      </c>
      <c r="K349">
        <f t="shared" ref="K349:M349" si="131">K222</f>
        <v>8.4396360000000019</v>
      </c>
      <c r="L349">
        <f t="shared" si="131"/>
        <v>0.13385199999999936</v>
      </c>
      <c r="M349">
        <f t="shared" si="131"/>
        <v>8.5734880000000011</v>
      </c>
    </row>
    <row r="350" spans="1:13" ht="14">
      <c r="A350" s="5" t="s">
        <v>17</v>
      </c>
      <c r="B350">
        <f t="shared" ref="B350:G350" si="132">B235</f>
        <v>25.810960000000001</v>
      </c>
      <c r="C350">
        <f t="shared" si="132"/>
        <v>0.33137040000000001</v>
      </c>
      <c r="D350">
        <f t="shared" si="132"/>
        <v>1.6830209999999998E-3</v>
      </c>
      <c r="E350">
        <f t="shared" si="132"/>
        <v>2.3104889999999998E-3</v>
      </c>
      <c r="F350">
        <f t="shared" si="132"/>
        <v>3.8136009999999998E-3</v>
      </c>
      <c r="G350">
        <f t="shared" si="132"/>
        <v>26.155750000000001</v>
      </c>
      <c r="J350" s="5" t="s">
        <v>17</v>
      </c>
      <c r="K350">
        <f t="shared" ref="K350:M350" si="133">K235</f>
        <v>26.102300000000003</v>
      </c>
      <c r="L350">
        <f t="shared" si="133"/>
        <v>0.34357000000000004</v>
      </c>
      <c r="M350">
        <f t="shared" si="133"/>
        <v>26.445870000000003</v>
      </c>
    </row>
    <row r="351" spans="1:13" ht="14">
      <c r="A351" s="5" t="s">
        <v>18</v>
      </c>
      <c r="B351">
        <f t="shared" ref="B351:G351" si="134">B248</f>
        <v>19.614520000000002</v>
      </c>
      <c r="C351">
        <f t="shared" si="134"/>
        <v>0.23176340000000001</v>
      </c>
      <c r="D351">
        <f t="shared" si="134"/>
        <v>1.9051070000000001E-3</v>
      </c>
      <c r="E351">
        <f t="shared" si="134"/>
        <v>1.552796E-3</v>
      </c>
      <c r="F351">
        <f t="shared" si="134"/>
        <v>1.452636E-3</v>
      </c>
      <c r="G351">
        <f t="shared" si="134"/>
        <v>19.861420000000003</v>
      </c>
      <c r="J351" s="5" t="s">
        <v>18</v>
      </c>
      <c r="K351">
        <f t="shared" ref="K351:M351" si="135">K248</f>
        <v>20.036039999999996</v>
      </c>
      <c r="L351">
        <f t="shared" si="135"/>
        <v>0.25250000000000095</v>
      </c>
      <c r="M351">
        <f t="shared" si="135"/>
        <v>20.288540000000001</v>
      </c>
    </row>
    <row r="352" spans="1:13" ht="14">
      <c r="A352" s="5" t="s">
        <v>19</v>
      </c>
      <c r="B352">
        <f t="shared" ref="B352:G352" si="136">B261</f>
        <v>4.6011800000000003</v>
      </c>
      <c r="C352">
        <f t="shared" si="136"/>
        <v>6.3551119999999989E-2</v>
      </c>
      <c r="D352">
        <f t="shared" si="136"/>
        <v>6.2346440000000014E-4</v>
      </c>
      <c r="E352">
        <f t="shared" si="136"/>
        <v>1.1532550000000002E-3</v>
      </c>
      <c r="F352">
        <f t="shared" si="136"/>
        <v>5.197047999999999E-4</v>
      </c>
      <c r="G352">
        <f t="shared" si="136"/>
        <v>4.6729960000000004</v>
      </c>
      <c r="J352" s="5" t="s">
        <v>19</v>
      </c>
      <c r="K352">
        <f t="shared" ref="K352:M352" si="137">K261</f>
        <v>4.6011349999999993</v>
      </c>
      <c r="L352">
        <f t="shared" si="137"/>
        <v>7.4211999999999986E-2</v>
      </c>
      <c r="M352">
        <f t="shared" si="137"/>
        <v>4.6753469999999995</v>
      </c>
    </row>
    <row r="353" spans="1:13" ht="14">
      <c r="A353" s="5" t="s">
        <v>20</v>
      </c>
      <c r="B353">
        <f t="shared" ref="B353:G353" si="138">B274</f>
        <v>6.58955</v>
      </c>
      <c r="C353">
        <f t="shared" si="138"/>
        <v>9.4019139999999987E-2</v>
      </c>
      <c r="D353">
        <f t="shared" si="138"/>
        <v>8.275270000000001E-4</v>
      </c>
      <c r="E353">
        <f t="shared" si="138"/>
        <v>1.1512759999999999E-3</v>
      </c>
      <c r="F353">
        <f t="shared" si="138"/>
        <v>4.8663619999999999E-4</v>
      </c>
      <c r="G353">
        <f t="shared" si="138"/>
        <v>6.6889739999999991</v>
      </c>
      <c r="J353" s="5" t="s">
        <v>20</v>
      </c>
      <c r="K353">
        <f t="shared" ref="K353:M353" si="139">K274</f>
        <v>6.5882260000000006</v>
      </c>
      <c r="L353">
        <f t="shared" si="139"/>
        <v>0.10290499999999989</v>
      </c>
      <c r="M353">
        <f t="shared" si="139"/>
        <v>6.6911310000000004</v>
      </c>
    </row>
    <row r="354" spans="1:13" ht="14">
      <c r="A354" s="5" t="s">
        <v>21</v>
      </c>
      <c r="B354">
        <f t="shared" ref="B354:G354" si="140">B287</f>
        <v>14.953899999999999</v>
      </c>
      <c r="C354">
        <f t="shared" si="140"/>
        <v>0.18389340000000001</v>
      </c>
      <c r="D354">
        <f t="shared" si="140"/>
        <v>1.4352090000000002E-3</v>
      </c>
      <c r="E354">
        <f t="shared" si="140"/>
        <v>1.1620059999999999E-3</v>
      </c>
      <c r="F354">
        <f t="shared" si="140"/>
        <v>4.7724239999999998E-4</v>
      </c>
      <c r="G354">
        <f t="shared" si="140"/>
        <v>15.14385</v>
      </c>
      <c r="J354" s="5" t="s">
        <v>21</v>
      </c>
      <c r="K354">
        <f t="shared" ref="K354:M354" si="141">K287</f>
        <v>15.567220000000002</v>
      </c>
      <c r="L354">
        <f t="shared" si="141"/>
        <v>0.19633999999999982</v>
      </c>
      <c r="M354">
        <f t="shared" si="141"/>
        <v>15.763560000000002</v>
      </c>
    </row>
    <row r="355" spans="1:13" ht="14">
      <c r="A355" s="5" t="s">
        <v>22</v>
      </c>
      <c r="B355">
        <f t="shared" ref="B355:G355" si="142">B300</f>
        <v>8.5524629999999995</v>
      </c>
      <c r="C355">
        <f t="shared" si="142"/>
        <v>0.110003</v>
      </c>
      <c r="D355">
        <f t="shared" si="142"/>
        <v>1.606513E-3</v>
      </c>
      <c r="E355">
        <f t="shared" si="142"/>
        <v>3.3009059999999999E-4</v>
      </c>
      <c r="F355">
        <f t="shared" si="142"/>
        <v>4.3001170000000002E-4</v>
      </c>
      <c r="G355">
        <f t="shared" si="142"/>
        <v>8.6681750000000015</v>
      </c>
      <c r="J355" s="5" t="s">
        <v>22</v>
      </c>
      <c r="K355">
        <f t="shared" ref="K355:M355" si="143">K300</f>
        <v>8.5914650000000012</v>
      </c>
      <c r="L355">
        <f t="shared" si="143"/>
        <v>0.12003499999999985</v>
      </c>
      <c r="M355">
        <f t="shared" si="143"/>
        <v>8.7115000000000009</v>
      </c>
    </row>
    <row r="356" spans="1:13" ht="14">
      <c r="A356" s="5" t="s">
        <v>23</v>
      </c>
      <c r="B356">
        <f t="shared" ref="B356:G356" si="144">B313</f>
        <v>14.899849999999997</v>
      </c>
      <c r="C356">
        <f t="shared" si="144"/>
        <v>0.19910860000000002</v>
      </c>
      <c r="D356">
        <f t="shared" si="144"/>
        <v>7.8377740000000007E-4</v>
      </c>
      <c r="E356">
        <f t="shared" si="144"/>
        <v>3.1390200000000002E-4</v>
      </c>
      <c r="F356">
        <f t="shared" si="144"/>
        <v>4.1782859999999996E-4</v>
      </c>
      <c r="G356">
        <f t="shared" si="144"/>
        <v>15.103479999999999</v>
      </c>
      <c r="J356" s="5" t="s">
        <v>23</v>
      </c>
      <c r="K356">
        <f t="shared" ref="K356:M356" si="145">K313</f>
        <v>15.287319999999999</v>
      </c>
      <c r="L356">
        <f t="shared" si="145"/>
        <v>0.21023999999999959</v>
      </c>
      <c r="M356">
        <f t="shared" si="145"/>
        <v>15.497559999999998</v>
      </c>
    </row>
    <row r="357" spans="1:13" ht="14">
      <c r="A357" s="5" t="s">
        <v>24</v>
      </c>
      <c r="B357">
        <f t="shared" ref="B357:G357" si="146">B326</f>
        <v>12.503670000000003</v>
      </c>
      <c r="C357">
        <f t="shared" si="146"/>
        <v>0.1654718</v>
      </c>
      <c r="D357">
        <f t="shared" si="146"/>
        <v>6.6406719999999992E-4</v>
      </c>
      <c r="E357">
        <f t="shared" si="146"/>
        <v>2.8839109999999996E-4</v>
      </c>
      <c r="F357">
        <f t="shared" si="146"/>
        <v>2.6898369999999995E-4</v>
      </c>
      <c r="G357">
        <f t="shared" si="146"/>
        <v>12.673290000000001</v>
      </c>
      <c r="J357" s="5" t="s">
        <v>24</v>
      </c>
      <c r="K357">
        <f t="shared" ref="K357:M357" si="147">K326</f>
        <v>12.712219999999999</v>
      </c>
      <c r="L357">
        <f t="shared" si="147"/>
        <v>0.17864999999999967</v>
      </c>
      <c r="M357">
        <f t="shared" si="147"/>
        <v>12.890870000000001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57"/>
  <sheetViews>
    <sheetView topLeftCell="A327" workbookViewId="0">
      <selection activeCell="B333" sqref="B333:B357"/>
    </sheetView>
  </sheetViews>
  <sheetFormatPr baseColWidth="10" defaultRowHeight="13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5.6055400000000004</v>
      </c>
      <c r="C4">
        <v>0.12848699999999999</v>
      </c>
      <c r="D4">
        <v>5.4907800000000004E-4</v>
      </c>
      <c r="E4">
        <v>2.3574799999999999E-3</v>
      </c>
      <c r="F4">
        <v>5.4235500000000001E-3</v>
      </c>
      <c r="G4">
        <v>5.7489299999999997</v>
      </c>
      <c r="J4" s="57" t="s">
        <v>0</v>
      </c>
      <c r="K4">
        <v>4.8751300000000004</v>
      </c>
      <c r="L4">
        <f>M4-K4</f>
        <v>0.12356999999999996</v>
      </c>
      <c r="M4">
        <v>4.9987000000000004</v>
      </c>
    </row>
    <row r="5" spans="1:13">
      <c r="A5" s="57"/>
      <c r="B5">
        <v>4.2762000000000002</v>
      </c>
      <c r="C5">
        <v>9.5218399999999995E-2</v>
      </c>
      <c r="D5">
        <v>6.3967699999999995E-4</v>
      </c>
      <c r="E5">
        <v>2.13146E-3</v>
      </c>
      <c r="F5">
        <v>5.4297399999999997E-3</v>
      </c>
      <c r="G5">
        <v>4.3872499999999999</v>
      </c>
      <c r="J5" s="57"/>
      <c r="K5">
        <v>4.2332099999999997</v>
      </c>
      <c r="L5">
        <f t="shared" ref="L5:L13" si="0">M5-K5</f>
        <v>0.10472999999999999</v>
      </c>
      <c r="M5">
        <v>4.3379399999999997</v>
      </c>
    </row>
    <row r="6" spans="1:13">
      <c r="A6" s="57"/>
      <c r="B6">
        <v>4.2782799999999996</v>
      </c>
      <c r="C6">
        <v>9.8810700000000001E-2</v>
      </c>
      <c r="D6">
        <v>5.6767500000000002E-4</v>
      </c>
      <c r="E6">
        <v>2.2318400000000001E-3</v>
      </c>
      <c r="F6">
        <v>5.4159200000000003E-3</v>
      </c>
      <c r="G6">
        <v>4.3924500000000002</v>
      </c>
      <c r="J6" s="57"/>
      <c r="K6">
        <v>4.0029000000000003</v>
      </c>
      <c r="L6">
        <f t="shared" si="0"/>
        <v>0.10942000000000007</v>
      </c>
      <c r="M6">
        <v>4.1123200000000004</v>
      </c>
    </row>
    <row r="7" spans="1:13">
      <c r="A7" s="57"/>
      <c r="B7">
        <v>4.2252299999999998</v>
      </c>
      <c r="C7">
        <v>9.9002099999999996E-2</v>
      </c>
      <c r="D7">
        <v>5.8078800000000005E-4</v>
      </c>
      <c r="E7">
        <v>2.43092E-3</v>
      </c>
      <c r="F7">
        <v>5.4433299999999997E-3</v>
      </c>
      <c r="G7">
        <v>4.3403600000000004</v>
      </c>
      <c r="J7" s="57"/>
      <c r="K7">
        <v>4.0192399999999999</v>
      </c>
      <c r="L7">
        <f t="shared" si="0"/>
        <v>0.10784000000000038</v>
      </c>
      <c r="M7">
        <v>4.1270800000000003</v>
      </c>
    </row>
    <row r="8" spans="1:13">
      <c r="A8" s="57"/>
      <c r="B8">
        <v>4.2260799999999996</v>
      </c>
      <c r="C8">
        <v>9.8316200000000006E-2</v>
      </c>
      <c r="D8">
        <v>6.8354600000000005E-4</v>
      </c>
      <c r="E8">
        <v>2.4623900000000001E-3</v>
      </c>
      <c r="F8">
        <v>5.5408499999999999E-3</v>
      </c>
      <c r="G8">
        <v>4.3387500000000001</v>
      </c>
      <c r="J8" s="57"/>
      <c r="K8">
        <v>4.0689399999999996</v>
      </c>
      <c r="L8">
        <f t="shared" si="0"/>
        <v>0.10969000000000051</v>
      </c>
      <c r="M8">
        <v>4.1786300000000001</v>
      </c>
    </row>
    <row r="9" spans="1:13">
      <c r="A9" s="57"/>
      <c r="B9">
        <v>4.2578300000000002</v>
      </c>
      <c r="C9">
        <v>9.4691499999999998E-2</v>
      </c>
      <c r="D9">
        <v>6.3443199999999999E-4</v>
      </c>
      <c r="E9">
        <v>2.2363700000000001E-3</v>
      </c>
      <c r="F9">
        <v>5.5999800000000001E-3</v>
      </c>
      <c r="G9">
        <v>4.3687300000000002</v>
      </c>
      <c r="J9" s="57"/>
      <c r="K9">
        <v>3.9986000000000002</v>
      </c>
      <c r="L9">
        <f t="shared" si="0"/>
        <v>0.11100000000000021</v>
      </c>
      <c r="M9">
        <v>4.1096000000000004</v>
      </c>
    </row>
    <row r="10" spans="1:13">
      <c r="A10" s="57"/>
      <c r="B10">
        <v>4.1976199999999997</v>
      </c>
      <c r="C10">
        <v>9.8493600000000001E-2</v>
      </c>
      <c r="D10">
        <v>8.5520699999999997E-4</v>
      </c>
      <c r="E10">
        <v>2.17009E-3</v>
      </c>
      <c r="F10">
        <v>5.7351600000000004E-3</v>
      </c>
      <c r="G10">
        <v>4.3107899999999999</v>
      </c>
      <c r="J10" s="57"/>
      <c r="K10">
        <v>4.0702499999999997</v>
      </c>
      <c r="L10">
        <f t="shared" si="0"/>
        <v>0.10972000000000026</v>
      </c>
      <c r="M10">
        <v>4.17997</v>
      </c>
    </row>
    <row r="11" spans="1:13">
      <c r="A11" s="57"/>
      <c r="B11">
        <v>4.2265199999999998</v>
      </c>
      <c r="C11">
        <v>9.3730400000000005E-2</v>
      </c>
      <c r="D11">
        <v>6.6232699999999999E-4</v>
      </c>
      <c r="E11">
        <v>2.1896400000000001E-3</v>
      </c>
      <c r="F11">
        <v>5.4118600000000001E-3</v>
      </c>
      <c r="G11">
        <v>4.3365400000000003</v>
      </c>
      <c r="J11" s="57"/>
      <c r="K11">
        <v>3.9892300000000001</v>
      </c>
      <c r="L11">
        <f t="shared" si="0"/>
        <v>0.11031999999999975</v>
      </c>
      <c r="M11">
        <v>4.0995499999999998</v>
      </c>
    </row>
    <row r="12" spans="1:13">
      <c r="A12" s="57"/>
      <c r="B12">
        <v>4.1524000000000001</v>
      </c>
      <c r="C12">
        <v>9.61394E-2</v>
      </c>
      <c r="D12">
        <v>6.6685699999999997E-4</v>
      </c>
      <c r="E12">
        <v>2.29335E-3</v>
      </c>
      <c r="F12">
        <v>5.4168699999999998E-3</v>
      </c>
      <c r="G12">
        <v>4.2625999999999999</v>
      </c>
      <c r="J12" s="57"/>
      <c r="K12">
        <v>4.02677</v>
      </c>
      <c r="L12">
        <f t="shared" si="0"/>
        <v>0.10794000000000015</v>
      </c>
      <c r="M12">
        <v>4.1347100000000001</v>
      </c>
    </row>
    <row r="13" spans="1:13">
      <c r="A13" s="57"/>
      <c r="B13">
        <v>4.2170899999999998</v>
      </c>
      <c r="C13">
        <v>9.4936599999999996E-2</v>
      </c>
      <c r="D13">
        <v>5.9032400000000004E-4</v>
      </c>
      <c r="E13">
        <v>2.2602099999999999E-3</v>
      </c>
      <c r="F13">
        <v>5.3439100000000003E-3</v>
      </c>
      <c r="G13">
        <v>4.3281400000000003</v>
      </c>
      <c r="J13" s="57"/>
      <c r="K13">
        <v>4.0708099999999998</v>
      </c>
      <c r="L13">
        <f t="shared" si="0"/>
        <v>0.10958000000000023</v>
      </c>
      <c r="M13">
        <v>4.1803900000000001</v>
      </c>
    </row>
    <row r="14" spans="1:13">
      <c r="A14" s="57"/>
      <c r="B14">
        <f>AVERAGE(B4:B13)</f>
        <v>4.3662790000000005</v>
      </c>
      <c r="C14">
        <f t="shared" ref="C14:G14" si="1">AVERAGE(C4:C13)</f>
        <v>9.978258999999999E-2</v>
      </c>
      <c r="D14">
        <f t="shared" si="1"/>
        <v>6.4299110000000002E-4</v>
      </c>
      <c r="E14">
        <f t="shared" si="1"/>
        <v>2.2763749999999998E-3</v>
      </c>
      <c r="F14">
        <f t="shared" si="1"/>
        <v>5.476117E-3</v>
      </c>
      <c r="G14">
        <f t="shared" si="1"/>
        <v>4.4814540000000003</v>
      </c>
      <c r="J14" s="57"/>
      <c r="K14">
        <f>AVERAGE(K4:K13)</f>
        <v>4.1355079999999997</v>
      </c>
      <c r="L14">
        <f t="shared" ref="L14:M14" si="2">AVERAGE(L4:L13)</f>
        <v>0.11038100000000015</v>
      </c>
      <c r="M14">
        <f t="shared" si="2"/>
        <v>4.245889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1.8353200000000001</v>
      </c>
      <c r="C17">
        <v>4.6865200000000003E-2</v>
      </c>
      <c r="D17">
        <v>7.1501699999999997E-4</v>
      </c>
      <c r="E17">
        <v>1.5907300000000001E-3</v>
      </c>
      <c r="F17">
        <v>2.52652E-3</v>
      </c>
      <c r="G17">
        <v>1.89228</v>
      </c>
      <c r="J17" s="57" t="s">
        <v>1</v>
      </c>
      <c r="K17">
        <v>1.84311</v>
      </c>
      <c r="L17">
        <f>M17-K17</f>
        <v>5.7089999999999863E-2</v>
      </c>
      <c r="M17">
        <v>1.9001999999999999</v>
      </c>
    </row>
    <row r="18" spans="1:13">
      <c r="A18" s="57"/>
      <c r="B18">
        <v>1.81802</v>
      </c>
      <c r="C18">
        <v>4.6402699999999998E-2</v>
      </c>
      <c r="D18">
        <v>3.3640900000000002E-4</v>
      </c>
      <c r="E18">
        <v>1.5988300000000001E-3</v>
      </c>
      <c r="F18">
        <v>2.5656199999999998E-3</v>
      </c>
      <c r="G18">
        <v>1.87364</v>
      </c>
      <c r="J18" s="57"/>
      <c r="K18">
        <v>1.79796</v>
      </c>
      <c r="L18">
        <f t="shared" ref="L18:L26" si="3">M18-K18</f>
        <v>5.6650000000000089E-2</v>
      </c>
      <c r="M18">
        <v>1.8546100000000001</v>
      </c>
    </row>
    <row r="19" spans="1:13">
      <c r="A19" s="57"/>
      <c r="B19">
        <v>1.8301799999999999</v>
      </c>
      <c r="C19">
        <v>4.7222100000000003E-2</v>
      </c>
      <c r="D19">
        <v>6.8116200000000002E-4</v>
      </c>
      <c r="E19">
        <v>1.52564E-3</v>
      </c>
      <c r="F19">
        <v>2.5334400000000001E-3</v>
      </c>
      <c r="G19">
        <v>1.8869400000000001</v>
      </c>
      <c r="J19" s="57"/>
      <c r="K19">
        <v>1.8419099999999999</v>
      </c>
      <c r="L19">
        <f t="shared" si="3"/>
        <v>5.4760000000000142E-2</v>
      </c>
      <c r="M19">
        <v>1.8966700000000001</v>
      </c>
    </row>
    <row r="20" spans="1:13">
      <c r="A20" s="57"/>
      <c r="B20">
        <v>1.7926800000000001</v>
      </c>
      <c r="C20">
        <v>4.5835000000000001E-2</v>
      </c>
      <c r="D20">
        <v>3.20673E-4</v>
      </c>
      <c r="E20">
        <v>1.57475E-3</v>
      </c>
      <c r="F20">
        <v>2.5353400000000001E-3</v>
      </c>
      <c r="G20">
        <v>1.8489100000000001</v>
      </c>
      <c r="J20" s="57"/>
      <c r="K20">
        <v>1.8012699999999999</v>
      </c>
      <c r="L20">
        <f t="shared" si="3"/>
        <v>5.8460000000000178E-2</v>
      </c>
      <c r="M20">
        <v>1.8597300000000001</v>
      </c>
    </row>
    <row r="21" spans="1:13">
      <c r="A21" s="57"/>
      <c r="B21">
        <v>1.77948</v>
      </c>
      <c r="C21">
        <v>4.6077E-2</v>
      </c>
      <c r="D21">
        <v>3.23772E-4</v>
      </c>
      <c r="E21">
        <v>1.5182500000000001E-3</v>
      </c>
      <c r="F21">
        <v>2.52557E-3</v>
      </c>
      <c r="G21">
        <v>1.8367199999999999</v>
      </c>
      <c r="J21" s="57"/>
      <c r="K21">
        <v>1.7834300000000001</v>
      </c>
      <c r="L21">
        <f t="shared" si="3"/>
        <v>5.6759999999999922E-2</v>
      </c>
      <c r="M21">
        <v>1.84019</v>
      </c>
    </row>
    <row r="22" spans="1:13">
      <c r="A22" s="57"/>
      <c r="B22">
        <v>1.8194699999999999</v>
      </c>
      <c r="C22">
        <v>4.6793899999999999E-2</v>
      </c>
      <c r="D22">
        <v>3.2257999999999999E-4</v>
      </c>
      <c r="E22">
        <v>1.5587800000000001E-3</v>
      </c>
      <c r="F22">
        <v>2.5324800000000001E-3</v>
      </c>
      <c r="G22">
        <v>1.8771899999999999</v>
      </c>
      <c r="J22" s="57"/>
      <c r="K22">
        <v>1.83083</v>
      </c>
      <c r="L22">
        <f t="shared" si="3"/>
        <v>5.6610000000000049E-2</v>
      </c>
      <c r="M22">
        <v>1.88744</v>
      </c>
    </row>
    <row r="23" spans="1:13">
      <c r="A23" s="57"/>
      <c r="B23">
        <v>1.84677</v>
      </c>
      <c r="C23">
        <v>4.6116400000000002E-2</v>
      </c>
      <c r="D23">
        <v>3.20673E-4</v>
      </c>
      <c r="E23">
        <v>1.56784E-3</v>
      </c>
      <c r="F23">
        <v>2.5425000000000001E-3</v>
      </c>
      <c r="G23">
        <v>1.9035</v>
      </c>
      <c r="J23" s="57"/>
      <c r="K23">
        <v>1.7826599999999999</v>
      </c>
      <c r="L23">
        <f t="shared" si="3"/>
        <v>5.7290000000000063E-2</v>
      </c>
      <c r="M23">
        <v>1.83995</v>
      </c>
    </row>
    <row r="24" spans="1:13">
      <c r="A24" s="57"/>
      <c r="B24">
        <v>1.8282099999999999</v>
      </c>
      <c r="C24">
        <v>4.6659199999999998E-2</v>
      </c>
      <c r="D24">
        <v>6.1202000000000001E-4</v>
      </c>
      <c r="E24">
        <v>1.53112E-3</v>
      </c>
      <c r="F24">
        <v>2.55156E-3</v>
      </c>
      <c r="G24">
        <v>1.8844000000000001</v>
      </c>
      <c r="J24" s="57"/>
      <c r="K24">
        <v>1.77837</v>
      </c>
      <c r="L24">
        <f t="shared" si="3"/>
        <v>5.6540000000000035E-2</v>
      </c>
      <c r="M24">
        <v>1.83491</v>
      </c>
    </row>
    <row r="25" spans="1:13">
      <c r="A25" s="57"/>
      <c r="B25">
        <v>1.7897799999999999</v>
      </c>
      <c r="C25">
        <v>4.6015500000000001E-2</v>
      </c>
      <c r="D25">
        <v>5.8150300000000003E-4</v>
      </c>
      <c r="E25">
        <v>1.5969300000000001E-3</v>
      </c>
      <c r="F25">
        <v>2.58398E-3</v>
      </c>
      <c r="G25">
        <v>1.8460099999999999</v>
      </c>
      <c r="J25" s="57"/>
      <c r="K25">
        <v>1.7799700000000001</v>
      </c>
      <c r="L25">
        <f t="shared" si="3"/>
        <v>5.7739999999999903E-2</v>
      </c>
      <c r="M25">
        <v>1.83771</v>
      </c>
    </row>
    <row r="26" spans="1:13">
      <c r="A26" s="57"/>
      <c r="B26">
        <v>1.79558</v>
      </c>
      <c r="C26">
        <v>4.5680999999999999E-2</v>
      </c>
      <c r="D26">
        <v>3.3569300000000003E-4</v>
      </c>
      <c r="E26">
        <v>1.5618800000000001E-3</v>
      </c>
      <c r="F26">
        <v>2.5186499999999999E-3</v>
      </c>
      <c r="G26">
        <v>1.85246</v>
      </c>
      <c r="J26" s="57"/>
      <c r="K26">
        <v>1.7782100000000001</v>
      </c>
      <c r="L26">
        <f t="shared" si="3"/>
        <v>5.6869999999999976E-2</v>
      </c>
      <c r="M26">
        <v>1.83508</v>
      </c>
    </row>
    <row r="27" spans="1:13">
      <c r="A27" s="57"/>
      <c r="B27">
        <f>AVERAGE(B17:B26)</f>
        <v>1.8135490000000001</v>
      </c>
      <c r="C27">
        <f t="shared" ref="C27:G27" si="4">AVERAGE(C17:C26)</f>
        <v>4.6366800000000007E-2</v>
      </c>
      <c r="D27">
        <f t="shared" si="4"/>
        <v>4.5495019999999993E-4</v>
      </c>
      <c r="E27">
        <f t="shared" si="4"/>
        <v>1.5624750000000002E-3</v>
      </c>
      <c r="F27">
        <f t="shared" si="4"/>
        <v>2.5415660000000003E-3</v>
      </c>
      <c r="G27">
        <f t="shared" si="4"/>
        <v>1.8702049999999999</v>
      </c>
      <c r="J27" s="57"/>
      <c r="K27">
        <f>AVERAGE(K17:K26)</f>
        <v>1.8017720000000002</v>
      </c>
      <c r="L27">
        <f t="shared" ref="L27" si="5">AVERAGE(L17:L26)</f>
        <v>5.6877000000000025E-2</v>
      </c>
      <c r="M27">
        <f t="shared" ref="M27" si="6">AVERAGE(M17:M26)</f>
        <v>1.8586490000000002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3.47525</v>
      </c>
      <c r="C30">
        <v>6.4852999999999994E-2</v>
      </c>
      <c r="D30">
        <v>6.4945200000000002E-4</v>
      </c>
      <c r="E30">
        <v>1.97482E-3</v>
      </c>
      <c r="F30">
        <v>3.0357800000000001E-3</v>
      </c>
      <c r="G30">
        <v>3.5508099999999998</v>
      </c>
      <c r="J30" s="57" t="s">
        <v>2</v>
      </c>
      <c r="K30">
        <v>3.2397999999999998</v>
      </c>
      <c r="L30">
        <f>M30-K30</f>
        <v>7.4990000000000112E-2</v>
      </c>
      <c r="M30">
        <v>3.3147899999999999</v>
      </c>
    </row>
    <row r="31" spans="1:13">
      <c r="A31" s="57"/>
      <c r="B31">
        <v>3.1106400000000001</v>
      </c>
      <c r="C31">
        <v>6.4683000000000004E-2</v>
      </c>
      <c r="D31">
        <v>6.2012700000000005E-4</v>
      </c>
      <c r="E31">
        <v>1.69063E-3</v>
      </c>
      <c r="F31">
        <v>3.0555700000000001E-3</v>
      </c>
      <c r="G31">
        <v>3.1859700000000002</v>
      </c>
      <c r="J31" s="57"/>
      <c r="K31">
        <v>2.95594</v>
      </c>
      <c r="L31">
        <f t="shared" ref="L31:L39" si="7">M31-K31</f>
        <v>7.472000000000012E-2</v>
      </c>
      <c r="M31">
        <v>3.0306600000000001</v>
      </c>
    </row>
    <row r="32" spans="1:13">
      <c r="A32" s="57"/>
      <c r="B32">
        <v>3.11084</v>
      </c>
      <c r="C32">
        <v>6.4265299999999997E-2</v>
      </c>
      <c r="D32">
        <v>6.3109400000000001E-4</v>
      </c>
      <c r="E32">
        <v>1.66869E-3</v>
      </c>
      <c r="F32">
        <v>3.09706E-3</v>
      </c>
      <c r="G32">
        <v>3.1869999999999998</v>
      </c>
      <c r="J32" s="57"/>
      <c r="K32">
        <v>2.9828000000000001</v>
      </c>
      <c r="L32">
        <f t="shared" si="7"/>
        <v>7.3350000000000026E-2</v>
      </c>
      <c r="M32">
        <v>3.0561500000000001</v>
      </c>
    </row>
    <row r="33" spans="1:13">
      <c r="A33" s="57"/>
      <c r="B33">
        <v>3.1111900000000001</v>
      </c>
      <c r="C33">
        <v>6.4546800000000001E-2</v>
      </c>
      <c r="D33">
        <v>6.3347800000000004E-4</v>
      </c>
      <c r="E33">
        <v>1.7149400000000001E-3</v>
      </c>
      <c r="F33">
        <v>3.1242399999999999E-3</v>
      </c>
      <c r="G33">
        <v>3.1879200000000001</v>
      </c>
      <c r="J33" s="57"/>
      <c r="K33">
        <v>3.0412499999999998</v>
      </c>
      <c r="L33">
        <f t="shared" si="7"/>
        <v>7.3920000000000208E-2</v>
      </c>
      <c r="M33">
        <v>3.11517</v>
      </c>
    </row>
    <row r="34" spans="1:13">
      <c r="A34" s="57"/>
      <c r="B34">
        <v>3.13767</v>
      </c>
      <c r="C34">
        <v>6.4793799999999999E-2</v>
      </c>
      <c r="D34">
        <v>6.2394100000000004E-4</v>
      </c>
      <c r="E34">
        <v>1.75476E-3</v>
      </c>
      <c r="F34">
        <v>3.0567599999999999E-3</v>
      </c>
      <c r="G34">
        <v>3.2121</v>
      </c>
      <c r="J34" s="57"/>
      <c r="K34">
        <v>2.9443700000000002</v>
      </c>
      <c r="L34">
        <f t="shared" si="7"/>
        <v>7.4609999999999843E-2</v>
      </c>
      <c r="M34">
        <v>3.01898</v>
      </c>
    </row>
    <row r="35" spans="1:13">
      <c r="A35" s="57"/>
      <c r="B35">
        <v>3.0704799999999999</v>
      </c>
      <c r="C35">
        <v>6.4259999999999998E-2</v>
      </c>
      <c r="D35">
        <v>7.5268700000000004E-4</v>
      </c>
      <c r="E35">
        <v>1.6911000000000001E-3</v>
      </c>
      <c r="F35">
        <v>2.8698399999999998E-3</v>
      </c>
      <c r="G35">
        <v>3.1450399999999998</v>
      </c>
      <c r="J35" s="57"/>
      <c r="K35">
        <v>3.0158700000000001</v>
      </c>
      <c r="L35">
        <f t="shared" si="7"/>
        <v>7.3849999999999749E-2</v>
      </c>
      <c r="M35">
        <v>3.0897199999999998</v>
      </c>
    </row>
    <row r="36" spans="1:13">
      <c r="A36" s="57"/>
      <c r="B36">
        <v>3.0857600000000001</v>
      </c>
      <c r="C36">
        <v>6.3301300000000005E-2</v>
      </c>
      <c r="D36">
        <v>7.0214300000000002E-4</v>
      </c>
      <c r="E36">
        <v>1.74117E-3</v>
      </c>
      <c r="F36">
        <v>3.0369799999999999E-3</v>
      </c>
      <c r="G36">
        <v>3.1607799999999999</v>
      </c>
      <c r="J36" s="57"/>
      <c r="K36">
        <v>2.93885</v>
      </c>
      <c r="L36">
        <f t="shared" si="7"/>
        <v>7.3710000000000164E-2</v>
      </c>
      <c r="M36">
        <v>3.0125600000000001</v>
      </c>
    </row>
    <row r="37" spans="1:13">
      <c r="A37" s="57"/>
      <c r="B37">
        <v>3.1709399999999999</v>
      </c>
      <c r="C37">
        <v>6.4000399999999999E-2</v>
      </c>
      <c r="D37">
        <v>3.5266899999999999E-3</v>
      </c>
      <c r="E37">
        <v>1.56331E-3</v>
      </c>
      <c r="F37">
        <v>3.0343499999999999E-3</v>
      </c>
      <c r="G37">
        <v>3.2477399999999998</v>
      </c>
      <c r="J37" s="57"/>
      <c r="K37">
        <v>2.9603600000000001</v>
      </c>
      <c r="L37">
        <f t="shared" si="7"/>
        <v>7.2169999999999845E-2</v>
      </c>
      <c r="M37">
        <v>3.0325299999999999</v>
      </c>
    </row>
    <row r="38" spans="1:13">
      <c r="A38" s="57"/>
      <c r="B38">
        <v>3.0659999999999998</v>
      </c>
      <c r="C38">
        <v>6.2890100000000004E-2</v>
      </c>
      <c r="D38">
        <v>8.4233300000000001E-4</v>
      </c>
      <c r="E38">
        <v>1.67274E-3</v>
      </c>
      <c r="F38">
        <v>2.8481499999999998E-3</v>
      </c>
      <c r="G38">
        <v>3.1405099999999999</v>
      </c>
      <c r="J38" s="57"/>
      <c r="K38">
        <v>2.95356</v>
      </c>
      <c r="L38">
        <f t="shared" si="7"/>
        <v>7.4520000000000142E-2</v>
      </c>
      <c r="M38">
        <v>3.0280800000000001</v>
      </c>
    </row>
    <row r="39" spans="1:13">
      <c r="A39" s="57"/>
      <c r="B39">
        <v>3.05396</v>
      </c>
      <c r="C39">
        <v>6.2681899999999999E-2</v>
      </c>
      <c r="D39">
        <v>6.6900300000000005E-4</v>
      </c>
      <c r="E39">
        <v>1.6918199999999999E-3</v>
      </c>
      <c r="F39">
        <v>3.12591E-3</v>
      </c>
      <c r="G39">
        <v>3.1287600000000002</v>
      </c>
      <c r="J39" s="57"/>
      <c r="K39">
        <v>3.0790299999999999</v>
      </c>
      <c r="L39">
        <f t="shared" si="7"/>
        <v>7.2270000000000056E-2</v>
      </c>
      <c r="M39">
        <v>3.1513</v>
      </c>
    </row>
    <row r="40" spans="1:13">
      <c r="A40" s="57"/>
      <c r="B40">
        <f>AVERAGE(B30:B39)</f>
        <v>3.1392730000000002</v>
      </c>
      <c r="C40">
        <f t="shared" ref="C40:G40" si="8">AVERAGE(C30:C39)</f>
        <v>6.4027559999999997E-2</v>
      </c>
      <c r="D40">
        <f t="shared" si="8"/>
        <v>9.6509480000000016E-4</v>
      </c>
      <c r="E40">
        <f t="shared" si="8"/>
        <v>1.7163979999999998E-3</v>
      </c>
      <c r="F40">
        <f t="shared" si="8"/>
        <v>3.0284639999999998E-3</v>
      </c>
      <c r="G40">
        <f t="shared" si="8"/>
        <v>3.2146630000000003</v>
      </c>
      <c r="J40" s="57"/>
      <c r="K40">
        <f>AVERAGE(K30:K39)</f>
        <v>3.0111829999999999</v>
      </c>
      <c r="L40">
        <f t="shared" ref="L40" si="9">AVERAGE(L30:L39)</f>
        <v>7.3811000000000029E-2</v>
      </c>
      <c r="M40">
        <f t="shared" ref="M40" si="10">AVERAGE(M30:M39)</f>
        <v>3.084994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7.5195800000000004</v>
      </c>
      <c r="C43">
        <v>0.12159499999999999</v>
      </c>
      <c r="D43">
        <v>7.3766700000000001E-4</v>
      </c>
      <c r="E43">
        <v>2.1147700000000002E-3</v>
      </c>
      <c r="F43">
        <v>5.2523600000000002E-3</v>
      </c>
      <c r="G43">
        <v>7.6560600000000001</v>
      </c>
      <c r="J43" s="57" t="s">
        <v>3</v>
      </c>
      <c r="K43">
        <v>23.254200000000001</v>
      </c>
      <c r="L43">
        <f>M43-K43</f>
        <v>0.12999999999999901</v>
      </c>
      <c r="M43">
        <v>23.3842</v>
      </c>
    </row>
    <row r="44" spans="1:13">
      <c r="A44" s="57"/>
      <c r="B44">
        <v>6.7955800000000002</v>
      </c>
      <c r="C44">
        <v>0.123808</v>
      </c>
      <c r="D44">
        <v>7.2526899999999996E-4</v>
      </c>
      <c r="E44">
        <v>2.2709399999999999E-3</v>
      </c>
      <c r="F44">
        <v>5.3231700000000003E-3</v>
      </c>
      <c r="G44">
        <v>6.9340999999999999</v>
      </c>
      <c r="J44" s="57"/>
      <c r="K44">
        <v>6.3291199999999996</v>
      </c>
      <c r="L44">
        <f t="shared" ref="L44:L52" si="11">M44-K44</f>
        <v>0.12767000000000017</v>
      </c>
      <c r="M44">
        <v>6.4567899999999998</v>
      </c>
    </row>
    <row r="45" spans="1:13">
      <c r="A45" s="57"/>
      <c r="B45">
        <v>6.62812</v>
      </c>
      <c r="C45">
        <v>0.123747</v>
      </c>
      <c r="D45">
        <v>7.2097800000000005E-4</v>
      </c>
      <c r="E45">
        <v>2.1047599999999998E-3</v>
      </c>
      <c r="F45">
        <v>5.5759E-3</v>
      </c>
      <c r="G45">
        <v>6.7680300000000004</v>
      </c>
      <c r="J45" s="57"/>
      <c r="K45">
        <v>6.2363299999999997</v>
      </c>
      <c r="L45">
        <f t="shared" si="11"/>
        <v>0.13048000000000037</v>
      </c>
      <c r="M45">
        <v>6.3668100000000001</v>
      </c>
    </row>
    <row r="46" spans="1:13">
      <c r="A46" s="57"/>
      <c r="B46">
        <v>6.5200100000000001</v>
      </c>
      <c r="C46">
        <v>0.124269</v>
      </c>
      <c r="D46">
        <v>7.6937700000000002E-4</v>
      </c>
      <c r="E46">
        <v>2.12145E-3</v>
      </c>
      <c r="F46">
        <v>5.0263399999999998E-3</v>
      </c>
      <c r="G46">
        <v>6.6583699999999997</v>
      </c>
      <c r="J46" s="57"/>
      <c r="K46">
        <v>6.2259900000000004</v>
      </c>
      <c r="L46">
        <f t="shared" si="11"/>
        <v>0.13088999999999995</v>
      </c>
      <c r="M46">
        <v>6.3568800000000003</v>
      </c>
    </row>
    <row r="47" spans="1:13">
      <c r="A47" s="57"/>
      <c r="B47">
        <v>6.6906600000000003</v>
      </c>
      <c r="C47">
        <v>0.124489</v>
      </c>
      <c r="D47">
        <v>7.1430199999999999E-4</v>
      </c>
      <c r="E47">
        <v>2.2053699999999999E-3</v>
      </c>
      <c r="F47">
        <v>4.99535E-3</v>
      </c>
      <c r="G47">
        <v>6.8301699999999999</v>
      </c>
      <c r="J47" s="57"/>
      <c r="K47">
        <v>6.2717799999999997</v>
      </c>
      <c r="L47">
        <f t="shared" si="11"/>
        <v>0.13012000000000068</v>
      </c>
      <c r="M47">
        <v>6.4019000000000004</v>
      </c>
    </row>
    <row r="48" spans="1:13">
      <c r="A48" s="57"/>
      <c r="B48">
        <v>6.6458300000000001</v>
      </c>
      <c r="C48">
        <v>0.123394</v>
      </c>
      <c r="D48">
        <v>7.1644799999999995E-4</v>
      </c>
      <c r="E48">
        <v>2.1212100000000001E-3</v>
      </c>
      <c r="F48">
        <v>5.0666299999999999E-3</v>
      </c>
      <c r="G48">
        <v>6.7843400000000003</v>
      </c>
      <c r="J48" s="57"/>
      <c r="K48">
        <v>6.35684</v>
      </c>
      <c r="L48">
        <f t="shared" si="11"/>
        <v>0.1315299999999997</v>
      </c>
      <c r="M48">
        <v>6.4883699999999997</v>
      </c>
    </row>
    <row r="49" spans="1:13">
      <c r="A49" s="57"/>
      <c r="B49">
        <v>6.6235200000000001</v>
      </c>
      <c r="C49">
        <v>0.12374400000000001</v>
      </c>
      <c r="D49">
        <v>7.7652899999999998E-4</v>
      </c>
      <c r="E49">
        <v>2.1758099999999998E-3</v>
      </c>
      <c r="F49">
        <v>5.1744E-3</v>
      </c>
      <c r="G49">
        <v>6.7631899999999998</v>
      </c>
      <c r="J49" s="57"/>
      <c r="K49">
        <v>6.3283800000000001</v>
      </c>
      <c r="L49">
        <f t="shared" si="11"/>
        <v>0.13101999999999947</v>
      </c>
      <c r="M49">
        <v>6.4593999999999996</v>
      </c>
    </row>
    <row r="50" spans="1:13">
      <c r="A50" s="57"/>
      <c r="B50">
        <v>6.5237800000000004</v>
      </c>
      <c r="C50">
        <v>0.12321799999999999</v>
      </c>
      <c r="D50">
        <v>7.4648900000000003E-4</v>
      </c>
      <c r="E50">
        <v>2.0928399999999999E-3</v>
      </c>
      <c r="F50">
        <v>5.4910200000000001E-3</v>
      </c>
      <c r="G50">
        <v>6.6611700000000003</v>
      </c>
      <c r="J50" s="57"/>
      <c r="K50">
        <v>6.2393000000000001</v>
      </c>
      <c r="L50">
        <f t="shared" si="11"/>
        <v>0.12990000000000013</v>
      </c>
      <c r="M50">
        <v>6.3692000000000002</v>
      </c>
    </row>
    <row r="51" spans="1:13">
      <c r="A51" s="57"/>
      <c r="B51">
        <v>6.5719799999999999</v>
      </c>
      <c r="C51">
        <v>0.12128899999999999</v>
      </c>
      <c r="D51">
        <v>8.0227900000000003E-4</v>
      </c>
      <c r="E51">
        <v>2.1152499999999999E-3</v>
      </c>
      <c r="F51">
        <v>5.1355400000000001E-3</v>
      </c>
      <c r="G51">
        <v>6.7075199999999997</v>
      </c>
      <c r="J51" s="57"/>
      <c r="K51">
        <v>6.2367100000000004</v>
      </c>
      <c r="L51">
        <f t="shared" si="11"/>
        <v>0.12828999999999979</v>
      </c>
      <c r="M51">
        <v>6.3650000000000002</v>
      </c>
    </row>
    <row r="52" spans="1:13">
      <c r="A52" s="57"/>
      <c r="B52">
        <v>6.5492299999999997</v>
      </c>
      <c r="C52">
        <v>0.122401</v>
      </c>
      <c r="D52">
        <v>8.0966899999999995E-4</v>
      </c>
      <c r="E52">
        <v>2.1328900000000001E-3</v>
      </c>
      <c r="F52">
        <v>5.4511999999999998E-3</v>
      </c>
      <c r="G52">
        <v>6.6875900000000001</v>
      </c>
      <c r="J52" s="57"/>
      <c r="K52">
        <v>6.2597699999999996</v>
      </c>
      <c r="L52">
        <f t="shared" si="11"/>
        <v>0.12927</v>
      </c>
      <c r="M52">
        <v>6.3890399999999996</v>
      </c>
    </row>
    <row r="53" spans="1:13">
      <c r="A53" s="57"/>
      <c r="B53">
        <f>AVERAGE(B43:B52)</f>
        <v>6.706828999999999</v>
      </c>
      <c r="C53">
        <f t="shared" ref="C53:G53" si="12">AVERAGE(C43:C52)</f>
        <v>0.1231954</v>
      </c>
      <c r="D53">
        <f t="shared" si="12"/>
        <v>7.5190070000000003E-4</v>
      </c>
      <c r="E53">
        <f t="shared" si="12"/>
        <v>2.1455290000000002E-3</v>
      </c>
      <c r="F53">
        <f t="shared" si="12"/>
        <v>5.2491910000000003E-3</v>
      </c>
      <c r="G53">
        <f t="shared" si="12"/>
        <v>6.8450540000000002</v>
      </c>
      <c r="J53" s="57"/>
      <c r="K53">
        <f>AVERAGE(K43:K52)</f>
        <v>7.9738420000000003</v>
      </c>
      <c r="L53">
        <f t="shared" ref="L53" si="13">AVERAGE(L43:L52)</f>
        <v>0.12991699999999992</v>
      </c>
      <c r="M53">
        <f t="shared" ref="M53" si="14">AVERAGE(M43:M52)</f>
        <v>8.1037590000000002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2.3807800000000001</v>
      </c>
      <c r="C56">
        <v>3.9637100000000001E-2</v>
      </c>
      <c r="D56">
        <v>3.14569E-3</v>
      </c>
      <c r="E56">
        <v>1.2302400000000001E-3</v>
      </c>
      <c r="F56">
        <v>1.36542E-3</v>
      </c>
      <c r="G56">
        <v>2.43282</v>
      </c>
      <c r="J56" s="57" t="s">
        <v>4</v>
      </c>
      <c r="K56">
        <v>6.3866199999999997</v>
      </c>
      <c r="L56">
        <f>M56-K56</f>
        <v>4.9400000000000333E-2</v>
      </c>
      <c r="M56">
        <v>6.4360200000000001</v>
      </c>
    </row>
    <row r="57" spans="1:13">
      <c r="A57" s="57"/>
      <c r="B57">
        <v>2.2431700000000001</v>
      </c>
      <c r="C57">
        <v>3.9586799999999998E-2</v>
      </c>
      <c r="D57">
        <v>5.8746299999999998E-4</v>
      </c>
      <c r="E57">
        <v>1.2748200000000001E-3</v>
      </c>
      <c r="F57">
        <v>1.36685E-3</v>
      </c>
      <c r="G57">
        <v>2.29223</v>
      </c>
      <c r="J57" s="57"/>
      <c r="K57">
        <v>2.11084</v>
      </c>
      <c r="L57">
        <f t="shared" ref="L57:L65" si="15">M57-K57</f>
        <v>4.9059999999999881E-2</v>
      </c>
      <c r="M57">
        <v>2.1598999999999999</v>
      </c>
    </row>
    <row r="58" spans="1:13">
      <c r="A58" s="57"/>
      <c r="B58">
        <v>2.1207199999999999</v>
      </c>
      <c r="C58">
        <v>4.0140200000000001E-2</v>
      </c>
      <c r="D58">
        <v>3.6525700000000002E-4</v>
      </c>
      <c r="E58">
        <v>1.3611299999999999E-3</v>
      </c>
      <c r="F58">
        <v>1.36685E-3</v>
      </c>
      <c r="G58">
        <v>2.1685500000000002</v>
      </c>
      <c r="J58" s="57"/>
      <c r="K58">
        <v>2.1698400000000002</v>
      </c>
      <c r="L58">
        <f t="shared" si="15"/>
        <v>4.8779999999999824E-2</v>
      </c>
      <c r="M58">
        <v>2.21862</v>
      </c>
    </row>
    <row r="59" spans="1:13">
      <c r="A59" s="57"/>
      <c r="B59">
        <v>2.0941100000000001</v>
      </c>
      <c r="C59">
        <v>3.9357200000000002E-2</v>
      </c>
      <c r="D59">
        <v>3.5905799999999999E-4</v>
      </c>
      <c r="E59">
        <v>1.3265600000000001E-3</v>
      </c>
      <c r="F59">
        <v>1.39642E-3</v>
      </c>
      <c r="G59">
        <v>2.1409099999999999</v>
      </c>
      <c r="J59" s="57"/>
      <c r="K59">
        <v>2.12338</v>
      </c>
      <c r="L59">
        <f t="shared" si="15"/>
        <v>4.8010000000000108E-2</v>
      </c>
      <c r="M59">
        <v>2.1713900000000002</v>
      </c>
    </row>
    <row r="60" spans="1:13">
      <c r="A60" s="57"/>
      <c r="B60">
        <v>2.0890399999999998</v>
      </c>
      <c r="C60">
        <v>3.9849000000000002E-2</v>
      </c>
      <c r="D60">
        <v>3.3998500000000001E-4</v>
      </c>
      <c r="E60">
        <v>1.2819800000000001E-3</v>
      </c>
      <c r="F60">
        <v>1.3794899999999999E-3</v>
      </c>
      <c r="G60">
        <v>2.1382300000000001</v>
      </c>
      <c r="J60" s="57"/>
      <c r="K60">
        <v>2.08758</v>
      </c>
      <c r="L60">
        <f t="shared" si="15"/>
        <v>4.6400000000000219E-2</v>
      </c>
      <c r="M60">
        <v>2.1339800000000002</v>
      </c>
    </row>
    <row r="61" spans="1:13">
      <c r="A61" s="57"/>
      <c r="B61">
        <v>2.2098599999999999</v>
      </c>
      <c r="C61">
        <v>3.98769E-2</v>
      </c>
      <c r="D61">
        <v>3.5548200000000001E-4</v>
      </c>
      <c r="E61">
        <v>1.20616E-3</v>
      </c>
      <c r="F61">
        <v>1.39046E-3</v>
      </c>
      <c r="G61">
        <v>2.2569300000000001</v>
      </c>
      <c r="J61" s="57"/>
      <c r="K61">
        <v>2.0872999999999999</v>
      </c>
      <c r="L61">
        <f t="shared" si="15"/>
        <v>4.850000000000021E-2</v>
      </c>
      <c r="M61">
        <v>2.1358000000000001</v>
      </c>
    </row>
    <row r="62" spans="1:13">
      <c r="A62" s="57"/>
      <c r="B62">
        <v>2.09979</v>
      </c>
      <c r="C62">
        <v>3.9696200000000001E-2</v>
      </c>
      <c r="D62">
        <v>3.69549E-4</v>
      </c>
      <c r="E62">
        <v>1.2578999999999999E-3</v>
      </c>
      <c r="F62">
        <v>1.39642E-3</v>
      </c>
      <c r="G62">
        <v>2.1474099999999998</v>
      </c>
      <c r="J62" s="57"/>
      <c r="K62">
        <v>2.0935600000000001</v>
      </c>
      <c r="L62">
        <f t="shared" si="15"/>
        <v>4.5399999999999885E-2</v>
      </c>
      <c r="M62">
        <v>2.13896</v>
      </c>
    </row>
    <row r="63" spans="1:13">
      <c r="A63" s="57"/>
      <c r="B63">
        <v>2.0946899999999999</v>
      </c>
      <c r="C63">
        <v>4.0145399999999998E-2</v>
      </c>
      <c r="D63">
        <v>3.6335000000000002E-4</v>
      </c>
      <c r="E63">
        <v>1.2972400000000001E-3</v>
      </c>
      <c r="F63">
        <v>1.3864000000000001E-3</v>
      </c>
      <c r="G63">
        <v>2.14432</v>
      </c>
      <c r="J63" s="57"/>
      <c r="K63">
        <v>2.0834199999999998</v>
      </c>
      <c r="L63">
        <f t="shared" si="15"/>
        <v>4.6429999999999971E-2</v>
      </c>
      <c r="M63">
        <v>2.1298499999999998</v>
      </c>
    </row>
    <row r="64" spans="1:13">
      <c r="A64" s="57"/>
      <c r="B64">
        <v>2.1444700000000001</v>
      </c>
      <c r="C64">
        <v>3.9687399999999998E-2</v>
      </c>
      <c r="D64">
        <v>3.6716500000000003E-4</v>
      </c>
      <c r="E64">
        <v>1.3058200000000001E-3</v>
      </c>
      <c r="F64">
        <v>1.39141E-3</v>
      </c>
      <c r="G64">
        <v>2.1933500000000001</v>
      </c>
      <c r="J64" s="57"/>
      <c r="K64">
        <v>2.1143100000000001</v>
      </c>
      <c r="L64">
        <f t="shared" si="15"/>
        <v>4.9099999999999699E-2</v>
      </c>
      <c r="M64">
        <v>2.1634099999999998</v>
      </c>
    </row>
    <row r="65" spans="1:13">
      <c r="A65" s="57"/>
      <c r="B65">
        <v>2.1027800000000001</v>
      </c>
      <c r="C65">
        <v>3.9550299999999997E-2</v>
      </c>
      <c r="D65">
        <v>5.8317199999999997E-4</v>
      </c>
      <c r="E65">
        <v>1.3051E-3</v>
      </c>
      <c r="F65">
        <v>1.3792500000000001E-3</v>
      </c>
      <c r="G65">
        <v>2.1510899999999999</v>
      </c>
      <c r="J65" s="57"/>
      <c r="K65">
        <v>2.1378200000000001</v>
      </c>
      <c r="L65">
        <f t="shared" si="15"/>
        <v>4.6429999999999971E-2</v>
      </c>
      <c r="M65">
        <v>2.18425</v>
      </c>
    </row>
    <row r="66" spans="1:13">
      <c r="A66" s="57"/>
      <c r="B66">
        <f>AVERAGE(B56:B65)</f>
        <v>2.1579410000000001</v>
      </c>
      <c r="C66">
        <f t="shared" ref="C66:G66" si="16">AVERAGE(C56:C65)</f>
        <v>3.9752649999999994E-2</v>
      </c>
      <c r="D66">
        <f t="shared" si="16"/>
        <v>6.836171E-4</v>
      </c>
      <c r="E66">
        <f t="shared" si="16"/>
        <v>1.284695E-3</v>
      </c>
      <c r="F66">
        <f t="shared" si="16"/>
        <v>1.3818970000000002E-3</v>
      </c>
      <c r="G66">
        <f t="shared" si="16"/>
        <v>2.2065839999999999</v>
      </c>
      <c r="J66" s="57"/>
      <c r="K66">
        <f>AVERAGE(K56:K65)</f>
        <v>2.5394670000000001</v>
      </c>
      <c r="L66">
        <f t="shared" ref="L66" si="17">AVERAGE(L56:L65)</f>
        <v>4.7751000000000009E-2</v>
      </c>
      <c r="M66">
        <f t="shared" ref="M66" si="18">AVERAGE(M56:M65)</f>
        <v>2.587218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1.7717499999999999</v>
      </c>
      <c r="C69">
        <v>3.00016E-2</v>
      </c>
      <c r="D69">
        <v>5.3978000000000001E-4</v>
      </c>
      <c r="E69">
        <v>1.10435E-3</v>
      </c>
      <c r="F69">
        <v>8.5878400000000002E-4</v>
      </c>
      <c r="G69">
        <v>1.8103899999999999</v>
      </c>
      <c r="J69" s="57" t="s">
        <v>5</v>
      </c>
      <c r="K69">
        <v>1.9111899999999999</v>
      </c>
      <c r="L69">
        <f>M69-K69</f>
        <v>3.8059999999999983E-2</v>
      </c>
      <c r="M69">
        <v>1.9492499999999999</v>
      </c>
    </row>
    <row r="70" spans="1:13">
      <c r="A70" s="57"/>
      <c r="B70">
        <v>1.7446699999999999</v>
      </c>
      <c r="C70">
        <v>3.0766000000000002E-2</v>
      </c>
      <c r="D70">
        <v>3.0851400000000002E-4</v>
      </c>
      <c r="E70">
        <v>1.1289099999999999E-3</v>
      </c>
      <c r="F70">
        <v>8.9383099999999999E-4</v>
      </c>
      <c r="G70">
        <v>1.7844100000000001</v>
      </c>
      <c r="J70" s="57"/>
      <c r="K70">
        <v>1.79783</v>
      </c>
      <c r="L70">
        <f t="shared" ref="L70:L78" si="19">M70-K70</f>
        <v>3.7169999999999925E-2</v>
      </c>
      <c r="M70">
        <v>1.835</v>
      </c>
    </row>
    <row r="71" spans="1:13">
      <c r="A71" s="57"/>
      <c r="B71">
        <v>1.7426900000000001</v>
      </c>
      <c r="C71">
        <v>3.1998600000000002E-2</v>
      </c>
      <c r="D71">
        <v>3.11852E-4</v>
      </c>
      <c r="E71">
        <v>1.1186600000000001E-3</v>
      </c>
      <c r="F71">
        <v>9.3150100000000005E-4</v>
      </c>
      <c r="G71">
        <v>1.78325</v>
      </c>
      <c r="J71" s="57"/>
      <c r="K71">
        <v>1.7513000000000001</v>
      </c>
      <c r="L71">
        <f t="shared" si="19"/>
        <v>4.0289999999999937E-2</v>
      </c>
      <c r="M71">
        <v>1.79159</v>
      </c>
    </row>
    <row r="72" spans="1:13">
      <c r="A72" s="57"/>
      <c r="B72">
        <v>1.73336</v>
      </c>
      <c r="C72">
        <v>2.99549E-2</v>
      </c>
      <c r="D72">
        <v>5.6242900000000003E-4</v>
      </c>
      <c r="E72">
        <v>1.1751699999999999E-3</v>
      </c>
      <c r="F72">
        <v>9.0932800000000005E-4</v>
      </c>
      <c r="G72">
        <v>1.77288</v>
      </c>
      <c r="J72" s="57"/>
      <c r="K72">
        <v>1.73689</v>
      </c>
      <c r="L72">
        <f t="shared" si="19"/>
        <v>3.7760000000000016E-2</v>
      </c>
      <c r="M72">
        <v>1.7746500000000001</v>
      </c>
    </row>
    <row r="73" spans="1:13">
      <c r="A73" s="57"/>
      <c r="B73">
        <v>1.80905</v>
      </c>
      <c r="C73">
        <v>3.1336099999999999E-2</v>
      </c>
      <c r="D73">
        <v>3.6215800000000001E-4</v>
      </c>
      <c r="E73">
        <v>1.1375000000000001E-3</v>
      </c>
      <c r="F73">
        <v>9.2244099999999997E-4</v>
      </c>
      <c r="G73">
        <v>1.8479699999999999</v>
      </c>
      <c r="J73" s="57"/>
      <c r="K73">
        <v>1.7644200000000001</v>
      </c>
      <c r="L73">
        <f t="shared" si="19"/>
        <v>4.0669999999999984E-2</v>
      </c>
      <c r="M73">
        <v>1.8050900000000001</v>
      </c>
    </row>
    <row r="74" spans="1:13">
      <c r="A74" s="57"/>
      <c r="B74">
        <v>1.73749</v>
      </c>
      <c r="C74">
        <v>3.08592E-2</v>
      </c>
      <c r="D74">
        <v>7.4076700000000003E-4</v>
      </c>
      <c r="E74">
        <v>1.11961E-3</v>
      </c>
      <c r="F74">
        <v>8.9383099999999999E-4</v>
      </c>
      <c r="G74">
        <v>1.77779</v>
      </c>
      <c r="J74" s="57"/>
      <c r="K74">
        <v>1.75837</v>
      </c>
      <c r="L74">
        <f t="shared" si="19"/>
        <v>3.9009999999999989E-2</v>
      </c>
      <c r="M74">
        <v>1.79738</v>
      </c>
    </row>
    <row r="75" spans="1:13">
      <c r="A75" s="57"/>
      <c r="B75">
        <v>1.7663500000000001</v>
      </c>
      <c r="C75">
        <v>3.0417E-2</v>
      </c>
      <c r="D75">
        <v>3.0708299999999999E-4</v>
      </c>
      <c r="E75">
        <v>1.13368E-3</v>
      </c>
      <c r="F75">
        <v>9.23634E-4</v>
      </c>
      <c r="G75">
        <v>1.80454</v>
      </c>
      <c r="J75" s="57"/>
      <c r="K75">
        <v>1.7380100000000001</v>
      </c>
      <c r="L75">
        <f t="shared" si="19"/>
        <v>4.0249999999999897E-2</v>
      </c>
      <c r="M75">
        <v>1.77826</v>
      </c>
    </row>
    <row r="76" spans="1:13">
      <c r="A76" s="57"/>
      <c r="B76">
        <v>1.7995399999999999</v>
      </c>
      <c r="C76">
        <v>3.0845600000000001E-2</v>
      </c>
      <c r="D76">
        <v>5.4431E-4</v>
      </c>
      <c r="E76">
        <v>1.1136500000000001E-3</v>
      </c>
      <c r="F76">
        <v>9.0742100000000005E-4</v>
      </c>
      <c r="G76">
        <v>1.8397300000000001</v>
      </c>
      <c r="J76" s="57"/>
      <c r="K76">
        <v>1.7450600000000001</v>
      </c>
      <c r="L76">
        <f t="shared" si="19"/>
        <v>3.9159999999999862E-2</v>
      </c>
      <c r="M76">
        <v>1.7842199999999999</v>
      </c>
    </row>
    <row r="77" spans="1:13">
      <c r="A77" s="57"/>
      <c r="B77">
        <v>1.7456700000000001</v>
      </c>
      <c r="C77">
        <v>3.0046199999999999E-2</v>
      </c>
      <c r="D77">
        <v>5.5837599999999997E-4</v>
      </c>
      <c r="E77">
        <v>1.1348700000000001E-3</v>
      </c>
      <c r="F77">
        <v>9.0932800000000005E-4</v>
      </c>
      <c r="G77">
        <v>1.78525</v>
      </c>
      <c r="J77" s="57"/>
      <c r="K77">
        <v>1.74431</v>
      </c>
      <c r="L77">
        <f t="shared" si="19"/>
        <v>4.0219999999999922E-2</v>
      </c>
      <c r="M77">
        <v>1.7845299999999999</v>
      </c>
    </row>
    <row r="78" spans="1:13">
      <c r="A78" s="57"/>
      <c r="B78">
        <v>1.7932999999999999</v>
      </c>
      <c r="C78">
        <v>3.2033399999999997E-2</v>
      </c>
      <c r="D78">
        <v>3.3164000000000002E-4</v>
      </c>
      <c r="E78">
        <v>1.1634799999999999E-3</v>
      </c>
      <c r="F78">
        <v>9.1719600000000001E-4</v>
      </c>
      <c r="G78">
        <v>1.83195</v>
      </c>
      <c r="J78" s="57"/>
      <c r="K78">
        <v>1.74421</v>
      </c>
      <c r="L78">
        <f t="shared" si="19"/>
        <v>3.8799999999999946E-2</v>
      </c>
      <c r="M78">
        <v>1.78301</v>
      </c>
    </row>
    <row r="79" spans="1:13">
      <c r="A79" s="57"/>
      <c r="B79">
        <f>AVERAGE(B69:B78)</f>
        <v>1.7643869999999999</v>
      </c>
      <c r="C79">
        <f t="shared" ref="C79:G79" si="20">AVERAGE(C69:C78)</f>
        <v>3.082586E-2</v>
      </c>
      <c r="D79">
        <f t="shared" si="20"/>
        <v>4.5669090000000003E-4</v>
      </c>
      <c r="E79">
        <f t="shared" si="20"/>
        <v>1.1329880000000001E-3</v>
      </c>
      <c r="F79">
        <f t="shared" si="20"/>
        <v>9.0672950000000017E-4</v>
      </c>
      <c r="G79">
        <f t="shared" si="20"/>
        <v>1.8038159999999999</v>
      </c>
      <c r="J79" s="57"/>
      <c r="K79">
        <f>AVERAGE(K69:K78)</f>
        <v>1.7691589999999997</v>
      </c>
      <c r="L79">
        <f t="shared" ref="L79" si="21">AVERAGE(L69:L78)</f>
        <v>3.9138999999999945E-2</v>
      </c>
      <c r="M79">
        <f t="shared" ref="M79" si="22">AVERAGE(M69:M78)</f>
        <v>1.808298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10.644</v>
      </c>
      <c r="C82">
        <v>0.22863700000000001</v>
      </c>
      <c r="D82">
        <v>1.84155E-3</v>
      </c>
      <c r="E82">
        <v>1.1720700000000001E-3</v>
      </c>
      <c r="F82">
        <v>4.6258000000000002E-3</v>
      </c>
      <c r="G82">
        <v>10.888500000000001</v>
      </c>
      <c r="J82" s="57" t="s">
        <v>6</v>
      </c>
      <c r="K82">
        <v>28.331099999999999</v>
      </c>
      <c r="L82">
        <f>M82-K82</f>
        <v>0.22289999999999921</v>
      </c>
      <c r="M82">
        <v>28.553999999999998</v>
      </c>
    </row>
    <row r="83" spans="1:13">
      <c r="A83" s="57"/>
      <c r="B83">
        <v>10.3889</v>
      </c>
      <c r="C83">
        <v>0.23080000000000001</v>
      </c>
      <c r="D83">
        <v>1.49679E-3</v>
      </c>
      <c r="E83">
        <v>1.0187600000000001E-3</v>
      </c>
      <c r="F83">
        <v>4.9157100000000002E-3</v>
      </c>
      <c r="G83">
        <v>10.6357</v>
      </c>
      <c r="J83" s="57"/>
      <c r="K83">
        <v>9.4662400000000009</v>
      </c>
      <c r="L83">
        <f t="shared" ref="L83:L91" si="23">M83-K83</f>
        <v>0.22153999999999918</v>
      </c>
      <c r="M83">
        <v>9.6877800000000001</v>
      </c>
    </row>
    <row r="84" spans="1:13">
      <c r="A84" s="57"/>
      <c r="B84">
        <v>10.533300000000001</v>
      </c>
      <c r="C84">
        <v>0.22875499999999999</v>
      </c>
      <c r="D84">
        <v>1.4727099999999999E-3</v>
      </c>
      <c r="E84">
        <v>1.0266299999999999E-3</v>
      </c>
      <c r="F84">
        <v>4.9390800000000002E-3</v>
      </c>
      <c r="G84">
        <v>10.777799999999999</v>
      </c>
      <c r="J84" s="57"/>
      <c r="K84">
        <v>9.5645399999999992</v>
      </c>
      <c r="L84">
        <f t="shared" si="23"/>
        <v>0.22296000000000049</v>
      </c>
      <c r="M84">
        <v>9.7874999999999996</v>
      </c>
    </row>
    <row r="85" spans="1:13">
      <c r="A85" s="57"/>
      <c r="B85">
        <v>10.724399999999999</v>
      </c>
      <c r="C85">
        <v>0.23234299999999999</v>
      </c>
      <c r="D85">
        <v>1.4646100000000001E-3</v>
      </c>
      <c r="E85">
        <v>1.0299700000000001E-3</v>
      </c>
      <c r="F85">
        <v>4.39668E-3</v>
      </c>
      <c r="G85">
        <v>10.972099999999999</v>
      </c>
      <c r="J85" s="57"/>
      <c r="K85">
        <v>9.9352099999999997</v>
      </c>
      <c r="L85">
        <f t="shared" si="23"/>
        <v>0.22058999999999962</v>
      </c>
      <c r="M85">
        <v>10.155799999999999</v>
      </c>
    </row>
    <row r="86" spans="1:13">
      <c r="A86" s="57"/>
      <c r="B86">
        <v>10.4175</v>
      </c>
      <c r="C86">
        <v>0.22380700000000001</v>
      </c>
      <c r="D86">
        <v>1.5428099999999999E-3</v>
      </c>
      <c r="E86">
        <v>2.0616100000000002E-3</v>
      </c>
      <c r="F86">
        <v>4.5492600000000003E-3</v>
      </c>
      <c r="G86">
        <v>10.6564</v>
      </c>
      <c r="J86" s="57"/>
      <c r="K86">
        <v>9.5623299999999993</v>
      </c>
      <c r="L86">
        <f t="shared" si="23"/>
        <v>0.2210200000000011</v>
      </c>
      <c r="M86">
        <v>9.7833500000000004</v>
      </c>
    </row>
    <row r="87" spans="1:13">
      <c r="A87" s="57"/>
      <c r="B87">
        <v>10.064</v>
      </c>
      <c r="C87">
        <v>0.22447900000000001</v>
      </c>
      <c r="D87">
        <v>1.9006699999999999E-3</v>
      </c>
      <c r="E87">
        <v>1.0275799999999999E-3</v>
      </c>
      <c r="F87">
        <v>4.6238900000000003E-3</v>
      </c>
      <c r="G87">
        <v>10.3048</v>
      </c>
      <c r="J87" s="57"/>
      <c r="K87">
        <v>9.5174199999999995</v>
      </c>
      <c r="L87">
        <f t="shared" si="23"/>
        <v>0.22348999999999997</v>
      </c>
      <c r="M87">
        <v>9.7409099999999995</v>
      </c>
    </row>
    <row r="88" spans="1:13">
      <c r="A88" s="57"/>
      <c r="B88">
        <v>10.4405</v>
      </c>
      <c r="C88">
        <v>0.22370100000000001</v>
      </c>
      <c r="D88">
        <v>1.4843899999999999E-3</v>
      </c>
      <c r="E88">
        <v>1.03045E-3</v>
      </c>
      <c r="F88">
        <v>4.6837299999999997E-3</v>
      </c>
      <c r="G88">
        <v>10.68</v>
      </c>
      <c r="J88" s="57"/>
      <c r="K88">
        <v>9.7204099999999993</v>
      </c>
      <c r="L88">
        <f t="shared" si="23"/>
        <v>0.22314000000000078</v>
      </c>
      <c r="M88">
        <v>9.9435500000000001</v>
      </c>
    </row>
    <row r="89" spans="1:13">
      <c r="A89" s="57"/>
      <c r="B89">
        <v>10.1282</v>
      </c>
      <c r="C89">
        <v>0.22275300000000001</v>
      </c>
      <c r="D89">
        <v>1.4965499999999999E-3</v>
      </c>
      <c r="E89">
        <v>2.0685199999999999E-3</v>
      </c>
      <c r="F89">
        <v>4.4879899999999999E-3</v>
      </c>
      <c r="G89">
        <v>10.3652</v>
      </c>
      <c r="J89" s="57"/>
      <c r="K89">
        <v>9.9388299999999994</v>
      </c>
      <c r="L89">
        <f t="shared" si="23"/>
        <v>0.22236999999999973</v>
      </c>
      <c r="M89">
        <v>10.161199999999999</v>
      </c>
    </row>
    <row r="90" spans="1:13">
      <c r="A90" s="57"/>
      <c r="B90">
        <v>10.069900000000001</v>
      </c>
      <c r="C90">
        <v>0.21854000000000001</v>
      </c>
      <c r="D90">
        <v>1.4965499999999999E-3</v>
      </c>
      <c r="E90">
        <v>2.0420600000000001E-3</v>
      </c>
      <c r="F90">
        <v>4.61459E-3</v>
      </c>
      <c r="G90">
        <v>10.302</v>
      </c>
      <c r="J90" s="57"/>
      <c r="K90">
        <v>10.051399999999999</v>
      </c>
      <c r="L90">
        <f t="shared" si="23"/>
        <v>0.22080000000000055</v>
      </c>
      <c r="M90">
        <v>10.2722</v>
      </c>
    </row>
    <row r="91" spans="1:13">
      <c r="A91" s="57"/>
      <c r="B91">
        <v>10.206</v>
      </c>
      <c r="C91">
        <v>0.21937200000000001</v>
      </c>
      <c r="D91">
        <v>1.4803399999999999E-3</v>
      </c>
      <c r="E91">
        <v>2.0389599999999998E-3</v>
      </c>
      <c r="F91">
        <v>5.0072700000000003E-3</v>
      </c>
      <c r="G91">
        <v>10.439299999999999</v>
      </c>
      <c r="J91" s="57"/>
      <c r="K91">
        <v>9.5036799999999992</v>
      </c>
      <c r="L91">
        <f t="shared" si="23"/>
        <v>0.22329000000000043</v>
      </c>
      <c r="M91">
        <v>9.7269699999999997</v>
      </c>
    </row>
    <row r="92" spans="1:13">
      <c r="A92" s="57"/>
      <c r="B92">
        <f>AVERAGE(B82:B91)</f>
        <v>10.36167</v>
      </c>
      <c r="C92">
        <f t="shared" ref="C92:G92" si="24">AVERAGE(C82:C91)</f>
        <v>0.22531870000000001</v>
      </c>
      <c r="D92">
        <f t="shared" si="24"/>
        <v>1.5676969999999998E-3</v>
      </c>
      <c r="E92">
        <f t="shared" si="24"/>
        <v>1.4516610000000001E-3</v>
      </c>
      <c r="F92">
        <f t="shared" si="24"/>
        <v>4.6844E-3</v>
      </c>
      <c r="G92">
        <f t="shared" si="24"/>
        <v>10.602180000000001</v>
      </c>
      <c r="J92" s="57"/>
      <c r="K92">
        <f>AVERAGE(K82:K91)</f>
        <v>11.559116</v>
      </c>
      <c r="L92">
        <f t="shared" ref="L92" si="25">AVERAGE(L82:L91)</f>
        <v>0.2222100000000001</v>
      </c>
      <c r="M92">
        <f t="shared" ref="M92" si="26">AVERAGE(M82:M91)</f>
        <v>11.781325999999998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3.63361</v>
      </c>
      <c r="C95">
        <v>5.64787E-2</v>
      </c>
      <c r="D95">
        <v>4.6443899999999998E-4</v>
      </c>
      <c r="E95">
        <v>1.1770699999999999E-3</v>
      </c>
      <c r="F95">
        <v>1.1725399999999999E-3</v>
      </c>
      <c r="G95">
        <v>3.69903</v>
      </c>
      <c r="J95" s="57" t="s">
        <v>7</v>
      </c>
      <c r="K95">
        <v>12.0471</v>
      </c>
      <c r="L95">
        <f>M95-K95</f>
        <v>6.6599999999999326E-2</v>
      </c>
      <c r="M95">
        <v>12.1137</v>
      </c>
    </row>
    <row r="96" spans="1:13">
      <c r="A96" s="57"/>
      <c r="B96">
        <v>3.5825499999999999</v>
      </c>
      <c r="C96">
        <v>5.61843E-2</v>
      </c>
      <c r="D96">
        <v>4.9233399999999998E-4</v>
      </c>
      <c r="E96">
        <v>1.1613400000000001E-3</v>
      </c>
      <c r="F96">
        <v>1.1384500000000001E-3</v>
      </c>
      <c r="G96">
        <v>3.6487099999999999</v>
      </c>
      <c r="J96" s="57"/>
      <c r="K96">
        <v>3.6204200000000002</v>
      </c>
      <c r="L96">
        <f t="shared" ref="L96:L104" si="27">M96-K96</f>
        <v>6.3459999999999628E-2</v>
      </c>
      <c r="M96">
        <v>3.6838799999999998</v>
      </c>
    </row>
    <row r="97" spans="1:13">
      <c r="A97" s="57"/>
      <c r="B97">
        <v>3.7576299999999998</v>
      </c>
      <c r="C97">
        <v>5.6218900000000002E-2</v>
      </c>
      <c r="D97">
        <v>5.1045400000000003E-4</v>
      </c>
      <c r="E97">
        <v>1.2104500000000001E-3</v>
      </c>
      <c r="F97">
        <v>1.1715899999999999E-3</v>
      </c>
      <c r="G97">
        <v>3.8225699999999998</v>
      </c>
      <c r="J97" s="57"/>
      <c r="K97">
        <v>3.5676800000000002</v>
      </c>
      <c r="L97">
        <f t="shared" si="27"/>
        <v>6.61299999999998E-2</v>
      </c>
      <c r="M97">
        <v>3.63381</v>
      </c>
    </row>
    <row r="98" spans="1:13">
      <c r="A98" s="57"/>
      <c r="B98">
        <v>3.5756700000000001</v>
      </c>
      <c r="C98">
        <v>5.6204799999999999E-2</v>
      </c>
      <c r="D98">
        <v>4.6634699999999999E-4</v>
      </c>
      <c r="E98">
        <v>1.1754000000000001E-3</v>
      </c>
      <c r="F98">
        <v>1.15442E-3</v>
      </c>
      <c r="G98">
        <v>3.6415000000000002</v>
      </c>
      <c r="J98" s="57"/>
      <c r="K98">
        <v>3.57206</v>
      </c>
      <c r="L98">
        <f t="shared" si="27"/>
        <v>6.7039999999999988E-2</v>
      </c>
      <c r="M98">
        <v>3.6391</v>
      </c>
    </row>
    <row r="99" spans="1:13">
      <c r="A99" s="57"/>
      <c r="B99">
        <v>3.5895800000000002</v>
      </c>
      <c r="C99">
        <v>5.7153500000000003E-2</v>
      </c>
      <c r="D99">
        <v>4.60863E-4</v>
      </c>
      <c r="E99">
        <v>1.1603799999999999E-3</v>
      </c>
      <c r="F99">
        <v>1.16205E-3</v>
      </c>
      <c r="G99">
        <v>3.6565799999999999</v>
      </c>
      <c r="J99" s="57"/>
      <c r="K99">
        <v>3.7237200000000001</v>
      </c>
      <c r="L99">
        <f t="shared" si="27"/>
        <v>6.7359999999999864E-2</v>
      </c>
      <c r="M99">
        <v>3.79108</v>
      </c>
    </row>
    <row r="100" spans="1:13">
      <c r="A100" s="57"/>
      <c r="B100">
        <v>3.5945299999999998</v>
      </c>
      <c r="C100">
        <v>5.6350200000000003E-2</v>
      </c>
      <c r="D100">
        <v>4.43459E-4</v>
      </c>
      <c r="E100">
        <v>1.20163E-3</v>
      </c>
      <c r="F100">
        <v>1.1527499999999999E-3</v>
      </c>
      <c r="G100">
        <v>3.6605699999999999</v>
      </c>
      <c r="J100" s="57"/>
      <c r="K100">
        <v>3.5713400000000002</v>
      </c>
      <c r="L100">
        <f t="shared" si="27"/>
        <v>6.4649999999999874E-2</v>
      </c>
      <c r="M100">
        <v>3.6359900000000001</v>
      </c>
    </row>
    <row r="101" spans="1:13">
      <c r="A101" s="57"/>
      <c r="B101">
        <v>3.7542599999999999</v>
      </c>
      <c r="C101">
        <v>5.6954400000000002E-2</v>
      </c>
      <c r="D101">
        <v>4.6706200000000002E-4</v>
      </c>
      <c r="E101">
        <v>1.17016E-3</v>
      </c>
      <c r="F101">
        <v>1.16205E-3</v>
      </c>
      <c r="G101">
        <v>3.8194400000000002</v>
      </c>
      <c r="J101" s="57"/>
      <c r="K101">
        <v>3.7037300000000002</v>
      </c>
      <c r="L101">
        <f t="shared" si="27"/>
        <v>6.6679999999999851E-2</v>
      </c>
      <c r="M101">
        <v>3.77041</v>
      </c>
    </row>
    <row r="102" spans="1:13">
      <c r="A102" s="57"/>
      <c r="B102">
        <v>3.5749200000000001</v>
      </c>
      <c r="C102">
        <v>5.60019E-2</v>
      </c>
      <c r="D102">
        <v>4.9138100000000004E-4</v>
      </c>
      <c r="E102">
        <v>1.2657600000000001E-3</v>
      </c>
      <c r="F102">
        <v>1.15514E-3</v>
      </c>
      <c r="G102">
        <v>3.6372300000000002</v>
      </c>
      <c r="J102" s="57"/>
      <c r="K102">
        <v>3.6827899999999998</v>
      </c>
      <c r="L102">
        <f t="shared" si="27"/>
        <v>6.6500000000000004E-2</v>
      </c>
      <c r="M102">
        <v>3.7492899999999998</v>
      </c>
    </row>
    <row r="103" spans="1:13">
      <c r="A103" s="57"/>
      <c r="B103">
        <v>3.64181</v>
      </c>
      <c r="C103">
        <v>5.6686399999999998E-2</v>
      </c>
      <c r="D103">
        <v>4.6896900000000002E-4</v>
      </c>
      <c r="E103">
        <v>1.1801699999999999E-3</v>
      </c>
      <c r="F103">
        <v>1.1613400000000001E-3</v>
      </c>
      <c r="G103">
        <v>3.7078799999999998</v>
      </c>
      <c r="J103" s="57"/>
      <c r="K103">
        <v>3.5520499999999999</v>
      </c>
      <c r="L103">
        <f t="shared" si="27"/>
        <v>6.2650000000000095E-2</v>
      </c>
      <c r="M103">
        <v>3.6147</v>
      </c>
    </row>
    <row r="104" spans="1:13">
      <c r="A104" s="57"/>
      <c r="B104">
        <v>3.6061899999999998</v>
      </c>
      <c r="C104">
        <v>5.62024E-2</v>
      </c>
      <c r="D104">
        <v>4.8613500000000001E-4</v>
      </c>
      <c r="E104">
        <v>1.1689700000000001E-3</v>
      </c>
      <c r="F104">
        <v>1.1451199999999999E-3</v>
      </c>
      <c r="G104">
        <v>3.6701700000000002</v>
      </c>
      <c r="J104" s="57"/>
      <c r="K104">
        <v>3.5922999999999998</v>
      </c>
      <c r="L104">
        <f t="shared" si="27"/>
        <v>6.6510000000000069E-2</v>
      </c>
      <c r="M104">
        <v>3.6588099999999999</v>
      </c>
    </row>
    <row r="105" spans="1:13">
      <c r="A105" s="57"/>
      <c r="B105">
        <f>AVERAGE(B95:B104)</f>
        <v>3.6310750000000001</v>
      </c>
      <c r="C105">
        <f t="shared" ref="C105:G105" si="28">AVERAGE(C95:C104)</f>
        <v>5.6443549999999995E-2</v>
      </c>
      <c r="D105">
        <f t="shared" si="28"/>
        <v>4.7514430000000004E-4</v>
      </c>
      <c r="E105">
        <f t="shared" si="28"/>
        <v>1.1871329999999999E-3</v>
      </c>
      <c r="F105">
        <f t="shared" si="28"/>
        <v>1.1575450000000001E-3</v>
      </c>
      <c r="G105">
        <f t="shared" si="28"/>
        <v>3.6963679999999997</v>
      </c>
      <c r="J105" s="57"/>
      <c r="K105">
        <f>AVERAGE(K95:K104)</f>
        <v>4.4633190000000003</v>
      </c>
      <c r="L105">
        <f t="shared" ref="L105" si="29">AVERAGE(L95:L104)</f>
        <v>6.5757999999999844E-2</v>
      </c>
      <c r="M105">
        <f t="shared" ref="M105" si="30">AVERAGE(M95:M104)</f>
        <v>4.529077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11.942</v>
      </c>
      <c r="C108">
        <v>0.165352</v>
      </c>
      <c r="D108">
        <v>6.1297399999999996E-4</v>
      </c>
      <c r="E108">
        <v>1.61338E-3</v>
      </c>
      <c r="F108">
        <v>2.8331300000000001E-3</v>
      </c>
      <c r="G108">
        <v>12.1191</v>
      </c>
      <c r="J108" s="57" t="s">
        <v>8</v>
      </c>
      <c r="K108">
        <v>40.081899999999997</v>
      </c>
      <c r="L108">
        <f>M108-K108</f>
        <v>0.16890000000000072</v>
      </c>
      <c r="M108">
        <v>40.250799999999998</v>
      </c>
    </row>
    <row r="109" spans="1:13">
      <c r="A109" s="57"/>
      <c r="B109">
        <v>11.995699999999999</v>
      </c>
      <c r="C109">
        <v>0.16784199999999999</v>
      </c>
      <c r="D109">
        <v>6.6614199999999999E-4</v>
      </c>
      <c r="E109">
        <v>1.6355499999999999E-3</v>
      </c>
      <c r="F109">
        <v>2.6154500000000001E-3</v>
      </c>
      <c r="G109">
        <v>12.174899999999999</v>
      </c>
      <c r="J109" s="57"/>
      <c r="K109">
        <v>11.678100000000001</v>
      </c>
      <c r="L109">
        <f t="shared" ref="L109:L117" si="31">M109-K109</f>
        <v>0.16959999999999908</v>
      </c>
      <c r="M109">
        <v>11.8477</v>
      </c>
    </row>
    <row r="110" spans="1:13">
      <c r="A110" s="57"/>
      <c r="B110">
        <v>12.0252</v>
      </c>
      <c r="C110">
        <v>0.165576</v>
      </c>
      <c r="D110">
        <v>9.1505099999999995E-4</v>
      </c>
      <c r="E110">
        <v>1.66917E-3</v>
      </c>
      <c r="F110">
        <v>2.7871100000000002E-3</v>
      </c>
      <c r="G110">
        <v>12.201000000000001</v>
      </c>
      <c r="J110" s="57"/>
      <c r="K110">
        <v>12.970700000000001</v>
      </c>
      <c r="L110">
        <f t="shared" si="31"/>
        <v>0.17099999999999937</v>
      </c>
      <c r="M110">
        <v>13.1417</v>
      </c>
    </row>
    <row r="111" spans="1:13">
      <c r="A111" s="57"/>
      <c r="B111">
        <v>11.980399999999999</v>
      </c>
      <c r="C111">
        <v>0.16352700000000001</v>
      </c>
      <c r="D111">
        <v>7.9131099999999995E-4</v>
      </c>
      <c r="E111">
        <v>1.69158E-3</v>
      </c>
      <c r="F111">
        <v>2.6192699999999999E-3</v>
      </c>
      <c r="G111">
        <v>12.154299999999999</v>
      </c>
      <c r="J111" s="57"/>
      <c r="K111">
        <v>11.5343</v>
      </c>
      <c r="L111">
        <f t="shared" si="31"/>
        <v>0.17079999999999984</v>
      </c>
      <c r="M111">
        <v>11.7051</v>
      </c>
    </row>
    <row r="112" spans="1:13">
      <c r="A112" s="57"/>
      <c r="B112">
        <v>11.8215</v>
      </c>
      <c r="C112">
        <v>0.16528399999999999</v>
      </c>
      <c r="D112">
        <v>6.4182300000000002E-4</v>
      </c>
      <c r="E112">
        <v>1.67537E-3</v>
      </c>
      <c r="F112">
        <v>2.8493400000000001E-3</v>
      </c>
      <c r="G112">
        <v>11.9983</v>
      </c>
      <c r="J112" s="57"/>
      <c r="K112">
        <v>11.414</v>
      </c>
      <c r="L112">
        <f t="shared" si="31"/>
        <v>0.16840000000000011</v>
      </c>
      <c r="M112">
        <v>11.5824</v>
      </c>
    </row>
    <row r="113" spans="1:13">
      <c r="A113" s="57"/>
      <c r="B113">
        <v>12.041499999999999</v>
      </c>
      <c r="C113">
        <v>0.16305500000000001</v>
      </c>
      <c r="D113">
        <v>7.2193099999999998E-4</v>
      </c>
      <c r="E113">
        <v>1.67847E-3</v>
      </c>
      <c r="F113">
        <v>2.8374199999999998E-3</v>
      </c>
      <c r="G113">
        <v>12.2159</v>
      </c>
      <c r="J113" s="57"/>
      <c r="K113">
        <v>11.828200000000001</v>
      </c>
      <c r="L113">
        <f t="shared" si="31"/>
        <v>0.16939999999999955</v>
      </c>
      <c r="M113">
        <v>11.9976</v>
      </c>
    </row>
    <row r="114" spans="1:13">
      <c r="A114" s="57"/>
      <c r="B114">
        <v>11.9002</v>
      </c>
      <c r="C114">
        <v>0.16567399999999999</v>
      </c>
      <c r="D114">
        <v>7.8964200000000001E-4</v>
      </c>
      <c r="E114">
        <v>1.69444E-3</v>
      </c>
      <c r="F114">
        <v>2.8331300000000001E-3</v>
      </c>
      <c r="G114">
        <v>12.0761</v>
      </c>
      <c r="J114" s="57"/>
      <c r="K114">
        <v>11.5305</v>
      </c>
      <c r="L114">
        <f t="shared" si="31"/>
        <v>0.17050000000000054</v>
      </c>
      <c r="M114">
        <v>11.701000000000001</v>
      </c>
    </row>
    <row r="115" spans="1:13">
      <c r="A115" s="57"/>
      <c r="B115">
        <v>11.856299999999999</v>
      </c>
      <c r="C115">
        <v>0.165376</v>
      </c>
      <c r="D115">
        <v>6.1941100000000005E-4</v>
      </c>
      <c r="E115">
        <v>1.67227E-3</v>
      </c>
      <c r="F115">
        <v>2.8448100000000001E-3</v>
      </c>
      <c r="G115">
        <v>12.0334</v>
      </c>
      <c r="J115" s="57"/>
      <c r="K115">
        <v>11.507</v>
      </c>
      <c r="L115">
        <f t="shared" si="31"/>
        <v>0.1700999999999997</v>
      </c>
      <c r="M115">
        <v>11.677099999999999</v>
      </c>
    </row>
    <row r="116" spans="1:13">
      <c r="A116" s="57"/>
      <c r="B116">
        <v>11.8933</v>
      </c>
      <c r="C116">
        <v>0.16517999999999999</v>
      </c>
      <c r="D116">
        <v>6.6638000000000005E-4</v>
      </c>
      <c r="E116">
        <v>1.59311E-3</v>
      </c>
      <c r="F116">
        <v>2.60663E-3</v>
      </c>
      <c r="G116">
        <v>12.07</v>
      </c>
      <c r="J116" s="57"/>
      <c r="K116">
        <v>11.449299999999999</v>
      </c>
      <c r="L116">
        <f t="shared" si="31"/>
        <v>0.16800000000000104</v>
      </c>
      <c r="M116">
        <v>11.6173</v>
      </c>
    </row>
    <row r="117" spans="1:13">
      <c r="A117" s="57"/>
      <c r="B117">
        <v>11.8935</v>
      </c>
      <c r="C117">
        <v>0.16544400000000001</v>
      </c>
      <c r="D117">
        <v>6.2918700000000002E-4</v>
      </c>
      <c r="E117">
        <v>1.60074E-3</v>
      </c>
      <c r="F117">
        <v>2.8915400000000002E-3</v>
      </c>
      <c r="G117">
        <v>12.0708</v>
      </c>
      <c r="J117" s="57"/>
      <c r="K117">
        <v>11.510300000000001</v>
      </c>
      <c r="L117">
        <f t="shared" si="31"/>
        <v>0.17179999999999929</v>
      </c>
      <c r="M117">
        <v>11.6821</v>
      </c>
    </row>
    <row r="118" spans="1:13">
      <c r="A118" s="57"/>
      <c r="B118">
        <f>AVERAGE(B108:B117)</f>
        <v>11.93496</v>
      </c>
      <c r="C118">
        <f t="shared" ref="C118:G118" si="32">AVERAGE(C108:C117)</f>
        <v>0.16523099999999999</v>
      </c>
      <c r="D118">
        <f t="shared" si="32"/>
        <v>7.0538520000000006E-4</v>
      </c>
      <c r="E118">
        <f t="shared" si="32"/>
        <v>1.652408E-3</v>
      </c>
      <c r="F118">
        <f t="shared" si="32"/>
        <v>2.7717829999999999E-3</v>
      </c>
      <c r="G118">
        <f t="shared" si="32"/>
        <v>12.11138</v>
      </c>
      <c r="J118" s="57"/>
      <c r="K118">
        <f>AVERAGE(K108:K117)</f>
        <v>14.55043</v>
      </c>
      <c r="L118">
        <f t="shared" ref="L118" si="33">AVERAGE(L108:L117)</f>
        <v>0.16984999999999992</v>
      </c>
      <c r="M118">
        <f t="shared" ref="M118" si="34">AVERAGE(M108:M117)</f>
        <v>14.720279999999999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9.4214400000000005</v>
      </c>
      <c r="C121">
        <v>0.13144600000000001</v>
      </c>
      <c r="D121">
        <v>1.0569100000000001E-3</v>
      </c>
      <c r="E121">
        <v>1.2297600000000001E-3</v>
      </c>
      <c r="F121">
        <v>2.0878300000000002E-3</v>
      </c>
      <c r="G121">
        <v>9.5643399999999996</v>
      </c>
      <c r="J121" s="57" t="s">
        <v>9</v>
      </c>
      <c r="K121">
        <v>31.522400000000001</v>
      </c>
      <c r="L121">
        <f>M121-K121</f>
        <v>0.13819999999999766</v>
      </c>
      <c r="M121">
        <v>31.660599999999999</v>
      </c>
    </row>
    <row r="122" spans="1:13">
      <c r="A122" s="57"/>
      <c r="B122">
        <v>9.4111100000000008</v>
      </c>
      <c r="C122">
        <v>0.128719</v>
      </c>
      <c r="D122">
        <v>1.01471E-3</v>
      </c>
      <c r="E122">
        <v>1.38736E-3</v>
      </c>
      <c r="F122">
        <v>2.1050000000000001E-3</v>
      </c>
      <c r="G122">
        <v>9.5509500000000003</v>
      </c>
      <c r="J122" s="57"/>
      <c r="K122">
        <v>9.1874199999999995</v>
      </c>
      <c r="L122">
        <f t="shared" ref="L122:L130" si="35">M122-K122</f>
        <v>0.13876000000000133</v>
      </c>
      <c r="M122">
        <v>9.3261800000000008</v>
      </c>
    </row>
    <row r="123" spans="1:13">
      <c r="A123" s="57"/>
      <c r="B123">
        <v>9.4382099999999998</v>
      </c>
      <c r="C123">
        <v>0.13242499999999999</v>
      </c>
      <c r="D123">
        <v>1.1603799999999999E-3</v>
      </c>
      <c r="E123">
        <v>1.48058E-3</v>
      </c>
      <c r="F123">
        <v>2.0566E-3</v>
      </c>
      <c r="G123">
        <v>9.5821900000000007</v>
      </c>
      <c r="J123" s="57"/>
      <c r="K123">
        <v>9.3173999999999992</v>
      </c>
      <c r="L123">
        <f t="shared" si="35"/>
        <v>0.13859000000000066</v>
      </c>
      <c r="M123">
        <v>9.4559899999999999</v>
      </c>
    </row>
    <row r="124" spans="1:13">
      <c r="A124" s="57"/>
      <c r="B124">
        <v>9.3904099999999993</v>
      </c>
      <c r="C124">
        <v>0.131442</v>
      </c>
      <c r="D124">
        <v>1.0783699999999999E-3</v>
      </c>
      <c r="E124">
        <v>1.45078E-3</v>
      </c>
      <c r="F124">
        <v>2.0268E-3</v>
      </c>
      <c r="G124">
        <v>9.5335000000000001</v>
      </c>
      <c r="J124" s="57"/>
      <c r="K124">
        <v>9.1705199999999998</v>
      </c>
      <c r="L124">
        <f t="shared" si="35"/>
        <v>0.1380700000000008</v>
      </c>
      <c r="M124">
        <v>9.3085900000000006</v>
      </c>
    </row>
    <row r="125" spans="1:13">
      <c r="A125" s="57"/>
      <c r="B125">
        <v>9.3930699999999998</v>
      </c>
      <c r="C125">
        <v>0.13147</v>
      </c>
      <c r="D125">
        <v>3.40223E-3</v>
      </c>
      <c r="E125">
        <v>1.2643299999999999E-3</v>
      </c>
      <c r="F125">
        <v>2.1469599999999998E-3</v>
      </c>
      <c r="G125">
        <v>9.5388300000000008</v>
      </c>
      <c r="J125" s="57"/>
      <c r="K125">
        <v>9.1804799999999993</v>
      </c>
      <c r="L125">
        <f t="shared" si="35"/>
        <v>0.13676000000000066</v>
      </c>
      <c r="M125">
        <v>9.31724</v>
      </c>
    </row>
    <row r="126" spans="1:13">
      <c r="A126" s="57"/>
      <c r="B126">
        <v>9.5268499999999996</v>
      </c>
      <c r="C126">
        <v>0.12992999999999999</v>
      </c>
      <c r="D126">
        <v>1.03593E-3</v>
      </c>
      <c r="E126">
        <v>1.4152500000000001E-3</v>
      </c>
      <c r="F126">
        <v>2.0780600000000001E-3</v>
      </c>
      <c r="G126">
        <v>9.6689799999999995</v>
      </c>
      <c r="J126" s="57"/>
      <c r="K126">
        <v>9.1791199999999993</v>
      </c>
      <c r="L126">
        <f t="shared" si="35"/>
        <v>0.13891000000000098</v>
      </c>
      <c r="M126">
        <v>9.3180300000000003</v>
      </c>
    </row>
    <row r="127" spans="1:13">
      <c r="A127" s="57"/>
      <c r="B127">
        <v>9.5087399999999995</v>
      </c>
      <c r="C127">
        <v>0.12868499999999999</v>
      </c>
      <c r="D127">
        <v>1.0294900000000001E-3</v>
      </c>
      <c r="E127">
        <v>1.4264600000000001E-3</v>
      </c>
      <c r="F127">
        <v>2.0379999999999999E-3</v>
      </c>
      <c r="G127">
        <v>9.6493699999999993</v>
      </c>
      <c r="J127" s="57"/>
      <c r="K127">
        <v>9.2990100000000009</v>
      </c>
      <c r="L127">
        <f t="shared" si="35"/>
        <v>0.13801999999999914</v>
      </c>
      <c r="M127">
        <v>9.43703</v>
      </c>
    </row>
    <row r="128" spans="1:13">
      <c r="A128" s="57"/>
      <c r="B128">
        <v>9.3674599999999995</v>
      </c>
      <c r="C128">
        <v>0.13433700000000001</v>
      </c>
      <c r="D128">
        <v>1.0585799999999999E-3</v>
      </c>
      <c r="E128">
        <v>1.00946E-3</v>
      </c>
      <c r="F128">
        <v>2.0523099999999999E-3</v>
      </c>
      <c r="G128">
        <v>9.5126399999999993</v>
      </c>
      <c r="J128" s="57"/>
      <c r="K128">
        <v>9.2332900000000002</v>
      </c>
      <c r="L128">
        <f t="shared" si="35"/>
        <v>0.1352600000000006</v>
      </c>
      <c r="M128">
        <v>9.3685500000000008</v>
      </c>
    </row>
    <row r="129" spans="1:13">
      <c r="A129" s="57"/>
      <c r="B129">
        <v>9.3480899999999991</v>
      </c>
      <c r="C129">
        <v>0.12942000000000001</v>
      </c>
      <c r="D129">
        <v>1.0457000000000001E-3</v>
      </c>
      <c r="E129">
        <v>9.6845600000000003E-4</v>
      </c>
      <c r="F129">
        <v>2.0577899999999999E-3</v>
      </c>
      <c r="G129">
        <v>9.4888700000000004</v>
      </c>
      <c r="J129" s="57"/>
      <c r="K129">
        <v>9.1402699999999992</v>
      </c>
      <c r="L129">
        <f t="shared" si="35"/>
        <v>0.13437000000000054</v>
      </c>
      <c r="M129">
        <v>9.2746399999999998</v>
      </c>
    </row>
    <row r="130" spans="1:13">
      <c r="A130" s="57"/>
      <c r="B130">
        <v>9.4039599999999997</v>
      </c>
      <c r="C130">
        <v>0.128941</v>
      </c>
      <c r="D130">
        <v>1.03593E-3</v>
      </c>
      <c r="E130">
        <v>1.4164399999999999E-3</v>
      </c>
      <c r="F130">
        <v>2.1195400000000001E-3</v>
      </c>
      <c r="G130">
        <v>9.5445899999999995</v>
      </c>
      <c r="J130" s="57"/>
      <c r="K130">
        <v>9.1279599999999999</v>
      </c>
      <c r="L130">
        <f t="shared" si="35"/>
        <v>0.13730999999999938</v>
      </c>
      <c r="M130">
        <v>9.2652699999999992</v>
      </c>
    </row>
    <row r="131" spans="1:13">
      <c r="A131" s="57"/>
      <c r="B131">
        <f>AVERAGE(B121:B130)</f>
        <v>9.420933999999999</v>
      </c>
      <c r="C131">
        <f t="shared" ref="C131:G131" si="36">AVERAGE(C121:C130)</f>
        <v>0.13068150000000001</v>
      </c>
      <c r="D131">
        <f t="shared" si="36"/>
        <v>1.2918230000000003E-3</v>
      </c>
      <c r="E131">
        <f t="shared" si="36"/>
        <v>1.3048876E-3</v>
      </c>
      <c r="F131">
        <f t="shared" si="36"/>
        <v>2.0768889999999997E-3</v>
      </c>
      <c r="G131">
        <f t="shared" si="36"/>
        <v>9.5634260000000015</v>
      </c>
      <c r="J131" s="57"/>
      <c r="K131">
        <f>AVERAGE(K121:K130)</f>
        <v>11.435786999999999</v>
      </c>
      <c r="L131">
        <f t="shared" ref="L131" si="37">AVERAGE(L121:L130)</f>
        <v>0.13742500000000019</v>
      </c>
      <c r="M131">
        <f t="shared" ref="M131" si="38">AVERAGE(M121:M130)</f>
        <v>11.573212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5.4737</v>
      </c>
      <c r="C134">
        <v>7.9544299999999998E-2</v>
      </c>
      <c r="D134">
        <v>7.0858E-4</v>
      </c>
      <c r="E134">
        <v>1.3785399999999999E-3</v>
      </c>
      <c r="F134">
        <v>1.17493E-3</v>
      </c>
      <c r="G134">
        <v>5.5624000000000002</v>
      </c>
      <c r="J134" s="57" t="s">
        <v>10</v>
      </c>
      <c r="K134">
        <v>15.803900000000001</v>
      </c>
      <c r="L134">
        <f>M134-K134</f>
        <v>8.8199999999998724E-2</v>
      </c>
      <c r="M134">
        <v>15.892099999999999</v>
      </c>
    </row>
    <row r="135" spans="1:13">
      <c r="A135" s="57"/>
      <c r="B135">
        <v>5.2635800000000001</v>
      </c>
      <c r="C135">
        <v>8.0105099999999999E-2</v>
      </c>
      <c r="D135">
        <v>6.7758599999999999E-4</v>
      </c>
      <c r="E135">
        <v>1.3849699999999999E-3</v>
      </c>
      <c r="F135">
        <v>1.18732E-3</v>
      </c>
      <c r="G135">
        <v>5.35318</v>
      </c>
      <c r="J135" s="57"/>
      <c r="K135">
        <v>5.3849600000000004</v>
      </c>
      <c r="L135">
        <f t="shared" ref="L135:L143" si="39">M135-K135</f>
        <v>8.631999999999973E-2</v>
      </c>
      <c r="M135">
        <v>5.4712800000000001</v>
      </c>
    </row>
    <row r="136" spans="1:13">
      <c r="A136" s="57"/>
      <c r="B136">
        <v>5.2403399999999998</v>
      </c>
      <c r="C136">
        <v>7.8179100000000001E-2</v>
      </c>
      <c r="D136">
        <v>8.6092899999999997E-4</v>
      </c>
      <c r="E136">
        <v>1.3925999999999999E-3</v>
      </c>
      <c r="F136">
        <v>1.17421E-3</v>
      </c>
      <c r="G136">
        <v>5.3264399999999998</v>
      </c>
      <c r="J136" s="57"/>
      <c r="K136">
        <v>5.3638500000000002</v>
      </c>
      <c r="L136">
        <f t="shared" si="39"/>
        <v>8.7270000000000181E-2</v>
      </c>
      <c r="M136">
        <v>5.4511200000000004</v>
      </c>
    </row>
    <row r="137" spans="1:13">
      <c r="A137" s="57"/>
      <c r="B137">
        <v>5.24308</v>
      </c>
      <c r="C137">
        <v>8.1245200000000004E-2</v>
      </c>
      <c r="D137">
        <v>6.3848500000000005E-4</v>
      </c>
      <c r="E137">
        <v>1.35732E-3</v>
      </c>
      <c r="F137">
        <v>1.17373E-3</v>
      </c>
      <c r="G137">
        <v>5.3336199999999998</v>
      </c>
      <c r="J137" s="57"/>
      <c r="K137">
        <v>5.2329100000000004</v>
      </c>
      <c r="L137">
        <f t="shared" si="39"/>
        <v>8.4169999999999412E-2</v>
      </c>
      <c r="M137">
        <v>5.3170799999999998</v>
      </c>
    </row>
    <row r="138" spans="1:13">
      <c r="A138" s="57"/>
      <c r="B138">
        <v>5.2689300000000001</v>
      </c>
      <c r="C138">
        <v>7.8185099999999993E-2</v>
      </c>
      <c r="D138">
        <v>6.2107999999999998E-4</v>
      </c>
      <c r="E138">
        <v>1.3332400000000001E-3</v>
      </c>
      <c r="F138">
        <v>1.1861300000000001E-3</v>
      </c>
      <c r="G138">
        <v>5.3566000000000003</v>
      </c>
      <c r="J138" s="57"/>
      <c r="K138">
        <v>5.2410300000000003</v>
      </c>
      <c r="L138">
        <f t="shared" si="39"/>
        <v>8.755999999999986E-2</v>
      </c>
      <c r="M138">
        <v>5.3285900000000002</v>
      </c>
    </row>
    <row r="139" spans="1:13">
      <c r="A139" s="57"/>
      <c r="B139">
        <v>5.4132800000000003</v>
      </c>
      <c r="C139">
        <v>7.9251500000000002E-2</v>
      </c>
      <c r="D139">
        <v>6.3896199999999997E-4</v>
      </c>
      <c r="E139">
        <v>1.3551699999999999E-3</v>
      </c>
      <c r="F139">
        <v>1.17731E-3</v>
      </c>
      <c r="G139">
        <v>5.5019200000000001</v>
      </c>
      <c r="J139" s="57"/>
      <c r="K139">
        <v>5.25373</v>
      </c>
      <c r="L139">
        <f t="shared" si="39"/>
        <v>8.6339999999999861E-2</v>
      </c>
      <c r="M139">
        <v>5.3400699999999999</v>
      </c>
    </row>
    <row r="140" spans="1:13">
      <c r="A140" s="57"/>
      <c r="B140">
        <v>5.25983</v>
      </c>
      <c r="C140">
        <v>7.9489900000000002E-2</v>
      </c>
      <c r="D140">
        <v>6.2918700000000002E-4</v>
      </c>
      <c r="E140">
        <v>1.30105E-3</v>
      </c>
      <c r="F140">
        <v>1.21689E-3</v>
      </c>
      <c r="G140">
        <v>5.3472400000000002</v>
      </c>
      <c r="J140" s="57"/>
      <c r="K140">
        <v>5.2282500000000001</v>
      </c>
      <c r="L140">
        <f t="shared" si="39"/>
        <v>8.7069999999999759E-2</v>
      </c>
      <c r="M140">
        <v>5.3153199999999998</v>
      </c>
    </row>
    <row r="141" spans="1:13">
      <c r="A141" s="57"/>
      <c r="B141">
        <v>5.4132300000000004</v>
      </c>
      <c r="C141">
        <v>7.8907000000000005E-2</v>
      </c>
      <c r="D141">
        <v>6.6447299999999995E-4</v>
      </c>
      <c r="E141">
        <v>1.35779E-3</v>
      </c>
      <c r="F141">
        <v>1.18351E-3</v>
      </c>
      <c r="G141">
        <v>5.5003799999999998</v>
      </c>
      <c r="J141" s="57"/>
      <c r="K141">
        <v>5.2296300000000002</v>
      </c>
      <c r="L141">
        <f t="shared" si="39"/>
        <v>8.5179999999999367E-2</v>
      </c>
      <c r="M141">
        <v>5.3148099999999996</v>
      </c>
    </row>
    <row r="142" spans="1:13">
      <c r="A142" s="57"/>
      <c r="B142">
        <v>5.3101799999999999</v>
      </c>
      <c r="C142">
        <v>7.9183799999999999E-2</v>
      </c>
      <c r="D142">
        <v>7.02858E-4</v>
      </c>
      <c r="E142">
        <v>1.3377700000000001E-3</v>
      </c>
      <c r="F142">
        <v>1.1866100000000001E-3</v>
      </c>
      <c r="G142">
        <v>5.3989099999999999</v>
      </c>
      <c r="J142" s="57"/>
      <c r="K142">
        <v>5.2801</v>
      </c>
      <c r="L142">
        <f t="shared" si="39"/>
        <v>8.7270000000000181E-2</v>
      </c>
      <c r="M142">
        <v>5.3673700000000002</v>
      </c>
    </row>
    <row r="143" spans="1:13">
      <c r="A143" s="57"/>
      <c r="B143">
        <v>5.2669300000000003</v>
      </c>
      <c r="C143">
        <v>7.9278000000000001E-2</v>
      </c>
      <c r="D143">
        <v>6.2560999999999997E-4</v>
      </c>
      <c r="E143">
        <v>1.36757E-3</v>
      </c>
      <c r="F143">
        <v>1.1837499999999999E-3</v>
      </c>
      <c r="G143">
        <v>5.3540799999999997</v>
      </c>
      <c r="J143" s="57"/>
      <c r="K143">
        <v>5.2596600000000002</v>
      </c>
      <c r="L143">
        <f t="shared" si="39"/>
        <v>8.6089999999999556E-2</v>
      </c>
      <c r="M143">
        <v>5.3457499999999998</v>
      </c>
    </row>
    <row r="144" spans="1:13">
      <c r="A144" s="57"/>
      <c r="B144">
        <f>AVERAGE(B134:B143)</f>
        <v>5.3153079999999999</v>
      </c>
      <c r="C144">
        <f t="shared" ref="C144:G144" si="40">AVERAGE(C134:C143)</f>
        <v>7.9336900000000002E-2</v>
      </c>
      <c r="D144">
        <f t="shared" si="40"/>
        <v>6.767749999999999E-4</v>
      </c>
      <c r="E144">
        <f t="shared" si="40"/>
        <v>1.3566019999999999E-3</v>
      </c>
      <c r="F144">
        <f t="shared" si="40"/>
        <v>1.184439E-3</v>
      </c>
      <c r="G144">
        <f t="shared" si="40"/>
        <v>5.4034769999999996</v>
      </c>
      <c r="J144" s="57"/>
      <c r="K144">
        <f>AVERAGE(K134:K143)</f>
        <v>6.3278020000000001</v>
      </c>
      <c r="L144">
        <f t="shared" ref="L144" si="41">AVERAGE(L134:L143)</f>
        <v>8.6546999999999666E-2</v>
      </c>
      <c r="M144">
        <f t="shared" ref="M144" si="42">AVERAGE(M134:M143)</f>
        <v>6.4143489999999996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7.22776</v>
      </c>
      <c r="C147">
        <v>9.7070500000000004E-2</v>
      </c>
      <c r="D147">
        <v>6.3681600000000001E-4</v>
      </c>
      <c r="E147">
        <v>1.21331E-3</v>
      </c>
      <c r="F147">
        <v>1.30868E-3</v>
      </c>
      <c r="G147">
        <v>7.3331799999999996</v>
      </c>
      <c r="J147" s="57" t="s">
        <v>11</v>
      </c>
      <c r="K147">
        <v>19.3643</v>
      </c>
      <c r="L147">
        <f>M147-K147</f>
        <v>0.10109999999999886</v>
      </c>
      <c r="M147">
        <v>19.465399999999999</v>
      </c>
    </row>
    <row r="148" spans="1:13">
      <c r="A148" s="57"/>
      <c r="B148">
        <v>6.8923199999999998</v>
      </c>
      <c r="C148">
        <v>9.5655000000000004E-2</v>
      </c>
      <c r="D148">
        <v>6.4635300000000001E-4</v>
      </c>
      <c r="E148">
        <v>1.21188E-3</v>
      </c>
      <c r="F148">
        <v>1.30367E-3</v>
      </c>
      <c r="G148">
        <v>6.99681</v>
      </c>
      <c r="J148" s="57"/>
      <c r="K148">
        <v>6.2864500000000003</v>
      </c>
      <c r="L148">
        <f t="shared" ref="L148:L156" si="43">M148-K148</f>
        <v>9.8029999999999617E-2</v>
      </c>
      <c r="M148">
        <v>6.3844799999999999</v>
      </c>
    </row>
    <row r="149" spans="1:13">
      <c r="A149" s="57"/>
      <c r="B149">
        <v>6.5491299999999999</v>
      </c>
      <c r="C149">
        <v>9.4925899999999994E-2</v>
      </c>
      <c r="D149">
        <v>6.4158399999999995E-4</v>
      </c>
      <c r="E149">
        <v>1.2104500000000001E-3</v>
      </c>
      <c r="F149">
        <v>1.31106E-3</v>
      </c>
      <c r="G149">
        <v>6.6534700000000004</v>
      </c>
      <c r="J149" s="57"/>
      <c r="K149">
        <v>6.2692500000000004</v>
      </c>
      <c r="L149">
        <f t="shared" si="43"/>
        <v>9.8389999999999311E-2</v>
      </c>
      <c r="M149">
        <v>6.3676399999999997</v>
      </c>
    </row>
    <row r="150" spans="1:13">
      <c r="A150" s="57"/>
      <c r="B150">
        <v>6.5269599999999999</v>
      </c>
      <c r="C150">
        <v>9.5302799999999993E-2</v>
      </c>
      <c r="D150">
        <v>6.5136000000000002E-4</v>
      </c>
      <c r="E150">
        <v>1.28889E-3</v>
      </c>
      <c r="F150">
        <v>1.2907999999999999E-3</v>
      </c>
      <c r="G150">
        <v>6.6295700000000002</v>
      </c>
      <c r="J150" s="57"/>
      <c r="K150">
        <v>6.3728400000000001</v>
      </c>
      <c r="L150">
        <f t="shared" si="43"/>
        <v>9.8149999999999515E-2</v>
      </c>
      <c r="M150">
        <v>6.4709899999999996</v>
      </c>
    </row>
    <row r="151" spans="1:13">
      <c r="A151" s="57"/>
      <c r="B151">
        <v>6.5226499999999996</v>
      </c>
      <c r="C151">
        <v>9.54652E-2</v>
      </c>
      <c r="D151">
        <v>6.3276300000000005E-4</v>
      </c>
      <c r="E151">
        <v>1.2347700000000001E-3</v>
      </c>
      <c r="F151">
        <v>1.31369E-3</v>
      </c>
      <c r="G151">
        <v>6.62758</v>
      </c>
      <c r="J151" s="57"/>
      <c r="K151">
        <v>6.29176</v>
      </c>
      <c r="L151">
        <f t="shared" si="43"/>
        <v>9.9759999999999849E-2</v>
      </c>
      <c r="M151">
        <v>6.3915199999999999</v>
      </c>
    </row>
    <row r="152" spans="1:13">
      <c r="A152" s="57"/>
      <c r="B152">
        <v>6.5173100000000002</v>
      </c>
      <c r="C152">
        <v>9.4433100000000006E-2</v>
      </c>
      <c r="D152">
        <v>6.5565100000000004E-4</v>
      </c>
      <c r="E152">
        <v>1.1899499999999999E-3</v>
      </c>
      <c r="F152">
        <v>1.32632E-3</v>
      </c>
      <c r="G152">
        <v>6.6212400000000002</v>
      </c>
      <c r="J152" s="57"/>
      <c r="K152">
        <v>6.2686599999999997</v>
      </c>
      <c r="L152">
        <f t="shared" si="43"/>
        <v>9.8130000000000273E-2</v>
      </c>
      <c r="M152">
        <v>6.3667899999999999</v>
      </c>
    </row>
    <row r="153" spans="1:13">
      <c r="A153" s="57"/>
      <c r="B153">
        <v>6.5364599999999999</v>
      </c>
      <c r="C153">
        <v>9.6087000000000006E-2</v>
      </c>
      <c r="D153">
        <v>6.4373000000000002E-4</v>
      </c>
      <c r="E153">
        <v>1.2722E-3</v>
      </c>
      <c r="F153">
        <v>1.32251E-3</v>
      </c>
      <c r="G153">
        <v>6.6418799999999996</v>
      </c>
      <c r="J153" s="57"/>
      <c r="K153">
        <v>6.2591900000000003</v>
      </c>
      <c r="L153">
        <f t="shared" si="43"/>
        <v>0.10023999999999944</v>
      </c>
      <c r="M153">
        <v>6.3594299999999997</v>
      </c>
    </row>
    <row r="154" spans="1:13">
      <c r="A154" s="57"/>
      <c r="B154">
        <v>6.5218800000000003</v>
      </c>
      <c r="C154">
        <v>9.3721399999999996E-2</v>
      </c>
      <c r="D154">
        <v>6.8783799999999997E-4</v>
      </c>
      <c r="E154">
        <v>1.2302400000000001E-3</v>
      </c>
      <c r="F154">
        <v>1.3048599999999999E-3</v>
      </c>
      <c r="G154">
        <v>6.6250400000000003</v>
      </c>
      <c r="J154" s="57"/>
      <c r="K154">
        <v>6.3841400000000004</v>
      </c>
      <c r="L154">
        <f t="shared" si="43"/>
        <v>9.8149999999999515E-2</v>
      </c>
      <c r="M154">
        <v>6.4822899999999999</v>
      </c>
    </row>
    <row r="155" spans="1:13">
      <c r="A155" s="57"/>
      <c r="B155">
        <v>6.4818699999999998</v>
      </c>
      <c r="C155">
        <v>9.4556100000000004E-2</v>
      </c>
      <c r="D155">
        <v>6.5350499999999997E-4</v>
      </c>
      <c r="E155">
        <v>1.1756399999999999E-3</v>
      </c>
      <c r="F155">
        <v>1.3082E-3</v>
      </c>
      <c r="G155">
        <v>6.5847300000000004</v>
      </c>
      <c r="J155" s="57"/>
      <c r="K155">
        <v>6.2895399999999997</v>
      </c>
      <c r="L155">
        <f t="shared" si="43"/>
        <v>9.7760000000000069E-2</v>
      </c>
      <c r="M155">
        <v>6.3872999999999998</v>
      </c>
    </row>
    <row r="156" spans="1:13">
      <c r="A156" s="57"/>
      <c r="B156">
        <v>6.5266999999999999</v>
      </c>
      <c r="C156">
        <v>9.41105E-2</v>
      </c>
      <c r="D156">
        <v>9.6201900000000005E-4</v>
      </c>
      <c r="E156">
        <v>1.2476399999999999E-3</v>
      </c>
      <c r="F156">
        <v>1.302E-3</v>
      </c>
      <c r="G156">
        <v>6.6300699999999999</v>
      </c>
      <c r="J156" s="57"/>
      <c r="K156">
        <v>6.3307700000000002</v>
      </c>
      <c r="L156">
        <f t="shared" si="43"/>
        <v>0.10055000000000014</v>
      </c>
      <c r="M156">
        <v>6.4313200000000004</v>
      </c>
    </row>
    <row r="157" spans="1:13">
      <c r="A157" s="57"/>
      <c r="B157">
        <f>AVERAGE(B147:B156)</f>
        <v>6.6303040000000006</v>
      </c>
      <c r="C157">
        <f t="shared" ref="C157:G157" si="44">AVERAGE(C147:C156)</f>
        <v>9.5132750000000016E-2</v>
      </c>
      <c r="D157">
        <f t="shared" si="44"/>
        <v>6.8116189999999999E-4</v>
      </c>
      <c r="E157">
        <f t="shared" si="44"/>
        <v>1.2274969999999999E-3</v>
      </c>
      <c r="F157">
        <f t="shared" si="44"/>
        <v>1.3091790000000002E-3</v>
      </c>
      <c r="G157">
        <f t="shared" si="44"/>
        <v>6.7343570000000001</v>
      </c>
      <c r="J157" s="57"/>
      <c r="K157">
        <f>AVERAGE(K147:K156)</f>
        <v>7.6116900000000003</v>
      </c>
      <c r="L157">
        <f t="shared" ref="L157" si="45">AVERAGE(L147:L156)</f>
        <v>9.9025999999999656E-2</v>
      </c>
      <c r="M157">
        <f t="shared" ref="M157" si="46">AVERAGE(M147:M156)</f>
        <v>7.7107160000000006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2.3559299999999999</v>
      </c>
      <c r="C160">
        <v>3.5448599999999997E-2</v>
      </c>
      <c r="D160">
        <v>6.9832800000000001E-4</v>
      </c>
      <c r="E160">
        <v>1.0263900000000001E-3</v>
      </c>
      <c r="F160">
        <v>5.8937099999999999E-4</v>
      </c>
      <c r="G160">
        <v>2.3977900000000001</v>
      </c>
      <c r="J160" s="57" t="s">
        <v>12</v>
      </c>
      <c r="K160">
        <v>6.99702</v>
      </c>
      <c r="L160">
        <f>M160-K160</f>
        <v>4.3739999999999668E-2</v>
      </c>
      <c r="M160">
        <v>7.0407599999999997</v>
      </c>
    </row>
    <row r="161" spans="1:13">
      <c r="A161" s="57"/>
      <c r="B161">
        <v>2.22241</v>
      </c>
      <c r="C161">
        <v>3.4634400000000003E-2</v>
      </c>
      <c r="D161">
        <v>3.3688499999999998E-4</v>
      </c>
      <c r="E161">
        <v>1.0213900000000001E-3</v>
      </c>
      <c r="F161">
        <v>5.9819199999999999E-4</v>
      </c>
      <c r="G161">
        <v>2.2650199999999998</v>
      </c>
      <c r="J161" s="57"/>
      <c r="K161">
        <v>2.2201599999999999</v>
      </c>
      <c r="L161">
        <f t="shared" ref="L161:L169" si="47">M161-K161</f>
        <v>4.3200000000000127E-2</v>
      </c>
      <c r="M161">
        <v>2.26336</v>
      </c>
    </row>
    <row r="162" spans="1:13">
      <c r="A162" s="57"/>
      <c r="B162">
        <v>2.2688100000000002</v>
      </c>
      <c r="C162">
        <v>3.5494600000000001E-2</v>
      </c>
      <c r="D162">
        <v>3.2019600000000002E-4</v>
      </c>
      <c r="E162">
        <v>1.5492399999999999E-3</v>
      </c>
      <c r="F162">
        <v>5.8746299999999998E-4</v>
      </c>
      <c r="G162">
        <v>2.3113000000000001</v>
      </c>
      <c r="J162" s="57"/>
      <c r="K162">
        <v>2.31379</v>
      </c>
      <c r="L162">
        <f t="shared" si="47"/>
        <v>4.2819999999999858E-2</v>
      </c>
      <c r="M162">
        <v>2.3566099999999999</v>
      </c>
    </row>
    <row r="163" spans="1:13">
      <c r="A163" s="57"/>
      <c r="B163">
        <v>2.2509199999999998</v>
      </c>
      <c r="C163">
        <v>3.4775300000000002E-2</v>
      </c>
      <c r="D163">
        <v>3.4069999999999999E-4</v>
      </c>
      <c r="E163">
        <v>1.0392699999999999E-3</v>
      </c>
      <c r="F163">
        <v>5.8651000000000005E-4</v>
      </c>
      <c r="G163">
        <v>2.2922899999999999</v>
      </c>
      <c r="J163" s="57"/>
      <c r="K163">
        <v>2.2437800000000001</v>
      </c>
      <c r="L163">
        <f t="shared" si="47"/>
        <v>4.0369999999999795E-2</v>
      </c>
      <c r="M163">
        <v>2.2841499999999999</v>
      </c>
    </row>
    <row r="164" spans="1:13">
      <c r="A164" s="57"/>
      <c r="B164">
        <v>2.2081300000000001</v>
      </c>
      <c r="C164">
        <v>3.5204899999999997E-2</v>
      </c>
      <c r="D164">
        <v>3.4260699999999998E-4</v>
      </c>
      <c r="E164">
        <v>1.2252299999999999E-3</v>
      </c>
      <c r="F164">
        <v>6.1011300000000002E-4</v>
      </c>
      <c r="G164">
        <v>2.2513800000000002</v>
      </c>
      <c r="J164" s="57"/>
      <c r="K164">
        <v>2.2436500000000001</v>
      </c>
      <c r="L164">
        <f t="shared" si="47"/>
        <v>4.2259999999999742E-2</v>
      </c>
      <c r="M164">
        <v>2.2859099999999999</v>
      </c>
    </row>
    <row r="165" spans="1:13">
      <c r="A165" s="57"/>
      <c r="B165">
        <v>2.21218</v>
      </c>
      <c r="C165">
        <v>3.5595700000000001E-2</v>
      </c>
      <c r="D165">
        <v>3.3664699999999998E-4</v>
      </c>
      <c r="E165">
        <v>1.0137600000000001E-3</v>
      </c>
      <c r="F165">
        <v>5.8341000000000003E-4</v>
      </c>
      <c r="G165">
        <v>2.2547700000000002</v>
      </c>
      <c r="J165" s="57"/>
      <c r="K165">
        <v>2.2229000000000001</v>
      </c>
      <c r="L165">
        <f t="shared" si="47"/>
        <v>4.2599999999999749E-2</v>
      </c>
      <c r="M165">
        <v>2.2654999999999998</v>
      </c>
    </row>
    <row r="166" spans="1:13">
      <c r="A166" s="57"/>
      <c r="B166">
        <v>3.15767</v>
      </c>
      <c r="C166">
        <v>3.4989800000000001E-2</v>
      </c>
      <c r="D166">
        <v>3.3617E-4</v>
      </c>
      <c r="E166">
        <v>1.0254400000000001E-3</v>
      </c>
      <c r="F166">
        <v>5.8603300000000002E-4</v>
      </c>
      <c r="G166">
        <v>3.20072</v>
      </c>
      <c r="J166" s="57"/>
      <c r="K166">
        <v>2.3138100000000001</v>
      </c>
      <c r="L166">
        <f t="shared" si="47"/>
        <v>4.1919999999999735E-2</v>
      </c>
      <c r="M166">
        <v>2.3557299999999999</v>
      </c>
    </row>
    <row r="167" spans="1:13">
      <c r="A167" s="57"/>
      <c r="B167">
        <v>2.2194199999999999</v>
      </c>
      <c r="C167">
        <v>3.5663399999999998E-2</v>
      </c>
      <c r="D167">
        <v>3.5309799999999999E-4</v>
      </c>
      <c r="E167">
        <v>1.0960099999999999E-3</v>
      </c>
      <c r="F167">
        <v>5.9247E-4</v>
      </c>
      <c r="G167">
        <v>2.2634799999999999</v>
      </c>
      <c r="J167" s="57"/>
      <c r="K167">
        <v>2.2209599999999998</v>
      </c>
      <c r="L167">
        <f t="shared" si="47"/>
        <v>4.3570000000000331E-2</v>
      </c>
      <c r="M167">
        <v>2.2645300000000002</v>
      </c>
    </row>
    <row r="168" spans="1:13">
      <c r="A168" s="57"/>
      <c r="B168">
        <v>2.2720899999999999</v>
      </c>
      <c r="C168">
        <v>3.5249900000000001E-2</v>
      </c>
      <c r="D168">
        <v>3.4832999999999999E-4</v>
      </c>
      <c r="E168">
        <v>1.00493E-3</v>
      </c>
      <c r="F168">
        <v>6.001E-4</v>
      </c>
      <c r="G168">
        <v>2.3151299999999999</v>
      </c>
      <c r="J168" s="57"/>
      <c r="K168">
        <v>2.2277</v>
      </c>
      <c r="L168">
        <f t="shared" si="47"/>
        <v>4.170000000000007E-2</v>
      </c>
      <c r="M168">
        <v>2.2694000000000001</v>
      </c>
    </row>
    <row r="169" spans="1:13">
      <c r="A169" s="57"/>
      <c r="B169">
        <v>2.2260300000000002</v>
      </c>
      <c r="C169">
        <v>3.5243299999999998E-2</v>
      </c>
      <c r="D169">
        <v>3.3259400000000002E-4</v>
      </c>
      <c r="E169">
        <v>1.0252E-3</v>
      </c>
      <c r="F169">
        <v>6.0486800000000005E-4</v>
      </c>
      <c r="G169">
        <v>2.2687300000000001</v>
      </c>
      <c r="J169" s="57"/>
      <c r="K169">
        <v>2.3139699999999999</v>
      </c>
      <c r="L169">
        <f t="shared" si="47"/>
        <v>4.339000000000004E-2</v>
      </c>
      <c r="M169">
        <v>2.3573599999999999</v>
      </c>
    </row>
    <row r="170" spans="1:13">
      <c r="A170" s="57"/>
      <c r="B170">
        <f>AVERAGE(B160:B169)</f>
        <v>2.339359</v>
      </c>
      <c r="C170">
        <f t="shared" ref="C170:G170" si="48">AVERAGE(C160:C169)</f>
        <v>3.5229990000000003E-2</v>
      </c>
      <c r="D170">
        <f t="shared" si="48"/>
        <v>3.745555E-4</v>
      </c>
      <c r="E170">
        <f t="shared" si="48"/>
        <v>1.1026859999999999E-3</v>
      </c>
      <c r="F170">
        <f t="shared" si="48"/>
        <v>5.9385299999999998E-4</v>
      </c>
      <c r="G170">
        <f t="shared" si="48"/>
        <v>2.3820610000000007</v>
      </c>
      <c r="J170" s="57"/>
      <c r="K170">
        <f>AVERAGE(K160:K169)</f>
        <v>2.7317739999999997</v>
      </c>
      <c r="L170">
        <f t="shared" ref="L170" si="49">AVERAGE(L160:L169)</f>
        <v>4.2556999999999914E-2</v>
      </c>
      <c r="M170">
        <f t="shared" ref="M170" si="50">AVERAGE(M160:M169)</f>
        <v>2.7743310000000001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2.7361599999999999</v>
      </c>
      <c r="C173">
        <v>4.43249E-2</v>
      </c>
      <c r="D173">
        <v>2.7203600000000002E-4</v>
      </c>
      <c r="E173">
        <v>1.1019700000000001E-3</v>
      </c>
      <c r="F173">
        <v>5.81026E-4</v>
      </c>
      <c r="G173">
        <v>2.78864</v>
      </c>
      <c r="J173" s="57" t="s">
        <v>13</v>
      </c>
      <c r="K173">
        <v>10.0273</v>
      </c>
      <c r="L173">
        <f>M173-K173</f>
        <v>5.0900000000000389E-2</v>
      </c>
      <c r="M173">
        <v>10.078200000000001</v>
      </c>
    </row>
    <row r="174" spans="1:13">
      <c r="A174" s="57"/>
      <c r="B174">
        <v>2.62879</v>
      </c>
      <c r="C174">
        <v>4.3921700000000001E-2</v>
      </c>
      <c r="D174">
        <v>7.6031700000000005E-4</v>
      </c>
      <c r="E174">
        <v>1.10626E-3</v>
      </c>
      <c r="F174">
        <v>5.7387400000000004E-4</v>
      </c>
      <c r="G174">
        <v>2.6791800000000001</v>
      </c>
      <c r="J174" s="57"/>
      <c r="K174">
        <v>2.5476100000000002</v>
      </c>
      <c r="L174">
        <f t="shared" ref="L174:L182" si="51">M174-K174</f>
        <v>5.0829999999999931E-2</v>
      </c>
      <c r="M174">
        <v>2.5984400000000001</v>
      </c>
    </row>
    <row r="175" spans="1:13">
      <c r="A175" s="57"/>
      <c r="B175">
        <v>2.6052300000000002</v>
      </c>
      <c r="C175">
        <v>4.4401200000000002E-2</v>
      </c>
      <c r="D175">
        <v>2.9706999999999997E-4</v>
      </c>
      <c r="E175">
        <v>1.12152E-3</v>
      </c>
      <c r="F175">
        <v>5.7244299999999995E-4</v>
      </c>
      <c r="G175">
        <v>2.6575000000000002</v>
      </c>
      <c r="J175" s="57"/>
      <c r="K175">
        <v>2.5453800000000002</v>
      </c>
      <c r="L175">
        <f t="shared" si="51"/>
        <v>5.1769999999999872E-2</v>
      </c>
      <c r="M175">
        <v>2.5971500000000001</v>
      </c>
    </row>
    <row r="176" spans="1:13">
      <c r="A176" s="57"/>
      <c r="B176">
        <v>2.60371</v>
      </c>
      <c r="C176">
        <v>4.3958400000000002E-2</v>
      </c>
      <c r="D176">
        <v>6.1059000000000005E-4</v>
      </c>
      <c r="E176">
        <v>1.1031599999999999E-3</v>
      </c>
      <c r="F176">
        <v>6.1273600000000001E-4</v>
      </c>
      <c r="G176">
        <v>2.6564199999999998</v>
      </c>
      <c r="J176" s="57"/>
      <c r="K176">
        <v>2.5743399999999999</v>
      </c>
      <c r="L176">
        <f t="shared" si="51"/>
        <v>5.1390000000000047E-2</v>
      </c>
      <c r="M176">
        <v>2.6257299999999999</v>
      </c>
    </row>
    <row r="177" spans="1:13">
      <c r="A177" s="57"/>
      <c r="B177">
        <v>2.6058599999999998</v>
      </c>
      <c r="C177">
        <v>4.4118600000000001E-2</v>
      </c>
      <c r="D177">
        <v>5.8388699999999995E-4</v>
      </c>
      <c r="E177">
        <v>1.1644400000000001E-3</v>
      </c>
      <c r="F177">
        <v>6.0701400000000001E-4</v>
      </c>
      <c r="G177">
        <v>2.65761</v>
      </c>
      <c r="J177" s="57"/>
      <c r="K177">
        <v>2.5362200000000001</v>
      </c>
      <c r="L177">
        <f t="shared" si="51"/>
        <v>4.8989999999999867E-2</v>
      </c>
      <c r="M177">
        <v>2.58521</v>
      </c>
    </row>
    <row r="178" spans="1:13">
      <c r="A178" s="57"/>
      <c r="B178">
        <v>2.6202000000000001</v>
      </c>
      <c r="C178">
        <v>4.36695E-2</v>
      </c>
      <c r="D178">
        <v>2.8228800000000001E-4</v>
      </c>
      <c r="E178">
        <v>1.1076899999999999E-3</v>
      </c>
      <c r="F178">
        <v>5.7506600000000005E-4</v>
      </c>
      <c r="G178">
        <v>2.67205</v>
      </c>
      <c r="J178" s="57"/>
      <c r="K178">
        <v>2.5675699999999999</v>
      </c>
      <c r="L178">
        <f t="shared" si="51"/>
        <v>5.1620000000000221E-2</v>
      </c>
      <c r="M178">
        <v>2.6191900000000001</v>
      </c>
    </row>
    <row r="179" spans="1:13">
      <c r="A179" s="57"/>
      <c r="B179">
        <v>2.6581999999999999</v>
      </c>
      <c r="C179">
        <v>4.3042400000000001E-2</v>
      </c>
      <c r="D179">
        <v>6.3252399999999998E-4</v>
      </c>
      <c r="E179">
        <v>1.0869499999999999E-3</v>
      </c>
      <c r="F179">
        <v>5.9151600000000005E-4</v>
      </c>
      <c r="G179">
        <v>2.70974</v>
      </c>
      <c r="J179" s="57"/>
      <c r="K179">
        <v>2.6136400000000002</v>
      </c>
      <c r="L179">
        <f t="shared" si="51"/>
        <v>4.9679999999999946E-2</v>
      </c>
      <c r="M179">
        <v>2.6633200000000001</v>
      </c>
    </row>
    <row r="180" spans="1:13">
      <c r="A180" s="57"/>
      <c r="B180">
        <v>2.61117</v>
      </c>
      <c r="C180">
        <v>4.4026900000000001E-2</v>
      </c>
      <c r="D180">
        <v>6.0653699999999998E-4</v>
      </c>
      <c r="E180">
        <v>1.1315299999999999E-3</v>
      </c>
      <c r="F180">
        <v>5.9199299999999997E-4</v>
      </c>
      <c r="G180">
        <v>2.6610200000000002</v>
      </c>
      <c r="J180" s="57"/>
      <c r="K180">
        <v>2.54955</v>
      </c>
      <c r="L180">
        <f t="shared" si="51"/>
        <v>5.0380000000000091E-2</v>
      </c>
      <c r="M180">
        <v>2.5999300000000001</v>
      </c>
    </row>
    <row r="181" spans="1:13">
      <c r="A181" s="57"/>
      <c r="B181">
        <v>3.3949400000000001</v>
      </c>
      <c r="C181">
        <v>4.4072600000000003E-2</v>
      </c>
      <c r="D181">
        <v>6.0319900000000001E-4</v>
      </c>
      <c r="E181">
        <v>1.1234299999999999E-3</v>
      </c>
      <c r="F181">
        <v>5.6481399999999996E-4</v>
      </c>
      <c r="G181">
        <v>3.4448699999999999</v>
      </c>
      <c r="J181" s="57"/>
      <c r="K181">
        <v>2.5366900000000001</v>
      </c>
      <c r="L181">
        <f t="shared" si="51"/>
        <v>5.0510000000000055E-2</v>
      </c>
      <c r="M181">
        <v>2.5872000000000002</v>
      </c>
    </row>
    <row r="182" spans="1:13">
      <c r="A182" s="57"/>
      <c r="B182">
        <v>2.6070099999999998</v>
      </c>
      <c r="C182">
        <v>4.3816599999999997E-2</v>
      </c>
      <c r="D182">
        <v>2.8395699999999999E-4</v>
      </c>
      <c r="E182">
        <v>1.1680099999999999E-3</v>
      </c>
      <c r="F182">
        <v>5.9437800000000001E-4</v>
      </c>
      <c r="G182">
        <v>2.6564800000000002</v>
      </c>
      <c r="J182" s="57"/>
      <c r="K182">
        <v>2.5478200000000002</v>
      </c>
      <c r="L182">
        <f t="shared" si="51"/>
        <v>5.1059999999999661E-2</v>
      </c>
      <c r="M182">
        <v>2.5988799999999999</v>
      </c>
    </row>
    <row r="183" spans="1:13">
      <c r="A183" s="57"/>
      <c r="B183">
        <f>AVERAGE(B173:B182)</f>
        <v>2.7071270000000003</v>
      </c>
      <c r="C183">
        <f t="shared" ref="C183:G183" si="52">AVERAGE(C173:C182)</f>
        <v>4.393528E-2</v>
      </c>
      <c r="D183">
        <f t="shared" si="52"/>
        <v>4.9324049999999989E-4</v>
      </c>
      <c r="E183">
        <f t="shared" si="52"/>
        <v>1.121496E-3</v>
      </c>
      <c r="F183">
        <f t="shared" si="52"/>
        <v>5.86486E-4</v>
      </c>
      <c r="G183">
        <f t="shared" si="52"/>
        <v>2.7583510000000002</v>
      </c>
      <c r="J183" s="57"/>
      <c r="K183">
        <f>AVERAGE(K173:K182)</f>
        <v>3.3046120000000001</v>
      </c>
      <c r="L183">
        <f t="shared" ref="L183" si="53">AVERAGE(L173:L182)</f>
        <v>5.0713000000000008E-2</v>
      </c>
      <c r="M183">
        <f t="shared" ref="M183" si="54">AVERAGE(M173:M182)</f>
        <v>3.3553249999999997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2.90646</v>
      </c>
      <c r="C186">
        <v>4.4906099999999997E-2</v>
      </c>
      <c r="D186">
        <v>4.21524E-4</v>
      </c>
      <c r="E186">
        <v>1.08409E-3</v>
      </c>
      <c r="F186">
        <v>6.3061699999999998E-4</v>
      </c>
      <c r="G186">
        <v>2.9582199999999998</v>
      </c>
      <c r="J186" s="57" t="s">
        <v>14</v>
      </c>
      <c r="K186">
        <v>9.9403100000000002</v>
      </c>
      <c r="L186">
        <f>M186-K186</f>
        <v>5.2749999999999631E-2</v>
      </c>
      <c r="M186">
        <v>9.9930599999999998</v>
      </c>
    </row>
    <row r="187" spans="1:13">
      <c r="A187" s="57"/>
      <c r="B187">
        <v>2.9074399999999998</v>
      </c>
      <c r="C187">
        <v>4.6993E-2</v>
      </c>
      <c r="D187">
        <v>6.8926800000000004E-4</v>
      </c>
      <c r="E187">
        <v>1.1725399999999999E-3</v>
      </c>
      <c r="F187">
        <v>6.3800800000000002E-4</v>
      </c>
      <c r="G187">
        <v>2.9622299999999999</v>
      </c>
      <c r="J187" s="57"/>
      <c r="K187">
        <v>2.8622999999999998</v>
      </c>
      <c r="L187">
        <f t="shared" ref="L187:L195" si="55">M187-K187</f>
        <v>5.3200000000000358E-2</v>
      </c>
      <c r="M187">
        <v>2.9155000000000002</v>
      </c>
    </row>
    <row r="188" spans="1:13">
      <c r="A188" s="57"/>
      <c r="B188">
        <v>2.90137</v>
      </c>
      <c r="C188">
        <v>4.5826699999999998E-2</v>
      </c>
      <c r="D188">
        <v>4.4083600000000001E-4</v>
      </c>
      <c r="E188">
        <v>1.08361E-3</v>
      </c>
      <c r="F188">
        <v>6.3991500000000002E-4</v>
      </c>
      <c r="G188">
        <v>2.9551099999999999</v>
      </c>
      <c r="J188" s="57"/>
      <c r="K188">
        <v>2.93729</v>
      </c>
      <c r="L188">
        <f t="shared" si="55"/>
        <v>5.0679999999999836E-2</v>
      </c>
      <c r="M188">
        <v>2.9879699999999998</v>
      </c>
    </row>
    <row r="189" spans="1:13">
      <c r="A189" s="57"/>
      <c r="B189">
        <v>3.00746</v>
      </c>
      <c r="C189">
        <v>4.6377700000000001E-2</v>
      </c>
      <c r="D189">
        <v>4.1151000000000002E-4</v>
      </c>
      <c r="E189">
        <v>1.13583E-3</v>
      </c>
      <c r="F189">
        <v>6.5159799999999998E-4</v>
      </c>
      <c r="G189">
        <v>3.0621800000000001</v>
      </c>
      <c r="J189" s="57"/>
      <c r="K189">
        <v>2.8440699999999999</v>
      </c>
      <c r="L189">
        <f t="shared" si="55"/>
        <v>5.0410000000000288E-2</v>
      </c>
      <c r="M189">
        <v>2.8944800000000002</v>
      </c>
    </row>
    <row r="190" spans="1:13">
      <c r="A190" s="57"/>
      <c r="B190">
        <v>2.9018600000000001</v>
      </c>
      <c r="C190">
        <v>4.4982399999999999E-2</v>
      </c>
      <c r="D190">
        <v>1.38831E-3</v>
      </c>
      <c r="E190">
        <v>1.0700200000000001E-3</v>
      </c>
      <c r="F190">
        <v>6.0296099999999995E-4</v>
      </c>
      <c r="G190">
        <v>2.95608</v>
      </c>
      <c r="J190" s="57"/>
      <c r="K190">
        <v>2.8214800000000002</v>
      </c>
      <c r="L190">
        <f t="shared" si="55"/>
        <v>5.2299999999999791E-2</v>
      </c>
      <c r="M190">
        <v>2.87378</v>
      </c>
    </row>
    <row r="191" spans="1:13">
      <c r="A191" s="57"/>
      <c r="B191">
        <v>2.93486</v>
      </c>
      <c r="C191">
        <v>4.5473600000000003E-2</v>
      </c>
      <c r="D191">
        <v>6.3228600000000002E-4</v>
      </c>
      <c r="E191">
        <v>1.10888E-3</v>
      </c>
      <c r="F191">
        <v>6.1678899999999997E-4</v>
      </c>
      <c r="G191">
        <v>2.98855</v>
      </c>
      <c r="J191" s="57"/>
      <c r="K191">
        <v>2.81657</v>
      </c>
      <c r="L191">
        <f t="shared" si="55"/>
        <v>5.0710000000000033E-2</v>
      </c>
      <c r="M191">
        <v>2.8672800000000001</v>
      </c>
    </row>
    <row r="192" spans="1:13">
      <c r="A192" s="57"/>
      <c r="B192">
        <v>2.96956</v>
      </c>
      <c r="C192">
        <v>4.4861100000000001E-2</v>
      </c>
      <c r="D192">
        <v>6.1988799999999997E-4</v>
      </c>
      <c r="E192">
        <v>1.1532300000000001E-3</v>
      </c>
      <c r="F192">
        <v>6.5112099999999995E-4</v>
      </c>
      <c r="G192">
        <v>3.02305</v>
      </c>
      <c r="J192" s="57"/>
      <c r="K192">
        <v>2.8302200000000002</v>
      </c>
      <c r="L192">
        <f t="shared" si="55"/>
        <v>4.9589999999999801E-2</v>
      </c>
      <c r="M192">
        <v>2.87981</v>
      </c>
    </row>
    <row r="193" spans="1:13">
      <c r="A193" s="57"/>
      <c r="B193">
        <v>2.9329100000000001</v>
      </c>
      <c r="C193">
        <v>4.5788299999999997E-2</v>
      </c>
      <c r="D193">
        <v>4.0197399999999998E-4</v>
      </c>
      <c r="E193">
        <v>1.13368E-3</v>
      </c>
      <c r="F193">
        <v>6.4182300000000002E-4</v>
      </c>
      <c r="G193">
        <v>2.9865900000000001</v>
      </c>
      <c r="J193" s="57"/>
      <c r="K193">
        <v>2.8492799999999998</v>
      </c>
      <c r="L193">
        <f t="shared" si="55"/>
        <v>5.0360000000000404E-2</v>
      </c>
      <c r="M193">
        <v>2.8996400000000002</v>
      </c>
    </row>
    <row r="194" spans="1:13">
      <c r="A194" s="57"/>
      <c r="B194">
        <v>2.9149400000000001</v>
      </c>
      <c r="C194">
        <v>4.50809E-2</v>
      </c>
      <c r="D194">
        <v>4.1818600000000002E-4</v>
      </c>
      <c r="E194">
        <v>1.06645E-3</v>
      </c>
      <c r="F194">
        <v>6.4015399999999998E-4</v>
      </c>
      <c r="G194">
        <v>2.9680900000000001</v>
      </c>
      <c r="J194" s="57"/>
      <c r="K194">
        <v>2.83188</v>
      </c>
      <c r="L194">
        <f t="shared" si="55"/>
        <v>5.3739999999999899E-2</v>
      </c>
      <c r="M194">
        <v>2.8856199999999999</v>
      </c>
    </row>
    <row r="195" spans="1:13">
      <c r="A195" s="57"/>
      <c r="B195">
        <v>2.9824899999999999</v>
      </c>
      <c r="C195">
        <v>4.5882899999999997E-2</v>
      </c>
      <c r="D195">
        <v>1.22714E-3</v>
      </c>
      <c r="E195">
        <v>1.07288E-3</v>
      </c>
      <c r="F195">
        <v>6.0915899999999996E-4</v>
      </c>
      <c r="G195">
        <v>3.0374400000000001</v>
      </c>
      <c r="J195" s="57"/>
      <c r="K195">
        <v>2.8210000000000002</v>
      </c>
      <c r="L195">
        <f t="shared" si="55"/>
        <v>5.2909999999999791E-2</v>
      </c>
      <c r="M195">
        <v>2.87391</v>
      </c>
    </row>
    <row r="196" spans="1:13">
      <c r="A196" s="57"/>
      <c r="B196">
        <f>AVERAGE(B186:B195)</f>
        <v>2.9359350000000002</v>
      </c>
      <c r="C196">
        <f t="shared" ref="C196:G196" si="56">AVERAGE(C186:C195)</f>
        <v>4.5617270000000001E-2</v>
      </c>
      <c r="D196">
        <f t="shared" si="56"/>
        <v>6.6509220000000001E-4</v>
      </c>
      <c r="E196">
        <f t="shared" si="56"/>
        <v>1.1081209999999999E-3</v>
      </c>
      <c r="F196">
        <f t="shared" si="56"/>
        <v>6.3221449999999993E-4</v>
      </c>
      <c r="G196">
        <f t="shared" si="56"/>
        <v>2.9897540000000005</v>
      </c>
      <c r="J196" s="57"/>
      <c r="K196">
        <f>AVERAGE(K186:K195)</f>
        <v>3.5554399999999995</v>
      </c>
      <c r="L196">
        <f t="shared" ref="L196" si="57">AVERAGE(L186:L195)</f>
        <v>5.1664999999999982E-2</v>
      </c>
      <c r="M196">
        <f t="shared" ref="M196" si="58">AVERAGE(M186:M195)</f>
        <v>3.6071050000000007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7.7151100000000001</v>
      </c>
      <c r="C199">
        <v>8.2909800000000006E-2</v>
      </c>
      <c r="D199">
        <v>6.2584900000000005E-4</v>
      </c>
      <c r="E199">
        <v>1.2064000000000001E-3</v>
      </c>
      <c r="F199">
        <v>8.9097000000000004E-4</v>
      </c>
      <c r="G199">
        <v>7.8054500000000004</v>
      </c>
      <c r="J199" s="57" t="s">
        <v>15</v>
      </c>
      <c r="K199">
        <v>17.565899999999999</v>
      </c>
      <c r="L199">
        <f>M199-K199</f>
        <v>8.6100000000001842E-2</v>
      </c>
      <c r="M199">
        <v>17.652000000000001</v>
      </c>
    </row>
    <row r="200" spans="1:13">
      <c r="A200" s="57"/>
      <c r="B200">
        <v>5.7869700000000002</v>
      </c>
      <c r="C200">
        <v>8.5465899999999997E-2</v>
      </c>
      <c r="D200">
        <v>6.4301500000000004E-4</v>
      </c>
      <c r="E200">
        <v>1.2116399999999999E-3</v>
      </c>
      <c r="F200">
        <v>8.8787100000000004E-4</v>
      </c>
      <c r="G200">
        <v>5.8804999999999996</v>
      </c>
      <c r="J200" s="57"/>
      <c r="K200">
        <v>5.6041699999999999</v>
      </c>
      <c r="L200">
        <f t="shared" ref="L200:L208" si="59">M200-K200</f>
        <v>8.5180000000000256E-2</v>
      </c>
      <c r="M200">
        <v>5.6893500000000001</v>
      </c>
    </row>
    <row r="201" spans="1:13">
      <c r="A201" s="57"/>
      <c r="B201">
        <v>5.7754500000000002</v>
      </c>
      <c r="C201">
        <v>8.4376800000000002E-2</v>
      </c>
      <c r="D201">
        <v>6.11544E-4</v>
      </c>
      <c r="E201">
        <v>1.2090200000000001E-3</v>
      </c>
      <c r="F201">
        <v>9.1433499999999995E-4</v>
      </c>
      <c r="G201">
        <v>5.8687500000000004</v>
      </c>
      <c r="J201" s="57"/>
      <c r="K201">
        <v>5.5534699999999999</v>
      </c>
      <c r="L201">
        <f t="shared" si="59"/>
        <v>8.6420000000000385E-2</v>
      </c>
      <c r="M201">
        <v>5.6398900000000003</v>
      </c>
    </row>
    <row r="202" spans="1:13">
      <c r="A202" s="57"/>
      <c r="B202">
        <v>5.9118199999999996</v>
      </c>
      <c r="C202">
        <v>8.51219E-2</v>
      </c>
      <c r="D202">
        <v>7.60555E-4</v>
      </c>
      <c r="E202">
        <v>1.1510800000000001E-3</v>
      </c>
      <c r="F202">
        <v>8.9669200000000004E-4</v>
      </c>
      <c r="G202">
        <v>6.0041599999999997</v>
      </c>
      <c r="J202" s="57"/>
      <c r="K202">
        <v>5.5608599999999999</v>
      </c>
      <c r="L202">
        <f t="shared" si="59"/>
        <v>8.6459999999999759E-2</v>
      </c>
      <c r="M202">
        <v>5.6473199999999997</v>
      </c>
    </row>
    <row r="203" spans="1:13">
      <c r="A203" s="57"/>
      <c r="B203">
        <v>5.77745</v>
      </c>
      <c r="C203">
        <v>8.5504499999999997E-2</v>
      </c>
      <c r="D203">
        <v>6.2084200000000003E-4</v>
      </c>
      <c r="E203">
        <v>1.14226E-3</v>
      </c>
      <c r="F203">
        <v>8.98838E-4</v>
      </c>
      <c r="G203">
        <v>5.87148</v>
      </c>
      <c r="J203" s="57"/>
      <c r="K203">
        <v>5.68933</v>
      </c>
      <c r="L203">
        <f t="shared" si="59"/>
        <v>8.3330000000000126E-2</v>
      </c>
      <c r="M203">
        <v>5.7726600000000001</v>
      </c>
    </row>
    <row r="204" spans="1:13">
      <c r="A204" s="57"/>
      <c r="B204">
        <v>5.9065799999999999</v>
      </c>
      <c r="C204">
        <v>8.6280300000000004E-2</v>
      </c>
      <c r="D204">
        <v>6.3037900000000003E-4</v>
      </c>
      <c r="E204">
        <v>1.2707700000000001E-3</v>
      </c>
      <c r="F204">
        <v>9.0360600000000005E-4</v>
      </c>
      <c r="G204">
        <v>6.0004499999999998</v>
      </c>
      <c r="J204" s="57"/>
      <c r="K204">
        <v>5.5815999999999999</v>
      </c>
      <c r="L204">
        <f t="shared" si="59"/>
        <v>8.572000000000024E-2</v>
      </c>
      <c r="M204">
        <v>5.6673200000000001</v>
      </c>
    </row>
    <row r="205" spans="1:13">
      <c r="A205" s="57"/>
      <c r="B205">
        <v>5.73902</v>
      </c>
      <c r="C205">
        <v>8.6937399999999998E-2</v>
      </c>
      <c r="D205">
        <v>6.5374400000000005E-4</v>
      </c>
      <c r="E205">
        <v>1.1618100000000001E-3</v>
      </c>
      <c r="F205">
        <v>9.3078599999999996E-4</v>
      </c>
      <c r="G205">
        <v>5.8349799999999998</v>
      </c>
      <c r="J205" s="57"/>
      <c r="K205">
        <v>5.5598599999999996</v>
      </c>
      <c r="L205">
        <f t="shared" si="59"/>
        <v>8.6530000000000662E-2</v>
      </c>
      <c r="M205">
        <v>5.6463900000000002</v>
      </c>
    </row>
    <row r="206" spans="1:13">
      <c r="A206" s="57"/>
      <c r="B206">
        <v>5.7727000000000004</v>
      </c>
      <c r="C206">
        <v>8.6920999999999998E-2</v>
      </c>
      <c r="D206">
        <v>6.4778299999999997E-4</v>
      </c>
      <c r="E206">
        <v>1.1684899999999999E-3</v>
      </c>
      <c r="F206">
        <v>9.00745E-4</v>
      </c>
      <c r="G206">
        <v>5.8684599999999998</v>
      </c>
      <c r="J206" s="57"/>
      <c r="K206">
        <v>5.58249</v>
      </c>
      <c r="L206">
        <f t="shared" si="59"/>
        <v>8.4539999999999615E-2</v>
      </c>
      <c r="M206">
        <v>5.6670299999999996</v>
      </c>
    </row>
    <row r="207" spans="1:13">
      <c r="A207" s="57"/>
      <c r="B207">
        <v>5.7046299999999999</v>
      </c>
      <c r="C207">
        <v>8.5107100000000005E-2</v>
      </c>
      <c r="D207">
        <v>6.0963599999999999E-4</v>
      </c>
      <c r="E207">
        <v>1.1341599999999999E-3</v>
      </c>
      <c r="F207">
        <v>9.0336799999999999E-4</v>
      </c>
      <c r="G207">
        <v>5.7983099999999999</v>
      </c>
      <c r="J207" s="57"/>
      <c r="K207">
        <v>5.5762799999999997</v>
      </c>
      <c r="L207">
        <f t="shared" si="59"/>
        <v>8.3200000000000607E-2</v>
      </c>
      <c r="M207">
        <v>5.6594800000000003</v>
      </c>
    </row>
    <row r="208" spans="1:13">
      <c r="A208" s="57"/>
      <c r="B208">
        <v>5.6802799999999998</v>
      </c>
      <c r="C208">
        <v>8.3477999999999997E-2</v>
      </c>
      <c r="D208">
        <v>6.4992900000000004E-4</v>
      </c>
      <c r="E208">
        <v>1.20425E-3</v>
      </c>
      <c r="F208">
        <v>9.0241400000000004E-4</v>
      </c>
      <c r="G208">
        <v>5.7727199999999996</v>
      </c>
      <c r="J208" s="57"/>
      <c r="K208">
        <v>5.5771699999999997</v>
      </c>
      <c r="L208">
        <f t="shared" si="59"/>
        <v>8.6289999999999978E-2</v>
      </c>
      <c r="M208">
        <v>5.6634599999999997</v>
      </c>
    </row>
    <row r="209" spans="1:13">
      <c r="A209" s="57"/>
      <c r="B209">
        <f>AVERAGE(B199:B208)</f>
        <v>5.9770009999999996</v>
      </c>
      <c r="C209">
        <f t="shared" ref="C209:G209" si="60">AVERAGE(C199:C208)</f>
        <v>8.5210270000000005E-2</v>
      </c>
      <c r="D209">
        <f t="shared" si="60"/>
        <v>6.4532760000000011E-4</v>
      </c>
      <c r="E209">
        <f t="shared" si="60"/>
        <v>1.185988E-3</v>
      </c>
      <c r="F209">
        <f t="shared" si="60"/>
        <v>9.0296250000000016E-4</v>
      </c>
      <c r="G209">
        <f t="shared" si="60"/>
        <v>6.0705260000000001</v>
      </c>
      <c r="J209" s="57"/>
      <c r="K209">
        <f>AVERAGE(K199:K208)</f>
        <v>6.7851129999999999</v>
      </c>
      <c r="L209">
        <f t="shared" ref="L209" si="61">AVERAGE(L199:L208)</f>
        <v>8.5377000000000342E-2</v>
      </c>
      <c r="M209">
        <f t="shared" ref="M209" si="62">AVERAGE(M199:M208)</f>
        <v>6.8704899999999993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8.52121</v>
      </c>
      <c r="C212">
        <v>0.121152</v>
      </c>
      <c r="D212">
        <v>6.6423399999999998E-4</v>
      </c>
      <c r="E212">
        <v>1.2774500000000001E-3</v>
      </c>
      <c r="F212">
        <v>7.6341600000000005E-4</v>
      </c>
      <c r="G212">
        <v>8.6508500000000002</v>
      </c>
      <c r="J212" s="57" t="s">
        <v>16</v>
      </c>
      <c r="K212">
        <v>27.36</v>
      </c>
      <c r="L212">
        <f>M212-K212</f>
        <v>0.12250000000000227</v>
      </c>
      <c r="M212">
        <v>27.482500000000002</v>
      </c>
    </row>
    <row r="213" spans="1:13">
      <c r="A213" s="57"/>
      <c r="B213">
        <v>8.5305700000000009</v>
      </c>
      <c r="C213">
        <v>0.121362</v>
      </c>
      <c r="D213">
        <v>7.6961499999999997E-4</v>
      </c>
      <c r="E213">
        <v>1.20616E-3</v>
      </c>
      <c r="F213">
        <v>7.5626399999999998E-4</v>
      </c>
      <c r="G213">
        <v>8.6608400000000003</v>
      </c>
      <c r="J213" s="57"/>
      <c r="K213">
        <v>8.4360300000000006</v>
      </c>
      <c r="L213">
        <f t="shared" ref="L213:L221" si="63">M213-K213</f>
        <v>0.1203000000000003</v>
      </c>
      <c r="M213">
        <v>8.5563300000000009</v>
      </c>
    </row>
    <row r="214" spans="1:13">
      <c r="A214" s="57"/>
      <c r="B214">
        <v>8.5506499999999992</v>
      </c>
      <c r="C214">
        <v>0.13694200000000001</v>
      </c>
      <c r="D214">
        <v>7.7629100000000003E-4</v>
      </c>
      <c r="E214">
        <v>1.2237999999999999E-3</v>
      </c>
      <c r="F214">
        <v>7.5006499999999995E-4</v>
      </c>
      <c r="G214">
        <v>8.6965000000000003</v>
      </c>
      <c r="J214" s="57"/>
      <c r="K214">
        <v>8.5048399999999997</v>
      </c>
      <c r="L214">
        <f t="shared" si="63"/>
        <v>0.12219999999999942</v>
      </c>
      <c r="M214">
        <v>8.6270399999999992</v>
      </c>
    </row>
    <row r="215" spans="1:13">
      <c r="A215" s="57"/>
      <c r="B215">
        <v>8.5396400000000003</v>
      </c>
      <c r="C215">
        <v>0.123478</v>
      </c>
      <c r="D215">
        <v>6.8068499999999999E-4</v>
      </c>
      <c r="E215">
        <v>1.2297600000000001E-3</v>
      </c>
      <c r="F215">
        <v>7.8678099999999996E-4</v>
      </c>
      <c r="G215">
        <v>8.6720199999999998</v>
      </c>
      <c r="J215" s="57"/>
      <c r="K215">
        <v>8.5374499999999998</v>
      </c>
      <c r="L215">
        <f t="shared" si="63"/>
        <v>0.11988999999999983</v>
      </c>
      <c r="M215">
        <v>8.6573399999999996</v>
      </c>
    </row>
    <row r="216" spans="1:13">
      <c r="A216" s="57"/>
      <c r="B216">
        <v>8.7651299999999992</v>
      </c>
      <c r="C216">
        <v>0.13630100000000001</v>
      </c>
      <c r="D216">
        <v>7.1716300000000005E-4</v>
      </c>
      <c r="E216">
        <v>1.18852E-3</v>
      </c>
      <c r="F216">
        <v>7.6341600000000005E-4</v>
      </c>
      <c r="G216">
        <v>8.9082399999999993</v>
      </c>
      <c r="J216" s="57"/>
      <c r="K216">
        <v>8.5630500000000005</v>
      </c>
      <c r="L216">
        <f t="shared" si="63"/>
        <v>0.12188999999999872</v>
      </c>
      <c r="M216">
        <v>8.6849399999999992</v>
      </c>
    </row>
    <row r="217" spans="1:13">
      <c r="A217" s="57"/>
      <c r="B217">
        <v>9.6029900000000001</v>
      </c>
      <c r="C217">
        <v>0.120687</v>
      </c>
      <c r="D217">
        <v>4.70638E-4</v>
      </c>
      <c r="E217">
        <v>1.2540800000000001E-3</v>
      </c>
      <c r="F217">
        <v>7.9870199999999998E-4</v>
      </c>
      <c r="G217">
        <v>9.7309199999999993</v>
      </c>
      <c r="J217" s="57"/>
      <c r="K217">
        <v>8.5453100000000006</v>
      </c>
      <c r="L217">
        <f t="shared" si="63"/>
        <v>0.12225999999999893</v>
      </c>
      <c r="M217">
        <v>8.6675699999999996</v>
      </c>
    </row>
    <row r="218" spans="1:13">
      <c r="A218" s="57"/>
      <c r="B218">
        <v>8.9669299999999996</v>
      </c>
      <c r="C218">
        <v>0.119787</v>
      </c>
      <c r="D218">
        <v>6.8736100000000005E-4</v>
      </c>
      <c r="E218">
        <v>1.2064000000000001E-3</v>
      </c>
      <c r="F218">
        <v>7.9011900000000004E-4</v>
      </c>
      <c r="G218">
        <v>9.0953199999999992</v>
      </c>
      <c r="J218" s="57"/>
      <c r="K218">
        <v>8.8583200000000009</v>
      </c>
      <c r="L218">
        <f t="shared" si="63"/>
        <v>0.12317</v>
      </c>
      <c r="M218">
        <v>8.9814900000000009</v>
      </c>
    </row>
    <row r="219" spans="1:13">
      <c r="A219" s="57"/>
      <c r="B219">
        <v>8.4751999999999992</v>
      </c>
      <c r="C219">
        <v>0.11454</v>
      </c>
      <c r="D219">
        <v>6.8092300000000005E-4</v>
      </c>
      <c r="E219">
        <v>1.2455000000000001E-3</v>
      </c>
      <c r="F219">
        <v>7.7772099999999999E-4</v>
      </c>
      <c r="G219">
        <v>8.5966799999999992</v>
      </c>
      <c r="J219" s="57"/>
      <c r="K219">
        <v>8.6226900000000004</v>
      </c>
      <c r="L219">
        <f t="shared" si="63"/>
        <v>0.12129000000000012</v>
      </c>
      <c r="M219">
        <v>8.7439800000000005</v>
      </c>
    </row>
    <row r="220" spans="1:13">
      <c r="A220" s="57"/>
      <c r="B220">
        <v>8.7667000000000002</v>
      </c>
      <c r="C220">
        <v>0.11584</v>
      </c>
      <c r="D220">
        <v>7.3480599999999996E-4</v>
      </c>
      <c r="E220">
        <v>1.22547E-3</v>
      </c>
      <c r="F220">
        <v>7.8177499999999996E-4</v>
      </c>
      <c r="G220">
        <v>8.8891399999999994</v>
      </c>
      <c r="J220" s="57"/>
      <c r="K220">
        <v>8.5018700000000003</v>
      </c>
      <c r="L220">
        <f t="shared" si="63"/>
        <v>0.12167999999999957</v>
      </c>
      <c r="M220">
        <v>8.6235499999999998</v>
      </c>
    </row>
    <row r="221" spans="1:13">
      <c r="A221" s="57"/>
      <c r="B221">
        <v>8.9532399999999992</v>
      </c>
      <c r="C221">
        <v>0.11695</v>
      </c>
      <c r="D221">
        <v>4.9471900000000002E-4</v>
      </c>
      <c r="E221">
        <v>1.2197499999999999E-3</v>
      </c>
      <c r="F221">
        <v>7.9631799999999996E-4</v>
      </c>
      <c r="G221">
        <v>9.0783299999999993</v>
      </c>
      <c r="J221" s="57"/>
      <c r="K221">
        <v>8.5222200000000008</v>
      </c>
      <c r="L221">
        <f t="shared" si="63"/>
        <v>0.12209999999999965</v>
      </c>
      <c r="M221">
        <v>8.6443200000000004</v>
      </c>
    </row>
    <row r="222" spans="1:13">
      <c r="A222" s="57"/>
      <c r="B222">
        <f>AVERAGE(B212:B221)</f>
        <v>8.7672259999999973</v>
      </c>
      <c r="C222">
        <f t="shared" ref="C222:G222" si="64">AVERAGE(C212:C221)</f>
        <v>0.1227039</v>
      </c>
      <c r="D222">
        <f t="shared" si="64"/>
        <v>6.6764350000000005E-4</v>
      </c>
      <c r="E222">
        <f t="shared" si="64"/>
        <v>1.2276890000000001E-3</v>
      </c>
      <c r="F222">
        <f t="shared" si="64"/>
        <v>7.7645769999999995E-4</v>
      </c>
      <c r="G222">
        <f t="shared" si="64"/>
        <v>8.8978839999999995</v>
      </c>
      <c r="J222" s="57"/>
      <c r="K222">
        <f>AVERAGE(K212:K221)</f>
        <v>10.445178000000002</v>
      </c>
      <c r="L222">
        <f t="shared" ref="L222" si="65">AVERAGE(L212:L221)</f>
        <v>0.12172799999999988</v>
      </c>
      <c r="M222">
        <f t="shared" ref="M222" si="66">AVERAGE(M212:M221)</f>
        <v>10.566905999999998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27.773599999999998</v>
      </c>
      <c r="C225">
        <v>0.32442199999999999</v>
      </c>
      <c r="D225">
        <v>1.7032600000000001E-3</v>
      </c>
      <c r="E225">
        <v>2.0084399999999998E-3</v>
      </c>
      <c r="F225">
        <v>4.7256900000000003E-3</v>
      </c>
      <c r="G225">
        <v>28.114000000000001</v>
      </c>
      <c r="J225" s="57" t="s">
        <v>17</v>
      </c>
      <c r="K225">
        <v>29.461600000000001</v>
      </c>
      <c r="L225">
        <f>M225-K225</f>
        <v>0.31599999999999895</v>
      </c>
      <c r="M225">
        <v>29.7776</v>
      </c>
    </row>
    <row r="226" spans="1:13">
      <c r="A226" s="57"/>
      <c r="B226">
        <v>27.7776</v>
      </c>
      <c r="C226">
        <v>0.32504699999999997</v>
      </c>
      <c r="D226">
        <v>1.6577199999999999E-3</v>
      </c>
      <c r="E226">
        <v>2.0248900000000001E-3</v>
      </c>
      <c r="F226">
        <v>4.5924199999999998E-3</v>
      </c>
      <c r="G226">
        <v>28.118300000000001</v>
      </c>
      <c r="J226" s="57"/>
      <c r="K226">
        <v>25.288</v>
      </c>
      <c r="L226">
        <f t="shared" ref="L226:L234" si="67">M226-K226</f>
        <v>0.31159999999999854</v>
      </c>
      <c r="M226">
        <v>25.599599999999999</v>
      </c>
    </row>
    <row r="227" spans="1:13">
      <c r="A227" s="57"/>
      <c r="B227">
        <v>27.218800000000002</v>
      </c>
      <c r="C227">
        <v>0.328102</v>
      </c>
      <c r="D227">
        <v>1.66559E-3</v>
      </c>
      <c r="E227">
        <v>2.0813899999999998E-3</v>
      </c>
      <c r="F227">
        <v>5.2237500000000001E-3</v>
      </c>
      <c r="G227">
        <v>27.563300000000002</v>
      </c>
      <c r="J227" s="57"/>
      <c r="K227">
        <v>25.2882</v>
      </c>
      <c r="L227">
        <f t="shared" si="67"/>
        <v>0.31299999999999883</v>
      </c>
      <c r="M227">
        <v>25.601199999999999</v>
      </c>
    </row>
    <row r="228" spans="1:13">
      <c r="A228" s="57"/>
      <c r="B228">
        <v>26.6312</v>
      </c>
      <c r="C228">
        <v>0.32974199999999998</v>
      </c>
      <c r="D228">
        <v>1.62649E-3</v>
      </c>
      <c r="E228">
        <v>2.0349000000000001E-3</v>
      </c>
      <c r="F228">
        <v>5.20039E-3</v>
      </c>
      <c r="G228">
        <v>26.9772</v>
      </c>
      <c r="J228" s="57"/>
      <c r="K228">
        <v>25.395099999999999</v>
      </c>
      <c r="L228">
        <f t="shared" si="67"/>
        <v>0.30910000000000082</v>
      </c>
      <c r="M228">
        <v>25.7042</v>
      </c>
    </row>
    <row r="229" spans="1:13">
      <c r="A229" s="57"/>
      <c r="B229">
        <v>27.004000000000001</v>
      </c>
      <c r="C229">
        <v>0.32730199999999998</v>
      </c>
      <c r="D229">
        <v>1.7390299999999999E-3</v>
      </c>
      <c r="E229">
        <v>2.12955E-3</v>
      </c>
      <c r="F229">
        <v>4.7159200000000002E-3</v>
      </c>
      <c r="G229">
        <v>27.345199999999998</v>
      </c>
      <c r="J229" s="57"/>
      <c r="K229">
        <v>25.370899999999999</v>
      </c>
      <c r="L229">
        <f t="shared" si="67"/>
        <v>0.31409999999999982</v>
      </c>
      <c r="M229">
        <v>25.684999999999999</v>
      </c>
    </row>
    <row r="230" spans="1:13">
      <c r="A230" s="57"/>
      <c r="B230">
        <v>28.165099999999999</v>
      </c>
      <c r="C230">
        <v>0.323492</v>
      </c>
      <c r="D230">
        <v>1.68681E-3</v>
      </c>
      <c r="E230">
        <v>2.0675699999999999E-3</v>
      </c>
      <c r="F230">
        <v>5.1109800000000002E-3</v>
      </c>
      <c r="G230">
        <v>28.504799999999999</v>
      </c>
      <c r="J230" s="57"/>
      <c r="K230">
        <v>25.285499999999999</v>
      </c>
      <c r="L230">
        <f t="shared" si="67"/>
        <v>0.31030000000000157</v>
      </c>
      <c r="M230">
        <v>25.595800000000001</v>
      </c>
    </row>
    <row r="231" spans="1:13">
      <c r="A231" s="57"/>
      <c r="B231">
        <v>25.282499999999999</v>
      </c>
      <c r="C231">
        <v>0.30768299999999998</v>
      </c>
      <c r="D231">
        <v>1.6801400000000001E-3</v>
      </c>
      <c r="E231">
        <v>2.0055799999999999E-3</v>
      </c>
      <c r="F231">
        <v>4.8482400000000002E-3</v>
      </c>
      <c r="G231">
        <v>25.604700000000001</v>
      </c>
      <c r="J231" s="57"/>
      <c r="K231">
        <v>25.4129</v>
      </c>
      <c r="L231">
        <f t="shared" si="67"/>
        <v>0.31200000000000117</v>
      </c>
      <c r="M231">
        <v>25.724900000000002</v>
      </c>
    </row>
    <row r="232" spans="1:13">
      <c r="A232" s="57"/>
      <c r="B232">
        <v>25.457799999999999</v>
      </c>
      <c r="C232">
        <v>0.30680600000000002</v>
      </c>
      <c r="D232">
        <v>1.6901500000000001E-3</v>
      </c>
      <c r="E232">
        <v>2.0868800000000002E-3</v>
      </c>
      <c r="F232">
        <v>4.9614899999999998E-3</v>
      </c>
      <c r="G232">
        <v>25.780799999999999</v>
      </c>
      <c r="J232" s="57"/>
      <c r="K232">
        <v>25.419499999999999</v>
      </c>
      <c r="L232">
        <f t="shared" si="67"/>
        <v>0.3116000000000021</v>
      </c>
      <c r="M232">
        <v>25.731100000000001</v>
      </c>
    </row>
    <row r="233" spans="1:13">
      <c r="A233" s="57"/>
      <c r="B233">
        <v>25.2226</v>
      </c>
      <c r="C233">
        <v>0.30712699999999998</v>
      </c>
      <c r="D233">
        <v>1.7025499999999999E-3</v>
      </c>
      <c r="E233">
        <v>2.06113E-3</v>
      </c>
      <c r="F233">
        <v>5.1374400000000001E-3</v>
      </c>
      <c r="G233">
        <v>25.543399999999998</v>
      </c>
      <c r="J233" s="57"/>
      <c r="K233">
        <v>25.415400000000002</v>
      </c>
      <c r="L233">
        <f t="shared" si="67"/>
        <v>0.30979999999999919</v>
      </c>
      <c r="M233">
        <v>25.725200000000001</v>
      </c>
    </row>
    <row r="234" spans="1:13">
      <c r="A234" s="57"/>
      <c r="B234">
        <v>25.865200000000002</v>
      </c>
      <c r="C234">
        <v>0.30677399999999999</v>
      </c>
      <c r="D234">
        <v>1.7211399999999999E-3</v>
      </c>
      <c r="E234">
        <v>2.0389599999999998E-3</v>
      </c>
      <c r="F234">
        <v>4.8212999999999997E-3</v>
      </c>
      <c r="G234">
        <v>26.186699999999998</v>
      </c>
      <c r="J234" s="57"/>
      <c r="K234">
        <v>25.406700000000001</v>
      </c>
      <c r="L234">
        <f t="shared" si="67"/>
        <v>0.31409999999999982</v>
      </c>
      <c r="M234">
        <v>25.720800000000001</v>
      </c>
    </row>
    <row r="235" spans="1:13">
      <c r="A235" s="57"/>
      <c r="B235">
        <f>AVERAGE(B225:B234)</f>
        <v>26.63984</v>
      </c>
      <c r="C235">
        <f t="shared" ref="C235:G235" si="68">AVERAGE(C225:C234)</f>
        <v>0.31864969999999998</v>
      </c>
      <c r="D235">
        <f t="shared" si="68"/>
        <v>1.6872880000000003E-3</v>
      </c>
      <c r="E235">
        <f t="shared" si="68"/>
        <v>2.0539290000000003E-3</v>
      </c>
      <c r="F235">
        <f t="shared" si="68"/>
        <v>4.9337620000000004E-3</v>
      </c>
      <c r="G235">
        <f t="shared" si="68"/>
        <v>26.973839999999996</v>
      </c>
      <c r="J235" s="57"/>
      <c r="K235">
        <f>AVERAGE(K225:K234)</f>
        <v>25.774379999999997</v>
      </c>
      <c r="L235">
        <f t="shared" ref="L235" si="69">AVERAGE(L225:L234)</f>
        <v>0.3121600000000001</v>
      </c>
      <c r="M235">
        <f t="shared" ref="M235" si="70">AVERAGE(M225:M234)</f>
        <v>26.086539999999996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19.5411</v>
      </c>
      <c r="C238">
        <v>0.24141199999999999</v>
      </c>
      <c r="D238">
        <v>1.71828E-3</v>
      </c>
      <c r="E238">
        <v>1.4066700000000001E-3</v>
      </c>
      <c r="F238">
        <v>1.8971000000000001E-3</v>
      </c>
      <c r="G238">
        <v>19.795000000000002</v>
      </c>
      <c r="J238" s="57" t="s">
        <v>18</v>
      </c>
      <c r="K238">
        <v>23.457100000000001</v>
      </c>
      <c r="L238">
        <f>M238-K238</f>
        <v>0.25009999999999977</v>
      </c>
      <c r="M238">
        <v>23.7072</v>
      </c>
    </row>
    <row r="239" spans="1:13">
      <c r="A239" s="57"/>
      <c r="B239">
        <v>19.720800000000001</v>
      </c>
      <c r="C239">
        <v>0.23554</v>
      </c>
      <c r="D239">
        <v>1.76644E-3</v>
      </c>
      <c r="E239">
        <v>1.40738E-3</v>
      </c>
      <c r="F239">
        <v>1.8997199999999999E-3</v>
      </c>
      <c r="G239">
        <v>19.9693</v>
      </c>
      <c r="J239" s="57"/>
      <c r="K239">
        <v>20.543900000000001</v>
      </c>
      <c r="L239">
        <f t="shared" ref="L239:L247" si="71">M239-K239</f>
        <v>0.24960000000000093</v>
      </c>
      <c r="M239">
        <v>20.793500000000002</v>
      </c>
    </row>
    <row r="240" spans="1:13">
      <c r="A240" s="57"/>
      <c r="B240">
        <v>20.286799999999999</v>
      </c>
      <c r="C240">
        <v>0.23455699999999999</v>
      </c>
      <c r="D240">
        <v>1.94001E-3</v>
      </c>
      <c r="E240">
        <v>1.36805E-3</v>
      </c>
      <c r="F240">
        <v>1.8885099999999999E-3</v>
      </c>
      <c r="G240">
        <v>20.534500000000001</v>
      </c>
      <c r="J240" s="57"/>
      <c r="K240">
        <v>20.031300000000002</v>
      </c>
      <c r="L240">
        <f t="shared" si="71"/>
        <v>0.24799999999999756</v>
      </c>
      <c r="M240">
        <v>20.279299999999999</v>
      </c>
    </row>
    <row r="241" spans="1:13">
      <c r="A241" s="57"/>
      <c r="B241">
        <v>19.612300000000001</v>
      </c>
      <c r="C241">
        <v>0.23424700000000001</v>
      </c>
      <c r="D241">
        <v>1.7647699999999999E-3</v>
      </c>
      <c r="E241">
        <v>1.3930800000000001E-3</v>
      </c>
      <c r="F241">
        <v>1.89948E-3</v>
      </c>
      <c r="G241">
        <v>19.8582</v>
      </c>
      <c r="J241" s="57"/>
      <c r="K241">
        <v>20.452500000000001</v>
      </c>
      <c r="L241">
        <f t="shared" si="71"/>
        <v>0.24859999999999971</v>
      </c>
      <c r="M241">
        <v>20.7011</v>
      </c>
    </row>
    <row r="242" spans="1:13">
      <c r="A242" s="57"/>
      <c r="B242">
        <v>19.9512</v>
      </c>
      <c r="C242">
        <v>0.23617299999999999</v>
      </c>
      <c r="D242">
        <v>1.77312E-3</v>
      </c>
      <c r="E242">
        <v>1.3818700000000001E-3</v>
      </c>
      <c r="F242">
        <v>1.89924E-3</v>
      </c>
      <c r="G242">
        <v>20.199000000000002</v>
      </c>
      <c r="J242" s="57"/>
      <c r="K242">
        <v>19.895199999999999</v>
      </c>
      <c r="L242">
        <f t="shared" si="71"/>
        <v>0.24729999999999919</v>
      </c>
      <c r="M242">
        <v>20.142499999999998</v>
      </c>
    </row>
    <row r="243" spans="1:13">
      <c r="A243" s="57"/>
      <c r="B243">
        <v>19.890899999999998</v>
      </c>
      <c r="C243">
        <v>0.23571600000000001</v>
      </c>
      <c r="D243">
        <v>1.9223700000000001E-3</v>
      </c>
      <c r="E243">
        <v>1.40452E-3</v>
      </c>
      <c r="F243">
        <v>1.88208E-3</v>
      </c>
      <c r="G243">
        <v>20.138400000000001</v>
      </c>
      <c r="J243" s="57"/>
      <c r="K243">
        <v>20.161300000000001</v>
      </c>
      <c r="L243">
        <f t="shared" si="71"/>
        <v>0.24869999999999948</v>
      </c>
      <c r="M243">
        <v>20.41</v>
      </c>
    </row>
    <row r="244" spans="1:13">
      <c r="A244" s="57"/>
      <c r="B244">
        <v>19.825099999999999</v>
      </c>
      <c r="C244">
        <v>0.235431</v>
      </c>
      <c r="D244">
        <v>1.7692999999999999E-3</v>
      </c>
      <c r="E244">
        <v>1.38831E-3</v>
      </c>
      <c r="F244">
        <v>1.91712E-3</v>
      </c>
      <c r="G244">
        <v>20.0715</v>
      </c>
      <c r="J244" s="57"/>
      <c r="K244">
        <v>19.9313</v>
      </c>
      <c r="L244">
        <f t="shared" si="71"/>
        <v>0.24579999999999913</v>
      </c>
      <c r="M244">
        <v>20.177099999999999</v>
      </c>
    </row>
    <row r="245" spans="1:13">
      <c r="A245" s="57"/>
      <c r="B245">
        <v>19.809999999999999</v>
      </c>
      <c r="C245">
        <v>0.23585900000000001</v>
      </c>
      <c r="D245">
        <v>1.9259500000000001E-3</v>
      </c>
      <c r="E245">
        <v>1.3988E-3</v>
      </c>
      <c r="F245">
        <v>1.8944700000000001E-3</v>
      </c>
      <c r="G245">
        <v>20.058599999999998</v>
      </c>
      <c r="J245" s="57"/>
      <c r="K245">
        <v>20.080200000000001</v>
      </c>
      <c r="L245">
        <f t="shared" si="71"/>
        <v>0.24729999999999919</v>
      </c>
      <c r="M245">
        <v>20.327500000000001</v>
      </c>
    </row>
    <row r="246" spans="1:13">
      <c r="A246" s="57"/>
      <c r="B246">
        <v>19.727799999999998</v>
      </c>
      <c r="C246">
        <v>0.23624600000000001</v>
      </c>
      <c r="D246">
        <v>1.6841899999999999E-3</v>
      </c>
      <c r="E246">
        <v>1.39594E-3</v>
      </c>
      <c r="F246">
        <v>1.91259E-3</v>
      </c>
      <c r="G246">
        <v>19.976600000000001</v>
      </c>
      <c r="J246" s="57"/>
      <c r="K246">
        <v>19.948599999999999</v>
      </c>
      <c r="L246">
        <f t="shared" si="71"/>
        <v>0.24750000000000227</v>
      </c>
      <c r="M246">
        <v>20.196100000000001</v>
      </c>
    </row>
    <row r="247" spans="1:13">
      <c r="A247" s="57"/>
      <c r="B247">
        <v>19.912400000000002</v>
      </c>
      <c r="C247">
        <v>0.235959</v>
      </c>
      <c r="D247">
        <v>1.72496E-3</v>
      </c>
      <c r="E247">
        <v>1.4038099999999999E-3</v>
      </c>
      <c r="F247">
        <v>1.8930399999999999E-3</v>
      </c>
      <c r="G247">
        <v>20.160799999999998</v>
      </c>
      <c r="J247" s="57"/>
      <c r="K247">
        <v>20.005299999999998</v>
      </c>
      <c r="L247">
        <f t="shared" si="71"/>
        <v>0.24860000000000326</v>
      </c>
      <c r="M247">
        <v>20.253900000000002</v>
      </c>
    </row>
    <row r="248" spans="1:13">
      <c r="A248" s="57"/>
      <c r="B248">
        <f>AVERAGE(B238:B247)</f>
        <v>19.827840000000002</v>
      </c>
      <c r="C248">
        <f t="shared" ref="C248:G248" si="72">AVERAGE(C238:C247)</f>
        <v>0.23611399999999999</v>
      </c>
      <c r="D248">
        <f t="shared" si="72"/>
        <v>1.7989389999999998E-3</v>
      </c>
      <c r="E248">
        <f t="shared" si="72"/>
        <v>1.3948430000000002E-3</v>
      </c>
      <c r="F248">
        <f t="shared" si="72"/>
        <v>1.8983349999999999E-3</v>
      </c>
      <c r="G248">
        <f t="shared" si="72"/>
        <v>20.07619</v>
      </c>
      <c r="J248" s="57"/>
      <c r="K248">
        <f>AVERAGE(K238:K247)</f>
        <v>20.450669999999999</v>
      </c>
      <c r="L248">
        <f t="shared" ref="L248" si="73">AVERAGE(L238:L247)</f>
        <v>0.24815000000000004</v>
      </c>
      <c r="M248">
        <f t="shared" ref="M248" si="74">AVERAGE(M238:M247)</f>
        <v>20.698820000000001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4.7646100000000002</v>
      </c>
      <c r="C251">
        <v>6.7470299999999997E-2</v>
      </c>
      <c r="D251">
        <v>5.7172799999999997E-4</v>
      </c>
      <c r="E251">
        <v>1.0790800000000001E-3</v>
      </c>
      <c r="F251">
        <v>6.5612799999999996E-4</v>
      </c>
      <c r="G251">
        <v>4.8402399999999997</v>
      </c>
      <c r="J251" s="57" t="s">
        <v>19</v>
      </c>
      <c r="K251">
        <v>23.684699999999999</v>
      </c>
      <c r="L251">
        <f>M251-K251</f>
        <v>7.5199999999998823E-2</v>
      </c>
      <c r="M251">
        <v>23.759899999999998</v>
      </c>
    </row>
    <row r="252" spans="1:13">
      <c r="A252" s="57"/>
      <c r="B252">
        <v>4.6210300000000002</v>
      </c>
      <c r="C252">
        <v>6.6296599999999997E-2</v>
      </c>
      <c r="D252">
        <v>5.4550200000000001E-4</v>
      </c>
      <c r="E252">
        <v>1.13893E-3</v>
      </c>
      <c r="F252">
        <v>6.8592999999999996E-4</v>
      </c>
      <c r="G252">
        <v>4.6973900000000004</v>
      </c>
      <c r="J252" s="57"/>
      <c r="K252">
        <v>4.87026</v>
      </c>
      <c r="L252">
        <f t="shared" ref="L252:L260" si="75">M252-K252</f>
        <v>7.5879999999999725E-2</v>
      </c>
      <c r="M252">
        <v>4.9461399999999998</v>
      </c>
    </row>
    <row r="253" spans="1:13">
      <c r="A253" s="57"/>
      <c r="B253">
        <v>4.5715000000000003</v>
      </c>
      <c r="C253">
        <v>6.64072E-2</v>
      </c>
      <c r="D253">
        <v>5.7649600000000002E-4</v>
      </c>
      <c r="E253">
        <v>1.08314E-3</v>
      </c>
      <c r="F253">
        <v>6.6280400000000002E-4</v>
      </c>
      <c r="G253">
        <v>4.6467200000000002</v>
      </c>
      <c r="J253" s="57"/>
      <c r="K253">
        <v>4.8383000000000003</v>
      </c>
      <c r="L253">
        <f t="shared" si="75"/>
        <v>7.8009999999999913E-2</v>
      </c>
      <c r="M253">
        <v>4.9163100000000002</v>
      </c>
    </row>
    <row r="254" spans="1:13">
      <c r="A254" s="57"/>
      <c r="B254">
        <v>4.59009</v>
      </c>
      <c r="C254">
        <v>6.7523E-2</v>
      </c>
      <c r="D254">
        <v>5.5170100000000004E-4</v>
      </c>
      <c r="E254">
        <v>1.12677E-3</v>
      </c>
      <c r="F254">
        <v>6.7615500000000001E-4</v>
      </c>
      <c r="G254">
        <v>4.6672700000000003</v>
      </c>
      <c r="J254" s="57"/>
      <c r="K254">
        <v>4.81778</v>
      </c>
      <c r="L254">
        <f t="shared" si="75"/>
        <v>7.6699999999999768E-2</v>
      </c>
      <c r="M254">
        <v>4.8944799999999997</v>
      </c>
    </row>
    <row r="255" spans="1:13">
      <c r="A255" s="57"/>
      <c r="B255">
        <v>4.56853</v>
      </c>
      <c r="C255">
        <v>6.5812599999999999E-2</v>
      </c>
      <c r="D255">
        <v>5.7816499999999995E-4</v>
      </c>
      <c r="E255">
        <v>1.07193E-3</v>
      </c>
      <c r="F255">
        <v>6.5851199999999999E-4</v>
      </c>
      <c r="G255">
        <v>4.64412</v>
      </c>
      <c r="J255" s="57"/>
      <c r="K255">
        <v>4.9397900000000003</v>
      </c>
      <c r="L255">
        <f t="shared" si="75"/>
        <v>7.4639999999999596E-2</v>
      </c>
      <c r="M255">
        <v>5.0144299999999999</v>
      </c>
    </row>
    <row r="256" spans="1:13">
      <c r="A256" s="57"/>
      <c r="B256">
        <v>4.5762299999999998</v>
      </c>
      <c r="C256">
        <v>6.6534999999999997E-2</v>
      </c>
      <c r="D256">
        <v>5.7482699999999998E-4</v>
      </c>
      <c r="E256">
        <v>1.09172E-3</v>
      </c>
      <c r="F256">
        <v>6.8020799999999996E-4</v>
      </c>
      <c r="G256">
        <v>4.6512000000000002</v>
      </c>
      <c r="J256" s="57"/>
      <c r="K256">
        <v>4.9032099999999996</v>
      </c>
      <c r="L256">
        <f t="shared" si="75"/>
        <v>7.4510000000000076E-2</v>
      </c>
      <c r="M256">
        <v>4.9777199999999997</v>
      </c>
    </row>
    <row r="257" spans="1:13">
      <c r="A257" s="57"/>
      <c r="B257">
        <v>4.6432500000000001</v>
      </c>
      <c r="C257">
        <v>6.6485600000000006E-2</v>
      </c>
      <c r="D257">
        <v>5.56946E-4</v>
      </c>
      <c r="E257">
        <v>1.07336E-3</v>
      </c>
      <c r="F257">
        <v>6.6828700000000005E-4</v>
      </c>
      <c r="G257">
        <v>4.7198000000000002</v>
      </c>
      <c r="J257" s="57"/>
      <c r="K257">
        <v>4.8209200000000001</v>
      </c>
      <c r="L257">
        <f t="shared" si="75"/>
        <v>7.5520000000000032E-2</v>
      </c>
      <c r="M257">
        <v>4.8964400000000001</v>
      </c>
    </row>
    <row r="258" spans="1:13">
      <c r="A258" s="57"/>
      <c r="B258">
        <v>4.5713999999999997</v>
      </c>
      <c r="C258">
        <v>6.6435099999999997E-2</v>
      </c>
      <c r="D258">
        <v>5.5456199999999998E-4</v>
      </c>
      <c r="E258">
        <v>1.08361E-3</v>
      </c>
      <c r="F258">
        <v>6.6232699999999999E-4</v>
      </c>
      <c r="G258">
        <v>4.6455099999999998</v>
      </c>
      <c r="J258" s="57"/>
      <c r="K258">
        <v>4.8291899999999996</v>
      </c>
      <c r="L258">
        <f t="shared" si="75"/>
        <v>7.7399999999999913E-2</v>
      </c>
      <c r="M258">
        <v>4.9065899999999996</v>
      </c>
    </row>
    <row r="259" spans="1:13">
      <c r="A259" s="57"/>
      <c r="B259">
        <v>4.6412800000000001</v>
      </c>
      <c r="C259">
        <v>6.5963300000000002E-2</v>
      </c>
      <c r="D259">
        <v>6.0248400000000003E-4</v>
      </c>
      <c r="E259">
        <v>1.0867100000000001E-3</v>
      </c>
      <c r="F259">
        <v>6.6304199999999997E-4</v>
      </c>
      <c r="G259">
        <v>4.7175599999999998</v>
      </c>
      <c r="J259" s="57"/>
      <c r="K259">
        <v>4.8850199999999999</v>
      </c>
      <c r="L259">
        <f t="shared" si="75"/>
        <v>7.7720000000000233E-2</v>
      </c>
      <c r="M259">
        <v>4.9627400000000002</v>
      </c>
    </row>
    <row r="260" spans="1:13">
      <c r="A260" s="57"/>
      <c r="B260">
        <v>4.6271599999999999</v>
      </c>
      <c r="C260">
        <v>6.6361900000000001E-2</v>
      </c>
      <c r="D260">
        <v>6.2298799999999999E-4</v>
      </c>
      <c r="E260">
        <v>1.1057899999999999E-3</v>
      </c>
      <c r="F260">
        <v>6.6876399999999997E-4</v>
      </c>
      <c r="G260">
        <v>4.7035499999999999</v>
      </c>
      <c r="J260" s="57"/>
      <c r="K260">
        <v>4.8788799999999997</v>
      </c>
      <c r="L260">
        <f t="shared" si="75"/>
        <v>7.4840000000000018E-2</v>
      </c>
      <c r="M260">
        <v>4.9537199999999997</v>
      </c>
    </row>
    <row r="261" spans="1:13">
      <c r="A261" s="57"/>
      <c r="B261">
        <f>AVERAGE(B251:B260)</f>
        <v>4.6175079999999991</v>
      </c>
      <c r="C261">
        <f t="shared" ref="C261:G261" si="76">AVERAGE(C251:C260)</f>
        <v>6.6529060000000001E-2</v>
      </c>
      <c r="D261">
        <f t="shared" si="76"/>
        <v>5.7353989999999995E-4</v>
      </c>
      <c r="E261">
        <f t="shared" si="76"/>
        <v>1.094104E-3</v>
      </c>
      <c r="F261">
        <f t="shared" si="76"/>
        <v>6.6821569999999991E-4</v>
      </c>
      <c r="G261">
        <f t="shared" si="76"/>
        <v>4.6933360000000004</v>
      </c>
      <c r="J261" s="57"/>
      <c r="K261">
        <f>AVERAGE(K251:K260)</f>
        <v>6.7468049999999993</v>
      </c>
      <c r="L261">
        <f t="shared" ref="L261" si="77">AVERAGE(L251:L260)</f>
        <v>7.6041999999999804E-2</v>
      </c>
      <c r="M261">
        <f t="shared" ref="M261" si="78">AVERAGE(M251:M260)</f>
        <v>6.8228470000000003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6.5172499999999998</v>
      </c>
      <c r="C264">
        <v>9.5444699999999993E-2</v>
      </c>
      <c r="D264">
        <v>4.89712E-4</v>
      </c>
      <c r="E264">
        <v>2.9230100000000002E-4</v>
      </c>
      <c r="F264">
        <v>5.5146199999999996E-4</v>
      </c>
      <c r="G264">
        <v>6.6190800000000003</v>
      </c>
      <c r="J264" s="57" t="s">
        <v>20</v>
      </c>
      <c r="K264">
        <v>35.634700000000002</v>
      </c>
      <c r="L264">
        <f>M264-K264</f>
        <v>0.10409999999999542</v>
      </c>
      <c r="M264">
        <v>35.738799999999998</v>
      </c>
    </row>
    <row r="265" spans="1:13">
      <c r="A265" s="57"/>
      <c r="B265">
        <v>6.5151700000000003</v>
      </c>
      <c r="C265">
        <v>9.61761E-2</v>
      </c>
      <c r="D265">
        <v>6.4873700000000003E-4</v>
      </c>
      <c r="E265">
        <v>2.9826199999999998E-4</v>
      </c>
      <c r="F265">
        <v>5.7434999999999995E-4</v>
      </c>
      <c r="G265">
        <v>6.6189200000000001</v>
      </c>
      <c r="J265" s="57"/>
      <c r="K265">
        <v>6.9143499999999998</v>
      </c>
      <c r="L265">
        <f t="shared" ref="L265:L273" si="79">M265-K265</f>
        <v>0.10163000000000011</v>
      </c>
      <c r="M265">
        <v>7.0159799999999999</v>
      </c>
    </row>
    <row r="266" spans="1:13">
      <c r="A266" s="57"/>
      <c r="B266">
        <v>6.5633499999999998</v>
      </c>
      <c r="C266">
        <v>9.5936099999999996E-2</v>
      </c>
      <c r="D266">
        <v>7.18117E-4</v>
      </c>
      <c r="E266">
        <v>2.6678999999999999E-4</v>
      </c>
      <c r="F266">
        <v>5.5336999999999997E-4</v>
      </c>
      <c r="G266">
        <v>6.6650700000000001</v>
      </c>
      <c r="J266" s="57"/>
      <c r="K266">
        <v>6.8987600000000002</v>
      </c>
      <c r="L266">
        <f t="shared" si="79"/>
        <v>0.10428999999999977</v>
      </c>
      <c r="M266">
        <v>7.00305</v>
      </c>
    </row>
    <row r="267" spans="1:13">
      <c r="A267" s="57"/>
      <c r="B267">
        <v>6.57029</v>
      </c>
      <c r="C267">
        <v>9.5382499999999995E-2</v>
      </c>
      <c r="D267">
        <v>7.8129800000000004E-4</v>
      </c>
      <c r="E267">
        <v>2.7132000000000002E-4</v>
      </c>
      <c r="F267">
        <v>5.5837599999999997E-4</v>
      </c>
      <c r="G267">
        <v>6.6731999999999996</v>
      </c>
      <c r="J267" s="57"/>
      <c r="K267">
        <v>7.0776599999999998</v>
      </c>
      <c r="L267">
        <f t="shared" si="79"/>
        <v>0.10280000000000022</v>
      </c>
      <c r="M267">
        <v>7.1804600000000001</v>
      </c>
    </row>
    <row r="268" spans="1:13">
      <c r="A268" s="57"/>
      <c r="B268">
        <v>6.5740999999999996</v>
      </c>
      <c r="C268">
        <v>9.6315899999999996E-2</v>
      </c>
      <c r="D268">
        <v>6.2656400000000003E-4</v>
      </c>
      <c r="E268">
        <v>2.7918799999999998E-4</v>
      </c>
      <c r="F268">
        <v>5.6028399999999998E-4</v>
      </c>
      <c r="G268">
        <v>6.6757</v>
      </c>
      <c r="J268" s="57"/>
      <c r="K268">
        <v>6.9482200000000001</v>
      </c>
      <c r="L268">
        <f t="shared" si="79"/>
        <v>0.10106999999999999</v>
      </c>
      <c r="M268">
        <v>7.0492900000000001</v>
      </c>
    </row>
    <row r="269" spans="1:13">
      <c r="A269" s="57"/>
      <c r="B269">
        <v>6.6503300000000003</v>
      </c>
      <c r="C269">
        <v>9.5767699999999997E-2</v>
      </c>
      <c r="D269">
        <v>6.4754500000000002E-4</v>
      </c>
      <c r="E269">
        <v>2.8324099999999999E-4</v>
      </c>
      <c r="F269">
        <v>5.7244299999999995E-4</v>
      </c>
      <c r="G269">
        <v>6.7535999999999996</v>
      </c>
      <c r="J269" s="57"/>
      <c r="K269">
        <v>6.9858700000000002</v>
      </c>
      <c r="L269">
        <f t="shared" si="79"/>
        <v>0.10163999999999973</v>
      </c>
      <c r="M269">
        <v>7.08751</v>
      </c>
    </row>
    <row r="270" spans="1:13">
      <c r="A270" s="57"/>
      <c r="B270">
        <v>6.5071300000000001</v>
      </c>
      <c r="C270">
        <v>9.5884999999999998E-2</v>
      </c>
      <c r="D270">
        <v>4.85897E-4</v>
      </c>
      <c r="E270">
        <v>3.0756000000000002E-4</v>
      </c>
      <c r="F270">
        <v>5.6576700000000001E-4</v>
      </c>
      <c r="G270">
        <v>6.6096599999999999</v>
      </c>
      <c r="J270" s="57"/>
      <c r="K270">
        <v>6.8620999999999999</v>
      </c>
      <c r="L270">
        <f t="shared" si="79"/>
        <v>0.10048000000000012</v>
      </c>
      <c r="M270">
        <v>6.96258</v>
      </c>
    </row>
    <row r="271" spans="1:13">
      <c r="A271" s="57"/>
      <c r="B271">
        <v>6.50603</v>
      </c>
      <c r="C271">
        <v>9.5738199999999996E-2</v>
      </c>
      <c r="D271">
        <v>6.0415299999999996E-4</v>
      </c>
      <c r="E271">
        <v>2.8944000000000002E-4</v>
      </c>
      <c r="F271">
        <v>5.5265399999999997E-4</v>
      </c>
      <c r="G271">
        <v>6.6082700000000001</v>
      </c>
      <c r="J271" s="57"/>
      <c r="K271">
        <v>6.8965899999999998</v>
      </c>
      <c r="L271">
        <f t="shared" si="79"/>
        <v>0.10149000000000008</v>
      </c>
      <c r="M271">
        <v>6.9980799999999999</v>
      </c>
    </row>
    <row r="272" spans="1:13">
      <c r="A272" s="57"/>
      <c r="B272">
        <v>6.5244999999999997</v>
      </c>
      <c r="C272">
        <v>9.5865699999999998E-2</v>
      </c>
      <c r="D272">
        <v>6.2203400000000004E-4</v>
      </c>
      <c r="E272">
        <v>2.8824800000000001E-4</v>
      </c>
      <c r="F272">
        <v>5.6386000000000001E-4</v>
      </c>
      <c r="G272">
        <v>6.6265799999999997</v>
      </c>
      <c r="J272" s="57"/>
      <c r="K272">
        <v>6.8731499999999999</v>
      </c>
      <c r="L272">
        <f t="shared" si="79"/>
        <v>0.1037600000000003</v>
      </c>
      <c r="M272">
        <v>6.9769100000000002</v>
      </c>
    </row>
    <row r="273" spans="1:13">
      <c r="A273" s="57"/>
      <c r="B273">
        <v>6.5604399999999998</v>
      </c>
      <c r="C273">
        <v>9.5427499999999998E-2</v>
      </c>
      <c r="D273">
        <v>4.6944599999999999E-4</v>
      </c>
      <c r="E273">
        <v>2.84195E-4</v>
      </c>
      <c r="F273">
        <v>5.7554199999999996E-4</v>
      </c>
      <c r="G273">
        <v>6.6633899999999997</v>
      </c>
      <c r="J273" s="57"/>
      <c r="K273">
        <v>6.8775500000000003</v>
      </c>
      <c r="L273">
        <f t="shared" si="79"/>
        <v>0.10163000000000011</v>
      </c>
      <c r="M273">
        <v>6.9791800000000004</v>
      </c>
    </row>
    <row r="274" spans="1:13">
      <c r="A274" s="57"/>
      <c r="B274">
        <f>AVERAGE(B264:B273)</f>
        <v>6.5488590000000002</v>
      </c>
      <c r="C274">
        <f t="shared" ref="C274:G274" si="80">AVERAGE(C264:C273)</f>
        <v>9.5793939999999994E-2</v>
      </c>
      <c r="D274">
        <f t="shared" si="80"/>
        <v>6.0935030000000003E-4</v>
      </c>
      <c r="E274">
        <f t="shared" si="80"/>
        <v>2.8605450000000006E-4</v>
      </c>
      <c r="F274">
        <f t="shared" si="80"/>
        <v>5.6281080000000002E-4</v>
      </c>
      <c r="G274">
        <f t="shared" si="80"/>
        <v>6.6513469999999986</v>
      </c>
      <c r="J274" s="57"/>
      <c r="K274">
        <f>AVERAGE(K264:K273)</f>
        <v>9.796895000000001</v>
      </c>
      <c r="L274">
        <f t="shared" ref="L274" si="81">AVERAGE(L264:L273)</f>
        <v>0.10228899999999959</v>
      </c>
      <c r="M274">
        <f t="shared" ref="M274" si="82">AVERAGE(M264:M273)</f>
        <v>9.899184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15.3103</v>
      </c>
      <c r="C277">
        <v>0.18045600000000001</v>
      </c>
      <c r="D277">
        <v>1.2846000000000001E-3</v>
      </c>
      <c r="E277">
        <v>1.17421E-3</v>
      </c>
      <c r="F277">
        <v>5.72205E-4</v>
      </c>
      <c r="G277">
        <v>15.498900000000001</v>
      </c>
      <c r="J277" s="57" t="s">
        <v>21</v>
      </c>
      <c r="K277">
        <v>75.985699999999994</v>
      </c>
      <c r="L277">
        <f>M277-K277</f>
        <v>0.17980000000000018</v>
      </c>
      <c r="M277">
        <v>76.165499999999994</v>
      </c>
    </row>
    <row r="278" spans="1:13">
      <c r="A278" s="57"/>
      <c r="B278">
        <v>15.4336</v>
      </c>
      <c r="C278">
        <v>0.18728800000000001</v>
      </c>
      <c r="D278">
        <v>1.31989E-3</v>
      </c>
      <c r="E278">
        <v>1.2075899999999999E-3</v>
      </c>
      <c r="F278">
        <v>5.77211E-4</v>
      </c>
      <c r="G278">
        <v>15.628299999999999</v>
      </c>
      <c r="J278" s="57"/>
      <c r="K278">
        <v>14.620799999999999</v>
      </c>
      <c r="L278">
        <f t="shared" ref="L278:L286" si="83">M278-K278</f>
        <v>0.17460000000000164</v>
      </c>
      <c r="M278">
        <v>14.795400000000001</v>
      </c>
    </row>
    <row r="279" spans="1:13">
      <c r="A279" s="57"/>
      <c r="B279">
        <v>15.2751</v>
      </c>
      <c r="C279">
        <v>0.18618799999999999</v>
      </c>
      <c r="D279">
        <v>1.28984E-3</v>
      </c>
      <c r="E279">
        <v>1.1630099999999999E-3</v>
      </c>
      <c r="F279">
        <v>5.7458900000000002E-4</v>
      </c>
      <c r="G279">
        <v>15.469099999999999</v>
      </c>
      <c r="J279" s="57"/>
      <c r="K279">
        <v>15.311299999999999</v>
      </c>
      <c r="L279">
        <f t="shared" si="83"/>
        <v>0.1789000000000005</v>
      </c>
      <c r="M279">
        <v>15.4902</v>
      </c>
    </row>
    <row r="280" spans="1:13">
      <c r="A280" s="57"/>
      <c r="B280">
        <v>15.220700000000001</v>
      </c>
      <c r="C280">
        <v>0.18170600000000001</v>
      </c>
      <c r="D280">
        <v>1.31488E-3</v>
      </c>
      <c r="E280">
        <v>1.2018700000000001E-3</v>
      </c>
      <c r="F280">
        <v>5.8460200000000004E-4</v>
      </c>
      <c r="G280">
        <v>15.4117</v>
      </c>
      <c r="J280" s="57"/>
      <c r="K280">
        <v>14.592000000000001</v>
      </c>
      <c r="L280">
        <f t="shared" si="83"/>
        <v>0.17799999999999905</v>
      </c>
      <c r="M280">
        <v>14.77</v>
      </c>
    </row>
    <row r="281" spans="1:13">
      <c r="A281" s="57"/>
      <c r="B281">
        <v>14.7926</v>
      </c>
      <c r="C281">
        <v>0.18132100000000001</v>
      </c>
      <c r="D281">
        <v>1.32322E-3</v>
      </c>
      <c r="E281">
        <v>1.1568100000000001E-3</v>
      </c>
      <c r="F281">
        <v>5.5670700000000004E-4</v>
      </c>
      <c r="G281">
        <v>14.982799999999999</v>
      </c>
      <c r="J281" s="57"/>
      <c r="K281">
        <v>14.609500000000001</v>
      </c>
      <c r="L281">
        <f t="shared" si="83"/>
        <v>0.17879999999999896</v>
      </c>
      <c r="M281">
        <v>14.7883</v>
      </c>
    </row>
    <row r="282" spans="1:13">
      <c r="A282" s="57"/>
      <c r="B282">
        <v>15.240600000000001</v>
      </c>
      <c r="C282">
        <v>0.18290899999999999</v>
      </c>
      <c r="D282">
        <v>1.3017700000000001E-3</v>
      </c>
      <c r="E282">
        <v>1.16825E-3</v>
      </c>
      <c r="F282">
        <v>5.56946E-4</v>
      </c>
      <c r="G282">
        <v>15.432499999999999</v>
      </c>
      <c r="J282" s="57"/>
      <c r="K282">
        <v>14.628</v>
      </c>
      <c r="L282">
        <f t="shared" si="83"/>
        <v>0.17830000000000013</v>
      </c>
      <c r="M282">
        <v>14.8063</v>
      </c>
    </row>
    <row r="283" spans="1:13">
      <c r="A283" s="57"/>
      <c r="B283">
        <v>15.1478</v>
      </c>
      <c r="C283">
        <v>0.18481500000000001</v>
      </c>
      <c r="D283">
        <v>1.29795E-3</v>
      </c>
      <c r="E283">
        <v>1.1971E-3</v>
      </c>
      <c r="F283">
        <v>5.7935699999999996E-4</v>
      </c>
      <c r="G283">
        <v>15.339399999999999</v>
      </c>
      <c r="J283" s="57"/>
      <c r="K283">
        <v>14.5763</v>
      </c>
      <c r="L283">
        <f t="shared" si="83"/>
        <v>0.1769999999999996</v>
      </c>
      <c r="M283">
        <v>14.753299999999999</v>
      </c>
    </row>
    <row r="284" spans="1:13">
      <c r="A284" s="57"/>
      <c r="B284">
        <v>14.5924</v>
      </c>
      <c r="C284">
        <v>0.18394199999999999</v>
      </c>
      <c r="D284">
        <v>3.5862899999999998E-3</v>
      </c>
      <c r="E284">
        <v>1.0802699999999999E-3</v>
      </c>
      <c r="F284">
        <v>5.9962299999999997E-4</v>
      </c>
      <c r="G284">
        <v>14.7857</v>
      </c>
      <c r="J284" s="57"/>
      <c r="K284">
        <v>14.6068</v>
      </c>
      <c r="L284">
        <f t="shared" si="83"/>
        <v>0.17929999999999957</v>
      </c>
      <c r="M284">
        <v>14.786099999999999</v>
      </c>
    </row>
    <row r="285" spans="1:13">
      <c r="A285" s="57"/>
      <c r="B285">
        <v>14.914</v>
      </c>
      <c r="C285">
        <v>0.182806</v>
      </c>
      <c r="D285">
        <v>1.3210800000000001E-3</v>
      </c>
      <c r="E285">
        <v>1.1877999999999999E-3</v>
      </c>
      <c r="F285">
        <v>5.56946E-4</v>
      </c>
      <c r="G285">
        <v>15.103999999999999</v>
      </c>
      <c r="J285" s="57"/>
      <c r="K285">
        <v>14.6637</v>
      </c>
      <c r="L285">
        <f t="shared" si="83"/>
        <v>0.17970000000000041</v>
      </c>
      <c r="M285">
        <v>14.843400000000001</v>
      </c>
    </row>
    <row r="286" spans="1:13">
      <c r="A286" s="57"/>
      <c r="B286">
        <v>14.9963</v>
      </c>
      <c r="C286">
        <v>0.18160999999999999</v>
      </c>
      <c r="D286">
        <v>1.33705E-3</v>
      </c>
      <c r="E286">
        <v>1.19257E-3</v>
      </c>
      <c r="F286">
        <v>5.8317199999999997E-4</v>
      </c>
      <c r="G286">
        <v>15.185600000000001</v>
      </c>
      <c r="J286" s="57"/>
      <c r="K286">
        <v>14.5975</v>
      </c>
      <c r="L286">
        <f t="shared" si="83"/>
        <v>0.17810000000000059</v>
      </c>
      <c r="M286">
        <v>14.775600000000001</v>
      </c>
    </row>
    <row r="287" spans="1:13">
      <c r="A287" s="57"/>
      <c r="B287">
        <f>AVERAGE(B277:B286)</f>
        <v>15.092339999999998</v>
      </c>
      <c r="C287">
        <f t="shared" ref="C287:G287" si="84">AVERAGE(C277:C286)</f>
        <v>0.18330410000000003</v>
      </c>
      <c r="D287">
        <f t="shared" si="84"/>
        <v>1.537657E-3</v>
      </c>
      <c r="E287">
        <f t="shared" si="84"/>
        <v>1.1729479999999998E-3</v>
      </c>
      <c r="F287">
        <f t="shared" si="84"/>
        <v>5.7413579999999998E-4</v>
      </c>
      <c r="G287">
        <f t="shared" si="84"/>
        <v>15.283799999999999</v>
      </c>
      <c r="J287" s="57"/>
      <c r="K287">
        <f>AVERAGE(K277:K286)</f>
        <v>20.81916</v>
      </c>
      <c r="L287">
        <f t="shared" ref="L287" si="85">AVERAGE(L277:L286)</f>
        <v>0.17825000000000008</v>
      </c>
      <c r="M287">
        <f t="shared" ref="M287" si="86">AVERAGE(M277:M286)</f>
        <v>20.997409999999999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8.5101099999999992</v>
      </c>
      <c r="C290">
        <v>0.103424</v>
      </c>
      <c r="D290">
        <v>1.25837E-3</v>
      </c>
      <c r="E290">
        <v>2.51532E-4</v>
      </c>
      <c r="F290">
        <v>4.2271600000000001E-4</v>
      </c>
      <c r="G290">
        <v>8.6230700000000002</v>
      </c>
      <c r="J290" s="57" t="s">
        <v>22</v>
      </c>
      <c r="K290">
        <v>10.557</v>
      </c>
      <c r="L290">
        <f>M290-K290</f>
        <v>0.1122999999999994</v>
      </c>
      <c r="M290">
        <v>10.6693</v>
      </c>
    </row>
    <row r="291" spans="1:13">
      <c r="A291" s="57"/>
      <c r="B291">
        <v>8.5227900000000005</v>
      </c>
      <c r="C291">
        <v>0.103019</v>
      </c>
      <c r="D291">
        <v>1.2779200000000001E-3</v>
      </c>
      <c r="E291">
        <v>2.4032599999999999E-4</v>
      </c>
      <c r="F291">
        <v>4.2271600000000001E-4</v>
      </c>
      <c r="G291">
        <v>8.6356300000000008</v>
      </c>
      <c r="J291" s="57"/>
      <c r="K291">
        <v>8.9584100000000007</v>
      </c>
      <c r="L291">
        <f t="shared" ref="L291:L299" si="87">M291-K291</f>
        <v>0.11289000000000016</v>
      </c>
      <c r="M291">
        <v>9.0713000000000008</v>
      </c>
    </row>
    <row r="292" spans="1:13">
      <c r="A292" s="57"/>
      <c r="B292">
        <v>8.7284000000000006</v>
      </c>
      <c r="C292">
        <v>0.103182</v>
      </c>
      <c r="D292">
        <v>1.1723E-3</v>
      </c>
      <c r="E292">
        <v>2.6154500000000002E-4</v>
      </c>
      <c r="F292">
        <v>4.2486200000000003E-4</v>
      </c>
      <c r="G292">
        <v>8.8411000000000008</v>
      </c>
      <c r="J292" s="57"/>
      <c r="K292">
        <v>8.9022100000000002</v>
      </c>
      <c r="L292">
        <f t="shared" si="87"/>
        <v>0.10975000000000001</v>
      </c>
      <c r="M292">
        <v>9.0119600000000002</v>
      </c>
    </row>
    <row r="293" spans="1:13">
      <c r="A293" s="57"/>
      <c r="B293">
        <v>8.8785799999999995</v>
      </c>
      <c r="C293">
        <v>0.104862</v>
      </c>
      <c r="D293">
        <v>1.2202300000000001E-3</v>
      </c>
      <c r="E293">
        <v>2.53439E-4</v>
      </c>
      <c r="F293">
        <v>4.2963000000000002E-4</v>
      </c>
      <c r="G293">
        <v>8.9934600000000007</v>
      </c>
      <c r="J293" s="57"/>
      <c r="K293">
        <v>8.9200199999999992</v>
      </c>
      <c r="L293">
        <f t="shared" si="87"/>
        <v>0.11311000000000071</v>
      </c>
      <c r="M293">
        <v>9.0331299999999999</v>
      </c>
    </row>
    <row r="294" spans="1:13">
      <c r="A294" s="57"/>
      <c r="B294">
        <v>8.8689</v>
      </c>
      <c r="C294">
        <v>0.102964</v>
      </c>
      <c r="D294">
        <v>1.25599E-3</v>
      </c>
      <c r="E294">
        <v>2.4175600000000001E-4</v>
      </c>
      <c r="F294">
        <v>4.2557700000000001E-4</v>
      </c>
      <c r="G294">
        <v>8.9813799999999997</v>
      </c>
      <c r="J294" s="57"/>
      <c r="K294">
        <v>8.9134700000000002</v>
      </c>
      <c r="L294">
        <f t="shared" si="87"/>
        <v>0.11167000000000016</v>
      </c>
      <c r="M294">
        <v>9.0251400000000004</v>
      </c>
    </row>
    <row r="295" spans="1:13">
      <c r="A295" s="57"/>
      <c r="B295">
        <v>8.4927100000000006</v>
      </c>
      <c r="C295">
        <v>0.10301100000000001</v>
      </c>
      <c r="D295">
        <v>1.20258E-3</v>
      </c>
      <c r="E295">
        <v>2.563E-4</v>
      </c>
      <c r="F295">
        <v>4.3034600000000002E-4</v>
      </c>
      <c r="G295">
        <v>8.6045200000000008</v>
      </c>
      <c r="J295" s="57"/>
      <c r="K295">
        <v>9.1688200000000002</v>
      </c>
      <c r="L295">
        <f t="shared" si="87"/>
        <v>0.11256999999999984</v>
      </c>
      <c r="M295">
        <v>9.28139</v>
      </c>
    </row>
    <row r="296" spans="1:13">
      <c r="A296" s="57"/>
      <c r="B296">
        <v>8.5070300000000003</v>
      </c>
      <c r="C296">
        <v>0.10386099999999999</v>
      </c>
      <c r="D296">
        <v>1.21856E-3</v>
      </c>
      <c r="E296">
        <v>2.4747799999999998E-4</v>
      </c>
      <c r="F296">
        <v>4.2772300000000002E-4</v>
      </c>
      <c r="G296">
        <v>8.6209299999999995</v>
      </c>
      <c r="J296" s="57"/>
      <c r="K296">
        <v>9.2982600000000009</v>
      </c>
      <c r="L296">
        <f t="shared" si="87"/>
        <v>0.11350999999999978</v>
      </c>
      <c r="M296">
        <v>9.4117700000000006</v>
      </c>
    </row>
    <row r="297" spans="1:13">
      <c r="A297" s="57"/>
      <c r="B297">
        <v>8.4973700000000001</v>
      </c>
      <c r="C297">
        <v>0.104447</v>
      </c>
      <c r="D297">
        <v>1.21284E-3</v>
      </c>
      <c r="E297">
        <v>2.4223300000000001E-4</v>
      </c>
      <c r="F297">
        <v>4.1890100000000001E-4</v>
      </c>
      <c r="G297">
        <v>8.6116700000000002</v>
      </c>
      <c r="J297" s="57"/>
      <c r="K297">
        <v>9.0383200000000006</v>
      </c>
      <c r="L297">
        <f t="shared" si="87"/>
        <v>0.11365999999999943</v>
      </c>
      <c r="M297">
        <v>9.15198</v>
      </c>
    </row>
    <row r="298" spans="1:13">
      <c r="A298" s="57"/>
      <c r="B298">
        <v>8.5132200000000005</v>
      </c>
      <c r="C298">
        <v>0.104021</v>
      </c>
      <c r="D298">
        <v>1.18804E-3</v>
      </c>
      <c r="E298">
        <v>2.5963800000000002E-4</v>
      </c>
      <c r="F298">
        <v>4.2939200000000001E-4</v>
      </c>
      <c r="G298">
        <v>8.62514</v>
      </c>
      <c r="J298" s="57"/>
      <c r="K298">
        <v>8.9939199999999992</v>
      </c>
      <c r="L298">
        <f t="shared" si="87"/>
        <v>0.113290000000001</v>
      </c>
      <c r="M298">
        <v>9.1072100000000002</v>
      </c>
    </row>
    <row r="299" spans="1:13">
      <c r="A299" s="57"/>
      <c r="B299">
        <v>8.5377600000000005</v>
      </c>
      <c r="C299">
        <v>0.103808</v>
      </c>
      <c r="D299">
        <v>1.23E-3</v>
      </c>
      <c r="E299">
        <v>2.56538E-4</v>
      </c>
      <c r="F299">
        <v>4.2343099999999999E-4</v>
      </c>
      <c r="G299">
        <v>8.6492900000000006</v>
      </c>
      <c r="J299" s="57"/>
      <c r="K299">
        <v>8.9645100000000006</v>
      </c>
      <c r="L299">
        <f t="shared" si="87"/>
        <v>0.11362999999999879</v>
      </c>
      <c r="M299">
        <v>9.0781399999999994</v>
      </c>
    </row>
    <row r="300" spans="1:13">
      <c r="A300" s="57"/>
      <c r="B300">
        <f>AVERAGE(B290:B299)</f>
        <v>8.6056870000000014</v>
      </c>
      <c r="C300">
        <f t="shared" ref="C300:G300" si="88">AVERAGE(C290:C299)</f>
        <v>0.10365989999999999</v>
      </c>
      <c r="D300">
        <f t="shared" si="88"/>
        <v>1.2236830000000001E-3</v>
      </c>
      <c r="E300">
        <f t="shared" si="88"/>
        <v>2.5107850000000002E-4</v>
      </c>
      <c r="F300">
        <f t="shared" si="88"/>
        <v>4.2552940000000004E-4</v>
      </c>
      <c r="G300">
        <f t="shared" si="88"/>
        <v>8.7186190000000003</v>
      </c>
      <c r="J300" s="57"/>
      <c r="K300">
        <f>AVERAGE(K290:K299)</f>
        <v>9.1714939999999991</v>
      </c>
      <c r="L300">
        <f t="shared" ref="L300" si="89">AVERAGE(L290:L299)</f>
        <v>0.11263799999999993</v>
      </c>
      <c r="M300">
        <f t="shared" ref="M300" si="90">AVERAGE(M290:M299)</f>
        <v>9.2841319999999996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14.8279</v>
      </c>
      <c r="C303">
        <v>0.19700999999999999</v>
      </c>
      <c r="D303">
        <v>6.4086899999999997E-4</v>
      </c>
      <c r="E303">
        <v>2.7632699999999999E-4</v>
      </c>
      <c r="F303">
        <v>4.8279799999999999E-4</v>
      </c>
      <c r="G303">
        <v>15.030900000000001</v>
      </c>
      <c r="J303" s="57" t="s">
        <v>23</v>
      </c>
      <c r="K303">
        <v>48.029600000000002</v>
      </c>
      <c r="L303">
        <f>M303-K303</f>
        <v>0.23749999999999716</v>
      </c>
      <c r="M303">
        <v>48.267099999999999</v>
      </c>
    </row>
    <row r="304" spans="1:13">
      <c r="A304" s="57"/>
      <c r="B304">
        <v>14.8344</v>
      </c>
      <c r="C304">
        <v>0.19722799999999999</v>
      </c>
      <c r="D304">
        <v>6.9737399999999995E-4</v>
      </c>
      <c r="E304">
        <v>2.5320099999999999E-4</v>
      </c>
      <c r="F304">
        <v>4.9352599999999999E-4</v>
      </c>
      <c r="G304">
        <v>15.038</v>
      </c>
      <c r="J304" s="57"/>
      <c r="K304">
        <v>15.100899999999999</v>
      </c>
      <c r="L304">
        <f t="shared" ref="L304:L312" si="91">M304-K304</f>
        <v>0.24490000000000123</v>
      </c>
      <c r="M304">
        <v>15.345800000000001</v>
      </c>
    </row>
    <row r="305" spans="1:13">
      <c r="A305" s="57"/>
      <c r="B305">
        <v>14.351599999999999</v>
      </c>
      <c r="C305">
        <v>0.197435</v>
      </c>
      <c r="D305">
        <v>5.6886700000000003E-4</v>
      </c>
      <c r="E305">
        <v>2.8252600000000001E-4</v>
      </c>
      <c r="F305">
        <v>4.8446699999999998E-4</v>
      </c>
      <c r="G305">
        <v>14.555400000000001</v>
      </c>
      <c r="J305" s="57"/>
      <c r="K305">
        <v>15.014200000000001</v>
      </c>
      <c r="L305">
        <f t="shared" si="91"/>
        <v>0.20139999999999958</v>
      </c>
      <c r="M305">
        <v>15.2156</v>
      </c>
    </row>
    <row r="306" spans="1:13">
      <c r="A306" s="57"/>
      <c r="B306">
        <v>15.154299999999999</v>
      </c>
      <c r="C306">
        <v>0.19722500000000001</v>
      </c>
      <c r="D306">
        <v>5.9676200000000003E-4</v>
      </c>
      <c r="E306">
        <v>2.8920200000000001E-4</v>
      </c>
      <c r="F306">
        <v>4.8041300000000001E-4</v>
      </c>
      <c r="G306">
        <v>15.3575</v>
      </c>
      <c r="J306" s="57"/>
      <c r="K306">
        <v>15.0036</v>
      </c>
      <c r="L306">
        <f t="shared" si="91"/>
        <v>0.20599999999999952</v>
      </c>
      <c r="M306">
        <v>15.2096</v>
      </c>
    </row>
    <row r="307" spans="1:13">
      <c r="A307" s="57"/>
      <c r="B307">
        <v>14.650700000000001</v>
      </c>
      <c r="C307">
        <v>0.19664699999999999</v>
      </c>
      <c r="D307">
        <v>7.6150899999999995E-4</v>
      </c>
      <c r="E307">
        <v>2.7298900000000001E-4</v>
      </c>
      <c r="F307">
        <v>4.9114199999999997E-4</v>
      </c>
      <c r="G307">
        <v>14.854799999999999</v>
      </c>
      <c r="J307" s="57"/>
      <c r="K307">
        <v>14.823700000000001</v>
      </c>
      <c r="L307">
        <f t="shared" si="91"/>
        <v>0.20549999999999891</v>
      </c>
      <c r="M307">
        <v>15.029199999999999</v>
      </c>
    </row>
    <row r="308" spans="1:13">
      <c r="A308" s="57"/>
      <c r="B308">
        <v>15.0442</v>
      </c>
      <c r="C308">
        <v>0.19552</v>
      </c>
      <c r="D308">
        <v>7.5244899999999998E-4</v>
      </c>
      <c r="E308">
        <v>2.7108200000000002E-4</v>
      </c>
      <c r="F308">
        <v>4.8613500000000001E-4</v>
      </c>
      <c r="G308">
        <v>15.245699999999999</v>
      </c>
      <c r="J308" s="57"/>
      <c r="K308">
        <v>15.0862</v>
      </c>
      <c r="L308">
        <f t="shared" si="91"/>
        <v>0.23930000000000007</v>
      </c>
      <c r="M308">
        <v>15.3255</v>
      </c>
    </row>
    <row r="309" spans="1:13">
      <c r="A309" s="57"/>
      <c r="B309">
        <v>15.1267</v>
      </c>
      <c r="C309">
        <v>0.19916600000000001</v>
      </c>
      <c r="D309">
        <v>7.2574599999999999E-4</v>
      </c>
      <c r="E309">
        <v>3.0446100000000001E-4</v>
      </c>
      <c r="F309">
        <v>4.8351299999999998E-4</v>
      </c>
      <c r="G309">
        <v>15.3329</v>
      </c>
      <c r="J309" s="57"/>
      <c r="K309">
        <v>14.5504</v>
      </c>
      <c r="L309">
        <f t="shared" si="91"/>
        <v>0.20429999999999993</v>
      </c>
      <c r="M309">
        <v>14.7547</v>
      </c>
    </row>
    <row r="310" spans="1:13">
      <c r="A310" s="57"/>
      <c r="B310">
        <v>14.7667</v>
      </c>
      <c r="C310">
        <v>0.20213200000000001</v>
      </c>
      <c r="D310">
        <v>5.7029699999999999E-4</v>
      </c>
      <c r="E310">
        <v>2.6226E-4</v>
      </c>
      <c r="F310">
        <v>4.85897E-4</v>
      </c>
      <c r="G310">
        <v>14.976000000000001</v>
      </c>
      <c r="J310" s="57"/>
      <c r="K310">
        <v>14.5389</v>
      </c>
      <c r="L310">
        <f t="shared" si="91"/>
        <v>0.20279999999999987</v>
      </c>
      <c r="M310">
        <v>14.7417</v>
      </c>
    </row>
    <row r="311" spans="1:13">
      <c r="A311" s="57"/>
      <c r="B311">
        <v>14.4298</v>
      </c>
      <c r="C311">
        <v>0.1976</v>
      </c>
      <c r="D311">
        <v>6.6614199999999999E-4</v>
      </c>
      <c r="E311">
        <v>2.5820699999999999E-4</v>
      </c>
      <c r="F311">
        <v>4.8708900000000001E-4</v>
      </c>
      <c r="G311">
        <v>14.6342</v>
      </c>
      <c r="J311" s="57"/>
      <c r="K311">
        <v>14.4528</v>
      </c>
      <c r="L311">
        <f t="shared" si="91"/>
        <v>0.20219999999999949</v>
      </c>
      <c r="M311">
        <v>14.654999999999999</v>
      </c>
    </row>
    <row r="312" spans="1:13">
      <c r="A312" s="57"/>
      <c r="B312">
        <v>15.3713</v>
      </c>
      <c r="C312">
        <v>0.197854</v>
      </c>
      <c r="D312">
        <v>5.6481399999999996E-4</v>
      </c>
      <c r="E312">
        <v>2.7608899999999998E-4</v>
      </c>
      <c r="F312">
        <v>4.8875800000000005E-4</v>
      </c>
      <c r="G312">
        <v>15.5756</v>
      </c>
      <c r="J312" s="57"/>
      <c r="K312">
        <v>14.651</v>
      </c>
      <c r="L312">
        <f t="shared" si="91"/>
        <v>0.20260000000000034</v>
      </c>
      <c r="M312">
        <v>14.8536</v>
      </c>
    </row>
    <row r="313" spans="1:13">
      <c r="A313" s="57"/>
      <c r="B313">
        <f>AVERAGE(B303:B312)</f>
        <v>14.85576</v>
      </c>
      <c r="C313">
        <f t="shared" ref="C313:G313" si="92">AVERAGE(C303:C312)</f>
        <v>0.1977817</v>
      </c>
      <c r="D313">
        <f t="shared" si="92"/>
        <v>6.5448290000000005E-4</v>
      </c>
      <c r="E313">
        <f t="shared" si="92"/>
        <v>2.7463439999999997E-4</v>
      </c>
      <c r="F313">
        <f t="shared" si="92"/>
        <v>4.8637380000000002E-4</v>
      </c>
      <c r="G313">
        <f t="shared" si="92"/>
        <v>15.0601</v>
      </c>
      <c r="J313" s="57"/>
      <c r="K313">
        <f>AVERAGE(K303:K312)</f>
        <v>18.125130000000006</v>
      </c>
      <c r="L313">
        <f t="shared" ref="L313" si="93">AVERAGE(L303:L312)</f>
        <v>0.21464999999999962</v>
      </c>
      <c r="M313">
        <f t="shared" ref="M313" si="94">AVERAGE(M303:M312)</f>
        <v>18.339779999999998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12.462400000000001</v>
      </c>
      <c r="C316">
        <v>0.16284699999999999</v>
      </c>
      <c r="D316">
        <v>6.0987499999999996E-4</v>
      </c>
      <c r="E316">
        <v>2.5558500000000001E-4</v>
      </c>
      <c r="F316">
        <v>4.1079499999999999E-4</v>
      </c>
      <c r="G316">
        <v>12.6325</v>
      </c>
      <c r="J316" s="57" t="s">
        <v>24</v>
      </c>
      <c r="K316">
        <v>43.997700000000002</v>
      </c>
      <c r="L316">
        <f>M316-K316</f>
        <v>0.17859999999999587</v>
      </c>
      <c r="M316">
        <v>44.176299999999998</v>
      </c>
    </row>
    <row r="317" spans="1:13">
      <c r="A317" s="57"/>
      <c r="B317">
        <v>12.132999999999999</v>
      </c>
      <c r="C317">
        <v>0.16276399999999999</v>
      </c>
      <c r="D317">
        <v>6.4706799999999999E-4</v>
      </c>
      <c r="E317">
        <v>2.7036699999999998E-4</v>
      </c>
      <c r="F317">
        <v>4.0459600000000001E-4</v>
      </c>
      <c r="G317">
        <v>12.3009</v>
      </c>
      <c r="J317" s="57"/>
      <c r="K317">
        <v>13.1075</v>
      </c>
      <c r="L317">
        <f t="shared" ref="L317:L325" si="95">M317-K317</f>
        <v>0.17629999999999946</v>
      </c>
      <c r="M317">
        <v>13.283799999999999</v>
      </c>
    </row>
    <row r="318" spans="1:13">
      <c r="A318" s="57"/>
      <c r="B318">
        <v>12.139699999999999</v>
      </c>
      <c r="C318">
        <v>0.162664</v>
      </c>
      <c r="D318">
        <v>4.4393500000000001E-4</v>
      </c>
      <c r="E318">
        <v>2.5033999999999999E-4</v>
      </c>
      <c r="F318">
        <v>4.0555000000000002E-4</v>
      </c>
      <c r="G318">
        <v>12.309100000000001</v>
      </c>
      <c r="J318" s="57"/>
      <c r="K318">
        <v>12.9763</v>
      </c>
      <c r="L318">
        <f t="shared" si="95"/>
        <v>0.17929999999999957</v>
      </c>
      <c r="M318">
        <v>13.1556</v>
      </c>
    </row>
    <row r="319" spans="1:13">
      <c r="A319" s="57"/>
      <c r="B319">
        <v>12.520799999999999</v>
      </c>
      <c r="C319">
        <v>0.163719</v>
      </c>
      <c r="D319">
        <v>4.7469100000000001E-4</v>
      </c>
      <c r="E319">
        <v>2.4414100000000002E-4</v>
      </c>
      <c r="F319">
        <v>4.03166E-4</v>
      </c>
      <c r="G319">
        <v>12.689399999999999</v>
      </c>
      <c r="J319" s="57"/>
      <c r="K319">
        <v>12.9337</v>
      </c>
      <c r="L319">
        <f t="shared" si="95"/>
        <v>0.17900000000000027</v>
      </c>
      <c r="M319">
        <v>13.1127</v>
      </c>
    </row>
    <row r="320" spans="1:13">
      <c r="A320" s="57"/>
      <c r="B320">
        <v>12.5242</v>
      </c>
      <c r="C320">
        <v>0.16273899999999999</v>
      </c>
      <c r="D320">
        <v>6.5278999999999999E-4</v>
      </c>
      <c r="E320">
        <v>2.5129299999999998E-4</v>
      </c>
      <c r="F320">
        <v>3.9911299999999999E-4</v>
      </c>
      <c r="G320">
        <v>12.693199999999999</v>
      </c>
      <c r="J320" s="57"/>
      <c r="K320">
        <v>13.026199999999999</v>
      </c>
      <c r="L320">
        <f t="shared" si="95"/>
        <v>0.17780000000000129</v>
      </c>
      <c r="M320">
        <v>13.204000000000001</v>
      </c>
    </row>
    <row r="321" spans="1:13">
      <c r="A321" s="57"/>
      <c r="B321">
        <v>12.2614</v>
      </c>
      <c r="C321">
        <v>0.162492</v>
      </c>
      <c r="D321">
        <v>6.7329399999999995E-4</v>
      </c>
      <c r="E321">
        <v>2.4080299999999999E-4</v>
      </c>
      <c r="F321">
        <v>4.1222600000000002E-4</v>
      </c>
      <c r="G321">
        <v>12.4298</v>
      </c>
      <c r="J321" s="57"/>
      <c r="K321">
        <v>12.636699999999999</v>
      </c>
      <c r="L321">
        <f t="shared" si="95"/>
        <v>0.1767000000000003</v>
      </c>
      <c r="M321">
        <v>12.8134</v>
      </c>
    </row>
    <row r="322" spans="1:13">
      <c r="A322" s="57"/>
      <c r="B322">
        <v>12.6251</v>
      </c>
      <c r="C322">
        <v>0.163747</v>
      </c>
      <c r="D322">
        <v>4.3272999999999999E-4</v>
      </c>
      <c r="E322">
        <v>2.5272400000000002E-4</v>
      </c>
      <c r="F322">
        <v>4.0149700000000001E-4</v>
      </c>
      <c r="G322">
        <v>12.7958</v>
      </c>
      <c r="J322" s="57"/>
      <c r="K322">
        <v>12.6617</v>
      </c>
      <c r="L322">
        <f t="shared" si="95"/>
        <v>0.17929999999999957</v>
      </c>
      <c r="M322">
        <v>12.840999999999999</v>
      </c>
    </row>
    <row r="323" spans="1:13">
      <c r="A323" s="57"/>
      <c r="B323">
        <v>12.7819</v>
      </c>
      <c r="C323">
        <v>0.16250899999999999</v>
      </c>
      <c r="D323">
        <v>5.2714299999999999E-4</v>
      </c>
      <c r="E323">
        <v>2.4819399999999998E-4</v>
      </c>
      <c r="F323">
        <v>4.1747099999999999E-4</v>
      </c>
      <c r="G323">
        <v>12.9499</v>
      </c>
      <c r="J323" s="57"/>
      <c r="K323">
        <v>12.7117</v>
      </c>
      <c r="L323">
        <f t="shared" si="95"/>
        <v>0.19159999999999933</v>
      </c>
      <c r="M323">
        <v>12.9033</v>
      </c>
    </row>
    <row r="324" spans="1:13">
      <c r="A324" s="57"/>
      <c r="B324">
        <v>12.591799999999999</v>
      </c>
      <c r="C324">
        <v>0.16168399999999999</v>
      </c>
      <c r="D324">
        <v>7.8511200000000003E-4</v>
      </c>
      <c r="E324">
        <v>2.5272400000000002E-4</v>
      </c>
      <c r="F324">
        <v>4.0578800000000003E-4</v>
      </c>
      <c r="G324">
        <v>12.7608</v>
      </c>
      <c r="J324" s="57"/>
      <c r="K324">
        <v>12.5869</v>
      </c>
      <c r="L324">
        <f t="shared" si="95"/>
        <v>0.17709999999999937</v>
      </c>
      <c r="M324">
        <v>12.763999999999999</v>
      </c>
    </row>
    <row r="325" spans="1:13">
      <c r="A325" s="57"/>
      <c r="B325">
        <v>12.6975</v>
      </c>
      <c r="C325">
        <v>0.164579</v>
      </c>
      <c r="D325">
        <v>4.4965700000000001E-4</v>
      </c>
      <c r="E325">
        <v>2.7489700000000002E-4</v>
      </c>
      <c r="F325">
        <v>4.0149700000000001E-4</v>
      </c>
      <c r="G325">
        <v>12.867599999999999</v>
      </c>
      <c r="J325" s="57"/>
      <c r="K325">
        <v>12.9183</v>
      </c>
      <c r="L325">
        <f t="shared" si="95"/>
        <v>0.17820000000000036</v>
      </c>
      <c r="M325">
        <v>13.096500000000001</v>
      </c>
    </row>
    <row r="326" spans="1:13">
      <c r="A326" s="57"/>
      <c r="B326">
        <f>AVERAGE(B316:B325)</f>
        <v>12.473780000000001</v>
      </c>
      <c r="C326">
        <f t="shared" ref="C326:G326" si="96">AVERAGE(C316:C325)</f>
        <v>0.16297439999999999</v>
      </c>
      <c r="D326">
        <f t="shared" si="96"/>
        <v>5.6962949999999994E-4</v>
      </c>
      <c r="E326">
        <f t="shared" si="96"/>
        <v>2.5410679999999998E-4</v>
      </c>
      <c r="F326">
        <f t="shared" si="96"/>
        <v>4.0616989999999993E-4</v>
      </c>
      <c r="G326">
        <f t="shared" si="96"/>
        <v>12.642900000000001</v>
      </c>
      <c r="J326" s="57"/>
      <c r="K326">
        <f>AVERAGE(K316:K325)</f>
        <v>15.955669999999998</v>
      </c>
      <c r="L326">
        <f t="shared" ref="L326" si="97">AVERAGE(L316:L325)</f>
        <v>0.17938999999999955</v>
      </c>
      <c r="M326">
        <f t="shared" ref="M326" si="98">AVERAGE(M316:M325)</f>
        <v>16.135059999999999</v>
      </c>
    </row>
    <row r="333" spans="1:13" ht="14">
      <c r="A333" s="5" t="s">
        <v>0</v>
      </c>
      <c r="B333">
        <f t="shared" ref="B333:G333" si="99">B14</f>
        <v>4.3662790000000005</v>
      </c>
      <c r="C333">
        <f t="shared" si="99"/>
        <v>9.978258999999999E-2</v>
      </c>
      <c r="D333">
        <f t="shared" si="99"/>
        <v>6.4299110000000002E-4</v>
      </c>
      <c r="E333">
        <f t="shared" si="99"/>
        <v>2.2763749999999998E-3</v>
      </c>
      <c r="F333">
        <f t="shared" si="99"/>
        <v>5.476117E-3</v>
      </c>
      <c r="G333">
        <f t="shared" si="99"/>
        <v>4.4814540000000003</v>
      </c>
      <c r="J333" s="5" t="s">
        <v>0</v>
      </c>
      <c r="K333">
        <f t="shared" ref="K333:M333" si="100">K14</f>
        <v>4.1355079999999997</v>
      </c>
      <c r="L333">
        <f t="shared" si="100"/>
        <v>0.11038100000000015</v>
      </c>
      <c r="M333">
        <f t="shared" si="100"/>
        <v>4.245889</v>
      </c>
    </row>
    <row r="334" spans="1:13" ht="14">
      <c r="A334" s="5" t="s">
        <v>1</v>
      </c>
      <c r="B334">
        <f t="shared" ref="B334:G334" si="101">B27</f>
        <v>1.8135490000000001</v>
      </c>
      <c r="C334">
        <f t="shared" si="101"/>
        <v>4.6366800000000007E-2</v>
      </c>
      <c r="D334">
        <f t="shared" si="101"/>
        <v>4.5495019999999993E-4</v>
      </c>
      <c r="E334">
        <f t="shared" si="101"/>
        <v>1.5624750000000002E-3</v>
      </c>
      <c r="F334">
        <f t="shared" si="101"/>
        <v>2.5415660000000003E-3</v>
      </c>
      <c r="G334">
        <f t="shared" si="101"/>
        <v>1.8702049999999999</v>
      </c>
      <c r="J334" s="5" t="s">
        <v>1</v>
      </c>
      <c r="K334">
        <f t="shared" ref="K334:M334" si="102">K27</f>
        <v>1.8017720000000002</v>
      </c>
      <c r="L334">
        <f t="shared" si="102"/>
        <v>5.6877000000000025E-2</v>
      </c>
      <c r="M334">
        <f t="shared" si="102"/>
        <v>1.8586490000000002</v>
      </c>
    </row>
    <row r="335" spans="1:13" ht="14">
      <c r="A335" s="5" t="s">
        <v>2</v>
      </c>
      <c r="B335">
        <f t="shared" ref="B335:G335" si="103">B40</f>
        <v>3.1392730000000002</v>
      </c>
      <c r="C335">
        <f t="shared" si="103"/>
        <v>6.4027559999999997E-2</v>
      </c>
      <c r="D335">
        <f t="shared" si="103"/>
        <v>9.6509480000000016E-4</v>
      </c>
      <c r="E335">
        <f t="shared" si="103"/>
        <v>1.7163979999999998E-3</v>
      </c>
      <c r="F335">
        <f t="shared" si="103"/>
        <v>3.0284639999999998E-3</v>
      </c>
      <c r="G335">
        <f t="shared" si="103"/>
        <v>3.2146630000000003</v>
      </c>
      <c r="J335" s="5" t="s">
        <v>2</v>
      </c>
      <c r="K335">
        <f t="shared" ref="K335:M335" si="104">K40</f>
        <v>3.0111829999999999</v>
      </c>
      <c r="L335">
        <f t="shared" si="104"/>
        <v>7.3811000000000029E-2</v>
      </c>
      <c r="M335">
        <f t="shared" si="104"/>
        <v>3.084994</v>
      </c>
    </row>
    <row r="336" spans="1:13" ht="14">
      <c r="A336" s="5" t="s">
        <v>3</v>
      </c>
      <c r="B336">
        <f t="shared" ref="B336:G336" si="105">B53</f>
        <v>6.706828999999999</v>
      </c>
      <c r="C336">
        <f t="shared" si="105"/>
        <v>0.1231954</v>
      </c>
      <c r="D336">
        <f t="shared" si="105"/>
        <v>7.5190070000000003E-4</v>
      </c>
      <c r="E336">
        <f t="shared" si="105"/>
        <v>2.1455290000000002E-3</v>
      </c>
      <c r="F336">
        <f t="shared" si="105"/>
        <v>5.2491910000000003E-3</v>
      </c>
      <c r="G336">
        <f t="shared" si="105"/>
        <v>6.8450540000000002</v>
      </c>
      <c r="J336" s="5" t="s">
        <v>3</v>
      </c>
      <c r="K336">
        <f t="shared" ref="K336:M336" si="106">K53</f>
        <v>7.9738420000000003</v>
      </c>
      <c r="L336">
        <f t="shared" si="106"/>
        <v>0.12991699999999992</v>
      </c>
      <c r="M336">
        <f t="shared" si="106"/>
        <v>8.1037590000000002</v>
      </c>
    </row>
    <row r="337" spans="1:13" ht="14">
      <c r="A337" s="5" t="s">
        <v>4</v>
      </c>
      <c r="B337">
        <f t="shared" ref="B337:G337" si="107">B66</f>
        <v>2.1579410000000001</v>
      </c>
      <c r="C337">
        <f t="shared" si="107"/>
        <v>3.9752649999999994E-2</v>
      </c>
      <c r="D337">
        <f t="shared" si="107"/>
        <v>6.836171E-4</v>
      </c>
      <c r="E337">
        <f t="shared" si="107"/>
        <v>1.284695E-3</v>
      </c>
      <c r="F337">
        <f t="shared" si="107"/>
        <v>1.3818970000000002E-3</v>
      </c>
      <c r="G337">
        <f t="shared" si="107"/>
        <v>2.2065839999999999</v>
      </c>
      <c r="J337" s="5" t="s">
        <v>4</v>
      </c>
      <c r="K337">
        <f t="shared" ref="K337:M337" si="108">K66</f>
        <v>2.5394670000000001</v>
      </c>
      <c r="L337">
        <f t="shared" si="108"/>
        <v>4.7751000000000009E-2</v>
      </c>
      <c r="M337">
        <f t="shared" si="108"/>
        <v>2.587218</v>
      </c>
    </row>
    <row r="338" spans="1:13" ht="14">
      <c r="A338" s="5" t="s">
        <v>5</v>
      </c>
      <c r="B338">
        <f t="shared" ref="B338:G338" si="109">B79</f>
        <v>1.7643869999999999</v>
      </c>
      <c r="C338">
        <f t="shared" si="109"/>
        <v>3.082586E-2</v>
      </c>
      <c r="D338">
        <f t="shared" si="109"/>
        <v>4.5669090000000003E-4</v>
      </c>
      <c r="E338">
        <f t="shared" si="109"/>
        <v>1.1329880000000001E-3</v>
      </c>
      <c r="F338">
        <f t="shared" si="109"/>
        <v>9.0672950000000017E-4</v>
      </c>
      <c r="G338">
        <f t="shared" si="109"/>
        <v>1.8038159999999999</v>
      </c>
      <c r="J338" s="5" t="s">
        <v>5</v>
      </c>
      <c r="K338">
        <f t="shared" ref="K338:M338" si="110">K79</f>
        <v>1.7691589999999997</v>
      </c>
      <c r="L338">
        <f t="shared" si="110"/>
        <v>3.9138999999999945E-2</v>
      </c>
      <c r="M338">
        <f t="shared" si="110"/>
        <v>1.808298</v>
      </c>
    </row>
    <row r="339" spans="1:13" ht="14">
      <c r="A339" s="5" t="s">
        <v>6</v>
      </c>
      <c r="B339">
        <f t="shared" ref="B339:G339" si="111">B92</f>
        <v>10.36167</v>
      </c>
      <c r="C339">
        <f t="shared" si="111"/>
        <v>0.22531870000000001</v>
      </c>
      <c r="D339">
        <f t="shared" si="111"/>
        <v>1.5676969999999998E-3</v>
      </c>
      <c r="E339">
        <f t="shared" si="111"/>
        <v>1.4516610000000001E-3</v>
      </c>
      <c r="F339">
        <f t="shared" si="111"/>
        <v>4.6844E-3</v>
      </c>
      <c r="G339">
        <f t="shared" si="111"/>
        <v>10.602180000000001</v>
      </c>
      <c r="J339" s="5" t="s">
        <v>6</v>
      </c>
      <c r="K339">
        <f t="shared" ref="K339:M339" si="112">K92</f>
        <v>11.559116</v>
      </c>
      <c r="L339">
        <f t="shared" si="112"/>
        <v>0.2222100000000001</v>
      </c>
      <c r="M339">
        <f t="shared" si="112"/>
        <v>11.781325999999998</v>
      </c>
    </row>
    <row r="340" spans="1:13" ht="14">
      <c r="A340" s="5" t="s">
        <v>7</v>
      </c>
      <c r="B340">
        <f t="shared" ref="B340:G340" si="113">B105</f>
        <v>3.6310750000000001</v>
      </c>
      <c r="C340">
        <f t="shared" si="113"/>
        <v>5.6443549999999995E-2</v>
      </c>
      <c r="D340">
        <f t="shared" si="113"/>
        <v>4.7514430000000004E-4</v>
      </c>
      <c r="E340">
        <f t="shared" si="113"/>
        <v>1.1871329999999999E-3</v>
      </c>
      <c r="F340">
        <f t="shared" si="113"/>
        <v>1.1575450000000001E-3</v>
      </c>
      <c r="G340">
        <f t="shared" si="113"/>
        <v>3.6963679999999997</v>
      </c>
      <c r="J340" s="5" t="s">
        <v>7</v>
      </c>
      <c r="K340">
        <f t="shared" ref="K340:M340" si="114">K105</f>
        <v>4.4633190000000003</v>
      </c>
      <c r="L340">
        <f t="shared" si="114"/>
        <v>6.5757999999999844E-2</v>
      </c>
      <c r="M340">
        <f t="shared" si="114"/>
        <v>4.529077</v>
      </c>
    </row>
    <row r="341" spans="1:13" ht="14">
      <c r="A341" s="5" t="s">
        <v>8</v>
      </c>
      <c r="B341">
        <f t="shared" ref="B341:G341" si="115">B118</f>
        <v>11.93496</v>
      </c>
      <c r="C341">
        <f t="shared" si="115"/>
        <v>0.16523099999999999</v>
      </c>
      <c r="D341">
        <f t="shared" si="115"/>
        <v>7.0538520000000006E-4</v>
      </c>
      <c r="E341">
        <f t="shared" si="115"/>
        <v>1.652408E-3</v>
      </c>
      <c r="F341">
        <f t="shared" si="115"/>
        <v>2.7717829999999999E-3</v>
      </c>
      <c r="G341">
        <f t="shared" si="115"/>
        <v>12.11138</v>
      </c>
      <c r="J341" s="5" t="s">
        <v>8</v>
      </c>
      <c r="K341">
        <f t="shared" ref="K341:M341" si="116">K118</f>
        <v>14.55043</v>
      </c>
      <c r="L341">
        <f t="shared" si="116"/>
        <v>0.16984999999999992</v>
      </c>
      <c r="M341">
        <f t="shared" si="116"/>
        <v>14.720279999999999</v>
      </c>
    </row>
    <row r="342" spans="1:13" ht="14">
      <c r="A342" s="5" t="s">
        <v>9</v>
      </c>
      <c r="B342">
        <f t="shared" ref="B342:G342" si="117">B131</f>
        <v>9.420933999999999</v>
      </c>
      <c r="C342">
        <f t="shared" si="117"/>
        <v>0.13068150000000001</v>
      </c>
      <c r="D342">
        <f t="shared" si="117"/>
        <v>1.2918230000000003E-3</v>
      </c>
      <c r="E342">
        <f t="shared" si="117"/>
        <v>1.3048876E-3</v>
      </c>
      <c r="F342">
        <f t="shared" si="117"/>
        <v>2.0768889999999997E-3</v>
      </c>
      <c r="G342">
        <f t="shared" si="117"/>
        <v>9.5634260000000015</v>
      </c>
      <c r="J342" s="5" t="s">
        <v>9</v>
      </c>
      <c r="K342">
        <f t="shared" ref="K342:M342" si="118">K131</f>
        <v>11.435786999999999</v>
      </c>
      <c r="L342">
        <f t="shared" si="118"/>
        <v>0.13742500000000019</v>
      </c>
      <c r="M342">
        <f t="shared" si="118"/>
        <v>11.573212</v>
      </c>
    </row>
    <row r="343" spans="1:13" ht="14">
      <c r="A343" s="5" t="s">
        <v>10</v>
      </c>
      <c r="B343">
        <f t="shared" ref="B343:G343" si="119">B144</f>
        <v>5.3153079999999999</v>
      </c>
      <c r="C343">
        <f t="shared" si="119"/>
        <v>7.9336900000000002E-2</v>
      </c>
      <c r="D343">
        <f t="shared" si="119"/>
        <v>6.767749999999999E-4</v>
      </c>
      <c r="E343">
        <f t="shared" si="119"/>
        <v>1.3566019999999999E-3</v>
      </c>
      <c r="F343">
        <f t="shared" si="119"/>
        <v>1.184439E-3</v>
      </c>
      <c r="G343">
        <f t="shared" si="119"/>
        <v>5.4034769999999996</v>
      </c>
      <c r="J343" s="5" t="s">
        <v>10</v>
      </c>
      <c r="K343">
        <f t="shared" ref="K343:M343" si="120">K144</f>
        <v>6.3278020000000001</v>
      </c>
      <c r="L343">
        <f t="shared" si="120"/>
        <v>8.6546999999999666E-2</v>
      </c>
      <c r="M343">
        <f t="shared" si="120"/>
        <v>6.4143489999999996</v>
      </c>
    </row>
    <row r="344" spans="1:13" ht="14">
      <c r="A344" s="5" t="s">
        <v>11</v>
      </c>
      <c r="B344">
        <f t="shared" ref="B344:G344" si="121">B157</f>
        <v>6.6303040000000006</v>
      </c>
      <c r="C344">
        <f t="shared" si="121"/>
        <v>9.5132750000000016E-2</v>
      </c>
      <c r="D344">
        <f t="shared" si="121"/>
        <v>6.8116189999999999E-4</v>
      </c>
      <c r="E344">
        <f t="shared" si="121"/>
        <v>1.2274969999999999E-3</v>
      </c>
      <c r="F344">
        <f t="shared" si="121"/>
        <v>1.3091790000000002E-3</v>
      </c>
      <c r="G344">
        <f t="shared" si="121"/>
        <v>6.7343570000000001</v>
      </c>
      <c r="J344" s="5" t="s">
        <v>11</v>
      </c>
      <c r="K344">
        <f t="shared" ref="K344:M344" si="122">K157</f>
        <v>7.6116900000000003</v>
      </c>
      <c r="L344">
        <f t="shared" si="122"/>
        <v>9.9025999999999656E-2</v>
      </c>
      <c r="M344">
        <f t="shared" si="122"/>
        <v>7.7107160000000006</v>
      </c>
    </row>
    <row r="345" spans="1:13" ht="14">
      <c r="A345" s="5" t="s">
        <v>12</v>
      </c>
      <c r="B345">
        <f t="shared" ref="B345:G345" si="123">B170</f>
        <v>2.339359</v>
      </c>
      <c r="C345">
        <f t="shared" si="123"/>
        <v>3.5229990000000003E-2</v>
      </c>
      <c r="D345">
        <f t="shared" si="123"/>
        <v>3.745555E-4</v>
      </c>
      <c r="E345">
        <f t="shared" si="123"/>
        <v>1.1026859999999999E-3</v>
      </c>
      <c r="F345">
        <f t="shared" si="123"/>
        <v>5.9385299999999998E-4</v>
      </c>
      <c r="G345">
        <f t="shared" si="123"/>
        <v>2.3820610000000007</v>
      </c>
      <c r="J345" s="5" t="s">
        <v>12</v>
      </c>
      <c r="K345">
        <f t="shared" ref="K345:M345" si="124">K170</f>
        <v>2.7317739999999997</v>
      </c>
      <c r="L345">
        <f t="shared" si="124"/>
        <v>4.2556999999999914E-2</v>
      </c>
      <c r="M345">
        <f t="shared" si="124"/>
        <v>2.7743310000000001</v>
      </c>
    </row>
    <row r="346" spans="1:13" ht="14">
      <c r="A346" s="5" t="s">
        <v>13</v>
      </c>
      <c r="B346">
        <f t="shared" ref="B346:G346" si="125">B183</f>
        <v>2.7071270000000003</v>
      </c>
      <c r="C346">
        <f t="shared" si="125"/>
        <v>4.393528E-2</v>
      </c>
      <c r="D346">
        <f t="shared" si="125"/>
        <v>4.9324049999999989E-4</v>
      </c>
      <c r="E346">
        <f t="shared" si="125"/>
        <v>1.121496E-3</v>
      </c>
      <c r="F346">
        <f t="shared" si="125"/>
        <v>5.86486E-4</v>
      </c>
      <c r="G346">
        <f t="shared" si="125"/>
        <v>2.7583510000000002</v>
      </c>
      <c r="J346" s="5" t="s">
        <v>13</v>
      </c>
      <c r="K346">
        <f t="shared" ref="K346:M346" si="126">K183</f>
        <v>3.3046120000000001</v>
      </c>
      <c r="L346">
        <f t="shared" si="126"/>
        <v>5.0713000000000008E-2</v>
      </c>
      <c r="M346">
        <f t="shared" si="126"/>
        <v>3.3553249999999997</v>
      </c>
    </row>
    <row r="347" spans="1:13" ht="14">
      <c r="A347" s="5" t="s">
        <v>14</v>
      </c>
      <c r="B347">
        <f t="shared" ref="B347:G347" si="127">B196</f>
        <v>2.9359350000000002</v>
      </c>
      <c r="C347">
        <f t="shared" si="127"/>
        <v>4.5617270000000001E-2</v>
      </c>
      <c r="D347">
        <f t="shared" si="127"/>
        <v>6.6509220000000001E-4</v>
      </c>
      <c r="E347">
        <f t="shared" si="127"/>
        <v>1.1081209999999999E-3</v>
      </c>
      <c r="F347">
        <f t="shared" si="127"/>
        <v>6.3221449999999993E-4</v>
      </c>
      <c r="G347">
        <f t="shared" si="127"/>
        <v>2.9897540000000005</v>
      </c>
      <c r="J347" s="5" t="s">
        <v>14</v>
      </c>
      <c r="K347">
        <f t="shared" ref="K347:M347" si="128">K196</f>
        <v>3.5554399999999995</v>
      </c>
      <c r="L347">
        <f t="shared" si="128"/>
        <v>5.1664999999999982E-2</v>
      </c>
      <c r="M347">
        <f t="shared" si="128"/>
        <v>3.6071050000000007</v>
      </c>
    </row>
    <row r="348" spans="1:13" ht="14">
      <c r="A348" s="5" t="s">
        <v>15</v>
      </c>
      <c r="B348">
        <f t="shared" ref="B348:G348" si="129">B209</f>
        <v>5.9770009999999996</v>
      </c>
      <c r="C348">
        <f t="shared" si="129"/>
        <v>8.5210270000000005E-2</v>
      </c>
      <c r="D348">
        <f t="shared" si="129"/>
        <v>6.4532760000000011E-4</v>
      </c>
      <c r="E348">
        <f t="shared" si="129"/>
        <v>1.185988E-3</v>
      </c>
      <c r="F348">
        <f t="shared" si="129"/>
        <v>9.0296250000000016E-4</v>
      </c>
      <c r="G348">
        <f t="shared" si="129"/>
        <v>6.0705260000000001</v>
      </c>
      <c r="J348" s="5" t="s">
        <v>15</v>
      </c>
      <c r="K348">
        <f t="shared" ref="K348:M348" si="130">K209</f>
        <v>6.7851129999999999</v>
      </c>
      <c r="L348">
        <f t="shared" si="130"/>
        <v>8.5377000000000342E-2</v>
      </c>
      <c r="M348">
        <f t="shared" si="130"/>
        <v>6.8704899999999993</v>
      </c>
    </row>
    <row r="349" spans="1:13" ht="14">
      <c r="A349" s="5" t="s">
        <v>16</v>
      </c>
      <c r="B349">
        <f t="shared" ref="B349:G349" si="131">B222</f>
        <v>8.7672259999999973</v>
      </c>
      <c r="C349">
        <f t="shared" si="131"/>
        <v>0.1227039</v>
      </c>
      <c r="D349">
        <f t="shared" si="131"/>
        <v>6.6764350000000005E-4</v>
      </c>
      <c r="E349">
        <f t="shared" si="131"/>
        <v>1.2276890000000001E-3</v>
      </c>
      <c r="F349">
        <f t="shared" si="131"/>
        <v>7.7645769999999995E-4</v>
      </c>
      <c r="G349">
        <f t="shared" si="131"/>
        <v>8.8978839999999995</v>
      </c>
      <c r="J349" s="5" t="s">
        <v>16</v>
      </c>
      <c r="K349">
        <f t="shared" ref="K349:M349" si="132">K222</f>
        <v>10.445178000000002</v>
      </c>
      <c r="L349">
        <f t="shared" si="132"/>
        <v>0.12172799999999988</v>
      </c>
      <c r="M349">
        <f t="shared" si="132"/>
        <v>10.566905999999998</v>
      </c>
    </row>
    <row r="350" spans="1:13" ht="14">
      <c r="A350" s="5" t="s">
        <v>17</v>
      </c>
      <c r="B350">
        <f t="shared" ref="B350:G350" si="133">B235</f>
        <v>26.63984</v>
      </c>
      <c r="C350">
        <f t="shared" si="133"/>
        <v>0.31864969999999998</v>
      </c>
      <c r="D350">
        <f t="shared" si="133"/>
        <v>1.6872880000000003E-3</v>
      </c>
      <c r="E350">
        <f t="shared" si="133"/>
        <v>2.0539290000000003E-3</v>
      </c>
      <c r="F350">
        <f t="shared" si="133"/>
        <v>4.9337620000000004E-3</v>
      </c>
      <c r="G350">
        <f t="shared" si="133"/>
        <v>26.973839999999996</v>
      </c>
      <c r="J350" s="5" t="s">
        <v>17</v>
      </c>
      <c r="K350">
        <f t="shared" ref="K350:M350" si="134">K235</f>
        <v>25.774379999999997</v>
      </c>
      <c r="L350">
        <f t="shared" si="134"/>
        <v>0.3121600000000001</v>
      </c>
      <c r="M350">
        <f t="shared" si="134"/>
        <v>26.086539999999996</v>
      </c>
    </row>
    <row r="351" spans="1:13" ht="14">
      <c r="A351" s="5" t="s">
        <v>18</v>
      </c>
      <c r="B351">
        <f t="shared" ref="B351:G351" si="135">B248</f>
        <v>19.827840000000002</v>
      </c>
      <c r="C351">
        <f t="shared" si="135"/>
        <v>0.23611399999999999</v>
      </c>
      <c r="D351">
        <f t="shared" si="135"/>
        <v>1.7989389999999998E-3</v>
      </c>
      <c r="E351">
        <f t="shared" si="135"/>
        <v>1.3948430000000002E-3</v>
      </c>
      <c r="F351">
        <f t="shared" si="135"/>
        <v>1.8983349999999999E-3</v>
      </c>
      <c r="G351">
        <f t="shared" si="135"/>
        <v>20.07619</v>
      </c>
      <c r="J351" s="5" t="s">
        <v>18</v>
      </c>
      <c r="K351">
        <f t="shared" ref="K351:M351" si="136">K248</f>
        <v>20.450669999999999</v>
      </c>
      <c r="L351">
        <f t="shared" si="136"/>
        <v>0.24815000000000004</v>
      </c>
      <c r="M351">
        <f t="shared" si="136"/>
        <v>20.698820000000001</v>
      </c>
    </row>
    <row r="352" spans="1:13" ht="14">
      <c r="A352" s="5" t="s">
        <v>19</v>
      </c>
      <c r="B352">
        <f t="shared" ref="B352:G352" si="137">B261</f>
        <v>4.6175079999999991</v>
      </c>
      <c r="C352">
        <f t="shared" si="137"/>
        <v>6.6529060000000001E-2</v>
      </c>
      <c r="D352">
        <f t="shared" si="137"/>
        <v>5.7353989999999995E-4</v>
      </c>
      <c r="E352">
        <f t="shared" si="137"/>
        <v>1.094104E-3</v>
      </c>
      <c r="F352">
        <f t="shared" si="137"/>
        <v>6.6821569999999991E-4</v>
      </c>
      <c r="G352">
        <f t="shared" si="137"/>
        <v>4.6933360000000004</v>
      </c>
      <c r="J352" s="5" t="s">
        <v>19</v>
      </c>
      <c r="K352">
        <f t="shared" ref="K352:M352" si="138">K261</f>
        <v>6.7468049999999993</v>
      </c>
      <c r="L352">
        <f t="shared" si="138"/>
        <v>7.6041999999999804E-2</v>
      </c>
      <c r="M352">
        <f t="shared" si="138"/>
        <v>6.8228470000000003</v>
      </c>
    </row>
    <row r="353" spans="1:13" ht="14">
      <c r="A353" s="5" t="s">
        <v>20</v>
      </c>
      <c r="B353">
        <f t="shared" ref="B353:G353" si="139">B274</f>
        <v>6.5488590000000002</v>
      </c>
      <c r="C353">
        <f t="shared" si="139"/>
        <v>9.5793939999999994E-2</v>
      </c>
      <c r="D353">
        <f t="shared" si="139"/>
        <v>6.0935030000000003E-4</v>
      </c>
      <c r="E353">
        <f t="shared" si="139"/>
        <v>2.8605450000000006E-4</v>
      </c>
      <c r="F353">
        <f t="shared" si="139"/>
        <v>5.6281080000000002E-4</v>
      </c>
      <c r="G353">
        <f t="shared" si="139"/>
        <v>6.6513469999999986</v>
      </c>
      <c r="J353" s="5" t="s">
        <v>20</v>
      </c>
      <c r="K353">
        <f t="shared" ref="K353:M353" si="140">K274</f>
        <v>9.796895000000001</v>
      </c>
      <c r="L353">
        <f t="shared" si="140"/>
        <v>0.10228899999999959</v>
      </c>
      <c r="M353">
        <f t="shared" si="140"/>
        <v>9.899184</v>
      </c>
    </row>
    <row r="354" spans="1:13" ht="14">
      <c r="A354" s="5" t="s">
        <v>21</v>
      </c>
      <c r="B354">
        <f t="shared" ref="B354:G354" si="141">B287</f>
        <v>15.092339999999998</v>
      </c>
      <c r="C354">
        <f t="shared" si="141"/>
        <v>0.18330410000000003</v>
      </c>
      <c r="D354">
        <f t="shared" si="141"/>
        <v>1.537657E-3</v>
      </c>
      <c r="E354">
        <f t="shared" si="141"/>
        <v>1.1729479999999998E-3</v>
      </c>
      <c r="F354">
        <f t="shared" si="141"/>
        <v>5.7413579999999998E-4</v>
      </c>
      <c r="G354">
        <f t="shared" si="141"/>
        <v>15.283799999999999</v>
      </c>
      <c r="J354" s="5" t="s">
        <v>21</v>
      </c>
      <c r="K354">
        <f t="shared" ref="K354:M354" si="142">K287</f>
        <v>20.81916</v>
      </c>
      <c r="L354">
        <f t="shared" si="142"/>
        <v>0.17825000000000008</v>
      </c>
      <c r="M354">
        <f t="shared" si="142"/>
        <v>20.997409999999999</v>
      </c>
    </row>
    <row r="355" spans="1:13" ht="14">
      <c r="A355" s="5" t="s">
        <v>22</v>
      </c>
      <c r="B355">
        <f t="shared" ref="B355:G355" si="143">B300</f>
        <v>8.6056870000000014</v>
      </c>
      <c r="C355">
        <f t="shared" si="143"/>
        <v>0.10365989999999999</v>
      </c>
      <c r="D355">
        <f t="shared" si="143"/>
        <v>1.2236830000000001E-3</v>
      </c>
      <c r="E355">
        <f t="shared" si="143"/>
        <v>2.5107850000000002E-4</v>
      </c>
      <c r="F355">
        <f t="shared" si="143"/>
        <v>4.2552940000000004E-4</v>
      </c>
      <c r="G355">
        <f t="shared" si="143"/>
        <v>8.7186190000000003</v>
      </c>
      <c r="J355" s="5" t="s">
        <v>22</v>
      </c>
      <c r="K355">
        <f t="shared" ref="K355:M355" si="144">K300</f>
        <v>9.1714939999999991</v>
      </c>
      <c r="L355">
        <f t="shared" si="144"/>
        <v>0.11263799999999993</v>
      </c>
      <c r="M355">
        <f t="shared" si="144"/>
        <v>9.2841319999999996</v>
      </c>
    </row>
    <row r="356" spans="1:13" ht="14">
      <c r="A356" s="5" t="s">
        <v>23</v>
      </c>
      <c r="B356">
        <f t="shared" ref="B356:G356" si="145">B313</f>
        <v>14.85576</v>
      </c>
      <c r="C356">
        <f t="shared" si="145"/>
        <v>0.1977817</v>
      </c>
      <c r="D356">
        <f t="shared" si="145"/>
        <v>6.5448290000000005E-4</v>
      </c>
      <c r="E356">
        <f t="shared" si="145"/>
        <v>2.7463439999999997E-4</v>
      </c>
      <c r="F356">
        <f t="shared" si="145"/>
        <v>4.8637380000000002E-4</v>
      </c>
      <c r="G356">
        <f t="shared" si="145"/>
        <v>15.0601</v>
      </c>
      <c r="J356" s="5" t="s">
        <v>23</v>
      </c>
      <c r="K356">
        <f t="shared" ref="K356:M356" si="146">K313</f>
        <v>18.125130000000006</v>
      </c>
      <c r="L356">
        <f t="shared" si="146"/>
        <v>0.21464999999999962</v>
      </c>
      <c r="M356">
        <f t="shared" si="146"/>
        <v>18.339779999999998</v>
      </c>
    </row>
    <row r="357" spans="1:13" ht="14">
      <c r="A357" s="5" t="s">
        <v>24</v>
      </c>
      <c r="B357">
        <f t="shared" ref="B357:G357" si="147">B326</f>
        <v>12.473780000000001</v>
      </c>
      <c r="C357">
        <f t="shared" si="147"/>
        <v>0.16297439999999999</v>
      </c>
      <c r="D357">
        <f t="shared" si="147"/>
        <v>5.6962949999999994E-4</v>
      </c>
      <c r="E357">
        <f t="shared" si="147"/>
        <v>2.5410679999999998E-4</v>
      </c>
      <c r="F357">
        <f t="shared" si="147"/>
        <v>4.0616989999999993E-4</v>
      </c>
      <c r="G357">
        <f t="shared" si="147"/>
        <v>12.642900000000001</v>
      </c>
      <c r="J357" s="5" t="s">
        <v>24</v>
      </c>
      <c r="K357">
        <f t="shared" ref="K357:M357" si="148">K326</f>
        <v>15.955669999999998</v>
      </c>
      <c r="L357">
        <f t="shared" si="148"/>
        <v>0.17938999999999955</v>
      </c>
      <c r="M357">
        <f t="shared" si="148"/>
        <v>16.135059999999999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J303:J313"/>
    <mergeCell ref="J160:J170"/>
    <mergeCell ref="J173:J183"/>
    <mergeCell ref="J186:J196"/>
    <mergeCell ref="J199:J209"/>
    <mergeCell ref="J212:J222"/>
    <mergeCell ref="J225:J235"/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57"/>
  <sheetViews>
    <sheetView workbookViewId="0">
      <selection activeCell="T346" sqref="T346"/>
    </sheetView>
  </sheetViews>
  <sheetFormatPr baseColWidth="10" defaultRowHeight="13"/>
  <cols>
    <col min="1" max="1" width="16.6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4.6985700000000001</v>
      </c>
      <c r="C4">
        <v>3.5985900000000001E-2</v>
      </c>
      <c r="D4">
        <v>2.1896400000000001E-3</v>
      </c>
      <c r="E4">
        <v>2.7365699999999998E-3</v>
      </c>
      <c r="F4">
        <v>1.0533300000000001E-3</v>
      </c>
      <c r="G4">
        <v>4.7697200000000004</v>
      </c>
      <c r="J4" s="57" t="s">
        <v>0</v>
      </c>
      <c r="K4">
        <v>4.5028600000000001</v>
      </c>
      <c r="L4">
        <f>M4-K4</f>
        <v>9.1680000000000206E-2</v>
      </c>
      <c r="M4">
        <v>4.5945400000000003</v>
      </c>
    </row>
    <row r="5" spans="1:13">
      <c r="A5" s="57"/>
      <c r="B5">
        <v>4.0359100000000003</v>
      </c>
      <c r="C5">
        <v>3.5872899999999999E-2</v>
      </c>
      <c r="D5">
        <v>2.0279899999999999E-3</v>
      </c>
      <c r="E5">
        <v>2.2597300000000002E-3</v>
      </c>
      <c r="F5">
        <v>1.0325899999999999E-3</v>
      </c>
      <c r="G5">
        <v>4.1068499999999997</v>
      </c>
      <c r="J5" s="57"/>
      <c r="K5">
        <v>3.9605100000000002</v>
      </c>
      <c r="L5">
        <f t="shared" ref="L5:L13" si="0">M5-K5</f>
        <v>8.7519999999999598E-2</v>
      </c>
      <c r="M5">
        <v>4.0480299999999998</v>
      </c>
    </row>
    <row r="6" spans="1:13">
      <c r="A6" s="57"/>
      <c r="B6">
        <v>3.9401999999999999</v>
      </c>
      <c r="C6">
        <v>3.7117999999999998E-2</v>
      </c>
      <c r="D6">
        <v>2.05112E-3</v>
      </c>
      <c r="E6">
        <v>2.85673E-3</v>
      </c>
      <c r="F6">
        <v>1.04094E-3</v>
      </c>
      <c r="G6">
        <v>4.0123600000000001</v>
      </c>
      <c r="J6" s="57"/>
      <c r="K6">
        <v>3.9492500000000001</v>
      </c>
      <c r="L6">
        <f t="shared" si="0"/>
        <v>8.3559999999999413E-2</v>
      </c>
      <c r="M6">
        <v>4.0328099999999996</v>
      </c>
    </row>
    <row r="7" spans="1:13">
      <c r="A7" s="57"/>
      <c r="B7">
        <v>4.0358000000000001</v>
      </c>
      <c r="C7">
        <v>3.6183100000000003E-2</v>
      </c>
      <c r="D7">
        <v>2.0749599999999998E-3</v>
      </c>
      <c r="E7">
        <v>2.9158600000000002E-3</v>
      </c>
      <c r="F7">
        <v>1.0402199999999999E-3</v>
      </c>
      <c r="G7">
        <v>4.1068100000000003</v>
      </c>
      <c r="J7" s="57"/>
      <c r="K7">
        <v>4.0630800000000002</v>
      </c>
      <c r="L7">
        <f t="shared" si="0"/>
        <v>7.2089999999999321E-2</v>
      </c>
      <c r="M7">
        <v>4.1351699999999996</v>
      </c>
    </row>
    <row r="8" spans="1:13">
      <c r="A8" s="57"/>
      <c r="B8">
        <v>3.9489700000000001</v>
      </c>
      <c r="C8">
        <v>4.3377199999999998E-2</v>
      </c>
      <c r="D8">
        <v>2.08449E-3</v>
      </c>
      <c r="E8">
        <v>2.3403199999999999E-3</v>
      </c>
      <c r="F8">
        <v>1.03426E-3</v>
      </c>
      <c r="G8">
        <v>4.0274299999999998</v>
      </c>
      <c r="J8" s="57"/>
      <c r="K8">
        <v>3.9608500000000002</v>
      </c>
      <c r="L8">
        <f t="shared" si="0"/>
        <v>8.609E-2</v>
      </c>
      <c r="M8">
        <v>4.0469400000000002</v>
      </c>
    </row>
    <row r="9" spans="1:13">
      <c r="A9" s="57"/>
      <c r="B9">
        <v>3.93913</v>
      </c>
      <c r="C9">
        <v>3.5882499999999998E-2</v>
      </c>
      <c r="D9">
        <v>2.0677999999999998E-3</v>
      </c>
      <c r="E9">
        <v>2.5634799999999999E-3</v>
      </c>
      <c r="F9">
        <v>1.03378E-3</v>
      </c>
      <c r="G9">
        <v>4.0110799999999998</v>
      </c>
      <c r="J9" s="57"/>
      <c r="K9">
        <v>3.9697800000000001</v>
      </c>
      <c r="L9">
        <f t="shared" si="0"/>
        <v>7.749999999999968E-2</v>
      </c>
      <c r="M9">
        <v>4.0472799999999998</v>
      </c>
    </row>
    <row r="10" spans="1:13">
      <c r="A10" s="57"/>
      <c r="B10">
        <v>3.95973</v>
      </c>
      <c r="C10">
        <v>5.03247E-2</v>
      </c>
      <c r="D10">
        <v>2.1181099999999999E-3</v>
      </c>
      <c r="E10">
        <v>2.4421199999999999E-3</v>
      </c>
      <c r="F10">
        <v>1.0345E-3</v>
      </c>
      <c r="G10">
        <v>4.0454699999999999</v>
      </c>
      <c r="J10" s="57"/>
      <c r="K10">
        <v>4.0559500000000002</v>
      </c>
      <c r="L10">
        <f t="shared" si="0"/>
        <v>7.2729999999999961E-2</v>
      </c>
      <c r="M10">
        <v>4.1286800000000001</v>
      </c>
    </row>
    <row r="11" spans="1:13">
      <c r="A11" s="57"/>
      <c r="B11">
        <v>3.9695200000000002</v>
      </c>
      <c r="C11">
        <v>4.1690100000000001E-2</v>
      </c>
      <c r="D11">
        <v>2.0568399999999999E-3</v>
      </c>
      <c r="E11">
        <v>2.2799999999999999E-3</v>
      </c>
      <c r="F11">
        <v>1.04046E-3</v>
      </c>
      <c r="G11">
        <v>4.0457799999999997</v>
      </c>
      <c r="J11" s="57"/>
      <c r="K11">
        <v>4.0395500000000002</v>
      </c>
      <c r="L11">
        <f t="shared" si="0"/>
        <v>7.2509999999999408E-2</v>
      </c>
      <c r="M11">
        <v>4.1120599999999996</v>
      </c>
    </row>
    <row r="12" spans="1:13">
      <c r="A12" s="57"/>
      <c r="B12">
        <v>3.9950399999999999</v>
      </c>
      <c r="C12">
        <v>3.9641099999999999E-2</v>
      </c>
      <c r="D12">
        <v>2.07114E-3</v>
      </c>
      <c r="E12">
        <v>2.6473999999999998E-3</v>
      </c>
      <c r="F12">
        <v>1.0423699999999999E-3</v>
      </c>
      <c r="G12">
        <v>4.0694600000000003</v>
      </c>
      <c r="J12" s="57"/>
      <c r="K12">
        <v>3.9470299999999998</v>
      </c>
      <c r="L12">
        <f t="shared" si="0"/>
        <v>8.3429999999999893E-2</v>
      </c>
      <c r="M12">
        <v>4.0304599999999997</v>
      </c>
    </row>
    <row r="13" spans="1:13">
      <c r="A13" s="57"/>
      <c r="B13">
        <v>3.9598</v>
      </c>
      <c r="C13">
        <v>4.9869299999999998E-2</v>
      </c>
      <c r="D13">
        <v>2.0561199999999998E-3</v>
      </c>
      <c r="E13">
        <v>1.93524E-3</v>
      </c>
      <c r="F13">
        <v>1.05119E-3</v>
      </c>
      <c r="G13">
        <v>4.0446900000000001</v>
      </c>
      <c r="J13" s="57"/>
      <c r="K13">
        <v>4.0589500000000003</v>
      </c>
      <c r="L13">
        <f t="shared" si="0"/>
        <v>7.1979999999999933E-2</v>
      </c>
      <c r="M13">
        <v>4.1309300000000002</v>
      </c>
    </row>
    <row r="14" spans="1:13">
      <c r="A14" s="57"/>
      <c r="B14">
        <f>AVERAGE(B4:B13)</f>
        <v>4.0482670000000009</v>
      </c>
      <c r="C14">
        <f t="shared" ref="C14:G14" si="1">AVERAGE(C4:C13)</f>
        <v>4.0594480000000002E-2</v>
      </c>
      <c r="D14">
        <f t="shared" si="1"/>
        <v>2.0798209999999999E-3</v>
      </c>
      <c r="E14">
        <f t="shared" si="1"/>
        <v>2.497745E-3</v>
      </c>
      <c r="F14">
        <f t="shared" si="1"/>
        <v>1.0403639999999998E-3</v>
      </c>
      <c r="G14">
        <f t="shared" si="1"/>
        <v>4.1239650000000001</v>
      </c>
      <c r="J14" s="57"/>
      <c r="K14">
        <f>AVERAGE(K4:K13)</f>
        <v>4.0507809999999997</v>
      </c>
      <c r="L14">
        <f>AVERAGE(L4:L13)</f>
        <v>7.9908999999999744E-2</v>
      </c>
      <c r="M14">
        <f>AVERAGE(M4:M13)</f>
        <v>4.1306899999999995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1.77956</v>
      </c>
      <c r="C17">
        <v>2.11468E-2</v>
      </c>
      <c r="D17">
        <v>7.1406400000000004E-4</v>
      </c>
      <c r="E17">
        <v>3.0434099999999999E-3</v>
      </c>
      <c r="F17">
        <v>4.0936500000000002E-4</v>
      </c>
      <c r="G17">
        <v>1.8086</v>
      </c>
      <c r="J17" s="57" t="s">
        <v>1</v>
      </c>
      <c r="K17">
        <v>2.2295600000000002</v>
      </c>
      <c r="L17">
        <f>M17-K17</f>
        <v>3.2049999999999912E-2</v>
      </c>
      <c r="M17">
        <v>2.2616100000000001</v>
      </c>
    </row>
    <row r="18" spans="1:13">
      <c r="A18" s="57"/>
      <c r="B18">
        <v>1.7606200000000001</v>
      </c>
      <c r="C18">
        <v>2.07362E-2</v>
      </c>
      <c r="D18">
        <v>6.9189100000000003E-4</v>
      </c>
      <c r="E18">
        <v>3.0865699999999999E-3</v>
      </c>
      <c r="F18">
        <v>4.1031800000000001E-4</v>
      </c>
      <c r="G18">
        <v>1.78938</v>
      </c>
      <c r="J18" s="57"/>
      <c r="K18">
        <v>1.75898</v>
      </c>
      <c r="L18">
        <f t="shared" ref="L18:L26" si="2">M18-K18</f>
        <v>3.0080000000000107E-2</v>
      </c>
      <c r="M18">
        <v>1.7890600000000001</v>
      </c>
    </row>
    <row r="19" spans="1:13">
      <c r="A19" s="57"/>
      <c r="B19">
        <v>1.81551</v>
      </c>
      <c r="C19">
        <v>2.1704000000000001E-2</v>
      </c>
      <c r="D19">
        <v>7.1525600000000005E-4</v>
      </c>
      <c r="E19">
        <v>2.9952500000000001E-3</v>
      </c>
      <c r="F19">
        <v>4.09126E-4</v>
      </c>
      <c r="G19">
        <v>1.8451299999999999</v>
      </c>
      <c r="J19" s="57"/>
      <c r="K19">
        <v>1.75718</v>
      </c>
      <c r="L19">
        <f t="shared" si="2"/>
        <v>3.0990000000000073E-2</v>
      </c>
      <c r="M19">
        <v>1.78817</v>
      </c>
    </row>
    <row r="20" spans="1:13">
      <c r="A20" s="57"/>
      <c r="B20">
        <v>1.7617100000000001</v>
      </c>
      <c r="C20">
        <v>2.18544E-2</v>
      </c>
      <c r="D20">
        <v>6.7830099999999997E-4</v>
      </c>
      <c r="E20">
        <v>2.74158E-3</v>
      </c>
      <c r="F20">
        <v>4.09126E-4</v>
      </c>
      <c r="G20">
        <v>1.7908599999999999</v>
      </c>
      <c r="J20" s="57"/>
      <c r="K20">
        <v>1.7559100000000001</v>
      </c>
      <c r="L20">
        <f t="shared" si="2"/>
        <v>3.0980000000000008E-2</v>
      </c>
      <c r="M20">
        <v>1.7868900000000001</v>
      </c>
    </row>
    <row r="21" spans="1:13">
      <c r="A21" s="57"/>
      <c r="B21">
        <v>1.76953</v>
      </c>
      <c r="C21">
        <v>2.0653700000000001E-2</v>
      </c>
      <c r="D21">
        <v>6.9546699999999996E-4</v>
      </c>
      <c r="E21">
        <v>2.4776500000000001E-3</v>
      </c>
      <c r="F21">
        <v>4.0817300000000001E-4</v>
      </c>
      <c r="G21">
        <v>1.79792</v>
      </c>
      <c r="J21" s="57"/>
      <c r="K21">
        <v>1.7552099999999999</v>
      </c>
      <c r="L21">
        <f t="shared" si="2"/>
        <v>3.2320000000000126E-2</v>
      </c>
      <c r="M21">
        <v>1.7875300000000001</v>
      </c>
    </row>
    <row r="22" spans="1:13">
      <c r="A22" s="57"/>
      <c r="B22">
        <v>1.76372</v>
      </c>
      <c r="C22">
        <v>2.18759E-2</v>
      </c>
      <c r="D22">
        <v>6.9379800000000003E-4</v>
      </c>
      <c r="E22">
        <v>2.7689899999999998E-3</v>
      </c>
      <c r="F22">
        <v>4.1127200000000002E-4</v>
      </c>
      <c r="G22">
        <v>1.79271</v>
      </c>
      <c r="J22" s="57"/>
      <c r="K22">
        <v>1.75458</v>
      </c>
      <c r="L22">
        <f t="shared" si="2"/>
        <v>3.0839999999999979E-2</v>
      </c>
      <c r="M22">
        <v>1.78542</v>
      </c>
    </row>
    <row r="23" spans="1:13">
      <c r="A23" s="57"/>
      <c r="B23">
        <v>1.7685599999999999</v>
      </c>
      <c r="C23">
        <v>2.1080499999999999E-2</v>
      </c>
      <c r="D23">
        <v>7.2312400000000001E-4</v>
      </c>
      <c r="E23">
        <v>2.5744399999999999E-3</v>
      </c>
      <c r="F23">
        <v>4.1174899999999999E-4</v>
      </c>
      <c r="G23">
        <v>1.79718</v>
      </c>
      <c r="J23" s="57"/>
      <c r="K23">
        <v>1.75512</v>
      </c>
      <c r="L23">
        <f t="shared" si="2"/>
        <v>3.0799999999999939E-2</v>
      </c>
      <c r="M23">
        <v>1.78592</v>
      </c>
    </row>
    <row r="24" spans="1:13">
      <c r="A24" s="57"/>
      <c r="B24">
        <v>1.80887</v>
      </c>
      <c r="C24">
        <v>2.1482500000000002E-2</v>
      </c>
      <c r="D24">
        <v>7.25031E-4</v>
      </c>
      <c r="E24">
        <v>2.8319399999999998E-3</v>
      </c>
      <c r="F24">
        <v>4.12703E-4</v>
      </c>
      <c r="G24">
        <v>1.83792</v>
      </c>
      <c r="J24" s="57"/>
      <c r="K24">
        <v>1.7736499999999999</v>
      </c>
      <c r="L24">
        <f t="shared" si="2"/>
        <v>3.0810000000000004E-2</v>
      </c>
      <c r="M24">
        <v>1.80446</v>
      </c>
    </row>
    <row r="25" spans="1:13">
      <c r="A25" s="57"/>
      <c r="B25">
        <v>1.7881100000000001</v>
      </c>
      <c r="C25">
        <v>2.2301000000000001E-2</v>
      </c>
      <c r="D25">
        <v>6.6518800000000004E-4</v>
      </c>
      <c r="E25">
        <v>3.0200499999999998E-3</v>
      </c>
      <c r="F25">
        <v>4.1008E-4</v>
      </c>
      <c r="G25">
        <v>1.81795</v>
      </c>
      <c r="J25" s="57"/>
      <c r="K25">
        <v>1.7827999999999999</v>
      </c>
      <c r="L25">
        <f t="shared" si="2"/>
        <v>3.0190000000000161E-2</v>
      </c>
      <c r="M25">
        <v>1.8129900000000001</v>
      </c>
    </row>
    <row r="26" spans="1:13">
      <c r="A26" s="57"/>
      <c r="B26">
        <v>1.76796</v>
      </c>
      <c r="C26">
        <v>2.1256899999999999E-2</v>
      </c>
      <c r="D26">
        <v>6.9546699999999996E-4</v>
      </c>
      <c r="E26">
        <v>2.7246499999999999E-3</v>
      </c>
      <c r="F26">
        <v>4.0960299999999997E-4</v>
      </c>
      <c r="G26">
        <v>1.79687</v>
      </c>
      <c r="J26" s="57"/>
      <c r="K26">
        <v>1.75142</v>
      </c>
      <c r="L26">
        <f t="shared" si="2"/>
        <v>3.1339999999999923E-2</v>
      </c>
      <c r="M26">
        <v>1.7827599999999999</v>
      </c>
    </row>
    <row r="27" spans="1:13">
      <c r="A27" s="57"/>
      <c r="B27">
        <f>AVERAGE(B17:B26)</f>
        <v>1.7784150000000001</v>
      </c>
      <c r="C27">
        <f t="shared" ref="C27" si="3">AVERAGE(C17:C26)</f>
        <v>2.1409190000000002E-2</v>
      </c>
      <c r="D27">
        <f t="shared" ref="D27" si="4">AVERAGE(D17:D26)</f>
        <v>6.997587E-4</v>
      </c>
      <c r="E27">
        <f t="shared" ref="E27" si="5">AVERAGE(E17:E26)</f>
        <v>2.8264529999999996E-3</v>
      </c>
      <c r="F27">
        <f t="shared" ref="F27" si="6">AVERAGE(F17:F26)</f>
        <v>4.1015149999999999E-4</v>
      </c>
      <c r="G27">
        <f t="shared" ref="G27" si="7">AVERAGE(G17:G26)</f>
        <v>1.8074519999999996</v>
      </c>
      <c r="J27" s="57"/>
      <c r="K27">
        <f>AVERAGE(K17:K26)</f>
        <v>1.8074410000000001</v>
      </c>
      <c r="L27">
        <f>AVERAGE(L17:L26)</f>
        <v>3.1040000000000022E-2</v>
      </c>
      <c r="M27">
        <f>AVERAGE(M17:M26)</f>
        <v>1.8384810000000003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3.3690199999999999</v>
      </c>
      <c r="C30">
        <v>2.4133700000000001E-2</v>
      </c>
      <c r="D30">
        <v>2.2494799999999999E-3</v>
      </c>
      <c r="E30">
        <v>1.76311E-3</v>
      </c>
      <c r="F30">
        <v>5.6910499999999998E-4</v>
      </c>
      <c r="G30">
        <v>3.4110399999999998</v>
      </c>
      <c r="J30" s="57" t="s">
        <v>2</v>
      </c>
      <c r="K30">
        <v>3.3029199999999999</v>
      </c>
      <c r="L30">
        <f>M30-K30</f>
        <v>4.2380000000000084E-2</v>
      </c>
      <c r="M30">
        <v>3.3452999999999999</v>
      </c>
    </row>
    <row r="31" spans="1:13">
      <c r="A31" s="57"/>
      <c r="B31">
        <v>3.0568900000000001</v>
      </c>
      <c r="C31">
        <v>2.3763200000000002E-2</v>
      </c>
      <c r="D31">
        <v>2.2001299999999998E-3</v>
      </c>
      <c r="E31">
        <v>1.23763E-3</v>
      </c>
      <c r="F31">
        <v>6.2131899999999995E-4</v>
      </c>
      <c r="G31">
        <v>3.0984500000000001</v>
      </c>
      <c r="J31" s="57"/>
      <c r="K31">
        <v>2.9854400000000001</v>
      </c>
      <c r="L31">
        <f t="shared" ref="L31:L39" si="8">M31-K31</f>
        <v>4.1259999999999852E-2</v>
      </c>
      <c r="M31">
        <v>3.0266999999999999</v>
      </c>
    </row>
    <row r="32" spans="1:13">
      <c r="A32" s="57"/>
      <c r="B32">
        <v>2.9772599999999998</v>
      </c>
      <c r="C32">
        <v>2.3789399999999999E-2</v>
      </c>
      <c r="D32">
        <v>2.1958400000000001E-3</v>
      </c>
      <c r="E32">
        <v>1.41478E-3</v>
      </c>
      <c r="F32">
        <v>5.6576700000000001E-4</v>
      </c>
      <c r="G32">
        <v>3.01892</v>
      </c>
      <c r="J32" s="57"/>
      <c r="K32">
        <v>2.94469</v>
      </c>
      <c r="L32">
        <f t="shared" si="8"/>
        <v>4.2129999999999779E-2</v>
      </c>
      <c r="M32">
        <v>2.9868199999999998</v>
      </c>
    </row>
    <row r="33" spans="1:13">
      <c r="A33" s="57"/>
      <c r="B33">
        <v>2.93737</v>
      </c>
      <c r="C33">
        <v>2.3915499999999999E-2</v>
      </c>
      <c r="D33">
        <v>2.3362600000000002E-3</v>
      </c>
      <c r="E33">
        <v>2.08545E-3</v>
      </c>
      <c r="F33">
        <v>5.8484100000000001E-4</v>
      </c>
      <c r="G33">
        <v>2.9792900000000002</v>
      </c>
      <c r="J33" s="57"/>
      <c r="K33">
        <v>2.9773900000000002</v>
      </c>
      <c r="L33">
        <f t="shared" si="8"/>
        <v>4.2209999999999859E-2</v>
      </c>
      <c r="M33">
        <v>3.0196000000000001</v>
      </c>
    </row>
    <row r="34" spans="1:13">
      <c r="A34" s="57"/>
      <c r="B34">
        <v>2.93119</v>
      </c>
      <c r="C34">
        <v>2.4373100000000002E-2</v>
      </c>
      <c r="D34">
        <v>2.1939300000000002E-3</v>
      </c>
      <c r="E34">
        <v>1.99556E-3</v>
      </c>
      <c r="F34">
        <v>5.7387400000000004E-4</v>
      </c>
      <c r="G34">
        <v>2.9732599999999998</v>
      </c>
      <c r="J34" s="57"/>
      <c r="K34">
        <v>2.9209999999999998</v>
      </c>
      <c r="L34">
        <f t="shared" si="8"/>
        <v>4.2880000000000251E-2</v>
      </c>
      <c r="M34">
        <v>2.9638800000000001</v>
      </c>
    </row>
    <row r="35" spans="1:13">
      <c r="A35" s="57"/>
      <c r="B35">
        <v>2.9596900000000002</v>
      </c>
      <c r="C35">
        <v>2.4513199999999999E-2</v>
      </c>
      <c r="D35">
        <v>2.2938300000000002E-3</v>
      </c>
      <c r="E35">
        <v>1.6572500000000001E-3</v>
      </c>
      <c r="F35">
        <v>5.6552900000000005E-4</v>
      </c>
      <c r="G35">
        <v>3.0015100000000001</v>
      </c>
      <c r="J35" s="57"/>
      <c r="K35">
        <v>2.9163800000000002</v>
      </c>
      <c r="L35">
        <f t="shared" si="8"/>
        <v>4.2829999999999924E-2</v>
      </c>
      <c r="M35">
        <v>2.9592100000000001</v>
      </c>
    </row>
    <row r="36" spans="1:13">
      <c r="A36" s="57"/>
      <c r="B36">
        <v>2.9234300000000002</v>
      </c>
      <c r="C36">
        <v>2.4122500000000002E-2</v>
      </c>
      <c r="D36">
        <v>2.2263500000000002E-3</v>
      </c>
      <c r="E36">
        <v>1.68943E-3</v>
      </c>
      <c r="F36">
        <v>5.6672099999999996E-4</v>
      </c>
      <c r="G36">
        <v>2.9654699999999998</v>
      </c>
      <c r="J36" s="57"/>
      <c r="K36">
        <v>2.9345500000000002</v>
      </c>
      <c r="L36">
        <f t="shared" si="8"/>
        <v>4.2039999999999633E-2</v>
      </c>
      <c r="M36">
        <v>2.9765899999999998</v>
      </c>
    </row>
    <row r="37" spans="1:13">
      <c r="A37" s="57"/>
      <c r="B37">
        <v>2.9238599999999999</v>
      </c>
      <c r="C37">
        <v>2.41642E-2</v>
      </c>
      <c r="D37">
        <v>2.2344600000000002E-3</v>
      </c>
      <c r="E37">
        <v>1.5954999999999999E-3</v>
      </c>
      <c r="F37">
        <v>5.6314500000000003E-4</v>
      </c>
      <c r="G37">
        <v>2.9658899999999999</v>
      </c>
      <c r="J37" s="57"/>
      <c r="K37">
        <v>2.9910800000000002</v>
      </c>
      <c r="L37">
        <f t="shared" si="8"/>
        <v>4.1899999999999604E-2</v>
      </c>
      <c r="M37">
        <v>3.0329799999999998</v>
      </c>
    </row>
    <row r="38" spans="1:13">
      <c r="A38" s="57"/>
      <c r="B38">
        <v>2.9237199999999999</v>
      </c>
      <c r="C38">
        <v>2.40521E-2</v>
      </c>
      <c r="D38">
        <v>2.2451900000000002E-3</v>
      </c>
      <c r="E38">
        <v>1.7459400000000001E-3</v>
      </c>
      <c r="F38">
        <v>5.6934399999999995E-4</v>
      </c>
      <c r="G38">
        <v>2.9655100000000001</v>
      </c>
      <c r="J38" s="57"/>
      <c r="K38">
        <v>2.9492799999999999</v>
      </c>
      <c r="L38">
        <f t="shared" si="8"/>
        <v>4.2710000000000026E-2</v>
      </c>
      <c r="M38">
        <v>2.9919899999999999</v>
      </c>
    </row>
    <row r="39" spans="1:13">
      <c r="A39" s="57"/>
      <c r="B39">
        <v>2.94259</v>
      </c>
      <c r="C39">
        <v>2.41444E-2</v>
      </c>
      <c r="D39">
        <v>2.2668800000000002E-3</v>
      </c>
      <c r="E39">
        <v>1.35088E-3</v>
      </c>
      <c r="F39">
        <v>5.6767500000000002E-4</v>
      </c>
      <c r="G39">
        <v>2.9842900000000001</v>
      </c>
      <c r="J39" s="57"/>
      <c r="K39">
        <v>2.9164699999999999</v>
      </c>
      <c r="L39">
        <f t="shared" si="8"/>
        <v>4.2559999999999931E-2</v>
      </c>
      <c r="M39">
        <v>2.9590299999999998</v>
      </c>
    </row>
    <row r="40" spans="1:13">
      <c r="A40" s="57"/>
      <c r="B40">
        <f>AVERAGE(B30:B39)</f>
        <v>2.9945019999999998</v>
      </c>
      <c r="C40">
        <f t="shared" ref="C40" si="9">AVERAGE(C30:C39)</f>
        <v>2.4097130000000001E-2</v>
      </c>
      <c r="D40">
        <f t="shared" ref="D40" si="10">AVERAGE(D30:D39)</f>
        <v>2.2442349999999998E-3</v>
      </c>
      <c r="E40">
        <f t="shared" ref="E40" si="11">AVERAGE(E30:E39)</f>
        <v>1.6535529999999999E-3</v>
      </c>
      <c r="F40">
        <f t="shared" ref="F40" si="12">AVERAGE(F30:F39)</f>
        <v>5.74732E-4</v>
      </c>
      <c r="G40">
        <f t="shared" ref="G40" si="13">AVERAGE(G30:G39)</f>
        <v>3.0363630000000001</v>
      </c>
      <c r="J40" s="57"/>
      <c r="K40">
        <f>AVERAGE(K30:K39)</f>
        <v>2.9839200000000003</v>
      </c>
      <c r="L40">
        <f>AVERAGE(L30:L39)</f>
        <v>4.2289999999999897E-2</v>
      </c>
      <c r="M40">
        <f>AVERAGE(M30:M39)</f>
        <v>3.0262099999999998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7.0617400000000004</v>
      </c>
      <c r="C43">
        <v>4.86691E-2</v>
      </c>
      <c r="D43">
        <v>2.7203599999999998E-3</v>
      </c>
      <c r="E43">
        <v>2.5365399999999999E-3</v>
      </c>
      <c r="F43">
        <v>1.00183E-3</v>
      </c>
      <c r="G43">
        <v>7.1577099999999998</v>
      </c>
      <c r="J43" s="57" t="s">
        <v>3</v>
      </c>
      <c r="K43">
        <v>7.1841200000000001</v>
      </c>
      <c r="L43">
        <f>M43-K43</f>
        <v>9.698999999999991E-2</v>
      </c>
      <c r="M43">
        <v>7.28111</v>
      </c>
    </row>
    <row r="44" spans="1:13">
      <c r="A44" s="57"/>
      <c r="B44">
        <v>6.3383599999999998</v>
      </c>
      <c r="C44">
        <v>4.8528000000000002E-2</v>
      </c>
      <c r="D44">
        <v>2.73442E-3</v>
      </c>
      <c r="E44">
        <v>2.55346E-3</v>
      </c>
      <c r="F44">
        <v>1.02067E-3</v>
      </c>
      <c r="G44">
        <v>6.4344599999999996</v>
      </c>
      <c r="J44" s="57"/>
      <c r="K44">
        <v>6.1794399999999996</v>
      </c>
      <c r="L44">
        <f t="shared" ref="L44:L52" si="14">M44-K44</f>
        <v>9.7879999999999967E-2</v>
      </c>
      <c r="M44">
        <v>6.2773199999999996</v>
      </c>
    </row>
    <row r="45" spans="1:13">
      <c r="A45" s="57"/>
      <c r="B45">
        <v>6.2519099999999996</v>
      </c>
      <c r="C45">
        <v>4.8136699999999998E-2</v>
      </c>
      <c r="D45">
        <v>2.7165399999999999E-3</v>
      </c>
      <c r="E45">
        <v>2.2506700000000002E-3</v>
      </c>
      <c r="F45">
        <v>9.9253699999999993E-4</v>
      </c>
      <c r="G45">
        <v>6.3476100000000004</v>
      </c>
      <c r="J45" s="57"/>
      <c r="K45">
        <v>6.2373000000000003</v>
      </c>
      <c r="L45">
        <f t="shared" si="14"/>
        <v>9.7129999999999939E-2</v>
      </c>
      <c r="M45">
        <v>6.3344300000000002</v>
      </c>
    </row>
    <row r="46" spans="1:13">
      <c r="A46" s="57"/>
      <c r="B46">
        <v>6.1798799999999998</v>
      </c>
      <c r="C46">
        <v>4.8109100000000002E-2</v>
      </c>
      <c r="D46">
        <v>2.72083E-3</v>
      </c>
      <c r="E46">
        <v>2.4569000000000001E-3</v>
      </c>
      <c r="F46">
        <v>9.9730499999999998E-4</v>
      </c>
      <c r="G46">
        <v>6.2753399999999999</v>
      </c>
      <c r="J46" s="57"/>
      <c r="K46">
        <v>6.1604299999999999</v>
      </c>
      <c r="L46">
        <f t="shared" si="14"/>
        <v>9.8640000000000505E-2</v>
      </c>
      <c r="M46">
        <v>6.2590700000000004</v>
      </c>
    </row>
    <row r="47" spans="1:13">
      <c r="A47" s="57"/>
      <c r="B47">
        <v>8.1697500000000005</v>
      </c>
      <c r="C47">
        <v>4.8046400000000003E-2</v>
      </c>
      <c r="D47">
        <v>2.7701900000000001E-3</v>
      </c>
      <c r="E47">
        <v>2.7575500000000001E-3</v>
      </c>
      <c r="F47">
        <v>9.9778200000000001E-4</v>
      </c>
      <c r="G47">
        <v>8.2653499999999998</v>
      </c>
      <c r="J47" s="57"/>
      <c r="K47">
        <v>6.2145299999999999</v>
      </c>
      <c r="L47">
        <f t="shared" si="14"/>
        <v>9.8480000000000345E-2</v>
      </c>
      <c r="M47">
        <v>6.3130100000000002</v>
      </c>
    </row>
    <row r="48" spans="1:13">
      <c r="A48" s="57"/>
      <c r="B48">
        <v>6.2936699999999997</v>
      </c>
      <c r="C48">
        <v>4.8156499999999998E-2</v>
      </c>
      <c r="D48">
        <v>2.6905499999999999E-3</v>
      </c>
      <c r="E48">
        <v>2.4890899999999998E-3</v>
      </c>
      <c r="F48">
        <v>1.0016000000000001E-3</v>
      </c>
      <c r="G48">
        <v>6.3895499999999998</v>
      </c>
      <c r="J48" s="57"/>
      <c r="K48">
        <v>6.1545800000000002</v>
      </c>
      <c r="L48">
        <f t="shared" si="14"/>
        <v>9.8099999999999632E-2</v>
      </c>
      <c r="M48">
        <v>6.2526799999999998</v>
      </c>
    </row>
    <row r="49" spans="1:13">
      <c r="A49" s="57"/>
      <c r="B49">
        <v>6.4544499999999996</v>
      </c>
      <c r="C49">
        <v>4.8080199999999997E-2</v>
      </c>
      <c r="D49">
        <v>2.8061900000000001E-3</v>
      </c>
      <c r="E49">
        <v>2.66862E-3</v>
      </c>
      <c r="F49">
        <v>1.0006399999999999E-3</v>
      </c>
      <c r="G49">
        <v>6.5499599999999996</v>
      </c>
      <c r="J49" s="57"/>
      <c r="K49">
        <v>6.2811899999999996</v>
      </c>
      <c r="L49">
        <f t="shared" si="14"/>
        <v>9.7420000000000506E-2</v>
      </c>
      <c r="M49">
        <v>6.3786100000000001</v>
      </c>
    </row>
    <row r="50" spans="1:13">
      <c r="A50" s="57"/>
      <c r="B50">
        <v>6.5188699999999997</v>
      </c>
      <c r="C50">
        <v>4.8567100000000002E-2</v>
      </c>
      <c r="D50">
        <v>2.7093899999999999E-3</v>
      </c>
      <c r="E50">
        <v>2.5238999999999999E-3</v>
      </c>
      <c r="F50">
        <v>9.9778200000000001E-4</v>
      </c>
      <c r="G50">
        <v>6.6146200000000004</v>
      </c>
      <c r="J50" s="57"/>
      <c r="K50">
        <v>6.1624699999999999</v>
      </c>
      <c r="L50">
        <f t="shared" si="14"/>
        <v>9.7109999999999808E-2</v>
      </c>
      <c r="M50">
        <v>6.2595799999999997</v>
      </c>
    </row>
    <row r="51" spans="1:13">
      <c r="A51" s="57"/>
      <c r="B51">
        <v>6.1764299999999999</v>
      </c>
      <c r="C51">
        <v>4.87058E-2</v>
      </c>
      <c r="D51">
        <v>2.7072400000000001E-3</v>
      </c>
      <c r="E51">
        <v>2.2332699999999999E-3</v>
      </c>
      <c r="F51">
        <v>1.0035000000000001E-3</v>
      </c>
      <c r="G51">
        <v>6.2721499999999999</v>
      </c>
      <c r="J51" s="57"/>
      <c r="K51">
        <v>6.1599500000000003</v>
      </c>
      <c r="L51">
        <f t="shared" si="14"/>
        <v>9.7089999999999677E-2</v>
      </c>
      <c r="M51">
        <v>6.2570399999999999</v>
      </c>
    </row>
    <row r="52" spans="1:13">
      <c r="A52" s="57"/>
      <c r="B52">
        <v>6.1896599999999999</v>
      </c>
      <c r="C52">
        <v>4.8635499999999998E-2</v>
      </c>
      <c r="D52">
        <v>2.7246499999999999E-3</v>
      </c>
      <c r="E52">
        <v>2.1913100000000001E-3</v>
      </c>
      <c r="F52">
        <v>9.9825900000000004E-4</v>
      </c>
      <c r="G52">
        <v>6.2854700000000001</v>
      </c>
      <c r="J52" s="57"/>
      <c r="K52">
        <v>6.1517299999999997</v>
      </c>
      <c r="L52">
        <f t="shared" si="14"/>
        <v>9.639000000000042E-2</v>
      </c>
      <c r="M52">
        <v>6.2481200000000001</v>
      </c>
    </row>
    <row r="53" spans="1:13">
      <c r="A53" s="57"/>
      <c r="B53">
        <f>AVERAGE(B43:B52)</f>
        <v>6.563472</v>
      </c>
      <c r="C53">
        <f t="shared" ref="C53" si="15">AVERAGE(C43:C52)</f>
        <v>4.8363440000000008E-2</v>
      </c>
      <c r="D53">
        <f t="shared" ref="D53" si="16">AVERAGE(D43:D52)</f>
        <v>2.7300359999999999E-3</v>
      </c>
      <c r="E53">
        <f t="shared" ref="E53" si="17">AVERAGE(E43:E52)</f>
        <v>2.4661309999999999E-3</v>
      </c>
      <c r="F53">
        <f t="shared" ref="F53" si="18">AVERAGE(F43:F52)</f>
        <v>1.0011905000000001E-3</v>
      </c>
      <c r="G53">
        <f t="shared" ref="G53" si="19">AVERAGE(G43:G52)</f>
        <v>6.6592219999999998</v>
      </c>
      <c r="J53" s="57"/>
      <c r="K53">
        <f>AVERAGE(K43:K52)</f>
        <v>6.2885740000000006</v>
      </c>
      <c r="L53">
        <f>AVERAGE(L43:L52)</f>
        <v>9.7523000000000068E-2</v>
      </c>
      <c r="M53">
        <f>AVERAGE(M43:M52)</f>
        <v>6.3860969999999995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2.2894299999999999</v>
      </c>
      <c r="C56">
        <v>1.64967E-2</v>
      </c>
      <c r="D56">
        <v>9.4437600000000003E-4</v>
      </c>
      <c r="E56">
        <v>1.80554E-3</v>
      </c>
      <c r="F56">
        <v>3.1590500000000001E-4</v>
      </c>
      <c r="G56">
        <v>2.3210999999999999</v>
      </c>
      <c r="J56" s="57" t="s">
        <v>4</v>
      </c>
      <c r="K56">
        <v>2.3202400000000001</v>
      </c>
      <c r="L56">
        <f>M56-K56</f>
        <v>3.2680000000000042E-2</v>
      </c>
      <c r="M56">
        <v>2.3529200000000001</v>
      </c>
    </row>
    <row r="57" spans="1:13">
      <c r="A57" s="57"/>
      <c r="B57">
        <v>2.07951</v>
      </c>
      <c r="C57">
        <v>1.6529599999999998E-2</v>
      </c>
      <c r="D57">
        <v>9.6178099999999999E-4</v>
      </c>
      <c r="E57">
        <v>1.80006E-3</v>
      </c>
      <c r="F57">
        <v>3.0851400000000002E-4</v>
      </c>
      <c r="G57">
        <v>2.11137</v>
      </c>
      <c r="J57" s="57"/>
      <c r="K57">
        <v>2.07464</v>
      </c>
      <c r="L57">
        <f t="shared" ref="L57:L65" si="20">M57-K57</f>
        <v>3.2820000000000071E-2</v>
      </c>
      <c r="M57">
        <v>2.1074600000000001</v>
      </c>
    </row>
    <row r="58" spans="1:13">
      <c r="A58" s="57"/>
      <c r="B58">
        <v>2.10181</v>
      </c>
      <c r="C58">
        <v>1.6187400000000001E-2</v>
      </c>
      <c r="D58">
        <v>9.7680100000000001E-4</v>
      </c>
      <c r="E58">
        <v>1.78432E-3</v>
      </c>
      <c r="F58">
        <v>3.0398399999999998E-4</v>
      </c>
      <c r="G58">
        <v>2.1333799999999998</v>
      </c>
      <c r="J58" s="57"/>
      <c r="K58">
        <v>2.0986600000000002</v>
      </c>
      <c r="L58">
        <f t="shared" si="20"/>
        <v>3.2469999999999999E-2</v>
      </c>
      <c r="M58">
        <v>2.1311300000000002</v>
      </c>
    </row>
    <row r="59" spans="1:13">
      <c r="A59" s="57"/>
      <c r="B59">
        <v>2.1118800000000002</v>
      </c>
      <c r="C59">
        <v>1.65141E-2</v>
      </c>
      <c r="D59">
        <v>9.3483900000000003E-4</v>
      </c>
      <c r="E59">
        <v>1.7187599999999999E-3</v>
      </c>
      <c r="F59">
        <v>3.0374500000000001E-4</v>
      </c>
      <c r="G59">
        <v>2.14337</v>
      </c>
      <c r="J59" s="57"/>
      <c r="K59">
        <v>2.0680299999999998</v>
      </c>
      <c r="L59">
        <f t="shared" si="20"/>
        <v>3.1940000000000079E-2</v>
      </c>
      <c r="M59">
        <v>2.0999699999999999</v>
      </c>
    </row>
    <row r="60" spans="1:13">
      <c r="A60" s="57"/>
      <c r="B60">
        <v>2.0911900000000001</v>
      </c>
      <c r="C60">
        <v>1.6523800000000002E-2</v>
      </c>
      <c r="D60">
        <v>9.4652199999999999E-4</v>
      </c>
      <c r="E60">
        <v>1.7683499999999999E-3</v>
      </c>
      <c r="F60">
        <v>3.0326799999999998E-4</v>
      </c>
      <c r="G60">
        <v>2.1230199999999999</v>
      </c>
      <c r="J60" s="57"/>
      <c r="K60">
        <v>2.0941800000000002</v>
      </c>
      <c r="L60">
        <f t="shared" si="20"/>
        <v>3.3560000000000034E-2</v>
      </c>
      <c r="M60">
        <v>2.1277400000000002</v>
      </c>
    </row>
    <row r="61" spans="1:13">
      <c r="A61" s="57"/>
      <c r="B61">
        <v>2.1182599999999998</v>
      </c>
      <c r="C61">
        <v>1.6391300000000001E-2</v>
      </c>
      <c r="D61">
        <v>9.6273400000000003E-4</v>
      </c>
      <c r="E61">
        <v>1.7723999999999999E-3</v>
      </c>
      <c r="F61">
        <v>3.1065900000000002E-4</v>
      </c>
      <c r="G61">
        <v>2.1497000000000002</v>
      </c>
      <c r="J61" s="57"/>
      <c r="K61">
        <v>2.0910799999999998</v>
      </c>
      <c r="L61">
        <f t="shared" si="20"/>
        <v>3.3689999999999998E-2</v>
      </c>
      <c r="M61">
        <v>2.1247699999999998</v>
      </c>
    </row>
    <row r="62" spans="1:13">
      <c r="A62" s="57"/>
      <c r="B62">
        <v>2.0755599999999998</v>
      </c>
      <c r="C62">
        <v>1.6538400000000002E-2</v>
      </c>
      <c r="D62">
        <v>9.2816399999999999E-4</v>
      </c>
      <c r="E62">
        <v>1.7781299999999999E-3</v>
      </c>
      <c r="F62">
        <v>3.0660600000000001E-4</v>
      </c>
      <c r="G62">
        <v>2.1073900000000001</v>
      </c>
      <c r="J62" s="57"/>
      <c r="K62">
        <v>2.0738400000000001</v>
      </c>
      <c r="L62">
        <f t="shared" si="20"/>
        <v>3.4100000000000019E-2</v>
      </c>
      <c r="M62">
        <v>2.1079400000000001</v>
      </c>
    </row>
    <row r="63" spans="1:13">
      <c r="A63" s="57"/>
      <c r="B63">
        <v>2.09958</v>
      </c>
      <c r="C63">
        <v>1.6197900000000001E-2</v>
      </c>
      <c r="D63">
        <v>9.1266600000000002E-4</v>
      </c>
      <c r="E63">
        <v>1.7719299999999999E-3</v>
      </c>
      <c r="F63">
        <v>3.0446100000000001E-4</v>
      </c>
      <c r="G63">
        <v>2.1307299999999998</v>
      </c>
      <c r="J63" s="57"/>
      <c r="K63">
        <v>2.2592099999999999</v>
      </c>
      <c r="L63">
        <f t="shared" si="20"/>
        <v>3.3510000000000151E-2</v>
      </c>
      <c r="M63">
        <v>2.2927200000000001</v>
      </c>
    </row>
    <row r="64" spans="1:13">
      <c r="A64" s="57"/>
      <c r="B64">
        <v>2.1032600000000001</v>
      </c>
      <c r="C64">
        <v>1.65083E-2</v>
      </c>
      <c r="D64">
        <v>9.62257E-4</v>
      </c>
      <c r="E64">
        <v>1.77622E-3</v>
      </c>
      <c r="F64">
        <v>3.06368E-4</v>
      </c>
      <c r="G64">
        <v>2.1348099999999999</v>
      </c>
      <c r="J64" s="57"/>
      <c r="K64">
        <v>2.0666500000000001</v>
      </c>
      <c r="L64">
        <f t="shared" si="20"/>
        <v>3.5559999999999814E-2</v>
      </c>
      <c r="M64">
        <v>2.1022099999999999</v>
      </c>
    </row>
    <row r="65" spans="1:13">
      <c r="A65" s="57"/>
      <c r="B65">
        <v>2.0702199999999999</v>
      </c>
      <c r="C65">
        <v>1.6452600000000001E-2</v>
      </c>
      <c r="D65">
        <v>9.4103800000000005E-4</v>
      </c>
      <c r="E65">
        <v>1.7788400000000001E-3</v>
      </c>
      <c r="F65">
        <v>3.1042100000000002E-4</v>
      </c>
      <c r="G65">
        <v>2.10195</v>
      </c>
      <c r="J65" s="57"/>
      <c r="K65">
        <v>2.1067</v>
      </c>
      <c r="L65">
        <f t="shared" si="20"/>
        <v>3.3100000000000129E-2</v>
      </c>
      <c r="M65">
        <v>2.1398000000000001</v>
      </c>
    </row>
    <row r="66" spans="1:13">
      <c r="A66" s="57"/>
      <c r="B66">
        <f>AVERAGE(B56:B65)</f>
        <v>2.1140699999999999</v>
      </c>
      <c r="C66">
        <f t="shared" ref="C66" si="21">AVERAGE(C56:C65)</f>
        <v>1.6434010000000006E-2</v>
      </c>
      <c r="D66">
        <f t="shared" ref="D66" si="22">AVERAGE(D56:D65)</f>
        <v>9.4711779999999998E-4</v>
      </c>
      <c r="E66">
        <f t="shared" ref="E66" si="23">AVERAGE(E56:E65)</f>
        <v>1.7754549999999998E-3</v>
      </c>
      <c r="F66">
        <f t="shared" ref="F66" si="24">AVERAGE(F56:F65)</f>
        <v>3.0739309999999997E-4</v>
      </c>
      <c r="G66">
        <f t="shared" ref="G66" si="25">AVERAGE(G56:G65)</f>
        <v>2.1456820000000003</v>
      </c>
      <c r="J66" s="57"/>
      <c r="K66">
        <f>AVERAGE(K56:K65)</f>
        <v>2.1253230000000003</v>
      </c>
      <c r="L66">
        <f>AVERAGE(L56:L65)</f>
        <v>3.3343000000000032E-2</v>
      </c>
      <c r="M66">
        <f>AVERAGE(M56:M65)</f>
        <v>2.1586660000000002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1.9214599999999999</v>
      </c>
      <c r="C69">
        <v>1.26643E-2</v>
      </c>
      <c r="D69">
        <v>6.67334E-4</v>
      </c>
      <c r="E69">
        <v>1.3215499999999999E-3</v>
      </c>
      <c r="F69">
        <v>2.1934499999999999E-4</v>
      </c>
      <c r="G69">
        <v>1.94679</v>
      </c>
      <c r="J69" s="57" t="s">
        <v>5</v>
      </c>
      <c r="K69">
        <v>2.2909799999999998</v>
      </c>
      <c r="L69">
        <f>M69-K69</f>
        <v>2.7500000000000302E-2</v>
      </c>
      <c r="M69">
        <v>2.3184800000000001</v>
      </c>
    </row>
    <row r="70" spans="1:13">
      <c r="A70" s="57"/>
      <c r="B70">
        <v>1.7574799999999999</v>
      </c>
      <c r="C70">
        <v>1.2609E-2</v>
      </c>
      <c r="D70">
        <v>7.1740200000000001E-4</v>
      </c>
      <c r="E70">
        <v>1.3265600000000001E-3</v>
      </c>
      <c r="F70">
        <v>1.4543499999999999E-4</v>
      </c>
      <c r="G70">
        <v>1.7828900000000001</v>
      </c>
      <c r="J70" s="57"/>
      <c r="K70">
        <v>1.7468699999999999</v>
      </c>
      <c r="L70">
        <f t="shared" ref="L70:L78" si="26">M70-K70</f>
        <v>2.6560000000000139E-2</v>
      </c>
      <c r="M70">
        <v>1.7734300000000001</v>
      </c>
    </row>
    <row r="71" spans="1:13">
      <c r="A71" s="57"/>
      <c r="B71">
        <v>1.7395</v>
      </c>
      <c r="C71">
        <v>1.26126E-2</v>
      </c>
      <c r="D71">
        <v>6.6471100000000001E-4</v>
      </c>
      <c r="E71">
        <v>1.3396700000000001E-3</v>
      </c>
      <c r="F71">
        <v>1.46866E-4</v>
      </c>
      <c r="G71">
        <v>1.7646500000000001</v>
      </c>
      <c r="J71" s="57"/>
      <c r="K71">
        <v>1.7478800000000001</v>
      </c>
      <c r="L71">
        <f t="shared" si="26"/>
        <v>2.6409999999999823E-2</v>
      </c>
      <c r="M71">
        <v>1.7742899999999999</v>
      </c>
    </row>
    <row r="72" spans="1:13">
      <c r="A72" s="57"/>
      <c r="B72">
        <v>1.7441199999999999</v>
      </c>
      <c r="C72">
        <v>1.2562500000000001E-2</v>
      </c>
      <c r="D72">
        <v>6.9117500000000004E-4</v>
      </c>
      <c r="E72">
        <v>1.32084E-3</v>
      </c>
      <c r="F72">
        <v>1.5425700000000001E-4</v>
      </c>
      <c r="G72">
        <v>1.7693000000000001</v>
      </c>
      <c r="J72" s="57"/>
      <c r="K72">
        <v>1.73858</v>
      </c>
      <c r="L72">
        <f t="shared" si="26"/>
        <v>2.7039999999999953E-2</v>
      </c>
      <c r="M72">
        <v>1.76562</v>
      </c>
    </row>
    <row r="73" spans="1:13">
      <c r="A73" s="57"/>
      <c r="B73">
        <v>1.73119</v>
      </c>
      <c r="C73">
        <v>1.2652200000000001E-2</v>
      </c>
      <c r="D73">
        <v>7.2598499999999996E-4</v>
      </c>
      <c r="E73">
        <v>1.3616100000000001E-3</v>
      </c>
      <c r="F73">
        <v>1.46389E-4</v>
      </c>
      <c r="G73">
        <v>1.75651</v>
      </c>
      <c r="J73" s="57"/>
      <c r="K73">
        <v>1.79664</v>
      </c>
      <c r="L73">
        <f t="shared" si="26"/>
        <v>2.6899999999999924E-2</v>
      </c>
      <c r="M73">
        <v>1.8235399999999999</v>
      </c>
    </row>
    <row r="74" spans="1:13">
      <c r="A74" s="57"/>
      <c r="B74">
        <v>1.73983</v>
      </c>
      <c r="C74">
        <v>1.26953E-2</v>
      </c>
      <c r="D74">
        <v>7.0715000000000003E-4</v>
      </c>
      <c r="E74">
        <v>1.3008099999999999E-3</v>
      </c>
      <c r="F74">
        <v>1.58787E-4</v>
      </c>
      <c r="G74">
        <v>1.7649699999999999</v>
      </c>
      <c r="J74" s="57"/>
      <c r="K74">
        <v>1.80721</v>
      </c>
      <c r="L74">
        <f t="shared" si="26"/>
        <v>2.634000000000003E-2</v>
      </c>
      <c r="M74">
        <v>1.83355</v>
      </c>
    </row>
    <row r="75" spans="1:13">
      <c r="A75" s="57"/>
      <c r="B75">
        <v>1.7404200000000001</v>
      </c>
      <c r="C75">
        <v>1.2537700000000001E-2</v>
      </c>
      <c r="D75">
        <v>6.4826E-4</v>
      </c>
      <c r="E75">
        <v>1.4274100000000001E-3</v>
      </c>
      <c r="F75">
        <v>1.4901199999999999E-4</v>
      </c>
      <c r="G75">
        <v>1.7655400000000001</v>
      </c>
      <c r="J75" s="57"/>
      <c r="K75">
        <v>1.73638</v>
      </c>
      <c r="L75">
        <f t="shared" si="26"/>
        <v>2.668999999999988E-2</v>
      </c>
      <c r="M75">
        <v>1.7630699999999999</v>
      </c>
    </row>
    <row r="76" spans="1:13">
      <c r="A76" s="57"/>
      <c r="B76">
        <v>1.7737000000000001</v>
      </c>
      <c r="C76">
        <v>1.2464299999999999E-2</v>
      </c>
      <c r="D76">
        <v>6.6638000000000005E-4</v>
      </c>
      <c r="E76">
        <v>1.35732E-3</v>
      </c>
      <c r="F76">
        <v>1.5449499999999999E-4</v>
      </c>
      <c r="G76">
        <v>1.79878</v>
      </c>
      <c r="J76" s="57"/>
      <c r="K76">
        <v>1.7478100000000001</v>
      </c>
      <c r="L76">
        <f t="shared" si="26"/>
        <v>2.7059999999999862E-2</v>
      </c>
      <c r="M76">
        <v>1.7748699999999999</v>
      </c>
    </row>
    <row r="77" spans="1:13">
      <c r="A77" s="57"/>
      <c r="B77">
        <v>1.7377899999999999</v>
      </c>
      <c r="C77">
        <v>1.26307E-2</v>
      </c>
      <c r="D77">
        <v>6.6828700000000005E-4</v>
      </c>
      <c r="E77">
        <v>1.3175000000000001E-3</v>
      </c>
      <c r="F77">
        <v>1.59264E-4</v>
      </c>
      <c r="G77">
        <v>1.7629999999999999</v>
      </c>
      <c r="J77" s="57"/>
      <c r="K77">
        <v>1.7370099999999999</v>
      </c>
      <c r="L77">
        <f t="shared" si="26"/>
        <v>2.5970000000000049E-2</v>
      </c>
      <c r="M77">
        <v>1.76298</v>
      </c>
    </row>
    <row r="78" spans="1:13">
      <c r="A78" s="57"/>
      <c r="B78">
        <v>1.7428600000000001</v>
      </c>
      <c r="C78">
        <v>1.27487E-2</v>
      </c>
      <c r="D78">
        <v>6.8545300000000004E-4</v>
      </c>
      <c r="E78">
        <v>1.3327600000000001E-3</v>
      </c>
      <c r="F78">
        <v>1.6665500000000001E-4</v>
      </c>
      <c r="G78">
        <v>1.7681500000000001</v>
      </c>
      <c r="J78" s="57"/>
      <c r="K78">
        <v>1.7490000000000001</v>
      </c>
      <c r="L78">
        <f t="shared" si="26"/>
        <v>2.6439999999999797E-2</v>
      </c>
      <c r="M78">
        <v>1.7754399999999999</v>
      </c>
    </row>
    <row r="79" spans="1:13">
      <c r="A79" s="57"/>
      <c r="B79">
        <f>AVERAGE(B69:B78)</f>
        <v>1.7628350000000002</v>
      </c>
      <c r="C79">
        <f t="shared" ref="C79" si="27">AVERAGE(C69:C78)</f>
        <v>1.2617729999999999E-2</v>
      </c>
      <c r="D79">
        <f t="shared" ref="D79" si="28">AVERAGE(D69:D78)</f>
        <v>6.8421370000000005E-4</v>
      </c>
      <c r="E79">
        <f t="shared" ref="E79" si="29">AVERAGE(E69:E78)</f>
        <v>1.3406030000000001E-3</v>
      </c>
      <c r="F79">
        <f t="shared" ref="F79" si="30">AVERAGE(F69:F78)</f>
        <v>1.600505E-4</v>
      </c>
      <c r="G79">
        <f t="shared" ref="G79" si="31">AVERAGE(G69:G78)</f>
        <v>1.7880579999999999</v>
      </c>
      <c r="J79" s="57"/>
      <c r="K79">
        <f>AVERAGE(K69:K78)</f>
        <v>1.809836</v>
      </c>
      <c r="L79">
        <f>AVERAGE(L69:L78)</f>
        <v>2.6690999999999975E-2</v>
      </c>
      <c r="M79">
        <f>AVERAGE(M69:M78)</f>
        <v>1.8365269999999998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10.836499999999999</v>
      </c>
      <c r="C82">
        <v>0.153387</v>
      </c>
      <c r="D82">
        <v>4.24099E-3</v>
      </c>
      <c r="E82">
        <v>2.3067000000000001E-3</v>
      </c>
      <c r="F82">
        <v>8.28505E-4</v>
      </c>
      <c r="G82">
        <v>11.0022</v>
      </c>
      <c r="J82" s="57" t="s">
        <v>6</v>
      </c>
      <c r="K82">
        <v>10.854900000000001</v>
      </c>
      <c r="L82">
        <f>M82-K82</f>
        <v>0.16709999999999958</v>
      </c>
      <c r="M82">
        <v>11.022</v>
      </c>
    </row>
    <row r="83" spans="1:13">
      <c r="A83" s="57"/>
      <c r="B83">
        <v>10.202</v>
      </c>
      <c r="C83">
        <v>0.152806</v>
      </c>
      <c r="D83">
        <v>4.1561100000000002E-3</v>
      </c>
      <c r="E83">
        <v>2.3725E-3</v>
      </c>
      <c r="F83">
        <v>8.3231899999999998E-4</v>
      </c>
      <c r="G83">
        <v>10.3667</v>
      </c>
      <c r="J83" s="57"/>
      <c r="K83">
        <v>9.7033799999999992</v>
      </c>
      <c r="L83">
        <f t="shared" ref="L83:L91" si="32">M83-K83</f>
        <v>0.16659000000000113</v>
      </c>
      <c r="M83">
        <v>9.8699700000000004</v>
      </c>
    </row>
    <row r="84" spans="1:13">
      <c r="A84" s="57"/>
      <c r="B84">
        <v>10.182700000000001</v>
      </c>
      <c r="C84">
        <v>0.15260499999999999</v>
      </c>
      <c r="D84">
        <v>4.2030799999999997E-3</v>
      </c>
      <c r="E84">
        <v>2.2869100000000001E-3</v>
      </c>
      <c r="F84">
        <v>8.3327300000000004E-4</v>
      </c>
      <c r="G84">
        <v>10.3475</v>
      </c>
      <c r="J84" s="57"/>
      <c r="K84">
        <v>9.7302599999999995</v>
      </c>
      <c r="L84">
        <f t="shared" si="32"/>
        <v>0.16525999999999996</v>
      </c>
      <c r="M84">
        <v>9.8955199999999994</v>
      </c>
    </row>
    <row r="85" spans="1:13">
      <c r="A85" s="57"/>
      <c r="B85">
        <v>10.148999999999999</v>
      </c>
      <c r="C85">
        <v>0.153609</v>
      </c>
      <c r="D85">
        <v>4.1832900000000001E-3</v>
      </c>
      <c r="E85">
        <v>2.54273E-3</v>
      </c>
      <c r="F85">
        <v>8.43048E-4</v>
      </c>
      <c r="G85">
        <v>10.3149</v>
      </c>
      <c r="J85" s="57"/>
      <c r="K85">
        <v>9.5841399999999997</v>
      </c>
      <c r="L85">
        <f t="shared" si="32"/>
        <v>0.16577999999999982</v>
      </c>
      <c r="M85">
        <v>9.7499199999999995</v>
      </c>
    </row>
    <row r="86" spans="1:13">
      <c r="A86" s="57"/>
      <c r="B86">
        <v>10.1866</v>
      </c>
      <c r="C86">
        <v>0.153063</v>
      </c>
      <c r="D86">
        <v>4.2736500000000004E-3</v>
      </c>
      <c r="E86">
        <v>2.7575500000000001E-3</v>
      </c>
      <c r="F86">
        <v>8.3851800000000001E-4</v>
      </c>
      <c r="G86">
        <v>10.3523</v>
      </c>
      <c r="J86" s="57"/>
      <c r="K86">
        <v>9.4502900000000007</v>
      </c>
      <c r="L86">
        <f t="shared" si="32"/>
        <v>0.16674999999999862</v>
      </c>
      <c r="M86">
        <v>9.6170399999999994</v>
      </c>
    </row>
    <row r="87" spans="1:13">
      <c r="A87" s="57"/>
      <c r="B87">
        <v>10.2272</v>
      </c>
      <c r="C87">
        <v>0.153506</v>
      </c>
      <c r="D87">
        <v>4.2328799999999996E-3</v>
      </c>
      <c r="E87">
        <v>2.7880700000000001E-3</v>
      </c>
      <c r="F87">
        <v>8.3613399999999999E-4</v>
      </c>
      <c r="G87">
        <v>10.3933</v>
      </c>
      <c r="J87" s="57"/>
      <c r="K87">
        <v>9.4287100000000006</v>
      </c>
      <c r="L87">
        <f t="shared" si="32"/>
        <v>0.1660699999999995</v>
      </c>
      <c r="M87">
        <v>9.5947800000000001</v>
      </c>
    </row>
    <row r="88" spans="1:13">
      <c r="A88" s="57"/>
      <c r="B88">
        <v>10.1424</v>
      </c>
      <c r="C88">
        <v>0.15282599999999999</v>
      </c>
      <c r="D88">
        <v>4.1623099999999998E-3</v>
      </c>
      <c r="E88">
        <v>2.2180099999999999E-3</v>
      </c>
      <c r="F88">
        <v>8.564E-4</v>
      </c>
      <c r="G88">
        <v>10.307399999999999</v>
      </c>
      <c r="J88" s="57"/>
      <c r="K88">
        <v>9.4232600000000009</v>
      </c>
      <c r="L88">
        <f t="shared" si="32"/>
        <v>0.16788999999999987</v>
      </c>
      <c r="M88">
        <v>9.5911500000000007</v>
      </c>
    </row>
    <row r="89" spans="1:13">
      <c r="A89" s="57"/>
      <c r="B89">
        <v>10.521699999999999</v>
      </c>
      <c r="C89">
        <v>0.15279000000000001</v>
      </c>
      <c r="D89">
        <v>4.3144200000000002E-3</v>
      </c>
      <c r="E89">
        <v>2.8393300000000002E-3</v>
      </c>
      <c r="F89">
        <v>8.3541900000000001E-4</v>
      </c>
      <c r="G89">
        <v>10.6869</v>
      </c>
      <c r="J89" s="57"/>
      <c r="K89">
        <v>9.4856999999999996</v>
      </c>
      <c r="L89">
        <f t="shared" si="32"/>
        <v>0.16807000000000016</v>
      </c>
      <c r="M89">
        <v>9.6537699999999997</v>
      </c>
    </row>
    <row r="90" spans="1:13">
      <c r="A90" s="57"/>
      <c r="B90">
        <v>10.2073</v>
      </c>
      <c r="C90">
        <v>0.154057</v>
      </c>
      <c r="D90">
        <v>4.1928299999999998E-3</v>
      </c>
      <c r="E90">
        <v>2.1202600000000001E-3</v>
      </c>
      <c r="F90">
        <v>8.4519399999999996E-4</v>
      </c>
      <c r="G90">
        <v>10.373699999999999</v>
      </c>
      <c r="J90" s="57"/>
      <c r="K90">
        <v>9.5396099999999997</v>
      </c>
      <c r="L90">
        <f t="shared" si="32"/>
        <v>0.16585000000000072</v>
      </c>
      <c r="M90">
        <v>9.7054600000000004</v>
      </c>
    </row>
    <row r="91" spans="1:13">
      <c r="A91" s="57"/>
      <c r="B91">
        <v>10.2455</v>
      </c>
      <c r="C91">
        <v>0.15301899999999999</v>
      </c>
      <c r="D91">
        <v>4.2047500000000002E-3</v>
      </c>
      <c r="E91">
        <v>2.6459700000000001E-3</v>
      </c>
      <c r="F91">
        <v>8.4567099999999999E-4</v>
      </c>
      <c r="G91">
        <v>10.411199999999999</v>
      </c>
      <c r="J91" s="57"/>
      <c r="K91">
        <v>9.4227600000000002</v>
      </c>
      <c r="L91">
        <f t="shared" si="32"/>
        <v>0.16540999999999961</v>
      </c>
      <c r="M91">
        <v>9.5881699999999999</v>
      </c>
    </row>
    <row r="92" spans="1:13">
      <c r="A92" s="57"/>
      <c r="B92">
        <f>AVERAGE(B82:B91)</f>
        <v>10.290089999999998</v>
      </c>
      <c r="C92">
        <f t="shared" ref="C92" si="33">AVERAGE(C82:C91)</f>
        <v>0.15316679999999999</v>
      </c>
      <c r="D92">
        <f t="shared" ref="D92" si="34">AVERAGE(D82:D91)</f>
        <v>4.2164310000000005E-3</v>
      </c>
      <c r="E92">
        <f t="shared" ref="E92" si="35">AVERAGE(E82:E91)</f>
        <v>2.4878029999999998E-3</v>
      </c>
      <c r="F92">
        <f t="shared" ref="F92" si="36">AVERAGE(F82:F91)</f>
        <v>8.3944809999999983E-4</v>
      </c>
      <c r="G92">
        <f t="shared" ref="G92" si="37">AVERAGE(G82:G91)</f>
        <v>10.455609999999998</v>
      </c>
      <c r="J92" s="57"/>
      <c r="K92">
        <f>AVERAGE(K82:K91)</f>
        <v>9.6623009999999994</v>
      </c>
      <c r="L92">
        <f>AVERAGE(L82:L91)</f>
        <v>0.1664769999999999</v>
      </c>
      <c r="M92">
        <f>AVERAGE(M82:M91)</f>
        <v>9.8287779999999998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4.4689699999999997</v>
      </c>
      <c r="C95">
        <v>2.7371400000000001E-2</v>
      </c>
      <c r="D95">
        <v>1.9285699999999999E-3</v>
      </c>
      <c r="E95">
        <v>1.4903500000000001E-3</v>
      </c>
      <c r="F95">
        <v>2.85149E-4</v>
      </c>
      <c r="G95">
        <v>4.5207499999999996</v>
      </c>
      <c r="J95" s="57" t="s">
        <v>7</v>
      </c>
      <c r="K95">
        <v>4.0303000000000004</v>
      </c>
      <c r="L95">
        <f>M95-K95</f>
        <v>5.2829999999999266E-2</v>
      </c>
      <c r="M95">
        <v>4.0831299999999997</v>
      </c>
    </row>
    <row r="96" spans="1:13">
      <c r="A96" s="57"/>
      <c r="B96">
        <v>3.9016000000000002</v>
      </c>
      <c r="C96">
        <v>2.5962800000000001E-2</v>
      </c>
      <c r="D96">
        <v>1.9502600000000001E-3</v>
      </c>
      <c r="E96">
        <v>1.4650799999999999E-3</v>
      </c>
      <c r="F96">
        <v>2.7918799999999998E-4</v>
      </c>
      <c r="G96">
        <v>3.9521600000000001</v>
      </c>
      <c r="J96" s="57"/>
      <c r="K96">
        <v>3.60805</v>
      </c>
      <c r="L96">
        <f t="shared" ref="L96:L104" si="38">M96-K96</f>
        <v>5.1779999999999937E-2</v>
      </c>
      <c r="M96">
        <v>3.6598299999999999</v>
      </c>
    </row>
    <row r="97" spans="1:13">
      <c r="A97" s="57"/>
      <c r="B97">
        <v>3.76309</v>
      </c>
      <c r="C97">
        <v>2.5758300000000001E-2</v>
      </c>
      <c r="D97">
        <v>1.9509799999999999E-3</v>
      </c>
      <c r="E97">
        <v>1.47295E-3</v>
      </c>
      <c r="F97">
        <v>2.8109599999999999E-4</v>
      </c>
      <c r="G97">
        <v>3.81324</v>
      </c>
      <c r="J97" s="57"/>
      <c r="K97">
        <v>3.5446300000000002</v>
      </c>
      <c r="L97">
        <f t="shared" si="38"/>
        <v>5.2659999999999929E-2</v>
      </c>
      <c r="M97">
        <v>3.5972900000000001</v>
      </c>
    </row>
    <row r="98" spans="1:13">
      <c r="A98" s="57"/>
      <c r="B98">
        <v>3.7435999999999998</v>
      </c>
      <c r="C98">
        <v>2.5842E-2</v>
      </c>
      <c r="D98">
        <v>1.9629000000000001E-3</v>
      </c>
      <c r="E98">
        <v>1.4736700000000001E-3</v>
      </c>
      <c r="F98">
        <v>2.8634100000000002E-4</v>
      </c>
      <c r="G98">
        <v>3.7941600000000002</v>
      </c>
      <c r="J98" s="57"/>
      <c r="K98">
        <v>3.6211099999999998</v>
      </c>
      <c r="L98">
        <f t="shared" si="38"/>
        <v>5.221000000000009E-2</v>
      </c>
      <c r="M98">
        <v>3.6733199999999999</v>
      </c>
    </row>
    <row r="99" spans="1:13">
      <c r="A99" s="57"/>
      <c r="B99">
        <v>3.7704599999999999</v>
      </c>
      <c r="C99">
        <v>2.60453E-2</v>
      </c>
      <c r="D99">
        <v>1.9605199999999999E-3</v>
      </c>
      <c r="E99">
        <v>1.47343E-3</v>
      </c>
      <c r="F99">
        <v>2.7966500000000001E-4</v>
      </c>
      <c r="G99">
        <v>3.82091</v>
      </c>
      <c r="J99" s="57"/>
      <c r="K99">
        <v>3.55246</v>
      </c>
      <c r="L99">
        <f t="shared" si="38"/>
        <v>5.1919999999999966E-2</v>
      </c>
      <c r="M99">
        <v>3.6043799999999999</v>
      </c>
    </row>
    <row r="100" spans="1:13">
      <c r="A100" s="57"/>
      <c r="B100">
        <v>3.8068300000000002</v>
      </c>
      <c r="C100">
        <v>2.5729200000000001E-2</v>
      </c>
      <c r="D100">
        <v>1.9817400000000001E-3</v>
      </c>
      <c r="E100">
        <v>1.5554399999999999E-3</v>
      </c>
      <c r="F100">
        <v>2.7251199999999998E-4</v>
      </c>
      <c r="G100">
        <v>3.8571599999999999</v>
      </c>
      <c r="J100" s="57"/>
      <c r="K100">
        <v>3.53972</v>
      </c>
      <c r="L100">
        <f t="shared" si="38"/>
        <v>5.1629999999999843E-2</v>
      </c>
      <c r="M100">
        <v>3.5913499999999998</v>
      </c>
    </row>
    <row r="101" spans="1:13">
      <c r="A101" s="57"/>
      <c r="B101">
        <v>3.8094600000000001</v>
      </c>
      <c r="C101">
        <v>2.5850100000000001E-2</v>
      </c>
      <c r="D101">
        <v>1.93143E-3</v>
      </c>
      <c r="E101">
        <v>1.49059E-3</v>
      </c>
      <c r="F101">
        <v>2.75612E-4</v>
      </c>
      <c r="G101">
        <v>3.8597600000000001</v>
      </c>
      <c r="J101" s="57"/>
      <c r="K101">
        <v>3.5424899999999999</v>
      </c>
      <c r="L101">
        <f t="shared" si="38"/>
        <v>5.1849999999999952E-2</v>
      </c>
      <c r="M101">
        <v>3.5943399999999999</v>
      </c>
    </row>
    <row r="102" spans="1:13">
      <c r="A102" s="57"/>
      <c r="B102">
        <v>3.7858399999999999</v>
      </c>
      <c r="C102">
        <v>2.5767100000000001E-2</v>
      </c>
      <c r="D102">
        <v>1.98913E-3</v>
      </c>
      <c r="E102">
        <v>1.4672299999999999E-3</v>
      </c>
      <c r="F102">
        <v>2.7108200000000002E-4</v>
      </c>
      <c r="G102">
        <v>3.8359399999999999</v>
      </c>
      <c r="J102" s="57"/>
      <c r="K102">
        <v>3.7143099999999998</v>
      </c>
      <c r="L102">
        <f t="shared" si="38"/>
        <v>5.1670000000000105E-2</v>
      </c>
      <c r="M102">
        <v>3.7659799999999999</v>
      </c>
    </row>
    <row r="103" spans="1:13">
      <c r="A103" s="57"/>
      <c r="B103">
        <v>3.7565400000000002</v>
      </c>
      <c r="C103">
        <v>2.6003800000000001E-2</v>
      </c>
      <c r="D103">
        <v>1.9245099999999999E-3</v>
      </c>
      <c r="E103">
        <v>1.4646100000000001E-3</v>
      </c>
      <c r="F103">
        <v>2.78473E-4</v>
      </c>
      <c r="G103">
        <v>3.8068599999999999</v>
      </c>
      <c r="J103" s="57"/>
      <c r="K103">
        <v>3.6078000000000001</v>
      </c>
      <c r="L103">
        <f t="shared" si="38"/>
        <v>5.1029999999999909E-2</v>
      </c>
      <c r="M103">
        <v>3.65883</v>
      </c>
    </row>
    <row r="104" spans="1:13">
      <c r="A104" s="57"/>
      <c r="B104">
        <v>3.7740399999999998</v>
      </c>
      <c r="C104">
        <v>2.5819499999999999E-2</v>
      </c>
      <c r="D104">
        <v>1.9509799999999999E-3</v>
      </c>
      <c r="E104">
        <v>1.5537700000000001E-3</v>
      </c>
      <c r="F104">
        <v>2.7608899999999998E-4</v>
      </c>
      <c r="G104">
        <v>3.82464</v>
      </c>
      <c r="J104" s="57"/>
      <c r="K104">
        <v>3.7152599999999998</v>
      </c>
      <c r="L104">
        <f t="shared" si="38"/>
        <v>5.2610000000000046E-2</v>
      </c>
      <c r="M104">
        <v>3.7678699999999998</v>
      </c>
    </row>
    <row r="105" spans="1:13">
      <c r="A105" s="57"/>
      <c r="B105">
        <f>AVERAGE(B95:B104)</f>
        <v>3.8580429999999999</v>
      </c>
      <c r="C105">
        <f t="shared" ref="C105" si="39">AVERAGE(C95:C104)</f>
        <v>2.6014950000000002E-2</v>
      </c>
      <c r="D105">
        <f t="shared" ref="D105" si="40">AVERAGE(D95:D104)</f>
        <v>1.9531020000000004E-3</v>
      </c>
      <c r="E105">
        <f t="shared" ref="E105" si="41">AVERAGE(E95:E104)</f>
        <v>1.4907119999999999E-3</v>
      </c>
      <c r="F105">
        <f t="shared" ref="F105" si="42">AVERAGE(F95:F104)</f>
        <v>2.7852070000000006E-4</v>
      </c>
      <c r="G105">
        <f t="shared" ref="G105" si="43">AVERAGE(G95:G104)</f>
        <v>3.9085580000000006</v>
      </c>
      <c r="J105" s="57"/>
      <c r="K105">
        <f>AVERAGE(K95:K104)</f>
        <v>3.6476129999999998</v>
      </c>
      <c r="L105">
        <f>AVERAGE(L95:L104)</f>
        <v>5.2018999999999906E-2</v>
      </c>
      <c r="M105">
        <f>AVERAGE(M95:M104)</f>
        <v>3.6996319999999998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13.629899999999999</v>
      </c>
      <c r="C108">
        <v>9.5620899999999995E-2</v>
      </c>
      <c r="D108">
        <v>4.50301E-3</v>
      </c>
      <c r="E108">
        <v>1.3875999999999999E-3</v>
      </c>
      <c r="F108">
        <v>5.1450699999999999E-4</v>
      </c>
      <c r="G108">
        <v>13.7494</v>
      </c>
      <c r="J108" s="57" t="s">
        <v>8</v>
      </c>
      <c r="K108">
        <v>12.8805</v>
      </c>
      <c r="L108">
        <f>M108-K108</f>
        <v>0.12150000000000105</v>
      </c>
      <c r="M108">
        <v>13.002000000000001</v>
      </c>
    </row>
    <row r="109" spans="1:13">
      <c r="A109" s="57"/>
      <c r="B109">
        <v>12.1753</v>
      </c>
      <c r="C109">
        <v>9.5382499999999995E-2</v>
      </c>
      <c r="D109">
        <v>4.5392499999999999E-3</v>
      </c>
      <c r="E109">
        <v>1.08719E-3</v>
      </c>
      <c r="F109">
        <v>5.1259999999999999E-4</v>
      </c>
      <c r="G109">
        <v>12.295199999999999</v>
      </c>
      <c r="J109" s="57"/>
      <c r="K109">
        <v>11.4832</v>
      </c>
      <c r="L109">
        <f t="shared" ref="L109:L117" si="44">M109-K109</f>
        <v>0.1230999999999991</v>
      </c>
      <c r="M109">
        <v>11.606299999999999</v>
      </c>
    </row>
    <row r="110" spans="1:13">
      <c r="A110" s="57"/>
      <c r="B110">
        <v>12.3127</v>
      </c>
      <c r="C110">
        <v>9.6288899999999997E-2</v>
      </c>
      <c r="D110">
        <v>4.5020599999999996E-3</v>
      </c>
      <c r="E110">
        <v>1.1942400000000001E-3</v>
      </c>
      <c r="F110">
        <v>5.1164600000000004E-4</v>
      </c>
      <c r="G110">
        <v>12.432499999999999</v>
      </c>
      <c r="J110" s="57"/>
      <c r="K110">
        <v>11.491300000000001</v>
      </c>
      <c r="L110">
        <f t="shared" si="44"/>
        <v>0.1227999999999998</v>
      </c>
      <c r="M110">
        <v>11.614100000000001</v>
      </c>
    </row>
    <row r="111" spans="1:13">
      <c r="A111" s="57"/>
      <c r="B111">
        <v>12.129200000000001</v>
      </c>
      <c r="C111">
        <v>9.6430799999999997E-2</v>
      </c>
      <c r="D111">
        <v>4.57501E-3</v>
      </c>
      <c r="E111">
        <v>1.2638599999999999E-3</v>
      </c>
      <c r="F111">
        <v>5.1164600000000004E-4</v>
      </c>
      <c r="G111">
        <v>12.249499999999999</v>
      </c>
      <c r="J111" s="57"/>
      <c r="K111">
        <v>11.5899</v>
      </c>
      <c r="L111">
        <f t="shared" si="44"/>
        <v>0.1230999999999991</v>
      </c>
      <c r="M111">
        <v>11.712999999999999</v>
      </c>
    </row>
    <row r="112" spans="1:13">
      <c r="A112" s="57"/>
      <c r="B112">
        <v>12.396100000000001</v>
      </c>
      <c r="C112">
        <v>9.5904799999999998E-2</v>
      </c>
      <c r="D112">
        <v>4.8546800000000001E-3</v>
      </c>
      <c r="E112">
        <v>8.4328699999999996E-4</v>
      </c>
      <c r="F112">
        <v>5.1426900000000003E-4</v>
      </c>
      <c r="G112">
        <v>12.516500000000001</v>
      </c>
      <c r="J112" s="57"/>
      <c r="K112">
        <v>11.4658</v>
      </c>
      <c r="L112">
        <f t="shared" si="44"/>
        <v>0.12460000000000093</v>
      </c>
      <c r="M112">
        <v>11.590400000000001</v>
      </c>
    </row>
    <row r="113" spans="1:13">
      <c r="A113" s="57"/>
      <c r="B113">
        <v>12.109299999999999</v>
      </c>
      <c r="C113">
        <v>9.5854999999999996E-2</v>
      </c>
      <c r="D113">
        <v>4.53281E-3</v>
      </c>
      <c r="E113">
        <v>9.6392600000000004E-4</v>
      </c>
      <c r="F113">
        <v>5.1283800000000005E-4</v>
      </c>
      <c r="G113">
        <v>12.2293</v>
      </c>
      <c r="J113" s="57"/>
      <c r="K113">
        <v>11.4754</v>
      </c>
      <c r="L113">
        <f t="shared" si="44"/>
        <v>0.1230999999999991</v>
      </c>
      <c r="M113">
        <v>11.5985</v>
      </c>
    </row>
    <row r="114" spans="1:13">
      <c r="A114" s="57"/>
      <c r="B114">
        <v>12.3696</v>
      </c>
      <c r="C114">
        <v>9.6156599999999995E-2</v>
      </c>
      <c r="D114">
        <v>4.5826399999999998E-3</v>
      </c>
      <c r="E114">
        <v>7.9536400000000001E-4</v>
      </c>
      <c r="F114">
        <v>5.1259999999999999E-4</v>
      </c>
      <c r="G114">
        <v>12.4895</v>
      </c>
      <c r="J114" s="57"/>
      <c r="K114">
        <v>11.7262</v>
      </c>
      <c r="L114">
        <f t="shared" si="44"/>
        <v>0.12209999999999965</v>
      </c>
      <c r="M114">
        <v>11.8483</v>
      </c>
    </row>
    <row r="115" spans="1:13">
      <c r="A115" s="57"/>
      <c r="B115">
        <v>12.2933</v>
      </c>
      <c r="C115">
        <v>9.6440300000000007E-2</v>
      </c>
      <c r="D115">
        <v>4.5261399999999997E-3</v>
      </c>
      <c r="E115">
        <v>7.75814E-4</v>
      </c>
      <c r="F115">
        <v>5.1331499999999997E-4</v>
      </c>
      <c r="G115">
        <v>12.413</v>
      </c>
      <c r="J115" s="57"/>
      <c r="K115">
        <v>11.4727</v>
      </c>
      <c r="L115">
        <f t="shared" si="44"/>
        <v>0.12300000000000111</v>
      </c>
      <c r="M115">
        <v>11.595700000000001</v>
      </c>
    </row>
    <row r="116" spans="1:13">
      <c r="A116" s="57"/>
      <c r="B116">
        <v>12.178599999999999</v>
      </c>
      <c r="C116">
        <v>9.60588E-2</v>
      </c>
      <c r="D116">
        <v>4.4825100000000003E-3</v>
      </c>
      <c r="E116">
        <v>1.6486599999999999E-3</v>
      </c>
      <c r="F116">
        <v>5.2475899999999997E-4</v>
      </c>
      <c r="G116">
        <v>12.299200000000001</v>
      </c>
      <c r="J116" s="57"/>
      <c r="K116">
        <v>11.496600000000001</v>
      </c>
      <c r="L116">
        <f t="shared" si="44"/>
        <v>0.1230999999999991</v>
      </c>
      <c r="M116">
        <v>11.6197</v>
      </c>
    </row>
    <row r="117" spans="1:13">
      <c r="A117" s="57"/>
      <c r="B117">
        <v>12.1083</v>
      </c>
      <c r="C117">
        <v>9.6133700000000002E-2</v>
      </c>
      <c r="D117">
        <v>4.4631999999999996E-3</v>
      </c>
      <c r="E117">
        <v>1.6956300000000001E-3</v>
      </c>
      <c r="F117">
        <v>5.1903699999999997E-4</v>
      </c>
      <c r="G117">
        <v>12.228300000000001</v>
      </c>
      <c r="J117" s="57"/>
      <c r="K117">
        <v>11.4688</v>
      </c>
      <c r="L117">
        <f t="shared" si="44"/>
        <v>0.12190000000000012</v>
      </c>
      <c r="M117">
        <v>11.5907</v>
      </c>
    </row>
    <row r="118" spans="1:13">
      <c r="A118" s="57"/>
      <c r="B118">
        <f>AVERAGE(B108:B117)</f>
        <v>12.370230000000003</v>
      </c>
      <c r="C118">
        <f t="shared" ref="C118" si="45">AVERAGE(C108:C117)</f>
        <v>9.6027230000000005E-2</v>
      </c>
      <c r="D118">
        <f t="shared" ref="D118" si="46">AVERAGE(D108:D117)</f>
        <v>4.5561309999999997E-3</v>
      </c>
      <c r="E118">
        <f t="shared" ref="E118" si="47">AVERAGE(E108:E117)</f>
        <v>1.1655571E-3</v>
      </c>
      <c r="F118">
        <f t="shared" ref="F118" si="48">AVERAGE(F108:F117)</f>
        <v>5.1472170000000002E-4</v>
      </c>
      <c r="G118">
        <f t="shared" ref="G118" si="49">AVERAGE(G108:G117)</f>
        <v>12.490239999999998</v>
      </c>
      <c r="J118" s="57"/>
      <c r="K118">
        <f>AVERAGE(K108:K117)</f>
        <v>11.655040000000001</v>
      </c>
      <c r="L118">
        <f>AVERAGE(L108:L117)</f>
        <v>0.12282999999999991</v>
      </c>
      <c r="M118">
        <f>AVERAGE(M108:M117)</f>
        <v>11.777869999999998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10.749000000000001</v>
      </c>
      <c r="C121">
        <v>6.1670299999999997E-2</v>
      </c>
      <c r="D121">
        <v>4.85659E-3</v>
      </c>
      <c r="E121">
        <v>6.1559699999999995E-4</v>
      </c>
      <c r="F121">
        <v>4.2128599999999999E-4</v>
      </c>
      <c r="G121">
        <v>10.8598</v>
      </c>
      <c r="J121" s="57" t="s">
        <v>9</v>
      </c>
      <c r="K121">
        <v>9.9887599999999992</v>
      </c>
      <c r="L121">
        <f>M121-K121</f>
        <v>0.11204000000000036</v>
      </c>
      <c r="M121">
        <v>10.1008</v>
      </c>
    </row>
    <row r="122" spans="1:13">
      <c r="A122" s="57"/>
      <c r="B122">
        <v>9.6744500000000002</v>
      </c>
      <c r="C122">
        <v>6.2333800000000002E-2</v>
      </c>
      <c r="D122">
        <v>4.79555E-3</v>
      </c>
      <c r="E122">
        <v>6.2203400000000004E-4</v>
      </c>
      <c r="F122">
        <v>4.1317900000000001E-4</v>
      </c>
      <c r="G122">
        <v>9.7855299999999996</v>
      </c>
      <c r="J122" s="57"/>
      <c r="K122">
        <v>9.1984399999999997</v>
      </c>
      <c r="L122">
        <f t="shared" ref="L122:L130" si="50">M122-K122</f>
        <v>0.11157000000000039</v>
      </c>
      <c r="M122">
        <v>9.3100100000000001</v>
      </c>
    </row>
    <row r="123" spans="1:13">
      <c r="A123" s="57"/>
      <c r="B123">
        <v>9.7823899999999995</v>
      </c>
      <c r="C123">
        <v>6.2121200000000001E-2</v>
      </c>
      <c r="D123">
        <v>4.8093800000000003E-3</v>
      </c>
      <c r="E123">
        <v>1.0168600000000001E-3</v>
      </c>
      <c r="F123">
        <v>4.0960299999999997E-4</v>
      </c>
      <c r="G123">
        <v>9.8937899999999992</v>
      </c>
      <c r="J123" s="57"/>
      <c r="K123">
        <v>9.1465800000000002</v>
      </c>
      <c r="L123">
        <f t="shared" si="50"/>
        <v>0.11239999999999917</v>
      </c>
      <c r="M123">
        <v>9.2589799999999993</v>
      </c>
    </row>
    <row r="124" spans="1:13">
      <c r="A124" s="57"/>
      <c r="B124">
        <v>9.8009900000000005</v>
      </c>
      <c r="C124">
        <v>6.2348599999999997E-2</v>
      </c>
      <c r="D124">
        <v>4.81629E-3</v>
      </c>
      <c r="E124">
        <v>5.6386000000000001E-4</v>
      </c>
      <c r="F124">
        <v>4.1913999999999997E-4</v>
      </c>
      <c r="G124">
        <v>9.9120100000000004</v>
      </c>
      <c r="J124" s="57"/>
      <c r="K124">
        <v>9.1714900000000004</v>
      </c>
      <c r="L124">
        <f t="shared" si="50"/>
        <v>0.11116999999999955</v>
      </c>
      <c r="M124">
        <v>9.2826599999999999</v>
      </c>
    </row>
    <row r="125" spans="1:13">
      <c r="A125" s="57"/>
      <c r="B125">
        <v>9.7238799999999994</v>
      </c>
      <c r="C125">
        <v>6.23178E-2</v>
      </c>
      <c r="D125">
        <v>4.8334600000000004E-3</v>
      </c>
      <c r="E125">
        <v>6.0057600000000002E-4</v>
      </c>
      <c r="F125">
        <v>4.12941E-4</v>
      </c>
      <c r="G125">
        <v>9.8351699999999997</v>
      </c>
      <c r="J125" s="57"/>
      <c r="K125">
        <v>9.4768299999999996</v>
      </c>
      <c r="L125">
        <f t="shared" si="50"/>
        <v>0.11158000000000001</v>
      </c>
      <c r="M125">
        <v>9.5884099999999997</v>
      </c>
    </row>
    <row r="126" spans="1:13">
      <c r="A126" s="57"/>
      <c r="B126">
        <v>9.7211700000000008</v>
      </c>
      <c r="C126">
        <v>6.2016000000000002E-2</v>
      </c>
      <c r="D126">
        <v>4.8136699999999999E-3</v>
      </c>
      <c r="E126">
        <v>1.0187600000000001E-3</v>
      </c>
      <c r="F126">
        <v>4.1437100000000002E-4</v>
      </c>
      <c r="G126">
        <v>9.8322500000000002</v>
      </c>
      <c r="J126" s="57"/>
      <c r="K126">
        <v>9.1263000000000005</v>
      </c>
      <c r="L126">
        <f t="shared" si="50"/>
        <v>0.1120000000000001</v>
      </c>
      <c r="M126">
        <v>9.2383000000000006</v>
      </c>
    </row>
    <row r="127" spans="1:13">
      <c r="A127" s="57"/>
      <c r="B127">
        <v>9.7741799999999994</v>
      </c>
      <c r="C127">
        <v>6.1870599999999998E-2</v>
      </c>
      <c r="D127">
        <v>4.8334600000000004E-3</v>
      </c>
      <c r="E127">
        <v>9.9682799999999995E-4</v>
      </c>
      <c r="F127">
        <v>4.1699400000000001E-4</v>
      </c>
      <c r="G127">
        <v>9.8853600000000004</v>
      </c>
      <c r="J127" s="57"/>
      <c r="K127">
        <v>9.1762999999999995</v>
      </c>
      <c r="L127">
        <f t="shared" si="50"/>
        <v>0.11148999999999987</v>
      </c>
      <c r="M127">
        <v>9.2877899999999993</v>
      </c>
    </row>
    <row r="128" spans="1:13">
      <c r="A128" s="57"/>
      <c r="B128">
        <v>9.8717799999999993</v>
      </c>
      <c r="C128">
        <v>6.2678300000000006E-2</v>
      </c>
      <c r="D128">
        <v>4.8160599999999996E-3</v>
      </c>
      <c r="E128">
        <v>1.01924E-3</v>
      </c>
      <c r="F128">
        <v>4.1031800000000001E-4</v>
      </c>
      <c r="G128">
        <v>9.9830799999999993</v>
      </c>
      <c r="J128" s="57"/>
      <c r="K128">
        <v>9.1819299999999995</v>
      </c>
      <c r="L128">
        <f t="shared" si="50"/>
        <v>0.1107800000000001</v>
      </c>
      <c r="M128">
        <v>9.2927099999999996</v>
      </c>
    </row>
    <row r="129" spans="1:13">
      <c r="A129" s="57"/>
      <c r="B129">
        <v>9.7216799999999992</v>
      </c>
      <c r="C129">
        <v>6.24182E-2</v>
      </c>
      <c r="D129">
        <v>4.7719499999999996E-3</v>
      </c>
      <c r="E129">
        <v>1.01399E-3</v>
      </c>
      <c r="F129">
        <v>4.1317900000000001E-4</v>
      </c>
      <c r="G129">
        <v>9.8329199999999997</v>
      </c>
      <c r="J129" s="57"/>
      <c r="K129">
        <v>9.3109599999999997</v>
      </c>
      <c r="L129">
        <f t="shared" si="50"/>
        <v>0.11194000000000059</v>
      </c>
      <c r="M129">
        <v>9.4229000000000003</v>
      </c>
    </row>
    <row r="130" spans="1:13">
      <c r="A130" s="57"/>
      <c r="B130">
        <v>9.7400500000000001</v>
      </c>
      <c r="C130">
        <v>6.2334800000000003E-2</v>
      </c>
      <c r="D130">
        <v>4.8115299999999996E-3</v>
      </c>
      <c r="E130">
        <v>1.0118499999999999E-3</v>
      </c>
      <c r="F130">
        <v>4.1341799999999998E-4</v>
      </c>
      <c r="G130">
        <v>9.8513300000000008</v>
      </c>
      <c r="J130" s="57"/>
      <c r="K130">
        <v>9.1120199999999993</v>
      </c>
      <c r="L130">
        <f t="shared" si="50"/>
        <v>0.11183000000000121</v>
      </c>
      <c r="M130">
        <v>9.2238500000000005</v>
      </c>
    </row>
    <row r="131" spans="1:13">
      <c r="A131" s="57"/>
      <c r="B131">
        <f>AVERAGE(B121:B130)</f>
        <v>9.8559570000000001</v>
      </c>
      <c r="C131">
        <f t="shared" ref="C131" si="51">AVERAGE(C121:C130)</f>
        <v>6.2210960000000003E-2</v>
      </c>
      <c r="D131">
        <f t="shared" ref="D131" si="52">AVERAGE(D121:D130)</f>
        <v>4.815794E-3</v>
      </c>
      <c r="E131">
        <f t="shared" ref="E131" si="53">AVERAGE(E121:E130)</f>
        <v>8.4795950000000008E-4</v>
      </c>
      <c r="F131">
        <f t="shared" ref="F131" si="54">AVERAGE(F121:F130)</f>
        <v>4.1444289999999998E-4</v>
      </c>
      <c r="G131">
        <f t="shared" ref="G131" si="55">AVERAGE(G121:G130)</f>
        <v>9.9671240000000019</v>
      </c>
      <c r="J131" s="57"/>
      <c r="K131">
        <f>AVERAGE(K121:K130)</f>
        <v>9.2889609999999987</v>
      </c>
      <c r="L131">
        <f>AVERAGE(L121:L130)</f>
        <v>0.11168000000000014</v>
      </c>
      <c r="M131">
        <f>AVERAGE(M121:M130)</f>
        <v>9.4006409999999985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6.2513100000000001</v>
      </c>
      <c r="C134">
        <v>3.5836E-2</v>
      </c>
      <c r="D134">
        <v>3.07822E-3</v>
      </c>
      <c r="E134">
        <v>1.2292900000000001E-3</v>
      </c>
      <c r="F134">
        <v>2.75612E-4</v>
      </c>
      <c r="G134">
        <v>6.31792</v>
      </c>
      <c r="J134" s="57" t="s">
        <v>10</v>
      </c>
      <c r="K134">
        <v>5.9187700000000003</v>
      </c>
      <c r="L134">
        <f>M134-K134</f>
        <v>6.7260000000000097E-2</v>
      </c>
      <c r="M134">
        <v>5.9860300000000004</v>
      </c>
    </row>
    <row r="135" spans="1:13">
      <c r="A135" s="57"/>
      <c r="B135">
        <v>5.7855800000000004</v>
      </c>
      <c r="C135">
        <v>3.5525300000000003E-2</v>
      </c>
      <c r="D135">
        <v>3.0684499999999999E-3</v>
      </c>
      <c r="E135">
        <v>1.3596999999999999E-3</v>
      </c>
      <c r="F135">
        <v>2.8014199999999999E-4</v>
      </c>
      <c r="G135">
        <v>5.8522600000000002</v>
      </c>
      <c r="J135" s="57"/>
      <c r="K135">
        <v>5.2343200000000003</v>
      </c>
      <c r="L135">
        <f t="shared" ref="L135:L143" si="56">M135-K135</f>
        <v>7.2029999999999816E-2</v>
      </c>
      <c r="M135">
        <v>5.3063500000000001</v>
      </c>
    </row>
    <row r="136" spans="1:13">
      <c r="A136" s="57"/>
      <c r="B136">
        <v>5.6815800000000003</v>
      </c>
      <c r="C136">
        <v>3.5486499999999997E-2</v>
      </c>
      <c r="D136">
        <v>3.0624900000000002E-3</v>
      </c>
      <c r="E136">
        <v>1.3659E-3</v>
      </c>
      <c r="F136">
        <v>2.8824800000000001E-4</v>
      </c>
      <c r="G136">
        <v>5.7481999999999998</v>
      </c>
      <c r="J136" s="57"/>
      <c r="K136">
        <v>5.2371299999999996</v>
      </c>
      <c r="L136">
        <f t="shared" si="56"/>
        <v>6.7720000000000447E-2</v>
      </c>
      <c r="M136">
        <v>5.3048500000000001</v>
      </c>
    </row>
    <row r="137" spans="1:13">
      <c r="A137" s="57"/>
      <c r="B137">
        <v>5.6492000000000004</v>
      </c>
      <c r="C137">
        <v>3.5617599999999999E-2</v>
      </c>
      <c r="D137">
        <v>7.1470700000000002E-3</v>
      </c>
      <c r="E137">
        <v>1.27578E-3</v>
      </c>
      <c r="F137">
        <v>2.9277799999999999E-4</v>
      </c>
      <c r="G137">
        <v>5.7204699999999997</v>
      </c>
      <c r="J137" s="57"/>
      <c r="K137">
        <v>5.1937600000000002</v>
      </c>
      <c r="L137">
        <f t="shared" si="56"/>
        <v>6.7769999999999442E-2</v>
      </c>
      <c r="M137">
        <v>5.2615299999999996</v>
      </c>
    </row>
    <row r="138" spans="1:13">
      <c r="A138" s="57"/>
      <c r="B138">
        <v>5.5698699999999999</v>
      </c>
      <c r="C138">
        <v>3.5801399999999997E-2</v>
      </c>
      <c r="D138">
        <v>3.15738E-3</v>
      </c>
      <c r="E138">
        <v>1.27816E-3</v>
      </c>
      <c r="F138">
        <v>3.11852E-4</v>
      </c>
      <c r="G138">
        <v>5.6369300000000004</v>
      </c>
      <c r="J138" s="57"/>
      <c r="K138">
        <v>5.2358500000000001</v>
      </c>
      <c r="L138">
        <f t="shared" si="56"/>
        <v>6.7299999999999471E-2</v>
      </c>
      <c r="M138">
        <v>5.3031499999999996</v>
      </c>
    </row>
    <row r="139" spans="1:13">
      <c r="A139" s="57"/>
      <c r="B139">
        <v>5.5386199999999999</v>
      </c>
      <c r="C139">
        <v>3.5389900000000002E-2</v>
      </c>
      <c r="D139">
        <v>3.0345900000000002E-3</v>
      </c>
      <c r="E139">
        <v>1.3387200000000001E-3</v>
      </c>
      <c r="F139">
        <v>2.8490999999999998E-4</v>
      </c>
      <c r="G139">
        <v>5.6052499999999998</v>
      </c>
      <c r="J139" s="57"/>
      <c r="K139">
        <v>5.24641</v>
      </c>
      <c r="L139">
        <f t="shared" si="56"/>
        <v>6.7429999999999879E-2</v>
      </c>
      <c r="M139">
        <v>5.3138399999999999</v>
      </c>
    </row>
    <row r="140" spans="1:13">
      <c r="A140" s="57"/>
      <c r="B140">
        <v>5.5487599999999997</v>
      </c>
      <c r="C140">
        <v>3.5540099999999998E-2</v>
      </c>
      <c r="D140">
        <v>3.0355500000000001E-3</v>
      </c>
      <c r="E140">
        <v>1.4152500000000001E-3</v>
      </c>
      <c r="F140">
        <v>2.8061900000000002E-4</v>
      </c>
      <c r="G140">
        <v>5.6153700000000004</v>
      </c>
      <c r="J140" s="57"/>
      <c r="K140">
        <v>5.1862300000000001</v>
      </c>
      <c r="L140">
        <f t="shared" si="56"/>
        <v>6.7590000000000039E-2</v>
      </c>
      <c r="M140">
        <v>5.2538200000000002</v>
      </c>
    </row>
    <row r="141" spans="1:13">
      <c r="A141" s="57"/>
      <c r="B141">
        <v>5.5862699999999998</v>
      </c>
      <c r="C141">
        <v>3.54328E-2</v>
      </c>
      <c r="D141">
        <v>3.0462699999999998E-3</v>
      </c>
      <c r="E141">
        <v>1.44053E-3</v>
      </c>
      <c r="F141">
        <v>2.7346599999999999E-4</v>
      </c>
      <c r="G141">
        <v>5.65273</v>
      </c>
      <c r="J141" s="57"/>
      <c r="K141">
        <v>5.3582999999999998</v>
      </c>
      <c r="L141">
        <f t="shared" si="56"/>
        <v>6.7600000000000549E-2</v>
      </c>
      <c r="M141">
        <v>5.4259000000000004</v>
      </c>
    </row>
    <row r="142" spans="1:13">
      <c r="A142" s="57"/>
      <c r="B142">
        <v>5.5487700000000002</v>
      </c>
      <c r="C142">
        <v>3.5908200000000001E-2</v>
      </c>
      <c r="D142">
        <v>3.0450799999999999E-3</v>
      </c>
      <c r="E142">
        <v>1.40357E-3</v>
      </c>
      <c r="F142">
        <v>2.7585000000000001E-4</v>
      </c>
      <c r="G142">
        <v>5.6155900000000001</v>
      </c>
      <c r="J142" s="57"/>
      <c r="K142">
        <v>5.1989400000000003</v>
      </c>
      <c r="L142">
        <f t="shared" si="56"/>
        <v>6.6580000000000084E-2</v>
      </c>
      <c r="M142">
        <v>5.2655200000000004</v>
      </c>
    </row>
    <row r="143" spans="1:13">
      <c r="A143" s="57"/>
      <c r="B143">
        <v>5.5710100000000002</v>
      </c>
      <c r="C143">
        <v>3.5559899999999998E-2</v>
      </c>
      <c r="D143">
        <v>3.0744100000000001E-3</v>
      </c>
      <c r="E143">
        <v>1.3413399999999999E-3</v>
      </c>
      <c r="F143">
        <v>2.9182399999999999E-4</v>
      </c>
      <c r="G143">
        <v>5.63774</v>
      </c>
      <c r="J143" s="57"/>
      <c r="K143">
        <v>5.2185499999999996</v>
      </c>
      <c r="L143">
        <f t="shared" si="56"/>
        <v>6.7750000000000199E-2</v>
      </c>
      <c r="M143">
        <v>5.2862999999999998</v>
      </c>
    </row>
    <row r="144" spans="1:13">
      <c r="A144" s="57"/>
      <c r="B144">
        <f>AVERAGE(B134:B143)</f>
        <v>5.6730970000000003</v>
      </c>
      <c r="C144">
        <f t="shared" ref="C144" si="57">AVERAGE(C134:C143)</f>
        <v>3.5609769999999999E-2</v>
      </c>
      <c r="D144">
        <f t="shared" ref="D144" si="58">AVERAGE(D134:D143)</f>
        <v>3.4749510000000004E-3</v>
      </c>
      <c r="E144">
        <f t="shared" ref="E144" si="59">AVERAGE(E134:E143)</f>
        <v>1.3448240000000001E-3</v>
      </c>
      <c r="F144">
        <f t="shared" ref="F144" si="60">AVERAGE(F134:F143)</f>
        <v>2.8553009999999997E-4</v>
      </c>
      <c r="G144">
        <f t="shared" ref="G144" si="61">AVERAGE(G134:G143)</f>
        <v>5.7402459999999991</v>
      </c>
      <c r="J144" s="57"/>
      <c r="K144">
        <f>AVERAGE(K134:K143)</f>
        <v>5.3028260000000005</v>
      </c>
      <c r="L144">
        <f>AVERAGE(L134:L143)</f>
        <v>6.7903000000000005E-2</v>
      </c>
      <c r="M144">
        <f>AVERAGE(M134:M143)</f>
        <v>5.3707289999999999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7.4187200000000004</v>
      </c>
      <c r="C147">
        <v>4.0819399999999999E-2</v>
      </c>
      <c r="D147">
        <v>3.48854E-3</v>
      </c>
      <c r="E147">
        <v>1.57022E-3</v>
      </c>
      <c r="F147">
        <v>2.9826199999999998E-4</v>
      </c>
      <c r="G147">
        <v>7.5003900000000003</v>
      </c>
      <c r="J147" s="57" t="s">
        <v>11</v>
      </c>
      <c r="K147">
        <v>7.4003100000000002</v>
      </c>
      <c r="L147">
        <f>M147-K147</f>
        <v>8.169000000000004E-2</v>
      </c>
      <c r="M147">
        <v>7.4820000000000002</v>
      </c>
    </row>
    <row r="148" spans="1:13">
      <c r="A148" s="57"/>
      <c r="B148">
        <v>6.6277600000000003</v>
      </c>
      <c r="C148">
        <v>4.0906900000000003E-2</v>
      </c>
      <c r="D148">
        <v>3.48949E-3</v>
      </c>
      <c r="E148">
        <v>1.4557800000000001E-3</v>
      </c>
      <c r="F148">
        <v>3.11136E-4</v>
      </c>
      <c r="G148">
        <v>6.7097300000000004</v>
      </c>
      <c r="J148" s="57"/>
      <c r="K148">
        <v>6.6086200000000002</v>
      </c>
      <c r="L148">
        <f t="shared" ref="L148:L156" si="62">M148-K148</f>
        <v>8.1879999999999953E-2</v>
      </c>
      <c r="M148">
        <v>6.6905000000000001</v>
      </c>
    </row>
    <row r="149" spans="1:13">
      <c r="A149" s="57"/>
      <c r="B149">
        <v>6.7651500000000002</v>
      </c>
      <c r="C149">
        <v>4.08139E-2</v>
      </c>
      <c r="D149">
        <v>3.4811500000000001E-3</v>
      </c>
      <c r="E149">
        <v>1.4939300000000001E-3</v>
      </c>
      <c r="F149">
        <v>2.9921499999999997E-4</v>
      </c>
      <c r="G149">
        <v>6.8468400000000003</v>
      </c>
      <c r="J149" s="57"/>
      <c r="K149">
        <v>6.6239699999999999</v>
      </c>
      <c r="L149">
        <f t="shared" si="62"/>
        <v>8.2390000000000185E-2</v>
      </c>
      <c r="M149">
        <v>6.7063600000000001</v>
      </c>
    </row>
    <row r="150" spans="1:13">
      <c r="A150" s="57"/>
      <c r="B150">
        <v>6.59178</v>
      </c>
      <c r="C150">
        <v>4.0907100000000002E-2</v>
      </c>
      <c r="D150">
        <v>3.4956900000000001E-3</v>
      </c>
      <c r="E150">
        <v>1.48463E-3</v>
      </c>
      <c r="F150">
        <v>2.9253999999999999E-4</v>
      </c>
      <c r="G150">
        <v>6.67394</v>
      </c>
      <c r="J150" s="57"/>
      <c r="K150">
        <v>6.52278</v>
      </c>
      <c r="L150">
        <f t="shared" si="62"/>
        <v>8.2169999999999632E-2</v>
      </c>
      <c r="M150">
        <v>6.6049499999999997</v>
      </c>
    </row>
    <row r="151" spans="1:13">
      <c r="A151" s="57"/>
      <c r="B151">
        <v>6.6811800000000003</v>
      </c>
      <c r="C151">
        <v>4.0540899999999998E-2</v>
      </c>
      <c r="D151">
        <v>3.5748500000000001E-3</v>
      </c>
      <c r="E151">
        <v>1.42694E-3</v>
      </c>
      <c r="F151">
        <v>3.2138799999999998E-4</v>
      </c>
      <c r="G151">
        <v>6.7627499999999996</v>
      </c>
      <c r="J151" s="57"/>
      <c r="K151">
        <v>6.5499000000000001</v>
      </c>
      <c r="L151">
        <f t="shared" si="62"/>
        <v>8.2699999999999996E-2</v>
      </c>
      <c r="M151">
        <v>6.6326000000000001</v>
      </c>
    </row>
    <row r="152" spans="1:13">
      <c r="A152" s="57"/>
      <c r="B152">
        <v>6.65815</v>
      </c>
      <c r="C152">
        <v>4.08549E-2</v>
      </c>
      <c r="D152">
        <v>3.44181E-3</v>
      </c>
      <c r="E152">
        <v>1.5258800000000001E-3</v>
      </c>
      <c r="F152">
        <v>2.9420899999999997E-4</v>
      </c>
      <c r="G152">
        <v>6.7398899999999999</v>
      </c>
      <c r="J152" s="57"/>
      <c r="K152">
        <v>6.5250399999999997</v>
      </c>
      <c r="L152">
        <f t="shared" si="62"/>
        <v>8.278000000000052E-2</v>
      </c>
      <c r="M152">
        <v>6.6078200000000002</v>
      </c>
    </row>
    <row r="153" spans="1:13">
      <c r="A153" s="57"/>
      <c r="B153">
        <v>6.5889300000000004</v>
      </c>
      <c r="C153">
        <v>4.0829900000000002E-2</v>
      </c>
      <c r="D153">
        <v>3.4542100000000001E-3</v>
      </c>
      <c r="E153">
        <v>1.54042E-3</v>
      </c>
      <c r="F153">
        <v>2.9611600000000002E-4</v>
      </c>
      <c r="G153">
        <v>6.67117</v>
      </c>
      <c r="J153" s="57"/>
      <c r="K153">
        <v>6.5310699999999997</v>
      </c>
      <c r="L153">
        <f t="shared" si="62"/>
        <v>8.3510000000000417E-2</v>
      </c>
      <c r="M153">
        <v>6.6145800000000001</v>
      </c>
    </row>
    <row r="154" spans="1:13">
      <c r="A154" s="57"/>
      <c r="B154">
        <v>6.94773</v>
      </c>
      <c r="C154">
        <v>4.0951000000000001E-2</v>
      </c>
      <c r="D154">
        <v>3.5753299999999998E-3</v>
      </c>
      <c r="E154">
        <v>1.405E-3</v>
      </c>
      <c r="F154">
        <v>3.2281900000000001E-4</v>
      </c>
      <c r="G154">
        <v>7.0294499999999998</v>
      </c>
      <c r="J154" s="57"/>
      <c r="K154">
        <v>6.5064700000000002</v>
      </c>
      <c r="L154">
        <f t="shared" si="62"/>
        <v>8.2699999999999996E-2</v>
      </c>
      <c r="M154">
        <v>6.5891700000000002</v>
      </c>
    </row>
    <row r="155" spans="1:13">
      <c r="A155" s="57"/>
      <c r="B155">
        <v>6.7006699999999997</v>
      </c>
      <c r="C155">
        <v>4.1155299999999999E-2</v>
      </c>
      <c r="D155">
        <v>3.4811500000000001E-3</v>
      </c>
      <c r="E155">
        <v>1.48153E-3</v>
      </c>
      <c r="F155">
        <v>3.0756000000000002E-4</v>
      </c>
      <c r="G155">
        <v>6.7827299999999999</v>
      </c>
      <c r="J155" s="57"/>
      <c r="K155">
        <v>6.5136200000000004</v>
      </c>
      <c r="L155">
        <f t="shared" si="62"/>
        <v>8.1799999999999429E-2</v>
      </c>
      <c r="M155">
        <v>6.5954199999999998</v>
      </c>
    </row>
    <row r="156" spans="1:13">
      <c r="A156" s="57"/>
      <c r="B156">
        <v>6.6321300000000001</v>
      </c>
      <c r="C156">
        <v>4.0668700000000002E-2</v>
      </c>
      <c r="D156">
        <v>3.5490999999999999E-3</v>
      </c>
      <c r="E156">
        <v>1.4235999999999999E-3</v>
      </c>
      <c r="F156">
        <v>3.1852699999999998E-4</v>
      </c>
      <c r="G156">
        <v>6.7137799999999999</v>
      </c>
      <c r="J156" s="57"/>
      <c r="K156">
        <v>6.556</v>
      </c>
      <c r="L156">
        <f t="shared" si="62"/>
        <v>8.1959999999999589E-2</v>
      </c>
      <c r="M156">
        <v>6.6379599999999996</v>
      </c>
    </row>
    <row r="157" spans="1:13">
      <c r="A157" s="57"/>
      <c r="B157">
        <f>AVERAGE(B147:B156)</f>
        <v>6.7612199999999998</v>
      </c>
      <c r="C157">
        <f t="shared" ref="C157" si="63">AVERAGE(C147:C156)</f>
        <v>4.0844800000000001E-2</v>
      </c>
      <c r="D157">
        <f t="shared" ref="D157" si="64">AVERAGE(D147:D156)</f>
        <v>3.5031320000000004E-3</v>
      </c>
      <c r="E157">
        <f t="shared" ref="E157" si="65">AVERAGE(E147:E156)</f>
        <v>1.480793E-3</v>
      </c>
      <c r="F157">
        <f t="shared" ref="F157" si="66">AVERAGE(F147:F156)</f>
        <v>3.0617719999999999E-4</v>
      </c>
      <c r="G157">
        <f t="shared" ref="G157" si="67">AVERAGE(G147:G156)</f>
        <v>6.8430669999999996</v>
      </c>
      <c r="J157" s="57"/>
      <c r="K157">
        <f>AVERAGE(K147:K156)</f>
        <v>6.6337779999999995</v>
      </c>
      <c r="L157">
        <f>AVERAGE(L147:L156)</f>
        <v>8.2357999999999973E-2</v>
      </c>
      <c r="M157">
        <f>AVERAGE(M147:M156)</f>
        <v>6.7161360000000005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2.6427100000000001</v>
      </c>
      <c r="C160">
        <v>1.5251900000000001E-2</v>
      </c>
      <c r="D160">
        <v>1.0352099999999999E-3</v>
      </c>
      <c r="E160">
        <v>1.10698E-3</v>
      </c>
      <c r="F160">
        <v>1.4615099999999999E-4</v>
      </c>
      <c r="G160">
        <v>2.6731799999999999</v>
      </c>
      <c r="J160" s="57" t="s">
        <v>12</v>
      </c>
      <c r="K160">
        <v>2.59727</v>
      </c>
      <c r="L160">
        <f>M160-K160</f>
        <v>3.0839999999999979E-2</v>
      </c>
      <c r="M160">
        <v>2.6281099999999999</v>
      </c>
    </row>
    <row r="161" spans="1:13">
      <c r="A161" s="57"/>
      <c r="B161">
        <v>2.3458700000000001</v>
      </c>
      <c r="C161">
        <v>1.54159E-2</v>
      </c>
      <c r="D161">
        <v>1.0249600000000001E-3</v>
      </c>
      <c r="E161">
        <v>1.1131800000000001E-3</v>
      </c>
      <c r="F161">
        <v>1.41621E-4</v>
      </c>
      <c r="G161">
        <v>2.3759700000000001</v>
      </c>
      <c r="J161" s="57"/>
      <c r="K161">
        <v>2.3154699999999999</v>
      </c>
      <c r="L161">
        <f t="shared" ref="L161:L169" si="68">M161-K161</f>
        <v>3.0950000000000255E-2</v>
      </c>
      <c r="M161">
        <v>2.3464200000000002</v>
      </c>
    </row>
    <row r="162" spans="1:13">
      <c r="A162" s="57"/>
      <c r="B162">
        <v>2.3650000000000002</v>
      </c>
      <c r="C162">
        <v>1.489E-2</v>
      </c>
      <c r="D162">
        <v>1.0263900000000001E-3</v>
      </c>
      <c r="E162">
        <v>1.0988700000000001E-3</v>
      </c>
      <c r="F162">
        <v>1.4328999999999999E-4</v>
      </c>
      <c r="G162">
        <v>2.3939699999999999</v>
      </c>
      <c r="J162" s="57"/>
      <c r="K162">
        <v>2.32904</v>
      </c>
      <c r="L162">
        <f t="shared" si="68"/>
        <v>3.1629999999999825E-2</v>
      </c>
      <c r="M162">
        <v>2.3606699999999998</v>
      </c>
    </row>
    <row r="163" spans="1:13">
      <c r="A163" s="57"/>
      <c r="B163">
        <v>2.3285900000000002</v>
      </c>
      <c r="C163">
        <v>1.5216800000000001E-2</v>
      </c>
      <c r="D163">
        <v>1.0352099999999999E-3</v>
      </c>
      <c r="E163">
        <v>1.0538100000000001E-3</v>
      </c>
      <c r="F163">
        <v>1.5711800000000001E-4</v>
      </c>
      <c r="G163">
        <v>2.35798</v>
      </c>
      <c r="J163" s="57"/>
      <c r="K163">
        <v>2.30111</v>
      </c>
      <c r="L163">
        <f t="shared" si="68"/>
        <v>3.0829999999999913E-2</v>
      </c>
      <c r="M163">
        <v>2.3319399999999999</v>
      </c>
    </row>
    <row r="164" spans="1:13">
      <c r="A164" s="57"/>
      <c r="B164">
        <v>2.35812</v>
      </c>
      <c r="C164">
        <v>1.5292200000000001E-2</v>
      </c>
      <c r="D164">
        <v>1.0893299999999999E-3</v>
      </c>
      <c r="E164">
        <v>1.02782E-3</v>
      </c>
      <c r="F164">
        <v>2.1100000000000001E-4</v>
      </c>
      <c r="G164">
        <v>2.3879700000000001</v>
      </c>
      <c r="J164" s="57"/>
      <c r="K164">
        <v>2.31365</v>
      </c>
      <c r="L164">
        <f t="shared" si="68"/>
        <v>3.0850000000000044E-2</v>
      </c>
      <c r="M164">
        <v>2.3445</v>
      </c>
    </row>
    <row r="165" spans="1:13">
      <c r="A165" s="57"/>
      <c r="B165">
        <v>2.37703</v>
      </c>
      <c r="C165">
        <v>1.50058E-2</v>
      </c>
      <c r="D165">
        <v>9.9301300000000006E-4</v>
      </c>
      <c r="E165">
        <v>1.06788E-3</v>
      </c>
      <c r="F165">
        <v>1.4782E-4</v>
      </c>
      <c r="G165">
        <v>2.4064299999999998</v>
      </c>
      <c r="J165" s="57"/>
      <c r="K165">
        <v>2.2980800000000001</v>
      </c>
      <c r="L165">
        <f t="shared" si="68"/>
        <v>3.0599999999999739E-2</v>
      </c>
      <c r="M165">
        <v>2.3286799999999999</v>
      </c>
    </row>
    <row r="166" spans="1:13">
      <c r="A166" s="57"/>
      <c r="B166">
        <v>2.34314</v>
      </c>
      <c r="C166">
        <v>1.5098800000000001E-2</v>
      </c>
      <c r="D166">
        <v>1.10388E-3</v>
      </c>
      <c r="E166">
        <v>1.1000599999999999E-3</v>
      </c>
      <c r="F166">
        <v>1.2898400000000001E-4</v>
      </c>
      <c r="G166">
        <v>2.3724799999999999</v>
      </c>
      <c r="J166" s="57"/>
      <c r="K166">
        <v>2.3079200000000002</v>
      </c>
      <c r="L166">
        <f t="shared" si="68"/>
        <v>3.1099999999999905E-2</v>
      </c>
      <c r="M166">
        <v>2.3390200000000001</v>
      </c>
    </row>
    <row r="167" spans="1:13">
      <c r="A167" s="57"/>
      <c r="B167">
        <v>2.3613900000000001</v>
      </c>
      <c r="C167">
        <v>1.53732E-2</v>
      </c>
      <c r="D167">
        <v>1.0275799999999999E-3</v>
      </c>
      <c r="E167">
        <v>1.08647E-3</v>
      </c>
      <c r="F167">
        <v>1.3422999999999999E-4</v>
      </c>
      <c r="G167">
        <v>2.39141</v>
      </c>
      <c r="J167" s="57"/>
      <c r="K167">
        <v>2.3015400000000001</v>
      </c>
      <c r="L167">
        <f t="shared" si="68"/>
        <v>3.0869999999999731E-2</v>
      </c>
      <c r="M167">
        <v>2.3324099999999999</v>
      </c>
    </row>
    <row r="168" spans="1:13">
      <c r="A168" s="57"/>
      <c r="B168">
        <v>2.3943099999999999</v>
      </c>
      <c r="C168">
        <v>1.5346800000000001E-2</v>
      </c>
      <c r="D168">
        <v>1.10221E-3</v>
      </c>
      <c r="E168">
        <v>1.00613E-3</v>
      </c>
      <c r="F168">
        <v>2.5200800000000002E-4</v>
      </c>
      <c r="G168">
        <v>2.4241799999999998</v>
      </c>
      <c r="J168" s="57"/>
      <c r="K168">
        <v>2.3518599999999998</v>
      </c>
      <c r="L168">
        <f t="shared" si="68"/>
        <v>3.1309999999999949E-2</v>
      </c>
      <c r="M168">
        <v>2.3831699999999998</v>
      </c>
    </row>
    <row r="169" spans="1:13">
      <c r="A169" s="57"/>
      <c r="B169">
        <v>2.3665600000000002</v>
      </c>
      <c r="C169">
        <v>1.5461900000000001E-2</v>
      </c>
      <c r="D169">
        <v>1.0189999999999999E-3</v>
      </c>
      <c r="E169">
        <v>1.08624E-3</v>
      </c>
      <c r="F169">
        <v>1.2970000000000001E-4</v>
      </c>
      <c r="G169">
        <v>2.3965900000000002</v>
      </c>
      <c r="J169" s="57"/>
      <c r="K169">
        <v>2.3018200000000002</v>
      </c>
      <c r="L169">
        <f t="shared" si="68"/>
        <v>3.0989999999999629E-2</v>
      </c>
      <c r="M169">
        <v>2.3328099999999998</v>
      </c>
    </row>
    <row r="170" spans="1:13">
      <c r="A170" s="57"/>
      <c r="B170">
        <f>AVERAGE(B160:B169)</f>
        <v>2.3882720000000002</v>
      </c>
      <c r="C170">
        <f t="shared" ref="C170" si="69">AVERAGE(C160:C169)</f>
        <v>1.523533E-2</v>
      </c>
      <c r="D170">
        <f t="shared" ref="D170" si="70">AVERAGE(D160:D169)</f>
        <v>1.0456782999999996E-3</v>
      </c>
      <c r="E170">
        <f t="shared" ref="E170" si="71">AVERAGE(E160:E169)</f>
        <v>1.0747440000000003E-3</v>
      </c>
      <c r="F170">
        <f t="shared" ref="F170" si="72">AVERAGE(F160:F169)</f>
        <v>1.5919219999999999E-4</v>
      </c>
      <c r="G170">
        <f t="shared" ref="G170" si="73">AVERAGE(G160:G169)</f>
        <v>2.4180160000000002</v>
      </c>
      <c r="J170" s="57"/>
      <c r="K170">
        <f>AVERAGE(K160:K169)</f>
        <v>2.3417759999999999</v>
      </c>
      <c r="L170">
        <f>AVERAGE(L160:L169)</f>
        <v>3.0996999999999896E-2</v>
      </c>
      <c r="M170">
        <f>AVERAGE(M160:M169)</f>
        <v>2.3727729999999996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3.0118800000000001</v>
      </c>
      <c r="C173">
        <v>2.37617E-2</v>
      </c>
      <c r="D173">
        <v>9.6035000000000001E-4</v>
      </c>
      <c r="E173">
        <v>1.0898100000000001E-3</v>
      </c>
      <c r="F173">
        <v>1.6117099999999999E-4</v>
      </c>
      <c r="G173">
        <v>3.0397799999999999</v>
      </c>
      <c r="J173" s="57" t="s">
        <v>13</v>
      </c>
      <c r="K173">
        <v>2.9364400000000002</v>
      </c>
      <c r="L173">
        <f>M173-K173</f>
        <v>2.8439999999999799E-2</v>
      </c>
      <c r="M173">
        <v>2.96488</v>
      </c>
    </row>
    <row r="174" spans="1:13">
      <c r="A174" s="57"/>
      <c r="B174">
        <v>2.6746599999999998</v>
      </c>
      <c r="C174">
        <v>2.3736E-2</v>
      </c>
      <c r="D174">
        <v>1.0178100000000001E-3</v>
      </c>
      <c r="E174">
        <v>1.1157999999999999E-3</v>
      </c>
      <c r="F174">
        <v>1.64747E-4</v>
      </c>
      <c r="G174">
        <v>2.70261</v>
      </c>
      <c r="J174" s="57"/>
      <c r="K174">
        <v>2.6554000000000002</v>
      </c>
      <c r="L174">
        <f t="shared" ref="L174:L182" si="74">M174-K174</f>
        <v>2.9799999999999827E-2</v>
      </c>
      <c r="M174">
        <v>2.6852</v>
      </c>
    </row>
    <row r="175" spans="1:13">
      <c r="A175" s="57"/>
      <c r="B175">
        <v>2.6845300000000001</v>
      </c>
      <c r="C175">
        <v>2.3573400000000001E-2</v>
      </c>
      <c r="D175">
        <v>1.00398E-3</v>
      </c>
      <c r="E175">
        <v>1.08099E-3</v>
      </c>
      <c r="F175">
        <v>1.6641599999999999E-4</v>
      </c>
      <c r="G175">
        <v>2.71225</v>
      </c>
      <c r="J175" s="57"/>
      <c r="K175">
        <v>2.6664699999999999</v>
      </c>
      <c r="L175">
        <f t="shared" si="74"/>
        <v>2.900999999999998E-2</v>
      </c>
      <c r="M175">
        <v>2.6954799999999999</v>
      </c>
    </row>
    <row r="176" spans="1:13">
      <c r="A176" s="57"/>
      <c r="B176">
        <v>2.6788699999999999</v>
      </c>
      <c r="C176">
        <v>2.3698799999999999E-2</v>
      </c>
      <c r="D176">
        <v>9.0360600000000005E-4</v>
      </c>
      <c r="E176">
        <v>1.18256E-3</v>
      </c>
      <c r="F176">
        <v>1.22547E-4</v>
      </c>
      <c r="G176">
        <v>2.70668</v>
      </c>
      <c r="J176" s="57"/>
      <c r="K176">
        <v>2.6648200000000002</v>
      </c>
      <c r="L176">
        <f t="shared" si="74"/>
        <v>2.9409999999999936E-2</v>
      </c>
      <c r="M176">
        <v>2.6942300000000001</v>
      </c>
    </row>
    <row r="177" spans="1:13">
      <c r="A177" s="57"/>
      <c r="B177">
        <v>2.70187</v>
      </c>
      <c r="C177">
        <v>2.3514500000000001E-2</v>
      </c>
      <c r="D177">
        <v>1.0235299999999999E-3</v>
      </c>
      <c r="E177">
        <v>1.1091199999999999E-3</v>
      </c>
      <c r="F177">
        <v>1.65701E-4</v>
      </c>
      <c r="G177">
        <v>2.7295799999999999</v>
      </c>
      <c r="J177" s="57"/>
      <c r="K177">
        <v>2.65482</v>
      </c>
      <c r="L177">
        <f t="shared" si="74"/>
        <v>2.8970000000000162E-2</v>
      </c>
      <c r="M177">
        <v>2.6837900000000001</v>
      </c>
    </row>
    <row r="178" spans="1:13">
      <c r="A178" s="57"/>
      <c r="B178">
        <v>2.6993800000000001</v>
      </c>
      <c r="C178">
        <v>2.3312800000000002E-2</v>
      </c>
      <c r="D178">
        <v>9.1123599999999995E-4</v>
      </c>
      <c r="E178">
        <v>1.17826E-3</v>
      </c>
      <c r="F178">
        <v>1.3375299999999999E-4</v>
      </c>
      <c r="G178">
        <v>2.72709</v>
      </c>
      <c r="J178" s="57"/>
      <c r="K178">
        <v>2.65734</v>
      </c>
      <c r="L178">
        <f t="shared" si="74"/>
        <v>2.8109999999999857E-2</v>
      </c>
      <c r="M178">
        <v>2.6854499999999999</v>
      </c>
    </row>
    <row r="179" spans="1:13">
      <c r="A179" s="57"/>
      <c r="B179">
        <v>2.6826400000000001</v>
      </c>
      <c r="C179">
        <v>2.3322300000000001E-2</v>
      </c>
      <c r="D179">
        <v>1.0113699999999999E-3</v>
      </c>
      <c r="E179">
        <v>1.1181800000000001E-3</v>
      </c>
      <c r="F179">
        <v>2.3174299999999999E-4</v>
      </c>
      <c r="G179">
        <v>2.7102400000000002</v>
      </c>
      <c r="J179" s="57"/>
      <c r="K179">
        <v>2.8211499999999998</v>
      </c>
      <c r="L179">
        <f t="shared" si="74"/>
        <v>2.9320000000000235E-2</v>
      </c>
      <c r="M179">
        <v>2.8504700000000001</v>
      </c>
    </row>
    <row r="180" spans="1:13">
      <c r="A180" s="57"/>
      <c r="B180">
        <v>2.68167</v>
      </c>
      <c r="C180">
        <v>2.3783700000000001E-2</v>
      </c>
      <c r="D180">
        <v>8.8739400000000001E-4</v>
      </c>
      <c r="E180">
        <v>1.12677E-3</v>
      </c>
      <c r="F180">
        <v>1.2517E-4</v>
      </c>
      <c r="G180">
        <v>2.70933</v>
      </c>
      <c r="J180" s="57"/>
      <c r="K180">
        <v>2.6760999999999999</v>
      </c>
      <c r="L180">
        <f t="shared" si="74"/>
        <v>2.8719999999999857E-2</v>
      </c>
      <c r="M180">
        <v>2.7048199999999998</v>
      </c>
    </row>
    <row r="181" spans="1:13">
      <c r="A181" s="57"/>
      <c r="B181">
        <v>2.6802000000000001</v>
      </c>
      <c r="C181">
        <v>2.38166E-2</v>
      </c>
      <c r="D181">
        <v>9.1624299999999996E-4</v>
      </c>
      <c r="E181">
        <v>1.16515E-3</v>
      </c>
      <c r="F181">
        <v>1.2707699999999999E-4</v>
      </c>
      <c r="G181">
        <v>2.7080099999999998</v>
      </c>
      <c r="J181" s="57"/>
      <c r="K181">
        <v>2.6564100000000002</v>
      </c>
      <c r="L181">
        <f t="shared" si="74"/>
        <v>2.884999999999982E-2</v>
      </c>
      <c r="M181">
        <v>2.68526</v>
      </c>
    </row>
    <row r="182" spans="1:13">
      <c r="A182" s="57"/>
      <c r="B182">
        <v>2.68581</v>
      </c>
      <c r="C182">
        <v>2.3819699999999999E-2</v>
      </c>
      <c r="D182">
        <v>9.4413799999999997E-4</v>
      </c>
      <c r="E182">
        <v>1.16658E-3</v>
      </c>
      <c r="F182">
        <v>1.3876000000000001E-4</v>
      </c>
      <c r="G182">
        <v>2.7139500000000001</v>
      </c>
      <c r="J182" s="57"/>
      <c r="K182">
        <v>2.6783899999999998</v>
      </c>
      <c r="L182">
        <f t="shared" si="74"/>
        <v>2.9920000000000169E-2</v>
      </c>
      <c r="M182">
        <v>2.70831</v>
      </c>
    </row>
    <row r="183" spans="1:13">
      <c r="A183" s="57"/>
      <c r="B183">
        <f>AVERAGE(B173:B182)</f>
        <v>2.7181509999999998</v>
      </c>
      <c r="C183">
        <f t="shared" ref="C183" si="75">AVERAGE(C173:C182)</f>
        <v>2.3633949999999994E-2</v>
      </c>
      <c r="D183">
        <f t="shared" ref="D183" si="76">AVERAGE(D173:D182)</f>
        <v>9.5796570000000021E-4</v>
      </c>
      <c r="E183">
        <f t="shared" ref="E183" si="77">AVERAGE(E173:E182)</f>
        <v>1.1333220000000002E-3</v>
      </c>
      <c r="F183">
        <f t="shared" ref="F183" si="78">AVERAGE(F173:F182)</f>
        <v>1.5370849999999999E-4</v>
      </c>
      <c r="G183">
        <f t="shared" ref="G183" si="79">AVERAGE(G173:G182)</f>
        <v>2.7459519999999999</v>
      </c>
      <c r="J183" s="57"/>
      <c r="K183">
        <f>AVERAGE(K173:K182)</f>
        <v>2.706734</v>
      </c>
      <c r="L183">
        <f>AVERAGE(L173:L182)</f>
        <v>2.9054999999999963E-2</v>
      </c>
      <c r="M183">
        <f>AVERAGE(M173:M182)</f>
        <v>2.735789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3.3370700000000002</v>
      </c>
      <c r="C186">
        <v>2.00088E-2</v>
      </c>
      <c r="D186">
        <v>1.50442E-3</v>
      </c>
      <c r="E186">
        <v>1.0609599999999999E-3</v>
      </c>
      <c r="F186">
        <v>1.3995199999999999E-4</v>
      </c>
      <c r="G186">
        <v>3.3763200000000002</v>
      </c>
      <c r="J186" s="57" t="s">
        <v>14</v>
      </c>
      <c r="K186">
        <v>3.26444</v>
      </c>
      <c r="L186">
        <f>M186-K186</f>
        <v>4.0970000000000173E-2</v>
      </c>
      <c r="M186">
        <v>3.3054100000000002</v>
      </c>
    </row>
    <row r="187" spans="1:13">
      <c r="A187" s="57"/>
      <c r="B187">
        <v>3.0142600000000002</v>
      </c>
      <c r="C187">
        <v>2.00398E-2</v>
      </c>
      <c r="D187">
        <v>1.4817700000000001E-3</v>
      </c>
      <c r="E187">
        <v>1.0442699999999999E-3</v>
      </c>
      <c r="F187">
        <v>1.37806E-4</v>
      </c>
      <c r="G187">
        <v>3.0534699999999999</v>
      </c>
      <c r="J187" s="57"/>
      <c r="K187">
        <v>3.0171999999999999</v>
      </c>
      <c r="L187">
        <f t="shared" ref="L187:L195" si="80">M187-K187</f>
        <v>4.0890000000000093E-2</v>
      </c>
      <c r="M187">
        <v>3.05809</v>
      </c>
    </row>
    <row r="188" spans="1:13">
      <c r="A188" s="57"/>
      <c r="B188">
        <v>2.9942299999999999</v>
      </c>
      <c r="C188">
        <v>1.9708900000000001E-2</v>
      </c>
      <c r="D188">
        <v>1.5025100000000001E-3</v>
      </c>
      <c r="E188">
        <v>1.03545E-3</v>
      </c>
      <c r="F188">
        <v>1.37806E-4</v>
      </c>
      <c r="G188">
        <v>3.03321</v>
      </c>
      <c r="J188" s="57"/>
      <c r="K188">
        <v>3.0004400000000002</v>
      </c>
      <c r="L188">
        <f t="shared" si="80"/>
        <v>4.1149999999999576E-2</v>
      </c>
      <c r="M188">
        <v>3.0415899999999998</v>
      </c>
    </row>
    <row r="189" spans="1:13">
      <c r="A189" s="57"/>
      <c r="B189">
        <v>2.9820199999999999</v>
      </c>
      <c r="C189">
        <v>1.9679100000000001E-2</v>
      </c>
      <c r="D189">
        <v>1.5118099999999999E-3</v>
      </c>
      <c r="E189">
        <v>1.0483300000000001E-3</v>
      </c>
      <c r="F189">
        <v>1.38283E-4</v>
      </c>
      <c r="G189">
        <v>3.0213199999999998</v>
      </c>
      <c r="J189" s="57"/>
      <c r="K189">
        <v>2.9663200000000001</v>
      </c>
      <c r="L189">
        <f t="shared" si="80"/>
        <v>4.098999999999986E-2</v>
      </c>
      <c r="M189">
        <v>3.0073099999999999</v>
      </c>
    </row>
    <row r="190" spans="1:13">
      <c r="A190" s="57"/>
      <c r="B190">
        <v>3.1149399999999998</v>
      </c>
      <c r="C190">
        <v>1.9918700000000001E-2</v>
      </c>
      <c r="D190">
        <v>1.4903500000000001E-3</v>
      </c>
      <c r="E190">
        <v>1.0781300000000001E-3</v>
      </c>
      <c r="F190">
        <v>1.3899800000000001E-4</v>
      </c>
      <c r="G190">
        <v>3.1541399999999999</v>
      </c>
      <c r="J190" s="57"/>
      <c r="K190">
        <v>3.0687099999999998</v>
      </c>
      <c r="L190">
        <f t="shared" si="80"/>
        <v>4.0399999999999991E-2</v>
      </c>
      <c r="M190">
        <v>3.1091099999999998</v>
      </c>
    </row>
    <row r="191" spans="1:13">
      <c r="A191" s="57"/>
      <c r="B191">
        <v>2.99403</v>
      </c>
      <c r="C191">
        <v>1.99311E-2</v>
      </c>
      <c r="D191">
        <v>1.5037099999999999E-3</v>
      </c>
      <c r="E191">
        <v>1.04809E-3</v>
      </c>
      <c r="F191">
        <v>2.3818E-4</v>
      </c>
      <c r="G191">
        <v>3.0335000000000001</v>
      </c>
      <c r="J191" s="57"/>
      <c r="K191">
        <v>2.98299</v>
      </c>
      <c r="L191">
        <f t="shared" si="80"/>
        <v>4.0639999999999787E-2</v>
      </c>
      <c r="M191">
        <v>3.0236299999999998</v>
      </c>
    </row>
    <row r="192" spans="1:13">
      <c r="A192" s="57"/>
      <c r="B192">
        <v>3.0155699999999999</v>
      </c>
      <c r="C192">
        <v>1.9576099999999999E-2</v>
      </c>
      <c r="D192">
        <v>1.48511E-3</v>
      </c>
      <c r="E192">
        <v>1.0983900000000001E-3</v>
      </c>
      <c r="F192">
        <v>1.3923599999999999E-4</v>
      </c>
      <c r="G192">
        <v>3.0546899999999999</v>
      </c>
      <c r="J192" s="57"/>
      <c r="K192">
        <v>2.9551099999999999</v>
      </c>
      <c r="L192">
        <f t="shared" si="80"/>
        <v>3.9750000000000174E-2</v>
      </c>
      <c r="M192">
        <v>2.9948600000000001</v>
      </c>
    </row>
    <row r="193" spans="1:13">
      <c r="A193" s="57"/>
      <c r="B193">
        <v>3.0068299999999999</v>
      </c>
      <c r="C193">
        <v>1.9782500000000001E-2</v>
      </c>
      <c r="D193">
        <v>2.1209699999999998E-3</v>
      </c>
      <c r="E193">
        <v>1.0209100000000001E-3</v>
      </c>
      <c r="F193">
        <v>1.36852E-4</v>
      </c>
      <c r="G193">
        <v>3.0465399999999998</v>
      </c>
      <c r="J193" s="57"/>
      <c r="K193">
        <v>3.05098</v>
      </c>
      <c r="L193">
        <f t="shared" si="80"/>
        <v>4.1269999999999918E-2</v>
      </c>
      <c r="M193">
        <v>3.0922499999999999</v>
      </c>
    </row>
    <row r="194" spans="1:13">
      <c r="A194" s="57"/>
      <c r="B194">
        <v>3.01674</v>
      </c>
      <c r="C194">
        <v>1.97606E-2</v>
      </c>
      <c r="D194">
        <v>1.49584E-3</v>
      </c>
      <c r="E194">
        <v>1.0662099999999999E-3</v>
      </c>
      <c r="F194">
        <v>1.3804400000000001E-4</v>
      </c>
      <c r="G194">
        <v>3.0558299999999998</v>
      </c>
      <c r="J194" s="57"/>
      <c r="K194">
        <v>2.9599299999999999</v>
      </c>
      <c r="L194">
        <f t="shared" si="80"/>
        <v>4.0470000000000006E-2</v>
      </c>
      <c r="M194">
        <v>3.0004</v>
      </c>
    </row>
    <row r="195" spans="1:13">
      <c r="A195" s="57"/>
      <c r="B195">
        <v>3.09307</v>
      </c>
      <c r="C195">
        <v>1.9938000000000001E-2</v>
      </c>
      <c r="D195">
        <v>1.4986999999999999E-3</v>
      </c>
      <c r="E195">
        <v>1.0538100000000001E-3</v>
      </c>
      <c r="F195">
        <v>1.4185900000000001E-4</v>
      </c>
      <c r="G195">
        <v>3.1325099999999999</v>
      </c>
      <c r="J195" s="57"/>
      <c r="K195">
        <v>2.9634999999999998</v>
      </c>
      <c r="L195">
        <f t="shared" si="80"/>
        <v>4.039000000000037E-2</v>
      </c>
      <c r="M195">
        <v>3.0038900000000002</v>
      </c>
    </row>
    <row r="196" spans="1:13">
      <c r="A196" s="57"/>
      <c r="B196">
        <f>AVERAGE(B186:B195)</f>
        <v>3.0568759999999999</v>
      </c>
      <c r="C196">
        <f t="shared" ref="C196" si="81">AVERAGE(C186:C195)</f>
        <v>1.9834360000000002E-2</v>
      </c>
      <c r="D196">
        <f t="shared" ref="D196" si="82">AVERAGE(D186:D195)</f>
        <v>1.5595190000000001E-3</v>
      </c>
      <c r="E196">
        <f t="shared" ref="E196" si="83">AVERAGE(E186:E195)</f>
        <v>1.0554550000000001E-3</v>
      </c>
      <c r="F196">
        <f t="shared" ref="F196" si="84">AVERAGE(F186:F195)</f>
        <v>1.4870160000000001E-4</v>
      </c>
      <c r="G196">
        <f t="shared" ref="G196" si="85">AVERAGE(G186:G195)</f>
        <v>3.0961530000000002</v>
      </c>
      <c r="J196" s="57"/>
      <c r="K196">
        <f>AVERAGE(K186:K195)</f>
        <v>3.0229620000000001</v>
      </c>
      <c r="L196">
        <f>AVERAGE(L186:L195)</f>
        <v>4.0691999999999992E-2</v>
      </c>
      <c r="M196">
        <f>AVERAGE(M186:M195)</f>
        <v>3.0636539999999997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6.5083399999999996</v>
      </c>
      <c r="C199">
        <v>4.1958299999999997E-2</v>
      </c>
      <c r="D199">
        <v>2.4740700000000001E-3</v>
      </c>
      <c r="E199">
        <v>1.42264E-3</v>
      </c>
      <c r="F199">
        <v>2.38657E-4</v>
      </c>
      <c r="G199">
        <v>6.57</v>
      </c>
      <c r="J199" s="57" t="s">
        <v>15</v>
      </c>
      <c r="K199">
        <v>7.2379899999999999</v>
      </c>
      <c r="L199">
        <f>M199-K199</f>
        <v>6.3690000000000246E-2</v>
      </c>
      <c r="M199">
        <v>7.3016800000000002</v>
      </c>
    </row>
    <row r="200" spans="1:13">
      <c r="A200" s="57"/>
      <c r="B200">
        <v>5.8151700000000002</v>
      </c>
      <c r="C200">
        <v>4.1887300000000002E-2</v>
      </c>
      <c r="D200">
        <v>2.4657199999999998E-3</v>
      </c>
      <c r="E200">
        <v>1.3880699999999999E-3</v>
      </c>
      <c r="F200">
        <v>2.2792799999999999E-4</v>
      </c>
      <c r="G200">
        <v>5.8765900000000002</v>
      </c>
      <c r="J200" s="57"/>
      <c r="K200">
        <v>5.7709700000000002</v>
      </c>
      <c r="L200">
        <f t="shared" ref="L200:L208" si="86">M200-K200</f>
        <v>6.356999999999946E-2</v>
      </c>
      <c r="M200">
        <v>5.8345399999999996</v>
      </c>
    </row>
    <row r="201" spans="1:13">
      <c r="A201" s="57"/>
      <c r="B201">
        <v>5.7817400000000001</v>
      </c>
      <c r="C201">
        <v>4.3145700000000002E-2</v>
      </c>
      <c r="D201">
        <v>2.4361600000000001E-3</v>
      </c>
      <c r="E201">
        <v>1.38426E-3</v>
      </c>
      <c r="F201">
        <v>2.26021E-4</v>
      </c>
      <c r="G201">
        <v>5.8446999999999996</v>
      </c>
      <c r="J201" s="57"/>
      <c r="K201">
        <v>5.7503200000000003</v>
      </c>
      <c r="L201">
        <f t="shared" si="86"/>
        <v>6.3439999999999941E-2</v>
      </c>
      <c r="M201">
        <v>5.8137600000000003</v>
      </c>
    </row>
    <row r="202" spans="1:13">
      <c r="A202" s="57"/>
      <c r="B202">
        <v>5.8101200000000004</v>
      </c>
      <c r="C202">
        <v>4.1880800000000003E-2</v>
      </c>
      <c r="D202">
        <v>2.44999E-3</v>
      </c>
      <c r="E202">
        <v>1.3885499999999999E-3</v>
      </c>
      <c r="F202">
        <v>2.2673600000000001E-4</v>
      </c>
      <c r="G202">
        <v>5.8719000000000001</v>
      </c>
      <c r="J202" s="57"/>
      <c r="K202">
        <v>5.8566099999999999</v>
      </c>
      <c r="L202">
        <f t="shared" si="86"/>
        <v>6.2549999999999883E-2</v>
      </c>
      <c r="M202">
        <v>5.9191599999999998</v>
      </c>
    </row>
    <row r="203" spans="1:13">
      <c r="A203" s="57"/>
      <c r="B203">
        <v>5.80084</v>
      </c>
      <c r="C203">
        <v>4.1626499999999997E-2</v>
      </c>
      <c r="D203">
        <v>2.5007699999999998E-3</v>
      </c>
      <c r="E203">
        <v>1.39236E-3</v>
      </c>
      <c r="F203">
        <v>2.7036699999999998E-4</v>
      </c>
      <c r="G203">
        <v>5.8623599999999998</v>
      </c>
      <c r="J203" s="57"/>
      <c r="K203">
        <v>5.7669899999999998</v>
      </c>
      <c r="L203">
        <f t="shared" si="86"/>
        <v>6.3159999999999883E-2</v>
      </c>
      <c r="M203">
        <v>5.8301499999999997</v>
      </c>
    </row>
    <row r="204" spans="1:13">
      <c r="A204" s="57"/>
      <c r="B204">
        <v>5.9861800000000001</v>
      </c>
      <c r="C204">
        <v>4.1641999999999998E-2</v>
      </c>
      <c r="D204">
        <v>2.45357E-3</v>
      </c>
      <c r="E204">
        <v>1.41764E-3</v>
      </c>
      <c r="F204">
        <v>2.3961100000000001E-4</v>
      </c>
      <c r="G204">
        <v>6.0475500000000002</v>
      </c>
      <c r="J204" s="57"/>
      <c r="K204">
        <v>5.7637499999999999</v>
      </c>
      <c r="L204">
        <f t="shared" si="86"/>
        <v>6.2840000000000451E-2</v>
      </c>
      <c r="M204">
        <v>5.8265900000000004</v>
      </c>
    </row>
    <row r="205" spans="1:13">
      <c r="A205" s="57"/>
      <c r="B205">
        <v>5.8456799999999998</v>
      </c>
      <c r="C205">
        <v>4.1987700000000003E-2</v>
      </c>
      <c r="D205">
        <v>2.42114E-3</v>
      </c>
      <c r="E205">
        <v>1.44315E-3</v>
      </c>
      <c r="F205">
        <v>2.35796E-4</v>
      </c>
      <c r="G205">
        <v>5.9079100000000002</v>
      </c>
      <c r="J205" s="57"/>
      <c r="K205">
        <v>5.7740900000000002</v>
      </c>
      <c r="L205">
        <f t="shared" si="86"/>
        <v>6.3049999999999606E-2</v>
      </c>
      <c r="M205">
        <v>5.8371399999999998</v>
      </c>
    </row>
    <row r="206" spans="1:13">
      <c r="A206" s="57"/>
      <c r="B206">
        <v>5.7865799999999998</v>
      </c>
      <c r="C206">
        <v>4.1777399999999999E-2</v>
      </c>
      <c r="D206">
        <v>2.4845599999999998E-3</v>
      </c>
      <c r="E206">
        <v>1.40715E-3</v>
      </c>
      <c r="F206">
        <v>2.68936E-4</v>
      </c>
      <c r="G206">
        <v>5.8480999999999996</v>
      </c>
      <c r="J206" s="57"/>
      <c r="K206">
        <v>5.76424</v>
      </c>
      <c r="L206">
        <f t="shared" si="86"/>
        <v>6.3670000000000115E-2</v>
      </c>
      <c r="M206">
        <v>5.8279100000000001</v>
      </c>
    </row>
    <row r="207" spans="1:13">
      <c r="A207" s="57"/>
      <c r="B207">
        <v>5.8326799999999999</v>
      </c>
      <c r="C207">
        <v>4.1890900000000002E-2</v>
      </c>
      <c r="D207">
        <v>2.4304399999999999E-3</v>
      </c>
      <c r="E207">
        <v>1.4061900000000001E-3</v>
      </c>
      <c r="F207">
        <v>2.26259E-4</v>
      </c>
      <c r="G207">
        <v>5.8946500000000004</v>
      </c>
      <c r="J207" s="57"/>
      <c r="K207">
        <v>5.8414799999999998</v>
      </c>
      <c r="L207">
        <f t="shared" si="86"/>
        <v>6.251000000000051E-2</v>
      </c>
      <c r="M207">
        <v>5.9039900000000003</v>
      </c>
    </row>
    <row r="208" spans="1:13">
      <c r="A208" s="57"/>
      <c r="B208">
        <v>5.7764100000000003</v>
      </c>
      <c r="C208">
        <v>4.1671E-2</v>
      </c>
      <c r="D208">
        <v>2.4147000000000001E-3</v>
      </c>
      <c r="E208">
        <v>1.4154899999999999E-3</v>
      </c>
      <c r="F208">
        <v>2.3961100000000001E-4</v>
      </c>
      <c r="G208">
        <v>5.83758</v>
      </c>
      <c r="J208" s="57"/>
      <c r="K208">
        <v>5.8138699999999996</v>
      </c>
      <c r="L208">
        <f t="shared" si="86"/>
        <v>6.2640000000000029E-2</v>
      </c>
      <c r="M208">
        <v>5.8765099999999997</v>
      </c>
    </row>
    <row r="209" spans="1:13">
      <c r="A209" s="57"/>
      <c r="B209">
        <f>AVERAGE(B199:B208)</f>
        <v>5.8943740000000009</v>
      </c>
      <c r="C209">
        <f t="shared" ref="C209" si="87">AVERAGE(C199:C208)</f>
        <v>4.1946760000000007E-2</v>
      </c>
      <c r="D209">
        <f t="shared" ref="D209" si="88">AVERAGE(D199:D208)</f>
        <v>2.4531119999999995E-3</v>
      </c>
      <c r="E209">
        <f t="shared" ref="E209" si="89">AVERAGE(E199:E208)</f>
        <v>1.4065499999999999E-3</v>
      </c>
      <c r="F209">
        <f t="shared" ref="F209" si="90">AVERAGE(F199:F208)</f>
        <v>2.399922E-4</v>
      </c>
      <c r="G209">
        <f t="shared" ref="G209" si="91">AVERAGE(G199:G208)</f>
        <v>5.9561340000000005</v>
      </c>
      <c r="J209" s="57"/>
      <c r="K209">
        <f>AVERAGE(K199:K208)</f>
        <v>5.9340310000000001</v>
      </c>
      <c r="L209">
        <f>AVERAGE(L199:L208)</f>
        <v>6.3112000000000015E-2</v>
      </c>
      <c r="M209">
        <f>AVERAGE(M199:M208)</f>
        <v>5.9971429999999994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8.6750699999999998</v>
      </c>
      <c r="C212">
        <v>7.16445E-2</v>
      </c>
      <c r="D212">
        <v>3.3514500000000002E-3</v>
      </c>
      <c r="E212">
        <v>1.3079599999999999E-3</v>
      </c>
      <c r="F212">
        <v>1.61409E-4</v>
      </c>
      <c r="G212">
        <v>8.7586899999999996</v>
      </c>
      <c r="J212" s="57" t="s">
        <v>16</v>
      </c>
      <c r="K212">
        <v>9.8100400000000008</v>
      </c>
      <c r="L212">
        <f>M212-K212</f>
        <v>8.4219999999998407E-2</v>
      </c>
      <c r="M212">
        <v>9.8942599999999992</v>
      </c>
    </row>
    <row r="213" spans="1:13">
      <c r="A213" s="57"/>
      <c r="B213">
        <v>8.6797900000000006</v>
      </c>
      <c r="C213">
        <v>7.1255700000000005E-2</v>
      </c>
      <c r="D213">
        <v>3.3304699999999999E-3</v>
      </c>
      <c r="E213">
        <v>1.32537E-3</v>
      </c>
      <c r="F213">
        <v>1.59264E-4</v>
      </c>
      <c r="G213">
        <v>8.7634799999999995</v>
      </c>
      <c r="J213" s="57"/>
      <c r="K213">
        <v>8.6350800000000003</v>
      </c>
      <c r="L213">
        <f t="shared" ref="L213:L221" si="92">M213-K213</f>
        <v>8.3619999999999806E-2</v>
      </c>
      <c r="M213">
        <v>8.7187000000000001</v>
      </c>
    </row>
    <row r="214" spans="1:13">
      <c r="A214" s="57"/>
      <c r="B214">
        <v>9.8490400000000005</v>
      </c>
      <c r="C214">
        <v>7.1282899999999996E-2</v>
      </c>
      <c r="D214">
        <v>3.3280800000000002E-3</v>
      </c>
      <c r="E214">
        <v>1.3060599999999999E-3</v>
      </c>
      <c r="F214">
        <v>1.6379400000000001E-4</v>
      </c>
      <c r="G214">
        <v>9.9326899999999991</v>
      </c>
      <c r="J214" s="57"/>
      <c r="K214">
        <v>8.7383600000000001</v>
      </c>
      <c r="L214">
        <f t="shared" si="92"/>
        <v>8.4680000000000533E-2</v>
      </c>
      <c r="M214">
        <v>8.8230400000000007</v>
      </c>
    </row>
    <row r="215" spans="1:13">
      <c r="A215" s="57"/>
      <c r="B215">
        <v>8.64344</v>
      </c>
      <c r="C215">
        <v>7.1305999999999994E-2</v>
      </c>
      <c r="D215">
        <v>3.3335700000000001E-3</v>
      </c>
      <c r="E215">
        <v>1.37758E-3</v>
      </c>
      <c r="F215">
        <v>1.5997900000000001E-4</v>
      </c>
      <c r="G215">
        <v>8.7272999999999996</v>
      </c>
      <c r="J215" s="57"/>
      <c r="K215">
        <v>8.8430199999999992</v>
      </c>
      <c r="L215">
        <f t="shared" si="92"/>
        <v>8.5040000000001115E-2</v>
      </c>
      <c r="M215">
        <v>8.9280600000000003</v>
      </c>
    </row>
    <row r="216" spans="1:13">
      <c r="A216" s="57"/>
      <c r="B216">
        <v>8.5676500000000004</v>
      </c>
      <c r="C216">
        <v>7.1238499999999996E-2</v>
      </c>
      <c r="D216">
        <v>3.4191600000000001E-3</v>
      </c>
      <c r="E216">
        <v>1.3120199999999999E-3</v>
      </c>
      <c r="F216">
        <v>1.5997900000000001E-4</v>
      </c>
      <c r="G216">
        <v>8.6515500000000003</v>
      </c>
      <c r="J216" s="57"/>
      <c r="K216">
        <v>8.5866000000000007</v>
      </c>
      <c r="L216">
        <f t="shared" si="92"/>
        <v>8.4299999999998931E-2</v>
      </c>
      <c r="M216">
        <v>8.6708999999999996</v>
      </c>
    </row>
    <row r="217" spans="1:13">
      <c r="A217" s="57"/>
      <c r="B217">
        <v>8.6605399999999992</v>
      </c>
      <c r="C217">
        <v>7.1163699999999996E-2</v>
      </c>
      <c r="D217">
        <v>3.2947100000000002E-3</v>
      </c>
      <c r="E217">
        <v>1.31226E-3</v>
      </c>
      <c r="F217">
        <v>1.6665500000000001E-4</v>
      </c>
      <c r="G217">
        <v>8.7443200000000001</v>
      </c>
      <c r="J217" s="57"/>
      <c r="K217">
        <v>8.6133699999999997</v>
      </c>
      <c r="L217">
        <f t="shared" si="92"/>
        <v>8.4889999999999688E-2</v>
      </c>
      <c r="M217">
        <v>8.6982599999999994</v>
      </c>
    </row>
    <row r="218" spans="1:13">
      <c r="A218" s="57"/>
      <c r="B218">
        <v>8.7079400000000007</v>
      </c>
      <c r="C218">
        <v>7.2350499999999998E-2</v>
      </c>
      <c r="D218">
        <v>3.4277399999999999E-3</v>
      </c>
      <c r="E218">
        <v>1.0433199999999999E-3</v>
      </c>
      <c r="F218">
        <v>1.74761E-4</v>
      </c>
      <c r="G218">
        <v>8.7923399999999994</v>
      </c>
      <c r="J218" s="57"/>
      <c r="K218">
        <v>8.5939200000000007</v>
      </c>
      <c r="L218">
        <f t="shared" si="92"/>
        <v>8.3899999999999864E-2</v>
      </c>
      <c r="M218">
        <v>8.6778200000000005</v>
      </c>
    </row>
    <row r="219" spans="1:13">
      <c r="A219" s="57"/>
      <c r="B219">
        <v>8.7072500000000002</v>
      </c>
      <c r="C219">
        <v>7.2215600000000005E-2</v>
      </c>
      <c r="D219">
        <v>3.36981E-3</v>
      </c>
      <c r="E219">
        <v>1.0271099999999999E-3</v>
      </c>
      <c r="F219">
        <v>1.74761E-4</v>
      </c>
      <c r="G219">
        <v>8.7909000000000006</v>
      </c>
      <c r="J219" s="57"/>
      <c r="K219">
        <v>8.5901499999999995</v>
      </c>
      <c r="L219">
        <f t="shared" si="92"/>
        <v>8.3910000000001261E-2</v>
      </c>
      <c r="M219">
        <v>8.6740600000000008</v>
      </c>
    </row>
    <row r="220" spans="1:13">
      <c r="A220" s="57"/>
      <c r="B220">
        <v>8.62073</v>
      </c>
      <c r="C220">
        <v>7.12314E-2</v>
      </c>
      <c r="D220">
        <v>3.2937499999999998E-3</v>
      </c>
      <c r="E220">
        <v>1.3053400000000001E-3</v>
      </c>
      <c r="F220">
        <v>2.11239E-4</v>
      </c>
      <c r="G220">
        <v>8.7042599999999997</v>
      </c>
      <c r="J220" s="57"/>
      <c r="K220">
        <v>8.5862499999999997</v>
      </c>
      <c r="L220">
        <f t="shared" si="92"/>
        <v>8.4430000000001115E-2</v>
      </c>
      <c r="M220">
        <v>8.6706800000000008</v>
      </c>
    </row>
    <row r="221" spans="1:13">
      <c r="A221" s="57"/>
      <c r="B221">
        <v>8.6630900000000004</v>
      </c>
      <c r="C221">
        <v>7.1058499999999997E-2</v>
      </c>
      <c r="D221">
        <v>3.3128300000000001E-3</v>
      </c>
      <c r="E221">
        <v>1.3105899999999999E-3</v>
      </c>
      <c r="F221">
        <v>1.6021699999999999E-4</v>
      </c>
      <c r="G221">
        <v>8.7465499999999992</v>
      </c>
      <c r="J221" s="57"/>
      <c r="K221">
        <v>8.6096699999999995</v>
      </c>
      <c r="L221">
        <f t="shared" si="92"/>
        <v>8.5350000000000037E-2</v>
      </c>
      <c r="M221">
        <v>8.6950199999999995</v>
      </c>
    </row>
    <row r="222" spans="1:13">
      <c r="A222" s="57"/>
      <c r="B222">
        <f>AVERAGE(B212:B221)</f>
        <v>8.7774539999999988</v>
      </c>
      <c r="C222">
        <f t="shared" ref="C222" si="93">AVERAGE(C212:C221)</f>
        <v>7.1474730000000014E-2</v>
      </c>
      <c r="D222">
        <f t="shared" ref="D222" si="94">AVERAGE(D212:D221)</f>
        <v>3.3461570000000002E-3</v>
      </c>
      <c r="E222">
        <f t="shared" ref="E222" si="95">AVERAGE(E212:E221)</f>
        <v>1.2627609999999998E-3</v>
      </c>
      <c r="F222">
        <f t="shared" ref="F222" si="96">AVERAGE(F212:F221)</f>
        <v>1.6920580000000002E-4</v>
      </c>
      <c r="G222">
        <f t="shared" ref="G222" si="97">AVERAGE(G212:G221)</f>
        <v>8.8612080000000013</v>
      </c>
      <c r="J222" s="57"/>
      <c r="K222">
        <f>AVERAGE(K212:K221)</f>
        <v>8.7606459999999995</v>
      </c>
      <c r="L222">
        <f>AVERAGE(L212:L221)</f>
        <v>8.4434000000000078E-2</v>
      </c>
      <c r="M222">
        <f>AVERAGE(M212:M221)</f>
        <v>8.8450799999999994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27.611999999999998</v>
      </c>
      <c r="C225">
        <v>0.175207</v>
      </c>
      <c r="D225">
        <v>6.1295000000000004E-3</v>
      </c>
      <c r="E225">
        <v>2.0632699999999999E-3</v>
      </c>
      <c r="F225">
        <v>9.1266600000000002E-4</v>
      </c>
      <c r="G225">
        <v>27.8018</v>
      </c>
      <c r="J225" s="57" t="s">
        <v>17</v>
      </c>
      <c r="K225">
        <v>28.735399999999998</v>
      </c>
      <c r="L225">
        <f>M225-K225</f>
        <v>0.19350000000000023</v>
      </c>
      <c r="M225">
        <v>28.928899999999999</v>
      </c>
    </row>
    <row r="226" spans="1:13">
      <c r="A226" s="57"/>
      <c r="B226">
        <v>26.011199999999999</v>
      </c>
      <c r="C226">
        <v>0.17196500000000001</v>
      </c>
      <c r="D226">
        <v>8.7032299999999993E-3</v>
      </c>
      <c r="E226">
        <v>2.1650800000000002E-3</v>
      </c>
      <c r="F226">
        <v>8.70943E-4</v>
      </c>
      <c r="G226">
        <v>26.200199999999999</v>
      </c>
      <c r="J226" s="57"/>
      <c r="K226">
        <v>25.6069</v>
      </c>
      <c r="L226">
        <f t="shared" ref="L226:L234" si="98">M226-K226</f>
        <v>0.1938999999999993</v>
      </c>
      <c r="M226">
        <v>25.800799999999999</v>
      </c>
    </row>
    <row r="227" spans="1:13">
      <c r="A227" s="57"/>
      <c r="B227">
        <v>25.444199999999999</v>
      </c>
      <c r="C227">
        <v>0.17385800000000001</v>
      </c>
      <c r="D227">
        <v>6.6668999999999999E-3</v>
      </c>
      <c r="E227">
        <v>2.2530599999999999E-3</v>
      </c>
      <c r="F227">
        <v>8.98838E-4</v>
      </c>
      <c r="G227">
        <v>25.633500000000002</v>
      </c>
      <c r="J227" s="57"/>
      <c r="K227">
        <v>26.1662</v>
      </c>
      <c r="L227">
        <f t="shared" si="98"/>
        <v>0.19359999999999999</v>
      </c>
      <c r="M227">
        <v>26.3598</v>
      </c>
    </row>
    <row r="228" spans="1:13">
      <c r="A228" s="57"/>
      <c r="B228">
        <v>25.398299999999999</v>
      </c>
      <c r="C228">
        <v>0.174757</v>
      </c>
      <c r="D228">
        <v>6.5078699999999998E-3</v>
      </c>
      <c r="E228">
        <v>1.93071E-3</v>
      </c>
      <c r="F228">
        <v>8.7165799999999998E-4</v>
      </c>
      <c r="G228">
        <v>25.588000000000001</v>
      </c>
      <c r="J228" s="57"/>
      <c r="K228">
        <v>25.345400000000001</v>
      </c>
      <c r="L228">
        <f t="shared" si="98"/>
        <v>0.19350000000000023</v>
      </c>
      <c r="M228">
        <v>25.538900000000002</v>
      </c>
    </row>
    <row r="229" spans="1:13">
      <c r="A229" s="57"/>
      <c r="B229">
        <v>24.75</v>
      </c>
      <c r="C229">
        <v>0.17355999999999999</v>
      </c>
      <c r="D229">
        <v>6.3278700000000002E-3</v>
      </c>
      <c r="E229">
        <v>1.9545600000000002E-3</v>
      </c>
      <c r="F229">
        <v>8.7261200000000004E-4</v>
      </c>
      <c r="G229">
        <v>24.938300000000002</v>
      </c>
      <c r="J229" s="57"/>
      <c r="K229">
        <v>25.204499999999999</v>
      </c>
      <c r="L229">
        <f t="shared" si="98"/>
        <v>0.19369999999999976</v>
      </c>
      <c r="M229">
        <v>25.398199999999999</v>
      </c>
    </row>
    <row r="230" spans="1:13">
      <c r="A230" s="57"/>
      <c r="B230">
        <v>25.472799999999999</v>
      </c>
      <c r="C230">
        <v>0.17374200000000001</v>
      </c>
      <c r="D230">
        <v>6.3726900000000003E-3</v>
      </c>
      <c r="E230">
        <v>1.9626600000000002E-3</v>
      </c>
      <c r="F230">
        <v>8.7165799999999998E-4</v>
      </c>
      <c r="G230">
        <v>25.6614</v>
      </c>
      <c r="J230" s="57"/>
      <c r="K230">
        <v>25.222200000000001</v>
      </c>
      <c r="L230">
        <f t="shared" si="98"/>
        <v>0.19429999999999836</v>
      </c>
      <c r="M230">
        <v>25.416499999999999</v>
      </c>
    </row>
    <row r="231" spans="1:13">
      <c r="A231" s="57"/>
      <c r="B231">
        <v>25.118300000000001</v>
      </c>
      <c r="C231">
        <v>0.17263999999999999</v>
      </c>
      <c r="D231">
        <v>6.2668300000000001E-3</v>
      </c>
      <c r="E231">
        <v>1.9609900000000001E-3</v>
      </c>
      <c r="F231">
        <v>8.7142000000000003E-4</v>
      </c>
      <c r="G231">
        <v>25.305800000000001</v>
      </c>
      <c r="J231" s="57"/>
      <c r="K231">
        <v>25.160699999999999</v>
      </c>
      <c r="L231">
        <f t="shared" si="98"/>
        <v>0.19410000000000238</v>
      </c>
      <c r="M231">
        <v>25.354800000000001</v>
      </c>
    </row>
    <row r="232" spans="1:13">
      <c r="A232" s="57"/>
      <c r="B232">
        <v>25.1128</v>
      </c>
      <c r="C232">
        <v>0.171901</v>
      </c>
      <c r="D232">
        <v>6.2255899999999996E-3</v>
      </c>
      <c r="E232">
        <v>1.9218900000000001E-3</v>
      </c>
      <c r="F232">
        <v>8.6498300000000005E-4</v>
      </c>
      <c r="G232">
        <v>25.299099999999999</v>
      </c>
      <c r="J232" s="57"/>
      <c r="K232">
        <v>25.2666</v>
      </c>
      <c r="L232">
        <f t="shared" si="98"/>
        <v>0.19439999999999813</v>
      </c>
      <c r="M232">
        <v>25.460999999999999</v>
      </c>
    </row>
    <row r="233" spans="1:13">
      <c r="A233" s="57"/>
      <c r="B233">
        <v>24.981400000000001</v>
      </c>
      <c r="C233">
        <v>0.17294300000000001</v>
      </c>
      <c r="D233">
        <v>6.2356E-3</v>
      </c>
      <c r="E233">
        <v>1.9807800000000001E-3</v>
      </c>
      <c r="F233">
        <v>8.6379100000000004E-4</v>
      </c>
      <c r="G233">
        <v>25.168900000000001</v>
      </c>
      <c r="J233" s="57"/>
      <c r="K233">
        <v>25.262699999999999</v>
      </c>
      <c r="L233">
        <f t="shared" si="98"/>
        <v>0.19280000000000186</v>
      </c>
      <c r="M233">
        <v>25.455500000000001</v>
      </c>
    </row>
    <row r="234" spans="1:13">
      <c r="A234" s="57"/>
      <c r="B234">
        <v>25.205500000000001</v>
      </c>
      <c r="C234">
        <v>0.172238</v>
      </c>
      <c r="D234">
        <v>6.2708900000000003E-3</v>
      </c>
      <c r="E234">
        <v>1.9380999999999999E-3</v>
      </c>
      <c r="F234">
        <v>8.6402899999999999E-4</v>
      </c>
      <c r="G234">
        <v>25.392399999999999</v>
      </c>
      <c r="J234" s="57"/>
      <c r="K234">
        <v>25.189800000000002</v>
      </c>
      <c r="L234">
        <f t="shared" si="98"/>
        <v>0.19379999999999953</v>
      </c>
      <c r="M234">
        <v>25.383600000000001</v>
      </c>
    </row>
    <row r="235" spans="1:13">
      <c r="A235" s="57"/>
      <c r="B235">
        <f>AVERAGE(B225:B234)</f>
        <v>25.510650000000002</v>
      </c>
      <c r="C235">
        <f t="shared" ref="C235" si="99">AVERAGE(C225:C234)</f>
        <v>0.17328110000000002</v>
      </c>
      <c r="D235">
        <f t="shared" ref="D235" si="100">AVERAGE(D225:D234)</f>
        <v>6.5706969999999986E-3</v>
      </c>
      <c r="E235">
        <f t="shared" ref="E235" si="101">AVERAGE(E225:E234)</f>
        <v>2.0131099999999998E-3</v>
      </c>
      <c r="F235">
        <f t="shared" ref="F235" si="102">AVERAGE(F225:F234)</f>
        <v>8.7625980000000016E-4</v>
      </c>
      <c r="G235">
        <f t="shared" ref="G235" si="103">AVERAGE(G225:G234)</f>
        <v>25.69894</v>
      </c>
      <c r="J235" s="57"/>
      <c r="K235">
        <f>AVERAGE(K225:K234)</f>
        <v>25.71604</v>
      </c>
      <c r="L235">
        <f>AVERAGE(L225:L234)</f>
        <v>0.19375999999999999</v>
      </c>
      <c r="M235">
        <f>AVERAGE(M225:M234)</f>
        <v>25.909799999999997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22.081900000000001</v>
      </c>
      <c r="C238">
        <v>0.12734699999999999</v>
      </c>
      <c r="D238">
        <v>6.6921699999999999E-3</v>
      </c>
      <c r="E238">
        <v>1.17493E-3</v>
      </c>
      <c r="F238">
        <v>3.63111E-4</v>
      </c>
      <c r="G238">
        <v>22.2941</v>
      </c>
      <c r="J238" s="57" t="s">
        <v>18</v>
      </c>
      <c r="K238">
        <v>22.267700000000001</v>
      </c>
      <c r="L238">
        <f>M238-K238</f>
        <v>0.21219999999999928</v>
      </c>
      <c r="M238">
        <v>22.479900000000001</v>
      </c>
    </row>
    <row r="239" spans="1:13">
      <c r="A239" s="57"/>
      <c r="B239">
        <v>20.2791</v>
      </c>
      <c r="C239">
        <v>0.125337</v>
      </c>
      <c r="D239">
        <v>8.1229200000000005E-3</v>
      </c>
      <c r="E239">
        <v>1.5695100000000001E-3</v>
      </c>
      <c r="F239">
        <v>3.6191899999999999E-4</v>
      </c>
      <c r="G239">
        <v>20.492000000000001</v>
      </c>
      <c r="J239" s="57"/>
      <c r="K239">
        <v>20.2424</v>
      </c>
      <c r="L239">
        <f t="shared" ref="L239:L247" si="104">M239-K239</f>
        <v>0.21180000000000021</v>
      </c>
      <c r="M239">
        <v>20.4542</v>
      </c>
    </row>
    <row r="240" spans="1:13">
      <c r="A240" s="57"/>
      <c r="B240">
        <v>20.267600000000002</v>
      </c>
      <c r="C240">
        <v>0.12542</v>
      </c>
      <c r="D240">
        <v>8.18872E-3</v>
      </c>
      <c r="E240">
        <v>1.5594999999999999E-3</v>
      </c>
      <c r="F240">
        <v>3.57151E-4</v>
      </c>
      <c r="G240">
        <v>20.4818</v>
      </c>
      <c r="J240" s="57"/>
      <c r="K240">
        <v>19.9741</v>
      </c>
      <c r="L240">
        <f t="shared" si="104"/>
        <v>0.21140000000000114</v>
      </c>
      <c r="M240">
        <v>20.185500000000001</v>
      </c>
    </row>
    <row r="241" spans="1:13">
      <c r="A241" s="57"/>
      <c r="B241">
        <v>20.078499999999998</v>
      </c>
      <c r="C241">
        <v>0.125526</v>
      </c>
      <c r="D241">
        <v>7.4927800000000001E-3</v>
      </c>
      <c r="E241">
        <v>1.5816700000000001E-3</v>
      </c>
      <c r="F241">
        <v>3.5905799999999999E-4</v>
      </c>
      <c r="G241">
        <v>20.291</v>
      </c>
      <c r="J241" s="57"/>
      <c r="K241">
        <v>20.544699999999999</v>
      </c>
      <c r="L241">
        <f t="shared" si="104"/>
        <v>0.21240000000000236</v>
      </c>
      <c r="M241">
        <v>20.757100000000001</v>
      </c>
    </row>
    <row r="242" spans="1:13">
      <c r="A242" s="57"/>
      <c r="B242">
        <v>20.232399999999998</v>
      </c>
      <c r="C242">
        <v>0.12603700000000001</v>
      </c>
      <c r="D242">
        <v>6.7021800000000003E-3</v>
      </c>
      <c r="E242">
        <v>1.5735600000000001E-3</v>
      </c>
      <c r="F242">
        <v>3.6525700000000002E-4</v>
      </c>
      <c r="G242">
        <v>20.443899999999999</v>
      </c>
      <c r="J242" s="57"/>
      <c r="K242">
        <v>19.9788</v>
      </c>
      <c r="L242">
        <f t="shared" si="104"/>
        <v>0.21180000000000021</v>
      </c>
      <c r="M242">
        <v>20.1906</v>
      </c>
    </row>
    <row r="243" spans="1:13">
      <c r="A243" s="57"/>
      <c r="B243">
        <v>20.1158</v>
      </c>
      <c r="C243">
        <v>0.127024</v>
      </c>
      <c r="D243">
        <v>6.7021800000000003E-3</v>
      </c>
      <c r="E243">
        <v>1.63984E-3</v>
      </c>
      <c r="F243">
        <v>3.6215800000000001E-4</v>
      </c>
      <c r="G243">
        <v>20.3292</v>
      </c>
      <c r="J243" s="57"/>
      <c r="K243">
        <v>20.230799999999999</v>
      </c>
      <c r="L243">
        <f t="shared" si="104"/>
        <v>0.2132000000000005</v>
      </c>
      <c r="M243">
        <v>20.443999999999999</v>
      </c>
    </row>
    <row r="244" spans="1:13">
      <c r="A244" s="57"/>
      <c r="B244">
        <v>20.023700000000002</v>
      </c>
      <c r="C244">
        <v>0.12570899999999999</v>
      </c>
      <c r="D244">
        <v>6.6876399999999999E-3</v>
      </c>
      <c r="E244">
        <v>1.5807200000000001E-3</v>
      </c>
      <c r="F244">
        <v>3.5691299999999999E-4</v>
      </c>
      <c r="G244">
        <v>20.235299999999999</v>
      </c>
      <c r="J244" s="57"/>
      <c r="K244">
        <v>19.976900000000001</v>
      </c>
      <c r="L244">
        <f t="shared" si="104"/>
        <v>0.21140000000000114</v>
      </c>
      <c r="M244">
        <v>20.188300000000002</v>
      </c>
    </row>
    <row r="245" spans="1:13">
      <c r="A245" s="57"/>
      <c r="B245">
        <v>19.8277</v>
      </c>
      <c r="C245">
        <v>0.12517700000000001</v>
      </c>
      <c r="D245">
        <v>6.7477199999999996E-3</v>
      </c>
      <c r="E245">
        <v>1.23835E-3</v>
      </c>
      <c r="F245">
        <v>3.6358799999999998E-4</v>
      </c>
      <c r="G245">
        <v>20.0396</v>
      </c>
      <c r="J245" s="57"/>
      <c r="K245">
        <v>19.963699999999999</v>
      </c>
      <c r="L245">
        <f t="shared" si="104"/>
        <v>0.21199999999999974</v>
      </c>
      <c r="M245">
        <v>20.175699999999999</v>
      </c>
    </row>
    <row r="246" spans="1:13">
      <c r="A246" s="57"/>
      <c r="B246">
        <v>20.051400000000001</v>
      </c>
      <c r="C246">
        <v>0.12587400000000001</v>
      </c>
      <c r="D246">
        <v>6.67477E-3</v>
      </c>
      <c r="E246">
        <v>1.54543E-3</v>
      </c>
      <c r="F246">
        <v>3.5762800000000003E-4</v>
      </c>
      <c r="G246">
        <v>20.262799999999999</v>
      </c>
      <c r="J246" s="57"/>
      <c r="K246">
        <v>19.9451</v>
      </c>
      <c r="L246">
        <f t="shared" si="104"/>
        <v>0.21310000000000073</v>
      </c>
      <c r="M246">
        <v>20.158200000000001</v>
      </c>
    </row>
    <row r="247" spans="1:13">
      <c r="A247" s="57"/>
      <c r="B247">
        <v>19.661799999999999</v>
      </c>
      <c r="C247">
        <v>0.12606800000000001</v>
      </c>
      <c r="D247">
        <v>6.4847500000000001E-3</v>
      </c>
      <c r="E247">
        <v>1.2114000000000001E-3</v>
      </c>
      <c r="F247">
        <v>3.66688E-4</v>
      </c>
      <c r="G247">
        <v>19.873699999999999</v>
      </c>
      <c r="J247" s="57"/>
      <c r="K247">
        <v>20.570399999999999</v>
      </c>
      <c r="L247">
        <f t="shared" si="104"/>
        <v>0.21140000000000114</v>
      </c>
      <c r="M247">
        <v>20.7818</v>
      </c>
    </row>
    <row r="248" spans="1:13">
      <c r="A248" s="57"/>
      <c r="B248">
        <f>AVERAGE(B238:B247)</f>
        <v>20.261989999999997</v>
      </c>
      <c r="C248">
        <f t="shared" ref="C248" si="105">AVERAGE(C238:C247)</f>
        <v>0.12595190000000001</v>
      </c>
      <c r="D248">
        <f t="shared" ref="D248" si="106">AVERAGE(D238:D247)</f>
        <v>7.0495829999999999E-3</v>
      </c>
      <c r="E248">
        <f t="shared" ref="E248" si="107">AVERAGE(E238:E247)</f>
        <v>1.467491E-3</v>
      </c>
      <c r="F248">
        <f t="shared" ref="F248" si="108">AVERAGE(F238:F247)</f>
        <v>3.6134710000000002E-4</v>
      </c>
      <c r="G248">
        <f t="shared" ref="G248" si="109">AVERAGE(G238:G247)</f>
        <v>20.474340000000002</v>
      </c>
      <c r="J248" s="57"/>
      <c r="K248">
        <f>AVERAGE(K238:K247)</f>
        <v>20.369459999999997</v>
      </c>
      <c r="L248">
        <f>AVERAGE(L238:L247)</f>
        <v>0.21207000000000065</v>
      </c>
      <c r="M248">
        <f>AVERAGE(M238:M247)</f>
        <v>20.581530000000001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4.6190699999999998</v>
      </c>
      <c r="C251">
        <v>3.12459E-2</v>
      </c>
      <c r="D251">
        <v>1.9168900000000001E-3</v>
      </c>
      <c r="E251">
        <v>1.15156E-3</v>
      </c>
      <c r="F251">
        <v>1.5330300000000001E-4</v>
      </c>
      <c r="G251">
        <v>4.6798700000000002</v>
      </c>
      <c r="J251" s="57" t="s">
        <v>19</v>
      </c>
      <c r="K251">
        <v>5.2831299999999999</v>
      </c>
      <c r="L251">
        <f>M251-K251</f>
        <v>6.2380000000000102E-2</v>
      </c>
      <c r="M251">
        <v>5.34551</v>
      </c>
    </row>
    <row r="252" spans="1:13">
      <c r="A252" s="57"/>
      <c r="B252">
        <v>4.6528200000000002</v>
      </c>
      <c r="C252">
        <v>3.1188500000000001E-2</v>
      </c>
      <c r="D252">
        <v>1.91975E-3</v>
      </c>
      <c r="E252">
        <v>1.2135500000000001E-3</v>
      </c>
      <c r="F252">
        <v>1.52349E-4</v>
      </c>
      <c r="G252">
        <v>4.7144300000000001</v>
      </c>
      <c r="J252" s="57"/>
      <c r="K252">
        <v>4.8010700000000002</v>
      </c>
      <c r="L252">
        <f t="shared" ref="L252:L260" si="110">M252-K252</f>
        <v>6.186999999999987E-2</v>
      </c>
      <c r="M252">
        <v>4.86294</v>
      </c>
    </row>
    <row r="253" spans="1:13">
      <c r="A253" s="57"/>
      <c r="B253">
        <v>4.5825300000000002</v>
      </c>
      <c r="C253">
        <v>3.1485800000000001E-2</v>
      </c>
      <c r="D253">
        <v>1.8661000000000001E-3</v>
      </c>
      <c r="E253">
        <v>1.1177100000000001E-3</v>
      </c>
      <c r="F253">
        <v>1.52826E-4</v>
      </c>
      <c r="G253">
        <v>4.6440900000000003</v>
      </c>
      <c r="J253" s="57"/>
      <c r="K253">
        <v>4.8256100000000002</v>
      </c>
      <c r="L253">
        <f t="shared" si="110"/>
        <v>6.2199999999999811E-2</v>
      </c>
      <c r="M253">
        <v>4.88781</v>
      </c>
    </row>
    <row r="254" spans="1:13">
      <c r="A254" s="57"/>
      <c r="B254">
        <v>4.6405399999999997</v>
      </c>
      <c r="C254">
        <v>3.1373699999999997E-2</v>
      </c>
      <c r="D254">
        <v>1.8959000000000001E-3</v>
      </c>
      <c r="E254">
        <v>1.14083E-3</v>
      </c>
      <c r="F254">
        <v>1.5401799999999999E-4</v>
      </c>
      <c r="G254">
        <v>4.70235</v>
      </c>
      <c r="J254" s="57"/>
      <c r="K254">
        <v>4.7967399999999998</v>
      </c>
      <c r="L254">
        <f t="shared" si="110"/>
        <v>6.2289999999999957E-2</v>
      </c>
      <c r="M254">
        <v>4.8590299999999997</v>
      </c>
    </row>
    <row r="255" spans="1:13">
      <c r="A255" s="57"/>
      <c r="B255">
        <v>4.6530199999999997</v>
      </c>
      <c r="C255">
        <v>3.1393499999999998E-2</v>
      </c>
      <c r="D255">
        <v>1.8744499999999999E-3</v>
      </c>
      <c r="E255">
        <v>1.1723E-3</v>
      </c>
      <c r="F255">
        <v>1.52588E-4</v>
      </c>
      <c r="G255">
        <v>4.71366</v>
      </c>
      <c r="J255" s="57"/>
      <c r="K255">
        <v>4.7988</v>
      </c>
      <c r="L255">
        <f t="shared" si="110"/>
        <v>6.2120000000000175E-2</v>
      </c>
      <c r="M255">
        <v>4.8609200000000001</v>
      </c>
    </row>
    <row r="256" spans="1:13">
      <c r="A256" s="57"/>
      <c r="B256">
        <v>4.6638299999999999</v>
      </c>
      <c r="C256">
        <v>3.1510799999999999E-2</v>
      </c>
      <c r="D256">
        <v>1.87302E-3</v>
      </c>
      <c r="E256">
        <v>1.11103E-3</v>
      </c>
      <c r="F256">
        <v>1.53542E-4</v>
      </c>
      <c r="G256">
        <v>4.7249699999999999</v>
      </c>
      <c r="J256" s="57"/>
      <c r="K256">
        <v>4.87385</v>
      </c>
      <c r="L256">
        <f t="shared" si="110"/>
        <v>6.2409999999999854E-2</v>
      </c>
      <c r="M256">
        <v>4.9362599999999999</v>
      </c>
    </row>
    <row r="257" spans="1:13">
      <c r="A257" s="57"/>
      <c r="B257">
        <v>4.5814199999999996</v>
      </c>
      <c r="C257">
        <v>3.1260700000000002E-2</v>
      </c>
      <c r="D257">
        <v>1.9073499999999999E-3</v>
      </c>
      <c r="E257">
        <v>1.1310599999999999E-3</v>
      </c>
      <c r="F257">
        <v>1.5449499999999999E-4</v>
      </c>
      <c r="G257">
        <v>4.6422600000000003</v>
      </c>
      <c r="J257" s="57"/>
      <c r="K257">
        <v>4.8012100000000002</v>
      </c>
      <c r="L257">
        <f t="shared" si="110"/>
        <v>6.3119999999999621E-2</v>
      </c>
      <c r="M257">
        <v>4.8643299999999998</v>
      </c>
    </row>
    <row r="258" spans="1:13">
      <c r="A258" s="57"/>
      <c r="B258">
        <v>4.78904</v>
      </c>
      <c r="C258">
        <v>3.11191E-2</v>
      </c>
      <c r="D258">
        <v>1.8196099999999999E-3</v>
      </c>
      <c r="E258">
        <v>1.14989E-3</v>
      </c>
      <c r="F258">
        <v>1.53542E-4</v>
      </c>
      <c r="G258">
        <v>4.8495100000000004</v>
      </c>
      <c r="J258" s="57"/>
      <c r="K258">
        <v>4.8178299999999998</v>
      </c>
      <c r="L258">
        <f t="shared" si="110"/>
        <v>6.3349999999999795E-2</v>
      </c>
      <c r="M258">
        <v>4.8811799999999996</v>
      </c>
    </row>
    <row r="259" spans="1:13">
      <c r="A259" s="57"/>
      <c r="B259">
        <v>4.7357699999999996</v>
      </c>
      <c r="C259">
        <v>3.13101E-2</v>
      </c>
      <c r="D259">
        <v>1.91975E-3</v>
      </c>
      <c r="E259">
        <v>1.15752E-3</v>
      </c>
      <c r="F259">
        <v>1.5163399999999999E-4</v>
      </c>
      <c r="G259">
        <v>4.7964799999999999</v>
      </c>
      <c r="J259" s="57"/>
      <c r="K259">
        <v>4.8663100000000004</v>
      </c>
      <c r="L259">
        <f t="shared" si="110"/>
        <v>6.2319999999999709E-2</v>
      </c>
      <c r="M259">
        <v>4.9286300000000001</v>
      </c>
    </row>
    <row r="260" spans="1:13">
      <c r="A260" s="57"/>
      <c r="B260">
        <v>4.5881699999999999</v>
      </c>
      <c r="C260">
        <v>3.1464800000000001E-2</v>
      </c>
      <c r="D260">
        <v>1.8250899999999999E-3</v>
      </c>
      <c r="E260">
        <v>1.1460800000000001E-3</v>
      </c>
      <c r="F260">
        <v>1.5473400000000001E-4</v>
      </c>
      <c r="G260">
        <v>4.6490499999999999</v>
      </c>
      <c r="J260" s="57"/>
      <c r="K260">
        <v>4.87066</v>
      </c>
      <c r="L260">
        <f t="shared" si="110"/>
        <v>6.2020000000000408E-2</v>
      </c>
      <c r="M260">
        <v>4.9326800000000004</v>
      </c>
    </row>
    <row r="261" spans="1:13">
      <c r="A261" s="57"/>
      <c r="B261">
        <f>AVERAGE(B251:B260)</f>
        <v>4.6506209999999992</v>
      </c>
      <c r="C261">
        <f t="shared" ref="C261" si="111">AVERAGE(C251:C260)</f>
        <v>3.1335290000000002E-2</v>
      </c>
      <c r="D261">
        <f t="shared" ref="D261" si="112">AVERAGE(D251:D260)</f>
        <v>1.8817910000000001E-3</v>
      </c>
      <c r="E261">
        <f t="shared" ref="E261" si="113">AVERAGE(E251:E260)</f>
        <v>1.1491530000000002E-3</v>
      </c>
      <c r="F261">
        <f t="shared" ref="F261" si="114">AVERAGE(F251:F260)</f>
        <v>1.5330310000000001E-4</v>
      </c>
      <c r="G261">
        <f t="shared" ref="G261" si="115">AVERAGE(G251:G260)</f>
        <v>4.7116670000000003</v>
      </c>
      <c r="J261" s="57"/>
      <c r="K261">
        <f>AVERAGE(K251:K260)</f>
        <v>4.8735210000000002</v>
      </c>
      <c r="L261">
        <f>AVERAGE(L251:L260)</f>
        <v>6.2407999999999929E-2</v>
      </c>
      <c r="M261">
        <f>AVERAGE(M251:M260)</f>
        <v>4.9359289999999998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6.7519299999999998</v>
      </c>
      <c r="C264">
        <v>4.8763800000000003E-2</v>
      </c>
      <c r="D264">
        <v>2.5117400000000002E-3</v>
      </c>
      <c r="E264">
        <v>1.1539499999999999E-3</v>
      </c>
      <c r="F264">
        <v>1.19925E-4</v>
      </c>
      <c r="G264">
        <v>6.8136299999999999</v>
      </c>
      <c r="J264" s="57" t="s">
        <v>20</v>
      </c>
      <c r="K264">
        <v>7.1451599999999997</v>
      </c>
      <c r="L264">
        <f>M264-K264</f>
        <v>6.2850000000000072E-2</v>
      </c>
      <c r="M264">
        <v>7.2080099999999998</v>
      </c>
    </row>
    <row r="265" spans="1:13">
      <c r="A265" s="57"/>
      <c r="B265">
        <v>6.7527600000000003</v>
      </c>
      <c r="C265">
        <v>4.8489999999999998E-2</v>
      </c>
      <c r="D265">
        <v>2.44093E-3</v>
      </c>
      <c r="E265">
        <v>1.14226E-3</v>
      </c>
      <c r="F265">
        <v>1.31369E-4</v>
      </c>
      <c r="G265">
        <v>6.8144799999999996</v>
      </c>
      <c r="J265" s="57"/>
      <c r="K265">
        <v>6.8290600000000001</v>
      </c>
      <c r="L265">
        <f t="shared" ref="L265:L273" si="116">M265-K265</f>
        <v>6.2959999999999461E-2</v>
      </c>
      <c r="M265">
        <v>6.8920199999999996</v>
      </c>
    </row>
    <row r="266" spans="1:13">
      <c r="A266" s="57"/>
      <c r="B266">
        <v>6.5506900000000003</v>
      </c>
      <c r="C266">
        <v>4.8432099999999999E-2</v>
      </c>
      <c r="D266">
        <v>2.61021E-3</v>
      </c>
      <c r="E266">
        <v>1.1482199999999999E-3</v>
      </c>
      <c r="F266">
        <v>1.17779E-4</v>
      </c>
      <c r="G266">
        <v>6.6126199999999997</v>
      </c>
      <c r="J266" s="57"/>
      <c r="K266">
        <v>6.80661</v>
      </c>
      <c r="L266">
        <f t="shared" si="116"/>
        <v>6.3349999999999795E-2</v>
      </c>
      <c r="M266">
        <v>6.8699599999999998</v>
      </c>
    </row>
    <row r="267" spans="1:13">
      <c r="A267" s="57"/>
      <c r="B267">
        <v>6.6078099999999997</v>
      </c>
      <c r="C267">
        <v>4.7873699999999998E-2</v>
      </c>
      <c r="D267">
        <v>2.46978E-3</v>
      </c>
      <c r="E267">
        <v>1.1978100000000001E-3</v>
      </c>
      <c r="F267">
        <v>1.1849399999999999E-4</v>
      </c>
      <c r="G267">
        <v>6.6693499999999997</v>
      </c>
      <c r="J267" s="57"/>
      <c r="K267">
        <v>6.80199</v>
      </c>
      <c r="L267">
        <f t="shared" si="116"/>
        <v>6.2899999999999956E-2</v>
      </c>
      <c r="M267">
        <v>6.8648899999999999</v>
      </c>
    </row>
    <row r="268" spans="1:13">
      <c r="A268" s="57"/>
      <c r="B268">
        <v>6.5797400000000001</v>
      </c>
      <c r="C268">
        <v>4.92065E-2</v>
      </c>
      <c r="D268">
        <v>2.3868100000000001E-3</v>
      </c>
      <c r="E268">
        <v>1.1971E-3</v>
      </c>
      <c r="F268">
        <v>1.27792E-4</v>
      </c>
      <c r="G268">
        <v>6.6420199999999996</v>
      </c>
      <c r="J268" s="57"/>
      <c r="K268">
        <v>6.8443699999999996</v>
      </c>
      <c r="L268">
        <f t="shared" si="116"/>
        <v>6.2780000000000058E-2</v>
      </c>
      <c r="M268">
        <v>6.9071499999999997</v>
      </c>
    </row>
    <row r="269" spans="1:13">
      <c r="A269" s="57"/>
      <c r="B269">
        <v>6.5642199999999997</v>
      </c>
      <c r="C269">
        <v>4.9132599999999998E-2</v>
      </c>
      <c r="D269">
        <v>2.3763199999999999E-3</v>
      </c>
      <c r="E269">
        <v>1.1918499999999999E-3</v>
      </c>
      <c r="F269">
        <v>1.31369E-4</v>
      </c>
      <c r="G269">
        <v>6.6263199999999998</v>
      </c>
      <c r="J269" s="57"/>
      <c r="K269">
        <v>6.8279500000000004</v>
      </c>
      <c r="L269">
        <f t="shared" si="116"/>
        <v>6.341999999999981E-2</v>
      </c>
      <c r="M269">
        <v>6.8913700000000002</v>
      </c>
    </row>
    <row r="270" spans="1:13">
      <c r="A270" s="57"/>
      <c r="B270">
        <v>6.6492699999999996</v>
      </c>
      <c r="C270">
        <v>4.8521799999999997E-2</v>
      </c>
      <c r="D270">
        <v>2.3035999999999998E-3</v>
      </c>
      <c r="E270">
        <v>1.1582400000000001E-3</v>
      </c>
      <c r="F270">
        <v>1.3709099999999999E-4</v>
      </c>
      <c r="G270">
        <v>6.7107700000000001</v>
      </c>
      <c r="J270" s="57"/>
      <c r="K270">
        <v>7.01335</v>
      </c>
      <c r="L270">
        <f t="shared" si="116"/>
        <v>6.4350000000000129E-2</v>
      </c>
      <c r="M270">
        <v>7.0777000000000001</v>
      </c>
    </row>
    <row r="271" spans="1:13">
      <c r="A271" s="57"/>
      <c r="B271">
        <v>6.6544800000000004</v>
      </c>
      <c r="C271">
        <v>4.8495099999999999E-2</v>
      </c>
      <c r="D271">
        <v>2.44999E-3</v>
      </c>
      <c r="E271">
        <v>1.1673E-3</v>
      </c>
      <c r="F271">
        <v>1.17779E-4</v>
      </c>
      <c r="G271">
        <v>6.7162699999999997</v>
      </c>
      <c r="J271" s="57"/>
      <c r="K271">
        <v>7.0110099999999997</v>
      </c>
      <c r="L271">
        <f t="shared" si="116"/>
        <v>6.3979999999999926E-2</v>
      </c>
      <c r="M271">
        <v>7.0749899999999997</v>
      </c>
    </row>
    <row r="272" spans="1:13">
      <c r="A272" s="57"/>
      <c r="B272">
        <v>6.6766899999999998</v>
      </c>
      <c r="C272">
        <v>4.9654700000000003E-2</v>
      </c>
      <c r="D272">
        <v>2.36893E-3</v>
      </c>
      <c r="E272">
        <v>1.19019E-3</v>
      </c>
      <c r="F272">
        <v>1.4090500000000001E-4</v>
      </c>
      <c r="G272">
        <v>6.7390299999999996</v>
      </c>
      <c r="J272" s="57"/>
      <c r="K272">
        <v>6.9223999999999997</v>
      </c>
      <c r="L272">
        <f t="shared" si="116"/>
        <v>6.2770000000000437E-2</v>
      </c>
      <c r="M272">
        <v>6.9851700000000001</v>
      </c>
    </row>
    <row r="273" spans="1:13">
      <c r="A273" s="57"/>
      <c r="B273">
        <v>6.56799</v>
      </c>
      <c r="C273">
        <v>4.8081600000000002E-2</v>
      </c>
      <c r="D273">
        <v>2.5114999999999998E-3</v>
      </c>
      <c r="E273">
        <v>1.1673E-3</v>
      </c>
      <c r="F273">
        <v>1.1754E-4</v>
      </c>
      <c r="G273">
        <v>6.6299900000000003</v>
      </c>
      <c r="J273" s="57"/>
      <c r="K273">
        <v>6.7813800000000004</v>
      </c>
      <c r="L273">
        <f t="shared" si="116"/>
        <v>6.3549999999999329E-2</v>
      </c>
      <c r="M273">
        <v>6.8449299999999997</v>
      </c>
    </row>
    <row r="274" spans="1:13">
      <c r="A274" s="57"/>
      <c r="B274">
        <f>AVERAGE(B264:B273)</f>
        <v>6.6355580000000005</v>
      </c>
      <c r="C274">
        <f t="shared" ref="C274" si="117">AVERAGE(C264:C273)</f>
        <v>4.8665189999999997E-2</v>
      </c>
      <c r="D274">
        <f t="shared" ref="D274" si="118">AVERAGE(D264:D273)</f>
        <v>2.4429809999999995E-3</v>
      </c>
      <c r="E274">
        <f t="shared" ref="E274" si="119">AVERAGE(E264:E273)</f>
        <v>1.1714219999999999E-3</v>
      </c>
      <c r="F274">
        <f t="shared" ref="F274" si="120">AVERAGE(F264:F273)</f>
        <v>1.260043E-4</v>
      </c>
      <c r="G274">
        <f t="shared" ref="G274" si="121">AVERAGE(G264:G273)</f>
        <v>6.6974479999999996</v>
      </c>
      <c r="J274" s="57"/>
      <c r="K274">
        <f>AVERAGE(K264:K273)</f>
        <v>6.8983279999999993</v>
      </c>
      <c r="L274">
        <f>AVERAGE(L264:L273)</f>
        <v>6.3290999999999903E-2</v>
      </c>
      <c r="M274">
        <f>AVERAGE(M264:M273)</f>
        <v>6.9616190000000007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14.674300000000001</v>
      </c>
      <c r="C277">
        <v>8.5684499999999997E-2</v>
      </c>
      <c r="D277">
        <v>4.61912E-3</v>
      </c>
      <c r="E277">
        <v>1.19853E-3</v>
      </c>
      <c r="F277">
        <v>1.2326200000000001E-4</v>
      </c>
      <c r="G277">
        <v>14.806699999999999</v>
      </c>
      <c r="J277" s="57" t="s">
        <v>21</v>
      </c>
      <c r="K277">
        <v>15.9422</v>
      </c>
      <c r="L277">
        <f>M277-K277</f>
        <v>0.13210000000000122</v>
      </c>
      <c r="M277">
        <v>16.074300000000001</v>
      </c>
    </row>
    <row r="278" spans="1:13">
      <c r="A278" s="57"/>
      <c r="B278">
        <v>14.671799999999999</v>
      </c>
      <c r="C278">
        <v>8.5882700000000006E-2</v>
      </c>
      <c r="D278">
        <v>4.2364600000000001E-3</v>
      </c>
      <c r="E278">
        <v>1.1999599999999999E-3</v>
      </c>
      <c r="F278">
        <v>1.2612300000000001E-4</v>
      </c>
      <c r="G278">
        <v>14.804399999999999</v>
      </c>
      <c r="J278" s="57"/>
      <c r="K278">
        <v>15.249700000000001</v>
      </c>
      <c r="L278">
        <f t="shared" ref="L278:L286" si="122">M278-K278</f>
        <v>0.13269999999999982</v>
      </c>
      <c r="M278">
        <v>15.382400000000001</v>
      </c>
    </row>
    <row r="279" spans="1:13">
      <c r="A279" s="57"/>
      <c r="B279">
        <v>14.476599999999999</v>
      </c>
      <c r="C279">
        <v>8.5770100000000002E-2</v>
      </c>
      <c r="D279">
        <v>4.7049500000000003E-3</v>
      </c>
      <c r="E279">
        <v>1.12987E-3</v>
      </c>
      <c r="F279">
        <v>1.2517E-4</v>
      </c>
      <c r="G279">
        <v>14.6089</v>
      </c>
      <c r="J279" s="57"/>
      <c r="K279">
        <v>14.453099999999999</v>
      </c>
      <c r="L279">
        <f t="shared" si="122"/>
        <v>0.13250000000000028</v>
      </c>
      <c r="M279">
        <v>14.585599999999999</v>
      </c>
    </row>
    <row r="280" spans="1:13">
      <c r="A280" s="57"/>
      <c r="B280">
        <v>14.6325</v>
      </c>
      <c r="C280">
        <v>8.5427799999999998E-2</v>
      </c>
      <c r="D280">
        <v>4.4765500000000001E-3</v>
      </c>
      <c r="E280">
        <v>1.1785000000000001E-3</v>
      </c>
      <c r="F280">
        <v>1.2612300000000001E-4</v>
      </c>
      <c r="G280">
        <v>14.764699999999999</v>
      </c>
      <c r="J280" s="57"/>
      <c r="K280">
        <v>14.488200000000001</v>
      </c>
      <c r="L280">
        <f t="shared" si="122"/>
        <v>0.13249999999999851</v>
      </c>
      <c r="M280">
        <v>14.620699999999999</v>
      </c>
    </row>
    <row r="281" spans="1:13">
      <c r="A281" s="57"/>
      <c r="B281">
        <v>14.4513</v>
      </c>
      <c r="C281">
        <v>9.0848200000000004E-2</v>
      </c>
      <c r="D281">
        <v>4.5814499999999999E-3</v>
      </c>
      <c r="E281">
        <v>1.15752E-3</v>
      </c>
      <c r="F281">
        <v>1.2588500000000001E-4</v>
      </c>
      <c r="G281">
        <v>14.588699999999999</v>
      </c>
      <c r="J281" s="57"/>
      <c r="K281">
        <v>14.617699999999999</v>
      </c>
      <c r="L281">
        <f t="shared" si="122"/>
        <v>0.13270000000000159</v>
      </c>
      <c r="M281">
        <v>14.750400000000001</v>
      </c>
    </row>
    <row r="282" spans="1:13">
      <c r="A282" s="57"/>
      <c r="B282">
        <v>14.5602</v>
      </c>
      <c r="C282">
        <v>8.6445599999999997E-2</v>
      </c>
      <c r="D282">
        <v>4.7345199999999999E-3</v>
      </c>
      <c r="E282">
        <v>1.13082E-3</v>
      </c>
      <c r="F282">
        <v>1.2755399999999999E-4</v>
      </c>
      <c r="G282">
        <v>14.6929</v>
      </c>
      <c r="J282" s="57"/>
      <c r="K282">
        <v>14.4603</v>
      </c>
      <c r="L282">
        <f t="shared" si="122"/>
        <v>0.13229999999999897</v>
      </c>
      <c r="M282">
        <v>14.592599999999999</v>
      </c>
    </row>
    <row r="283" spans="1:13">
      <c r="A283" s="57"/>
      <c r="B283">
        <v>14.497</v>
      </c>
      <c r="C283">
        <v>8.5596099999999994E-2</v>
      </c>
      <c r="D283">
        <v>4.5676199999999997E-3</v>
      </c>
      <c r="E283">
        <v>1.1892300000000001E-3</v>
      </c>
      <c r="F283">
        <v>1.2373899999999999E-4</v>
      </c>
      <c r="G283">
        <v>14.629300000000001</v>
      </c>
      <c r="J283" s="57"/>
      <c r="K283">
        <v>14.486499999999999</v>
      </c>
      <c r="L283">
        <f t="shared" si="122"/>
        <v>0.13360000000000127</v>
      </c>
      <c r="M283">
        <v>14.620100000000001</v>
      </c>
    </row>
    <row r="284" spans="1:13">
      <c r="A284" s="57"/>
      <c r="B284">
        <v>14.427199999999999</v>
      </c>
      <c r="C284">
        <v>8.6231199999999994E-2</v>
      </c>
      <c r="D284">
        <v>4.7502500000000001E-3</v>
      </c>
      <c r="E284">
        <v>1.12057E-3</v>
      </c>
      <c r="F284">
        <v>1.37329E-4</v>
      </c>
      <c r="G284">
        <v>14.560499999999999</v>
      </c>
      <c r="J284" s="57"/>
      <c r="K284">
        <v>14.7044</v>
      </c>
      <c r="L284">
        <f t="shared" si="122"/>
        <v>0.13410000000000011</v>
      </c>
      <c r="M284">
        <v>14.8385</v>
      </c>
    </row>
    <row r="285" spans="1:13">
      <c r="A285" s="57"/>
      <c r="B285">
        <v>14.363899999999999</v>
      </c>
      <c r="C285">
        <v>8.6203799999999997E-2</v>
      </c>
      <c r="D285">
        <v>4.58479E-3</v>
      </c>
      <c r="E285">
        <v>1.1394E-3</v>
      </c>
      <c r="F285">
        <v>1.2326200000000001E-4</v>
      </c>
      <c r="G285">
        <v>14.4964</v>
      </c>
      <c r="J285" s="57"/>
      <c r="K285">
        <v>14.5962</v>
      </c>
      <c r="L285">
        <f t="shared" si="122"/>
        <v>0.13290000000000113</v>
      </c>
      <c r="M285">
        <v>14.729100000000001</v>
      </c>
    </row>
    <row r="286" spans="1:13">
      <c r="A286" s="57"/>
      <c r="B286">
        <v>15.0341</v>
      </c>
      <c r="C286">
        <v>8.5640900000000006E-2</v>
      </c>
      <c r="D286">
        <v>4.6465400000000002E-3</v>
      </c>
      <c r="E286">
        <v>1.20616E-3</v>
      </c>
      <c r="F286">
        <v>1.2588500000000001E-4</v>
      </c>
      <c r="G286">
        <v>15.1668</v>
      </c>
      <c r="J286" s="57"/>
      <c r="K286">
        <v>14.470499999999999</v>
      </c>
      <c r="L286">
        <f t="shared" si="122"/>
        <v>0.13269999999999982</v>
      </c>
      <c r="M286">
        <v>14.603199999999999</v>
      </c>
    </row>
    <row r="287" spans="1:13">
      <c r="A287" s="57"/>
      <c r="B287">
        <f>AVERAGE(B277:B286)</f>
        <v>14.578889999999998</v>
      </c>
      <c r="C287">
        <f t="shared" ref="C287" si="123">AVERAGE(C277:C286)</f>
        <v>8.637309E-2</v>
      </c>
      <c r="D287">
        <f t="shared" ref="D287" si="124">AVERAGE(D277:D286)</f>
        <v>4.590224999999999E-3</v>
      </c>
      <c r="E287">
        <f t="shared" ref="E287" si="125">AVERAGE(E277:E286)</f>
        <v>1.1650559999999998E-3</v>
      </c>
      <c r="F287">
        <f t="shared" ref="F287" si="126">AVERAGE(F277:F286)</f>
        <v>1.2643320000000003E-4</v>
      </c>
      <c r="G287">
        <f t="shared" ref="G287" si="127">AVERAGE(G277:G286)</f>
        <v>14.711929999999999</v>
      </c>
      <c r="J287" s="57"/>
      <c r="K287">
        <f>AVERAGE(K277:K286)</f>
        <v>14.746879999999999</v>
      </c>
      <c r="L287">
        <f>AVERAGE(L277:L286)</f>
        <v>0.13281000000000026</v>
      </c>
      <c r="M287">
        <f>AVERAGE(M277:M286)</f>
        <v>14.87969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9.0169999999999995</v>
      </c>
      <c r="C290">
        <v>8.6203600000000005E-2</v>
      </c>
      <c r="D290">
        <v>4.1387100000000003E-3</v>
      </c>
      <c r="E290">
        <v>1.03951E-3</v>
      </c>
      <c r="F290" s="30">
        <v>8.4876999999999994E-5</v>
      </c>
      <c r="G290">
        <v>9.1093799999999998</v>
      </c>
      <c r="J290" s="57" t="s">
        <v>22</v>
      </c>
      <c r="K290">
        <v>9.5942299999999996</v>
      </c>
      <c r="L290">
        <f>M290-K290</f>
        <v>9.5330000000000581E-2</v>
      </c>
      <c r="M290">
        <v>9.6895600000000002</v>
      </c>
    </row>
    <row r="291" spans="1:13">
      <c r="A291" s="57"/>
      <c r="B291">
        <v>8.6383600000000005</v>
      </c>
      <c r="C291">
        <v>8.6303199999999997E-2</v>
      </c>
      <c r="D291">
        <v>4.20785E-3</v>
      </c>
      <c r="E291">
        <v>1.06335E-3</v>
      </c>
      <c r="F291" s="30">
        <v>8.4876999999999994E-5</v>
      </c>
      <c r="G291">
        <v>8.7311999999999994</v>
      </c>
      <c r="J291" s="57"/>
      <c r="K291">
        <v>8.9433699999999998</v>
      </c>
      <c r="L291">
        <f t="shared" ref="L291:L299" si="128">M291-K291</f>
        <v>9.4969999999999999E-2</v>
      </c>
      <c r="M291">
        <v>9.0383399999999998</v>
      </c>
    </row>
    <row r="292" spans="1:13">
      <c r="A292" s="57"/>
      <c r="B292">
        <v>8.9571799999999993</v>
      </c>
      <c r="C292">
        <v>8.6319000000000007E-2</v>
      </c>
      <c r="D292">
        <v>4.1434799999999997E-3</v>
      </c>
      <c r="E292">
        <v>1.07431E-3</v>
      </c>
      <c r="F292" s="30">
        <v>8.4876999999999994E-5</v>
      </c>
      <c r="G292">
        <v>9.0497999999999994</v>
      </c>
      <c r="J292" s="57"/>
      <c r="K292">
        <v>8.8851700000000005</v>
      </c>
      <c r="L292">
        <f t="shared" si="128"/>
        <v>9.4609999999999417E-2</v>
      </c>
      <c r="M292">
        <v>8.9797799999999999</v>
      </c>
    </row>
    <row r="293" spans="1:13">
      <c r="A293" s="57"/>
      <c r="B293">
        <v>8.5839800000000004</v>
      </c>
      <c r="C293">
        <v>8.6689000000000002E-2</v>
      </c>
      <c r="D293">
        <v>4.1830499999999998E-3</v>
      </c>
      <c r="E293">
        <v>1.0559600000000001E-3</v>
      </c>
      <c r="F293" s="30">
        <v>8.5115400000000002E-5</v>
      </c>
      <c r="G293">
        <v>8.6770399999999999</v>
      </c>
      <c r="J293" s="57"/>
      <c r="K293">
        <v>8.8758199999999992</v>
      </c>
      <c r="L293">
        <f t="shared" si="128"/>
        <v>9.5820000000001571E-2</v>
      </c>
      <c r="M293">
        <v>8.9716400000000007</v>
      </c>
    </row>
    <row r="294" spans="1:13">
      <c r="A294" s="57"/>
      <c r="B294">
        <v>8.67178</v>
      </c>
      <c r="C294">
        <v>8.61344E-2</v>
      </c>
      <c r="D294">
        <v>4.1880600000000004E-3</v>
      </c>
      <c r="E294">
        <v>1.0497600000000001E-3</v>
      </c>
      <c r="F294" s="30">
        <v>8.4161799999999998E-5</v>
      </c>
      <c r="G294">
        <v>8.7642299999999995</v>
      </c>
      <c r="J294" s="57"/>
      <c r="K294">
        <v>9.0257699999999996</v>
      </c>
      <c r="L294">
        <f t="shared" si="128"/>
        <v>9.4730000000000203E-2</v>
      </c>
      <c r="M294">
        <v>9.1204999999999998</v>
      </c>
    </row>
    <row r="295" spans="1:13">
      <c r="A295" s="57"/>
      <c r="B295">
        <v>8.9934700000000003</v>
      </c>
      <c r="C295">
        <v>8.6203600000000005E-2</v>
      </c>
      <c r="D295">
        <v>4.2130900000000001E-3</v>
      </c>
      <c r="E295">
        <v>1.0705000000000001E-3</v>
      </c>
      <c r="F295" s="30">
        <v>8.5115400000000002E-5</v>
      </c>
      <c r="G295">
        <v>9.0861400000000003</v>
      </c>
      <c r="J295" s="57"/>
      <c r="K295">
        <v>8.8762699999999999</v>
      </c>
      <c r="L295">
        <f t="shared" si="128"/>
        <v>9.7680000000000433E-2</v>
      </c>
      <c r="M295">
        <v>8.9739500000000003</v>
      </c>
    </row>
    <row r="296" spans="1:13">
      <c r="A296" s="57"/>
      <c r="B296">
        <v>8.9668799999999997</v>
      </c>
      <c r="C296">
        <v>8.6106299999999997E-2</v>
      </c>
      <c r="D296">
        <v>4.19426E-3</v>
      </c>
      <c r="E296">
        <v>1.0650200000000001E-3</v>
      </c>
      <c r="F296" s="30">
        <v>8.32081E-5</v>
      </c>
      <c r="G296">
        <v>9.0591500000000007</v>
      </c>
      <c r="J296" s="57"/>
      <c r="K296">
        <v>8.9023800000000008</v>
      </c>
      <c r="L296">
        <f t="shared" si="128"/>
        <v>9.4989999999999242E-2</v>
      </c>
      <c r="M296">
        <v>8.9973700000000001</v>
      </c>
    </row>
    <row r="297" spans="1:13">
      <c r="A297" s="57"/>
      <c r="B297">
        <v>8.6426700000000007</v>
      </c>
      <c r="C297">
        <v>8.6083199999999999E-2</v>
      </c>
      <c r="D297">
        <v>4.2119000000000002E-3</v>
      </c>
      <c r="E297">
        <v>1.0736000000000001E-3</v>
      </c>
      <c r="F297" s="30">
        <v>8.4400200000000006E-5</v>
      </c>
      <c r="G297">
        <v>8.7351100000000006</v>
      </c>
      <c r="J297" s="57"/>
      <c r="K297">
        <v>8.8808600000000002</v>
      </c>
      <c r="L297">
        <f t="shared" si="128"/>
        <v>9.6659999999999968E-2</v>
      </c>
      <c r="M297">
        <v>8.9775200000000002</v>
      </c>
    </row>
    <row r="298" spans="1:13">
      <c r="A298" s="57"/>
      <c r="B298">
        <v>8.6720199999999998</v>
      </c>
      <c r="C298">
        <v>8.6371199999999995E-2</v>
      </c>
      <c r="D298">
        <v>4.2445699999999996E-3</v>
      </c>
      <c r="E298">
        <v>1.0604900000000001E-3</v>
      </c>
      <c r="F298" s="30">
        <v>8.6069099999999999E-5</v>
      </c>
      <c r="G298">
        <v>8.7648700000000002</v>
      </c>
      <c r="J298" s="57"/>
      <c r="K298">
        <v>9.0622000000000007</v>
      </c>
      <c r="L298">
        <f t="shared" si="128"/>
        <v>9.3999999999999417E-2</v>
      </c>
      <c r="M298">
        <v>9.1562000000000001</v>
      </c>
    </row>
    <row r="299" spans="1:13">
      <c r="A299" s="57"/>
      <c r="B299">
        <v>9.0166599999999999</v>
      </c>
      <c r="C299">
        <v>8.6165699999999998E-2</v>
      </c>
      <c r="D299">
        <v>4.2088000000000004E-3</v>
      </c>
      <c r="E299">
        <v>1.0371200000000001E-3</v>
      </c>
      <c r="F299" s="30">
        <v>8.32081E-5</v>
      </c>
      <c r="G299">
        <v>9.1091599999999993</v>
      </c>
      <c r="J299" s="57"/>
      <c r="K299">
        <v>8.8823699999999999</v>
      </c>
      <c r="L299">
        <f t="shared" si="128"/>
        <v>9.4400000000000261E-2</v>
      </c>
      <c r="M299">
        <v>8.9767700000000001</v>
      </c>
    </row>
    <row r="300" spans="1:13">
      <c r="A300" s="57"/>
      <c r="B300">
        <f>AVERAGE(B290:B299)</f>
        <v>8.8160000000000007</v>
      </c>
      <c r="C300">
        <f t="shared" ref="C300" si="129">AVERAGE(C290:C299)</f>
        <v>8.6257920000000002E-2</v>
      </c>
      <c r="D300">
        <f t="shared" ref="D300" si="130">AVERAGE(D290:D299)</f>
        <v>4.1933769999999999E-3</v>
      </c>
      <c r="E300">
        <f t="shared" ref="E300" si="131">AVERAGE(E290:E299)</f>
        <v>1.0589620000000003E-3</v>
      </c>
      <c r="F300">
        <f t="shared" ref="F300" si="132">AVERAGE(F290:F299)</f>
        <v>8.4590909999999984E-5</v>
      </c>
      <c r="G300">
        <f t="shared" ref="G300" si="133">AVERAGE(G290:G299)</f>
        <v>8.908608000000001</v>
      </c>
      <c r="J300" s="57"/>
      <c r="K300">
        <f>AVERAGE(K290:K299)</f>
        <v>8.9928439999999998</v>
      </c>
      <c r="L300">
        <f>AVERAGE(L290:L299)</f>
        <v>9.5319000000000112E-2</v>
      </c>
      <c r="M300">
        <f>AVERAGE(M290:M299)</f>
        <v>9.0881629999999998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14.712300000000001</v>
      </c>
      <c r="C303">
        <v>9.8663799999999996E-2</v>
      </c>
      <c r="D303">
        <v>5.4018499999999997E-3</v>
      </c>
      <c r="E303">
        <v>1.04499E-3</v>
      </c>
      <c r="F303" s="30">
        <v>9.0837500000000006E-5</v>
      </c>
      <c r="G303">
        <v>14.8399</v>
      </c>
      <c r="J303" s="57" t="s">
        <v>23</v>
      </c>
      <c r="K303">
        <v>15.5137</v>
      </c>
      <c r="L303">
        <f>M303-K303</f>
        <v>0.12770000000000081</v>
      </c>
      <c r="M303">
        <v>15.641400000000001</v>
      </c>
    </row>
    <row r="304" spans="1:13">
      <c r="A304" s="57"/>
      <c r="B304">
        <v>14.4694</v>
      </c>
      <c r="C304">
        <v>9.9085599999999996E-2</v>
      </c>
      <c r="D304">
        <v>5.4874399999999997E-3</v>
      </c>
      <c r="E304">
        <v>1.0502300000000001E-3</v>
      </c>
      <c r="F304" s="30">
        <v>9.0360599999999997E-5</v>
      </c>
      <c r="G304">
        <v>14.5968</v>
      </c>
      <c r="J304" s="57"/>
      <c r="K304">
        <v>14.477399999999999</v>
      </c>
      <c r="L304">
        <f t="shared" ref="L304:L312" si="134">M304-K304</f>
        <v>0.12659999999999982</v>
      </c>
      <c r="M304">
        <v>14.603999999999999</v>
      </c>
    </row>
    <row r="305" spans="1:13">
      <c r="A305" s="57"/>
      <c r="B305">
        <v>15.027900000000001</v>
      </c>
      <c r="C305">
        <v>9.9133700000000005E-2</v>
      </c>
      <c r="D305">
        <v>5.5777999999999999E-3</v>
      </c>
      <c r="E305">
        <v>1.06668E-3</v>
      </c>
      <c r="F305" s="30">
        <v>9.0122200000000003E-5</v>
      </c>
      <c r="G305">
        <v>15.155799999999999</v>
      </c>
      <c r="J305" s="57"/>
      <c r="K305">
        <v>14.642899999999999</v>
      </c>
      <c r="L305">
        <f t="shared" si="134"/>
        <v>0.12670000000000137</v>
      </c>
      <c r="M305">
        <v>14.769600000000001</v>
      </c>
    </row>
    <row r="306" spans="1:13">
      <c r="A306" s="57"/>
      <c r="B306">
        <v>14.2912</v>
      </c>
      <c r="C306">
        <v>9.9620799999999995E-2</v>
      </c>
      <c r="D306">
        <v>5.3536900000000004E-3</v>
      </c>
      <c r="E306">
        <v>1.0407000000000001E-3</v>
      </c>
      <c r="F306" s="30">
        <v>9.8228500000000003E-5</v>
      </c>
      <c r="G306">
        <v>14.4194</v>
      </c>
      <c r="J306" s="57"/>
      <c r="K306">
        <v>14.610900000000001</v>
      </c>
      <c r="L306">
        <f t="shared" si="134"/>
        <v>0.12699999999999889</v>
      </c>
      <c r="M306">
        <v>14.7379</v>
      </c>
    </row>
    <row r="307" spans="1:13">
      <c r="A307" s="57"/>
      <c r="B307">
        <v>14.5029</v>
      </c>
      <c r="C307">
        <v>9.8700999999999997E-2</v>
      </c>
      <c r="D307">
        <v>5.39494E-3</v>
      </c>
      <c r="E307">
        <v>1.06168E-3</v>
      </c>
      <c r="F307" s="30">
        <v>9.0122200000000003E-5</v>
      </c>
      <c r="G307">
        <v>14.630100000000001</v>
      </c>
      <c r="J307" s="57"/>
      <c r="K307">
        <v>14.4763</v>
      </c>
      <c r="L307">
        <f t="shared" si="134"/>
        <v>0.12700000000000067</v>
      </c>
      <c r="M307">
        <v>14.603300000000001</v>
      </c>
    </row>
    <row r="308" spans="1:13">
      <c r="A308" s="57"/>
      <c r="B308">
        <v>14.3446</v>
      </c>
      <c r="C308">
        <v>9.9617200000000003E-2</v>
      </c>
      <c r="D308">
        <v>5.4853000000000002E-3</v>
      </c>
      <c r="E308">
        <v>1.0623900000000001E-3</v>
      </c>
      <c r="F308" s="30">
        <v>9.0122200000000003E-5</v>
      </c>
      <c r="G308">
        <v>14.472200000000001</v>
      </c>
      <c r="J308" s="57"/>
      <c r="K308">
        <v>14.497</v>
      </c>
      <c r="L308">
        <f t="shared" si="134"/>
        <v>0.12659999999999982</v>
      </c>
      <c r="M308">
        <v>14.6236</v>
      </c>
    </row>
    <row r="309" spans="1:13">
      <c r="A309" s="57"/>
      <c r="B309">
        <v>14.389799999999999</v>
      </c>
      <c r="C309">
        <v>9.9053600000000006E-2</v>
      </c>
      <c r="D309">
        <v>5.5625400000000004E-3</v>
      </c>
      <c r="E309">
        <v>1.0492800000000001E-3</v>
      </c>
      <c r="F309" s="30">
        <v>9.7751599999999994E-5</v>
      </c>
      <c r="G309">
        <v>14.516999999999999</v>
      </c>
      <c r="J309" s="57"/>
      <c r="K309">
        <v>14.481299999999999</v>
      </c>
      <c r="L309">
        <f t="shared" si="134"/>
        <v>0.1269000000000009</v>
      </c>
      <c r="M309">
        <v>14.6082</v>
      </c>
    </row>
    <row r="310" spans="1:13">
      <c r="A310" s="57"/>
      <c r="B310">
        <v>14.2182</v>
      </c>
      <c r="C310">
        <v>9.9049799999999993E-2</v>
      </c>
      <c r="D310">
        <v>5.5823299999999999E-3</v>
      </c>
      <c r="E310">
        <v>1.0793199999999999E-3</v>
      </c>
      <c r="F310" s="30">
        <v>9.1314299999999994E-5</v>
      </c>
      <c r="G310">
        <v>14.3462</v>
      </c>
      <c r="J310" s="57"/>
      <c r="K310">
        <v>14.467700000000001</v>
      </c>
      <c r="L310">
        <f t="shared" si="134"/>
        <v>0.12629999999999875</v>
      </c>
      <c r="M310">
        <v>14.593999999999999</v>
      </c>
    </row>
    <row r="311" spans="1:13">
      <c r="A311" s="57"/>
      <c r="B311">
        <v>14.833</v>
      </c>
      <c r="C311">
        <v>9.9570000000000006E-2</v>
      </c>
      <c r="D311">
        <v>5.4945899999999997E-3</v>
      </c>
      <c r="E311">
        <v>1.04809E-3</v>
      </c>
      <c r="F311" s="30">
        <v>9.0837500000000006E-5</v>
      </c>
      <c r="G311">
        <v>14.9604</v>
      </c>
      <c r="J311" s="57"/>
      <c r="K311">
        <v>14.496499999999999</v>
      </c>
      <c r="L311">
        <f t="shared" si="134"/>
        <v>0.12890000000000157</v>
      </c>
      <c r="M311">
        <v>14.625400000000001</v>
      </c>
    </row>
    <row r="312" spans="1:13">
      <c r="A312" s="57"/>
      <c r="B312">
        <v>14.392300000000001</v>
      </c>
      <c r="C312">
        <v>9.8933900000000005E-2</v>
      </c>
      <c r="D312">
        <v>5.4955500000000001E-3</v>
      </c>
      <c r="E312">
        <v>1.0716899999999999E-3</v>
      </c>
      <c r="F312" s="30">
        <v>9.0599099999999998E-5</v>
      </c>
      <c r="G312">
        <v>14.520099999999999</v>
      </c>
      <c r="J312" s="57"/>
      <c r="K312">
        <v>14.590299999999999</v>
      </c>
      <c r="L312">
        <f t="shared" si="134"/>
        <v>0.12790000000000035</v>
      </c>
      <c r="M312">
        <v>14.7182</v>
      </c>
    </row>
    <row r="313" spans="1:13">
      <c r="A313" s="57"/>
      <c r="B313">
        <f>AVERAGE(B303:B312)</f>
        <v>14.51816</v>
      </c>
      <c r="C313">
        <f t="shared" ref="C313" si="135">AVERAGE(C303:C312)</f>
        <v>9.9142939999999999E-2</v>
      </c>
      <c r="D313">
        <f t="shared" ref="D313" si="136">AVERAGE(D303:D312)</f>
        <v>5.4836030000000001E-3</v>
      </c>
      <c r="E313">
        <f t="shared" ref="E313" si="137">AVERAGE(E303:E312)</f>
        <v>1.0575049999999998E-3</v>
      </c>
      <c r="F313">
        <f t="shared" ref="F313" si="138">AVERAGE(F303:F312)</f>
        <v>9.2029570000000009E-5</v>
      </c>
      <c r="G313">
        <f t="shared" ref="G313" si="139">AVERAGE(G303:G312)</f>
        <v>14.64579</v>
      </c>
      <c r="J313" s="57"/>
      <c r="K313">
        <f>AVERAGE(K303:K312)</f>
        <v>14.625400000000003</v>
      </c>
      <c r="L313">
        <f>AVERAGE(L303:L312)</f>
        <v>0.1271600000000003</v>
      </c>
      <c r="M313">
        <f>AVERAGE(M303:M312)</f>
        <v>14.752559999999999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12.117800000000001</v>
      </c>
      <c r="C316">
        <v>0.11029700000000001</v>
      </c>
      <c r="D316">
        <v>3.75867E-3</v>
      </c>
      <c r="E316">
        <v>1.07789E-3</v>
      </c>
      <c r="F316" s="30">
        <v>6.7949300000000003E-5</v>
      </c>
      <c r="G316">
        <v>12.244</v>
      </c>
      <c r="J316" s="57" t="s">
        <v>24</v>
      </c>
      <c r="K316">
        <v>13.256500000000001</v>
      </c>
      <c r="L316">
        <f>M316-K316</f>
        <v>0.12689999999999912</v>
      </c>
      <c r="M316">
        <v>13.3834</v>
      </c>
    </row>
    <row r="317" spans="1:13">
      <c r="A317" s="57"/>
      <c r="B317">
        <v>12.510899999999999</v>
      </c>
      <c r="C317">
        <v>0.110876</v>
      </c>
      <c r="D317">
        <v>3.9715799999999997E-3</v>
      </c>
      <c r="E317">
        <v>1.11151E-3</v>
      </c>
      <c r="F317" s="30">
        <v>6.8426100000000005E-5</v>
      </c>
      <c r="G317">
        <v>12.637499999999999</v>
      </c>
      <c r="J317" s="57"/>
      <c r="K317">
        <v>12.5823</v>
      </c>
      <c r="L317">
        <f t="shared" ref="L317:L325" si="140">M317-K317</f>
        <v>0.12770000000000081</v>
      </c>
      <c r="M317">
        <v>12.71</v>
      </c>
    </row>
    <row r="318" spans="1:13">
      <c r="A318" s="57"/>
      <c r="B318">
        <v>12.186199999999999</v>
      </c>
      <c r="C318">
        <v>0.11042100000000001</v>
      </c>
      <c r="D318">
        <v>4.0650399999999998E-3</v>
      </c>
      <c r="E318">
        <v>1.06835E-3</v>
      </c>
      <c r="F318" s="30">
        <v>6.7949300000000003E-5</v>
      </c>
      <c r="G318">
        <v>12.3125</v>
      </c>
      <c r="J318" s="57"/>
      <c r="K318">
        <v>12.436999999999999</v>
      </c>
      <c r="L318">
        <f t="shared" si="140"/>
        <v>0.12770000000000081</v>
      </c>
      <c r="M318">
        <v>12.5647</v>
      </c>
    </row>
    <row r="319" spans="1:13">
      <c r="A319" s="57"/>
      <c r="B319">
        <v>12.177300000000001</v>
      </c>
      <c r="C319">
        <v>0.109753</v>
      </c>
      <c r="D319">
        <v>3.9176899999999997E-3</v>
      </c>
      <c r="E319">
        <v>1.08767E-3</v>
      </c>
      <c r="F319" s="30">
        <v>6.7949300000000003E-5</v>
      </c>
      <c r="G319">
        <v>12.3032</v>
      </c>
      <c r="J319" s="57"/>
      <c r="K319">
        <v>12.4656</v>
      </c>
      <c r="L319">
        <f t="shared" si="140"/>
        <v>0.12769999999999904</v>
      </c>
      <c r="M319">
        <v>12.593299999999999</v>
      </c>
    </row>
    <row r="320" spans="1:13">
      <c r="A320" s="57"/>
      <c r="B320">
        <v>12.1911</v>
      </c>
      <c r="C320">
        <v>0.11076900000000001</v>
      </c>
      <c r="D320">
        <v>3.8464100000000002E-3</v>
      </c>
      <c r="E320">
        <v>1.0473699999999999E-3</v>
      </c>
      <c r="F320" s="30">
        <v>7.5340300000000001E-5</v>
      </c>
      <c r="G320">
        <v>12.317600000000001</v>
      </c>
      <c r="J320" s="57"/>
      <c r="K320">
        <v>12.454499999999999</v>
      </c>
      <c r="L320">
        <f t="shared" si="140"/>
        <v>0.12750000000000128</v>
      </c>
      <c r="M320">
        <v>12.582000000000001</v>
      </c>
    </row>
    <row r="321" spans="1:13">
      <c r="A321" s="57"/>
      <c r="B321">
        <v>12.250400000000001</v>
      </c>
      <c r="C321">
        <v>0.109848</v>
      </c>
      <c r="D321">
        <v>3.8998100000000001E-3</v>
      </c>
      <c r="E321">
        <v>1.0371200000000001E-3</v>
      </c>
      <c r="F321" s="30">
        <v>7.3671300000000001E-5</v>
      </c>
      <c r="G321">
        <v>12.376200000000001</v>
      </c>
      <c r="J321" s="57"/>
      <c r="K321">
        <v>12.4238</v>
      </c>
      <c r="L321">
        <f t="shared" si="140"/>
        <v>0.12739999999999974</v>
      </c>
      <c r="M321">
        <v>12.5512</v>
      </c>
    </row>
    <row r="322" spans="1:13">
      <c r="A322" s="57"/>
      <c r="B322">
        <v>12.143000000000001</v>
      </c>
      <c r="C322">
        <v>0.11035300000000001</v>
      </c>
      <c r="D322">
        <v>4.2624500000000001E-3</v>
      </c>
      <c r="E322">
        <v>1.0314E-3</v>
      </c>
      <c r="F322" s="30">
        <v>6.7234E-5</v>
      </c>
      <c r="G322">
        <v>12.269600000000001</v>
      </c>
      <c r="J322" s="57"/>
      <c r="K322">
        <v>12.462999999999999</v>
      </c>
      <c r="L322">
        <f t="shared" si="140"/>
        <v>0.12760000000000105</v>
      </c>
      <c r="M322">
        <v>12.5906</v>
      </c>
    </row>
    <row r="323" spans="1:13">
      <c r="A323" s="57"/>
      <c r="B323">
        <v>12.205399999999999</v>
      </c>
      <c r="C323">
        <v>0.11051</v>
      </c>
      <c r="D323">
        <v>3.8535599999999998E-3</v>
      </c>
      <c r="E323">
        <v>1.0573900000000001E-3</v>
      </c>
      <c r="F323" s="30">
        <v>7.5101899999999993E-5</v>
      </c>
      <c r="G323">
        <v>12.331799999999999</v>
      </c>
      <c r="J323" s="57"/>
      <c r="K323">
        <v>12.571400000000001</v>
      </c>
      <c r="L323">
        <f t="shared" si="140"/>
        <v>0.1274999999999995</v>
      </c>
      <c r="M323">
        <v>12.6989</v>
      </c>
    </row>
    <row r="324" spans="1:13">
      <c r="A324" s="57"/>
      <c r="B324">
        <v>12.271000000000001</v>
      </c>
      <c r="C324">
        <v>0.110734</v>
      </c>
      <c r="D324">
        <v>3.9439200000000001E-3</v>
      </c>
      <c r="E324">
        <v>1.0487999999999999E-3</v>
      </c>
      <c r="F324" s="30">
        <v>7.6055499999999997E-5</v>
      </c>
      <c r="G324">
        <v>12.3978</v>
      </c>
      <c r="J324" s="57"/>
      <c r="K324">
        <v>12.4465</v>
      </c>
      <c r="L324">
        <f t="shared" si="140"/>
        <v>0.12759999999999927</v>
      </c>
      <c r="M324">
        <v>12.5741</v>
      </c>
    </row>
    <row r="325" spans="1:13">
      <c r="A325" s="57"/>
      <c r="B325">
        <v>12.1881</v>
      </c>
      <c r="C325">
        <v>0.110336</v>
      </c>
      <c r="D325">
        <v>3.8745400000000001E-3</v>
      </c>
      <c r="E325">
        <v>1.0604900000000001E-3</v>
      </c>
      <c r="F325" s="30">
        <v>6.8903000000000001E-5</v>
      </c>
      <c r="G325">
        <v>12.3146</v>
      </c>
      <c r="J325" s="57"/>
      <c r="K325">
        <v>12.455299999999999</v>
      </c>
      <c r="L325">
        <f t="shared" si="140"/>
        <v>0.12710000000000043</v>
      </c>
      <c r="M325">
        <v>12.5824</v>
      </c>
    </row>
    <row r="326" spans="1:13">
      <c r="A326" s="57"/>
      <c r="B326">
        <f>AVERAGE(B316:B325)</f>
        <v>12.224120000000001</v>
      </c>
      <c r="C326">
        <f t="shared" ref="C326" si="141">AVERAGE(C316:C325)</f>
        <v>0.11038970000000001</v>
      </c>
      <c r="D326">
        <f t="shared" ref="D326" si="142">AVERAGE(D316:D325)</f>
        <v>3.9393670000000009E-3</v>
      </c>
      <c r="E326">
        <f t="shared" ref="E326" si="143">AVERAGE(E316:E325)</f>
        <v>1.0627990000000001E-3</v>
      </c>
      <c r="F326">
        <f t="shared" ref="F326" si="144">AVERAGE(F316:F325)</f>
        <v>7.0858000000000005E-5</v>
      </c>
      <c r="G326">
        <f t="shared" ref="G326" si="145">AVERAGE(G316:G325)</f>
        <v>12.350480000000001</v>
      </c>
      <c r="J326" s="57"/>
      <c r="K326">
        <f>AVERAGE(K316:K325)</f>
        <v>12.555589999999999</v>
      </c>
      <c r="L326">
        <f>AVERAGE(L316:L325)</f>
        <v>0.12747000000000011</v>
      </c>
      <c r="M326">
        <f>AVERAGE(M316:M325)</f>
        <v>12.683060000000001</v>
      </c>
    </row>
    <row r="333" spans="1:13" ht="14">
      <c r="A333" s="5" t="s">
        <v>0</v>
      </c>
      <c r="B333">
        <f t="shared" ref="B333:G333" si="146">B14</f>
        <v>4.0482670000000009</v>
      </c>
      <c r="C333">
        <f t="shared" si="146"/>
        <v>4.0594480000000002E-2</v>
      </c>
      <c r="D333">
        <f t="shared" si="146"/>
        <v>2.0798209999999999E-3</v>
      </c>
      <c r="E333">
        <f t="shared" si="146"/>
        <v>2.497745E-3</v>
      </c>
      <c r="F333">
        <f t="shared" si="146"/>
        <v>1.0403639999999998E-3</v>
      </c>
      <c r="G333">
        <f t="shared" si="146"/>
        <v>4.1239650000000001</v>
      </c>
      <c r="J333" s="5" t="s">
        <v>0</v>
      </c>
      <c r="K333">
        <f t="shared" ref="K333:M333" si="147">K14</f>
        <v>4.0507809999999997</v>
      </c>
      <c r="L333">
        <f t="shared" si="147"/>
        <v>7.9908999999999744E-2</v>
      </c>
      <c r="M333">
        <f t="shared" si="147"/>
        <v>4.1306899999999995</v>
      </c>
    </row>
    <row r="334" spans="1:13" ht="14">
      <c r="A334" s="5" t="s">
        <v>1</v>
      </c>
      <c r="B334">
        <f t="shared" ref="B334:G334" si="148">B27</f>
        <v>1.7784150000000001</v>
      </c>
      <c r="C334">
        <f t="shared" si="148"/>
        <v>2.1409190000000002E-2</v>
      </c>
      <c r="D334">
        <f t="shared" si="148"/>
        <v>6.997587E-4</v>
      </c>
      <c r="E334">
        <f t="shared" si="148"/>
        <v>2.8264529999999996E-3</v>
      </c>
      <c r="F334">
        <f t="shared" si="148"/>
        <v>4.1015149999999999E-4</v>
      </c>
      <c r="G334">
        <f t="shared" si="148"/>
        <v>1.8074519999999996</v>
      </c>
      <c r="J334" s="5" t="s">
        <v>1</v>
      </c>
      <c r="K334">
        <f t="shared" ref="K334:M334" si="149">K27</f>
        <v>1.8074410000000001</v>
      </c>
      <c r="L334">
        <f t="shared" si="149"/>
        <v>3.1040000000000022E-2</v>
      </c>
      <c r="M334">
        <f t="shared" si="149"/>
        <v>1.8384810000000003</v>
      </c>
    </row>
    <row r="335" spans="1:13" ht="14">
      <c r="A335" s="5" t="s">
        <v>2</v>
      </c>
      <c r="B335">
        <f t="shared" ref="B335:G335" si="150">B40</f>
        <v>2.9945019999999998</v>
      </c>
      <c r="C335">
        <f t="shared" si="150"/>
        <v>2.4097130000000001E-2</v>
      </c>
      <c r="D335">
        <f t="shared" si="150"/>
        <v>2.2442349999999998E-3</v>
      </c>
      <c r="E335">
        <f t="shared" si="150"/>
        <v>1.6535529999999999E-3</v>
      </c>
      <c r="F335">
        <f t="shared" si="150"/>
        <v>5.74732E-4</v>
      </c>
      <c r="G335">
        <f t="shared" si="150"/>
        <v>3.0363630000000001</v>
      </c>
      <c r="J335" s="5" t="s">
        <v>2</v>
      </c>
      <c r="K335">
        <f t="shared" ref="K335:M335" si="151">K40</f>
        <v>2.9839200000000003</v>
      </c>
      <c r="L335">
        <f t="shared" si="151"/>
        <v>4.2289999999999897E-2</v>
      </c>
      <c r="M335">
        <f t="shared" si="151"/>
        <v>3.0262099999999998</v>
      </c>
    </row>
    <row r="336" spans="1:13" ht="14">
      <c r="A336" s="5" t="s">
        <v>3</v>
      </c>
      <c r="B336">
        <f t="shared" ref="B336:G336" si="152">B53</f>
        <v>6.563472</v>
      </c>
      <c r="C336">
        <f t="shared" si="152"/>
        <v>4.8363440000000008E-2</v>
      </c>
      <c r="D336">
        <f t="shared" si="152"/>
        <v>2.7300359999999999E-3</v>
      </c>
      <c r="E336">
        <f t="shared" si="152"/>
        <v>2.4661309999999999E-3</v>
      </c>
      <c r="F336">
        <f t="shared" si="152"/>
        <v>1.0011905000000001E-3</v>
      </c>
      <c r="G336">
        <f t="shared" si="152"/>
        <v>6.6592219999999998</v>
      </c>
      <c r="J336" s="5" t="s">
        <v>3</v>
      </c>
      <c r="K336">
        <f t="shared" ref="K336:M336" si="153">K53</f>
        <v>6.2885740000000006</v>
      </c>
      <c r="L336">
        <f t="shared" si="153"/>
        <v>9.7523000000000068E-2</v>
      </c>
      <c r="M336">
        <f t="shared" si="153"/>
        <v>6.3860969999999995</v>
      </c>
    </row>
    <row r="337" spans="1:13" ht="14">
      <c r="A337" s="5" t="s">
        <v>4</v>
      </c>
      <c r="B337">
        <f t="shared" ref="B337:G337" si="154">B66</f>
        <v>2.1140699999999999</v>
      </c>
      <c r="C337">
        <f t="shared" si="154"/>
        <v>1.6434010000000006E-2</v>
      </c>
      <c r="D337">
        <f t="shared" si="154"/>
        <v>9.4711779999999998E-4</v>
      </c>
      <c r="E337">
        <f t="shared" si="154"/>
        <v>1.7754549999999998E-3</v>
      </c>
      <c r="F337">
        <f t="shared" si="154"/>
        <v>3.0739309999999997E-4</v>
      </c>
      <c r="G337">
        <f t="shared" si="154"/>
        <v>2.1456820000000003</v>
      </c>
      <c r="J337" s="5" t="s">
        <v>4</v>
      </c>
      <c r="K337">
        <f t="shared" ref="K337:M337" si="155">K66</f>
        <v>2.1253230000000003</v>
      </c>
      <c r="L337">
        <f t="shared" si="155"/>
        <v>3.3343000000000032E-2</v>
      </c>
      <c r="M337">
        <f t="shared" si="155"/>
        <v>2.1586660000000002</v>
      </c>
    </row>
    <row r="338" spans="1:13" ht="14">
      <c r="A338" s="5" t="s">
        <v>5</v>
      </c>
      <c r="B338">
        <f t="shared" ref="B338:G338" si="156">B79</f>
        <v>1.7628350000000002</v>
      </c>
      <c r="C338">
        <f t="shared" si="156"/>
        <v>1.2617729999999999E-2</v>
      </c>
      <c r="D338">
        <f t="shared" si="156"/>
        <v>6.8421370000000005E-4</v>
      </c>
      <c r="E338">
        <f t="shared" si="156"/>
        <v>1.3406030000000001E-3</v>
      </c>
      <c r="F338">
        <f t="shared" si="156"/>
        <v>1.600505E-4</v>
      </c>
      <c r="G338">
        <f t="shared" si="156"/>
        <v>1.7880579999999999</v>
      </c>
      <c r="J338" s="5" t="s">
        <v>5</v>
      </c>
      <c r="K338">
        <f t="shared" ref="K338:M338" si="157">K79</f>
        <v>1.809836</v>
      </c>
      <c r="L338">
        <f t="shared" si="157"/>
        <v>2.6690999999999975E-2</v>
      </c>
      <c r="M338">
        <f t="shared" si="157"/>
        <v>1.8365269999999998</v>
      </c>
    </row>
    <row r="339" spans="1:13" ht="14">
      <c r="A339" s="5" t="s">
        <v>6</v>
      </c>
      <c r="B339">
        <f t="shared" ref="B339:G339" si="158">B92</f>
        <v>10.290089999999998</v>
      </c>
      <c r="C339">
        <f t="shared" si="158"/>
        <v>0.15316679999999999</v>
      </c>
      <c r="D339">
        <f t="shared" si="158"/>
        <v>4.2164310000000005E-3</v>
      </c>
      <c r="E339">
        <f t="shared" si="158"/>
        <v>2.4878029999999998E-3</v>
      </c>
      <c r="F339">
        <f t="shared" si="158"/>
        <v>8.3944809999999983E-4</v>
      </c>
      <c r="G339">
        <f t="shared" si="158"/>
        <v>10.455609999999998</v>
      </c>
      <c r="J339" s="5" t="s">
        <v>6</v>
      </c>
      <c r="K339">
        <f t="shared" ref="K339:M339" si="159">K92</f>
        <v>9.6623009999999994</v>
      </c>
      <c r="L339">
        <f t="shared" si="159"/>
        <v>0.1664769999999999</v>
      </c>
      <c r="M339">
        <f t="shared" si="159"/>
        <v>9.8287779999999998</v>
      </c>
    </row>
    <row r="340" spans="1:13" ht="14">
      <c r="A340" s="5" t="s">
        <v>7</v>
      </c>
      <c r="B340">
        <f t="shared" ref="B340:G340" si="160">B105</f>
        <v>3.8580429999999999</v>
      </c>
      <c r="C340">
        <f t="shared" si="160"/>
        <v>2.6014950000000002E-2</v>
      </c>
      <c r="D340">
        <f t="shared" si="160"/>
        <v>1.9531020000000004E-3</v>
      </c>
      <c r="E340">
        <f t="shared" si="160"/>
        <v>1.4907119999999999E-3</v>
      </c>
      <c r="F340">
        <f t="shared" si="160"/>
        <v>2.7852070000000006E-4</v>
      </c>
      <c r="G340">
        <f t="shared" si="160"/>
        <v>3.9085580000000006</v>
      </c>
      <c r="J340" s="5" t="s">
        <v>7</v>
      </c>
      <c r="K340">
        <f t="shared" ref="K340:M340" si="161">K105</f>
        <v>3.6476129999999998</v>
      </c>
      <c r="L340">
        <f t="shared" si="161"/>
        <v>5.2018999999999906E-2</v>
      </c>
      <c r="M340">
        <f t="shared" si="161"/>
        <v>3.6996319999999998</v>
      </c>
    </row>
    <row r="341" spans="1:13" ht="14">
      <c r="A341" s="5" t="s">
        <v>8</v>
      </c>
      <c r="B341">
        <f t="shared" ref="B341:G341" si="162">B118</f>
        <v>12.370230000000003</v>
      </c>
      <c r="C341">
        <f t="shared" si="162"/>
        <v>9.6027230000000005E-2</v>
      </c>
      <c r="D341">
        <f t="shared" si="162"/>
        <v>4.5561309999999997E-3</v>
      </c>
      <c r="E341">
        <f t="shared" si="162"/>
        <v>1.1655571E-3</v>
      </c>
      <c r="F341">
        <f t="shared" si="162"/>
        <v>5.1472170000000002E-4</v>
      </c>
      <c r="G341">
        <f t="shared" si="162"/>
        <v>12.490239999999998</v>
      </c>
      <c r="J341" s="5" t="s">
        <v>8</v>
      </c>
      <c r="K341">
        <f t="shared" ref="K341:M341" si="163">K118</f>
        <v>11.655040000000001</v>
      </c>
      <c r="L341">
        <f t="shared" si="163"/>
        <v>0.12282999999999991</v>
      </c>
      <c r="M341">
        <f t="shared" si="163"/>
        <v>11.777869999999998</v>
      </c>
    </row>
    <row r="342" spans="1:13" ht="14">
      <c r="A342" s="5" t="s">
        <v>9</v>
      </c>
      <c r="B342">
        <f t="shared" ref="B342:G342" si="164">B131</f>
        <v>9.8559570000000001</v>
      </c>
      <c r="C342">
        <f t="shared" si="164"/>
        <v>6.2210960000000003E-2</v>
      </c>
      <c r="D342">
        <f t="shared" si="164"/>
        <v>4.815794E-3</v>
      </c>
      <c r="E342">
        <f t="shared" si="164"/>
        <v>8.4795950000000008E-4</v>
      </c>
      <c r="F342">
        <f t="shared" si="164"/>
        <v>4.1444289999999998E-4</v>
      </c>
      <c r="G342">
        <f t="shared" si="164"/>
        <v>9.9671240000000019</v>
      </c>
      <c r="J342" s="5" t="s">
        <v>9</v>
      </c>
      <c r="K342">
        <f t="shared" ref="K342:M342" si="165">K131</f>
        <v>9.2889609999999987</v>
      </c>
      <c r="L342">
        <f t="shared" si="165"/>
        <v>0.11168000000000014</v>
      </c>
      <c r="M342">
        <f t="shared" si="165"/>
        <v>9.4006409999999985</v>
      </c>
    </row>
    <row r="343" spans="1:13" ht="14">
      <c r="A343" s="5" t="s">
        <v>10</v>
      </c>
      <c r="B343">
        <f t="shared" ref="B343:G343" si="166">B144</f>
        <v>5.6730970000000003</v>
      </c>
      <c r="C343">
        <f t="shared" si="166"/>
        <v>3.5609769999999999E-2</v>
      </c>
      <c r="D343">
        <f t="shared" si="166"/>
        <v>3.4749510000000004E-3</v>
      </c>
      <c r="E343">
        <f t="shared" si="166"/>
        <v>1.3448240000000001E-3</v>
      </c>
      <c r="F343">
        <f t="shared" si="166"/>
        <v>2.8553009999999997E-4</v>
      </c>
      <c r="G343">
        <f t="shared" si="166"/>
        <v>5.7402459999999991</v>
      </c>
      <c r="J343" s="5" t="s">
        <v>10</v>
      </c>
      <c r="K343">
        <f t="shared" ref="K343:M343" si="167">K144</f>
        <v>5.3028260000000005</v>
      </c>
      <c r="L343">
        <f t="shared" si="167"/>
        <v>6.7903000000000005E-2</v>
      </c>
      <c r="M343">
        <f t="shared" si="167"/>
        <v>5.3707289999999999</v>
      </c>
    </row>
    <row r="344" spans="1:13" ht="14">
      <c r="A344" s="5" t="s">
        <v>11</v>
      </c>
      <c r="B344">
        <f t="shared" ref="B344:G344" si="168">B157</f>
        <v>6.7612199999999998</v>
      </c>
      <c r="C344">
        <f t="shared" si="168"/>
        <v>4.0844800000000001E-2</v>
      </c>
      <c r="D344">
        <f t="shared" si="168"/>
        <v>3.5031320000000004E-3</v>
      </c>
      <c r="E344">
        <f t="shared" si="168"/>
        <v>1.480793E-3</v>
      </c>
      <c r="F344">
        <f t="shared" si="168"/>
        <v>3.0617719999999999E-4</v>
      </c>
      <c r="G344">
        <f t="shared" si="168"/>
        <v>6.8430669999999996</v>
      </c>
      <c r="J344" s="5" t="s">
        <v>11</v>
      </c>
      <c r="K344">
        <f t="shared" ref="K344:M344" si="169">K157</f>
        <v>6.6337779999999995</v>
      </c>
      <c r="L344">
        <f t="shared" si="169"/>
        <v>8.2357999999999973E-2</v>
      </c>
      <c r="M344">
        <f t="shared" si="169"/>
        <v>6.7161360000000005</v>
      </c>
    </row>
    <row r="345" spans="1:13" ht="14">
      <c r="A345" s="5" t="s">
        <v>12</v>
      </c>
      <c r="B345">
        <f t="shared" ref="B345:G345" si="170">B170</f>
        <v>2.3882720000000002</v>
      </c>
      <c r="C345">
        <f t="shared" si="170"/>
        <v>1.523533E-2</v>
      </c>
      <c r="D345">
        <f t="shared" si="170"/>
        <v>1.0456782999999996E-3</v>
      </c>
      <c r="E345">
        <f t="shared" si="170"/>
        <v>1.0747440000000003E-3</v>
      </c>
      <c r="F345">
        <f t="shared" si="170"/>
        <v>1.5919219999999999E-4</v>
      </c>
      <c r="G345">
        <f t="shared" si="170"/>
        <v>2.4180160000000002</v>
      </c>
      <c r="J345" s="5" t="s">
        <v>12</v>
      </c>
      <c r="K345">
        <f t="shared" ref="K345:M345" si="171">K170</f>
        <v>2.3417759999999999</v>
      </c>
      <c r="L345">
        <f t="shared" si="171"/>
        <v>3.0996999999999896E-2</v>
      </c>
      <c r="M345">
        <f t="shared" si="171"/>
        <v>2.3727729999999996</v>
      </c>
    </row>
    <row r="346" spans="1:13" ht="14">
      <c r="A346" s="5" t="s">
        <v>13</v>
      </c>
      <c r="B346">
        <f t="shared" ref="B346:G346" si="172">B183</f>
        <v>2.7181509999999998</v>
      </c>
      <c r="C346">
        <f t="shared" si="172"/>
        <v>2.3633949999999994E-2</v>
      </c>
      <c r="D346">
        <f t="shared" si="172"/>
        <v>9.5796570000000021E-4</v>
      </c>
      <c r="E346">
        <f t="shared" si="172"/>
        <v>1.1333220000000002E-3</v>
      </c>
      <c r="F346">
        <f t="shared" si="172"/>
        <v>1.5370849999999999E-4</v>
      </c>
      <c r="G346">
        <f t="shared" si="172"/>
        <v>2.7459519999999999</v>
      </c>
      <c r="J346" s="5" t="s">
        <v>13</v>
      </c>
      <c r="K346">
        <f t="shared" ref="K346:M346" si="173">K183</f>
        <v>2.706734</v>
      </c>
      <c r="L346">
        <f t="shared" si="173"/>
        <v>2.9054999999999963E-2</v>
      </c>
      <c r="M346">
        <f t="shared" si="173"/>
        <v>2.735789</v>
      </c>
    </row>
    <row r="347" spans="1:13" ht="14">
      <c r="A347" s="5" t="s">
        <v>14</v>
      </c>
      <c r="B347">
        <f t="shared" ref="B347:G347" si="174">B196</f>
        <v>3.0568759999999999</v>
      </c>
      <c r="C347">
        <f t="shared" si="174"/>
        <v>1.9834360000000002E-2</v>
      </c>
      <c r="D347">
        <f t="shared" si="174"/>
        <v>1.5595190000000001E-3</v>
      </c>
      <c r="E347">
        <f t="shared" si="174"/>
        <v>1.0554550000000001E-3</v>
      </c>
      <c r="F347">
        <f t="shared" si="174"/>
        <v>1.4870160000000001E-4</v>
      </c>
      <c r="G347">
        <f t="shared" si="174"/>
        <v>3.0961530000000002</v>
      </c>
      <c r="J347" s="5" t="s">
        <v>14</v>
      </c>
      <c r="K347">
        <f t="shared" ref="K347:M347" si="175">K196</f>
        <v>3.0229620000000001</v>
      </c>
      <c r="L347">
        <f t="shared" si="175"/>
        <v>4.0691999999999992E-2</v>
      </c>
      <c r="M347">
        <f t="shared" si="175"/>
        <v>3.0636539999999997</v>
      </c>
    </row>
    <row r="348" spans="1:13" ht="14">
      <c r="A348" s="5" t="s">
        <v>15</v>
      </c>
      <c r="B348">
        <f t="shared" ref="B348:G348" si="176">B209</f>
        <v>5.8943740000000009</v>
      </c>
      <c r="C348">
        <f t="shared" si="176"/>
        <v>4.1946760000000007E-2</v>
      </c>
      <c r="D348">
        <f t="shared" si="176"/>
        <v>2.4531119999999995E-3</v>
      </c>
      <c r="E348">
        <f t="shared" si="176"/>
        <v>1.4065499999999999E-3</v>
      </c>
      <c r="F348">
        <f t="shared" si="176"/>
        <v>2.399922E-4</v>
      </c>
      <c r="G348">
        <f t="shared" si="176"/>
        <v>5.9561340000000005</v>
      </c>
      <c r="J348" s="5" t="s">
        <v>15</v>
      </c>
      <c r="K348">
        <f t="shared" ref="K348:M348" si="177">K209</f>
        <v>5.9340310000000001</v>
      </c>
      <c r="L348">
        <f t="shared" si="177"/>
        <v>6.3112000000000015E-2</v>
      </c>
      <c r="M348">
        <f t="shared" si="177"/>
        <v>5.9971429999999994</v>
      </c>
    </row>
    <row r="349" spans="1:13" ht="14">
      <c r="A349" s="5" t="s">
        <v>16</v>
      </c>
      <c r="B349">
        <f t="shared" ref="B349:G349" si="178">B222</f>
        <v>8.7774539999999988</v>
      </c>
      <c r="C349">
        <f t="shared" si="178"/>
        <v>7.1474730000000014E-2</v>
      </c>
      <c r="D349">
        <f t="shared" si="178"/>
        <v>3.3461570000000002E-3</v>
      </c>
      <c r="E349">
        <f t="shared" si="178"/>
        <v>1.2627609999999998E-3</v>
      </c>
      <c r="F349">
        <f t="shared" si="178"/>
        <v>1.6920580000000002E-4</v>
      </c>
      <c r="G349">
        <f t="shared" si="178"/>
        <v>8.8612080000000013</v>
      </c>
      <c r="J349" s="5" t="s">
        <v>16</v>
      </c>
      <c r="K349">
        <f t="shared" ref="K349:M349" si="179">K222</f>
        <v>8.7606459999999995</v>
      </c>
      <c r="L349">
        <f t="shared" si="179"/>
        <v>8.4434000000000078E-2</v>
      </c>
      <c r="M349">
        <f t="shared" si="179"/>
        <v>8.8450799999999994</v>
      </c>
    </row>
    <row r="350" spans="1:13" ht="14">
      <c r="A350" s="5" t="s">
        <v>17</v>
      </c>
      <c r="B350">
        <f t="shared" ref="B350:G350" si="180">B235</f>
        <v>25.510650000000002</v>
      </c>
      <c r="C350">
        <f t="shared" si="180"/>
        <v>0.17328110000000002</v>
      </c>
      <c r="D350">
        <f t="shared" si="180"/>
        <v>6.5706969999999986E-3</v>
      </c>
      <c r="E350">
        <f t="shared" si="180"/>
        <v>2.0131099999999998E-3</v>
      </c>
      <c r="F350">
        <f t="shared" si="180"/>
        <v>8.7625980000000016E-4</v>
      </c>
      <c r="G350">
        <f t="shared" si="180"/>
        <v>25.69894</v>
      </c>
      <c r="J350" s="5" t="s">
        <v>17</v>
      </c>
      <c r="K350">
        <f t="shared" ref="K350:M350" si="181">K235</f>
        <v>25.71604</v>
      </c>
      <c r="L350">
        <f t="shared" si="181"/>
        <v>0.19375999999999999</v>
      </c>
      <c r="M350">
        <f t="shared" si="181"/>
        <v>25.909799999999997</v>
      </c>
    </row>
    <row r="351" spans="1:13" ht="14">
      <c r="A351" s="5" t="s">
        <v>18</v>
      </c>
      <c r="B351">
        <f t="shared" ref="B351:G351" si="182">B248</f>
        <v>20.261989999999997</v>
      </c>
      <c r="C351">
        <f t="shared" si="182"/>
        <v>0.12595190000000001</v>
      </c>
      <c r="D351">
        <f t="shared" si="182"/>
        <v>7.0495829999999999E-3</v>
      </c>
      <c r="E351">
        <f t="shared" si="182"/>
        <v>1.467491E-3</v>
      </c>
      <c r="F351">
        <f t="shared" si="182"/>
        <v>3.6134710000000002E-4</v>
      </c>
      <c r="G351">
        <f t="shared" si="182"/>
        <v>20.474340000000002</v>
      </c>
      <c r="J351" s="5" t="s">
        <v>18</v>
      </c>
      <c r="K351">
        <f t="shared" ref="K351:M351" si="183">K248</f>
        <v>20.369459999999997</v>
      </c>
      <c r="L351">
        <f t="shared" si="183"/>
        <v>0.21207000000000065</v>
      </c>
      <c r="M351">
        <f t="shared" si="183"/>
        <v>20.581530000000001</v>
      </c>
    </row>
    <row r="352" spans="1:13" ht="14">
      <c r="A352" s="5" t="s">
        <v>19</v>
      </c>
      <c r="B352">
        <f t="shared" ref="B352:G352" si="184">B261</f>
        <v>4.6506209999999992</v>
      </c>
      <c r="C352">
        <f t="shared" si="184"/>
        <v>3.1335290000000002E-2</v>
      </c>
      <c r="D352">
        <f t="shared" si="184"/>
        <v>1.8817910000000001E-3</v>
      </c>
      <c r="E352">
        <f t="shared" si="184"/>
        <v>1.1491530000000002E-3</v>
      </c>
      <c r="F352">
        <f t="shared" si="184"/>
        <v>1.5330310000000001E-4</v>
      </c>
      <c r="G352">
        <f t="shared" si="184"/>
        <v>4.7116670000000003</v>
      </c>
      <c r="J352" s="5" t="s">
        <v>19</v>
      </c>
      <c r="K352">
        <f t="shared" ref="K352:M352" si="185">K261</f>
        <v>4.8735210000000002</v>
      </c>
      <c r="L352">
        <f t="shared" si="185"/>
        <v>6.2407999999999929E-2</v>
      </c>
      <c r="M352">
        <f t="shared" si="185"/>
        <v>4.9359289999999998</v>
      </c>
    </row>
    <row r="353" spans="1:13" ht="14">
      <c r="A353" s="5" t="s">
        <v>20</v>
      </c>
      <c r="B353">
        <f t="shared" ref="B353:G353" si="186">B274</f>
        <v>6.6355580000000005</v>
      </c>
      <c r="C353">
        <f t="shared" si="186"/>
        <v>4.8665189999999997E-2</v>
      </c>
      <c r="D353">
        <f t="shared" si="186"/>
        <v>2.4429809999999995E-3</v>
      </c>
      <c r="E353">
        <f t="shared" si="186"/>
        <v>1.1714219999999999E-3</v>
      </c>
      <c r="F353">
        <f t="shared" si="186"/>
        <v>1.260043E-4</v>
      </c>
      <c r="G353">
        <f t="shared" si="186"/>
        <v>6.6974479999999996</v>
      </c>
      <c r="J353" s="5" t="s">
        <v>20</v>
      </c>
      <c r="K353">
        <f t="shared" ref="K353:M353" si="187">K274</f>
        <v>6.8983279999999993</v>
      </c>
      <c r="L353">
        <f t="shared" si="187"/>
        <v>6.3290999999999903E-2</v>
      </c>
      <c r="M353">
        <f t="shared" si="187"/>
        <v>6.9616190000000007</v>
      </c>
    </row>
    <row r="354" spans="1:13" ht="14">
      <c r="A354" s="5" t="s">
        <v>21</v>
      </c>
      <c r="B354">
        <f t="shared" ref="B354:G354" si="188">B287</f>
        <v>14.578889999999998</v>
      </c>
      <c r="C354">
        <f t="shared" si="188"/>
        <v>8.637309E-2</v>
      </c>
      <c r="D354">
        <f t="shared" si="188"/>
        <v>4.590224999999999E-3</v>
      </c>
      <c r="E354">
        <f t="shared" si="188"/>
        <v>1.1650559999999998E-3</v>
      </c>
      <c r="F354">
        <f t="shared" si="188"/>
        <v>1.2643320000000003E-4</v>
      </c>
      <c r="G354">
        <f t="shared" si="188"/>
        <v>14.711929999999999</v>
      </c>
      <c r="J354" s="5" t="s">
        <v>21</v>
      </c>
      <c r="K354">
        <f t="shared" ref="K354:M354" si="189">K287</f>
        <v>14.746879999999999</v>
      </c>
      <c r="L354">
        <f t="shared" si="189"/>
        <v>0.13281000000000026</v>
      </c>
      <c r="M354">
        <f t="shared" si="189"/>
        <v>14.87969</v>
      </c>
    </row>
    <row r="355" spans="1:13" ht="14">
      <c r="A355" s="5" t="s">
        <v>22</v>
      </c>
      <c r="B355">
        <f t="shared" ref="B355:G355" si="190">B300</f>
        <v>8.8160000000000007</v>
      </c>
      <c r="C355">
        <f t="shared" si="190"/>
        <v>8.6257920000000002E-2</v>
      </c>
      <c r="D355">
        <f t="shared" si="190"/>
        <v>4.1933769999999999E-3</v>
      </c>
      <c r="E355">
        <f t="shared" si="190"/>
        <v>1.0589620000000003E-3</v>
      </c>
      <c r="F355">
        <f t="shared" si="190"/>
        <v>8.4590909999999984E-5</v>
      </c>
      <c r="G355">
        <f t="shared" si="190"/>
        <v>8.908608000000001</v>
      </c>
      <c r="J355" s="5" t="s">
        <v>22</v>
      </c>
      <c r="K355">
        <f t="shared" ref="K355:M355" si="191">K300</f>
        <v>8.9928439999999998</v>
      </c>
      <c r="L355">
        <f t="shared" si="191"/>
        <v>9.5319000000000112E-2</v>
      </c>
      <c r="M355">
        <f t="shared" si="191"/>
        <v>9.0881629999999998</v>
      </c>
    </row>
    <row r="356" spans="1:13" ht="14">
      <c r="A356" s="5" t="s">
        <v>23</v>
      </c>
      <c r="B356">
        <f t="shared" ref="B356:G356" si="192">B313</f>
        <v>14.51816</v>
      </c>
      <c r="C356">
        <f t="shared" si="192"/>
        <v>9.9142939999999999E-2</v>
      </c>
      <c r="D356">
        <f t="shared" si="192"/>
        <v>5.4836030000000001E-3</v>
      </c>
      <c r="E356">
        <f t="shared" si="192"/>
        <v>1.0575049999999998E-3</v>
      </c>
      <c r="F356">
        <f t="shared" si="192"/>
        <v>9.2029570000000009E-5</v>
      </c>
      <c r="G356">
        <f t="shared" si="192"/>
        <v>14.64579</v>
      </c>
      <c r="J356" s="5" t="s">
        <v>23</v>
      </c>
      <c r="K356">
        <f t="shared" ref="K356:M356" si="193">K313</f>
        <v>14.625400000000003</v>
      </c>
      <c r="L356">
        <f t="shared" si="193"/>
        <v>0.1271600000000003</v>
      </c>
      <c r="M356">
        <f t="shared" si="193"/>
        <v>14.752559999999999</v>
      </c>
    </row>
    <row r="357" spans="1:13" ht="14">
      <c r="A357" s="5" t="s">
        <v>24</v>
      </c>
      <c r="B357">
        <f t="shared" ref="B357:G357" si="194">B326</f>
        <v>12.224120000000001</v>
      </c>
      <c r="C357">
        <f t="shared" si="194"/>
        <v>0.11038970000000001</v>
      </c>
      <c r="D357">
        <f t="shared" si="194"/>
        <v>3.9393670000000009E-3</v>
      </c>
      <c r="E357">
        <f t="shared" si="194"/>
        <v>1.0627990000000001E-3</v>
      </c>
      <c r="F357">
        <f t="shared" si="194"/>
        <v>7.0858000000000005E-5</v>
      </c>
      <c r="G357">
        <f t="shared" si="194"/>
        <v>12.350480000000001</v>
      </c>
      <c r="J357" s="5" t="s">
        <v>24</v>
      </c>
      <c r="K357">
        <f t="shared" ref="K357:M357" si="195">K326</f>
        <v>12.555589999999999</v>
      </c>
      <c r="L357">
        <f t="shared" si="195"/>
        <v>0.12747000000000011</v>
      </c>
      <c r="M357">
        <f t="shared" si="195"/>
        <v>12.683060000000001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357"/>
  <sheetViews>
    <sheetView topLeftCell="A304" workbookViewId="0">
      <selection activeCell="P344" sqref="P344"/>
    </sheetView>
  </sheetViews>
  <sheetFormatPr baseColWidth="10" defaultRowHeight="13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4.26694</v>
      </c>
      <c r="C4">
        <v>5.29962E-2</v>
      </c>
      <c r="D4">
        <v>1.4543500000000001E-3</v>
      </c>
      <c r="E4">
        <v>2.2645E-3</v>
      </c>
      <c r="F4">
        <v>1.3246499999999999E-3</v>
      </c>
      <c r="G4">
        <v>4.3454499999999996</v>
      </c>
      <c r="J4" s="57" t="s">
        <v>0</v>
      </c>
      <c r="K4">
        <v>4.3867399999999996</v>
      </c>
      <c r="L4">
        <f>M4-K4</f>
        <v>7.6640000000000263E-2</v>
      </c>
      <c r="M4">
        <v>4.4633799999999999</v>
      </c>
    </row>
    <row r="5" spans="1:13">
      <c r="A5" s="57"/>
      <c r="B5">
        <v>4.14039</v>
      </c>
      <c r="C5">
        <v>5.3029100000000003E-2</v>
      </c>
      <c r="D5">
        <v>1.4903500000000001E-3</v>
      </c>
      <c r="E5">
        <v>2.2993100000000002E-3</v>
      </c>
      <c r="F5">
        <v>1.33562E-3</v>
      </c>
      <c r="G5">
        <v>4.2189199999999998</v>
      </c>
      <c r="J5" s="57"/>
      <c r="K5">
        <v>4.1208999999999998</v>
      </c>
      <c r="L5">
        <f t="shared" ref="L5:L13" si="0">M5-K5</f>
        <v>7.5650000000000439E-2</v>
      </c>
      <c r="M5">
        <v>4.1965500000000002</v>
      </c>
    </row>
    <row r="6" spans="1:13">
      <c r="A6" s="57"/>
      <c r="B6">
        <v>4.1501999999999999</v>
      </c>
      <c r="C6">
        <v>5.2797299999999998E-2</v>
      </c>
      <c r="D6">
        <v>1.5671299999999999E-3</v>
      </c>
      <c r="E6">
        <v>2.3665399999999999E-3</v>
      </c>
      <c r="F6">
        <v>1.3425399999999999E-3</v>
      </c>
      <c r="G6">
        <v>4.22879</v>
      </c>
      <c r="J6" s="57"/>
      <c r="K6">
        <v>3.9476800000000001</v>
      </c>
      <c r="L6">
        <f t="shared" si="0"/>
        <v>7.9159999999999897E-2</v>
      </c>
      <c r="M6">
        <v>4.02684</v>
      </c>
    </row>
    <row r="7" spans="1:13">
      <c r="A7" s="57"/>
      <c r="B7">
        <v>4.12906</v>
      </c>
      <c r="C7">
        <v>5.22368E-2</v>
      </c>
      <c r="D7">
        <v>1.5072799999999999E-3</v>
      </c>
      <c r="E7">
        <v>2.2356500000000001E-3</v>
      </c>
      <c r="F7">
        <v>1.3291799999999999E-3</v>
      </c>
      <c r="G7">
        <v>4.2076799999999999</v>
      </c>
      <c r="J7" s="57"/>
      <c r="K7">
        <v>4.01715</v>
      </c>
      <c r="L7">
        <f t="shared" si="0"/>
        <v>8.3980000000000388E-2</v>
      </c>
      <c r="M7">
        <v>4.1011300000000004</v>
      </c>
    </row>
    <row r="8" spans="1:13">
      <c r="A8" s="57"/>
      <c r="B8">
        <v>4.2220800000000001</v>
      </c>
      <c r="C8">
        <v>5.2664799999999998E-2</v>
      </c>
      <c r="D8">
        <v>1.43099E-3</v>
      </c>
      <c r="E8">
        <v>2.2368399999999999E-3</v>
      </c>
      <c r="F8">
        <v>1.3301400000000001E-3</v>
      </c>
      <c r="G8">
        <v>4.3010900000000003</v>
      </c>
      <c r="J8" s="57"/>
      <c r="K8">
        <v>3.95709</v>
      </c>
      <c r="L8">
        <f t="shared" si="0"/>
        <v>8.6739999999999817E-2</v>
      </c>
      <c r="M8">
        <v>4.0438299999999998</v>
      </c>
    </row>
    <row r="9" spans="1:13">
      <c r="A9" s="57"/>
      <c r="B9">
        <v>4.22865</v>
      </c>
      <c r="C9">
        <v>5.2546299999999997E-2</v>
      </c>
      <c r="D9">
        <v>1.42074E-3</v>
      </c>
      <c r="E9">
        <v>2.3558099999999998E-3</v>
      </c>
      <c r="F9">
        <v>1.3301400000000001E-3</v>
      </c>
      <c r="G9">
        <v>4.3076699999999999</v>
      </c>
      <c r="J9" s="57"/>
      <c r="K9">
        <v>3.9412600000000002</v>
      </c>
      <c r="L9">
        <f t="shared" si="0"/>
        <v>7.6149999999999718E-2</v>
      </c>
      <c r="M9">
        <v>4.0174099999999999</v>
      </c>
    </row>
    <row r="10" spans="1:13">
      <c r="A10" s="57"/>
      <c r="B10">
        <v>4.20871</v>
      </c>
      <c r="C10">
        <v>5.23782E-2</v>
      </c>
      <c r="D10">
        <v>1.441E-3</v>
      </c>
      <c r="E10">
        <v>2.6202199999999999E-3</v>
      </c>
      <c r="F10">
        <v>1.3601799999999999E-3</v>
      </c>
      <c r="G10">
        <v>4.2879199999999997</v>
      </c>
      <c r="J10" s="57"/>
      <c r="K10">
        <v>3.96028</v>
      </c>
      <c r="L10">
        <f t="shared" si="0"/>
        <v>8.696000000000037E-2</v>
      </c>
      <c r="M10">
        <v>4.0472400000000004</v>
      </c>
    </row>
    <row r="11" spans="1:13">
      <c r="A11" s="57"/>
      <c r="B11">
        <v>4.1289300000000004</v>
      </c>
      <c r="C11">
        <v>5.2281599999999998E-2</v>
      </c>
      <c r="D11">
        <v>1.4235999999999999E-3</v>
      </c>
      <c r="E11">
        <v>2.2833300000000001E-3</v>
      </c>
      <c r="F11">
        <v>1.32895E-3</v>
      </c>
      <c r="G11">
        <v>4.2072599999999998</v>
      </c>
      <c r="J11" s="57"/>
      <c r="K11">
        <v>4.0692500000000003</v>
      </c>
      <c r="L11">
        <f t="shared" si="0"/>
        <v>7.5610000000000177E-2</v>
      </c>
      <c r="M11">
        <v>4.1448600000000004</v>
      </c>
    </row>
    <row r="12" spans="1:13">
      <c r="A12" s="57"/>
      <c r="B12">
        <v>4.2461799999999998</v>
      </c>
      <c r="C12">
        <v>5.2874999999999998E-2</v>
      </c>
      <c r="D12">
        <v>1.4772400000000001E-3</v>
      </c>
      <c r="E12">
        <v>2.2308800000000002E-3</v>
      </c>
      <c r="F12">
        <v>1.3349099999999999E-3</v>
      </c>
      <c r="G12">
        <v>4.3246599999999997</v>
      </c>
      <c r="J12" s="57"/>
      <c r="K12">
        <v>4.1844799999999998</v>
      </c>
      <c r="L12">
        <f t="shared" si="0"/>
        <v>7.5309999999999988E-2</v>
      </c>
      <c r="M12">
        <v>4.2597899999999997</v>
      </c>
    </row>
    <row r="13" spans="1:13">
      <c r="A13" s="57"/>
      <c r="B13">
        <v>4.1543000000000001</v>
      </c>
      <c r="C13">
        <v>5.2567500000000003E-2</v>
      </c>
      <c r="D13">
        <v>1.5618800000000001E-3</v>
      </c>
      <c r="E13">
        <v>2.6662299999999999E-3</v>
      </c>
      <c r="F13">
        <v>1.3287100000000001E-3</v>
      </c>
      <c r="G13">
        <v>4.2332000000000001</v>
      </c>
      <c r="J13" s="57"/>
      <c r="K13">
        <v>3.94598</v>
      </c>
      <c r="L13">
        <f t="shared" si="0"/>
        <v>7.6630000000000198E-2</v>
      </c>
      <c r="M13">
        <v>4.0226100000000002</v>
      </c>
    </row>
    <row r="14" spans="1:13">
      <c r="A14" s="57"/>
      <c r="B14">
        <f>AVERAGE(B4:B13)</f>
        <v>4.1875440000000008</v>
      </c>
      <c r="C14">
        <f t="shared" ref="C14:G14" si="1">AVERAGE(C4:C13)</f>
        <v>5.2637279999999995E-2</v>
      </c>
      <c r="D14">
        <f t="shared" si="1"/>
        <v>1.4774559999999998E-3</v>
      </c>
      <c r="E14">
        <f t="shared" si="1"/>
        <v>2.3559309999999999E-3</v>
      </c>
      <c r="F14">
        <f t="shared" si="1"/>
        <v>1.3345020000000002E-3</v>
      </c>
      <c r="G14">
        <f t="shared" si="1"/>
        <v>4.2662639999999996</v>
      </c>
      <c r="J14" s="57"/>
      <c r="K14">
        <f>AVERAGE(K4:K13)</f>
        <v>4.0530810000000006</v>
      </c>
      <c r="L14">
        <f t="shared" ref="L14:M14" si="2">AVERAGE(L4:L13)</f>
        <v>7.9283000000000131E-2</v>
      </c>
      <c r="M14">
        <f t="shared" si="2"/>
        <v>4.1323640000000008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1.84216</v>
      </c>
      <c r="C17">
        <v>2.7620800000000001E-2</v>
      </c>
      <c r="D17">
        <v>5.0449399999999997E-4</v>
      </c>
      <c r="E17">
        <v>1.5177700000000001E-3</v>
      </c>
      <c r="F17">
        <v>5.4407100000000003E-4</v>
      </c>
      <c r="G17">
        <v>1.8756699999999999</v>
      </c>
      <c r="J17" s="57" t="s">
        <v>1</v>
      </c>
      <c r="K17">
        <v>1.86711</v>
      </c>
      <c r="L17">
        <f>M17-K17</f>
        <v>3.2869999999999955E-2</v>
      </c>
      <c r="M17">
        <v>1.89998</v>
      </c>
    </row>
    <row r="18" spans="1:13">
      <c r="A18" s="57"/>
      <c r="B18">
        <v>1.8346899999999999</v>
      </c>
      <c r="C18">
        <v>2.74224E-2</v>
      </c>
      <c r="D18">
        <v>5.15699E-4</v>
      </c>
      <c r="E18">
        <v>1.5361299999999999E-3</v>
      </c>
      <c r="F18">
        <v>5.43594E-4</v>
      </c>
      <c r="G18">
        <v>1.8680699999999999</v>
      </c>
      <c r="J18" s="57"/>
      <c r="K18">
        <v>1.7897799999999999</v>
      </c>
      <c r="L18">
        <f t="shared" ref="L18:L26" si="3">M18-K18</f>
        <v>3.2499999999999973E-2</v>
      </c>
      <c r="M18">
        <v>1.8222799999999999</v>
      </c>
    </row>
    <row r="19" spans="1:13">
      <c r="A19" s="57"/>
      <c r="B19">
        <v>1.8731199999999999</v>
      </c>
      <c r="C19">
        <v>2.7511399999999998E-2</v>
      </c>
      <c r="D19">
        <v>5.25236E-4</v>
      </c>
      <c r="E19">
        <v>1.5351799999999999E-3</v>
      </c>
      <c r="F19">
        <v>5.4907800000000004E-4</v>
      </c>
      <c r="G19">
        <v>1.9065799999999999</v>
      </c>
      <c r="J19" s="57"/>
      <c r="K19">
        <v>1.79148</v>
      </c>
      <c r="L19">
        <f t="shared" si="3"/>
        <v>3.292000000000006E-2</v>
      </c>
      <c r="M19">
        <v>1.8244</v>
      </c>
    </row>
    <row r="20" spans="1:13">
      <c r="A20" s="57"/>
      <c r="B20">
        <v>1.8629599999999999</v>
      </c>
      <c r="C20">
        <v>2.7280800000000001E-2</v>
      </c>
      <c r="D20">
        <v>5.0306299999999999E-4</v>
      </c>
      <c r="E20">
        <v>1.4870199999999999E-3</v>
      </c>
      <c r="F20">
        <v>5.4120999999999998E-4</v>
      </c>
      <c r="G20">
        <v>1.89622</v>
      </c>
      <c r="J20" s="57"/>
      <c r="K20">
        <v>1.8040099999999999</v>
      </c>
      <c r="L20">
        <f t="shared" si="3"/>
        <v>3.3840000000000092E-2</v>
      </c>
      <c r="M20">
        <v>1.83785</v>
      </c>
    </row>
    <row r="21" spans="1:13">
      <c r="A21" s="57"/>
      <c r="B21">
        <v>1.82748</v>
      </c>
      <c r="C21">
        <v>2.7377100000000001E-2</v>
      </c>
      <c r="D21">
        <v>5.1641499999999999E-4</v>
      </c>
      <c r="E21">
        <v>1.54805E-3</v>
      </c>
      <c r="F21">
        <v>5.5360800000000003E-4</v>
      </c>
      <c r="G21">
        <v>1.86086</v>
      </c>
      <c r="J21" s="57"/>
      <c r="K21">
        <v>1.77393</v>
      </c>
      <c r="L21">
        <f t="shared" si="3"/>
        <v>3.2569999999999988E-2</v>
      </c>
      <c r="M21">
        <v>1.8065</v>
      </c>
    </row>
    <row r="22" spans="1:13">
      <c r="A22" s="57"/>
      <c r="B22">
        <v>1.8559699999999999</v>
      </c>
      <c r="C22">
        <v>2.66938E-2</v>
      </c>
      <c r="D22">
        <v>5.5217700000000005E-4</v>
      </c>
      <c r="E22">
        <v>1.52111E-3</v>
      </c>
      <c r="F22">
        <v>5.4645500000000005E-4</v>
      </c>
      <c r="G22">
        <v>1.8886499999999999</v>
      </c>
      <c r="J22" s="57"/>
      <c r="K22">
        <v>1.76936</v>
      </c>
      <c r="L22">
        <f t="shared" si="3"/>
        <v>3.3479999999999954E-2</v>
      </c>
      <c r="M22">
        <v>1.80284</v>
      </c>
    </row>
    <row r="23" spans="1:13">
      <c r="A23" s="57"/>
      <c r="B23">
        <v>1.88297</v>
      </c>
      <c r="C23">
        <v>2.7579300000000001E-2</v>
      </c>
      <c r="D23">
        <v>5.1236200000000004E-4</v>
      </c>
      <c r="E23">
        <v>1.49131E-3</v>
      </c>
      <c r="F23">
        <v>5.4550200000000001E-4</v>
      </c>
      <c r="G23">
        <v>1.91652</v>
      </c>
      <c r="J23" s="57"/>
      <c r="K23">
        <v>1.7964800000000001</v>
      </c>
      <c r="L23">
        <f t="shared" si="3"/>
        <v>3.2829999999999915E-2</v>
      </c>
      <c r="M23">
        <v>1.82931</v>
      </c>
    </row>
    <row r="24" spans="1:13">
      <c r="A24" s="57"/>
      <c r="B24">
        <v>2.42414</v>
      </c>
      <c r="C24">
        <v>2.8047800000000001E-2</v>
      </c>
      <c r="D24">
        <v>5.23329E-4</v>
      </c>
      <c r="E24">
        <v>1.59001E-3</v>
      </c>
      <c r="F24">
        <v>6.1965000000000002E-4</v>
      </c>
      <c r="G24">
        <v>2.45831</v>
      </c>
      <c r="J24" s="57"/>
      <c r="K24">
        <v>1.8119099999999999</v>
      </c>
      <c r="L24">
        <f t="shared" si="3"/>
        <v>3.2720000000000082E-2</v>
      </c>
      <c r="M24">
        <v>1.84463</v>
      </c>
    </row>
    <row r="25" spans="1:13">
      <c r="A25" s="57"/>
      <c r="B25">
        <v>1.8320099999999999</v>
      </c>
      <c r="C25">
        <v>2.73318E-2</v>
      </c>
      <c r="D25">
        <v>5.1593799999999997E-4</v>
      </c>
      <c r="E25">
        <v>1.55449E-3</v>
      </c>
      <c r="F25">
        <v>5.4573999999999996E-4</v>
      </c>
      <c r="G25">
        <v>1.8654599999999999</v>
      </c>
      <c r="J25" s="57"/>
      <c r="K25">
        <v>1.77515</v>
      </c>
      <c r="L25">
        <f t="shared" si="3"/>
        <v>3.3029999999999893E-2</v>
      </c>
      <c r="M25">
        <v>1.8081799999999999</v>
      </c>
    </row>
    <row r="26" spans="1:13">
      <c r="A26" s="57"/>
      <c r="B26">
        <v>1.8507899999999999</v>
      </c>
      <c r="C26">
        <v>2.7934299999999999E-2</v>
      </c>
      <c r="D26">
        <v>4.9853300000000001E-4</v>
      </c>
      <c r="E26">
        <v>1.5397099999999999E-3</v>
      </c>
      <c r="F26">
        <v>5.4407100000000003E-4</v>
      </c>
      <c r="G26">
        <v>1.88469</v>
      </c>
      <c r="J26" s="57"/>
      <c r="K26">
        <v>1.7791600000000001</v>
      </c>
      <c r="L26">
        <f t="shared" si="3"/>
        <v>3.2729999999999926E-2</v>
      </c>
      <c r="M26">
        <v>1.81189</v>
      </c>
    </row>
    <row r="27" spans="1:13">
      <c r="A27" s="57"/>
      <c r="B27">
        <f>AVERAGE(B17:B26)</f>
        <v>1.9086289999999999</v>
      </c>
      <c r="C27">
        <f t="shared" ref="C27" si="4">AVERAGE(C17:C26)</f>
        <v>2.7479950000000003E-2</v>
      </c>
      <c r="D27">
        <f t="shared" ref="D27" si="5">AVERAGE(D17:D26)</f>
        <v>5.1672459999999997E-4</v>
      </c>
      <c r="E27">
        <f t="shared" ref="E27" si="6">AVERAGE(E17:E26)</f>
        <v>1.5320779999999997E-3</v>
      </c>
      <c r="F27">
        <f t="shared" ref="F27" si="7">AVERAGE(F17:F26)</f>
        <v>5.5329789999999999E-4</v>
      </c>
      <c r="G27">
        <f t="shared" ref="G27" si="8">AVERAGE(G17:G26)</f>
        <v>1.9421029999999999</v>
      </c>
      <c r="J27" s="57"/>
      <c r="K27">
        <f>AVERAGE(K17:K26)</f>
        <v>1.7958369999999999</v>
      </c>
      <c r="L27">
        <f t="shared" ref="L27:M27" si="9">AVERAGE(L17:L26)</f>
        <v>3.2948999999999985E-2</v>
      </c>
      <c r="M27">
        <f t="shared" si="9"/>
        <v>1.8287860000000002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3.0677699999999999</v>
      </c>
      <c r="C30">
        <v>3.4666500000000003E-2</v>
      </c>
      <c r="D30">
        <v>1.52349E-3</v>
      </c>
      <c r="E30">
        <v>2.7184499999999999E-3</v>
      </c>
      <c r="F30">
        <v>7.3432900000000004E-4</v>
      </c>
      <c r="G30">
        <v>3.1141999999999999</v>
      </c>
      <c r="J30" s="57" t="s">
        <v>2</v>
      </c>
      <c r="K30">
        <v>3.2942900000000002</v>
      </c>
      <c r="L30">
        <f>M30-K30</f>
        <v>4.3679999999999719E-2</v>
      </c>
      <c r="M30">
        <v>3.3379699999999999</v>
      </c>
    </row>
    <row r="31" spans="1:13">
      <c r="A31" s="57"/>
      <c r="B31">
        <v>3.0574499999999998</v>
      </c>
      <c r="C31">
        <v>3.4734000000000001E-2</v>
      </c>
      <c r="D31">
        <v>1.59216E-3</v>
      </c>
      <c r="E31">
        <v>2.6395300000000002E-3</v>
      </c>
      <c r="F31">
        <v>7.3552100000000005E-4</v>
      </c>
      <c r="G31">
        <v>3.1035900000000001</v>
      </c>
      <c r="J31" s="57"/>
      <c r="K31">
        <v>2.9747499999999998</v>
      </c>
      <c r="L31">
        <f t="shared" ref="L31:L39" si="10">M31-K31</f>
        <v>4.418000000000033E-2</v>
      </c>
      <c r="M31">
        <v>3.0189300000000001</v>
      </c>
    </row>
    <row r="32" spans="1:13">
      <c r="A32" s="57"/>
      <c r="B32">
        <v>3.1099100000000002</v>
      </c>
      <c r="C32">
        <v>3.4304599999999998E-2</v>
      </c>
      <c r="D32">
        <v>1.5938300000000001E-3</v>
      </c>
      <c r="E32">
        <v>2.7210699999999999E-3</v>
      </c>
      <c r="F32">
        <v>7.3862099999999996E-4</v>
      </c>
      <c r="G32">
        <v>3.1558199999999998</v>
      </c>
      <c r="J32" s="57"/>
      <c r="K32">
        <v>2.9735900000000002</v>
      </c>
      <c r="L32">
        <f t="shared" si="10"/>
        <v>4.4249999999999901E-2</v>
      </c>
      <c r="M32">
        <v>3.0178400000000001</v>
      </c>
    </row>
    <row r="33" spans="1:13">
      <c r="A33" s="57"/>
      <c r="B33">
        <v>3.0973899999999999</v>
      </c>
      <c r="C33">
        <v>3.4696299999999999E-2</v>
      </c>
      <c r="D33">
        <v>1.5504399999999999E-3</v>
      </c>
      <c r="E33">
        <v>2.7232200000000002E-3</v>
      </c>
      <c r="F33">
        <v>7.4791899999999999E-4</v>
      </c>
      <c r="G33">
        <v>3.1436799999999998</v>
      </c>
      <c r="J33" s="57"/>
      <c r="K33">
        <v>2.9352999999999998</v>
      </c>
      <c r="L33">
        <f t="shared" si="10"/>
        <v>4.4000000000000039E-2</v>
      </c>
      <c r="M33">
        <v>2.9792999999999998</v>
      </c>
    </row>
    <row r="34" spans="1:13">
      <c r="A34" s="57"/>
      <c r="B34">
        <v>3.0946400000000001</v>
      </c>
      <c r="C34">
        <v>3.48563E-2</v>
      </c>
      <c r="D34">
        <v>1.60527E-3</v>
      </c>
      <c r="E34">
        <v>2.6261800000000001E-3</v>
      </c>
      <c r="F34">
        <v>7.3385200000000001E-4</v>
      </c>
      <c r="G34">
        <v>3.1412499999999999</v>
      </c>
      <c r="J34" s="57"/>
      <c r="K34">
        <v>2.95404</v>
      </c>
      <c r="L34">
        <f t="shared" si="10"/>
        <v>4.4049999999999923E-2</v>
      </c>
      <c r="M34">
        <v>2.9980899999999999</v>
      </c>
    </row>
    <row r="35" spans="1:13">
      <c r="A35" s="57"/>
      <c r="B35">
        <v>3.0704099999999999</v>
      </c>
      <c r="C35">
        <v>3.4853200000000001E-2</v>
      </c>
      <c r="D35">
        <v>1.58048E-3</v>
      </c>
      <c r="E35">
        <v>2.7213099999999998E-3</v>
      </c>
      <c r="F35">
        <v>7.3170699999999995E-4</v>
      </c>
      <c r="G35">
        <v>3.1168300000000002</v>
      </c>
      <c r="J35" s="57"/>
      <c r="K35">
        <v>2.96712</v>
      </c>
      <c r="L35">
        <f t="shared" si="10"/>
        <v>4.394000000000009E-2</v>
      </c>
      <c r="M35">
        <v>3.0110600000000001</v>
      </c>
    </row>
    <row r="36" spans="1:13">
      <c r="A36" s="57"/>
      <c r="B36">
        <v>3.0778300000000001</v>
      </c>
      <c r="C36">
        <v>3.4986000000000003E-2</v>
      </c>
      <c r="D36">
        <v>1.5709400000000001E-3</v>
      </c>
      <c r="E36">
        <v>2.6750599999999999E-3</v>
      </c>
      <c r="F36">
        <v>7.3385200000000001E-4</v>
      </c>
      <c r="G36">
        <v>3.1238899999999998</v>
      </c>
      <c r="J36" s="57"/>
      <c r="K36">
        <v>2.9413100000000001</v>
      </c>
      <c r="L36">
        <f t="shared" si="10"/>
        <v>4.4379999999999864E-2</v>
      </c>
      <c r="M36">
        <v>2.98569</v>
      </c>
    </row>
    <row r="37" spans="1:13">
      <c r="A37" s="57"/>
      <c r="B37">
        <v>3.0754100000000002</v>
      </c>
      <c r="C37">
        <v>3.4816699999999999E-2</v>
      </c>
      <c r="D37">
        <v>1.4264600000000001E-3</v>
      </c>
      <c r="E37">
        <v>2.7241700000000002E-3</v>
      </c>
      <c r="F37">
        <v>7.3504400000000002E-4</v>
      </c>
      <c r="G37">
        <v>3.1215600000000001</v>
      </c>
      <c r="J37" s="57"/>
      <c r="K37">
        <v>2.94076</v>
      </c>
      <c r="L37">
        <f t="shared" si="10"/>
        <v>4.402000000000017E-2</v>
      </c>
      <c r="M37">
        <v>2.9847800000000002</v>
      </c>
    </row>
    <row r="38" spans="1:13">
      <c r="A38" s="57"/>
      <c r="B38">
        <v>3.1077300000000001</v>
      </c>
      <c r="C38">
        <v>3.53348E-2</v>
      </c>
      <c r="D38">
        <v>1.56689E-3</v>
      </c>
      <c r="E38">
        <v>2.6783900000000001E-3</v>
      </c>
      <c r="F38">
        <v>7.54833E-4</v>
      </c>
      <c r="G38">
        <v>3.1545100000000001</v>
      </c>
      <c r="J38" s="57"/>
      <c r="K38">
        <v>2.95452</v>
      </c>
      <c r="L38">
        <f t="shared" si="10"/>
        <v>4.4159999999999755E-2</v>
      </c>
      <c r="M38">
        <v>2.9986799999999998</v>
      </c>
    </row>
    <row r="39" spans="1:13">
      <c r="A39" s="57"/>
      <c r="B39">
        <v>3.0926800000000001</v>
      </c>
      <c r="C39">
        <v>3.46787E-2</v>
      </c>
      <c r="D39">
        <v>1.55449E-3</v>
      </c>
      <c r="E39">
        <v>2.6879299999999998E-3</v>
      </c>
      <c r="F39">
        <v>7.5554799999999998E-4</v>
      </c>
      <c r="G39">
        <v>3.13829</v>
      </c>
      <c r="J39" s="57"/>
      <c r="K39">
        <v>2.9733800000000001</v>
      </c>
      <c r="L39">
        <f t="shared" si="10"/>
        <v>4.4039999999999857E-2</v>
      </c>
      <c r="M39">
        <v>3.01742</v>
      </c>
    </row>
    <row r="40" spans="1:13">
      <c r="A40" s="57"/>
      <c r="B40">
        <f>AVERAGE(B30:B39)</f>
        <v>3.0851220000000001</v>
      </c>
      <c r="C40">
        <f t="shared" ref="C40" si="11">AVERAGE(C30:C39)</f>
        <v>3.4792709999999998E-2</v>
      </c>
      <c r="D40">
        <f t="shared" ref="D40" si="12">AVERAGE(D30:D39)</f>
        <v>1.5564450000000001E-3</v>
      </c>
      <c r="E40">
        <f t="shared" ref="E40" si="13">AVERAGE(E30:E39)</f>
        <v>2.6915310000000005E-3</v>
      </c>
      <c r="F40">
        <f t="shared" ref="F40" si="14">AVERAGE(F30:F39)</f>
        <v>7.4012260000000005E-4</v>
      </c>
      <c r="G40">
        <f t="shared" ref="G40" si="15">AVERAGE(G30:G39)</f>
        <v>3.1313619999999998</v>
      </c>
      <c r="J40" s="57"/>
      <c r="K40">
        <f>AVERAGE(K30:K39)</f>
        <v>2.9909059999999998</v>
      </c>
      <c r="L40">
        <f t="shared" ref="L40:M40" si="16">AVERAGE(L30:L39)</f>
        <v>4.4069999999999963E-2</v>
      </c>
      <c r="M40">
        <f t="shared" si="16"/>
        <v>3.0349760000000003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6.6339300000000003</v>
      </c>
      <c r="C43">
        <v>7.0885900000000002E-2</v>
      </c>
      <c r="D43">
        <v>2.4306800000000002E-3</v>
      </c>
      <c r="E43">
        <v>2.1977400000000001E-3</v>
      </c>
      <c r="F43">
        <v>1.27721E-3</v>
      </c>
      <c r="G43">
        <v>6.7392500000000002</v>
      </c>
      <c r="J43" s="57" t="s">
        <v>3</v>
      </c>
      <c r="K43">
        <v>29.578199999999999</v>
      </c>
      <c r="L43">
        <f>M43-K43</f>
        <v>0.10360000000000014</v>
      </c>
      <c r="M43">
        <v>29.681799999999999</v>
      </c>
    </row>
    <row r="44" spans="1:13">
      <c r="A44" s="57"/>
      <c r="B44">
        <v>6.94536</v>
      </c>
      <c r="C44">
        <v>7.0880399999999996E-2</v>
      </c>
      <c r="D44">
        <v>2.43831E-3</v>
      </c>
      <c r="E44">
        <v>1.9123600000000001E-3</v>
      </c>
      <c r="F44">
        <v>1.2769700000000001E-3</v>
      </c>
      <c r="G44">
        <v>7.0508699999999997</v>
      </c>
      <c r="J44" s="57"/>
      <c r="K44">
        <v>6.31698</v>
      </c>
      <c r="L44">
        <f t="shared" ref="L44:L52" si="17">M44-K44</f>
        <v>0.10236000000000001</v>
      </c>
      <c r="M44">
        <v>6.41934</v>
      </c>
    </row>
    <row r="45" spans="1:13">
      <c r="A45" s="57"/>
      <c r="B45">
        <v>6.5717400000000001</v>
      </c>
      <c r="C45">
        <v>7.1226100000000001E-2</v>
      </c>
      <c r="D45">
        <v>2.44641E-3</v>
      </c>
      <c r="E45">
        <v>1.8944700000000001E-3</v>
      </c>
      <c r="F45">
        <v>1.2710099999999999E-3</v>
      </c>
      <c r="G45">
        <v>6.6781199999999998</v>
      </c>
      <c r="J45" s="57"/>
      <c r="K45">
        <v>6.2302099999999996</v>
      </c>
      <c r="L45">
        <f t="shared" si="17"/>
        <v>0.10317000000000043</v>
      </c>
      <c r="M45">
        <v>6.33338</v>
      </c>
    </row>
    <row r="46" spans="1:13">
      <c r="A46" s="57"/>
      <c r="B46">
        <v>6.5797400000000001</v>
      </c>
      <c r="C46">
        <v>7.0947399999999994E-2</v>
      </c>
      <c r="D46">
        <v>3.5150099999999998E-3</v>
      </c>
      <c r="E46">
        <v>2.3641600000000001E-3</v>
      </c>
      <c r="F46">
        <v>1.2724399999999999E-3</v>
      </c>
      <c r="G46">
        <v>6.6866500000000002</v>
      </c>
      <c r="J46" s="57"/>
      <c r="K46">
        <v>6.22553</v>
      </c>
      <c r="L46">
        <f t="shared" si="17"/>
        <v>0.10416000000000025</v>
      </c>
      <c r="M46">
        <v>6.3296900000000003</v>
      </c>
    </row>
    <row r="47" spans="1:13">
      <c r="A47" s="57"/>
      <c r="B47">
        <v>6.5659700000000001</v>
      </c>
      <c r="C47">
        <v>7.1148900000000001E-2</v>
      </c>
      <c r="D47">
        <v>2.4323499999999998E-3</v>
      </c>
      <c r="E47">
        <v>1.9912699999999998E-3</v>
      </c>
      <c r="F47">
        <v>1.2738700000000001E-3</v>
      </c>
      <c r="G47">
        <v>6.6716600000000001</v>
      </c>
      <c r="J47" s="57"/>
      <c r="K47">
        <v>6.2615400000000001</v>
      </c>
      <c r="L47">
        <f t="shared" si="17"/>
        <v>0.1025400000000003</v>
      </c>
      <c r="M47">
        <v>6.3640800000000004</v>
      </c>
    </row>
    <row r="48" spans="1:13">
      <c r="A48" s="57"/>
      <c r="B48">
        <v>6.5685000000000002</v>
      </c>
      <c r="C48">
        <v>7.0720900000000003E-2</v>
      </c>
      <c r="D48">
        <v>2.7582599999999998E-3</v>
      </c>
      <c r="E48">
        <v>2.4619099999999999E-3</v>
      </c>
      <c r="F48">
        <v>1.27411E-3</v>
      </c>
      <c r="G48">
        <v>6.6744000000000003</v>
      </c>
      <c r="J48" s="57"/>
      <c r="K48">
        <v>6.3167299999999997</v>
      </c>
      <c r="L48">
        <f t="shared" si="17"/>
        <v>0.10226000000000024</v>
      </c>
      <c r="M48">
        <v>6.41899</v>
      </c>
    </row>
    <row r="49" spans="1:13">
      <c r="A49" s="57"/>
      <c r="B49">
        <v>6.6616799999999996</v>
      </c>
      <c r="C49">
        <v>7.1343699999999996E-2</v>
      </c>
      <c r="D49">
        <v>2.4700199999999999E-3</v>
      </c>
      <c r="E49">
        <v>2.5095899999999999E-3</v>
      </c>
      <c r="F49">
        <v>1.28341E-3</v>
      </c>
      <c r="G49">
        <v>6.7677100000000001</v>
      </c>
      <c r="J49" s="57"/>
      <c r="K49">
        <v>6.28918</v>
      </c>
      <c r="L49">
        <f t="shared" si="17"/>
        <v>0.10240000000000027</v>
      </c>
      <c r="M49">
        <v>6.3915800000000003</v>
      </c>
    </row>
    <row r="50" spans="1:13">
      <c r="A50" s="57"/>
      <c r="B50">
        <v>6.5538100000000004</v>
      </c>
      <c r="C50">
        <v>7.10123E-2</v>
      </c>
      <c r="D50">
        <v>2.4838400000000002E-3</v>
      </c>
      <c r="E50">
        <v>2.2673599999999999E-3</v>
      </c>
      <c r="F50">
        <v>1.2662400000000001E-3</v>
      </c>
      <c r="G50">
        <v>6.6592700000000002</v>
      </c>
      <c r="J50" s="57"/>
      <c r="K50">
        <v>6.2538299999999998</v>
      </c>
      <c r="L50">
        <f t="shared" si="17"/>
        <v>0.10235000000000039</v>
      </c>
      <c r="M50">
        <v>6.3561800000000002</v>
      </c>
    </row>
    <row r="51" spans="1:13">
      <c r="A51" s="57"/>
      <c r="B51">
        <v>6.5649100000000002</v>
      </c>
      <c r="C51">
        <v>7.0896399999999998E-2</v>
      </c>
      <c r="D51">
        <v>2.39134E-3</v>
      </c>
      <c r="E51">
        <v>1.97387E-3</v>
      </c>
      <c r="F51">
        <v>1.27578E-3</v>
      </c>
      <c r="G51">
        <v>6.6697899999999999</v>
      </c>
      <c r="J51" s="57"/>
      <c r="K51">
        <v>6.5677099999999999</v>
      </c>
      <c r="L51">
        <f t="shared" si="17"/>
        <v>0.10289000000000037</v>
      </c>
      <c r="M51">
        <v>6.6706000000000003</v>
      </c>
    </row>
    <row r="52" spans="1:13">
      <c r="A52" s="57"/>
      <c r="B52">
        <v>6.6061199999999998</v>
      </c>
      <c r="C52">
        <v>7.1055400000000005E-2</v>
      </c>
      <c r="D52">
        <v>2.7511100000000002E-3</v>
      </c>
      <c r="E52">
        <v>2.0713799999999998E-3</v>
      </c>
      <c r="F52">
        <v>1.2722E-3</v>
      </c>
      <c r="G52">
        <v>6.7116800000000003</v>
      </c>
      <c r="J52" s="57"/>
      <c r="K52">
        <v>6.2661199999999999</v>
      </c>
      <c r="L52">
        <f t="shared" si="17"/>
        <v>0.10186000000000028</v>
      </c>
      <c r="M52">
        <v>6.3679800000000002</v>
      </c>
    </row>
    <row r="53" spans="1:13">
      <c r="A53" s="57"/>
      <c r="B53">
        <f>AVERAGE(B43:B52)</f>
        <v>6.6251759999999988</v>
      </c>
      <c r="C53">
        <f t="shared" ref="C53" si="18">AVERAGE(C43:C52)</f>
        <v>7.1011740000000004E-2</v>
      </c>
      <c r="D53">
        <f t="shared" ref="D53" si="19">AVERAGE(D43:D52)</f>
        <v>2.6117329999999998E-3</v>
      </c>
      <c r="E53">
        <f t="shared" ref="E53" si="20">AVERAGE(E43:E52)</f>
        <v>2.1644110000000002E-3</v>
      </c>
      <c r="F53">
        <f t="shared" ref="F53" si="21">AVERAGE(F43:F52)</f>
        <v>1.2743239999999999E-3</v>
      </c>
      <c r="G53">
        <f t="shared" ref="G53" si="22">AVERAGE(G43:G52)</f>
        <v>6.7309399999999995</v>
      </c>
      <c r="J53" s="57"/>
      <c r="K53">
        <f>AVERAGE(K43:K52)</f>
        <v>8.6306029999999989</v>
      </c>
      <c r="L53">
        <f t="shared" ref="L53:M53" si="23">AVERAGE(L43:L52)</f>
        <v>0.10275900000000027</v>
      </c>
      <c r="M53">
        <f t="shared" si="23"/>
        <v>8.7333620000000014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2.12887</v>
      </c>
      <c r="C56">
        <v>2.35391E-2</v>
      </c>
      <c r="D56">
        <v>5.3739499999999997E-4</v>
      </c>
      <c r="E56">
        <v>1.81055E-3</v>
      </c>
      <c r="F56">
        <v>3.58105E-4</v>
      </c>
      <c r="G56">
        <v>2.1636700000000002</v>
      </c>
      <c r="J56" s="57" t="s">
        <v>4</v>
      </c>
      <c r="K56">
        <v>11.1172</v>
      </c>
      <c r="L56">
        <f>M56-K56</f>
        <v>3.3599999999999852E-2</v>
      </c>
      <c r="M56">
        <v>11.1508</v>
      </c>
    </row>
    <row r="57" spans="1:13">
      <c r="A57" s="57"/>
      <c r="B57">
        <v>2.1559599999999999</v>
      </c>
      <c r="C57">
        <v>2.3208599999999999E-2</v>
      </c>
      <c r="D57">
        <v>5.5074699999999998E-4</v>
      </c>
      <c r="E57">
        <v>1.7025499999999999E-3</v>
      </c>
      <c r="F57">
        <v>3.4380000000000001E-4</v>
      </c>
      <c r="G57">
        <v>2.1908300000000001</v>
      </c>
      <c r="J57" s="57"/>
      <c r="K57">
        <v>2.0897600000000001</v>
      </c>
      <c r="L57">
        <f t="shared" ref="L57:L65" si="24">M57-K57</f>
        <v>3.3710000000000129E-2</v>
      </c>
      <c r="M57">
        <v>2.1234700000000002</v>
      </c>
    </row>
    <row r="58" spans="1:13">
      <c r="A58" s="57"/>
      <c r="B58">
        <v>2.1608499999999999</v>
      </c>
      <c r="C58">
        <v>2.36993E-2</v>
      </c>
      <c r="D58">
        <v>5.3978000000000001E-4</v>
      </c>
      <c r="E58">
        <v>1.7058799999999999E-3</v>
      </c>
      <c r="F58">
        <v>3.58105E-4</v>
      </c>
      <c r="G58">
        <v>2.1956000000000002</v>
      </c>
      <c r="J58" s="57"/>
      <c r="K58">
        <v>2.0860300000000001</v>
      </c>
      <c r="L58">
        <f t="shared" si="24"/>
        <v>3.6249999999999893E-2</v>
      </c>
      <c r="M58">
        <v>2.1222799999999999</v>
      </c>
    </row>
    <row r="59" spans="1:13">
      <c r="A59" s="57"/>
      <c r="B59">
        <v>2.1737899999999999</v>
      </c>
      <c r="C59">
        <v>2.3317600000000001E-2</v>
      </c>
      <c r="D59">
        <v>5.4573999999999996E-4</v>
      </c>
      <c r="E59">
        <v>1.6629699999999999E-3</v>
      </c>
      <c r="F59">
        <v>3.6001199999999999E-4</v>
      </c>
      <c r="G59">
        <v>2.2082799999999998</v>
      </c>
      <c r="J59" s="57"/>
      <c r="K59">
        <v>2.1394700000000002</v>
      </c>
      <c r="L59">
        <f t="shared" si="24"/>
        <v>3.4030000000000005E-2</v>
      </c>
      <c r="M59">
        <v>2.1735000000000002</v>
      </c>
    </row>
    <row r="60" spans="1:13">
      <c r="A60" s="57"/>
      <c r="B60">
        <v>2.13741</v>
      </c>
      <c r="C60">
        <v>2.3695000000000001E-2</v>
      </c>
      <c r="D60">
        <v>5.5742300000000003E-4</v>
      </c>
      <c r="E60">
        <v>1.6870500000000001E-3</v>
      </c>
      <c r="F60">
        <v>3.6335000000000002E-4</v>
      </c>
      <c r="G60">
        <v>2.1722999999999999</v>
      </c>
      <c r="J60" s="57"/>
      <c r="K60">
        <v>2.1264099999999999</v>
      </c>
      <c r="L60">
        <f t="shared" si="24"/>
        <v>3.3710000000000129E-2</v>
      </c>
      <c r="M60">
        <v>2.16012</v>
      </c>
    </row>
    <row r="61" spans="1:13">
      <c r="A61" s="57"/>
      <c r="B61">
        <v>2.15415</v>
      </c>
      <c r="C61">
        <v>2.3428899999999999E-2</v>
      </c>
      <c r="D61">
        <v>5.4311799999999999E-4</v>
      </c>
      <c r="E61">
        <v>1.6775099999999999E-3</v>
      </c>
      <c r="F61">
        <v>3.7026399999999998E-4</v>
      </c>
      <c r="G61">
        <v>2.18865</v>
      </c>
      <c r="J61" s="57"/>
      <c r="K61">
        <v>2.0709499999999998</v>
      </c>
      <c r="L61">
        <f t="shared" si="24"/>
        <v>3.3920000000000172E-2</v>
      </c>
      <c r="M61">
        <v>2.10487</v>
      </c>
    </row>
    <row r="62" spans="1:13">
      <c r="A62" s="57"/>
      <c r="B62">
        <v>2.2110599999999998</v>
      </c>
      <c r="C62">
        <v>2.3367200000000001E-2</v>
      </c>
      <c r="D62">
        <v>5.4502499999999998E-4</v>
      </c>
      <c r="E62">
        <v>1.6849E-3</v>
      </c>
      <c r="F62">
        <v>3.5548200000000001E-4</v>
      </c>
      <c r="G62">
        <v>2.2453799999999999</v>
      </c>
      <c r="J62" s="57"/>
      <c r="K62">
        <v>2.06779</v>
      </c>
      <c r="L62">
        <f t="shared" si="24"/>
        <v>3.3739999999999881E-2</v>
      </c>
      <c r="M62">
        <v>2.1015299999999999</v>
      </c>
    </row>
    <row r="63" spans="1:13">
      <c r="A63" s="57"/>
      <c r="B63">
        <v>2.1548799999999999</v>
      </c>
      <c r="C63">
        <v>2.34234E-2</v>
      </c>
      <c r="D63">
        <v>5.5360800000000003E-4</v>
      </c>
      <c r="E63">
        <v>1.6796599999999999E-3</v>
      </c>
      <c r="F63">
        <v>3.5834300000000001E-4</v>
      </c>
      <c r="G63">
        <v>2.1892499999999999</v>
      </c>
      <c r="J63" s="57"/>
      <c r="K63">
        <v>2.0793699999999999</v>
      </c>
      <c r="L63">
        <f t="shared" si="24"/>
        <v>3.3539999999999903E-2</v>
      </c>
      <c r="M63">
        <v>2.1129099999999998</v>
      </c>
    </row>
    <row r="64" spans="1:13">
      <c r="A64" s="57"/>
      <c r="B64">
        <v>2.1732100000000001</v>
      </c>
      <c r="C64">
        <v>2.3677799999999999E-2</v>
      </c>
      <c r="D64">
        <v>5.6552900000000005E-4</v>
      </c>
      <c r="E64">
        <v>1.67322E-3</v>
      </c>
      <c r="F64">
        <v>3.8933799999999998E-4</v>
      </c>
      <c r="G64">
        <v>2.2078700000000002</v>
      </c>
      <c r="J64" s="57"/>
      <c r="K64">
        <v>2.0706799999999999</v>
      </c>
      <c r="L64">
        <f t="shared" si="24"/>
        <v>3.4070000000000267E-2</v>
      </c>
      <c r="M64">
        <v>2.1047500000000001</v>
      </c>
    </row>
    <row r="65" spans="1:13">
      <c r="A65" s="57"/>
      <c r="B65">
        <v>2.1647500000000002</v>
      </c>
      <c r="C65">
        <v>2.3436800000000001E-2</v>
      </c>
      <c r="D65">
        <v>5.4669400000000002E-4</v>
      </c>
      <c r="E65">
        <v>1.73306E-3</v>
      </c>
      <c r="F65">
        <v>3.5572099999999998E-4</v>
      </c>
      <c r="G65">
        <v>2.1991700000000001</v>
      </c>
      <c r="J65" s="57"/>
      <c r="K65">
        <v>2.0946199999999999</v>
      </c>
      <c r="L65">
        <f t="shared" si="24"/>
        <v>3.3619999999999983E-2</v>
      </c>
      <c r="M65">
        <v>2.1282399999999999</v>
      </c>
    </row>
    <row r="66" spans="1:13">
      <c r="A66" s="57"/>
      <c r="B66">
        <f>AVERAGE(B56:B65)</f>
        <v>2.1614930000000001</v>
      </c>
      <c r="C66">
        <f t="shared" ref="C66" si="25">AVERAGE(C56:C65)</f>
        <v>2.3479370000000003E-2</v>
      </c>
      <c r="D66">
        <f t="shared" ref="D66" si="26">AVERAGE(D56:D65)</f>
        <v>5.485059E-4</v>
      </c>
      <c r="E66">
        <f t="shared" ref="E66" si="27">AVERAGE(E56:E65)</f>
        <v>1.701735E-3</v>
      </c>
      <c r="F66">
        <f t="shared" ref="F66" si="28">AVERAGE(F56:F65)</f>
        <v>3.6125199999999995E-4</v>
      </c>
      <c r="G66">
        <f t="shared" ref="G66" si="29">AVERAGE(G56:G65)</f>
        <v>2.1961000000000004</v>
      </c>
      <c r="J66" s="57"/>
      <c r="K66">
        <f>AVERAGE(K56:K65)</f>
        <v>2.9942279999999997</v>
      </c>
      <c r="L66">
        <f t="shared" ref="L66:M66" si="30">AVERAGE(L56:L65)</f>
        <v>3.4019000000000021E-2</v>
      </c>
      <c r="M66">
        <f t="shared" si="30"/>
        <v>3.0282469999999995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1.8179399999999999</v>
      </c>
      <c r="C69">
        <v>1.8463400000000001E-2</v>
      </c>
      <c r="D69">
        <v>6.2084200000000003E-4</v>
      </c>
      <c r="E69">
        <v>1.2424000000000001E-3</v>
      </c>
      <c r="F69">
        <v>2.1052399999999999E-4</v>
      </c>
      <c r="G69">
        <v>1.84642</v>
      </c>
      <c r="J69" s="57" t="s">
        <v>5</v>
      </c>
      <c r="K69">
        <v>2.2597100000000001</v>
      </c>
      <c r="L69">
        <f>M69-K69</f>
        <v>2.8059999999999974E-2</v>
      </c>
      <c r="M69">
        <v>2.2877700000000001</v>
      </c>
    </row>
    <row r="70" spans="1:13">
      <c r="A70" s="57"/>
      <c r="B70">
        <v>1.81992</v>
      </c>
      <c r="C70">
        <v>1.8456199999999999E-2</v>
      </c>
      <c r="D70">
        <v>5.7816499999999995E-4</v>
      </c>
      <c r="E70">
        <v>1.2435899999999999E-3</v>
      </c>
      <c r="F70">
        <v>1.9455000000000001E-4</v>
      </c>
      <c r="G70">
        <v>1.84792</v>
      </c>
      <c r="J70" s="57"/>
      <c r="K70">
        <v>1.7588200000000001</v>
      </c>
      <c r="L70">
        <f t="shared" ref="L70:L78" si="31">M70-K70</f>
        <v>2.6939999999999964E-2</v>
      </c>
      <c r="M70">
        <v>1.78576</v>
      </c>
    </row>
    <row r="71" spans="1:13">
      <c r="A71" s="57"/>
      <c r="B71">
        <v>1.86263</v>
      </c>
      <c r="C71">
        <v>1.84636E-2</v>
      </c>
      <c r="D71">
        <v>5.2452100000000002E-4</v>
      </c>
      <c r="E71">
        <v>1.2586100000000001E-3</v>
      </c>
      <c r="F71">
        <v>1.9955600000000001E-4</v>
      </c>
      <c r="G71">
        <v>1.8903799999999999</v>
      </c>
      <c r="J71" s="57"/>
      <c r="K71">
        <v>1.74674</v>
      </c>
      <c r="L71">
        <f t="shared" si="31"/>
        <v>2.681E-2</v>
      </c>
      <c r="M71">
        <v>1.77355</v>
      </c>
    </row>
    <row r="72" spans="1:13">
      <c r="A72" s="57"/>
      <c r="B72">
        <v>1.8112900000000001</v>
      </c>
      <c r="C72">
        <v>1.80786E-2</v>
      </c>
      <c r="D72">
        <v>5.56946E-4</v>
      </c>
      <c r="E72">
        <v>1.2455000000000001E-3</v>
      </c>
      <c r="F72">
        <v>2.10285E-4</v>
      </c>
      <c r="G72">
        <v>1.8391200000000001</v>
      </c>
      <c r="J72" s="57"/>
      <c r="K72">
        <v>1.75583</v>
      </c>
      <c r="L72">
        <f t="shared" si="31"/>
        <v>2.7020000000000044E-2</v>
      </c>
      <c r="M72">
        <v>1.78285</v>
      </c>
    </row>
    <row r="73" spans="1:13">
      <c r="A73" s="57"/>
      <c r="B73">
        <v>1.8827700000000001</v>
      </c>
      <c r="C73">
        <v>1.8313900000000001E-2</v>
      </c>
      <c r="D73">
        <v>5.10693E-4</v>
      </c>
      <c r="E73">
        <v>1.2621900000000001E-3</v>
      </c>
      <c r="F73">
        <v>2.1219300000000001E-4</v>
      </c>
      <c r="G73">
        <v>1.9104099999999999</v>
      </c>
      <c r="J73" s="57"/>
      <c r="K73">
        <v>1.76624</v>
      </c>
      <c r="L73">
        <f t="shared" si="31"/>
        <v>2.6759999999999895E-2</v>
      </c>
      <c r="M73">
        <v>1.7929999999999999</v>
      </c>
    </row>
    <row r="74" spans="1:13">
      <c r="A74" s="57"/>
      <c r="B74">
        <v>1.8573500000000001</v>
      </c>
      <c r="C74">
        <v>1.8483900000000001E-2</v>
      </c>
      <c r="D74">
        <v>5.0950099999999999E-4</v>
      </c>
      <c r="E74">
        <v>1.2502699999999999E-3</v>
      </c>
      <c r="F74">
        <v>1.8501300000000001E-4</v>
      </c>
      <c r="G74">
        <v>1.88523</v>
      </c>
      <c r="J74" s="57"/>
      <c r="K74">
        <v>1.7894000000000001</v>
      </c>
      <c r="L74">
        <f t="shared" si="31"/>
        <v>2.6980000000000004E-2</v>
      </c>
      <c r="M74">
        <v>1.8163800000000001</v>
      </c>
    </row>
    <row r="75" spans="1:13">
      <c r="A75" s="57"/>
      <c r="B75">
        <v>2.00793</v>
      </c>
      <c r="C75">
        <v>1.8637399999999998E-2</v>
      </c>
      <c r="D75">
        <v>1.03378E-3</v>
      </c>
      <c r="E75">
        <v>1.32942E-3</v>
      </c>
      <c r="F75">
        <v>2.41518E-4</v>
      </c>
      <c r="G75">
        <v>2.0366200000000001</v>
      </c>
      <c r="J75" s="57"/>
      <c r="K75">
        <v>1.7456199999999999</v>
      </c>
      <c r="L75">
        <f t="shared" si="31"/>
        <v>2.7360000000000051E-2</v>
      </c>
      <c r="M75">
        <v>1.77298</v>
      </c>
    </row>
    <row r="76" spans="1:13">
      <c r="A76" s="57"/>
      <c r="B76">
        <v>1.8241700000000001</v>
      </c>
      <c r="C76">
        <v>1.8104100000000001E-2</v>
      </c>
      <c r="D76">
        <v>5.49316E-4</v>
      </c>
      <c r="E76">
        <v>1.2369200000000001E-3</v>
      </c>
      <c r="F76">
        <v>2.0861600000000001E-4</v>
      </c>
      <c r="G76">
        <v>1.85158</v>
      </c>
      <c r="J76" s="57"/>
      <c r="K76">
        <v>1.79393</v>
      </c>
      <c r="L76">
        <f t="shared" si="31"/>
        <v>2.746000000000004E-2</v>
      </c>
      <c r="M76">
        <v>1.8213900000000001</v>
      </c>
    </row>
    <row r="77" spans="1:13">
      <c r="A77" s="57"/>
      <c r="B77">
        <v>1.8132999999999999</v>
      </c>
      <c r="C77">
        <v>1.79682E-2</v>
      </c>
      <c r="D77">
        <v>5.9318499999999998E-4</v>
      </c>
      <c r="E77">
        <v>1.2390599999999999E-3</v>
      </c>
      <c r="F77">
        <v>2.1004699999999999E-4</v>
      </c>
      <c r="G77">
        <v>1.84101</v>
      </c>
      <c r="J77" s="57"/>
      <c r="K77">
        <v>1.7609300000000001</v>
      </c>
      <c r="L77">
        <f t="shared" si="31"/>
        <v>2.6529999999999943E-2</v>
      </c>
      <c r="M77">
        <v>1.78746</v>
      </c>
    </row>
    <row r="78" spans="1:13">
      <c r="A78" s="57"/>
      <c r="B78">
        <v>1.8759300000000001</v>
      </c>
      <c r="C78">
        <v>1.8535599999999999E-2</v>
      </c>
      <c r="D78">
        <v>5.3620299999999996E-4</v>
      </c>
      <c r="E78">
        <v>1.23858E-3</v>
      </c>
      <c r="F78">
        <v>2.0813900000000001E-4</v>
      </c>
      <c r="G78">
        <v>1.9038600000000001</v>
      </c>
      <c r="J78" s="57"/>
      <c r="K78">
        <v>1.7560800000000001</v>
      </c>
      <c r="L78">
        <f t="shared" si="31"/>
        <v>2.7050000000000018E-2</v>
      </c>
      <c r="M78">
        <v>1.7831300000000001</v>
      </c>
    </row>
    <row r="79" spans="1:13">
      <c r="A79" s="57"/>
      <c r="B79">
        <f>AVERAGE(B69:B78)</f>
        <v>1.8573230000000003</v>
      </c>
      <c r="C79">
        <f t="shared" ref="C79" si="32">AVERAGE(C69:C78)</f>
        <v>1.8350489999999997E-2</v>
      </c>
      <c r="D79">
        <f t="shared" ref="D79" si="33">AVERAGE(D69:D78)</f>
        <v>6.0131520000000001E-4</v>
      </c>
      <c r="E79">
        <f t="shared" ref="E79" si="34">AVERAGE(E69:E78)</f>
        <v>1.254654E-3</v>
      </c>
      <c r="F79">
        <f t="shared" ref="F79" si="35">AVERAGE(F69:F78)</f>
        <v>2.0804410000000001E-4</v>
      </c>
      <c r="G79">
        <f t="shared" ref="G79" si="36">AVERAGE(G69:G78)</f>
        <v>1.8852550000000001</v>
      </c>
      <c r="J79" s="57"/>
      <c r="K79">
        <f>AVERAGE(K69:K78)</f>
        <v>1.8133300000000001</v>
      </c>
      <c r="L79">
        <f t="shared" ref="L79:M79" si="37">AVERAGE(L69:L78)</f>
        <v>2.7096999999999993E-2</v>
      </c>
      <c r="M79">
        <f t="shared" si="37"/>
        <v>1.840427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10.3444</v>
      </c>
      <c r="C82">
        <v>0.16006500000000001</v>
      </c>
      <c r="D82">
        <v>2.2795200000000002E-3</v>
      </c>
      <c r="E82">
        <v>2.3808499999999999E-3</v>
      </c>
      <c r="F82">
        <v>1.1460800000000001E-3</v>
      </c>
      <c r="G82">
        <v>10.515700000000001</v>
      </c>
      <c r="J82" s="57" t="s">
        <v>6</v>
      </c>
      <c r="K82">
        <v>36.457900000000002</v>
      </c>
      <c r="L82">
        <f>M82-K82</f>
        <v>0.17029999999999745</v>
      </c>
      <c r="M82">
        <v>36.6282</v>
      </c>
    </row>
    <row r="83" spans="1:13">
      <c r="A83" s="57"/>
      <c r="B83">
        <v>10.3941</v>
      </c>
      <c r="C83">
        <v>0.16084000000000001</v>
      </c>
      <c r="D83">
        <v>2.2571100000000001E-3</v>
      </c>
      <c r="E83">
        <v>2.7802E-3</v>
      </c>
      <c r="F83">
        <v>1.1384500000000001E-3</v>
      </c>
      <c r="G83">
        <v>10.5661</v>
      </c>
      <c r="J83" s="57"/>
      <c r="K83">
        <v>9.5692000000000004</v>
      </c>
      <c r="L83">
        <f t="shared" ref="L83:L91" si="38">M83-K83</f>
        <v>0.17081999999999908</v>
      </c>
      <c r="M83">
        <v>9.7400199999999995</v>
      </c>
    </row>
    <row r="84" spans="1:13">
      <c r="A84" s="57"/>
      <c r="B84">
        <v>10.3529</v>
      </c>
      <c r="C84">
        <v>0.16019800000000001</v>
      </c>
      <c r="D84">
        <v>2.26283E-3</v>
      </c>
      <c r="E84">
        <v>2.1948800000000002E-3</v>
      </c>
      <c r="F84">
        <v>1.1420200000000001E-3</v>
      </c>
      <c r="G84">
        <v>10.523999999999999</v>
      </c>
      <c r="J84" s="57"/>
      <c r="K84">
        <v>9.5872600000000006</v>
      </c>
      <c r="L84">
        <f t="shared" si="38"/>
        <v>0.17060999999999993</v>
      </c>
      <c r="M84">
        <v>9.7578700000000005</v>
      </c>
    </row>
    <row r="85" spans="1:13">
      <c r="A85" s="57"/>
      <c r="B85">
        <v>10.319800000000001</v>
      </c>
      <c r="C85">
        <v>0.160857</v>
      </c>
      <c r="D85">
        <v>2.2981199999999999E-3</v>
      </c>
      <c r="E85">
        <v>2.3519999999999999E-3</v>
      </c>
      <c r="F85">
        <v>1.1432199999999999E-3</v>
      </c>
      <c r="G85">
        <v>10.492000000000001</v>
      </c>
      <c r="J85" s="57"/>
      <c r="K85">
        <v>10.007400000000001</v>
      </c>
      <c r="L85">
        <f t="shared" si="38"/>
        <v>0.170399999999999</v>
      </c>
      <c r="M85">
        <v>10.1778</v>
      </c>
    </row>
    <row r="86" spans="1:13">
      <c r="A86" s="57"/>
      <c r="B86">
        <v>10.3878</v>
      </c>
      <c r="C86">
        <v>0.16043399999999999</v>
      </c>
      <c r="D86">
        <v>2.3412699999999999E-3</v>
      </c>
      <c r="E86">
        <v>2.5484599999999998E-3</v>
      </c>
      <c r="F86">
        <v>1.15299E-3</v>
      </c>
      <c r="G86">
        <v>10.559100000000001</v>
      </c>
      <c r="J86" s="57"/>
      <c r="K86">
        <v>9.6021000000000001</v>
      </c>
      <c r="L86">
        <f t="shared" si="38"/>
        <v>0.17098999999999975</v>
      </c>
      <c r="M86">
        <v>9.7730899999999998</v>
      </c>
    </row>
    <row r="87" spans="1:13">
      <c r="A87" s="57"/>
      <c r="B87">
        <v>11.0669</v>
      </c>
      <c r="C87">
        <v>0.16270699999999999</v>
      </c>
      <c r="D87">
        <v>2.2854799999999999E-3</v>
      </c>
      <c r="E87">
        <v>2.7656600000000001E-3</v>
      </c>
      <c r="F87">
        <v>1.14536E-3</v>
      </c>
      <c r="G87">
        <v>11.241</v>
      </c>
      <c r="J87" s="57"/>
      <c r="K87">
        <v>9.5551200000000005</v>
      </c>
      <c r="L87">
        <f t="shared" si="38"/>
        <v>0.17159999999999975</v>
      </c>
      <c r="M87">
        <v>9.7267200000000003</v>
      </c>
    </row>
    <row r="88" spans="1:13">
      <c r="A88" s="57"/>
      <c r="B88">
        <v>10.427199999999999</v>
      </c>
      <c r="C88">
        <v>0.16009000000000001</v>
      </c>
      <c r="D88">
        <v>2.2952599999999999E-3</v>
      </c>
      <c r="E88">
        <v>2.5081600000000002E-3</v>
      </c>
      <c r="F88">
        <v>1.1594299999999999E-3</v>
      </c>
      <c r="G88">
        <v>10.598599999999999</v>
      </c>
      <c r="J88" s="57"/>
      <c r="K88">
        <v>9.5619399999999999</v>
      </c>
      <c r="L88">
        <f t="shared" si="38"/>
        <v>0.17032000000000025</v>
      </c>
      <c r="M88">
        <v>9.7322600000000001</v>
      </c>
    </row>
    <row r="89" spans="1:13">
      <c r="A89" s="57"/>
      <c r="B89">
        <v>10.8559</v>
      </c>
      <c r="C89">
        <v>0.160994</v>
      </c>
      <c r="D89">
        <v>2.2675999999999998E-3</v>
      </c>
      <c r="E89">
        <v>2.2912000000000002E-3</v>
      </c>
      <c r="F89">
        <v>1.1396399999999999E-3</v>
      </c>
      <c r="G89">
        <v>11.0282</v>
      </c>
      <c r="J89" s="57"/>
      <c r="K89">
        <v>9.5565800000000003</v>
      </c>
      <c r="L89">
        <f t="shared" si="38"/>
        <v>0.17070000000000007</v>
      </c>
      <c r="M89">
        <v>9.7272800000000004</v>
      </c>
    </row>
    <row r="90" spans="1:13">
      <c r="A90" s="57"/>
      <c r="B90">
        <v>10.6159</v>
      </c>
      <c r="C90">
        <v>0.16125800000000001</v>
      </c>
      <c r="D90">
        <v>2.5146000000000001E-3</v>
      </c>
      <c r="E90">
        <v>2.0518300000000001E-3</v>
      </c>
      <c r="F90">
        <v>1.1723E-3</v>
      </c>
      <c r="G90">
        <v>10.7882</v>
      </c>
      <c r="J90" s="57"/>
      <c r="K90">
        <v>10.138999999999999</v>
      </c>
      <c r="L90">
        <f t="shared" si="38"/>
        <v>0.17070000000000007</v>
      </c>
      <c r="M90">
        <v>10.309699999999999</v>
      </c>
    </row>
    <row r="91" spans="1:13">
      <c r="A91" s="57"/>
      <c r="B91">
        <v>10.3063</v>
      </c>
      <c r="C91">
        <v>0.16117100000000001</v>
      </c>
      <c r="D91">
        <v>2.3121800000000001E-3</v>
      </c>
      <c r="E91">
        <v>2.8850999999999998E-3</v>
      </c>
      <c r="F91">
        <v>1.1405899999999999E-3</v>
      </c>
      <c r="G91">
        <v>10.4787</v>
      </c>
      <c r="J91" s="57"/>
      <c r="K91">
        <v>9.9490499999999997</v>
      </c>
      <c r="L91">
        <f t="shared" si="38"/>
        <v>0.17045000000000066</v>
      </c>
      <c r="M91">
        <v>10.1195</v>
      </c>
    </row>
    <row r="92" spans="1:13">
      <c r="A92" s="57"/>
      <c r="B92">
        <f>AVERAGE(B82:B91)</f>
        <v>10.50712</v>
      </c>
      <c r="C92">
        <f t="shared" ref="C92" si="39">AVERAGE(C82:C91)</f>
        <v>0.16086140000000002</v>
      </c>
      <c r="D92">
        <f t="shared" ref="D92" si="40">AVERAGE(D82:D91)</f>
        <v>2.3113970000000002E-3</v>
      </c>
      <c r="E92">
        <f t="shared" ref="E92" si="41">AVERAGE(E82:E91)</f>
        <v>2.4758339999999997E-3</v>
      </c>
      <c r="F92">
        <f t="shared" ref="F92" si="42">AVERAGE(F82:F91)</f>
        <v>1.1480079999999998E-3</v>
      </c>
      <c r="G92">
        <f t="shared" ref="G92" si="43">AVERAGE(G82:G91)</f>
        <v>10.679160000000001</v>
      </c>
      <c r="J92" s="57"/>
      <c r="K92">
        <f>AVERAGE(K82:K91)</f>
        <v>12.398555</v>
      </c>
      <c r="L92">
        <f t="shared" ref="L92:M92" si="44">AVERAGE(L82:L91)</f>
        <v>0.17068899999999959</v>
      </c>
      <c r="M92">
        <f t="shared" si="44"/>
        <v>12.569243999999999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3.7536200000000002</v>
      </c>
      <c r="C95">
        <v>3.7319900000000003E-2</v>
      </c>
      <c r="D95">
        <v>1.11699E-3</v>
      </c>
      <c r="E95">
        <v>1.5122899999999999E-3</v>
      </c>
      <c r="F95">
        <v>3.2401100000000003E-4</v>
      </c>
      <c r="G95">
        <v>3.8084699999999998</v>
      </c>
      <c r="J95" s="57" t="s">
        <v>7</v>
      </c>
      <c r="K95">
        <v>17.0946</v>
      </c>
      <c r="L95">
        <f>M95-K95</f>
        <v>5.3999999999998494E-2</v>
      </c>
      <c r="M95">
        <v>17.148599999999998</v>
      </c>
    </row>
    <row r="96" spans="1:13">
      <c r="A96" s="57"/>
      <c r="B96">
        <v>3.7635800000000001</v>
      </c>
      <c r="C96">
        <v>3.7205700000000001E-2</v>
      </c>
      <c r="D96">
        <v>1.3012900000000001E-3</v>
      </c>
      <c r="E96">
        <v>1.50585E-3</v>
      </c>
      <c r="F96">
        <v>3.3283199999999997E-4</v>
      </c>
      <c r="G96">
        <v>3.8183699999999998</v>
      </c>
      <c r="J96" s="57"/>
      <c r="K96">
        <v>3.5754700000000001</v>
      </c>
      <c r="L96">
        <f t="shared" ref="L96:L104" si="45">M96-K96</f>
        <v>5.4240000000000066E-2</v>
      </c>
      <c r="M96">
        <v>3.6297100000000002</v>
      </c>
    </row>
    <row r="97" spans="1:13">
      <c r="A97" s="57"/>
      <c r="B97">
        <v>3.75488</v>
      </c>
      <c r="C97">
        <v>3.7810999999999997E-2</v>
      </c>
      <c r="D97">
        <v>1.12867E-3</v>
      </c>
      <c r="E97">
        <v>1.4975100000000001E-3</v>
      </c>
      <c r="F97">
        <v>3.3259400000000002E-4</v>
      </c>
      <c r="G97">
        <v>3.81047</v>
      </c>
      <c r="J97" s="57"/>
      <c r="K97">
        <v>3.63815</v>
      </c>
      <c r="L97">
        <f t="shared" si="45"/>
        <v>5.3819999999999979E-2</v>
      </c>
      <c r="M97">
        <v>3.69197</v>
      </c>
    </row>
    <row r="98" spans="1:13">
      <c r="A98" s="57"/>
      <c r="B98">
        <v>3.7328399999999999</v>
      </c>
      <c r="C98">
        <v>3.7622700000000002E-2</v>
      </c>
      <c r="D98">
        <v>1.14989E-3</v>
      </c>
      <c r="E98">
        <v>1.5087099999999999E-3</v>
      </c>
      <c r="F98">
        <v>3.2424899999999998E-4</v>
      </c>
      <c r="G98">
        <v>3.78816</v>
      </c>
      <c r="J98" s="57"/>
      <c r="K98">
        <v>3.58331</v>
      </c>
      <c r="L98">
        <f t="shared" si="45"/>
        <v>5.4539999999999811E-2</v>
      </c>
      <c r="M98">
        <v>3.6378499999999998</v>
      </c>
    </row>
    <row r="99" spans="1:13">
      <c r="A99" s="57"/>
      <c r="B99">
        <v>3.7987600000000001</v>
      </c>
      <c r="C99">
        <v>3.7419300000000003E-2</v>
      </c>
      <c r="D99">
        <v>1.15609E-3</v>
      </c>
      <c r="E99">
        <v>1.52206E-3</v>
      </c>
      <c r="F99">
        <v>3.2639499999999999E-4</v>
      </c>
      <c r="G99">
        <v>3.8536800000000002</v>
      </c>
      <c r="J99" s="57"/>
      <c r="K99">
        <v>3.6150099999999998</v>
      </c>
      <c r="L99">
        <f t="shared" si="45"/>
        <v>5.3490000000000038E-2</v>
      </c>
      <c r="M99">
        <v>3.6684999999999999</v>
      </c>
    </row>
    <row r="100" spans="1:13">
      <c r="A100" s="57"/>
      <c r="B100">
        <v>3.7810899999999998</v>
      </c>
      <c r="C100">
        <v>3.7420299999999997E-2</v>
      </c>
      <c r="D100">
        <v>1.15299E-3</v>
      </c>
      <c r="E100">
        <v>1.4741400000000001E-3</v>
      </c>
      <c r="F100">
        <v>3.1685799999999999E-4</v>
      </c>
      <c r="G100">
        <v>3.8360699999999999</v>
      </c>
      <c r="J100" s="57"/>
      <c r="K100">
        <v>3.5789200000000001</v>
      </c>
      <c r="L100">
        <f t="shared" si="45"/>
        <v>5.4499999999999993E-2</v>
      </c>
      <c r="M100">
        <v>3.6334200000000001</v>
      </c>
    </row>
    <row r="101" spans="1:13">
      <c r="A101" s="57"/>
      <c r="B101">
        <v>3.73434</v>
      </c>
      <c r="C101">
        <v>3.7520199999999997E-2</v>
      </c>
      <c r="D101">
        <v>1.1766000000000001E-3</v>
      </c>
      <c r="E101">
        <v>1.51491E-3</v>
      </c>
      <c r="F101">
        <v>3.2520299999999998E-4</v>
      </c>
      <c r="G101">
        <v>3.7893699999999999</v>
      </c>
      <c r="J101" s="57"/>
      <c r="K101">
        <v>3.6095100000000002</v>
      </c>
      <c r="L101">
        <f t="shared" si="45"/>
        <v>5.3929999999999811E-2</v>
      </c>
      <c r="M101">
        <v>3.66344</v>
      </c>
    </row>
    <row r="102" spans="1:13">
      <c r="A102" s="57"/>
      <c r="B102">
        <v>3.7404099999999998</v>
      </c>
      <c r="C102">
        <v>3.7082700000000003E-2</v>
      </c>
      <c r="D102">
        <v>1.16467E-3</v>
      </c>
      <c r="E102">
        <v>1.5475700000000001E-3</v>
      </c>
      <c r="F102">
        <v>3.1614300000000001E-4</v>
      </c>
      <c r="G102">
        <v>3.79501</v>
      </c>
      <c r="J102" s="57"/>
      <c r="K102">
        <v>3.6008800000000001</v>
      </c>
      <c r="L102">
        <f t="shared" si="45"/>
        <v>5.3409999999999958E-2</v>
      </c>
      <c r="M102">
        <v>3.65429</v>
      </c>
    </row>
    <row r="103" spans="1:13">
      <c r="A103" s="57"/>
      <c r="B103">
        <v>3.8600699999999999</v>
      </c>
      <c r="C103">
        <v>3.7393599999999999E-2</v>
      </c>
      <c r="D103">
        <v>1.13821E-3</v>
      </c>
      <c r="E103">
        <v>1.47748E-3</v>
      </c>
      <c r="F103">
        <v>3.2901799999999999E-4</v>
      </c>
      <c r="G103">
        <v>3.9149799999999999</v>
      </c>
      <c r="J103" s="57"/>
      <c r="K103">
        <v>3.5903499999999999</v>
      </c>
      <c r="L103">
        <f t="shared" si="45"/>
        <v>5.5299999999999905E-2</v>
      </c>
      <c r="M103">
        <v>3.6456499999999998</v>
      </c>
    </row>
    <row r="104" spans="1:13">
      <c r="A104" s="57"/>
      <c r="B104">
        <v>3.7945500000000001</v>
      </c>
      <c r="C104">
        <v>3.7149000000000001E-2</v>
      </c>
      <c r="D104">
        <v>1.1341599999999999E-3</v>
      </c>
      <c r="E104">
        <v>1.4948800000000001E-3</v>
      </c>
      <c r="F104">
        <v>3.3187899999999998E-4</v>
      </c>
      <c r="G104">
        <v>3.8498299999999999</v>
      </c>
      <c r="J104" s="57"/>
      <c r="K104">
        <v>3.7492200000000002</v>
      </c>
      <c r="L104">
        <f t="shared" si="45"/>
        <v>5.398999999999976E-2</v>
      </c>
      <c r="M104">
        <v>3.80321</v>
      </c>
    </row>
    <row r="105" spans="1:13">
      <c r="A105" s="57"/>
      <c r="B105">
        <f>AVERAGE(B95:B104)</f>
        <v>3.771414</v>
      </c>
      <c r="C105">
        <f t="shared" ref="C105" si="46">AVERAGE(C95:C104)</f>
        <v>3.7394439999999994E-2</v>
      </c>
      <c r="D105">
        <f t="shared" ref="D105" si="47">AVERAGE(D95:D104)</f>
        <v>1.161956E-3</v>
      </c>
      <c r="E105">
        <f t="shared" ref="E105" si="48">AVERAGE(E95:E104)</f>
        <v>1.5055400000000001E-3</v>
      </c>
      <c r="F105">
        <f t="shared" ref="F105" si="49">AVERAGE(F95:F104)</f>
        <v>3.2591820000000003E-4</v>
      </c>
      <c r="G105">
        <f t="shared" ref="G105" si="50">AVERAGE(G95:G104)</f>
        <v>3.826441</v>
      </c>
      <c r="J105" s="57"/>
      <c r="K105">
        <f>AVERAGE(K95:K104)</f>
        <v>4.9635420000000003</v>
      </c>
      <c r="L105">
        <f t="shared" ref="L105:M105" si="51">AVERAGE(L95:L104)</f>
        <v>5.4121999999999781E-2</v>
      </c>
      <c r="M105">
        <f t="shared" si="51"/>
        <v>5.0176639999999999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12.08</v>
      </c>
      <c r="C108">
        <v>0.106766</v>
      </c>
      <c r="D108">
        <v>2.8204900000000001E-3</v>
      </c>
      <c r="E108">
        <v>2.7255999999999999E-3</v>
      </c>
      <c r="F108">
        <v>6.8688400000000002E-4</v>
      </c>
      <c r="G108">
        <v>12.2067</v>
      </c>
      <c r="J108" s="57" t="s">
        <v>8</v>
      </c>
      <c r="K108">
        <v>64.435100000000006</v>
      </c>
      <c r="L108">
        <f>M108-K108</f>
        <v>0.12139999999999418</v>
      </c>
      <c r="M108">
        <v>64.5565</v>
      </c>
    </row>
    <row r="109" spans="1:13">
      <c r="A109" s="57"/>
      <c r="B109">
        <v>12.029299999999999</v>
      </c>
      <c r="C109">
        <v>0.105962</v>
      </c>
      <c r="D109">
        <v>2.85769E-3</v>
      </c>
      <c r="E109">
        <v>2.6941299999999999E-3</v>
      </c>
      <c r="F109">
        <v>6.8688400000000002E-4</v>
      </c>
      <c r="G109">
        <v>12.1553</v>
      </c>
      <c r="J109" s="57"/>
      <c r="K109">
        <v>11.9697</v>
      </c>
      <c r="L109">
        <f t="shared" ref="L109:L117" si="52">M109-K109</f>
        <v>0.12160000000000082</v>
      </c>
      <c r="M109">
        <v>12.0913</v>
      </c>
    </row>
    <row r="110" spans="1:13">
      <c r="A110" s="57"/>
      <c r="B110">
        <v>12.061999999999999</v>
      </c>
      <c r="C110">
        <v>0.10674400000000001</v>
      </c>
      <c r="D110">
        <v>2.7082E-3</v>
      </c>
      <c r="E110">
        <v>2.7141600000000002E-3</v>
      </c>
      <c r="F110">
        <v>6.9952000000000002E-4</v>
      </c>
      <c r="G110">
        <v>12.187799999999999</v>
      </c>
      <c r="J110" s="57"/>
      <c r="K110">
        <v>11.556100000000001</v>
      </c>
      <c r="L110">
        <f t="shared" si="52"/>
        <v>0.12119999999999997</v>
      </c>
      <c r="M110">
        <v>11.677300000000001</v>
      </c>
    </row>
    <row r="111" spans="1:13">
      <c r="A111" s="57"/>
      <c r="B111">
        <v>11.994199999999999</v>
      </c>
      <c r="C111">
        <v>0.106091</v>
      </c>
      <c r="D111">
        <v>2.7410999999999998E-3</v>
      </c>
      <c r="E111">
        <v>2.6943700000000002E-3</v>
      </c>
      <c r="F111">
        <v>6.9999700000000005E-4</v>
      </c>
      <c r="G111">
        <v>12.120100000000001</v>
      </c>
      <c r="J111" s="57"/>
      <c r="K111">
        <v>11.5548</v>
      </c>
      <c r="L111">
        <f t="shared" si="52"/>
        <v>0.12149999999999928</v>
      </c>
      <c r="M111">
        <v>11.676299999999999</v>
      </c>
    </row>
    <row r="112" spans="1:13">
      <c r="A112" s="57"/>
      <c r="B112">
        <v>11.9779</v>
      </c>
      <c r="C112">
        <v>0.106585</v>
      </c>
      <c r="D112">
        <v>2.74968E-3</v>
      </c>
      <c r="E112">
        <v>2.7220199999999999E-3</v>
      </c>
      <c r="F112">
        <v>6.93321E-4</v>
      </c>
      <c r="G112">
        <v>12.1043</v>
      </c>
      <c r="J112" s="57"/>
      <c r="K112">
        <v>11.704599999999999</v>
      </c>
      <c r="L112">
        <f t="shared" si="52"/>
        <v>0.11920000000000108</v>
      </c>
      <c r="M112">
        <v>11.8238</v>
      </c>
    </row>
    <row r="113" spans="1:13">
      <c r="A113" s="57"/>
      <c r="B113">
        <v>11.9955</v>
      </c>
      <c r="C113">
        <v>0.106784</v>
      </c>
      <c r="D113">
        <v>2.8400399999999998E-3</v>
      </c>
      <c r="E113">
        <v>2.7291799999999999E-3</v>
      </c>
      <c r="F113">
        <v>6.9451300000000001E-4</v>
      </c>
      <c r="G113">
        <v>12.1213</v>
      </c>
      <c r="J113" s="57"/>
      <c r="K113">
        <v>11.7438</v>
      </c>
      <c r="L113">
        <f t="shared" si="52"/>
        <v>0.12079999999999913</v>
      </c>
      <c r="M113">
        <v>11.864599999999999</v>
      </c>
    </row>
    <row r="114" spans="1:13">
      <c r="A114" s="57"/>
      <c r="B114">
        <v>12.012</v>
      </c>
      <c r="C114">
        <v>0.106754</v>
      </c>
      <c r="D114">
        <v>2.6307100000000001E-3</v>
      </c>
      <c r="E114">
        <v>2.7255999999999999E-3</v>
      </c>
      <c r="F114">
        <v>6.8545300000000004E-4</v>
      </c>
      <c r="G114">
        <v>12.137700000000001</v>
      </c>
      <c r="J114" s="57"/>
      <c r="K114">
        <v>11.508699999999999</v>
      </c>
      <c r="L114">
        <f t="shared" si="52"/>
        <v>0.12150000000000105</v>
      </c>
      <c r="M114">
        <v>11.6302</v>
      </c>
    </row>
    <row r="115" spans="1:13">
      <c r="A115" s="57"/>
      <c r="B115">
        <v>11.9892</v>
      </c>
      <c r="C115">
        <v>0.105934</v>
      </c>
      <c r="D115">
        <v>2.8080900000000001E-3</v>
      </c>
      <c r="E115">
        <v>2.7246499999999999E-3</v>
      </c>
      <c r="F115">
        <v>6.9284399999999997E-4</v>
      </c>
      <c r="G115">
        <v>12.113899999999999</v>
      </c>
      <c r="J115" s="57"/>
      <c r="K115">
        <v>11.672700000000001</v>
      </c>
      <c r="L115">
        <f t="shared" si="52"/>
        <v>0.12149999999999928</v>
      </c>
      <c r="M115">
        <v>11.7942</v>
      </c>
    </row>
    <row r="116" spans="1:13">
      <c r="A116" s="57"/>
      <c r="B116">
        <v>12.0261</v>
      </c>
      <c r="C116">
        <v>0.10648000000000001</v>
      </c>
      <c r="D116">
        <v>2.8278800000000001E-3</v>
      </c>
      <c r="E116">
        <v>2.7008100000000001E-3</v>
      </c>
      <c r="F116">
        <v>6.8783799999999997E-4</v>
      </c>
      <c r="G116">
        <v>12.1517</v>
      </c>
      <c r="J116" s="57"/>
      <c r="K116">
        <v>11.520300000000001</v>
      </c>
      <c r="L116">
        <f t="shared" si="52"/>
        <v>0.1208999999999989</v>
      </c>
      <c r="M116">
        <v>11.6412</v>
      </c>
    </row>
    <row r="117" spans="1:13">
      <c r="A117" s="57"/>
      <c r="B117">
        <v>12.011100000000001</v>
      </c>
      <c r="C117">
        <v>0.106477</v>
      </c>
      <c r="D117">
        <v>2.8266900000000002E-3</v>
      </c>
      <c r="E117">
        <v>2.67673E-3</v>
      </c>
      <c r="F117">
        <v>6.8688400000000002E-4</v>
      </c>
      <c r="G117">
        <v>12.1358</v>
      </c>
      <c r="J117" s="57"/>
      <c r="K117">
        <v>11.6523</v>
      </c>
      <c r="L117">
        <f t="shared" si="52"/>
        <v>0.1205999999999996</v>
      </c>
      <c r="M117">
        <v>11.7729</v>
      </c>
    </row>
    <row r="118" spans="1:13">
      <c r="A118" s="57"/>
      <c r="B118">
        <f>AVERAGE(B108:B117)</f>
        <v>12.017729999999998</v>
      </c>
      <c r="C118">
        <f t="shared" ref="C118" si="53">AVERAGE(C108:C117)</f>
        <v>0.10645769999999999</v>
      </c>
      <c r="D118">
        <f t="shared" ref="D118" si="54">AVERAGE(D108:D117)</f>
        <v>2.781057E-3</v>
      </c>
      <c r="E118">
        <f t="shared" ref="E118" si="55">AVERAGE(E108:E117)</f>
        <v>2.7107249999999998E-3</v>
      </c>
      <c r="F118">
        <f t="shared" ref="F118" si="56">AVERAGE(F108:F117)</f>
        <v>6.9141379999999983E-4</v>
      </c>
      <c r="G118">
        <f t="shared" ref="G118" si="57">AVERAGE(G108:G117)</f>
        <v>12.143460000000001</v>
      </c>
      <c r="J118" s="57"/>
      <c r="K118">
        <f>AVERAGE(K108:K117)</f>
        <v>16.931809999999999</v>
      </c>
      <c r="L118">
        <f t="shared" ref="L118:M118" si="58">AVERAGE(L108:L117)</f>
        <v>0.12101999999999932</v>
      </c>
      <c r="M118">
        <f t="shared" si="58"/>
        <v>17.052829999999997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9.6692999999999998</v>
      </c>
      <c r="C121">
        <v>8.4115999999999996E-2</v>
      </c>
      <c r="D121">
        <v>3.0098E-3</v>
      </c>
      <c r="E121">
        <v>9.1004400000000004E-4</v>
      </c>
      <c r="F121">
        <v>5.0640099999999996E-4</v>
      </c>
      <c r="G121">
        <v>9.7911300000000008</v>
      </c>
      <c r="J121" s="57" t="s">
        <v>9</v>
      </c>
      <c r="K121">
        <v>49.740400000000001</v>
      </c>
      <c r="L121">
        <f>M121-K121</f>
        <v>0.11609999999999587</v>
      </c>
      <c r="M121">
        <v>49.856499999999997</v>
      </c>
    </row>
    <row r="122" spans="1:13">
      <c r="A122" s="57"/>
      <c r="B122">
        <v>9.6900999999999993</v>
      </c>
      <c r="C122">
        <v>8.4038699999999994E-2</v>
      </c>
      <c r="D122">
        <v>3.1521299999999999E-3</v>
      </c>
      <c r="E122">
        <v>1.29414E-3</v>
      </c>
      <c r="F122">
        <v>5.1808400000000004E-4</v>
      </c>
      <c r="G122">
        <v>9.8125800000000005</v>
      </c>
      <c r="J122" s="57"/>
      <c r="K122">
        <v>9.57761</v>
      </c>
      <c r="L122">
        <f t="shared" ref="L122:L130" si="59">M122-K122</f>
        <v>0.11705000000000076</v>
      </c>
      <c r="M122">
        <v>9.6946600000000007</v>
      </c>
    </row>
    <row r="123" spans="1:13">
      <c r="A123" s="57"/>
      <c r="B123">
        <v>9.7207600000000003</v>
      </c>
      <c r="C123">
        <v>8.4450499999999998E-2</v>
      </c>
      <c r="D123">
        <v>3.1564200000000001E-3</v>
      </c>
      <c r="E123">
        <v>9.4819100000000003E-4</v>
      </c>
      <c r="F123">
        <v>5.0616300000000001E-4</v>
      </c>
      <c r="G123">
        <v>9.8446499999999997</v>
      </c>
      <c r="J123" s="57"/>
      <c r="K123">
        <v>9.4483099999999993</v>
      </c>
      <c r="L123">
        <f t="shared" si="59"/>
        <v>0.11622999999999983</v>
      </c>
      <c r="M123">
        <v>9.5645399999999992</v>
      </c>
    </row>
    <row r="124" spans="1:13">
      <c r="A124" s="57"/>
      <c r="B124">
        <v>9.6793700000000005</v>
      </c>
      <c r="C124">
        <v>8.4540100000000007E-2</v>
      </c>
      <c r="D124">
        <v>3.0851400000000001E-3</v>
      </c>
      <c r="E124">
        <v>9.3030900000000004E-4</v>
      </c>
      <c r="F124">
        <v>5.0735500000000002E-4</v>
      </c>
      <c r="G124">
        <v>9.8014600000000005</v>
      </c>
      <c r="J124" s="57"/>
      <c r="K124">
        <v>9.5008700000000008</v>
      </c>
      <c r="L124">
        <f t="shared" si="59"/>
        <v>0.11748999999999832</v>
      </c>
      <c r="M124">
        <v>9.6183599999999991</v>
      </c>
    </row>
    <row r="125" spans="1:13">
      <c r="A125" s="57"/>
      <c r="B125">
        <v>9.6977100000000007</v>
      </c>
      <c r="C125">
        <v>8.4694099999999994E-2</v>
      </c>
      <c r="D125">
        <v>3.1261399999999999E-3</v>
      </c>
      <c r="E125">
        <v>9.9182099999999994E-4</v>
      </c>
      <c r="F125">
        <v>5.1188500000000001E-4</v>
      </c>
      <c r="G125">
        <v>9.8208199999999994</v>
      </c>
      <c r="J125" s="57"/>
      <c r="K125">
        <v>9.5255799999999997</v>
      </c>
      <c r="L125">
        <f t="shared" si="59"/>
        <v>0.1163299999999996</v>
      </c>
      <c r="M125">
        <v>9.6419099999999993</v>
      </c>
    </row>
    <row r="126" spans="1:13">
      <c r="A126" s="57"/>
      <c r="B126">
        <v>9.9965799999999998</v>
      </c>
      <c r="C126">
        <v>8.4373699999999996E-2</v>
      </c>
      <c r="D126">
        <v>3.12948E-3</v>
      </c>
      <c r="E126">
        <v>1.2586100000000001E-3</v>
      </c>
      <c r="F126">
        <v>5.1402999999999996E-4</v>
      </c>
      <c r="G126">
        <v>10.120200000000001</v>
      </c>
      <c r="J126" s="57"/>
      <c r="K126">
        <v>9.4956899999999997</v>
      </c>
      <c r="L126">
        <f t="shared" si="59"/>
        <v>0.11611000000000082</v>
      </c>
      <c r="M126">
        <v>9.6118000000000006</v>
      </c>
    </row>
    <row r="127" spans="1:13">
      <c r="A127" s="57"/>
      <c r="B127">
        <v>9.6338899999999992</v>
      </c>
      <c r="C127">
        <v>8.4520799999999993E-2</v>
      </c>
      <c r="D127">
        <v>3.1027799999999999E-3</v>
      </c>
      <c r="E127">
        <v>9.4127700000000002E-4</v>
      </c>
      <c r="F127">
        <v>5.0067899999999997E-4</v>
      </c>
      <c r="G127">
        <v>9.7575000000000003</v>
      </c>
      <c r="J127" s="57"/>
      <c r="K127">
        <v>9.7696699999999996</v>
      </c>
      <c r="L127">
        <f t="shared" si="59"/>
        <v>0.11679999999999957</v>
      </c>
      <c r="M127">
        <v>9.8864699999999992</v>
      </c>
    </row>
    <row r="128" spans="1:13">
      <c r="A128" s="57"/>
      <c r="B128">
        <v>9.6241900000000005</v>
      </c>
      <c r="C128">
        <v>8.4194900000000003E-2</v>
      </c>
      <c r="D128">
        <v>3.1476E-3</v>
      </c>
      <c r="E128">
        <v>1.3032E-3</v>
      </c>
      <c r="F128">
        <v>5.1426900000000003E-4</v>
      </c>
      <c r="G128">
        <v>9.7481600000000004</v>
      </c>
      <c r="J128" s="57"/>
      <c r="K128">
        <v>9.4944299999999995</v>
      </c>
      <c r="L128">
        <f t="shared" si="59"/>
        <v>0.11922999999999995</v>
      </c>
      <c r="M128">
        <v>9.6136599999999994</v>
      </c>
    </row>
    <row r="129" spans="1:13">
      <c r="A129" s="57"/>
      <c r="B129">
        <v>9.61069</v>
      </c>
      <c r="C129">
        <v>8.5069199999999998E-2</v>
      </c>
      <c r="D129">
        <v>3.0589100000000002E-3</v>
      </c>
      <c r="E129">
        <v>9.4056100000000002E-4</v>
      </c>
      <c r="F129">
        <v>5.19514E-4</v>
      </c>
      <c r="G129">
        <v>9.7356599999999993</v>
      </c>
      <c r="J129" s="57"/>
      <c r="K129">
        <v>9.4754199999999997</v>
      </c>
      <c r="L129">
        <f t="shared" si="59"/>
        <v>0.11667000000000094</v>
      </c>
      <c r="M129">
        <v>9.5920900000000007</v>
      </c>
    </row>
    <row r="130" spans="1:13">
      <c r="A130" s="57"/>
      <c r="B130">
        <v>9.7438099999999999</v>
      </c>
      <c r="C130">
        <v>8.4715600000000002E-2</v>
      </c>
      <c r="D130">
        <v>3.1490300000000001E-3</v>
      </c>
      <c r="E130">
        <v>1.31726E-3</v>
      </c>
      <c r="F130">
        <v>5.19514E-4</v>
      </c>
      <c r="G130">
        <v>9.8682999999999996</v>
      </c>
      <c r="J130" s="57"/>
      <c r="K130">
        <v>9.51464</v>
      </c>
      <c r="L130">
        <f t="shared" si="59"/>
        <v>0.1166400000000003</v>
      </c>
      <c r="M130">
        <v>9.6312800000000003</v>
      </c>
    </row>
    <row r="131" spans="1:13">
      <c r="A131" s="57"/>
      <c r="B131">
        <f>AVERAGE(B121:B130)</f>
        <v>9.7066400000000002</v>
      </c>
      <c r="C131">
        <f t="shared" ref="C131" si="60">AVERAGE(C121:C130)</f>
        <v>8.4471359999999981E-2</v>
      </c>
      <c r="D131">
        <f t="shared" ref="D131" si="61">AVERAGE(D121:D130)</f>
        <v>3.1117430000000001E-3</v>
      </c>
      <c r="E131">
        <f t="shared" ref="E131" si="62">AVERAGE(E121:E130)</f>
        <v>1.0835413E-3</v>
      </c>
      <c r="F131">
        <f t="shared" ref="F131" si="63">AVERAGE(F121:F130)</f>
        <v>5.1178940000000015E-4</v>
      </c>
      <c r="G131">
        <f t="shared" ref="G131" si="64">AVERAGE(G121:G130)</f>
        <v>9.8300459999999994</v>
      </c>
      <c r="J131" s="57"/>
      <c r="K131">
        <f>AVERAGE(K121:K130)</f>
        <v>13.554262</v>
      </c>
      <c r="L131">
        <f t="shared" ref="L131:M131" si="65">AVERAGE(L121:L130)</f>
        <v>0.11686499999999959</v>
      </c>
      <c r="M131">
        <f t="shared" si="65"/>
        <v>13.671126999999998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5.5422500000000001</v>
      </c>
      <c r="C134">
        <v>5.1387799999999997E-2</v>
      </c>
      <c r="D134">
        <v>1.8606199999999999E-3</v>
      </c>
      <c r="E134">
        <v>1.4488700000000001E-3</v>
      </c>
      <c r="F134">
        <v>3.21627E-4</v>
      </c>
      <c r="G134">
        <v>5.61761</v>
      </c>
      <c r="J134" s="57" t="s">
        <v>10</v>
      </c>
      <c r="K134">
        <v>25.930199999999999</v>
      </c>
      <c r="L134">
        <f>M134-K134</f>
        <v>7.1899999999999409E-2</v>
      </c>
      <c r="M134">
        <v>26.002099999999999</v>
      </c>
    </row>
    <row r="135" spans="1:13">
      <c r="A135" s="57"/>
      <c r="B135">
        <v>5.4693800000000001</v>
      </c>
      <c r="C135">
        <v>5.20527E-2</v>
      </c>
      <c r="D135">
        <v>1.82986E-3</v>
      </c>
      <c r="E135">
        <v>1.4660400000000001E-3</v>
      </c>
      <c r="F135">
        <v>3.3092499999999998E-4</v>
      </c>
      <c r="G135">
        <v>5.5441900000000004</v>
      </c>
      <c r="J135" s="57"/>
      <c r="K135">
        <v>5.4986600000000001</v>
      </c>
      <c r="L135">
        <f t="shared" ref="L135:L143" si="66">M135-K135</f>
        <v>7.1259999999999657E-2</v>
      </c>
      <c r="M135">
        <v>5.5699199999999998</v>
      </c>
    </row>
    <row r="136" spans="1:13">
      <c r="A136" s="57"/>
      <c r="B136">
        <v>5.4883800000000003</v>
      </c>
      <c r="C136">
        <v>5.1495600000000002E-2</v>
      </c>
      <c r="D136">
        <v>1.93071E-3</v>
      </c>
      <c r="E136">
        <v>1.46627E-3</v>
      </c>
      <c r="F136">
        <v>3.4928299999999998E-4</v>
      </c>
      <c r="G136">
        <v>5.5634300000000003</v>
      </c>
      <c r="J136" s="57"/>
      <c r="K136">
        <v>5.5109700000000004</v>
      </c>
      <c r="L136">
        <f t="shared" si="66"/>
        <v>7.0939999999999337E-2</v>
      </c>
      <c r="M136">
        <v>5.5819099999999997</v>
      </c>
    </row>
    <row r="137" spans="1:13">
      <c r="A137" s="57"/>
      <c r="B137">
        <v>5.4276900000000001</v>
      </c>
      <c r="C137">
        <v>5.1336100000000003E-2</v>
      </c>
      <c r="D137">
        <v>1.7855200000000001E-3</v>
      </c>
      <c r="E137">
        <v>1.5082400000000001E-3</v>
      </c>
      <c r="F137">
        <v>3.32355E-4</v>
      </c>
      <c r="G137">
        <v>5.5021800000000001</v>
      </c>
      <c r="J137" s="57"/>
      <c r="K137">
        <v>5.6635</v>
      </c>
      <c r="L137">
        <f t="shared" si="66"/>
        <v>7.1039999999999992E-2</v>
      </c>
      <c r="M137">
        <v>5.73454</v>
      </c>
    </row>
    <row r="138" spans="1:13">
      <c r="A138" s="57"/>
      <c r="B138">
        <v>5.4393099999999999</v>
      </c>
      <c r="C138">
        <v>5.21574E-2</v>
      </c>
      <c r="D138">
        <v>1.87254E-3</v>
      </c>
      <c r="E138">
        <v>1.51348E-3</v>
      </c>
      <c r="F138">
        <v>3.3187899999999998E-4</v>
      </c>
      <c r="G138">
        <v>5.5144799999999998</v>
      </c>
      <c r="J138" s="57"/>
      <c r="K138">
        <v>5.5135500000000004</v>
      </c>
      <c r="L138">
        <f t="shared" si="66"/>
        <v>7.20799999999997E-2</v>
      </c>
      <c r="M138">
        <v>5.5856300000000001</v>
      </c>
    </row>
    <row r="139" spans="1:13">
      <c r="A139" s="57"/>
      <c r="B139">
        <v>5.48489</v>
      </c>
      <c r="C139">
        <v>5.1824599999999998E-2</v>
      </c>
      <c r="D139">
        <v>1.82271E-3</v>
      </c>
      <c r="E139">
        <v>1.4944100000000001E-3</v>
      </c>
      <c r="F139">
        <v>3.2830199999999999E-4</v>
      </c>
      <c r="G139">
        <v>5.5579799999999997</v>
      </c>
      <c r="J139" s="57"/>
      <c r="K139">
        <v>5.6181700000000001</v>
      </c>
      <c r="L139">
        <f t="shared" si="66"/>
        <v>7.0579999999999643E-2</v>
      </c>
      <c r="M139">
        <v>5.6887499999999998</v>
      </c>
    </row>
    <row r="140" spans="1:13">
      <c r="A140" s="57"/>
      <c r="B140">
        <v>5.4528400000000001</v>
      </c>
      <c r="C140">
        <v>5.16427E-2</v>
      </c>
      <c r="D140">
        <v>2.3286299999999999E-3</v>
      </c>
      <c r="E140">
        <v>1.45984E-3</v>
      </c>
      <c r="F140">
        <v>3.4022300000000001E-4</v>
      </c>
      <c r="G140">
        <v>5.52759</v>
      </c>
      <c r="J140" s="57"/>
      <c r="K140">
        <v>5.4971399999999999</v>
      </c>
      <c r="L140">
        <f t="shared" si="66"/>
        <v>7.1579999999999977E-2</v>
      </c>
      <c r="M140">
        <v>5.5687199999999999</v>
      </c>
    </row>
    <row r="141" spans="1:13">
      <c r="A141" s="57"/>
      <c r="B141">
        <v>5.7057799999999999</v>
      </c>
      <c r="C141">
        <v>5.1966900000000003E-2</v>
      </c>
      <c r="D141">
        <v>1.7392600000000001E-3</v>
      </c>
      <c r="E141">
        <v>1.4903500000000001E-3</v>
      </c>
      <c r="F141">
        <v>3.4451499999999999E-4</v>
      </c>
      <c r="G141">
        <v>5.7806199999999999</v>
      </c>
      <c r="J141" s="57"/>
      <c r="K141">
        <v>5.4822899999999999</v>
      </c>
      <c r="L141">
        <f t="shared" si="66"/>
        <v>7.1209999999999773E-2</v>
      </c>
      <c r="M141">
        <v>5.5534999999999997</v>
      </c>
    </row>
    <row r="142" spans="1:13">
      <c r="A142" s="57"/>
      <c r="B142">
        <v>5.5560799999999997</v>
      </c>
      <c r="C142">
        <v>5.0877800000000001E-2</v>
      </c>
      <c r="D142">
        <v>1.83892E-3</v>
      </c>
      <c r="E142">
        <v>1.46294E-3</v>
      </c>
      <c r="F142">
        <v>3.23772E-4</v>
      </c>
      <c r="G142">
        <v>5.6313300000000002</v>
      </c>
      <c r="J142" s="57"/>
      <c r="K142">
        <v>5.4923299999999999</v>
      </c>
      <c r="L142">
        <f t="shared" si="66"/>
        <v>7.1649999999999991E-2</v>
      </c>
      <c r="M142">
        <v>5.5639799999999999</v>
      </c>
    </row>
    <row r="143" spans="1:13">
      <c r="A143" s="57"/>
      <c r="B143">
        <v>5.4343399999999997</v>
      </c>
      <c r="C143">
        <v>5.1846999999999997E-2</v>
      </c>
      <c r="D143">
        <v>1.8899399999999999E-3</v>
      </c>
      <c r="E143">
        <v>1.45173E-3</v>
      </c>
      <c r="F143">
        <v>3.20911E-4</v>
      </c>
      <c r="G143">
        <v>5.5090199999999996</v>
      </c>
      <c r="J143" s="57"/>
      <c r="K143">
        <v>5.4538500000000001</v>
      </c>
      <c r="L143">
        <f t="shared" si="66"/>
        <v>7.0990000000000109E-2</v>
      </c>
      <c r="M143">
        <v>5.5248400000000002</v>
      </c>
    </row>
    <row r="144" spans="1:13">
      <c r="A144" s="57"/>
      <c r="B144">
        <f>AVERAGE(B134:B143)</f>
        <v>5.5000939999999998</v>
      </c>
      <c r="C144">
        <f t="shared" ref="C144" si="67">AVERAGE(C134:C143)</f>
        <v>5.1658859999999994E-2</v>
      </c>
      <c r="D144">
        <f t="shared" ref="D144" si="68">AVERAGE(D134:D143)</f>
        <v>1.889871E-3</v>
      </c>
      <c r="E144">
        <f t="shared" ref="E144" si="69">AVERAGE(E134:E143)</f>
        <v>1.4762169999999999E-3</v>
      </c>
      <c r="F144">
        <f t="shared" ref="F144" si="70">AVERAGE(F134:F143)</f>
        <v>3.3237920000000001E-4</v>
      </c>
      <c r="G144">
        <f t="shared" ref="G144" si="71">AVERAGE(G134:G143)</f>
        <v>5.5748429999999995</v>
      </c>
      <c r="J144" s="57"/>
      <c r="K144">
        <f>AVERAGE(K134:K143)</f>
        <v>7.5660660000000011</v>
      </c>
      <c r="L144">
        <f t="shared" ref="L144:M144" si="72">AVERAGE(L134:L143)</f>
        <v>7.1322999999999762E-2</v>
      </c>
      <c r="M144">
        <f t="shared" si="72"/>
        <v>7.6373889999999989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6.6288</v>
      </c>
      <c r="C147">
        <v>5.9580099999999997E-2</v>
      </c>
      <c r="D147">
        <v>2.1762800000000001E-3</v>
      </c>
      <c r="E147">
        <v>1.5244499999999999E-3</v>
      </c>
      <c r="F147">
        <v>3.3283199999999997E-4</v>
      </c>
      <c r="G147">
        <v>6.72159</v>
      </c>
      <c r="J147" s="57" t="s">
        <v>11</v>
      </c>
      <c r="K147">
        <v>31.996700000000001</v>
      </c>
      <c r="L147">
        <f>M147-K147</f>
        <v>8.6699999999996891E-2</v>
      </c>
      <c r="M147">
        <v>32.083399999999997</v>
      </c>
    </row>
    <row r="148" spans="1:13">
      <c r="A148" s="57"/>
      <c r="B148">
        <v>6.6261200000000002</v>
      </c>
      <c r="C148">
        <v>6.0023800000000002E-2</v>
      </c>
      <c r="D148">
        <v>2.1531599999999999E-3</v>
      </c>
      <c r="E148">
        <v>1.4493500000000001E-3</v>
      </c>
      <c r="F148">
        <v>3.4999800000000002E-4</v>
      </c>
      <c r="G148">
        <v>6.7181899999999999</v>
      </c>
      <c r="J148" s="57"/>
      <c r="K148">
        <v>6.7416799999999997</v>
      </c>
      <c r="L148">
        <f t="shared" ref="L148:L156" si="73">M148-K148</f>
        <v>8.7670000000000137E-2</v>
      </c>
      <c r="M148">
        <v>6.8293499999999998</v>
      </c>
    </row>
    <row r="149" spans="1:13">
      <c r="A149" s="57"/>
      <c r="B149">
        <v>6.6063499999999999</v>
      </c>
      <c r="C149">
        <v>5.96917E-2</v>
      </c>
      <c r="D149">
        <v>2.2335100000000002E-3</v>
      </c>
      <c r="E149">
        <v>1.4019E-3</v>
      </c>
      <c r="F149">
        <v>3.6931000000000003E-4</v>
      </c>
      <c r="G149">
        <v>6.6990600000000002</v>
      </c>
      <c r="J149" s="57"/>
      <c r="K149">
        <v>6.6650299999999998</v>
      </c>
      <c r="L149">
        <f t="shared" si="73"/>
        <v>8.6400000000000254E-2</v>
      </c>
      <c r="M149">
        <v>6.75143</v>
      </c>
    </row>
    <row r="150" spans="1:13">
      <c r="A150" s="57"/>
      <c r="B150">
        <v>7.17666</v>
      </c>
      <c r="C150">
        <v>5.9380500000000003E-2</v>
      </c>
      <c r="D150">
        <v>2.1660300000000002E-3</v>
      </c>
      <c r="E150">
        <v>1.42479E-3</v>
      </c>
      <c r="F150">
        <v>3.5285900000000002E-4</v>
      </c>
      <c r="G150">
        <v>7.2674599999999998</v>
      </c>
      <c r="J150" s="57"/>
      <c r="K150">
        <v>6.7046799999999998</v>
      </c>
      <c r="L150">
        <f t="shared" si="73"/>
        <v>8.6610000000000298E-2</v>
      </c>
      <c r="M150">
        <v>6.79129</v>
      </c>
    </row>
    <row r="151" spans="1:13">
      <c r="A151" s="57"/>
      <c r="B151">
        <v>6.6061800000000002</v>
      </c>
      <c r="C151">
        <v>5.9562200000000003E-2</v>
      </c>
      <c r="D151">
        <v>2.17724E-3</v>
      </c>
      <c r="E151">
        <v>1.4345600000000001E-3</v>
      </c>
      <c r="F151">
        <v>3.4308400000000001E-4</v>
      </c>
      <c r="G151">
        <v>6.6968300000000003</v>
      </c>
      <c r="J151" s="57"/>
      <c r="K151">
        <v>6.6691099999999999</v>
      </c>
      <c r="L151">
        <f t="shared" si="73"/>
        <v>8.6850000000000094E-2</v>
      </c>
      <c r="M151">
        <v>6.75596</v>
      </c>
    </row>
    <row r="152" spans="1:13">
      <c r="A152" s="57"/>
      <c r="B152">
        <v>6.6237300000000001</v>
      </c>
      <c r="C152">
        <v>5.9927500000000002E-2</v>
      </c>
      <c r="D152">
        <v>2.1913100000000001E-3</v>
      </c>
      <c r="E152">
        <v>1.46294E-3</v>
      </c>
      <c r="F152">
        <v>3.4260699999999998E-4</v>
      </c>
      <c r="G152">
        <v>6.7150100000000004</v>
      </c>
      <c r="J152" s="57"/>
      <c r="K152">
        <v>6.9933199999999998</v>
      </c>
      <c r="L152">
        <f t="shared" si="73"/>
        <v>8.5130000000000372E-2</v>
      </c>
      <c r="M152">
        <v>7.0784500000000001</v>
      </c>
    </row>
    <row r="153" spans="1:13">
      <c r="A153" s="57"/>
      <c r="B153">
        <v>6.6669099999999997</v>
      </c>
      <c r="C153">
        <v>5.9314699999999998E-2</v>
      </c>
      <c r="D153">
        <v>2.2063299999999998E-3</v>
      </c>
      <c r="E153">
        <v>1.3971299999999999E-3</v>
      </c>
      <c r="F153">
        <v>3.3450100000000001E-4</v>
      </c>
      <c r="G153">
        <v>6.7559500000000003</v>
      </c>
      <c r="J153" s="57"/>
      <c r="K153">
        <v>6.8118600000000002</v>
      </c>
      <c r="L153">
        <f t="shared" si="73"/>
        <v>8.6509999999999643E-2</v>
      </c>
      <c r="M153">
        <v>6.8983699999999999</v>
      </c>
    </row>
    <row r="154" spans="1:13">
      <c r="A154" s="57"/>
      <c r="B154">
        <v>6.6054700000000004</v>
      </c>
      <c r="C154">
        <v>5.9249200000000002E-2</v>
      </c>
      <c r="D154">
        <v>2.1281199999999998E-3</v>
      </c>
      <c r="E154">
        <v>1.4402900000000001E-3</v>
      </c>
      <c r="F154">
        <v>3.5095200000000002E-4</v>
      </c>
      <c r="G154">
        <v>6.6968500000000004</v>
      </c>
      <c r="J154" s="57"/>
      <c r="K154">
        <v>6.7775499999999997</v>
      </c>
      <c r="L154">
        <f t="shared" si="73"/>
        <v>8.6250000000000604E-2</v>
      </c>
      <c r="M154">
        <v>6.8638000000000003</v>
      </c>
    </row>
    <row r="155" spans="1:13">
      <c r="A155" s="57"/>
      <c r="B155">
        <v>6.5941299999999998</v>
      </c>
      <c r="C155">
        <v>5.9495399999999997E-2</v>
      </c>
      <c r="D155">
        <v>2.1271699999999998E-3</v>
      </c>
      <c r="E155">
        <v>1.4281299999999999E-3</v>
      </c>
      <c r="F155">
        <v>3.5667400000000002E-4</v>
      </c>
      <c r="G155">
        <v>6.6847700000000003</v>
      </c>
      <c r="J155" s="57"/>
      <c r="K155">
        <v>6.80192</v>
      </c>
      <c r="L155">
        <f t="shared" si="73"/>
        <v>8.631999999999973E-2</v>
      </c>
      <c r="M155">
        <v>6.8882399999999997</v>
      </c>
    </row>
    <row r="156" spans="1:13">
      <c r="A156" s="57"/>
      <c r="B156">
        <v>6.5921599999999998</v>
      </c>
      <c r="C156">
        <v>5.95078E-2</v>
      </c>
      <c r="D156">
        <v>2.2196799999999999E-3</v>
      </c>
      <c r="E156">
        <v>1.43695E-3</v>
      </c>
      <c r="F156">
        <v>3.45707E-4</v>
      </c>
      <c r="G156">
        <v>6.6842800000000002</v>
      </c>
      <c r="J156" s="57"/>
      <c r="K156">
        <v>6.6466399999999997</v>
      </c>
      <c r="L156">
        <f t="shared" si="73"/>
        <v>8.6320000000000618E-2</v>
      </c>
      <c r="M156">
        <v>6.7329600000000003</v>
      </c>
    </row>
    <row r="157" spans="1:13">
      <c r="A157" s="57"/>
      <c r="B157">
        <f>AVERAGE(B147:B156)</f>
        <v>6.6726510000000001</v>
      </c>
      <c r="C157">
        <f t="shared" ref="C157" si="74">AVERAGE(C147:C156)</f>
        <v>5.9573290000000001E-2</v>
      </c>
      <c r="D157">
        <f t="shared" ref="D157" si="75">AVERAGE(D147:D156)</f>
        <v>2.1778829999999998E-3</v>
      </c>
      <c r="E157">
        <f t="shared" ref="E157" si="76">AVERAGE(E147:E156)</f>
        <v>1.4400489999999999E-3</v>
      </c>
      <c r="F157">
        <f t="shared" ref="F157" si="77">AVERAGE(F147:F156)</f>
        <v>3.4785240000000003E-4</v>
      </c>
      <c r="G157">
        <f t="shared" ref="G157" si="78">AVERAGE(G147:G156)</f>
        <v>6.7639990000000001</v>
      </c>
      <c r="J157" s="57"/>
      <c r="K157">
        <f>AVERAGE(K147:K156)</f>
        <v>9.2808489999999999</v>
      </c>
      <c r="L157">
        <f t="shared" ref="L157:M157" si="79">AVERAGE(L147:L156)</f>
        <v>8.6475999999999859E-2</v>
      </c>
      <c r="M157">
        <f t="shared" si="79"/>
        <v>9.3673249999999992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2.2732600000000001</v>
      </c>
      <c r="C160">
        <v>2.1765E-2</v>
      </c>
      <c r="D160">
        <v>8.33511E-4</v>
      </c>
      <c r="E160">
        <v>1.0189999999999999E-3</v>
      </c>
      <c r="F160">
        <v>1.6593900000000001E-4</v>
      </c>
      <c r="G160">
        <v>2.30592</v>
      </c>
      <c r="J160" s="57" t="s">
        <v>12</v>
      </c>
      <c r="K160">
        <v>7.9775400000000003</v>
      </c>
      <c r="L160">
        <f>M160-K160</f>
        <v>3.1450000000000422E-2</v>
      </c>
      <c r="M160">
        <v>8.0089900000000007</v>
      </c>
    </row>
    <row r="161" spans="1:13">
      <c r="A161" s="57"/>
      <c r="B161">
        <v>2.2802500000000001</v>
      </c>
      <c r="C161">
        <v>2.1553800000000001E-2</v>
      </c>
      <c r="D161">
        <v>5.1283800000000005E-4</v>
      </c>
      <c r="E161">
        <v>1.1034E-3</v>
      </c>
      <c r="F161">
        <v>1.6784699999999999E-4</v>
      </c>
      <c r="G161">
        <v>2.31243</v>
      </c>
      <c r="J161" s="57"/>
      <c r="K161">
        <v>2.3370700000000002</v>
      </c>
      <c r="L161">
        <f t="shared" ref="L161:L169" si="80">M161-K161</f>
        <v>3.0859999999999665E-2</v>
      </c>
      <c r="M161">
        <v>2.3679299999999999</v>
      </c>
    </row>
    <row r="162" spans="1:13">
      <c r="A162" s="57"/>
      <c r="B162">
        <v>2.33636</v>
      </c>
      <c r="C162">
        <v>2.1342300000000002E-2</v>
      </c>
      <c r="D162">
        <v>4.9948699999999996E-4</v>
      </c>
      <c r="E162">
        <v>1.0290099999999999E-3</v>
      </c>
      <c r="F162">
        <v>1.6355499999999999E-4</v>
      </c>
      <c r="G162">
        <v>2.3682099999999999</v>
      </c>
      <c r="J162" s="57"/>
      <c r="K162">
        <v>2.3433600000000001</v>
      </c>
      <c r="L162">
        <f t="shared" si="80"/>
        <v>3.1349999999999767E-2</v>
      </c>
      <c r="M162">
        <v>2.3747099999999999</v>
      </c>
    </row>
    <row r="163" spans="1:13">
      <c r="A163" s="57"/>
      <c r="B163">
        <v>2.3180399999999999</v>
      </c>
      <c r="C163">
        <v>2.1505799999999999E-2</v>
      </c>
      <c r="D163">
        <v>5.3119699999999996E-4</v>
      </c>
      <c r="E163">
        <v>1.06072E-3</v>
      </c>
      <c r="F163">
        <v>1.6427E-4</v>
      </c>
      <c r="G163">
        <v>2.3501599999999998</v>
      </c>
      <c r="J163" s="57"/>
      <c r="K163">
        <v>2.3523299999999998</v>
      </c>
      <c r="L163">
        <f t="shared" si="80"/>
        <v>3.1280000000000197E-2</v>
      </c>
      <c r="M163">
        <v>2.38361</v>
      </c>
    </row>
    <row r="164" spans="1:13">
      <c r="A164" s="57"/>
      <c r="B164">
        <v>2.2612899999999998</v>
      </c>
      <c r="C164">
        <v>2.1519400000000001E-2</v>
      </c>
      <c r="D164">
        <v>5.1617600000000003E-4</v>
      </c>
      <c r="E164">
        <v>1.0340200000000001E-3</v>
      </c>
      <c r="F164">
        <v>1.6331700000000001E-4</v>
      </c>
      <c r="G164">
        <v>2.2934199999999998</v>
      </c>
      <c r="J164" s="57"/>
      <c r="K164">
        <v>2.3318599999999998</v>
      </c>
      <c r="L164">
        <f t="shared" si="80"/>
        <v>3.1379999999999963E-2</v>
      </c>
      <c r="M164">
        <v>2.3632399999999998</v>
      </c>
    </row>
    <row r="165" spans="1:13">
      <c r="A165" s="57"/>
      <c r="B165">
        <v>2.3014899999999998</v>
      </c>
      <c r="C165">
        <v>2.1307900000000001E-2</v>
      </c>
      <c r="D165">
        <v>5.0711599999999995E-4</v>
      </c>
      <c r="E165">
        <v>1.0790800000000001E-3</v>
      </c>
      <c r="F165">
        <v>1.6331700000000001E-4</v>
      </c>
      <c r="G165">
        <v>2.3336199999999998</v>
      </c>
      <c r="J165" s="57"/>
      <c r="K165">
        <v>2.3198500000000002</v>
      </c>
      <c r="L165">
        <f t="shared" si="80"/>
        <v>3.1649999999999956E-2</v>
      </c>
      <c r="M165">
        <v>2.3515000000000001</v>
      </c>
    </row>
    <row r="166" spans="1:13">
      <c r="A166" s="57"/>
      <c r="B166">
        <v>2.30993</v>
      </c>
      <c r="C166">
        <v>2.1571199999999999E-2</v>
      </c>
      <c r="D166">
        <v>5.1832199999999999E-4</v>
      </c>
      <c r="E166">
        <v>1.06883E-3</v>
      </c>
      <c r="F166">
        <v>1.6379400000000001E-4</v>
      </c>
      <c r="G166">
        <v>2.34206</v>
      </c>
      <c r="J166" s="57"/>
      <c r="K166">
        <v>2.3307600000000002</v>
      </c>
      <c r="L166">
        <f t="shared" si="80"/>
        <v>3.1259999999999621E-2</v>
      </c>
      <c r="M166">
        <v>2.3620199999999998</v>
      </c>
    </row>
    <row r="167" spans="1:13">
      <c r="A167" s="57"/>
      <c r="B167">
        <v>2.2686600000000001</v>
      </c>
      <c r="C167">
        <v>2.1740700000000002E-2</v>
      </c>
      <c r="D167">
        <v>5.2785899999999999E-4</v>
      </c>
      <c r="E167">
        <v>1.0874299999999999E-3</v>
      </c>
      <c r="F167">
        <v>1.64747E-4</v>
      </c>
      <c r="G167">
        <v>2.3010100000000002</v>
      </c>
      <c r="J167" s="57"/>
      <c r="K167">
        <v>2.3754900000000001</v>
      </c>
      <c r="L167">
        <f t="shared" si="80"/>
        <v>3.1519999999999992E-2</v>
      </c>
      <c r="M167">
        <v>2.4070100000000001</v>
      </c>
    </row>
    <row r="168" spans="1:13">
      <c r="A168" s="57"/>
      <c r="B168">
        <v>2.30809</v>
      </c>
      <c r="C168">
        <v>2.1367799999999999E-2</v>
      </c>
      <c r="D168">
        <v>5.4216400000000004E-4</v>
      </c>
      <c r="E168">
        <v>1.0232900000000001E-3</v>
      </c>
      <c r="F168">
        <v>1.6593900000000001E-4</v>
      </c>
      <c r="G168">
        <v>2.3400300000000001</v>
      </c>
      <c r="J168" s="57"/>
      <c r="K168">
        <v>2.35717</v>
      </c>
      <c r="L168">
        <f t="shared" si="80"/>
        <v>3.1050000000000022E-2</v>
      </c>
      <c r="M168">
        <v>2.38822</v>
      </c>
    </row>
    <row r="169" spans="1:13">
      <c r="A169" s="57"/>
      <c r="B169">
        <v>2.2672699999999999</v>
      </c>
      <c r="C169">
        <v>2.12135E-2</v>
      </c>
      <c r="D169">
        <v>5.2046799999999995E-4</v>
      </c>
      <c r="E169">
        <v>1.1563299999999999E-3</v>
      </c>
      <c r="F169">
        <v>1.6641599999999999E-4</v>
      </c>
      <c r="G169">
        <v>2.2993199999999998</v>
      </c>
      <c r="J169" s="57"/>
      <c r="K169">
        <v>2.31778</v>
      </c>
      <c r="L169">
        <f t="shared" si="80"/>
        <v>3.1099999999999905E-2</v>
      </c>
      <c r="M169">
        <v>2.3488799999999999</v>
      </c>
    </row>
    <row r="170" spans="1:13">
      <c r="A170" s="57"/>
      <c r="B170">
        <f>AVERAGE(B160:B169)</f>
        <v>2.2924639999999998</v>
      </c>
      <c r="C170">
        <f t="shared" ref="C170" si="81">AVERAGE(C160:C169)</f>
        <v>2.1488739999999996E-2</v>
      </c>
      <c r="D170">
        <f t="shared" ref="D170" si="82">AVERAGE(D160:D169)</f>
        <v>5.5091380000000004E-4</v>
      </c>
      <c r="E170">
        <f t="shared" ref="E170" si="83">AVERAGE(E160:E169)</f>
        <v>1.066111E-3</v>
      </c>
      <c r="F170">
        <f t="shared" ref="F170" si="84">AVERAGE(F160:F169)</f>
        <v>1.6491410000000001E-4</v>
      </c>
      <c r="G170">
        <f t="shared" ref="G170" si="85">AVERAGE(G160:G169)</f>
        <v>2.3246179999999996</v>
      </c>
      <c r="J170" s="57"/>
      <c r="K170">
        <f>AVERAGE(K160:K169)</f>
        <v>2.9043209999999999</v>
      </c>
      <c r="L170">
        <f t="shared" ref="L170:M170" si="86">AVERAGE(L160:L169)</f>
        <v>3.128999999999995E-2</v>
      </c>
      <c r="M170">
        <f t="shared" si="86"/>
        <v>2.9356110000000006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2.6633200000000001</v>
      </c>
      <c r="C173">
        <v>2.8468799999999999E-2</v>
      </c>
      <c r="D173">
        <v>5.3095799999999999E-4</v>
      </c>
      <c r="E173">
        <v>1.1157999999999999E-3</v>
      </c>
      <c r="F173">
        <v>1.44005E-4</v>
      </c>
      <c r="G173">
        <v>2.6974999999999998</v>
      </c>
      <c r="J173" s="57" t="s">
        <v>13</v>
      </c>
      <c r="K173">
        <v>11.224600000000001</v>
      </c>
      <c r="L173">
        <f>M173-K173</f>
        <v>3.3799999999999386E-2</v>
      </c>
      <c r="M173">
        <v>11.2584</v>
      </c>
    </row>
    <row r="174" spans="1:13">
      <c r="A174" s="57"/>
      <c r="B174">
        <v>2.62351</v>
      </c>
      <c r="C174">
        <v>2.9013899999999999E-2</v>
      </c>
      <c r="D174">
        <v>5.2857399999999997E-4</v>
      </c>
      <c r="E174">
        <v>1.1005399999999999E-3</v>
      </c>
      <c r="F174">
        <v>1.41144E-4</v>
      </c>
      <c r="G174">
        <v>2.65801</v>
      </c>
      <c r="J174" s="57"/>
      <c r="K174">
        <v>2.7156799999999999</v>
      </c>
      <c r="L174">
        <f t="shared" ref="L174:L182" si="87">M174-K174</f>
        <v>3.4499999999999975E-2</v>
      </c>
      <c r="M174">
        <v>2.7501799999999998</v>
      </c>
    </row>
    <row r="175" spans="1:13">
      <c r="A175" s="57"/>
      <c r="B175">
        <v>2.75502</v>
      </c>
      <c r="C175">
        <v>2.8204900000000001E-2</v>
      </c>
      <c r="D175">
        <v>5.7125100000000005E-4</v>
      </c>
      <c r="E175">
        <v>1.0929100000000001E-3</v>
      </c>
      <c r="F175">
        <v>1.4257399999999999E-4</v>
      </c>
      <c r="G175">
        <v>2.7889900000000001</v>
      </c>
      <c r="J175" s="57"/>
      <c r="K175">
        <v>2.65924</v>
      </c>
      <c r="L175">
        <f t="shared" si="87"/>
        <v>3.35700000000001E-2</v>
      </c>
      <c r="M175">
        <v>2.6928100000000001</v>
      </c>
    </row>
    <row r="176" spans="1:13">
      <c r="A176" s="57"/>
      <c r="B176">
        <v>2.6406900000000002</v>
      </c>
      <c r="C176">
        <v>2.8779699999999998E-2</v>
      </c>
      <c r="D176">
        <v>5.56946E-4</v>
      </c>
      <c r="E176">
        <v>1.0960099999999999E-3</v>
      </c>
      <c r="F176">
        <v>1.4543499999999999E-4</v>
      </c>
      <c r="G176">
        <v>2.6755</v>
      </c>
      <c r="J176" s="57"/>
      <c r="K176">
        <v>2.68323</v>
      </c>
      <c r="L176">
        <f t="shared" si="87"/>
        <v>3.4440000000000026E-2</v>
      </c>
      <c r="M176">
        <v>2.71767</v>
      </c>
    </row>
    <row r="177" spans="1:13">
      <c r="A177" s="57"/>
      <c r="B177">
        <v>2.6676299999999999</v>
      </c>
      <c r="C177">
        <v>2.8476499999999998E-2</v>
      </c>
      <c r="D177">
        <v>5.2666699999999998E-4</v>
      </c>
      <c r="E177">
        <v>1.09863E-3</v>
      </c>
      <c r="F177">
        <v>1.43051E-4</v>
      </c>
      <c r="G177">
        <v>2.7018499999999999</v>
      </c>
      <c r="J177" s="57"/>
      <c r="K177">
        <v>2.6877599999999999</v>
      </c>
      <c r="L177">
        <f t="shared" si="87"/>
        <v>3.4089999999999954E-2</v>
      </c>
      <c r="M177">
        <v>2.7218499999999999</v>
      </c>
    </row>
    <row r="178" spans="1:13">
      <c r="A178" s="57"/>
      <c r="B178">
        <v>2.6408999999999998</v>
      </c>
      <c r="C178">
        <v>2.85277E-2</v>
      </c>
      <c r="D178">
        <v>5.4192499999999996E-4</v>
      </c>
      <c r="E178">
        <v>1.1055500000000001E-3</v>
      </c>
      <c r="F178">
        <v>1.43528E-4</v>
      </c>
      <c r="G178">
        <v>2.6752199999999999</v>
      </c>
      <c r="J178" s="57"/>
      <c r="K178">
        <v>2.67889</v>
      </c>
      <c r="L178">
        <f t="shared" si="87"/>
        <v>3.4050000000000136E-2</v>
      </c>
      <c r="M178">
        <v>2.7129400000000001</v>
      </c>
    </row>
    <row r="179" spans="1:13">
      <c r="A179" s="57"/>
      <c r="B179">
        <v>2.65279</v>
      </c>
      <c r="C179">
        <v>2.9252799999999999E-2</v>
      </c>
      <c r="D179">
        <v>5.25236E-4</v>
      </c>
      <c r="E179">
        <v>1.0945799999999999E-3</v>
      </c>
      <c r="F179">
        <v>1.55687E-4</v>
      </c>
      <c r="G179">
        <v>2.68777</v>
      </c>
      <c r="J179" s="57"/>
      <c r="K179">
        <v>2.6671800000000001</v>
      </c>
      <c r="L179">
        <f t="shared" si="87"/>
        <v>3.4459999999999713E-2</v>
      </c>
      <c r="M179">
        <v>2.7016399999999998</v>
      </c>
    </row>
    <row r="180" spans="1:13">
      <c r="A180" s="57"/>
      <c r="B180">
        <v>2.7325300000000001</v>
      </c>
      <c r="C180">
        <v>2.88775E-2</v>
      </c>
      <c r="D180">
        <v>5.6099899999999996E-4</v>
      </c>
      <c r="E180">
        <v>1.12152E-3</v>
      </c>
      <c r="F180">
        <v>1.4567399999999999E-4</v>
      </c>
      <c r="G180">
        <v>2.7671399999999999</v>
      </c>
      <c r="J180" s="57"/>
      <c r="K180">
        <v>2.76308</v>
      </c>
      <c r="L180">
        <f t="shared" si="87"/>
        <v>3.4250000000000114E-2</v>
      </c>
      <c r="M180">
        <v>2.7973300000000001</v>
      </c>
    </row>
    <row r="181" spans="1:13">
      <c r="A181" s="57"/>
      <c r="B181">
        <v>2.6652999999999998</v>
      </c>
      <c r="C181">
        <v>2.8604000000000001E-2</v>
      </c>
      <c r="D181">
        <v>5.5432300000000001E-4</v>
      </c>
      <c r="E181">
        <v>1.0936299999999999E-3</v>
      </c>
      <c r="F181">
        <v>1.4209699999999999E-4</v>
      </c>
      <c r="G181">
        <v>2.6994400000000001</v>
      </c>
      <c r="J181" s="57"/>
      <c r="K181">
        <v>2.7307999999999999</v>
      </c>
      <c r="L181">
        <f t="shared" si="87"/>
        <v>3.4140000000000281E-2</v>
      </c>
      <c r="M181">
        <v>2.7649400000000002</v>
      </c>
    </row>
    <row r="182" spans="1:13">
      <c r="A182" s="57"/>
      <c r="B182">
        <v>2.6693899999999999</v>
      </c>
      <c r="C182">
        <v>2.8793599999999999E-2</v>
      </c>
      <c r="D182">
        <v>5.29051E-4</v>
      </c>
      <c r="E182">
        <v>1.1091199999999999E-3</v>
      </c>
      <c r="F182">
        <v>1.4519700000000001E-4</v>
      </c>
      <c r="G182">
        <v>2.7038500000000001</v>
      </c>
      <c r="J182" s="57"/>
      <c r="K182">
        <v>2.67544</v>
      </c>
      <c r="L182">
        <f t="shared" si="87"/>
        <v>3.4289999999999932E-2</v>
      </c>
      <c r="M182">
        <v>2.70973</v>
      </c>
    </row>
    <row r="183" spans="1:13">
      <c r="A183" s="57"/>
      <c r="B183">
        <f>AVERAGE(B173:B182)</f>
        <v>2.6711079999999998</v>
      </c>
      <c r="C183">
        <f t="shared" ref="C183" si="88">AVERAGE(C173:C182)</f>
        <v>2.8699939999999997E-2</v>
      </c>
      <c r="D183">
        <f t="shared" ref="D183" si="89">AVERAGE(D173:D182)</f>
        <v>5.4259299999999996E-4</v>
      </c>
      <c r="E183">
        <f t="shared" ref="E183" si="90">AVERAGE(E173:E182)</f>
        <v>1.102829E-3</v>
      </c>
      <c r="F183">
        <f t="shared" ref="F183" si="91">AVERAGE(F173:F182)</f>
        <v>1.4483920000000003E-4</v>
      </c>
      <c r="G183">
        <f t="shared" ref="G183" si="92">AVERAGE(G173:G182)</f>
        <v>2.705527</v>
      </c>
      <c r="J183" s="57"/>
      <c r="K183">
        <f>AVERAGE(K173:K182)</f>
        <v>3.5485899999999999</v>
      </c>
      <c r="L183">
        <f t="shared" ref="L183:M183" si="93">AVERAGE(L173:L182)</f>
        <v>3.415899999999996E-2</v>
      </c>
      <c r="M183">
        <f t="shared" si="93"/>
        <v>3.5827490000000006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2.9712100000000001</v>
      </c>
      <c r="C186">
        <v>2.8292899999999999E-2</v>
      </c>
      <c r="D186">
        <v>8.3947199999999996E-4</v>
      </c>
      <c r="E186">
        <v>1.0423699999999999E-3</v>
      </c>
      <c r="F186">
        <v>1.6665500000000001E-4</v>
      </c>
      <c r="G186">
        <v>3.0130699999999999</v>
      </c>
      <c r="J186" s="57" t="s">
        <v>14</v>
      </c>
      <c r="K186">
        <v>15.8881</v>
      </c>
      <c r="L186">
        <f>M186-K186</f>
        <v>4.1700000000000514E-2</v>
      </c>
      <c r="M186">
        <v>15.9298</v>
      </c>
    </row>
    <row r="187" spans="1:13">
      <c r="A187" s="57"/>
      <c r="B187">
        <v>3.0180799999999999</v>
      </c>
      <c r="C187">
        <v>2.84202E-2</v>
      </c>
      <c r="D187">
        <v>8.33511E-4</v>
      </c>
      <c r="E187">
        <v>1.0385500000000001E-3</v>
      </c>
      <c r="F187">
        <v>1.5687899999999999E-4</v>
      </c>
      <c r="G187">
        <v>3.0612400000000002</v>
      </c>
      <c r="J187" s="57"/>
      <c r="K187">
        <v>2.9777900000000002</v>
      </c>
      <c r="L187">
        <f t="shared" ref="L187:L195" si="94">M187-K187</f>
        <v>4.1239999999999721E-2</v>
      </c>
      <c r="M187">
        <v>3.0190299999999999</v>
      </c>
    </row>
    <row r="188" spans="1:13">
      <c r="A188" s="57"/>
      <c r="B188">
        <v>2.9272900000000002</v>
      </c>
      <c r="C188">
        <v>2.8534899999999998E-2</v>
      </c>
      <c r="D188">
        <v>7.8749699999999996E-4</v>
      </c>
      <c r="E188">
        <v>1.04284E-3</v>
      </c>
      <c r="F188">
        <v>1.5830999999999999E-4</v>
      </c>
      <c r="G188">
        <v>2.9707699999999999</v>
      </c>
      <c r="J188" s="57"/>
      <c r="K188">
        <v>3.0573399999999999</v>
      </c>
      <c r="L188">
        <f t="shared" si="94"/>
        <v>4.186000000000023E-2</v>
      </c>
      <c r="M188">
        <v>3.0992000000000002</v>
      </c>
    </row>
    <row r="189" spans="1:13">
      <c r="A189" s="57"/>
      <c r="B189">
        <v>2.9940500000000001</v>
      </c>
      <c r="C189">
        <v>2.88956E-2</v>
      </c>
      <c r="D189">
        <v>8.8477100000000002E-4</v>
      </c>
      <c r="E189">
        <v>1.0244799999999999E-3</v>
      </c>
      <c r="F189">
        <v>1.719E-4</v>
      </c>
      <c r="G189">
        <v>3.0375299999999998</v>
      </c>
      <c r="J189" s="57"/>
      <c r="K189">
        <v>2.95926</v>
      </c>
      <c r="L189">
        <f t="shared" si="94"/>
        <v>4.1370000000000129E-2</v>
      </c>
      <c r="M189">
        <v>3.0006300000000001</v>
      </c>
    </row>
    <row r="190" spans="1:13">
      <c r="A190" s="57"/>
      <c r="B190">
        <v>2.9550999999999998</v>
      </c>
      <c r="C190">
        <v>2.8629100000000001E-2</v>
      </c>
      <c r="D190">
        <v>8.3231899999999998E-4</v>
      </c>
      <c r="E190">
        <v>1.03045E-3</v>
      </c>
      <c r="F190">
        <v>1.5687899999999999E-4</v>
      </c>
      <c r="G190">
        <v>2.9980000000000002</v>
      </c>
      <c r="J190" s="57"/>
      <c r="K190">
        <v>2.9711099999999999</v>
      </c>
      <c r="L190">
        <f t="shared" si="94"/>
        <v>4.1520000000000223E-2</v>
      </c>
      <c r="M190">
        <v>3.0126300000000001</v>
      </c>
    </row>
    <row r="191" spans="1:13">
      <c r="A191" s="57"/>
      <c r="B191">
        <v>2.9318399999999998</v>
      </c>
      <c r="C191">
        <v>2.82028E-2</v>
      </c>
      <c r="D191">
        <v>1.2273799999999999E-3</v>
      </c>
      <c r="E191">
        <v>1.06072E-3</v>
      </c>
      <c r="F191">
        <v>1.5664100000000001E-4</v>
      </c>
      <c r="G191">
        <v>2.9739300000000002</v>
      </c>
      <c r="J191" s="57"/>
      <c r="K191">
        <v>2.9574199999999999</v>
      </c>
      <c r="L191">
        <f t="shared" si="94"/>
        <v>4.2009999999999881E-2</v>
      </c>
      <c r="M191">
        <v>2.9994299999999998</v>
      </c>
    </row>
    <row r="192" spans="1:13">
      <c r="A192" s="57"/>
      <c r="B192">
        <v>2.9545300000000001</v>
      </c>
      <c r="C192">
        <v>2.8837700000000001E-2</v>
      </c>
      <c r="D192">
        <v>8.3422699999999999E-4</v>
      </c>
      <c r="E192">
        <v>1.02687E-3</v>
      </c>
      <c r="F192">
        <v>1.5687899999999999E-4</v>
      </c>
      <c r="G192">
        <v>2.9969600000000001</v>
      </c>
      <c r="J192" s="57"/>
      <c r="K192">
        <v>2.9928400000000002</v>
      </c>
      <c r="L192">
        <f t="shared" si="94"/>
        <v>4.1220000000000034E-2</v>
      </c>
      <c r="M192">
        <v>3.0340600000000002</v>
      </c>
    </row>
    <row r="193" spans="1:13">
      <c r="A193" s="57"/>
      <c r="B193">
        <v>2.9256600000000001</v>
      </c>
      <c r="C193">
        <v>2.8611399999999999E-2</v>
      </c>
      <c r="D193">
        <v>8.3541900000000001E-4</v>
      </c>
      <c r="E193">
        <v>1.0690700000000001E-3</v>
      </c>
      <c r="F193">
        <v>1.7786000000000001E-4</v>
      </c>
      <c r="G193">
        <v>2.9679799999999998</v>
      </c>
      <c r="J193" s="57"/>
      <c r="K193">
        <v>2.9857</v>
      </c>
      <c r="L193">
        <f t="shared" si="94"/>
        <v>4.1249999999999787E-2</v>
      </c>
      <c r="M193">
        <v>3.0269499999999998</v>
      </c>
    </row>
    <row r="194" spans="1:13">
      <c r="A194" s="57"/>
      <c r="B194">
        <v>3.0342799999999999</v>
      </c>
      <c r="C194">
        <v>2.86036E-2</v>
      </c>
      <c r="D194">
        <v>7.5745599999999999E-4</v>
      </c>
      <c r="E194">
        <v>1.04284E-3</v>
      </c>
      <c r="F194">
        <v>1.5759500000000001E-4</v>
      </c>
      <c r="G194">
        <v>3.07639</v>
      </c>
      <c r="J194" s="57"/>
      <c r="K194">
        <v>2.98027</v>
      </c>
      <c r="L194">
        <f t="shared" si="94"/>
        <v>4.1599999999999859E-2</v>
      </c>
      <c r="M194">
        <v>3.0218699999999998</v>
      </c>
    </row>
    <row r="195" spans="1:13">
      <c r="A195" s="57"/>
      <c r="B195">
        <v>2.93445</v>
      </c>
      <c r="C195">
        <v>2.8522700000000002E-2</v>
      </c>
      <c r="D195">
        <v>8.0037100000000003E-4</v>
      </c>
      <c r="E195">
        <v>1.0199499999999999E-3</v>
      </c>
      <c r="F195">
        <v>1.55449E-4</v>
      </c>
      <c r="G195">
        <v>2.9765700000000002</v>
      </c>
      <c r="J195" s="57"/>
      <c r="K195">
        <v>3.0091800000000002</v>
      </c>
      <c r="L195">
        <f t="shared" si="94"/>
        <v>4.1739999999999888E-2</v>
      </c>
      <c r="M195">
        <v>3.0509200000000001</v>
      </c>
    </row>
    <row r="196" spans="1:13">
      <c r="A196" s="57"/>
      <c r="B196">
        <f>AVERAGE(B186:B195)</f>
        <v>2.9646490000000001</v>
      </c>
      <c r="C196">
        <f t="shared" ref="C196" si="95">AVERAGE(C186:C195)</f>
        <v>2.8555089999999998E-2</v>
      </c>
      <c r="D196">
        <f t="shared" ref="D196" si="96">AVERAGE(D186:D195)</f>
        <v>8.6324229999999984E-4</v>
      </c>
      <c r="E196">
        <f t="shared" ref="E196" si="97">AVERAGE(E186:E195)</f>
        <v>1.039814E-3</v>
      </c>
      <c r="F196">
        <f t="shared" ref="F196" si="98">AVERAGE(F186:F195)</f>
        <v>1.615047E-4</v>
      </c>
      <c r="G196">
        <f t="shared" ref="G196" si="99">AVERAGE(G186:G195)</f>
        <v>3.007244</v>
      </c>
      <c r="J196" s="57"/>
      <c r="K196">
        <f>AVERAGE(K186:K195)</f>
        <v>4.277901</v>
      </c>
      <c r="L196">
        <f t="shared" ref="L196:M196" si="100">AVERAGE(L186:L195)</f>
        <v>4.1551000000000025E-2</v>
      </c>
      <c r="M196">
        <f t="shared" si="100"/>
        <v>4.3194520000000001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5.9294500000000001</v>
      </c>
      <c r="C199">
        <v>5.4021100000000002E-2</v>
      </c>
      <c r="D199">
        <v>2.5052999999999998E-3</v>
      </c>
      <c r="E199">
        <v>1.1622900000000001E-3</v>
      </c>
      <c r="F199">
        <v>2.22921E-4</v>
      </c>
      <c r="G199">
        <v>6.0134999999999996</v>
      </c>
      <c r="J199" s="57" t="s">
        <v>15</v>
      </c>
      <c r="K199">
        <v>29.099299999999999</v>
      </c>
      <c r="L199">
        <f>M199-K199</f>
        <v>8.510000000000062E-2</v>
      </c>
      <c r="M199">
        <v>29.1844</v>
      </c>
    </row>
    <row r="200" spans="1:13">
      <c r="A200" s="57"/>
      <c r="B200">
        <v>5.7400700000000002</v>
      </c>
      <c r="C200">
        <v>5.4731799999999997E-2</v>
      </c>
      <c r="D200">
        <v>2.51746E-3</v>
      </c>
      <c r="E200">
        <v>1.19472E-3</v>
      </c>
      <c r="F200">
        <v>2.35558E-4</v>
      </c>
      <c r="G200">
        <v>5.8247499999999999</v>
      </c>
      <c r="J200" s="57"/>
      <c r="K200">
        <v>5.9733400000000003</v>
      </c>
      <c r="L200">
        <f t="shared" ref="L200:L208" si="101">M200-K200</f>
        <v>8.5149999999999615E-2</v>
      </c>
      <c r="M200">
        <v>6.0584899999999999</v>
      </c>
    </row>
    <row r="201" spans="1:13">
      <c r="A201" s="57"/>
      <c r="B201">
        <v>5.7903399999999996</v>
      </c>
      <c r="C201">
        <v>5.4142200000000001E-2</v>
      </c>
      <c r="D201">
        <v>2.59852E-3</v>
      </c>
      <c r="E201">
        <v>1.1823199999999999E-3</v>
      </c>
      <c r="F201">
        <v>2.3102800000000001E-4</v>
      </c>
      <c r="G201">
        <v>5.8756199999999996</v>
      </c>
      <c r="J201" s="57"/>
      <c r="K201">
        <v>5.8533900000000001</v>
      </c>
      <c r="L201">
        <f t="shared" si="101"/>
        <v>8.4240000000000315E-2</v>
      </c>
      <c r="M201">
        <v>5.9376300000000004</v>
      </c>
    </row>
    <row r="202" spans="1:13">
      <c r="A202" s="57"/>
      <c r="B202">
        <v>5.7107799999999997</v>
      </c>
      <c r="C202">
        <v>5.4145600000000002E-2</v>
      </c>
      <c r="D202">
        <v>2.5620500000000002E-3</v>
      </c>
      <c r="E202">
        <v>1.16873E-3</v>
      </c>
      <c r="F202">
        <v>2.3364999999999999E-4</v>
      </c>
      <c r="G202">
        <v>5.7948199999999996</v>
      </c>
      <c r="J202" s="57"/>
      <c r="K202">
        <v>5.7548899999999996</v>
      </c>
      <c r="L202">
        <f t="shared" si="101"/>
        <v>8.4050000000000402E-2</v>
      </c>
      <c r="M202">
        <v>5.83894</v>
      </c>
    </row>
    <row r="203" spans="1:13">
      <c r="A203" s="57"/>
      <c r="B203">
        <v>5.7198099999999998</v>
      </c>
      <c r="C203">
        <v>5.4681300000000002E-2</v>
      </c>
      <c r="D203">
        <v>2.4852799999999999E-3</v>
      </c>
      <c r="E203">
        <v>1.19352E-3</v>
      </c>
      <c r="F203">
        <v>2.34842E-4</v>
      </c>
      <c r="G203">
        <v>5.8042199999999999</v>
      </c>
      <c r="J203" s="57"/>
      <c r="K203">
        <v>5.7767299999999997</v>
      </c>
      <c r="L203">
        <f t="shared" si="101"/>
        <v>8.4470000000000489E-2</v>
      </c>
      <c r="M203">
        <v>5.8612000000000002</v>
      </c>
    </row>
    <row r="204" spans="1:13">
      <c r="A204" s="57"/>
      <c r="B204">
        <v>5.7763400000000003</v>
      </c>
      <c r="C204">
        <v>5.3813199999999999E-2</v>
      </c>
      <c r="D204">
        <v>2.54726E-3</v>
      </c>
      <c r="E204">
        <v>1.2717200000000001E-3</v>
      </c>
      <c r="F204">
        <v>2.3102800000000001E-4</v>
      </c>
      <c r="G204">
        <v>5.8603899999999998</v>
      </c>
      <c r="J204" s="57"/>
      <c r="K204">
        <v>5.8654900000000003</v>
      </c>
      <c r="L204">
        <f t="shared" si="101"/>
        <v>8.4369999999999834E-2</v>
      </c>
      <c r="M204">
        <v>5.9498600000000001</v>
      </c>
    </row>
    <row r="205" spans="1:13">
      <c r="A205" s="57"/>
      <c r="B205">
        <v>5.6864999999999997</v>
      </c>
      <c r="C205">
        <v>5.3862100000000003E-2</v>
      </c>
      <c r="D205">
        <v>2.53177E-3</v>
      </c>
      <c r="E205">
        <v>1.1663400000000001E-3</v>
      </c>
      <c r="F205">
        <v>2.3293500000000001E-4</v>
      </c>
      <c r="G205">
        <v>5.7701399999999996</v>
      </c>
      <c r="J205" s="57"/>
      <c r="K205">
        <v>5.75467</v>
      </c>
      <c r="L205">
        <f t="shared" si="101"/>
        <v>8.4109999999999907E-2</v>
      </c>
      <c r="M205">
        <v>5.8387799999999999</v>
      </c>
    </row>
    <row r="206" spans="1:13">
      <c r="A206" s="57"/>
      <c r="B206">
        <v>5.7144899999999996</v>
      </c>
      <c r="C206">
        <v>5.4215699999999999E-2</v>
      </c>
      <c r="D206">
        <v>2.6664700000000002E-3</v>
      </c>
      <c r="E206">
        <v>1.19162E-3</v>
      </c>
      <c r="F206">
        <v>2.3818E-4</v>
      </c>
      <c r="G206">
        <v>5.7988299999999997</v>
      </c>
      <c r="J206" s="57"/>
      <c r="K206">
        <v>5.9808199999999996</v>
      </c>
      <c r="L206">
        <f t="shared" si="101"/>
        <v>8.4430000000000227E-2</v>
      </c>
      <c r="M206">
        <v>6.0652499999999998</v>
      </c>
    </row>
    <row r="207" spans="1:13">
      <c r="A207" s="57"/>
      <c r="B207">
        <v>5.6952100000000003</v>
      </c>
      <c r="C207">
        <v>5.4053299999999999E-2</v>
      </c>
      <c r="D207">
        <v>2.5396300000000002E-3</v>
      </c>
      <c r="E207">
        <v>1.24884E-3</v>
      </c>
      <c r="F207">
        <v>2.5558500000000001E-4</v>
      </c>
      <c r="G207">
        <v>5.7794999999999996</v>
      </c>
      <c r="J207" s="57"/>
      <c r="K207">
        <v>5.8671600000000002</v>
      </c>
      <c r="L207">
        <f t="shared" si="101"/>
        <v>8.4480000000000111E-2</v>
      </c>
      <c r="M207">
        <v>5.9516400000000003</v>
      </c>
    </row>
    <row r="208" spans="1:13">
      <c r="A208" s="57"/>
      <c r="B208">
        <v>5.6924200000000003</v>
      </c>
      <c r="C208">
        <v>5.4230899999999999E-2</v>
      </c>
      <c r="D208">
        <v>2.5627599999999999E-3</v>
      </c>
      <c r="E208">
        <v>1.1725399999999999E-3</v>
      </c>
      <c r="F208">
        <v>2.26259E-4</v>
      </c>
      <c r="G208">
        <v>5.7769399999999997</v>
      </c>
      <c r="J208" s="57"/>
      <c r="K208">
        <v>5.7615499999999997</v>
      </c>
      <c r="L208">
        <f t="shared" si="101"/>
        <v>8.449000000000062E-2</v>
      </c>
      <c r="M208">
        <v>5.8460400000000003</v>
      </c>
    </row>
    <row r="209" spans="1:13">
      <c r="A209" s="57"/>
      <c r="B209">
        <f>AVERAGE(B199:B208)</f>
        <v>5.7455410000000002</v>
      </c>
      <c r="C209">
        <f t="shared" ref="C209" si="102">AVERAGE(C199:C208)</f>
        <v>5.4189719999999997E-2</v>
      </c>
      <c r="D209">
        <f t="shared" ref="D209" si="103">AVERAGE(D199:D208)</f>
        <v>2.5516499999999999E-3</v>
      </c>
      <c r="E209">
        <f t="shared" ref="E209" si="104">AVERAGE(E199:E208)</f>
        <v>1.1952639999999999E-3</v>
      </c>
      <c r="F209">
        <f t="shared" ref="F209" si="105">AVERAGE(F199:F208)</f>
        <v>2.3419860000000004E-4</v>
      </c>
      <c r="G209">
        <f t="shared" ref="G209" si="106">AVERAGE(G199:G208)</f>
        <v>5.8298709999999998</v>
      </c>
      <c r="J209" s="57"/>
      <c r="K209">
        <f>AVERAGE(K199:K208)</f>
        <v>8.1687339999999988</v>
      </c>
      <c r="L209">
        <f t="shared" ref="L209:M209" si="107">AVERAGE(L199:L208)</f>
        <v>8.4489000000000217E-2</v>
      </c>
      <c r="M209">
        <f t="shared" si="107"/>
        <v>8.253223000000002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8.8104999999999993</v>
      </c>
      <c r="C212">
        <v>7.7475500000000003E-2</v>
      </c>
      <c r="D212">
        <v>1.65558E-3</v>
      </c>
      <c r="E212">
        <v>1.4088200000000001E-3</v>
      </c>
      <c r="F212">
        <v>1.95026E-4</v>
      </c>
      <c r="G212">
        <v>8.9044699999999999</v>
      </c>
      <c r="J212" s="57" t="s">
        <v>16</v>
      </c>
      <c r="K212">
        <v>45.166600000000003</v>
      </c>
      <c r="L212">
        <f>M212-K212</f>
        <v>8.9500000000001023E-2</v>
      </c>
      <c r="M212">
        <v>45.256100000000004</v>
      </c>
    </row>
    <row r="213" spans="1:13">
      <c r="A213" s="57"/>
      <c r="B213">
        <v>8.4659800000000001</v>
      </c>
      <c r="C213">
        <v>7.7604500000000007E-2</v>
      </c>
      <c r="D213">
        <v>1.5897800000000001E-3</v>
      </c>
      <c r="E213">
        <v>1.3778200000000001E-3</v>
      </c>
      <c r="F213">
        <v>1.98603E-4</v>
      </c>
      <c r="G213">
        <v>8.5593699999999995</v>
      </c>
      <c r="J213" s="57"/>
      <c r="K213">
        <v>8.5782100000000003</v>
      </c>
      <c r="L213">
        <f t="shared" ref="L213:L221" si="108">M213-K213</f>
        <v>9.0419999999999945E-2</v>
      </c>
      <c r="M213">
        <v>8.6686300000000003</v>
      </c>
    </row>
    <row r="214" spans="1:13">
      <c r="A214" s="57"/>
      <c r="B214">
        <v>8.5727399999999996</v>
      </c>
      <c r="C214">
        <v>7.8082600000000002E-2</v>
      </c>
      <c r="D214">
        <v>1.62601E-3</v>
      </c>
      <c r="E214">
        <v>1.4174000000000001E-3</v>
      </c>
      <c r="F214">
        <v>2.02179E-4</v>
      </c>
      <c r="G214">
        <v>8.6656700000000004</v>
      </c>
      <c r="J214" s="57"/>
      <c r="K214">
        <v>8.8248099999999994</v>
      </c>
      <c r="L214">
        <f t="shared" si="108"/>
        <v>8.9550000000000907E-2</v>
      </c>
      <c r="M214">
        <v>8.9143600000000003</v>
      </c>
    </row>
    <row r="215" spans="1:13">
      <c r="A215" s="57"/>
      <c r="B215">
        <v>8.5372900000000005</v>
      </c>
      <c r="C215">
        <v>7.7618800000000002E-2</v>
      </c>
      <c r="D215">
        <v>1.6913399999999999E-3</v>
      </c>
      <c r="E215">
        <v>1.41215E-3</v>
      </c>
      <c r="F215">
        <v>1.92642E-4</v>
      </c>
      <c r="G215">
        <v>8.6309199999999997</v>
      </c>
      <c r="J215" s="57"/>
      <c r="K215">
        <v>8.8415900000000001</v>
      </c>
      <c r="L215">
        <f t="shared" si="108"/>
        <v>9.0310000000000556E-2</v>
      </c>
      <c r="M215">
        <v>8.9319000000000006</v>
      </c>
    </row>
    <row r="216" spans="1:13">
      <c r="A216" s="57"/>
      <c r="B216">
        <v>8.5502300000000009</v>
      </c>
      <c r="C216">
        <v>7.7533199999999997E-2</v>
      </c>
      <c r="D216">
        <v>1.6598699999999999E-3</v>
      </c>
      <c r="E216">
        <v>1.436E-3</v>
      </c>
      <c r="F216">
        <v>1.9383399999999999E-4</v>
      </c>
      <c r="G216">
        <v>8.64316</v>
      </c>
      <c r="J216" s="57"/>
      <c r="K216">
        <v>8.5859900000000007</v>
      </c>
      <c r="L216">
        <f t="shared" si="108"/>
        <v>8.9699999999998781E-2</v>
      </c>
      <c r="M216">
        <v>8.6756899999999995</v>
      </c>
    </row>
    <row r="217" spans="1:13">
      <c r="A217" s="57"/>
      <c r="B217">
        <v>8.4866299999999999</v>
      </c>
      <c r="C217">
        <v>7.71511E-2</v>
      </c>
      <c r="D217">
        <v>1.63579E-3</v>
      </c>
      <c r="E217">
        <v>1.3899800000000001E-3</v>
      </c>
      <c r="F217">
        <v>1.92165E-4</v>
      </c>
      <c r="G217">
        <v>8.5807300000000009</v>
      </c>
      <c r="J217" s="57"/>
      <c r="K217">
        <v>8.9168099999999999</v>
      </c>
      <c r="L217">
        <f t="shared" si="108"/>
        <v>8.863999999999983E-2</v>
      </c>
      <c r="M217">
        <v>9.0054499999999997</v>
      </c>
    </row>
    <row r="218" spans="1:13">
      <c r="A218" s="57"/>
      <c r="B218">
        <v>8.4827700000000004</v>
      </c>
      <c r="C218">
        <v>7.7487200000000006E-2</v>
      </c>
      <c r="D218">
        <v>1.68943E-3</v>
      </c>
      <c r="E218">
        <v>1.3947499999999999E-3</v>
      </c>
      <c r="F218">
        <v>1.9431099999999999E-4</v>
      </c>
      <c r="G218">
        <v>8.5772499999999994</v>
      </c>
      <c r="J218" s="57"/>
      <c r="K218">
        <v>8.5747699999999991</v>
      </c>
      <c r="L218">
        <f t="shared" si="108"/>
        <v>8.8950000000000529E-2</v>
      </c>
      <c r="M218">
        <v>8.6637199999999996</v>
      </c>
    </row>
    <row r="219" spans="1:13">
      <c r="A219" s="57"/>
      <c r="B219">
        <v>8.4948499999999996</v>
      </c>
      <c r="C219">
        <v>7.7813599999999997E-2</v>
      </c>
      <c r="D219">
        <v>1.58596E-3</v>
      </c>
      <c r="E219">
        <v>1.38974E-3</v>
      </c>
      <c r="F219">
        <v>1.9645700000000001E-4</v>
      </c>
      <c r="G219">
        <v>8.5886999999999993</v>
      </c>
      <c r="J219" s="57"/>
      <c r="K219">
        <v>8.66127</v>
      </c>
      <c r="L219">
        <f t="shared" si="108"/>
        <v>8.9339999999999975E-2</v>
      </c>
      <c r="M219">
        <v>8.75061</v>
      </c>
    </row>
    <row r="220" spans="1:13">
      <c r="A220" s="57"/>
      <c r="B220">
        <v>8.4756699999999991</v>
      </c>
      <c r="C220">
        <v>7.6920699999999995E-2</v>
      </c>
      <c r="D220">
        <v>1.7750299999999999E-3</v>
      </c>
      <c r="E220">
        <v>1.38974E-3</v>
      </c>
      <c r="F220">
        <v>1.9693400000000001E-4</v>
      </c>
      <c r="G220">
        <v>8.5688399999999998</v>
      </c>
      <c r="J220" s="57"/>
      <c r="K220">
        <v>8.6162500000000009</v>
      </c>
      <c r="L220">
        <f t="shared" si="108"/>
        <v>9.0179999999998373E-2</v>
      </c>
      <c r="M220">
        <v>8.7064299999999992</v>
      </c>
    </row>
    <row r="221" spans="1:13">
      <c r="A221" s="57"/>
      <c r="B221">
        <v>8.5961800000000004</v>
      </c>
      <c r="C221">
        <v>7.8083299999999994E-2</v>
      </c>
      <c r="D221">
        <v>1.6713100000000001E-3</v>
      </c>
      <c r="E221">
        <v>1.3988E-3</v>
      </c>
      <c r="F221">
        <v>2.08378E-4</v>
      </c>
      <c r="G221">
        <v>8.6903199999999998</v>
      </c>
      <c r="J221" s="57"/>
      <c r="K221">
        <v>8.6257300000000008</v>
      </c>
      <c r="L221">
        <f t="shared" si="108"/>
        <v>8.97199999999998E-2</v>
      </c>
      <c r="M221">
        <v>8.7154500000000006</v>
      </c>
    </row>
    <row r="222" spans="1:13">
      <c r="A222" s="57"/>
      <c r="B222">
        <f>AVERAGE(B212:B221)</f>
        <v>8.5472840000000012</v>
      </c>
      <c r="C222">
        <f t="shared" ref="C222" si="109">AVERAGE(C212:C221)</f>
        <v>7.7577049999999995E-2</v>
      </c>
      <c r="D222">
        <f t="shared" ref="D222" si="110">AVERAGE(D212:D221)</f>
        <v>1.6580100000000001E-3</v>
      </c>
      <c r="E222">
        <f t="shared" ref="E222" si="111">AVERAGE(E212:E221)</f>
        <v>1.4015200000000003E-3</v>
      </c>
      <c r="F222">
        <f t="shared" ref="F222" si="112">AVERAGE(F212:F221)</f>
        <v>1.9705290000000001E-4</v>
      </c>
      <c r="G222">
        <f t="shared" ref="G222" si="113">AVERAGE(G212:G221)</f>
        <v>8.640943</v>
      </c>
      <c r="J222" s="57"/>
      <c r="K222">
        <f>AVERAGE(K212:K221)</f>
        <v>12.339203000000001</v>
      </c>
      <c r="L222">
        <f t="shared" ref="L222:M222" si="114">AVERAGE(L212:L221)</f>
        <v>8.9630999999999975E-2</v>
      </c>
      <c r="M222">
        <f t="shared" si="114"/>
        <v>12.428834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25.316099999999999</v>
      </c>
      <c r="C225">
        <v>0.226933</v>
      </c>
      <c r="D225">
        <v>4.0790999999999996E-3</v>
      </c>
      <c r="E225">
        <v>1.86276E-3</v>
      </c>
      <c r="F225">
        <v>1.2075899999999999E-3</v>
      </c>
      <c r="G225">
        <v>25.5563</v>
      </c>
      <c r="J225" s="57" t="s">
        <v>17</v>
      </c>
      <c r="K225">
        <v>29.6021</v>
      </c>
      <c r="L225">
        <f>M225-K225</f>
        <v>0.24429999999999907</v>
      </c>
      <c r="M225">
        <v>29.846399999999999</v>
      </c>
    </row>
    <row r="226" spans="1:13">
      <c r="A226" s="57"/>
      <c r="B226">
        <v>25.3886</v>
      </c>
      <c r="C226">
        <v>0.22597300000000001</v>
      </c>
      <c r="D226">
        <v>4.0650399999999998E-3</v>
      </c>
      <c r="E226">
        <v>1.7192399999999999E-3</v>
      </c>
      <c r="F226">
        <v>1.21737E-3</v>
      </c>
      <c r="G226">
        <v>25.627600000000001</v>
      </c>
      <c r="J226" s="57"/>
      <c r="K226">
        <v>25.334900000000001</v>
      </c>
      <c r="L226">
        <f t="shared" ref="L226:L234" si="115">M226-K226</f>
        <v>0.25189999999999912</v>
      </c>
      <c r="M226">
        <v>25.5868</v>
      </c>
    </row>
    <row r="227" spans="1:13">
      <c r="A227" s="57"/>
      <c r="B227">
        <v>25.446400000000001</v>
      </c>
      <c r="C227">
        <v>0.22737399999999999</v>
      </c>
      <c r="D227">
        <v>4.1005599999999996E-3</v>
      </c>
      <c r="E227">
        <v>1.7104100000000001E-3</v>
      </c>
      <c r="F227">
        <v>1.17588E-3</v>
      </c>
      <c r="G227">
        <v>25.687000000000001</v>
      </c>
      <c r="J227" s="57"/>
      <c r="K227">
        <v>25.052600000000002</v>
      </c>
      <c r="L227">
        <f t="shared" si="115"/>
        <v>0.25309999999999988</v>
      </c>
      <c r="M227">
        <v>25.305700000000002</v>
      </c>
    </row>
    <row r="228" spans="1:13">
      <c r="A228" s="57"/>
      <c r="B228">
        <v>25.192499999999999</v>
      </c>
      <c r="C228">
        <v>0.23041200000000001</v>
      </c>
      <c r="D228">
        <v>3.9222199999999997E-3</v>
      </c>
      <c r="E228">
        <v>1.688E-3</v>
      </c>
      <c r="F228">
        <v>1.1711099999999999E-3</v>
      </c>
      <c r="G228">
        <v>25.435500000000001</v>
      </c>
      <c r="J228" s="57"/>
      <c r="K228">
        <v>25.122499999999999</v>
      </c>
      <c r="L228">
        <f t="shared" si="115"/>
        <v>0.25230000000000175</v>
      </c>
      <c r="M228">
        <v>25.3748</v>
      </c>
    </row>
    <row r="229" spans="1:13">
      <c r="A229" s="57"/>
      <c r="B229">
        <v>25.9955</v>
      </c>
      <c r="C229">
        <v>0.221495</v>
      </c>
      <c r="D229">
        <v>4.0676599999999999E-3</v>
      </c>
      <c r="E229">
        <v>2.3460400000000002E-3</v>
      </c>
      <c r="F229">
        <v>1.1775500000000001E-3</v>
      </c>
      <c r="G229">
        <v>26.229800000000001</v>
      </c>
      <c r="J229" s="57"/>
      <c r="K229">
        <v>25.3323</v>
      </c>
      <c r="L229">
        <f t="shared" si="115"/>
        <v>0.25219999999999843</v>
      </c>
      <c r="M229">
        <v>25.584499999999998</v>
      </c>
    </row>
    <row r="230" spans="1:13">
      <c r="A230" s="57"/>
      <c r="B230">
        <v>25.366199999999999</v>
      </c>
      <c r="C230">
        <v>0.225742</v>
      </c>
      <c r="D230">
        <v>4.0776700000000003E-3</v>
      </c>
      <c r="E230">
        <v>1.71518E-3</v>
      </c>
      <c r="F230">
        <v>1.1832699999999999E-3</v>
      </c>
      <c r="G230">
        <v>25.604700000000001</v>
      </c>
      <c r="J230" s="57"/>
      <c r="K230">
        <v>24.7364</v>
      </c>
      <c r="L230">
        <f t="shared" si="115"/>
        <v>0.23649999999999949</v>
      </c>
      <c r="M230">
        <v>24.972899999999999</v>
      </c>
    </row>
    <row r="231" spans="1:13">
      <c r="A231" s="57"/>
      <c r="B231">
        <v>26.8779</v>
      </c>
      <c r="C231">
        <v>0.22299099999999999</v>
      </c>
      <c r="D231">
        <v>4.1356099999999996E-3</v>
      </c>
      <c r="E231">
        <v>2.0396699999999999E-3</v>
      </c>
      <c r="F231">
        <v>1.1653900000000001E-3</v>
      </c>
      <c r="G231">
        <v>27.113399999999999</v>
      </c>
      <c r="J231" s="57"/>
      <c r="K231">
        <v>24.828299999999999</v>
      </c>
      <c r="L231">
        <f t="shared" si="115"/>
        <v>0.23760000000000048</v>
      </c>
      <c r="M231">
        <v>25.065899999999999</v>
      </c>
    </row>
    <row r="232" spans="1:13">
      <c r="A232" s="57"/>
      <c r="B232">
        <v>25.179400000000001</v>
      </c>
      <c r="C232">
        <v>0.22851199999999999</v>
      </c>
      <c r="D232">
        <v>3.5052299999999998E-3</v>
      </c>
      <c r="E232">
        <v>2.40493E-3</v>
      </c>
      <c r="F232">
        <v>1.17874E-3</v>
      </c>
      <c r="G232">
        <v>25.420500000000001</v>
      </c>
      <c r="J232" s="57"/>
      <c r="K232">
        <v>24.686499999999999</v>
      </c>
      <c r="L232">
        <f t="shared" si="115"/>
        <v>0.23639999999999972</v>
      </c>
      <c r="M232">
        <v>24.922899999999998</v>
      </c>
    </row>
    <row r="233" spans="1:13">
      <c r="A233" s="57"/>
      <c r="B233">
        <v>25.465</v>
      </c>
      <c r="C233">
        <v>0.22773099999999999</v>
      </c>
      <c r="D233">
        <v>4.0674200000000004E-3</v>
      </c>
      <c r="E233">
        <v>1.89996E-3</v>
      </c>
      <c r="F233">
        <v>1.1649099999999999E-3</v>
      </c>
      <c r="G233">
        <v>25.706</v>
      </c>
      <c r="J233" s="57"/>
      <c r="K233">
        <v>25.424700000000001</v>
      </c>
      <c r="L233">
        <f t="shared" si="115"/>
        <v>0.23649999999999949</v>
      </c>
      <c r="M233">
        <v>25.661200000000001</v>
      </c>
    </row>
    <row r="234" spans="1:13">
      <c r="A234" s="57"/>
      <c r="B234">
        <v>25.1602</v>
      </c>
      <c r="C234">
        <v>0.231882</v>
      </c>
      <c r="D234">
        <v>3.9298500000000004E-3</v>
      </c>
      <c r="E234">
        <v>1.81627E-3</v>
      </c>
      <c r="F234">
        <v>1.1699200000000001E-3</v>
      </c>
      <c r="G234">
        <v>25.404800000000002</v>
      </c>
      <c r="J234" s="57"/>
      <c r="K234">
        <v>24.7563</v>
      </c>
      <c r="L234">
        <f t="shared" si="115"/>
        <v>0.238900000000001</v>
      </c>
      <c r="M234">
        <v>24.995200000000001</v>
      </c>
    </row>
    <row r="235" spans="1:13">
      <c r="A235" s="57"/>
      <c r="B235">
        <f>AVERAGE(B225:B234)</f>
        <v>25.538780000000003</v>
      </c>
      <c r="C235">
        <f t="shared" ref="C235" si="116">AVERAGE(C225:C234)</f>
        <v>0.22690450000000001</v>
      </c>
      <c r="D235">
        <f t="shared" ref="D235" si="117">AVERAGE(D225:D234)</f>
        <v>3.9950359999999996E-3</v>
      </c>
      <c r="E235">
        <f t="shared" ref="E235" si="118">AVERAGE(E225:E234)</f>
        <v>1.9202459999999998E-3</v>
      </c>
      <c r="F235">
        <f t="shared" ref="F235" si="119">AVERAGE(F225:F234)</f>
        <v>1.181173E-3</v>
      </c>
      <c r="G235">
        <f t="shared" ref="G235" si="120">AVERAGE(G225:G234)</f>
        <v>25.778559999999999</v>
      </c>
      <c r="J235" s="57"/>
      <c r="K235">
        <f>AVERAGE(K225:K234)</f>
        <v>25.487659999999998</v>
      </c>
      <c r="L235">
        <f t="shared" ref="L235:M235" si="121">AVERAGE(L225:L234)</f>
        <v>0.24396999999999985</v>
      </c>
      <c r="M235">
        <f t="shared" si="121"/>
        <v>25.731630000000003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20.669799999999999</v>
      </c>
      <c r="C238">
        <v>0.16319400000000001</v>
      </c>
      <c r="D238">
        <v>5.7344400000000004E-3</v>
      </c>
      <c r="E238">
        <v>1.92428E-3</v>
      </c>
      <c r="F238">
        <v>4.9209600000000003E-4</v>
      </c>
      <c r="G238">
        <v>20.9161</v>
      </c>
      <c r="J238" s="57" t="s">
        <v>18</v>
      </c>
      <c r="K238">
        <v>22.5166</v>
      </c>
      <c r="L238">
        <f>M238-K238</f>
        <v>0.2607999999999997</v>
      </c>
      <c r="M238">
        <v>22.7774</v>
      </c>
    </row>
    <row r="239" spans="1:13">
      <c r="A239" s="57"/>
      <c r="B239">
        <v>20.148399999999999</v>
      </c>
      <c r="C239">
        <v>0.164242</v>
      </c>
      <c r="D239">
        <v>5.4221199999999999E-3</v>
      </c>
      <c r="E239">
        <v>1.92785E-3</v>
      </c>
      <c r="F239">
        <v>4.8351299999999998E-4</v>
      </c>
      <c r="G239">
        <v>20.395399999999999</v>
      </c>
      <c r="J239" s="57"/>
      <c r="K239">
        <v>19.542300000000001</v>
      </c>
      <c r="L239">
        <f t="shared" ref="L239:L247" si="122">M239-K239</f>
        <v>0.22359999999999758</v>
      </c>
      <c r="M239">
        <v>19.765899999999998</v>
      </c>
    </row>
    <row r="240" spans="1:13">
      <c r="A240" s="57"/>
      <c r="B240">
        <v>19.8446</v>
      </c>
      <c r="C240">
        <v>0.16698399999999999</v>
      </c>
      <c r="D240">
        <v>4.9686399999999999E-3</v>
      </c>
      <c r="E240">
        <v>1.97482E-3</v>
      </c>
      <c r="F240">
        <v>4.7802899999999999E-4</v>
      </c>
      <c r="G240">
        <v>20.0901</v>
      </c>
      <c r="J240" s="57"/>
      <c r="K240">
        <v>19.463200000000001</v>
      </c>
      <c r="L240">
        <f t="shared" si="122"/>
        <v>0.23699999999999832</v>
      </c>
      <c r="M240">
        <v>19.700199999999999</v>
      </c>
    </row>
    <row r="241" spans="1:13">
      <c r="A241" s="57"/>
      <c r="B241">
        <v>20.148900000000001</v>
      </c>
      <c r="C241">
        <v>0.16286500000000001</v>
      </c>
      <c r="D241">
        <v>5.3780099999999999E-3</v>
      </c>
      <c r="E241">
        <v>1.94907E-3</v>
      </c>
      <c r="F241">
        <v>4.9066500000000005E-4</v>
      </c>
      <c r="G241">
        <v>20.395</v>
      </c>
      <c r="J241" s="57"/>
      <c r="K241">
        <v>19.188700000000001</v>
      </c>
      <c r="L241">
        <f t="shared" si="122"/>
        <v>0.22279999999999944</v>
      </c>
      <c r="M241">
        <v>19.4115</v>
      </c>
    </row>
    <row r="242" spans="1:13">
      <c r="A242" s="57"/>
      <c r="B242">
        <v>19.86</v>
      </c>
      <c r="C242">
        <v>0.16367699999999999</v>
      </c>
      <c r="D242">
        <v>6.1385600000000004E-3</v>
      </c>
      <c r="E242">
        <v>1.9834000000000002E-3</v>
      </c>
      <c r="F242">
        <v>4.8542000000000002E-4</v>
      </c>
      <c r="G242">
        <v>20.1069</v>
      </c>
      <c r="J242" s="57"/>
      <c r="K242">
        <v>19.221499999999999</v>
      </c>
      <c r="L242">
        <f t="shared" si="122"/>
        <v>0.22300000000000253</v>
      </c>
      <c r="M242">
        <v>19.444500000000001</v>
      </c>
    </row>
    <row r="243" spans="1:13">
      <c r="A243" s="57"/>
      <c r="B243">
        <v>20.002400000000002</v>
      </c>
      <c r="C243">
        <v>0.163191</v>
      </c>
      <c r="D243">
        <v>6.00791E-3</v>
      </c>
      <c r="E243">
        <v>2.01344E-3</v>
      </c>
      <c r="F243">
        <v>4.9591100000000003E-4</v>
      </c>
      <c r="G243">
        <v>20.249400000000001</v>
      </c>
      <c r="J243" s="57"/>
      <c r="K243">
        <v>19.170200000000001</v>
      </c>
      <c r="L243">
        <f t="shared" si="122"/>
        <v>0.22219999999999729</v>
      </c>
      <c r="M243">
        <v>19.392399999999999</v>
      </c>
    </row>
    <row r="244" spans="1:13">
      <c r="A244" s="57"/>
      <c r="B244">
        <v>19.8842</v>
      </c>
      <c r="C244">
        <v>0.16655300000000001</v>
      </c>
      <c r="D244">
        <v>5.1891799999999998E-3</v>
      </c>
      <c r="E244">
        <v>1.97744E-3</v>
      </c>
      <c r="F244">
        <v>4.8255900000000003E-4</v>
      </c>
      <c r="G244">
        <v>20.1313</v>
      </c>
      <c r="J244" s="57"/>
      <c r="K244">
        <v>19.416799999999999</v>
      </c>
      <c r="L244">
        <f t="shared" si="122"/>
        <v>0.22360000000000113</v>
      </c>
      <c r="M244">
        <v>19.6404</v>
      </c>
    </row>
    <row r="245" spans="1:13">
      <c r="A245" s="57"/>
      <c r="B245">
        <v>20.528199999999998</v>
      </c>
      <c r="C245">
        <v>0.162827</v>
      </c>
      <c r="D245">
        <v>5.4402399999999998E-3</v>
      </c>
      <c r="E245">
        <v>1.9061600000000001E-3</v>
      </c>
      <c r="F245">
        <v>4.7612199999999999E-4</v>
      </c>
      <c r="G245">
        <v>20.7759</v>
      </c>
      <c r="J245" s="57"/>
      <c r="K245">
        <v>19.1555</v>
      </c>
      <c r="L245">
        <f t="shared" si="122"/>
        <v>0.22309999999999874</v>
      </c>
      <c r="M245">
        <v>19.378599999999999</v>
      </c>
    </row>
    <row r="246" spans="1:13">
      <c r="A246" s="57"/>
      <c r="B246">
        <v>20.004999999999999</v>
      </c>
      <c r="C246">
        <v>0.162994</v>
      </c>
      <c r="D246">
        <v>5.9464000000000001E-3</v>
      </c>
      <c r="E246">
        <v>1.9943700000000001E-3</v>
      </c>
      <c r="F246">
        <v>5.0377799999999997E-4</v>
      </c>
      <c r="G246">
        <v>20.253799999999998</v>
      </c>
      <c r="J246" s="57"/>
      <c r="K246">
        <v>19.1509</v>
      </c>
      <c r="L246">
        <f t="shared" si="122"/>
        <v>0.22309999999999874</v>
      </c>
      <c r="M246">
        <v>19.373999999999999</v>
      </c>
    </row>
    <row r="247" spans="1:13">
      <c r="A247" s="57"/>
      <c r="B247">
        <v>19.736000000000001</v>
      </c>
      <c r="C247">
        <v>0.16625300000000001</v>
      </c>
      <c r="D247">
        <v>6.05464E-3</v>
      </c>
      <c r="E247">
        <v>1.99008E-3</v>
      </c>
      <c r="F247">
        <v>4.8088999999999999E-4</v>
      </c>
      <c r="G247">
        <v>19.9878</v>
      </c>
      <c r="J247" s="57"/>
      <c r="K247">
        <v>19.125599999999999</v>
      </c>
      <c r="L247">
        <f t="shared" si="122"/>
        <v>0.22180000000000177</v>
      </c>
      <c r="M247">
        <v>19.3474</v>
      </c>
    </row>
    <row r="248" spans="1:13">
      <c r="A248" s="57"/>
      <c r="B248">
        <f>AVERAGE(B238:B247)</f>
        <v>20.082749999999997</v>
      </c>
      <c r="C248">
        <f t="shared" ref="C248" si="123">AVERAGE(C238:C247)</f>
        <v>0.16427800000000001</v>
      </c>
      <c r="D248">
        <f t="shared" ref="D248" si="124">AVERAGE(D238:D247)</f>
        <v>5.6280139999999998E-3</v>
      </c>
      <c r="E248">
        <f t="shared" ref="E248" si="125">AVERAGE(E238:E247)</f>
        <v>1.9640909999999998E-3</v>
      </c>
      <c r="F248">
        <f t="shared" ref="F248" si="126">AVERAGE(F238:F247)</f>
        <v>4.8689830000000003E-4</v>
      </c>
      <c r="G248">
        <f t="shared" ref="G248" si="127">AVERAGE(G238:G247)</f>
        <v>20.330169999999999</v>
      </c>
      <c r="J248" s="57"/>
      <c r="K248">
        <f>AVERAGE(K238:K247)</f>
        <v>19.595129999999997</v>
      </c>
      <c r="L248">
        <f t="shared" ref="L248:M248" si="128">AVERAGE(L238:L247)</f>
        <v>0.22809999999999953</v>
      </c>
      <c r="M248">
        <f t="shared" si="128"/>
        <v>19.823229999999999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4.9109600000000002</v>
      </c>
      <c r="C251">
        <v>4.43408E-2</v>
      </c>
      <c r="D251">
        <v>1.3227499999999999E-3</v>
      </c>
      <c r="E251">
        <v>1.0828999999999999E-3</v>
      </c>
      <c r="F251">
        <v>1.6903900000000001E-4</v>
      </c>
      <c r="G251">
        <v>4.9817900000000002</v>
      </c>
      <c r="J251" s="57" t="s">
        <v>19</v>
      </c>
      <c r="K251">
        <v>15.987299999999999</v>
      </c>
      <c r="L251">
        <f>M251-K251</f>
        <v>6.4899999999999736E-2</v>
      </c>
      <c r="M251">
        <v>16.052199999999999</v>
      </c>
    </row>
    <row r="252" spans="1:13">
      <c r="A252" s="57"/>
      <c r="B252">
        <v>4.7461500000000001</v>
      </c>
      <c r="C252">
        <v>4.4495600000000003E-2</v>
      </c>
      <c r="D252">
        <v>1.52612E-3</v>
      </c>
      <c r="E252">
        <v>1.19877E-3</v>
      </c>
      <c r="F252">
        <v>1.7356899999999999E-4</v>
      </c>
      <c r="G252">
        <v>4.8174299999999999</v>
      </c>
      <c r="J252" s="57"/>
      <c r="K252">
        <v>4.5646000000000004</v>
      </c>
      <c r="L252">
        <f t="shared" ref="L252:L260" si="129">M252-K252</f>
        <v>6.5359999999999197E-2</v>
      </c>
      <c r="M252">
        <v>4.6299599999999996</v>
      </c>
    </row>
    <row r="253" spans="1:13">
      <c r="A253" s="57"/>
      <c r="B253">
        <v>4.8042899999999999</v>
      </c>
      <c r="C253">
        <v>4.4571899999999998E-2</v>
      </c>
      <c r="D253">
        <v>1.42026E-3</v>
      </c>
      <c r="E253">
        <v>1.0974400000000001E-3</v>
      </c>
      <c r="F253">
        <v>1.8262899999999999E-4</v>
      </c>
      <c r="G253">
        <v>4.8736699999999997</v>
      </c>
      <c r="J253" s="57"/>
      <c r="K253">
        <v>4.5736100000000004</v>
      </c>
      <c r="L253">
        <f t="shared" si="129"/>
        <v>6.6089999999999982E-2</v>
      </c>
      <c r="M253">
        <v>4.6397000000000004</v>
      </c>
    </row>
    <row r="254" spans="1:13">
      <c r="A254" s="57"/>
      <c r="B254">
        <v>4.8037799999999997</v>
      </c>
      <c r="C254">
        <v>4.4571399999999997E-2</v>
      </c>
      <c r="D254">
        <v>1.3997599999999999E-3</v>
      </c>
      <c r="E254">
        <v>1.08051E-3</v>
      </c>
      <c r="F254">
        <v>1.6736999999999999E-4</v>
      </c>
      <c r="G254">
        <v>4.8744199999999998</v>
      </c>
      <c r="J254" s="57"/>
      <c r="K254">
        <v>4.6046899999999997</v>
      </c>
      <c r="L254">
        <f t="shared" si="129"/>
        <v>6.5320000000000711E-2</v>
      </c>
      <c r="M254">
        <v>4.6700100000000004</v>
      </c>
    </row>
    <row r="255" spans="1:13">
      <c r="A255" s="57"/>
      <c r="B255">
        <v>4.7535600000000002</v>
      </c>
      <c r="C255">
        <v>4.4564699999999999E-2</v>
      </c>
      <c r="D255">
        <v>1.4665100000000001E-3</v>
      </c>
      <c r="E255">
        <v>1.1365399999999999E-3</v>
      </c>
      <c r="F255">
        <v>1.83344E-4</v>
      </c>
      <c r="G255">
        <v>4.8241500000000004</v>
      </c>
      <c r="J255" s="57"/>
      <c r="K255">
        <v>4.6083100000000004</v>
      </c>
      <c r="L255">
        <f t="shared" si="129"/>
        <v>6.603999999999921E-2</v>
      </c>
      <c r="M255">
        <v>4.6743499999999996</v>
      </c>
    </row>
    <row r="256" spans="1:13">
      <c r="A256" s="57"/>
      <c r="B256">
        <v>5.0681000000000003</v>
      </c>
      <c r="C256">
        <v>4.42011E-2</v>
      </c>
      <c r="D256">
        <v>1.36685E-3</v>
      </c>
      <c r="E256">
        <v>1.0874299999999999E-3</v>
      </c>
      <c r="F256">
        <v>1.6903900000000001E-4</v>
      </c>
      <c r="G256">
        <v>5.1369600000000002</v>
      </c>
      <c r="J256" s="57"/>
      <c r="K256">
        <v>4.5847800000000003</v>
      </c>
      <c r="L256">
        <f t="shared" si="129"/>
        <v>6.5779999999999283E-2</v>
      </c>
      <c r="M256">
        <v>4.6505599999999996</v>
      </c>
    </row>
    <row r="257" spans="1:13">
      <c r="A257" s="57"/>
      <c r="B257">
        <v>4.7949099999999998</v>
      </c>
      <c r="C257">
        <v>4.4438400000000003E-2</v>
      </c>
      <c r="D257">
        <v>1.2745899999999999E-3</v>
      </c>
      <c r="E257">
        <v>1.1003E-3</v>
      </c>
      <c r="F257">
        <v>1.6784699999999999E-4</v>
      </c>
      <c r="G257">
        <v>4.8648899999999999</v>
      </c>
      <c r="J257" s="57"/>
      <c r="K257">
        <v>4.5704500000000001</v>
      </c>
      <c r="L257">
        <f t="shared" si="129"/>
        <v>6.5509999999999735E-2</v>
      </c>
      <c r="M257">
        <v>4.6359599999999999</v>
      </c>
    </row>
    <row r="258" spans="1:13">
      <c r="A258" s="57"/>
      <c r="B258">
        <v>4.7470299999999996</v>
      </c>
      <c r="C258">
        <v>4.4202600000000002E-2</v>
      </c>
      <c r="D258">
        <v>1.2617100000000001E-3</v>
      </c>
      <c r="E258">
        <v>1.07384E-3</v>
      </c>
      <c r="F258">
        <v>1.70946E-4</v>
      </c>
      <c r="G258">
        <v>4.8161800000000001</v>
      </c>
      <c r="J258" s="57"/>
      <c r="K258">
        <v>4.5822000000000003</v>
      </c>
      <c r="L258">
        <f t="shared" si="129"/>
        <v>6.5710000000000157E-2</v>
      </c>
      <c r="M258">
        <v>4.6479100000000004</v>
      </c>
    </row>
    <row r="259" spans="1:13">
      <c r="A259" s="57"/>
      <c r="B259">
        <v>4.7616699999999996</v>
      </c>
      <c r="C259">
        <v>4.4314899999999997E-2</v>
      </c>
      <c r="D259">
        <v>1.34706E-3</v>
      </c>
      <c r="E259">
        <v>1.10078E-3</v>
      </c>
      <c r="F259">
        <v>1.6975399999999999E-4</v>
      </c>
      <c r="G259">
        <v>4.8319799999999997</v>
      </c>
      <c r="J259" s="57"/>
      <c r="K259">
        <v>4.6229300000000002</v>
      </c>
      <c r="L259">
        <f t="shared" si="129"/>
        <v>6.5150000000000041E-2</v>
      </c>
      <c r="M259">
        <v>4.6880800000000002</v>
      </c>
    </row>
    <row r="260" spans="1:13">
      <c r="A260" s="57"/>
      <c r="B260">
        <v>4.7398199999999999</v>
      </c>
      <c r="C260">
        <v>4.4332000000000003E-2</v>
      </c>
      <c r="D260">
        <v>1.52421E-3</v>
      </c>
      <c r="E260">
        <v>1.09315E-3</v>
      </c>
      <c r="F260">
        <v>1.6903900000000001E-4</v>
      </c>
      <c r="G260">
        <v>4.8121999999999998</v>
      </c>
      <c r="J260" s="57"/>
      <c r="K260">
        <v>4.6063999999999998</v>
      </c>
      <c r="L260">
        <f t="shared" si="129"/>
        <v>6.5389999999999837E-2</v>
      </c>
      <c r="M260">
        <v>4.6717899999999997</v>
      </c>
    </row>
    <row r="261" spans="1:13">
      <c r="A261" s="57"/>
      <c r="B261">
        <f>AVERAGE(B251:B260)</f>
        <v>4.8130270000000008</v>
      </c>
      <c r="C261">
        <f t="shared" ref="C261" si="130">AVERAGE(C251:C260)</f>
        <v>4.4403339999999999E-2</v>
      </c>
      <c r="D261">
        <f t="shared" ref="D261" si="131">AVERAGE(D251:D260)</f>
        <v>1.3909819999999998E-3</v>
      </c>
      <c r="E261">
        <f t="shared" ref="E261" si="132">AVERAGE(E251:E260)</f>
        <v>1.1051659999999999E-3</v>
      </c>
      <c r="F261">
        <f t="shared" ref="F261" si="133">AVERAGE(F251:F260)</f>
        <v>1.722576E-4</v>
      </c>
      <c r="G261">
        <f t="shared" ref="G261" si="134">AVERAGE(G251:G260)</f>
        <v>4.8833670000000007</v>
      </c>
      <c r="J261" s="57"/>
      <c r="K261">
        <f>AVERAGE(K251:K260)</f>
        <v>5.7305270000000004</v>
      </c>
      <c r="L261">
        <f t="shared" ref="L261:M261" si="135">AVERAGE(L251:L260)</f>
        <v>6.5524999999999792E-2</v>
      </c>
      <c r="M261">
        <f t="shared" si="135"/>
        <v>5.7960520000000004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6.8878000000000004</v>
      </c>
      <c r="C264">
        <v>6.4160099999999998E-2</v>
      </c>
      <c r="D264">
        <v>1.8677699999999999E-3</v>
      </c>
      <c r="E264">
        <v>1.1417899999999999E-3</v>
      </c>
      <c r="F264">
        <v>1.34945E-4</v>
      </c>
      <c r="G264">
        <v>6.9565299999999999</v>
      </c>
      <c r="J264" s="57" t="s">
        <v>20</v>
      </c>
      <c r="K264">
        <v>24.666</v>
      </c>
      <c r="L264">
        <f>M264-K264</f>
        <v>7.529999999999859E-2</v>
      </c>
      <c r="M264">
        <v>24.741299999999999</v>
      </c>
    </row>
    <row r="265" spans="1:13">
      <c r="A265" s="57"/>
      <c r="B265">
        <v>7.0924899999999997</v>
      </c>
      <c r="C265">
        <v>6.3965099999999997E-2</v>
      </c>
      <c r="D265">
        <v>1.8372499999999999E-3</v>
      </c>
      <c r="E265">
        <v>1.1401199999999999E-3</v>
      </c>
      <c r="F265">
        <v>1.3375299999999999E-4</v>
      </c>
      <c r="G265">
        <v>7.1612799999999996</v>
      </c>
      <c r="J265" s="57"/>
      <c r="K265">
        <v>7.0291899999999998</v>
      </c>
      <c r="L265">
        <f t="shared" ref="L265:L273" si="136">M265-K265</f>
        <v>8.0130000000000479E-2</v>
      </c>
      <c r="M265">
        <v>7.1093200000000003</v>
      </c>
    </row>
    <row r="266" spans="1:13">
      <c r="A266" s="57"/>
      <c r="B266">
        <v>6.86836</v>
      </c>
      <c r="C266">
        <v>6.3945299999999997E-2</v>
      </c>
      <c r="D266">
        <v>1.82891E-3</v>
      </c>
      <c r="E266">
        <v>1.1608600000000001E-3</v>
      </c>
      <c r="F266">
        <v>1.3566000000000001E-4</v>
      </c>
      <c r="G266">
        <v>6.9369399999999999</v>
      </c>
      <c r="J266" s="57"/>
      <c r="K266">
        <v>6.7698200000000002</v>
      </c>
      <c r="L266">
        <f t="shared" si="136"/>
        <v>7.6620000000000132E-2</v>
      </c>
      <c r="M266">
        <v>6.8464400000000003</v>
      </c>
    </row>
    <row r="267" spans="1:13">
      <c r="A267" s="57"/>
      <c r="B267">
        <v>6.84274</v>
      </c>
      <c r="C267">
        <v>6.3762399999999997E-2</v>
      </c>
      <c r="D267">
        <v>1.7976800000000001E-3</v>
      </c>
      <c r="E267">
        <v>1.15967E-3</v>
      </c>
      <c r="F267">
        <v>1.33991E-4</v>
      </c>
      <c r="G267">
        <v>6.9112</v>
      </c>
      <c r="J267" s="57"/>
      <c r="K267">
        <v>6.8460999999999999</v>
      </c>
      <c r="L267">
        <f t="shared" si="136"/>
        <v>7.5330000000000119E-2</v>
      </c>
      <c r="M267">
        <v>6.92143</v>
      </c>
    </row>
    <row r="268" spans="1:13">
      <c r="A268" s="57"/>
      <c r="B268">
        <v>6.9620600000000001</v>
      </c>
      <c r="C268">
        <v>6.4218800000000006E-2</v>
      </c>
      <c r="D268">
        <v>1.80507E-3</v>
      </c>
      <c r="E268">
        <v>1.1630099999999999E-3</v>
      </c>
      <c r="F268">
        <v>1.38283E-4</v>
      </c>
      <c r="G268">
        <v>7.0312099999999997</v>
      </c>
      <c r="J268" s="57"/>
      <c r="K268">
        <v>6.8582099999999997</v>
      </c>
      <c r="L268">
        <f t="shared" si="136"/>
        <v>7.4400000000000688E-2</v>
      </c>
      <c r="M268">
        <v>6.9326100000000004</v>
      </c>
    </row>
    <row r="269" spans="1:13">
      <c r="A269" s="57"/>
      <c r="B269">
        <v>6.8596599999999999</v>
      </c>
      <c r="C269">
        <v>6.3871399999999995E-2</v>
      </c>
      <c r="D269">
        <v>1.82748E-3</v>
      </c>
      <c r="E269">
        <v>1.15657E-3</v>
      </c>
      <c r="F269">
        <v>1.34945E-4</v>
      </c>
      <c r="G269">
        <v>6.9283900000000003</v>
      </c>
      <c r="J269" s="57"/>
      <c r="K269">
        <v>6.7995099999999997</v>
      </c>
      <c r="L269">
        <f t="shared" si="136"/>
        <v>7.4740000000000251E-2</v>
      </c>
      <c r="M269">
        <v>6.87425</v>
      </c>
    </row>
    <row r="270" spans="1:13">
      <c r="A270" s="57"/>
      <c r="B270">
        <v>6.8661300000000001</v>
      </c>
      <c r="C270">
        <v>6.4029500000000003E-2</v>
      </c>
      <c r="D270">
        <v>1.84274E-3</v>
      </c>
      <c r="E270">
        <v>1.15061E-3</v>
      </c>
      <c r="F270">
        <v>1.3589900000000001E-4</v>
      </c>
      <c r="G270">
        <v>6.9347700000000003</v>
      </c>
      <c r="J270" s="57"/>
      <c r="K270">
        <v>7.1240500000000004</v>
      </c>
      <c r="L270">
        <f t="shared" si="136"/>
        <v>7.3709999999999276E-2</v>
      </c>
      <c r="M270">
        <v>7.1977599999999997</v>
      </c>
    </row>
    <row r="271" spans="1:13">
      <c r="A271" s="57"/>
      <c r="B271">
        <v>6.8720100000000004</v>
      </c>
      <c r="C271">
        <v>6.4521300000000004E-2</v>
      </c>
      <c r="D271">
        <v>1.80316E-3</v>
      </c>
      <c r="E271">
        <v>1.16873E-3</v>
      </c>
      <c r="F271">
        <v>1.33514E-4</v>
      </c>
      <c r="G271">
        <v>6.9411500000000004</v>
      </c>
      <c r="J271" s="57"/>
      <c r="K271">
        <v>6.7186399999999997</v>
      </c>
      <c r="L271">
        <f t="shared" si="136"/>
        <v>7.4250000000000149E-2</v>
      </c>
      <c r="M271">
        <v>6.7928899999999999</v>
      </c>
    </row>
    <row r="272" spans="1:13">
      <c r="A272" s="57"/>
      <c r="B272">
        <v>6.8875900000000003</v>
      </c>
      <c r="C272">
        <v>6.4348500000000003E-2</v>
      </c>
      <c r="D272">
        <v>1.81675E-3</v>
      </c>
      <c r="E272">
        <v>1.1539499999999999E-3</v>
      </c>
      <c r="F272">
        <v>1.3470600000000001E-4</v>
      </c>
      <c r="G272">
        <v>6.9566999999999997</v>
      </c>
      <c r="J272" s="57"/>
      <c r="K272">
        <v>6.8563499999999999</v>
      </c>
      <c r="L272">
        <f t="shared" si="136"/>
        <v>7.486999999999977E-2</v>
      </c>
      <c r="M272">
        <v>6.9312199999999997</v>
      </c>
    </row>
    <row r="273" spans="1:13">
      <c r="A273" s="57"/>
      <c r="B273">
        <v>6.81426</v>
      </c>
      <c r="C273">
        <v>6.3880699999999999E-2</v>
      </c>
      <c r="D273">
        <v>1.83129E-3</v>
      </c>
      <c r="E273">
        <v>1.17779E-3</v>
      </c>
      <c r="F273">
        <v>1.4042899999999999E-4</v>
      </c>
      <c r="G273">
        <v>6.8828199999999997</v>
      </c>
      <c r="J273" s="57"/>
      <c r="K273">
        <v>6.9138000000000002</v>
      </c>
      <c r="L273">
        <f t="shared" si="136"/>
        <v>7.5559999999999405E-2</v>
      </c>
      <c r="M273">
        <v>6.9893599999999996</v>
      </c>
    </row>
    <row r="274" spans="1:13">
      <c r="A274" s="57"/>
      <c r="B274">
        <f>AVERAGE(B264:B273)</f>
        <v>6.8953100000000003</v>
      </c>
      <c r="C274">
        <f t="shared" ref="C274" si="137">AVERAGE(C264:C273)</f>
        <v>6.4070310000000005E-2</v>
      </c>
      <c r="D274">
        <f t="shared" ref="D274" si="138">AVERAGE(D264:D273)</f>
        <v>1.82581E-3</v>
      </c>
      <c r="E274">
        <f t="shared" ref="E274" si="139">AVERAGE(E264:E273)</f>
        <v>1.1573100000000002E-3</v>
      </c>
      <c r="F274">
        <f t="shared" ref="F274" si="140">AVERAGE(F264:F273)</f>
        <v>1.3561250000000002E-4</v>
      </c>
      <c r="G274">
        <f t="shared" ref="G274" si="141">AVERAGE(G264:G273)</f>
        <v>6.964099</v>
      </c>
      <c r="J274" s="57"/>
      <c r="K274">
        <f>AVERAGE(K264:K273)</f>
        <v>8.6581669999999988</v>
      </c>
      <c r="L274">
        <f t="shared" ref="L274:M274" si="142">AVERAGE(L264:L273)</f>
        <v>7.5490999999999892E-2</v>
      </c>
      <c r="M274">
        <f t="shared" si="142"/>
        <v>8.7336580000000019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14.5861</v>
      </c>
      <c r="C277">
        <v>0.122485</v>
      </c>
      <c r="D277">
        <v>5.0315899999999998E-3</v>
      </c>
      <c r="E277">
        <v>1.0604900000000001E-3</v>
      </c>
      <c r="F277">
        <v>1.4710400000000001E-4</v>
      </c>
      <c r="G277">
        <v>14.749700000000001</v>
      </c>
      <c r="J277" s="57" t="s">
        <v>21</v>
      </c>
      <c r="K277">
        <v>57.8369</v>
      </c>
      <c r="L277">
        <f>M277-K277</f>
        <v>0.16859999999999786</v>
      </c>
      <c r="M277">
        <v>58.005499999999998</v>
      </c>
    </row>
    <row r="278" spans="1:13">
      <c r="A278" s="57"/>
      <c r="B278">
        <v>14.612399999999999</v>
      </c>
      <c r="C278">
        <v>0.12801000000000001</v>
      </c>
      <c r="D278">
        <v>4.5614200000000001E-3</v>
      </c>
      <c r="E278">
        <v>9.8371500000000002E-4</v>
      </c>
      <c r="F278">
        <v>1.50681E-4</v>
      </c>
      <c r="G278">
        <v>14.778499999999999</v>
      </c>
      <c r="J278" s="57"/>
      <c r="K278">
        <v>14.672800000000001</v>
      </c>
      <c r="L278">
        <f t="shared" ref="L278:L286" si="143">M278-K278</f>
        <v>0.16830000000000034</v>
      </c>
      <c r="M278">
        <v>14.841100000000001</v>
      </c>
    </row>
    <row r="279" spans="1:13">
      <c r="A279" s="57"/>
      <c r="B279">
        <v>14.635400000000001</v>
      </c>
      <c r="C279">
        <v>0.122363</v>
      </c>
      <c r="D279">
        <v>4.9827099999999996E-3</v>
      </c>
      <c r="E279">
        <v>1.0213900000000001E-3</v>
      </c>
      <c r="F279">
        <v>1.5115699999999999E-4</v>
      </c>
      <c r="G279">
        <v>14.797499999999999</v>
      </c>
      <c r="J279" s="57"/>
      <c r="K279">
        <v>15.0352</v>
      </c>
      <c r="L279">
        <f t="shared" si="143"/>
        <v>0.16130000000000067</v>
      </c>
      <c r="M279">
        <v>15.1965</v>
      </c>
    </row>
    <row r="280" spans="1:13">
      <c r="A280" s="57"/>
      <c r="B280">
        <v>14.565899999999999</v>
      </c>
      <c r="C280">
        <v>0.1298</v>
      </c>
      <c r="D280">
        <v>4.4565200000000003E-3</v>
      </c>
      <c r="E280">
        <v>9.8729099999999995E-4</v>
      </c>
      <c r="F280">
        <v>1.5139600000000001E-4</v>
      </c>
      <c r="G280">
        <v>14.733000000000001</v>
      </c>
      <c r="J280" s="57"/>
      <c r="K280">
        <v>14.483000000000001</v>
      </c>
      <c r="L280">
        <f t="shared" si="143"/>
        <v>0.16109999999999935</v>
      </c>
      <c r="M280">
        <v>14.6441</v>
      </c>
    </row>
    <row r="281" spans="1:13">
      <c r="A281" s="57"/>
      <c r="B281">
        <v>14.6564</v>
      </c>
      <c r="C281">
        <v>0.12876399999999999</v>
      </c>
      <c r="D281">
        <v>4.3332600000000002E-3</v>
      </c>
      <c r="E281">
        <v>1.0650200000000001E-3</v>
      </c>
      <c r="F281">
        <v>1.5830999999999999E-4</v>
      </c>
      <c r="G281">
        <v>14.822900000000001</v>
      </c>
      <c r="J281" s="57"/>
      <c r="K281">
        <v>14.5459</v>
      </c>
      <c r="L281">
        <f t="shared" si="143"/>
        <v>0.16080000000000005</v>
      </c>
      <c r="M281">
        <v>14.7067</v>
      </c>
    </row>
    <row r="282" spans="1:13">
      <c r="A282" s="57"/>
      <c r="B282">
        <v>18.396100000000001</v>
      </c>
      <c r="C282">
        <v>0.117658</v>
      </c>
      <c r="D282">
        <v>4.6286599999999997E-3</v>
      </c>
      <c r="E282">
        <v>1.0411699999999999E-3</v>
      </c>
      <c r="F282">
        <v>1.50204E-4</v>
      </c>
      <c r="G282">
        <v>18.555700000000002</v>
      </c>
      <c r="J282" s="57"/>
      <c r="K282">
        <v>14.6389</v>
      </c>
      <c r="L282">
        <f t="shared" si="143"/>
        <v>0.16180000000000128</v>
      </c>
      <c r="M282">
        <v>14.800700000000001</v>
      </c>
    </row>
    <row r="283" spans="1:13">
      <c r="A283" s="57"/>
      <c r="B283">
        <v>14.7925</v>
      </c>
      <c r="C283">
        <v>0.12268999999999999</v>
      </c>
      <c r="D283">
        <v>4.0073399999999999E-3</v>
      </c>
      <c r="E283">
        <v>1.01519E-3</v>
      </c>
      <c r="F283">
        <v>1.5044200000000001E-4</v>
      </c>
      <c r="G283">
        <v>14.9533</v>
      </c>
      <c r="J283" s="57"/>
      <c r="K283">
        <v>14.454499999999999</v>
      </c>
      <c r="L283">
        <f t="shared" si="143"/>
        <v>0.16040000000000099</v>
      </c>
      <c r="M283">
        <v>14.6149</v>
      </c>
    </row>
    <row r="284" spans="1:13">
      <c r="A284" s="57"/>
      <c r="B284">
        <v>14.577</v>
      </c>
      <c r="C284">
        <v>0.12842500000000001</v>
      </c>
      <c r="D284">
        <v>4.4546100000000003E-3</v>
      </c>
      <c r="E284">
        <v>9.3221700000000005E-4</v>
      </c>
      <c r="F284">
        <v>1.4853499999999999E-4</v>
      </c>
      <c r="G284">
        <v>14.742699999999999</v>
      </c>
      <c r="J284" s="57"/>
      <c r="K284">
        <v>14.531000000000001</v>
      </c>
      <c r="L284">
        <f t="shared" si="143"/>
        <v>0.16119999999999912</v>
      </c>
      <c r="M284">
        <v>14.6922</v>
      </c>
    </row>
    <row r="285" spans="1:13">
      <c r="A285" s="57"/>
      <c r="B285">
        <v>14.583399999999999</v>
      </c>
      <c r="C285">
        <v>0.128161</v>
      </c>
      <c r="D285">
        <v>4.5640500000000001E-3</v>
      </c>
      <c r="E285">
        <v>9.8276099999999996E-4</v>
      </c>
      <c r="F285">
        <v>1.4758100000000001E-4</v>
      </c>
      <c r="G285">
        <v>14.749499999999999</v>
      </c>
      <c r="J285" s="57"/>
      <c r="K285">
        <v>14.860300000000001</v>
      </c>
      <c r="L285">
        <f t="shared" si="143"/>
        <v>0.16439999999999877</v>
      </c>
      <c r="M285">
        <v>15.024699999999999</v>
      </c>
    </row>
    <row r="286" spans="1:13">
      <c r="A286" s="57"/>
      <c r="B286">
        <v>14.673500000000001</v>
      </c>
      <c r="C286">
        <v>0.12698499999999999</v>
      </c>
      <c r="D286">
        <v>3.6144300000000001E-3</v>
      </c>
      <c r="E286">
        <v>1.0223400000000001E-3</v>
      </c>
      <c r="F286">
        <v>1.4805800000000001E-4</v>
      </c>
      <c r="G286">
        <v>14.839700000000001</v>
      </c>
      <c r="J286" s="57"/>
      <c r="K286">
        <v>14.4527</v>
      </c>
      <c r="L286">
        <f t="shared" si="143"/>
        <v>0.16109999999999935</v>
      </c>
      <c r="M286">
        <v>14.613799999999999</v>
      </c>
    </row>
    <row r="287" spans="1:13">
      <c r="A287" s="57"/>
      <c r="B287">
        <f>AVERAGE(B277:B286)</f>
        <v>15.00787</v>
      </c>
      <c r="C287">
        <f t="shared" ref="C287" si="144">AVERAGE(C277:C286)</f>
        <v>0.12553410000000001</v>
      </c>
      <c r="D287">
        <f t="shared" ref="D287" si="145">AVERAGE(D277:D286)</f>
        <v>4.4634589999999995E-3</v>
      </c>
      <c r="E287">
        <f t="shared" ref="E287" si="146">AVERAGE(E277:E286)</f>
        <v>1.0111584000000002E-3</v>
      </c>
      <c r="F287">
        <f t="shared" ref="F287" si="147">AVERAGE(F277:F286)</f>
        <v>1.5034679999999999E-4</v>
      </c>
      <c r="G287">
        <f t="shared" ref="G287" si="148">AVERAGE(G277:G286)</f>
        <v>15.17225</v>
      </c>
      <c r="J287" s="57"/>
      <c r="K287">
        <f>AVERAGE(K277:K286)</f>
        <v>18.95112</v>
      </c>
      <c r="L287">
        <f t="shared" ref="L287:M287" si="149">AVERAGE(L277:L286)</f>
        <v>0.16289999999999977</v>
      </c>
      <c r="M287">
        <f t="shared" si="149"/>
        <v>19.114019999999996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10.005800000000001</v>
      </c>
      <c r="C290">
        <v>9.0209999999999999E-2</v>
      </c>
      <c r="D290">
        <v>2.9583000000000001E-3</v>
      </c>
      <c r="E290">
        <v>1.1913799999999999E-3</v>
      </c>
      <c r="F290">
        <v>1.0848E-4</v>
      </c>
      <c r="G290">
        <v>10.101699999999999</v>
      </c>
      <c r="J290" s="57" t="s">
        <v>22</v>
      </c>
      <c r="K290">
        <v>10.7249</v>
      </c>
      <c r="L290">
        <f>M290-K290</f>
        <v>0.10630000000000095</v>
      </c>
      <c r="M290">
        <v>10.831200000000001</v>
      </c>
    </row>
    <row r="291" spans="1:13">
      <c r="A291" s="57"/>
      <c r="B291">
        <v>8.9772599999999994</v>
      </c>
      <c r="C291">
        <v>9.0570399999999995E-2</v>
      </c>
      <c r="D291">
        <v>2.8691300000000001E-3</v>
      </c>
      <c r="E291">
        <v>1.2075899999999999E-3</v>
      </c>
      <c r="F291">
        <v>1.04904E-4</v>
      </c>
      <c r="G291">
        <v>9.0735200000000003</v>
      </c>
      <c r="J291" s="57"/>
      <c r="K291">
        <v>8.9201800000000002</v>
      </c>
      <c r="L291">
        <f t="shared" ref="L291:L299" si="150">M291-K291</f>
        <v>0.10768999999999984</v>
      </c>
      <c r="M291">
        <v>9.0278700000000001</v>
      </c>
    </row>
    <row r="292" spans="1:13">
      <c r="A292" s="57"/>
      <c r="B292">
        <v>8.9807500000000005</v>
      </c>
      <c r="C292">
        <v>9.0932799999999994E-2</v>
      </c>
      <c r="D292">
        <v>2.9482800000000002E-3</v>
      </c>
      <c r="E292">
        <v>1.1811300000000001E-3</v>
      </c>
      <c r="F292">
        <v>1.2064E-4</v>
      </c>
      <c r="G292">
        <v>9.0775699999999997</v>
      </c>
      <c r="J292" s="57"/>
      <c r="K292">
        <v>9.0831199999999992</v>
      </c>
      <c r="L292">
        <f t="shared" si="150"/>
        <v>0.10655000000000037</v>
      </c>
      <c r="M292">
        <v>9.1896699999999996</v>
      </c>
    </row>
    <row r="293" spans="1:13">
      <c r="A293" s="57"/>
      <c r="B293">
        <v>8.9577899999999993</v>
      </c>
      <c r="C293">
        <v>9.0255500000000002E-2</v>
      </c>
      <c r="D293">
        <v>2.9623499999999999E-3</v>
      </c>
      <c r="E293">
        <v>1.18732E-3</v>
      </c>
      <c r="F293">
        <v>1.04904E-4</v>
      </c>
      <c r="G293">
        <v>9.0537500000000009</v>
      </c>
      <c r="J293" s="57"/>
      <c r="K293">
        <v>8.8612400000000004</v>
      </c>
      <c r="L293">
        <f t="shared" si="150"/>
        <v>0.10655999999999999</v>
      </c>
      <c r="M293">
        <v>8.9678000000000004</v>
      </c>
    </row>
    <row r="294" spans="1:13">
      <c r="A294" s="57"/>
      <c r="B294">
        <v>9.0565300000000004</v>
      </c>
      <c r="C294">
        <v>9.0576199999999996E-2</v>
      </c>
      <c r="D294">
        <v>2.9196700000000001E-3</v>
      </c>
      <c r="E294">
        <v>1.20258E-3</v>
      </c>
      <c r="F294">
        <v>1.0728799999999999E-4</v>
      </c>
      <c r="G294">
        <v>9.1527100000000008</v>
      </c>
      <c r="J294" s="57"/>
      <c r="K294">
        <v>8.9350000000000005</v>
      </c>
      <c r="L294">
        <f t="shared" si="150"/>
        <v>0.10735000000000028</v>
      </c>
      <c r="M294">
        <v>9.0423500000000008</v>
      </c>
    </row>
    <row r="295" spans="1:13">
      <c r="A295" s="57"/>
      <c r="B295">
        <v>8.9710400000000003</v>
      </c>
      <c r="C295">
        <v>9.1089199999999995E-2</v>
      </c>
      <c r="D295">
        <v>2.8777099999999999E-3</v>
      </c>
      <c r="E295">
        <v>1.1792199999999999E-3</v>
      </c>
      <c r="F295">
        <v>1.16348E-4</v>
      </c>
      <c r="G295">
        <v>9.0678800000000006</v>
      </c>
      <c r="J295" s="57"/>
      <c r="K295">
        <v>8.8992699999999996</v>
      </c>
      <c r="L295">
        <f t="shared" si="150"/>
        <v>0.10726999999999975</v>
      </c>
      <c r="M295">
        <v>9.0065399999999993</v>
      </c>
    </row>
    <row r="296" spans="1:13">
      <c r="A296" s="57"/>
      <c r="B296">
        <v>9.5210799999999995</v>
      </c>
      <c r="C296">
        <v>9.0675599999999995E-2</v>
      </c>
      <c r="D296">
        <v>2.8939199999999999E-3</v>
      </c>
      <c r="E296">
        <v>1.1792199999999999E-3</v>
      </c>
      <c r="F296">
        <v>1.18732E-4</v>
      </c>
      <c r="G296">
        <v>9.61754</v>
      </c>
      <c r="J296" s="57"/>
      <c r="K296">
        <v>8.9396699999999996</v>
      </c>
      <c r="L296">
        <f t="shared" si="150"/>
        <v>0.10650000000000048</v>
      </c>
      <c r="M296">
        <v>9.04617</v>
      </c>
    </row>
    <row r="297" spans="1:13">
      <c r="A297" s="57"/>
      <c r="B297">
        <v>9.1528700000000001</v>
      </c>
      <c r="C297">
        <v>9.0648199999999998E-2</v>
      </c>
      <c r="D297">
        <v>2.8801E-3</v>
      </c>
      <c r="E297">
        <v>1.19114E-3</v>
      </c>
      <c r="F297">
        <v>1.21117E-4</v>
      </c>
      <c r="G297">
        <v>9.2491599999999998</v>
      </c>
      <c r="J297" s="57"/>
      <c r="K297">
        <v>9.2158499999999997</v>
      </c>
      <c r="L297">
        <f t="shared" si="150"/>
        <v>0.1071200000000001</v>
      </c>
      <c r="M297">
        <v>9.3229699999999998</v>
      </c>
    </row>
    <row r="298" spans="1:13">
      <c r="A298" s="57"/>
      <c r="B298">
        <v>8.9727999999999994</v>
      </c>
      <c r="C298">
        <v>9.0505799999999997E-2</v>
      </c>
      <c r="D298">
        <v>2.8736600000000001E-3</v>
      </c>
      <c r="E298">
        <v>1.17993E-3</v>
      </c>
      <c r="F298">
        <v>1.28269E-4</v>
      </c>
      <c r="G298">
        <v>9.0690500000000007</v>
      </c>
      <c r="J298" s="57"/>
      <c r="K298">
        <v>8.8489699999999996</v>
      </c>
      <c r="L298">
        <f t="shared" si="150"/>
        <v>0.10784000000000127</v>
      </c>
      <c r="M298">
        <v>8.9568100000000008</v>
      </c>
    </row>
    <row r="299" spans="1:13">
      <c r="A299" s="57"/>
      <c r="B299">
        <v>9.3628599999999995</v>
      </c>
      <c r="C299">
        <v>9.0797900000000001E-2</v>
      </c>
      <c r="D299">
        <v>2.8932099999999998E-3</v>
      </c>
      <c r="E299">
        <v>1.1837499999999999E-3</v>
      </c>
      <c r="F299">
        <v>1.17779E-4</v>
      </c>
      <c r="G299">
        <v>9.4592899999999993</v>
      </c>
      <c r="J299" s="57"/>
      <c r="K299">
        <v>9.2036800000000003</v>
      </c>
      <c r="L299">
        <f t="shared" si="150"/>
        <v>0.10655999999999999</v>
      </c>
      <c r="M299">
        <v>9.3102400000000003</v>
      </c>
    </row>
    <row r="300" spans="1:13">
      <c r="A300" s="57"/>
      <c r="B300">
        <f>AVERAGE(B290:B299)</f>
        <v>9.1958780000000004</v>
      </c>
      <c r="C300">
        <f t="shared" ref="C300" si="151">AVERAGE(C290:C299)</f>
        <v>9.0626159999999983E-2</v>
      </c>
      <c r="D300">
        <f t="shared" ref="D300" si="152">AVERAGE(D290:D299)</f>
        <v>2.9076329999999997E-3</v>
      </c>
      <c r="E300">
        <f t="shared" ref="E300" si="153">AVERAGE(E290:E299)</f>
        <v>1.188326E-3</v>
      </c>
      <c r="F300">
        <f t="shared" ref="F300" si="154">AVERAGE(F290:F299)</f>
        <v>1.148461E-4</v>
      </c>
      <c r="G300">
        <f t="shared" ref="G300" si="155">AVERAGE(G290:G299)</f>
        <v>9.2922170000000008</v>
      </c>
      <c r="J300" s="57"/>
      <c r="K300">
        <f>AVERAGE(K290:K299)</f>
        <v>9.1631880000000017</v>
      </c>
      <c r="L300">
        <f t="shared" ref="L300:M300" si="156">AVERAGE(L290:L299)</f>
        <v>0.1069740000000003</v>
      </c>
      <c r="M300">
        <f t="shared" si="156"/>
        <v>9.2701620000000027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14.737500000000001</v>
      </c>
      <c r="C303">
        <v>0.132078</v>
      </c>
      <c r="D303">
        <v>3.6718800000000002E-3</v>
      </c>
      <c r="E303">
        <v>1.0676399999999999E-3</v>
      </c>
      <c r="F303">
        <v>1.1849399999999999E-4</v>
      </c>
      <c r="G303">
        <v>14.8895</v>
      </c>
      <c r="J303" s="57" t="s">
        <v>23</v>
      </c>
      <c r="K303">
        <v>61.6586</v>
      </c>
      <c r="L303">
        <f>M303-K303</f>
        <v>0.16230000000000189</v>
      </c>
      <c r="M303">
        <v>61.820900000000002</v>
      </c>
    </row>
    <row r="304" spans="1:13">
      <c r="A304" s="57"/>
      <c r="B304">
        <v>14.7219</v>
      </c>
      <c r="C304">
        <v>0.131748</v>
      </c>
      <c r="D304">
        <v>3.7238599999999998E-3</v>
      </c>
      <c r="E304">
        <v>1.07598E-3</v>
      </c>
      <c r="F304">
        <v>1.1754E-4</v>
      </c>
      <c r="G304">
        <v>14.874499999999999</v>
      </c>
      <c r="J304" s="57"/>
      <c r="K304">
        <v>14.867599999999999</v>
      </c>
      <c r="L304">
        <f t="shared" ref="L304:L312" si="157">M304-K304</f>
        <v>0.16140000000000043</v>
      </c>
      <c r="M304">
        <v>15.029</v>
      </c>
    </row>
    <row r="305" spans="1:13">
      <c r="A305" s="57"/>
      <c r="B305">
        <v>15.4537</v>
      </c>
      <c r="C305">
        <v>0.13132099999999999</v>
      </c>
      <c r="D305">
        <v>3.70908E-3</v>
      </c>
      <c r="E305">
        <v>1.07026E-3</v>
      </c>
      <c r="F305">
        <v>1.2302400000000001E-4</v>
      </c>
      <c r="G305">
        <v>15.6061</v>
      </c>
      <c r="J305" s="57"/>
      <c r="K305">
        <v>15.9595</v>
      </c>
      <c r="L305">
        <f t="shared" si="157"/>
        <v>0.15209999999999901</v>
      </c>
      <c r="M305">
        <v>16.111599999999999</v>
      </c>
    </row>
    <row r="306" spans="1:13">
      <c r="A306" s="57"/>
      <c r="B306">
        <v>14.894500000000001</v>
      </c>
      <c r="C306">
        <v>0.13217499999999999</v>
      </c>
      <c r="D306">
        <v>3.6969199999999998E-3</v>
      </c>
      <c r="E306">
        <v>1.11103E-3</v>
      </c>
      <c r="F306">
        <v>1.1682499999999999E-4</v>
      </c>
      <c r="G306">
        <v>15.0486</v>
      </c>
      <c r="J306" s="57"/>
      <c r="K306">
        <v>15.816599999999999</v>
      </c>
      <c r="L306">
        <f t="shared" si="157"/>
        <v>0.15110000000000134</v>
      </c>
      <c r="M306">
        <v>15.967700000000001</v>
      </c>
    </row>
    <row r="307" spans="1:13">
      <c r="A307" s="57"/>
      <c r="B307">
        <v>14.727399999999999</v>
      </c>
      <c r="C307">
        <v>0.132769</v>
      </c>
      <c r="D307">
        <v>3.8471199999999999E-3</v>
      </c>
      <c r="E307">
        <v>1.1019700000000001E-3</v>
      </c>
      <c r="F307">
        <v>1.1754E-4</v>
      </c>
      <c r="G307">
        <v>14.8817</v>
      </c>
      <c r="J307" s="57"/>
      <c r="K307">
        <v>15.359400000000001</v>
      </c>
      <c r="L307">
        <f t="shared" si="157"/>
        <v>0.15189999999999948</v>
      </c>
      <c r="M307">
        <v>15.5113</v>
      </c>
    </row>
    <row r="308" spans="1:13">
      <c r="A308" s="57"/>
      <c r="B308">
        <v>14.773400000000001</v>
      </c>
      <c r="C308">
        <v>0.13120299999999999</v>
      </c>
      <c r="D308">
        <v>3.7272E-3</v>
      </c>
      <c r="E308">
        <v>1.07503E-3</v>
      </c>
      <c r="F308">
        <v>1.15871E-4</v>
      </c>
      <c r="G308">
        <v>14.9283</v>
      </c>
      <c r="J308" s="57"/>
      <c r="K308">
        <v>15.3544</v>
      </c>
      <c r="L308">
        <f t="shared" si="157"/>
        <v>0.15039999999999942</v>
      </c>
      <c r="M308">
        <v>15.504799999999999</v>
      </c>
    </row>
    <row r="309" spans="1:13">
      <c r="A309" s="57"/>
      <c r="B309">
        <v>14.795999999999999</v>
      </c>
      <c r="C309">
        <v>0.13141600000000001</v>
      </c>
      <c r="D309">
        <v>3.7040699999999998E-3</v>
      </c>
      <c r="E309">
        <v>1.06931E-3</v>
      </c>
      <c r="F309">
        <v>1.2135500000000001E-4</v>
      </c>
      <c r="G309">
        <v>14.9513</v>
      </c>
      <c r="J309" s="57"/>
      <c r="K309">
        <v>15.1494</v>
      </c>
      <c r="L309">
        <f t="shared" si="157"/>
        <v>0.15169999999999995</v>
      </c>
      <c r="M309">
        <v>15.3011</v>
      </c>
    </row>
    <row r="310" spans="1:13">
      <c r="A310" s="57"/>
      <c r="B310">
        <v>14.730600000000001</v>
      </c>
      <c r="C310">
        <v>0.13144800000000001</v>
      </c>
      <c r="D310">
        <v>3.7529500000000001E-3</v>
      </c>
      <c r="E310">
        <v>1.0878999999999999E-3</v>
      </c>
      <c r="F310">
        <v>1.16348E-4</v>
      </c>
      <c r="G310">
        <v>14.884600000000001</v>
      </c>
      <c r="J310" s="57"/>
      <c r="K310">
        <v>15.341900000000001</v>
      </c>
      <c r="L310">
        <f t="shared" si="157"/>
        <v>0.15219999999999878</v>
      </c>
      <c r="M310">
        <v>15.4941</v>
      </c>
    </row>
    <row r="311" spans="1:13">
      <c r="A311" s="57"/>
      <c r="B311">
        <v>14.7835</v>
      </c>
      <c r="C311">
        <v>0.13150999999999999</v>
      </c>
      <c r="D311">
        <v>3.74699E-3</v>
      </c>
      <c r="E311">
        <v>1.06525E-3</v>
      </c>
      <c r="F311">
        <v>1.18256E-4</v>
      </c>
      <c r="G311">
        <v>14.9369</v>
      </c>
      <c r="J311" s="57"/>
      <c r="K311">
        <v>15.4445</v>
      </c>
      <c r="L311">
        <f t="shared" si="157"/>
        <v>0.15169999999999995</v>
      </c>
      <c r="M311">
        <v>15.5962</v>
      </c>
    </row>
    <row r="312" spans="1:13">
      <c r="A312" s="57"/>
      <c r="B312">
        <v>14.7033</v>
      </c>
      <c r="C312">
        <v>0.13154099999999999</v>
      </c>
      <c r="D312">
        <v>4.0926900000000004E-3</v>
      </c>
      <c r="E312">
        <v>1.0564299999999999E-3</v>
      </c>
      <c r="F312">
        <v>1.21117E-4</v>
      </c>
      <c r="G312">
        <v>14.855</v>
      </c>
      <c r="J312" s="57"/>
      <c r="K312">
        <v>15.222099999999999</v>
      </c>
      <c r="L312">
        <f t="shared" si="157"/>
        <v>0.15240000000000009</v>
      </c>
      <c r="M312">
        <v>15.374499999999999</v>
      </c>
    </row>
    <row r="313" spans="1:13">
      <c r="A313" s="57"/>
      <c r="B313">
        <f>AVERAGE(B303:B312)</f>
        <v>14.832179999999999</v>
      </c>
      <c r="C313">
        <f t="shared" ref="C313" si="158">AVERAGE(C303:C312)</f>
        <v>0.1317209</v>
      </c>
      <c r="D313">
        <f t="shared" ref="D313" si="159">AVERAGE(D303:D312)</f>
        <v>3.7672760000000008E-3</v>
      </c>
      <c r="E313">
        <f t="shared" ref="E313" si="160">AVERAGE(E303:E312)</f>
        <v>1.0780799999999999E-3</v>
      </c>
      <c r="F313">
        <f t="shared" ref="F313" si="161">AVERAGE(F303:F312)</f>
        <v>1.18637E-4</v>
      </c>
      <c r="G313">
        <f t="shared" ref="G313" si="162">AVERAGE(G303:G312)</f>
        <v>14.985650000000001</v>
      </c>
      <c r="J313" s="57"/>
      <c r="K313">
        <f>AVERAGE(K303:K312)</f>
        <v>20.017400000000002</v>
      </c>
      <c r="L313">
        <f t="shared" ref="L313:M313" si="163">AVERAGE(L303:L312)</f>
        <v>0.15372000000000002</v>
      </c>
      <c r="M313">
        <f t="shared" si="163"/>
        <v>20.171120000000002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12.5936</v>
      </c>
      <c r="C316">
        <v>0.121933</v>
      </c>
      <c r="D316">
        <v>1.94812E-3</v>
      </c>
      <c r="E316">
        <v>4.7826800000000001E-4</v>
      </c>
      <c r="F316" s="30">
        <v>9.6082700000000001E-5</v>
      </c>
      <c r="G316">
        <v>12.7441</v>
      </c>
      <c r="J316" s="57" t="s">
        <v>24</v>
      </c>
      <c r="K316">
        <v>56.485999999999997</v>
      </c>
      <c r="L316">
        <f>M316-K316</f>
        <v>0.20130000000000337</v>
      </c>
      <c r="M316">
        <v>56.6873</v>
      </c>
    </row>
    <row r="317" spans="1:13">
      <c r="A317" s="57"/>
      <c r="B317">
        <v>12.522500000000001</v>
      </c>
      <c r="C317">
        <v>0.121763</v>
      </c>
      <c r="D317">
        <v>1.9442999999999999E-3</v>
      </c>
      <c r="E317">
        <v>4.56095E-4</v>
      </c>
      <c r="F317" s="30">
        <v>9.6559500000000003E-5</v>
      </c>
      <c r="G317">
        <v>12.672499999999999</v>
      </c>
      <c r="J317" s="57"/>
      <c r="K317">
        <v>12.6159</v>
      </c>
      <c r="L317">
        <f t="shared" ref="L317:L325" si="164">M317-K317</f>
        <v>0.1593</v>
      </c>
      <c r="M317">
        <v>12.7752</v>
      </c>
    </row>
    <row r="318" spans="1:13">
      <c r="A318" s="57"/>
      <c r="B318">
        <v>12.584199999999999</v>
      </c>
      <c r="C318">
        <v>0.12199599999999999</v>
      </c>
      <c r="D318">
        <v>2.02608E-3</v>
      </c>
      <c r="E318">
        <v>4.5824100000000002E-4</v>
      </c>
      <c r="F318">
        <v>1.01566E-4</v>
      </c>
      <c r="G318">
        <v>12.7349</v>
      </c>
      <c r="J318" s="57"/>
      <c r="K318">
        <v>12.780200000000001</v>
      </c>
      <c r="L318">
        <f t="shared" si="164"/>
        <v>0.14769999999999861</v>
      </c>
      <c r="M318">
        <v>12.927899999999999</v>
      </c>
    </row>
    <row r="319" spans="1:13">
      <c r="A319" s="57"/>
      <c r="B319">
        <v>12.566800000000001</v>
      </c>
      <c r="C319">
        <v>0.122671</v>
      </c>
      <c r="D319">
        <v>3.84688E-3</v>
      </c>
      <c r="E319">
        <v>5.5336999999999997E-4</v>
      </c>
      <c r="F319" s="30">
        <v>9.0122200000000003E-5</v>
      </c>
      <c r="G319">
        <v>12.720499999999999</v>
      </c>
      <c r="J319" s="57"/>
      <c r="K319">
        <v>12.290800000000001</v>
      </c>
      <c r="L319">
        <f t="shared" si="164"/>
        <v>0.1426999999999996</v>
      </c>
      <c r="M319">
        <v>12.4335</v>
      </c>
    </row>
    <row r="320" spans="1:13">
      <c r="A320" s="57"/>
      <c r="B320">
        <v>12.5168</v>
      </c>
      <c r="C320">
        <v>0.122334</v>
      </c>
      <c r="D320">
        <v>1.9965199999999999E-3</v>
      </c>
      <c r="E320">
        <v>4.6682400000000001E-4</v>
      </c>
      <c r="F320" s="30">
        <v>9.7036399999999998E-5</v>
      </c>
      <c r="G320">
        <v>12.6669</v>
      </c>
      <c r="J320" s="57"/>
      <c r="K320">
        <v>12.854100000000001</v>
      </c>
      <c r="L320">
        <f t="shared" si="164"/>
        <v>0.14259999999999984</v>
      </c>
      <c r="M320">
        <v>12.996700000000001</v>
      </c>
    </row>
    <row r="321" spans="1:13">
      <c r="A321" s="57"/>
      <c r="B321">
        <v>12.5456</v>
      </c>
      <c r="C321">
        <v>0.122531</v>
      </c>
      <c r="D321">
        <v>2.1452899999999998E-3</v>
      </c>
      <c r="E321">
        <v>4.6801600000000003E-4</v>
      </c>
      <c r="F321" s="30">
        <v>9.5844300000000007E-5</v>
      </c>
      <c r="G321">
        <v>12.6974</v>
      </c>
      <c r="J321" s="57"/>
      <c r="K321">
        <v>12.3643</v>
      </c>
      <c r="L321">
        <f t="shared" si="164"/>
        <v>0.14279999999999937</v>
      </c>
      <c r="M321">
        <v>12.507099999999999</v>
      </c>
    </row>
    <row r="322" spans="1:13">
      <c r="A322" s="57"/>
      <c r="B322">
        <v>12.950799999999999</v>
      </c>
      <c r="C322">
        <v>0.12187000000000001</v>
      </c>
      <c r="D322">
        <v>1.8534700000000001E-3</v>
      </c>
      <c r="E322">
        <v>4.6062499999999999E-4</v>
      </c>
      <c r="F322" s="30">
        <v>9.4175300000000006E-5</v>
      </c>
      <c r="G322">
        <v>13.1004</v>
      </c>
      <c r="J322" s="57"/>
      <c r="K322">
        <v>12.2896</v>
      </c>
      <c r="L322">
        <f t="shared" si="164"/>
        <v>0.14310000000000045</v>
      </c>
      <c r="M322">
        <v>12.432700000000001</v>
      </c>
    </row>
    <row r="323" spans="1:13">
      <c r="A323" s="57"/>
      <c r="B323">
        <v>12.6411</v>
      </c>
      <c r="C323">
        <v>0.122478</v>
      </c>
      <c r="D323">
        <v>2.04945E-3</v>
      </c>
      <c r="E323">
        <v>4.6515499999999997E-4</v>
      </c>
      <c r="F323" s="30">
        <v>9.5605899999999999E-5</v>
      </c>
      <c r="G323">
        <v>12.790100000000001</v>
      </c>
      <c r="J323" s="57"/>
      <c r="K323">
        <v>12.350199999999999</v>
      </c>
      <c r="L323">
        <f t="shared" si="164"/>
        <v>0.14280000000000115</v>
      </c>
      <c r="M323">
        <v>12.493</v>
      </c>
    </row>
    <row r="324" spans="1:13">
      <c r="A324" s="57"/>
      <c r="B324">
        <v>12.5463</v>
      </c>
      <c r="C324">
        <v>0.122875</v>
      </c>
      <c r="D324">
        <v>1.78933E-3</v>
      </c>
      <c r="E324">
        <v>4.6563099999999999E-4</v>
      </c>
      <c r="F324" s="30">
        <v>9.6559500000000003E-5</v>
      </c>
      <c r="G324">
        <v>12.696999999999999</v>
      </c>
      <c r="J324" s="57"/>
      <c r="K324">
        <v>12.332700000000001</v>
      </c>
      <c r="L324">
        <f t="shared" si="164"/>
        <v>0.14339999999999975</v>
      </c>
      <c r="M324">
        <v>12.476100000000001</v>
      </c>
    </row>
    <row r="325" spans="1:13">
      <c r="A325" s="57"/>
      <c r="B325">
        <v>12.349</v>
      </c>
      <c r="C325">
        <v>0.12280000000000001</v>
      </c>
      <c r="D325">
        <v>3.65782E-3</v>
      </c>
      <c r="E325">
        <v>5.7482699999999998E-4</v>
      </c>
      <c r="F325" s="30">
        <v>8.9883799999999995E-5</v>
      </c>
      <c r="G325">
        <v>12.4999</v>
      </c>
      <c r="J325" s="57"/>
      <c r="K325">
        <v>12.1098</v>
      </c>
      <c r="L325">
        <f t="shared" si="164"/>
        <v>0.14359999999999928</v>
      </c>
      <c r="M325">
        <v>12.253399999999999</v>
      </c>
    </row>
    <row r="326" spans="1:13">
      <c r="A326" s="57"/>
      <c r="B326">
        <f>AVERAGE(B316:B325)</f>
        <v>12.581669999999999</v>
      </c>
      <c r="C326">
        <f t="shared" ref="C326" si="165">AVERAGE(C316:C325)</f>
        <v>0.12232510000000001</v>
      </c>
      <c r="D326">
        <f t="shared" ref="D326" si="166">AVERAGE(D316:D325)</f>
        <v>2.3257259999999997E-3</v>
      </c>
      <c r="E326">
        <f t="shared" ref="E326" si="167">AVERAGE(E316:E325)</f>
        <v>4.847052E-4</v>
      </c>
      <c r="F326">
        <f t="shared" ref="F326" si="168">AVERAGE(F316:F325)</f>
        <v>9.5343559999999997E-5</v>
      </c>
      <c r="G326">
        <f t="shared" ref="G326" si="169">AVERAGE(G316:G325)</f>
        <v>12.73237</v>
      </c>
      <c r="J326" s="57"/>
      <c r="K326">
        <f>AVERAGE(K316:K325)</f>
        <v>16.847360000000002</v>
      </c>
      <c r="L326">
        <f t="shared" ref="L326:M326" si="170">AVERAGE(L316:L325)</f>
        <v>0.15093000000000015</v>
      </c>
      <c r="M326">
        <f t="shared" si="170"/>
        <v>16.998290000000001</v>
      </c>
    </row>
    <row r="333" spans="1:13" ht="14">
      <c r="A333" s="5" t="s">
        <v>0</v>
      </c>
      <c r="B333">
        <f t="shared" ref="B333:G333" si="171">B14</f>
        <v>4.1875440000000008</v>
      </c>
      <c r="C333">
        <f t="shared" si="171"/>
        <v>5.2637279999999995E-2</v>
      </c>
      <c r="D333">
        <f t="shared" si="171"/>
        <v>1.4774559999999998E-3</v>
      </c>
      <c r="E333">
        <f t="shared" si="171"/>
        <v>2.3559309999999999E-3</v>
      </c>
      <c r="F333">
        <f t="shared" si="171"/>
        <v>1.3345020000000002E-3</v>
      </c>
      <c r="G333">
        <f t="shared" si="171"/>
        <v>4.2662639999999996</v>
      </c>
      <c r="J333" s="5" t="s">
        <v>0</v>
      </c>
      <c r="K333">
        <f t="shared" ref="K333:M333" si="172">K14</f>
        <v>4.0530810000000006</v>
      </c>
      <c r="L333">
        <f t="shared" si="172"/>
        <v>7.9283000000000131E-2</v>
      </c>
      <c r="M333">
        <f t="shared" si="172"/>
        <v>4.1323640000000008</v>
      </c>
    </row>
    <row r="334" spans="1:13" ht="14">
      <c r="A334" s="5" t="s">
        <v>1</v>
      </c>
      <c r="B334">
        <f t="shared" ref="B334:G334" si="173">B27</f>
        <v>1.9086289999999999</v>
      </c>
      <c r="C334">
        <f t="shared" si="173"/>
        <v>2.7479950000000003E-2</v>
      </c>
      <c r="D334">
        <f t="shared" si="173"/>
        <v>5.1672459999999997E-4</v>
      </c>
      <c r="E334">
        <f t="shared" si="173"/>
        <v>1.5320779999999997E-3</v>
      </c>
      <c r="F334">
        <f t="shared" si="173"/>
        <v>5.5329789999999999E-4</v>
      </c>
      <c r="G334">
        <f t="shared" si="173"/>
        <v>1.9421029999999999</v>
      </c>
      <c r="J334" s="5" t="s">
        <v>1</v>
      </c>
      <c r="K334">
        <f t="shared" ref="K334:M334" si="174">K27</f>
        <v>1.7958369999999999</v>
      </c>
      <c r="L334">
        <f t="shared" si="174"/>
        <v>3.2948999999999985E-2</v>
      </c>
      <c r="M334">
        <f t="shared" si="174"/>
        <v>1.8287860000000002</v>
      </c>
    </row>
    <row r="335" spans="1:13" ht="14">
      <c r="A335" s="5" t="s">
        <v>2</v>
      </c>
      <c r="B335">
        <f t="shared" ref="B335:G335" si="175">B40</f>
        <v>3.0851220000000001</v>
      </c>
      <c r="C335">
        <f t="shared" si="175"/>
        <v>3.4792709999999998E-2</v>
      </c>
      <c r="D335">
        <f t="shared" si="175"/>
        <v>1.5564450000000001E-3</v>
      </c>
      <c r="E335">
        <f t="shared" si="175"/>
        <v>2.6915310000000005E-3</v>
      </c>
      <c r="F335">
        <f t="shared" si="175"/>
        <v>7.4012260000000005E-4</v>
      </c>
      <c r="G335">
        <f t="shared" si="175"/>
        <v>3.1313619999999998</v>
      </c>
      <c r="J335" s="5" t="s">
        <v>2</v>
      </c>
      <c r="K335">
        <f t="shared" ref="K335:M335" si="176">K40</f>
        <v>2.9909059999999998</v>
      </c>
      <c r="L335">
        <f t="shared" si="176"/>
        <v>4.4069999999999963E-2</v>
      </c>
      <c r="M335">
        <f t="shared" si="176"/>
        <v>3.0349760000000003</v>
      </c>
    </row>
    <row r="336" spans="1:13" ht="14">
      <c r="A336" s="5" t="s">
        <v>3</v>
      </c>
      <c r="B336">
        <f t="shared" ref="B336:G336" si="177">B53</f>
        <v>6.6251759999999988</v>
      </c>
      <c r="C336">
        <f t="shared" si="177"/>
        <v>7.1011740000000004E-2</v>
      </c>
      <c r="D336">
        <f t="shared" si="177"/>
        <v>2.6117329999999998E-3</v>
      </c>
      <c r="E336">
        <f t="shared" si="177"/>
        <v>2.1644110000000002E-3</v>
      </c>
      <c r="F336">
        <f t="shared" si="177"/>
        <v>1.2743239999999999E-3</v>
      </c>
      <c r="G336">
        <f t="shared" si="177"/>
        <v>6.7309399999999995</v>
      </c>
      <c r="J336" s="5" t="s">
        <v>3</v>
      </c>
      <c r="K336">
        <f t="shared" ref="K336:M336" si="178">K53</f>
        <v>8.6306029999999989</v>
      </c>
      <c r="L336">
        <f t="shared" si="178"/>
        <v>0.10275900000000027</v>
      </c>
      <c r="M336">
        <f t="shared" si="178"/>
        <v>8.7333620000000014</v>
      </c>
    </row>
    <row r="337" spans="1:13" ht="14">
      <c r="A337" s="5" t="s">
        <v>4</v>
      </c>
      <c r="B337">
        <f t="shared" ref="B337:G337" si="179">B66</f>
        <v>2.1614930000000001</v>
      </c>
      <c r="C337">
        <f t="shared" si="179"/>
        <v>2.3479370000000003E-2</v>
      </c>
      <c r="D337">
        <f t="shared" si="179"/>
        <v>5.485059E-4</v>
      </c>
      <c r="E337">
        <f t="shared" si="179"/>
        <v>1.701735E-3</v>
      </c>
      <c r="F337">
        <f t="shared" si="179"/>
        <v>3.6125199999999995E-4</v>
      </c>
      <c r="G337">
        <f t="shared" si="179"/>
        <v>2.1961000000000004</v>
      </c>
      <c r="J337" s="5" t="s">
        <v>4</v>
      </c>
      <c r="K337">
        <f t="shared" ref="K337:M337" si="180">K66</f>
        <v>2.9942279999999997</v>
      </c>
      <c r="L337">
        <f t="shared" si="180"/>
        <v>3.4019000000000021E-2</v>
      </c>
      <c r="M337">
        <f t="shared" si="180"/>
        <v>3.0282469999999995</v>
      </c>
    </row>
    <row r="338" spans="1:13" ht="14">
      <c r="A338" s="5" t="s">
        <v>5</v>
      </c>
      <c r="B338">
        <f t="shared" ref="B338:G338" si="181">B79</f>
        <v>1.8573230000000003</v>
      </c>
      <c r="C338">
        <f t="shared" si="181"/>
        <v>1.8350489999999997E-2</v>
      </c>
      <c r="D338">
        <f t="shared" si="181"/>
        <v>6.0131520000000001E-4</v>
      </c>
      <c r="E338">
        <f t="shared" si="181"/>
        <v>1.254654E-3</v>
      </c>
      <c r="F338">
        <f t="shared" si="181"/>
        <v>2.0804410000000001E-4</v>
      </c>
      <c r="G338">
        <f t="shared" si="181"/>
        <v>1.8852550000000001</v>
      </c>
      <c r="J338" s="5" t="s">
        <v>5</v>
      </c>
      <c r="K338">
        <f t="shared" ref="K338:M338" si="182">K79</f>
        <v>1.8133300000000001</v>
      </c>
      <c r="L338">
        <f t="shared" si="182"/>
        <v>2.7096999999999993E-2</v>
      </c>
      <c r="M338">
        <f t="shared" si="182"/>
        <v>1.840427</v>
      </c>
    </row>
    <row r="339" spans="1:13" ht="14">
      <c r="A339" s="5" t="s">
        <v>6</v>
      </c>
      <c r="B339">
        <f t="shared" ref="B339:G339" si="183">B92</f>
        <v>10.50712</v>
      </c>
      <c r="C339">
        <f t="shared" si="183"/>
        <v>0.16086140000000002</v>
      </c>
      <c r="D339">
        <f t="shared" si="183"/>
        <v>2.3113970000000002E-3</v>
      </c>
      <c r="E339">
        <f t="shared" si="183"/>
        <v>2.4758339999999997E-3</v>
      </c>
      <c r="F339">
        <f t="shared" si="183"/>
        <v>1.1480079999999998E-3</v>
      </c>
      <c r="G339">
        <f t="shared" si="183"/>
        <v>10.679160000000001</v>
      </c>
      <c r="J339" s="5" t="s">
        <v>6</v>
      </c>
      <c r="K339">
        <f t="shared" ref="K339:M339" si="184">K92</f>
        <v>12.398555</v>
      </c>
      <c r="L339">
        <f t="shared" si="184"/>
        <v>0.17068899999999959</v>
      </c>
      <c r="M339">
        <f t="shared" si="184"/>
        <v>12.569243999999999</v>
      </c>
    </row>
    <row r="340" spans="1:13" ht="14">
      <c r="A340" s="5" t="s">
        <v>7</v>
      </c>
      <c r="B340">
        <f t="shared" ref="B340:G340" si="185">B105</f>
        <v>3.771414</v>
      </c>
      <c r="C340">
        <f t="shared" si="185"/>
        <v>3.7394439999999994E-2</v>
      </c>
      <c r="D340">
        <f t="shared" si="185"/>
        <v>1.161956E-3</v>
      </c>
      <c r="E340">
        <f t="shared" si="185"/>
        <v>1.5055400000000001E-3</v>
      </c>
      <c r="F340">
        <f t="shared" si="185"/>
        <v>3.2591820000000003E-4</v>
      </c>
      <c r="G340">
        <f t="shared" si="185"/>
        <v>3.826441</v>
      </c>
      <c r="J340" s="5" t="s">
        <v>7</v>
      </c>
      <c r="K340">
        <f t="shared" ref="K340:M340" si="186">K105</f>
        <v>4.9635420000000003</v>
      </c>
      <c r="L340">
        <f t="shared" si="186"/>
        <v>5.4121999999999781E-2</v>
      </c>
      <c r="M340">
        <f t="shared" si="186"/>
        <v>5.0176639999999999</v>
      </c>
    </row>
    <row r="341" spans="1:13" ht="14">
      <c r="A341" s="5" t="s">
        <v>8</v>
      </c>
      <c r="B341">
        <f t="shared" ref="B341:G341" si="187">B118</f>
        <v>12.017729999999998</v>
      </c>
      <c r="C341">
        <f t="shared" si="187"/>
        <v>0.10645769999999999</v>
      </c>
      <c r="D341">
        <f t="shared" si="187"/>
        <v>2.781057E-3</v>
      </c>
      <c r="E341">
        <f t="shared" si="187"/>
        <v>2.7107249999999998E-3</v>
      </c>
      <c r="F341">
        <f t="shared" si="187"/>
        <v>6.9141379999999983E-4</v>
      </c>
      <c r="G341">
        <f t="shared" si="187"/>
        <v>12.143460000000001</v>
      </c>
      <c r="J341" s="5" t="s">
        <v>8</v>
      </c>
      <c r="K341">
        <f t="shared" ref="K341:M341" si="188">K118</f>
        <v>16.931809999999999</v>
      </c>
      <c r="L341">
        <f t="shared" si="188"/>
        <v>0.12101999999999932</v>
      </c>
      <c r="M341">
        <f t="shared" si="188"/>
        <v>17.052829999999997</v>
      </c>
    </row>
    <row r="342" spans="1:13" ht="14">
      <c r="A342" s="5" t="s">
        <v>9</v>
      </c>
      <c r="B342">
        <f t="shared" ref="B342:G342" si="189">B131</f>
        <v>9.7066400000000002</v>
      </c>
      <c r="C342">
        <f t="shared" si="189"/>
        <v>8.4471359999999981E-2</v>
      </c>
      <c r="D342">
        <f t="shared" si="189"/>
        <v>3.1117430000000001E-3</v>
      </c>
      <c r="E342">
        <f t="shared" si="189"/>
        <v>1.0835413E-3</v>
      </c>
      <c r="F342">
        <f t="shared" si="189"/>
        <v>5.1178940000000015E-4</v>
      </c>
      <c r="G342">
        <f t="shared" si="189"/>
        <v>9.8300459999999994</v>
      </c>
      <c r="J342" s="5" t="s">
        <v>9</v>
      </c>
      <c r="K342">
        <f t="shared" ref="K342:M342" si="190">K131</f>
        <v>13.554262</v>
      </c>
      <c r="L342">
        <f t="shared" si="190"/>
        <v>0.11686499999999959</v>
      </c>
      <c r="M342">
        <f t="shared" si="190"/>
        <v>13.671126999999998</v>
      </c>
    </row>
    <row r="343" spans="1:13" ht="14">
      <c r="A343" s="5" t="s">
        <v>10</v>
      </c>
      <c r="B343">
        <f t="shared" ref="B343:G343" si="191">B144</f>
        <v>5.5000939999999998</v>
      </c>
      <c r="C343">
        <f t="shared" si="191"/>
        <v>5.1658859999999994E-2</v>
      </c>
      <c r="D343">
        <f t="shared" si="191"/>
        <v>1.889871E-3</v>
      </c>
      <c r="E343">
        <f t="shared" si="191"/>
        <v>1.4762169999999999E-3</v>
      </c>
      <c r="F343">
        <f t="shared" si="191"/>
        <v>3.3237920000000001E-4</v>
      </c>
      <c r="G343">
        <f t="shared" si="191"/>
        <v>5.5748429999999995</v>
      </c>
      <c r="J343" s="5" t="s">
        <v>10</v>
      </c>
      <c r="K343">
        <f t="shared" ref="K343:M343" si="192">K144</f>
        <v>7.5660660000000011</v>
      </c>
      <c r="L343">
        <f t="shared" si="192"/>
        <v>7.1322999999999762E-2</v>
      </c>
      <c r="M343">
        <f t="shared" si="192"/>
        <v>7.6373889999999989</v>
      </c>
    </row>
    <row r="344" spans="1:13" ht="14">
      <c r="A344" s="5" t="s">
        <v>11</v>
      </c>
      <c r="B344">
        <f t="shared" ref="B344:G344" si="193">B157</f>
        <v>6.6726510000000001</v>
      </c>
      <c r="C344">
        <f t="shared" si="193"/>
        <v>5.9573290000000001E-2</v>
      </c>
      <c r="D344">
        <f t="shared" si="193"/>
        <v>2.1778829999999998E-3</v>
      </c>
      <c r="E344">
        <f t="shared" si="193"/>
        <v>1.4400489999999999E-3</v>
      </c>
      <c r="F344">
        <f t="shared" si="193"/>
        <v>3.4785240000000003E-4</v>
      </c>
      <c r="G344">
        <f t="shared" si="193"/>
        <v>6.7639990000000001</v>
      </c>
      <c r="J344" s="5" t="s">
        <v>11</v>
      </c>
      <c r="K344">
        <f t="shared" ref="K344:M344" si="194">K157</f>
        <v>9.2808489999999999</v>
      </c>
      <c r="L344">
        <f t="shared" si="194"/>
        <v>8.6475999999999859E-2</v>
      </c>
      <c r="M344">
        <f t="shared" si="194"/>
        <v>9.3673249999999992</v>
      </c>
    </row>
    <row r="345" spans="1:13" ht="14">
      <c r="A345" s="5" t="s">
        <v>12</v>
      </c>
      <c r="B345">
        <f t="shared" ref="B345:G345" si="195">B170</f>
        <v>2.2924639999999998</v>
      </c>
      <c r="C345">
        <f t="shared" si="195"/>
        <v>2.1488739999999996E-2</v>
      </c>
      <c r="D345">
        <f t="shared" si="195"/>
        <v>5.5091380000000004E-4</v>
      </c>
      <c r="E345">
        <f t="shared" si="195"/>
        <v>1.066111E-3</v>
      </c>
      <c r="F345">
        <f t="shared" si="195"/>
        <v>1.6491410000000001E-4</v>
      </c>
      <c r="G345">
        <f t="shared" si="195"/>
        <v>2.3246179999999996</v>
      </c>
      <c r="J345" s="5" t="s">
        <v>12</v>
      </c>
      <c r="K345">
        <f t="shared" ref="K345:M345" si="196">K170</f>
        <v>2.9043209999999999</v>
      </c>
      <c r="L345">
        <f t="shared" si="196"/>
        <v>3.128999999999995E-2</v>
      </c>
      <c r="M345">
        <f t="shared" si="196"/>
        <v>2.9356110000000006</v>
      </c>
    </row>
    <row r="346" spans="1:13" ht="14">
      <c r="A346" s="5" t="s">
        <v>13</v>
      </c>
      <c r="B346">
        <f t="shared" ref="B346:G346" si="197">B183</f>
        <v>2.6711079999999998</v>
      </c>
      <c r="C346">
        <f t="shared" si="197"/>
        <v>2.8699939999999997E-2</v>
      </c>
      <c r="D346">
        <f t="shared" si="197"/>
        <v>5.4259299999999996E-4</v>
      </c>
      <c r="E346">
        <f t="shared" si="197"/>
        <v>1.102829E-3</v>
      </c>
      <c r="F346">
        <f t="shared" si="197"/>
        <v>1.4483920000000003E-4</v>
      </c>
      <c r="G346">
        <f t="shared" si="197"/>
        <v>2.705527</v>
      </c>
      <c r="J346" s="5" t="s">
        <v>13</v>
      </c>
      <c r="K346">
        <f t="shared" ref="K346:M346" si="198">K183</f>
        <v>3.5485899999999999</v>
      </c>
      <c r="L346">
        <f t="shared" si="198"/>
        <v>3.415899999999996E-2</v>
      </c>
      <c r="M346">
        <f t="shared" si="198"/>
        <v>3.5827490000000006</v>
      </c>
    </row>
    <row r="347" spans="1:13" ht="14">
      <c r="A347" s="5" t="s">
        <v>14</v>
      </c>
      <c r="B347">
        <f t="shared" ref="B347:G347" si="199">B196</f>
        <v>2.9646490000000001</v>
      </c>
      <c r="C347">
        <f t="shared" si="199"/>
        <v>2.8555089999999998E-2</v>
      </c>
      <c r="D347">
        <f t="shared" si="199"/>
        <v>8.6324229999999984E-4</v>
      </c>
      <c r="E347">
        <f t="shared" si="199"/>
        <v>1.039814E-3</v>
      </c>
      <c r="F347">
        <f t="shared" si="199"/>
        <v>1.615047E-4</v>
      </c>
      <c r="G347">
        <f t="shared" si="199"/>
        <v>3.007244</v>
      </c>
      <c r="J347" s="5" t="s">
        <v>14</v>
      </c>
      <c r="K347">
        <f t="shared" ref="K347:M347" si="200">K196</f>
        <v>4.277901</v>
      </c>
      <c r="L347">
        <f t="shared" si="200"/>
        <v>4.1551000000000025E-2</v>
      </c>
      <c r="M347">
        <f t="shared" si="200"/>
        <v>4.3194520000000001</v>
      </c>
    </row>
    <row r="348" spans="1:13" ht="14">
      <c r="A348" s="5" t="s">
        <v>15</v>
      </c>
      <c r="B348">
        <f t="shared" ref="B348:G348" si="201">B209</f>
        <v>5.7455410000000002</v>
      </c>
      <c r="C348">
        <f t="shared" si="201"/>
        <v>5.4189719999999997E-2</v>
      </c>
      <c r="D348">
        <f t="shared" si="201"/>
        <v>2.5516499999999999E-3</v>
      </c>
      <c r="E348">
        <f t="shared" si="201"/>
        <v>1.1952639999999999E-3</v>
      </c>
      <c r="F348">
        <f t="shared" si="201"/>
        <v>2.3419860000000004E-4</v>
      </c>
      <c r="G348">
        <f t="shared" si="201"/>
        <v>5.8298709999999998</v>
      </c>
      <c r="J348" s="5" t="s">
        <v>15</v>
      </c>
      <c r="K348">
        <f t="shared" ref="K348:M348" si="202">K209</f>
        <v>8.1687339999999988</v>
      </c>
      <c r="L348">
        <f t="shared" si="202"/>
        <v>8.4489000000000217E-2</v>
      </c>
      <c r="M348">
        <f t="shared" si="202"/>
        <v>8.253223000000002</v>
      </c>
    </row>
    <row r="349" spans="1:13" ht="14">
      <c r="A349" s="5" t="s">
        <v>16</v>
      </c>
      <c r="B349">
        <f t="shared" ref="B349:G349" si="203">B222</f>
        <v>8.5472840000000012</v>
      </c>
      <c r="C349">
        <f t="shared" si="203"/>
        <v>7.7577049999999995E-2</v>
      </c>
      <c r="D349">
        <f t="shared" si="203"/>
        <v>1.6580100000000001E-3</v>
      </c>
      <c r="E349">
        <f t="shared" si="203"/>
        <v>1.4015200000000003E-3</v>
      </c>
      <c r="F349">
        <f t="shared" si="203"/>
        <v>1.9705290000000001E-4</v>
      </c>
      <c r="G349">
        <f t="shared" si="203"/>
        <v>8.640943</v>
      </c>
      <c r="J349" s="5" t="s">
        <v>16</v>
      </c>
      <c r="K349">
        <f t="shared" ref="K349:M349" si="204">K222</f>
        <v>12.339203000000001</v>
      </c>
      <c r="L349">
        <f t="shared" si="204"/>
        <v>8.9630999999999975E-2</v>
      </c>
      <c r="M349">
        <f t="shared" si="204"/>
        <v>12.428834</v>
      </c>
    </row>
    <row r="350" spans="1:13" ht="14">
      <c r="A350" s="5" t="s">
        <v>17</v>
      </c>
      <c r="B350">
        <f t="shared" ref="B350:G350" si="205">B235</f>
        <v>25.538780000000003</v>
      </c>
      <c r="C350">
        <f t="shared" si="205"/>
        <v>0.22690450000000001</v>
      </c>
      <c r="D350">
        <f t="shared" si="205"/>
        <v>3.9950359999999996E-3</v>
      </c>
      <c r="E350">
        <f t="shared" si="205"/>
        <v>1.9202459999999998E-3</v>
      </c>
      <c r="F350">
        <f t="shared" si="205"/>
        <v>1.181173E-3</v>
      </c>
      <c r="G350">
        <f t="shared" si="205"/>
        <v>25.778559999999999</v>
      </c>
      <c r="J350" s="5" t="s">
        <v>17</v>
      </c>
      <c r="K350">
        <f t="shared" ref="K350:M350" si="206">K235</f>
        <v>25.487659999999998</v>
      </c>
      <c r="L350">
        <f t="shared" si="206"/>
        <v>0.24396999999999985</v>
      </c>
      <c r="M350">
        <f t="shared" si="206"/>
        <v>25.731630000000003</v>
      </c>
    </row>
    <row r="351" spans="1:13" ht="14">
      <c r="A351" s="5" t="s">
        <v>18</v>
      </c>
      <c r="B351">
        <f t="shared" ref="B351:G351" si="207">B248</f>
        <v>20.082749999999997</v>
      </c>
      <c r="C351">
        <f t="shared" si="207"/>
        <v>0.16427800000000001</v>
      </c>
      <c r="D351">
        <f t="shared" si="207"/>
        <v>5.6280139999999998E-3</v>
      </c>
      <c r="E351">
        <f t="shared" si="207"/>
        <v>1.9640909999999998E-3</v>
      </c>
      <c r="F351">
        <f t="shared" si="207"/>
        <v>4.8689830000000003E-4</v>
      </c>
      <c r="G351">
        <f t="shared" si="207"/>
        <v>20.330169999999999</v>
      </c>
      <c r="J351" s="5" t="s">
        <v>18</v>
      </c>
      <c r="K351">
        <f t="shared" ref="K351:M351" si="208">K248</f>
        <v>19.595129999999997</v>
      </c>
      <c r="L351">
        <f t="shared" si="208"/>
        <v>0.22809999999999953</v>
      </c>
      <c r="M351">
        <f t="shared" si="208"/>
        <v>19.823229999999999</v>
      </c>
    </row>
    <row r="352" spans="1:13" ht="14">
      <c r="A352" s="5" t="s">
        <v>19</v>
      </c>
      <c r="B352">
        <f t="shared" ref="B352:G352" si="209">B261</f>
        <v>4.8130270000000008</v>
      </c>
      <c r="C352">
        <f t="shared" si="209"/>
        <v>4.4403339999999999E-2</v>
      </c>
      <c r="D352">
        <f t="shared" si="209"/>
        <v>1.3909819999999998E-3</v>
      </c>
      <c r="E352">
        <f t="shared" si="209"/>
        <v>1.1051659999999999E-3</v>
      </c>
      <c r="F352">
        <f t="shared" si="209"/>
        <v>1.722576E-4</v>
      </c>
      <c r="G352">
        <f t="shared" si="209"/>
        <v>4.8833670000000007</v>
      </c>
      <c r="J352" s="5" t="s">
        <v>19</v>
      </c>
      <c r="K352">
        <f t="shared" ref="K352:M352" si="210">K261</f>
        <v>5.7305270000000004</v>
      </c>
      <c r="L352">
        <f t="shared" si="210"/>
        <v>6.5524999999999792E-2</v>
      </c>
      <c r="M352">
        <f t="shared" si="210"/>
        <v>5.7960520000000004</v>
      </c>
    </row>
    <row r="353" spans="1:13" ht="14">
      <c r="A353" s="5" t="s">
        <v>20</v>
      </c>
      <c r="B353">
        <f t="shared" ref="B353:G353" si="211">B274</f>
        <v>6.8953100000000003</v>
      </c>
      <c r="C353">
        <f t="shared" si="211"/>
        <v>6.4070310000000005E-2</v>
      </c>
      <c r="D353">
        <f t="shared" si="211"/>
        <v>1.82581E-3</v>
      </c>
      <c r="E353">
        <f t="shared" si="211"/>
        <v>1.1573100000000002E-3</v>
      </c>
      <c r="F353">
        <f t="shared" si="211"/>
        <v>1.3561250000000002E-4</v>
      </c>
      <c r="G353">
        <f t="shared" si="211"/>
        <v>6.964099</v>
      </c>
      <c r="J353" s="5" t="s">
        <v>20</v>
      </c>
      <c r="K353">
        <f t="shared" ref="K353:M353" si="212">K274</f>
        <v>8.6581669999999988</v>
      </c>
      <c r="L353">
        <f t="shared" si="212"/>
        <v>7.5490999999999892E-2</v>
      </c>
      <c r="M353">
        <f t="shared" si="212"/>
        <v>8.7336580000000019</v>
      </c>
    </row>
    <row r="354" spans="1:13" ht="14">
      <c r="A354" s="5" t="s">
        <v>21</v>
      </c>
      <c r="B354">
        <f t="shared" ref="B354:G354" si="213">B287</f>
        <v>15.00787</v>
      </c>
      <c r="C354">
        <f t="shared" si="213"/>
        <v>0.12553410000000001</v>
      </c>
      <c r="D354">
        <f t="shared" si="213"/>
        <v>4.4634589999999995E-3</v>
      </c>
      <c r="E354">
        <f t="shared" si="213"/>
        <v>1.0111584000000002E-3</v>
      </c>
      <c r="F354">
        <f t="shared" si="213"/>
        <v>1.5034679999999999E-4</v>
      </c>
      <c r="G354">
        <f t="shared" si="213"/>
        <v>15.17225</v>
      </c>
      <c r="J354" s="5" t="s">
        <v>21</v>
      </c>
      <c r="K354">
        <f t="shared" ref="K354:M354" si="214">K287</f>
        <v>18.95112</v>
      </c>
      <c r="L354">
        <f t="shared" si="214"/>
        <v>0.16289999999999977</v>
      </c>
      <c r="M354">
        <f t="shared" si="214"/>
        <v>19.114019999999996</v>
      </c>
    </row>
    <row r="355" spans="1:13" ht="14">
      <c r="A355" s="5" t="s">
        <v>22</v>
      </c>
      <c r="B355">
        <f t="shared" ref="B355:G355" si="215">B300</f>
        <v>9.1958780000000004</v>
      </c>
      <c r="C355">
        <f t="shared" si="215"/>
        <v>9.0626159999999983E-2</v>
      </c>
      <c r="D355">
        <f t="shared" si="215"/>
        <v>2.9076329999999997E-3</v>
      </c>
      <c r="E355">
        <f t="shared" si="215"/>
        <v>1.188326E-3</v>
      </c>
      <c r="F355">
        <f t="shared" si="215"/>
        <v>1.148461E-4</v>
      </c>
      <c r="G355">
        <f t="shared" si="215"/>
        <v>9.2922170000000008</v>
      </c>
      <c r="J355" s="5" t="s">
        <v>22</v>
      </c>
      <c r="K355">
        <f t="shared" ref="K355:M355" si="216">K300</f>
        <v>9.1631880000000017</v>
      </c>
      <c r="L355">
        <f t="shared" si="216"/>
        <v>0.1069740000000003</v>
      </c>
      <c r="M355">
        <f t="shared" si="216"/>
        <v>9.2701620000000027</v>
      </c>
    </row>
    <row r="356" spans="1:13" ht="14">
      <c r="A356" s="5" t="s">
        <v>23</v>
      </c>
      <c r="B356">
        <f t="shared" ref="B356:G356" si="217">B313</f>
        <v>14.832179999999999</v>
      </c>
      <c r="C356">
        <f t="shared" si="217"/>
        <v>0.1317209</v>
      </c>
      <c r="D356">
        <f t="shared" si="217"/>
        <v>3.7672760000000008E-3</v>
      </c>
      <c r="E356">
        <f t="shared" si="217"/>
        <v>1.0780799999999999E-3</v>
      </c>
      <c r="F356">
        <f t="shared" si="217"/>
        <v>1.18637E-4</v>
      </c>
      <c r="G356">
        <f t="shared" si="217"/>
        <v>14.985650000000001</v>
      </c>
      <c r="J356" s="5" t="s">
        <v>23</v>
      </c>
      <c r="K356">
        <f t="shared" ref="K356:M356" si="218">K313</f>
        <v>20.017400000000002</v>
      </c>
      <c r="L356">
        <f t="shared" si="218"/>
        <v>0.15372000000000002</v>
      </c>
      <c r="M356">
        <f t="shared" si="218"/>
        <v>20.171120000000002</v>
      </c>
    </row>
    <row r="357" spans="1:13" ht="14">
      <c r="A357" s="5" t="s">
        <v>24</v>
      </c>
      <c r="B357">
        <f t="shared" ref="B357:G357" si="219">B326</f>
        <v>12.581669999999999</v>
      </c>
      <c r="C357">
        <f t="shared" si="219"/>
        <v>0.12232510000000001</v>
      </c>
      <c r="D357">
        <f t="shared" si="219"/>
        <v>2.3257259999999997E-3</v>
      </c>
      <c r="E357">
        <f t="shared" si="219"/>
        <v>4.847052E-4</v>
      </c>
      <c r="F357">
        <f t="shared" si="219"/>
        <v>9.5343559999999997E-5</v>
      </c>
      <c r="G357">
        <f t="shared" si="219"/>
        <v>12.73237</v>
      </c>
      <c r="J357" s="5" t="s">
        <v>24</v>
      </c>
      <c r="K357">
        <f t="shared" ref="K357:M357" si="220">K326</f>
        <v>16.847360000000002</v>
      </c>
      <c r="L357">
        <f t="shared" si="220"/>
        <v>0.15093000000000015</v>
      </c>
      <c r="M357">
        <f t="shared" si="220"/>
        <v>16.998290000000001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57"/>
  <sheetViews>
    <sheetView topLeftCell="A305" workbookViewId="0">
      <selection activeCell="P319" sqref="P319"/>
    </sheetView>
  </sheetViews>
  <sheetFormatPr baseColWidth="10" defaultRowHeight="13"/>
  <cols>
    <col min="1" max="1" width="16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14.328099999999999</v>
      </c>
      <c r="C4">
        <v>6.0266E-2</v>
      </c>
      <c r="D4">
        <v>1.5344600000000001E-3</v>
      </c>
      <c r="E4">
        <v>1.88375E-3</v>
      </c>
      <c r="F4">
        <v>2.1230200000000001E-2</v>
      </c>
      <c r="G4">
        <v>14.429399999999999</v>
      </c>
      <c r="J4" s="57" t="s">
        <v>0</v>
      </c>
      <c r="K4">
        <v>4.6227299999999998</v>
      </c>
      <c r="L4">
        <f>M4-K4</f>
        <v>8.8010000000000588E-2</v>
      </c>
      <c r="M4">
        <v>4.7107400000000004</v>
      </c>
    </row>
    <row r="5" spans="1:13">
      <c r="A5" s="57"/>
      <c r="B5">
        <v>3.9527399999999999</v>
      </c>
      <c r="C5">
        <v>6.5179299999999996E-2</v>
      </c>
      <c r="D5">
        <v>1.1060200000000001E-3</v>
      </c>
      <c r="E5">
        <v>1.45864E-3</v>
      </c>
      <c r="F5">
        <v>1.688E-3</v>
      </c>
      <c r="G5">
        <v>4.0383899999999997</v>
      </c>
      <c r="J5" s="57"/>
      <c r="K5">
        <v>3.9737499999999999</v>
      </c>
      <c r="L5">
        <f t="shared" ref="L5:L13" si="0">M5-K5</f>
        <v>8.8230000000000253E-2</v>
      </c>
      <c r="M5">
        <v>4.0619800000000001</v>
      </c>
    </row>
    <row r="6" spans="1:13">
      <c r="A6" s="57"/>
      <c r="B6">
        <v>3.9563799999999998</v>
      </c>
      <c r="C6">
        <v>6.9176000000000001E-2</v>
      </c>
      <c r="D6">
        <v>1.0988700000000001E-3</v>
      </c>
      <c r="E6">
        <v>2.0654200000000001E-3</v>
      </c>
      <c r="F6">
        <v>1.67537E-3</v>
      </c>
      <c r="G6">
        <v>4.0461299999999998</v>
      </c>
      <c r="J6" s="57"/>
      <c r="K6">
        <v>3.94387</v>
      </c>
      <c r="L6">
        <f t="shared" si="0"/>
        <v>8.0450000000000355E-2</v>
      </c>
      <c r="M6">
        <v>4.0243200000000003</v>
      </c>
    </row>
    <row r="7" spans="1:13">
      <c r="A7" s="57"/>
      <c r="B7">
        <v>3.96</v>
      </c>
      <c r="C7">
        <v>7.0171399999999995E-2</v>
      </c>
      <c r="D7">
        <v>1.1112699999999999E-3</v>
      </c>
      <c r="E7">
        <v>1.9698099999999998E-3</v>
      </c>
      <c r="F7">
        <v>1.6789400000000001E-3</v>
      </c>
      <c r="G7">
        <v>4.0505599999999999</v>
      </c>
      <c r="J7" s="57"/>
      <c r="K7">
        <v>3.9645000000000001</v>
      </c>
      <c r="L7">
        <f t="shared" si="0"/>
        <v>8.9780000000000193E-2</v>
      </c>
      <c r="M7">
        <v>4.0542800000000003</v>
      </c>
    </row>
    <row r="8" spans="1:13">
      <c r="A8" s="57"/>
      <c r="B8">
        <v>4.08162</v>
      </c>
      <c r="C8">
        <v>6.0339200000000003E-2</v>
      </c>
      <c r="D8">
        <v>1.0907600000000001E-3</v>
      </c>
      <c r="E8">
        <v>2.0425299999999999E-3</v>
      </c>
      <c r="F8">
        <v>1.6720299999999999E-3</v>
      </c>
      <c r="G8">
        <v>4.1622000000000003</v>
      </c>
      <c r="J8" s="57"/>
      <c r="K8">
        <v>3.9746600000000001</v>
      </c>
      <c r="L8">
        <f t="shared" si="0"/>
        <v>8.7579999999999991E-2</v>
      </c>
      <c r="M8">
        <v>4.0622400000000001</v>
      </c>
    </row>
    <row r="9" spans="1:13">
      <c r="A9" s="57"/>
      <c r="B9">
        <v>3.9773999999999998</v>
      </c>
      <c r="C9">
        <v>6.7394999999999997E-2</v>
      </c>
      <c r="D9">
        <v>1.08457E-3</v>
      </c>
      <c r="E9">
        <v>1.6741799999999999E-3</v>
      </c>
      <c r="F9">
        <v>1.6739400000000001E-3</v>
      </c>
      <c r="G9">
        <v>4.0650599999999999</v>
      </c>
      <c r="J9" s="57"/>
      <c r="K9">
        <v>3.9786600000000001</v>
      </c>
      <c r="L9">
        <f t="shared" si="0"/>
        <v>8.9609999999999967E-2</v>
      </c>
      <c r="M9">
        <v>4.0682700000000001</v>
      </c>
    </row>
    <row r="10" spans="1:13">
      <c r="A10" s="57"/>
      <c r="B10">
        <v>3.9771000000000001</v>
      </c>
      <c r="C10">
        <v>6.8318799999999999E-2</v>
      </c>
      <c r="D10">
        <v>1.0955299999999999E-3</v>
      </c>
      <c r="E10">
        <v>1.4843899999999999E-3</v>
      </c>
      <c r="F10">
        <v>1.8138900000000001E-3</v>
      </c>
      <c r="G10">
        <v>4.0652299999999997</v>
      </c>
      <c r="J10" s="57"/>
      <c r="K10">
        <v>3.9489399999999999</v>
      </c>
      <c r="L10">
        <f t="shared" si="0"/>
        <v>8.1900000000000528E-2</v>
      </c>
      <c r="M10">
        <v>4.0308400000000004</v>
      </c>
    </row>
    <row r="11" spans="1:13">
      <c r="A11" s="57"/>
      <c r="B11">
        <v>3.9879099999999998</v>
      </c>
      <c r="C11">
        <v>6.7419300000000001E-2</v>
      </c>
      <c r="D11">
        <v>1.0950599999999999E-3</v>
      </c>
      <c r="E11">
        <v>1.6636800000000001E-3</v>
      </c>
      <c r="F11">
        <v>1.6765599999999999E-3</v>
      </c>
      <c r="G11">
        <v>4.0750200000000003</v>
      </c>
      <c r="J11" s="57"/>
      <c r="K11">
        <v>3.9597899999999999</v>
      </c>
      <c r="L11">
        <f t="shared" si="0"/>
        <v>9.1110000000000468E-2</v>
      </c>
      <c r="M11">
        <v>4.0509000000000004</v>
      </c>
    </row>
    <row r="12" spans="1:13">
      <c r="A12" s="57"/>
      <c r="B12">
        <v>3.9475799999999999</v>
      </c>
      <c r="C12">
        <v>6.0742600000000001E-2</v>
      </c>
      <c r="D12">
        <v>1.1177100000000001E-3</v>
      </c>
      <c r="E12">
        <v>1.5056100000000001E-3</v>
      </c>
      <c r="F12">
        <v>1.65558E-3</v>
      </c>
      <c r="G12">
        <v>4.0280399999999998</v>
      </c>
      <c r="J12" s="57"/>
      <c r="K12">
        <v>3.9773499999999999</v>
      </c>
      <c r="L12">
        <f t="shared" si="0"/>
        <v>8.7160000000000348E-2</v>
      </c>
      <c r="M12">
        <v>4.0645100000000003</v>
      </c>
    </row>
    <row r="13" spans="1:13">
      <c r="A13" s="57"/>
      <c r="B13">
        <v>4.0337199999999998</v>
      </c>
      <c r="C13">
        <v>6.6615300000000002E-2</v>
      </c>
      <c r="D13">
        <v>1.0964900000000001E-3</v>
      </c>
      <c r="E13">
        <v>1.68943E-3</v>
      </c>
      <c r="F13">
        <v>1.5456700000000001E-3</v>
      </c>
      <c r="G13">
        <v>4.1201499999999998</v>
      </c>
      <c r="J13" s="57"/>
      <c r="K13">
        <v>4.05288</v>
      </c>
      <c r="L13">
        <f t="shared" si="0"/>
        <v>8.5939999999999905E-2</v>
      </c>
      <c r="M13">
        <v>4.1388199999999999</v>
      </c>
    </row>
    <row r="14" spans="1:13">
      <c r="A14" s="57"/>
      <c r="B14">
        <f>AVERAGE(B4:B13)</f>
        <v>5.0202550000000006</v>
      </c>
      <c r="C14">
        <f t="shared" ref="C14:G14" si="1">AVERAGE(C4:C13)</f>
        <v>6.5562289999999995E-2</v>
      </c>
      <c r="D14">
        <f t="shared" si="1"/>
        <v>1.143074E-3</v>
      </c>
      <c r="E14">
        <f t="shared" si="1"/>
        <v>1.7437439999999998E-3</v>
      </c>
      <c r="F14">
        <f t="shared" si="1"/>
        <v>3.6310179999999997E-3</v>
      </c>
      <c r="G14">
        <f t="shared" si="1"/>
        <v>5.1080180000000004</v>
      </c>
      <c r="J14" s="57"/>
      <c r="K14">
        <f>AVERAGE(K4:K13)</f>
        <v>4.0397130000000008</v>
      </c>
      <c r="L14">
        <f t="shared" ref="L14" si="2">AVERAGE(L4:L13)</f>
        <v>8.6977000000000262E-2</v>
      </c>
      <c r="M14">
        <f t="shared" ref="M14" si="3">AVERAGE(M4:M13)</f>
        <v>4.1266900000000009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1.84768</v>
      </c>
      <c r="C17">
        <v>3.1331100000000001E-2</v>
      </c>
      <c r="D17">
        <v>7.4315099999999995E-4</v>
      </c>
      <c r="E17">
        <v>2.0208399999999999E-3</v>
      </c>
      <c r="F17">
        <v>6.0749100000000004E-4</v>
      </c>
      <c r="G17">
        <v>1.88472</v>
      </c>
      <c r="J17" s="57" t="s">
        <v>1</v>
      </c>
      <c r="K17">
        <v>6.2504499999999998</v>
      </c>
      <c r="L17">
        <f>M17-K17</f>
        <v>3.5940000000000083E-2</v>
      </c>
      <c r="M17">
        <v>6.2863899999999999</v>
      </c>
    </row>
    <row r="18" spans="1:13">
      <c r="A18" s="57"/>
      <c r="B18">
        <v>1.78545</v>
      </c>
      <c r="C18">
        <v>3.12126E-2</v>
      </c>
      <c r="D18">
        <v>7.6532399999999995E-4</v>
      </c>
      <c r="E18">
        <v>2.0248900000000001E-3</v>
      </c>
      <c r="F18">
        <v>6.05106E-4</v>
      </c>
      <c r="G18">
        <v>1.8224499999999999</v>
      </c>
      <c r="J18" s="57"/>
      <c r="K18">
        <v>1.7873000000000001</v>
      </c>
      <c r="L18">
        <f t="shared" ref="L18:L26" si="4">M18-K18</f>
        <v>3.5889999999999977E-2</v>
      </c>
      <c r="M18">
        <v>1.8231900000000001</v>
      </c>
    </row>
    <row r="19" spans="1:13">
      <c r="A19" s="57"/>
      <c r="B19">
        <v>1.7538800000000001</v>
      </c>
      <c r="C19">
        <v>3.07178E-2</v>
      </c>
      <c r="D19">
        <v>4.1008E-4</v>
      </c>
      <c r="E19">
        <v>2.20251E-3</v>
      </c>
      <c r="F19">
        <v>6.05822E-4</v>
      </c>
      <c r="G19">
        <v>1.7901899999999999</v>
      </c>
      <c r="J19" s="57"/>
      <c r="K19">
        <v>1.7941199999999999</v>
      </c>
      <c r="L19">
        <f t="shared" si="4"/>
        <v>3.573000000000004E-2</v>
      </c>
      <c r="M19">
        <v>1.82985</v>
      </c>
    </row>
    <row r="20" spans="1:13">
      <c r="A20" s="57"/>
      <c r="B20">
        <v>1.75501</v>
      </c>
      <c r="C20">
        <v>3.12161E-2</v>
      </c>
      <c r="D20">
        <v>4.67777E-4</v>
      </c>
      <c r="E20">
        <v>2.0360899999999999E-3</v>
      </c>
      <c r="F20">
        <v>6.0844399999999998E-4</v>
      </c>
      <c r="G20">
        <v>1.7918000000000001</v>
      </c>
      <c r="J20" s="57"/>
      <c r="K20">
        <v>1.7882499999999999</v>
      </c>
      <c r="L20">
        <f t="shared" si="4"/>
        <v>3.5700000000000065E-2</v>
      </c>
      <c r="M20">
        <v>1.82395</v>
      </c>
    </row>
    <row r="21" spans="1:13">
      <c r="A21" s="57"/>
      <c r="B21">
        <v>1.75952</v>
      </c>
      <c r="C21">
        <v>3.0978700000000001E-2</v>
      </c>
      <c r="D21">
        <v>4.3153799999999997E-4</v>
      </c>
      <c r="E21">
        <v>2.0642299999999998E-3</v>
      </c>
      <c r="F21">
        <v>6.0629800000000001E-4</v>
      </c>
      <c r="G21">
        <v>1.7958499999999999</v>
      </c>
      <c r="J21" s="57"/>
      <c r="K21">
        <v>1.8123199999999999</v>
      </c>
      <c r="L21">
        <f t="shared" si="4"/>
        <v>3.6070000000000046E-2</v>
      </c>
      <c r="M21">
        <v>1.84839</v>
      </c>
    </row>
    <row r="22" spans="1:13">
      <c r="A22" s="57"/>
      <c r="B22">
        <v>1.79731</v>
      </c>
      <c r="C22">
        <v>3.1146E-2</v>
      </c>
      <c r="D22">
        <v>6.4635300000000001E-4</v>
      </c>
      <c r="E22">
        <v>2.0859199999999998E-3</v>
      </c>
      <c r="F22">
        <v>6.0749100000000004E-4</v>
      </c>
      <c r="G22">
        <v>1.8340799999999999</v>
      </c>
      <c r="J22" s="57"/>
      <c r="K22">
        <v>1.7616700000000001</v>
      </c>
      <c r="L22">
        <f t="shared" si="4"/>
        <v>3.5639999999999894E-2</v>
      </c>
      <c r="M22">
        <v>1.79731</v>
      </c>
    </row>
    <row r="23" spans="1:13">
      <c r="A23" s="57"/>
      <c r="B23">
        <v>1.78844</v>
      </c>
      <c r="C23">
        <v>3.1301500000000003E-2</v>
      </c>
      <c r="D23">
        <v>4.3082199999999998E-4</v>
      </c>
      <c r="E23">
        <v>2.03681E-3</v>
      </c>
      <c r="F23">
        <v>6.0605999999999995E-4</v>
      </c>
      <c r="G23">
        <v>1.82551</v>
      </c>
      <c r="J23" s="57"/>
      <c r="K23">
        <v>1.75901</v>
      </c>
      <c r="L23">
        <f t="shared" si="4"/>
        <v>3.5000000000000142E-2</v>
      </c>
      <c r="M23">
        <v>1.7940100000000001</v>
      </c>
    </row>
    <row r="24" spans="1:13">
      <c r="A24" s="57"/>
      <c r="B24">
        <v>1.7958099999999999</v>
      </c>
      <c r="C24">
        <v>3.1011799999999999E-2</v>
      </c>
      <c r="D24">
        <v>4.3320700000000001E-4</v>
      </c>
      <c r="E24">
        <v>2.02155E-3</v>
      </c>
      <c r="F24">
        <v>6.0749100000000004E-4</v>
      </c>
      <c r="G24">
        <v>1.8323499999999999</v>
      </c>
      <c r="J24" s="57"/>
      <c r="K24">
        <v>1.75698</v>
      </c>
      <c r="L24">
        <f t="shared" si="4"/>
        <v>3.5709999999999908E-2</v>
      </c>
      <c r="M24">
        <v>1.7926899999999999</v>
      </c>
    </row>
    <row r="25" spans="1:13">
      <c r="A25" s="57"/>
      <c r="B25">
        <v>1.7682199999999999</v>
      </c>
      <c r="C25">
        <v>3.0858799999999999E-2</v>
      </c>
      <c r="D25">
        <v>4.2223899999999998E-4</v>
      </c>
      <c r="E25">
        <v>2.0956999999999998E-3</v>
      </c>
      <c r="F25">
        <v>6.0796699999999995E-4</v>
      </c>
      <c r="G25">
        <v>1.80463</v>
      </c>
      <c r="J25" s="57"/>
      <c r="K25">
        <v>1.7588200000000001</v>
      </c>
      <c r="L25">
        <f t="shared" si="4"/>
        <v>3.5709999999999908E-2</v>
      </c>
      <c r="M25">
        <v>1.79453</v>
      </c>
    </row>
    <row r="26" spans="1:13">
      <c r="A26" s="57"/>
      <c r="B26">
        <v>1.77112</v>
      </c>
      <c r="C26">
        <v>3.1596199999999998E-2</v>
      </c>
      <c r="D26">
        <v>4.4727299999999998E-4</v>
      </c>
      <c r="E26">
        <v>2.03776E-3</v>
      </c>
      <c r="F26">
        <v>6.0749100000000004E-4</v>
      </c>
      <c r="G26">
        <v>1.80799</v>
      </c>
      <c r="J26" s="57"/>
      <c r="K26">
        <v>1.7602800000000001</v>
      </c>
      <c r="L26">
        <f t="shared" si="4"/>
        <v>3.5519999999999996E-2</v>
      </c>
      <c r="M26">
        <v>1.7958000000000001</v>
      </c>
    </row>
    <row r="27" spans="1:13">
      <c r="A27" s="57"/>
      <c r="B27">
        <f>AVERAGE(B17:B26)</f>
        <v>1.7822439999999999</v>
      </c>
      <c r="C27">
        <f t="shared" ref="C27" si="5">AVERAGE(C17:C26)</f>
        <v>3.1137060000000005E-2</v>
      </c>
      <c r="D27">
        <f t="shared" ref="D27" si="6">AVERAGE(D17:D26)</f>
        <v>5.1977639999999992E-4</v>
      </c>
      <c r="E27">
        <f t="shared" ref="E27" si="7">AVERAGE(E17:E26)</f>
        <v>2.0626299999999998E-3</v>
      </c>
      <c r="F27">
        <f t="shared" ref="F27" si="8">AVERAGE(F17:F26)</f>
        <v>6.0696609999999994E-4</v>
      </c>
      <c r="G27">
        <f t="shared" ref="G27" si="9">AVERAGE(G17:G26)</f>
        <v>1.8189569999999999</v>
      </c>
      <c r="J27" s="57"/>
      <c r="K27">
        <f>AVERAGE(K17:K26)</f>
        <v>2.2229199999999998</v>
      </c>
      <c r="L27">
        <f t="shared" ref="L27" si="10">AVERAGE(L17:L26)</f>
        <v>3.5691000000000007E-2</v>
      </c>
      <c r="M27">
        <f t="shared" ref="M27" si="11">AVERAGE(M17:M26)</f>
        <v>2.2586109999999997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11.4457</v>
      </c>
      <c r="C30">
        <v>4.0446500000000003E-2</v>
      </c>
      <c r="D30">
        <v>9.8395300000000008E-4</v>
      </c>
      <c r="E30">
        <v>2.3412699999999999E-3</v>
      </c>
      <c r="F30">
        <v>7.9035800000000001E-4</v>
      </c>
      <c r="G30">
        <v>11.492800000000001</v>
      </c>
      <c r="J30" s="57" t="s">
        <v>2</v>
      </c>
      <c r="K30">
        <v>3.34619</v>
      </c>
      <c r="L30">
        <f>M30-K30</f>
        <v>4.5990000000000197E-2</v>
      </c>
      <c r="M30">
        <v>3.3921800000000002</v>
      </c>
    </row>
    <row r="31" spans="1:13">
      <c r="A31" s="57"/>
      <c r="B31">
        <v>2.9550299999999998</v>
      </c>
      <c r="C31">
        <v>4.01146E-2</v>
      </c>
      <c r="D31">
        <v>1.0163800000000001E-3</v>
      </c>
      <c r="E31">
        <v>2.3822800000000001E-3</v>
      </c>
      <c r="F31">
        <v>7.9011900000000004E-4</v>
      </c>
      <c r="G31">
        <v>3.00197</v>
      </c>
      <c r="J31" s="57"/>
      <c r="K31">
        <v>2.9356499999999999</v>
      </c>
      <c r="L31">
        <f t="shared" ref="L31:L39" si="12">M31-K31</f>
        <v>4.6320000000000139E-2</v>
      </c>
      <c r="M31">
        <v>2.98197</v>
      </c>
    </row>
    <row r="32" spans="1:13">
      <c r="A32" s="57"/>
      <c r="B32">
        <v>2.9697100000000001</v>
      </c>
      <c r="C32">
        <v>3.9618E-2</v>
      </c>
      <c r="D32">
        <v>1.01852E-3</v>
      </c>
      <c r="E32">
        <v>2.3658300000000002E-3</v>
      </c>
      <c r="F32">
        <v>7.8940399999999995E-4</v>
      </c>
      <c r="G32">
        <v>3.0162</v>
      </c>
      <c r="J32" s="57"/>
      <c r="K32">
        <v>2.9529700000000001</v>
      </c>
      <c r="L32">
        <f t="shared" si="12"/>
        <v>4.6599999999999753E-2</v>
      </c>
      <c r="M32">
        <v>2.9995699999999998</v>
      </c>
    </row>
    <row r="33" spans="1:13">
      <c r="A33" s="57"/>
      <c r="B33">
        <v>2.9252199999999999</v>
      </c>
      <c r="C33">
        <v>3.92594E-2</v>
      </c>
      <c r="D33">
        <v>9.8419200000000005E-4</v>
      </c>
      <c r="E33">
        <v>2.3524800000000001E-3</v>
      </c>
      <c r="F33">
        <v>7.8702000000000004E-4</v>
      </c>
      <c r="G33">
        <v>2.9712999999999998</v>
      </c>
      <c r="J33" s="57"/>
      <c r="K33">
        <v>2.9575900000000002</v>
      </c>
      <c r="L33">
        <f t="shared" si="12"/>
        <v>4.6030000000000015E-2</v>
      </c>
      <c r="M33">
        <v>3.0036200000000002</v>
      </c>
    </row>
    <row r="34" spans="1:13">
      <c r="A34" s="57"/>
      <c r="B34">
        <v>2.9595600000000002</v>
      </c>
      <c r="C34">
        <v>3.9347899999999998E-2</v>
      </c>
      <c r="D34">
        <v>1.00756E-3</v>
      </c>
      <c r="E34">
        <v>2.3579600000000001E-3</v>
      </c>
      <c r="F34">
        <v>7.8439700000000005E-4</v>
      </c>
      <c r="G34">
        <v>3.0059200000000001</v>
      </c>
      <c r="J34" s="57"/>
      <c r="K34">
        <v>2.9385699999999999</v>
      </c>
      <c r="L34">
        <f t="shared" si="12"/>
        <v>4.626000000000019E-2</v>
      </c>
      <c r="M34">
        <v>2.9848300000000001</v>
      </c>
    </row>
    <row r="35" spans="1:13">
      <c r="A35" s="57"/>
      <c r="B35">
        <v>2.9984000000000002</v>
      </c>
      <c r="C35">
        <v>3.9589899999999997E-2</v>
      </c>
      <c r="D35">
        <v>9.984970000000001E-4</v>
      </c>
      <c r="E35">
        <v>2.3565299999999999E-3</v>
      </c>
      <c r="F35">
        <v>7.9250299999999996E-4</v>
      </c>
      <c r="G35">
        <v>3.04501</v>
      </c>
      <c r="J35" s="57"/>
      <c r="K35">
        <v>3.0065400000000002</v>
      </c>
      <c r="L35">
        <f t="shared" si="12"/>
        <v>4.5809999999999906E-2</v>
      </c>
      <c r="M35">
        <v>3.0523500000000001</v>
      </c>
    </row>
    <row r="36" spans="1:13">
      <c r="A36" s="57"/>
      <c r="B36">
        <v>2.9248799999999999</v>
      </c>
      <c r="C36">
        <v>4.0003799999999999E-2</v>
      </c>
      <c r="D36">
        <v>1.0600099999999999E-3</v>
      </c>
      <c r="E36">
        <v>2.35629E-3</v>
      </c>
      <c r="F36">
        <v>7.8439700000000005E-4</v>
      </c>
      <c r="G36">
        <v>2.9714800000000001</v>
      </c>
      <c r="J36" s="57"/>
      <c r="K36">
        <v>2.9393600000000002</v>
      </c>
      <c r="L36">
        <f t="shared" si="12"/>
        <v>4.6539999999999804E-2</v>
      </c>
      <c r="M36">
        <v>2.9859</v>
      </c>
    </row>
    <row r="37" spans="1:13">
      <c r="A37" s="57"/>
      <c r="B37">
        <v>2.9457599999999999</v>
      </c>
      <c r="C37">
        <v>3.9986800000000003E-2</v>
      </c>
      <c r="D37">
        <v>9.8419200000000005E-4</v>
      </c>
      <c r="E37">
        <v>2.3465199999999999E-3</v>
      </c>
      <c r="F37">
        <v>7.8249000000000005E-4</v>
      </c>
      <c r="G37">
        <v>2.9923199999999999</v>
      </c>
      <c r="J37" s="57"/>
      <c r="K37">
        <v>3.00108</v>
      </c>
      <c r="L37">
        <f t="shared" si="12"/>
        <v>4.5790000000000219E-2</v>
      </c>
      <c r="M37">
        <v>3.0468700000000002</v>
      </c>
    </row>
    <row r="38" spans="1:13">
      <c r="A38" s="57"/>
      <c r="B38">
        <v>3.0297499999999999</v>
      </c>
      <c r="C38">
        <v>3.9526899999999997E-2</v>
      </c>
      <c r="D38">
        <v>1.0035000000000001E-3</v>
      </c>
      <c r="E38">
        <v>2.3365E-3</v>
      </c>
      <c r="F38">
        <v>7.8821200000000005E-4</v>
      </c>
      <c r="G38">
        <v>3.0759699999999999</v>
      </c>
      <c r="J38" s="57"/>
      <c r="K38">
        <v>3.0283899999999999</v>
      </c>
      <c r="L38">
        <f t="shared" si="12"/>
        <v>4.5710000000000139E-2</v>
      </c>
      <c r="M38">
        <v>3.0741000000000001</v>
      </c>
    </row>
    <row r="39" spans="1:13">
      <c r="A39" s="57"/>
      <c r="B39">
        <v>2.9476599999999999</v>
      </c>
      <c r="C39">
        <v>3.97034E-2</v>
      </c>
      <c r="D39">
        <v>9.9659000000000011E-4</v>
      </c>
      <c r="E39">
        <v>2.3279199999999998E-3</v>
      </c>
      <c r="F39">
        <v>7.8964200000000001E-4</v>
      </c>
      <c r="G39">
        <v>2.9942299999999999</v>
      </c>
      <c r="J39" s="57"/>
      <c r="K39">
        <v>2.9782500000000001</v>
      </c>
      <c r="L39">
        <f t="shared" si="12"/>
        <v>4.5970000000000066E-2</v>
      </c>
      <c r="M39">
        <v>3.0242200000000001</v>
      </c>
    </row>
    <row r="40" spans="1:13">
      <c r="A40" s="57"/>
      <c r="B40">
        <f>AVERAGE(B30:B39)</f>
        <v>3.8101669999999999</v>
      </c>
      <c r="C40">
        <f t="shared" ref="C40" si="13">AVERAGE(C30:C39)</f>
        <v>3.9759719999999991E-2</v>
      </c>
      <c r="D40">
        <f t="shared" ref="D40" si="14">AVERAGE(D30:D39)</f>
        <v>1.0053394000000002E-3</v>
      </c>
      <c r="E40">
        <f t="shared" ref="E40" si="15">AVERAGE(E30:E39)</f>
        <v>2.3523579999999997E-3</v>
      </c>
      <c r="F40">
        <f t="shared" ref="F40" si="16">AVERAGE(F30:F39)</f>
        <v>7.8785420000000001E-4</v>
      </c>
      <c r="G40">
        <f t="shared" ref="G40" si="17">AVERAGE(G30:G39)</f>
        <v>3.8567200000000001</v>
      </c>
      <c r="J40" s="57"/>
      <c r="K40">
        <f>AVERAGE(K30:K39)</f>
        <v>3.0084590000000002</v>
      </c>
      <c r="L40">
        <f t="shared" ref="L40" si="18">AVERAGE(L30:L39)</f>
        <v>4.6102000000000046E-2</v>
      </c>
      <c r="M40">
        <f t="shared" ref="M40" si="19">AVERAGE(M30:M39)</f>
        <v>3.0545610000000005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27.7743</v>
      </c>
      <c r="C43">
        <v>8.0268400000000004E-2</v>
      </c>
      <c r="D43">
        <v>1.5132399999999999E-3</v>
      </c>
      <c r="E43">
        <v>2.14577E-3</v>
      </c>
      <c r="F43">
        <v>1.6040799999999999E-3</v>
      </c>
      <c r="G43">
        <v>27.881499999999999</v>
      </c>
      <c r="J43" s="57" t="s">
        <v>3</v>
      </c>
      <c r="K43">
        <v>32.9572</v>
      </c>
      <c r="L43">
        <f>M43-K43</f>
        <v>0.10679999999999978</v>
      </c>
      <c r="M43">
        <v>33.064</v>
      </c>
    </row>
    <row r="44" spans="1:13">
      <c r="A44" s="57"/>
      <c r="B44">
        <v>6.2592499999999998</v>
      </c>
      <c r="C44">
        <v>8.0194000000000001E-2</v>
      </c>
      <c r="D44">
        <v>1.52564E-3</v>
      </c>
      <c r="E44">
        <v>1.7044499999999999E-3</v>
      </c>
      <c r="F44">
        <v>1.7530899999999999E-3</v>
      </c>
      <c r="G44">
        <v>6.3655299999999997</v>
      </c>
      <c r="J44" s="57"/>
      <c r="K44">
        <v>7.3242500000000001</v>
      </c>
      <c r="L44">
        <f t="shared" ref="L44:L52" si="20">M44-K44</f>
        <v>0.10677000000000003</v>
      </c>
      <c r="M44">
        <v>7.4310200000000002</v>
      </c>
    </row>
    <row r="45" spans="1:13">
      <c r="A45" s="57"/>
      <c r="B45">
        <v>6.2372699999999996</v>
      </c>
      <c r="C45">
        <v>8.0523499999999998E-2</v>
      </c>
      <c r="D45">
        <v>1.5001299999999999E-3</v>
      </c>
      <c r="E45">
        <v>1.5873899999999999E-3</v>
      </c>
      <c r="F45">
        <v>1.7719299999999999E-3</v>
      </c>
      <c r="G45">
        <v>6.34328</v>
      </c>
      <c r="J45" s="57"/>
      <c r="K45">
        <v>6.2150699999999999</v>
      </c>
      <c r="L45">
        <f t="shared" si="20"/>
        <v>0.10559999999999992</v>
      </c>
      <c r="M45">
        <v>6.3206699999999998</v>
      </c>
    </row>
    <row r="46" spans="1:13">
      <c r="A46" s="57"/>
      <c r="B46">
        <v>6.1739600000000001</v>
      </c>
      <c r="C46">
        <v>8.1088800000000003E-2</v>
      </c>
      <c r="D46">
        <v>1.5909699999999999E-3</v>
      </c>
      <c r="E46">
        <v>1.9617100000000002E-3</v>
      </c>
      <c r="F46">
        <v>1.6064600000000001E-3</v>
      </c>
      <c r="G46">
        <v>6.2817699999999999</v>
      </c>
      <c r="J46" s="57"/>
      <c r="K46">
        <v>6.2139499999999996</v>
      </c>
      <c r="L46">
        <f t="shared" si="20"/>
        <v>0.10665000000000013</v>
      </c>
      <c r="M46">
        <v>6.3205999999999998</v>
      </c>
    </row>
    <row r="47" spans="1:13">
      <c r="A47" s="57"/>
      <c r="B47">
        <v>6.2132300000000003</v>
      </c>
      <c r="C47">
        <v>8.0410999999999996E-2</v>
      </c>
      <c r="D47">
        <v>1.48654E-3</v>
      </c>
      <c r="E47">
        <v>1.79601E-3</v>
      </c>
      <c r="F47">
        <v>1.6033600000000001E-3</v>
      </c>
      <c r="G47">
        <v>6.3205200000000001</v>
      </c>
      <c r="J47" s="57"/>
      <c r="K47">
        <v>6.1965399999999997</v>
      </c>
      <c r="L47">
        <f t="shared" si="20"/>
        <v>0.10709000000000035</v>
      </c>
      <c r="M47">
        <v>6.3036300000000001</v>
      </c>
    </row>
    <row r="48" spans="1:13">
      <c r="A48" s="57"/>
      <c r="B48">
        <v>6.2860800000000001</v>
      </c>
      <c r="C48">
        <v>8.0413799999999994E-2</v>
      </c>
      <c r="D48">
        <v>1.49512E-3</v>
      </c>
      <c r="E48">
        <v>1.6314999999999999E-3</v>
      </c>
      <c r="F48">
        <v>1.60885E-3</v>
      </c>
      <c r="G48">
        <v>6.39337</v>
      </c>
      <c r="J48" s="57"/>
      <c r="K48">
        <v>6.2820299999999998</v>
      </c>
      <c r="L48">
        <f t="shared" si="20"/>
        <v>0.10622000000000043</v>
      </c>
      <c r="M48">
        <v>6.3882500000000002</v>
      </c>
    </row>
    <row r="49" spans="1:13">
      <c r="A49" s="57"/>
      <c r="B49">
        <v>6.2001099999999996</v>
      </c>
      <c r="C49">
        <v>8.1223500000000004E-2</v>
      </c>
      <c r="D49">
        <v>1.5459099999999999E-3</v>
      </c>
      <c r="E49">
        <v>1.7931500000000001E-3</v>
      </c>
      <c r="F49">
        <v>1.63031E-3</v>
      </c>
      <c r="G49">
        <v>6.3076400000000001</v>
      </c>
      <c r="J49" s="57"/>
      <c r="K49">
        <v>6.1813700000000003</v>
      </c>
      <c r="L49">
        <f t="shared" si="20"/>
        <v>0.10696999999999957</v>
      </c>
      <c r="M49">
        <v>6.2883399999999998</v>
      </c>
    </row>
    <row r="50" spans="1:13">
      <c r="A50" s="57"/>
      <c r="B50">
        <v>6.2373099999999999</v>
      </c>
      <c r="C50">
        <v>7.9934400000000003E-2</v>
      </c>
      <c r="D50">
        <v>1.52636E-3</v>
      </c>
      <c r="E50">
        <v>1.84274E-3</v>
      </c>
      <c r="F50">
        <v>1.6050299999999999E-3</v>
      </c>
      <c r="G50">
        <v>6.3462800000000001</v>
      </c>
      <c r="J50" s="57"/>
      <c r="K50">
        <v>6.2314400000000001</v>
      </c>
      <c r="L50">
        <f t="shared" si="20"/>
        <v>0.10578000000000021</v>
      </c>
      <c r="M50">
        <v>6.3372200000000003</v>
      </c>
    </row>
    <row r="51" spans="1:13">
      <c r="A51" s="57"/>
      <c r="B51">
        <v>6.2558400000000001</v>
      </c>
      <c r="C51">
        <v>8.1161999999999998E-2</v>
      </c>
      <c r="D51">
        <v>1.5351799999999999E-3</v>
      </c>
      <c r="E51">
        <v>1.6481899999999999E-3</v>
      </c>
      <c r="F51">
        <v>1.7545200000000001E-3</v>
      </c>
      <c r="G51">
        <v>6.3632</v>
      </c>
      <c r="J51" s="57"/>
      <c r="K51">
        <v>6.4958</v>
      </c>
      <c r="L51">
        <f t="shared" si="20"/>
        <v>0.10714999999999986</v>
      </c>
      <c r="M51">
        <v>6.6029499999999999</v>
      </c>
    </row>
    <row r="52" spans="1:13">
      <c r="A52" s="57"/>
      <c r="B52">
        <v>6.2517699999999996</v>
      </c>
      <c r="C52">
        <v>8.0654900000000002E-2</v>
      </c>
      <c r="D52">
        <v>1.52421E-3</v>
      </c>
      <c r="E52">
        <v>2.0792499999999999E-3</v>
      </c>
      <c r="F52">
        <v>1.46985E-3</v>
      </c>
      <c r="G52">
        <v>6.3589900000000004</v>
      </c>
      <c r="J52" s="57"/>
      <c r="K52">
        <v>6.2350500000000002</v>
      </c>
      <c r="L52">
        <f t="shared" si="20"/>
        <v>0.10640999999999945</v>
      </c>
      <c r="M52">
        <v>6.3414599999999997</v>
      </c>
    </row>
    <row r="53" spans="1:13">
      <c r="A53" s="57"/>
      <c r="B53">
        <f>AVERAGE(B43:B52)</f>
        <v>8.3889119999999995</v>
      </c>
      <c r="C53">
        <f t="shared" ref="C53" si="21">AVERAGE(C43:C52)</f>
        <v>8.0587429999999988E-2</v>
      </c>
      <c r="D53">
        <f t="shared" ref="D53" si="22">AVERAGE(D43:D52)</f>
        <v>1.52433E-3</v>
      </c>
      <c r="E53">
        <f t="shared" ref="E53" si="23">AVERAGE(E43:E52)</f>
        <v>1.8190160000000001E-3</v>
      </c>
      <c r="F53">
        <f t="shared" ref="F53" si="24">AVERAGE(F43:F52)</f>
        <v>1.6407480000000002E-3</v>
      </c>
      <c r="G53">
        <f t="shared" ref="G53" si="25">AVERAGE(G43:G52)</f>
        <v>8.4962080000000011</v>
      </c>
      <c r="J53" s="57"/>
      <c r="K53">
        <f>AVERAGE(K43:K52)</f>
        <v>9.0332699999999999</v>
      </c>
      <c r="L53">
        <f t="shared" ref="L53" si="26">AVERAGE(L43:L52)</f>
        <v>0.10654399999999997</v>
      </c>
      <c r="M53">
        <f t="shared" ref="M53" si="27">AVERAGE(M43:M52)</f>
        <v>9.1398139999999994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6.4759799999999998</v>
      </c>
      <c r="C56">
        <v>2.60851E-2</v>
      </c>
      <c r="D56">
        <v>6.74963E-4</v>
      </c>
      <c r="E56">
        <v>1.5654600000000001E-3</v>
      </c>
      <c r="F56">
        <v>3.7860900000000002E-4</v>
      </c>
      <c r="G56">
        <v>6.5109199999999996</v>
      </c>
      <c r="J56" s="57" t="s">
        <v>4</v>
      </c>
      <c r="K56">
        <v>11.4206</v>
      </c>
      <c r="L56">
        <f>M56-K56</f>
        <v>3.4799999999998832E-2</v>
      </c>
      <c r="M56">
        <v>11.455399999999999</v>
      </c>
    </row>
    <row r="57" spans="1:13">
      <c r="A57" s="57"/>
      <c r="B57">
        <v>2.11653</v>
      </c>
      <c r="C57">
        <v>2.5870799999999999E-2</v>
      </c>
      <c r="D57">
        <v>8.33511E-4</v>
      </c>
      <c r="E57">
        <v>1.5401799999999999E-3</v>
      </c>
      <c r="F57">
        <v>3.8170800000000003E-4</v>
      </c>
      <c r="G57">
        <v>2.1514799999999998</v>
      </c>
      <c r="J57" s="57"/>
      <c r="K57">
        <v>2.07666</v>
      </c>
      <c r="L57">
        <f t="shared" ref="L57:L65" si="28">M57-K57</f>
        <v>3.412000000000015E-2</v>
      </c>
      <c r="M57">
        <v>2.1107800000000001</v>
      </c>
    </row>
    <row r="58" spans="1:13">
      <c r="A58" s="57"/>
      <c r="B58">
        <v>2.0774400000000002</v>
      </c>
      <c r="C58">
        <v>2.6010499999999999E-2</v>
      </c>
      <c r="D58">
        <v>4.3964399999999999E-4</v>
      </c>
      <c r="E58">
        <v>1.5738E-3</v>
      </c>
      <c r="F58">
        <v>3.7026399999999998E-4</v>
      </c>
      <c r="G58">
        <v>2.11171</v>
      </c>
      <c r="J58" s="57"/>
      <c r="K58">
        <v>2.0905499999999999</v>
      </c>
      <c r="L58">
        <f t="shared" si="28"/>
        <v>3.4180000000000099E-2</v>
      </c>
      <c r="M58">
        <v>2.12473</v>
      </c>
    </row>
    <row r="59" spans="1:13">
      <c r="A59" s="57"/>
      <c r="B59">
        <v>2.10717</v>
      </c>
      <c r="C59">
        <v>2.5881299999999999E-2</v>
      </c>
      <c r="D59">
        <v>4.4441199999999999E-4</v>
      </c>
      <c r="E59">
        <v>1.5521000000000001E-3</v>
      </c>
      <c r="F59">
        <v>3.7407899999999998E-4</v>
      </c>
      <c r="G59">
        <v>2.14154</v>
      </c>
      <c r="J59" s="57"/>
      <c r="K59">
        <v>2.10907</v>
      </c>
      <c r="L59">
        <f t="shared" si="28"/>
        <v>3.4060000000000201E-2</v>
      </c>
      <c r="M59">
        <v>2.1431300000000002</v>
      </c>
    </row>
    <row r="60" spans="1:13">
      <c r="A60" s="57"/>
      <c r="B60">
        <v>2.0797300000000001</v>
      </c>
      <c r="C60">
        <v>2.6110600000000001E-2</v>
      </c>
      <c r="D60">
        <v>4.6205500000000001E-4</v>
      </c>
      <c r="E60">
        <v>1.5497200000000001E-3</v>
      </c>
      <c r="F60">
        <v>3.6644899999999997E-4</v>
      </c>
      <c r="G60">
        <v>2.1143700000000001</v>
      </c>
      <c r="J60" s="57"/>
      <c r="K60">
        <v>2.0946899999999999</v>
      </c>
      <c r="L60">
        <f t="shared" si="28"/>
        <v>3.4139999999999837E-2</v>
      </c>
      <c r="M60">
        <v>2.1288299999999998</v>
      </c>
    </row>
    <row r="61" spans="1:13">
      <c r="A61" s="57"/>
      <c r="B61">
        <v>2.07355</v>
      </c>
      <c r="C61">
        <v>2.5908899999999999E-2</v>
      </c>
      <c r="D61">
        <v>4.4965700000000001E-4</v>
      </c>
      <c r="E61">
        <v>1.5475700000000001E-3</v>
      </c>
      <c r="F61">
        <v>3.7813199999999999E-4</v>
      </c>
      <c r="G61">
        <v>2.1078199999999998</v>
      </c>
      <c r="J61" s="57"/>
      <c r="K61">
        <v>2.0839599999999998</v>
      </c>
      <c r="L61">
        <f t="shared" si="28"/>
        <v>3.473000000000015E-2</v>
      </c>
      <c r="M61">
        <v>2.11869</v>
      </c>
    </row>
    <row r="62" spans="1:13">
      <c r="A62" s="57"/>
      <c r="B62">
        <v>2.07884</v>
      </c>
      <c r="C62">
        <v>2.6021699999999998E-2</v>
      </c>
      <c r="D62">
        <v>4.4202800000000002E-4</v>
      </c>
      <c r="E62">
        <v>1.5640300000000001E-3</v>
      </c>
      <c r="F62">
        <v>3.6597300000000001E-4</v>
      </c>
      <c r="G62">
        <v>2.11334</v>
      </c>
      <c r="J62" s="57"/>
      <c r="K62">
        <v>2.1114099999999998</v>
      </c>
      <c r="L62">
        <f t="shared" si="28"/>
        <v>3.4080000000000332E-2</v>
      </c>
      <c r="M62">
        <v>2.1454900000000001</v>
      </c>
    </row>
    <row r="63" spans="1:13">
      <c r="A63" s="57"/>
      <c r="B63">
        <v>2.0915300000000001</v>
      </c>
      <c r="C63">
        <v>2.5811000000000001E-2</v>
      </c>
      <c r="D63">
        <v>4.5919400000000001E-4</v>
      </c>
      <c r="E63">
        <v>1.5315999999999999E-3</v>
      </c>
      <c r="F63">
        <v>3.7670100000000001E-4</v>
      </c>
      <c r="G63">
        <v>2.1256300000000001</v>
      </c>
      <c r="J63" s="57"/>
      <c r="K63">
        <v>2.0982099999999999</v>
      </c>
      <c r="L63">
        <f t="shared" si="28"/>
        <v>3.4299999999999997E-2</v>
      </c>
      <c r="M63">
        <v>2.1325099999999999</v>
      </c>
    </row>
    <row r="64" spans="1:13">
      <c r="A64" s="57"/>
      <c r="B64">
        <v>2.07762</v>
      </c>
      <c r="C64">
        <v>2.6084199999999998E-2</v>
      </c>
      <c r="D64">
        <v>4.4965700000000001E-4</v>
      </c>
      <c r="E64">
        <v>1.5757099999999999E-3</v>
      </c>
      <c r="F64">
        <v>3.6835699999999998E-4</v>
      </c>
      <c r="G64">
        <v>2.1124900000000002</v>
      </c>
      <c r="J64" s="57"/>
      <c r="K64">
        <v>2.0747900000000001</v>
      </c>
      <c r="L64">
        <f t="shared" si="28"/>
        <v>3.4259999999999735E-2</v>
      </c>
      <c r="M64">
        <v>2.1090499999999999</v>
      </c>
    </row>
    <row r="65" spans="1:13">
      <c r="A65" s="57"/>
      <c r="B65">
        <v>2.1294599999999999</v>
      </c>
      <c r="C65">
        <v>2.6026500000000001E-2</v>
      </c>
      <c r="D65">
        <v>4.2796099999999998E-4</v>
      </c>
      <c r="E65">
        <v>1.5199199999999999E-3</v>
      </c>
      <c r="F65">
        <v>3.7789300000000002E-4</v>
      </c>
      <c r="G65">
        <v>2.16391</v>
      </c>
      <c r="J65" s="57"/>
      <c r="K65">
        <v>2.1647599999999998</v>
      </c>
      <c r="L65">
        <f t="shared" si="28"/>
        <v>3.4170000000000034E-2</v>
      </c>
      <c r="M65">
        <v>2.1989299999999998</v>
      </c>
    </row>
    <row r="66" spans="1:13">
      <c r="A66" s="57"/>
      <c r="B66">
        <f>AVERAGE(B56:B65)</f>
        <v>2.5307849999999994</v>
      </c>
      <c r="C66">
        <f t="shared" ref="C66" si="29">AVERAGE(C56:C65)</f>
        <v>2.598106E-2</v>
      </c>
      <c r="D66">
        <f t="shared" ref="D66" si="30">AVERAGE(D56:D65)</f>
        <v>5.0830820000000003E-4</v>
      </c>
      <c r="E66">
        <f t="shared" ref="E66" si="31">AVERAGE(E56:E65)</f>
        <v>1.5520089999999998E-3</v>
      </c>
      <c r="F66">
        <f t="shared" ref="F66" si="32">AVERAGE(F56:F65)</f>
        <v>3.7381649999999997E-4</v>
      </c>
      <c r="G66">
        <f t="shared" ref="G66" si="33">AVERAGE(G56:G65)</f>
        <v>2.5653210000000004</v>
      </c>
      <c r="J66" s="57"/>
      <c r="K66">
        <f>AVERAGE(K56:K65)</f>
        <v>3.03247</v>
      </c>
      <c r="L66">
        <f t="shared" ref="L66" si="34">AVERAGE(L56:L65)</f>
        <v>3.428399999999994E-2</v>
      </c>
      <c r="M66">
        <f t="shared" ref="M66" si="35">AVERAGE(M56:M65)</f>
        <v>3.066754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7.3598800000000004</v>
      </c>
      <c r="C69">
        <v>2.0929099999999999E-2</v>
      </c>
      <c r="D69">
        <v>3.9625199999999999E-4</v>
      </c>
      <c r="E69">
        <v>1.33085E-3</v>
      </c>
      <c r="F69">
        <v>2.9277799999999999E-4</v>
      </c>
      <c r="G69">
        <v>7.3881800000000002</v>
      </c>
      <c r="J69" s="57" t="s">
        <v>5</v>
      </c>
      <c r="K69">
        <v>1.90652</v>
      </c>
      <c r="L69">
        <f>M69-K69</f>
        <v>2.7649999999999952E-2</v>
      </c>
      <c r="M69">
        <v>1.9341699999999999</v>
      </c>
    </row>
    <row r="70" spans="1:13">
      <c r="A70" s="57"/>
      <c r="B70">
        <v>1.73898</v>
      </c>
      <c r="C70">
        <v>2.0487999999999999E-2</v>
      </c>
      <c r="D70">
        <v>3.76463E-4</v>
      </c>
      <c r="E70">
        <v>1.30725E-3</v>
      </c>
      <c r="F70">
        <v>2.2697400000000001E-4</v>
      </c>
      <c r="G70">
        <v>1.7668999999999999</v>
      </c>
      <c r="J70" s="57"/>
      <c r="K70">
        <v>1.74305</v>
      </c>
      <c r="L70">
        <f t="shared" ref="L70:L78" si="36">M70-K70</f>
        <v>2.7560000000000029E-2</v>
      </c>
      <c r="M70">
        <v>1.77061</v>
      </c>
    </row>
    <row r="71" spans="1:13">
      <c r="A71" s="57"/>
      <c r="B71">
        <v>1.7536099999999999</v>
      </c>
      <c r="C71">
        <v>2.0384599999999999E-2</v>
      </c>
      <c r="D71">
        <v>5.8436399999999998E-4</v>
      </c>
      <c r="E71">
        <v>1.28126E-3</v>
      </c>
      <c r="F71">
        <v>2.65121E-4</v>
      </c>
      <c r="G71">
        <v>1.7816099999999999</v>
      </c>
      <c r="J71" s="57"/>
      <c r="K71">
        <v>1.7606900000000001</v>
      </c>
      <c r="L71">
        <f t="shared" si="36"/>
        <v>2.7509999999999923E-2</v>
      </c>
      <c r="M71">
        <v>1.7882</v>
      </c>
    </row>
    <row r="72" spans="1:13">
      <c r="A72" s="57"/>
      <c r="B72">
        <v>1.7420199999999999</v>
      </c>
      <c r="C72">
        <v>2.0532600000000002E-2</v>
      </c>
      <c r="D72">
        <v>7.1501699999999997E-4</v>
      </c>
      <c r="E72">
        <v>1.2800699999999999E-3</v>
      </c>
      <c r="F72">
        <v>2.39134E-4</v>
      </c>
      <c r="G72">
        <v>1.7699800000000001</v>
      </c>
      <c r="J72" s="57"/>
      <c r="K72">
        <v>1.73753</v>
      </c>
      <c r="L72">
        <f t="shared" si="36"/>
        <v>2.7139999999999942E-2</v>
      </c>
      <c r="M72">
        <v>1.76467</v>
      </c>
    </row>
    <row r="73" spans="1:13">
      <c r="A73" s="57"/>
      <c r="B73">
        <v>1.7591399999999999</v>
      </c>
      <c r="C73">
        <v>2.0408900000000001E-2</v>
      </c>
      <c r="D73">
        <v>3.9029100000000002E-4</v>
      </c>
      <c r="E73">
        <v>1.2846000000000001E-3</v>
      </c>
      <c r="F73">
        <v>2.2745099999999999E-4</v>
      </c>
      <c r="G73">
        <v>1.7864500000000001</v>
      </c>
      <c r="J73" s="57"/>
      <c r="K73">
        <v>1.76718</v>
      </c>
      <c r="L73">
        <f t="shared" si="36"/>
        <v>2.7320000000000011E-2</v>
      </c>
      <c r="M73">
        <v>1.7945</v>
      </c>
    </row>
    <row r="74" spans="1:13">
      <c r="A74" s="57"/>
      <c r="B74">
        <v>1.76024</v>
      </c>
      <c r="C74">
        <v>2.0327100000000001E-2</v>
      </c>
      <c r="D74">
        <v>3.9052999999999999E-4</v>
      </c>
      <c r="E74">
        <v>1.2776899999999999E-3</v>
      </c>
      <c r="F74">
        <v>2.2769000000000001E-4</v>
      </c>
      <c r="G74">
        <v>1.7876000000000001</v>
      </c>
      <c r="J74" s="57"/>
      <c r="K74">
        <v>1.7361500000000001</v>
      </c>
      <c r="L74">
        <f t="shared" si="36"/>
        <v>2.7459999999999818E-2</v>
      </c>
      <c r="M74">
        <v>1.7636099999999999</v>
      </c>
    </row>
    <row r="75" spans="1:13">
      <c r="A75" s="57"/>
      <c r="B75">
        <v>1.7485999999999999</v>
      </c>
      <c r="C75">
        <v>2.05154E-2</v>
      </c>
      <c r="D75">
        <v>5.7291999999999998E-4</v>
      </c>
      <c r="E75">
        <v>1.32704E-3</v>
      </c>
      <c r="F75">
        <v>2.5963800000000002E-4</v>
      </c>
      <c r="G75">
        <v>1.7766</v>
      </c>
      <c r="J75" s="57"/>
      <c r="K75">
        <v>1.73207</v>
      </c>
      <c r="L75">
        <f t="shared" si="36"/>
        <v>2.7649999999999952E-2</v>
      </c>
      <c r="M75">
        <v>1.75972</v>
      </c>
    </row>
    <row r="76" spans="1:13">
      <c r="A76" s="57"/>
      <c r="B76">
        <v>1.7353799999999999</v>
      </c>
      <c r="C76">
        <v>2.0612700000000001E-2</v>
      </c>
      <c r="D76">
        <v>3.7193300000000002E-4</v>
      </c>
      <c r="E76">
        <v>1.2629E-3</v>
      </c>
      <c r="F76">
        <v>2.2888199999999999E-4</v>
      </c>
      <c r="G76">
        <v>1.76311</v>
      </c>
      <c r="J76" s="57"/>
      <c r="K76">
        <v>1.7322200000000001</v>
      </c>
      <c r="L76">
        <f t="shared" si="36"/>
        <v>2.7579999999999938E-2</v>
      </c>
      <c r="M76">
        <v>1.7598</v>
      </c>
    </row>
    <row r="77" spans="1:13">
      <c r="A77" s="57"/>
      <c r="B77">
        <v>1.7241500000000001</v>
      </c>
      <c r="C77">
        <v>2.01969E-2</v>
      </c>
      <c r="D77">
        <v>3.8170800000000003E-4</v>
      </c>
      <c r="E77">
        <v>1.2643299999999999E-3</v>
      </c>
      <c r="F77">
        <v>2.29597E-4</v>
      </c>
      <c r="G77">
        <v>1.7518400000000001</v>
      </c>
      <c r="J77" s="57"/>
      <c r="K77">
        <v>1.77539</v>
      </c>
      <c r="L77">
        <f t="shared" si="36"/>
        <v>2.7320000000000011E-2</v>
      </c>
      <c r="M77">
        <v>1.80271</v>
      </c>
    </row>
    <row r="78" spans="1:13">
      <c r="A78" s="57"/>
      <c r="B78">
        <v>1.73045</v>
      </c>
      <c r="C78">
        <v>2.0222899999999999E-2</v>
      </c>
      <c r="D78">
        <v>4.1437100000000002E-4</v>
      </c>
      <c r="E78">
        <v>1.25599E-3</v>
      </c>
      <c r="F78">
        <v>2.31504E-4</v>
      </c>
      <c r="G78">
        <v>1.75796</v>
      </c>
      <c r="J78" s="57"/>
      <c r="K78">
        <v>1.7634399999999999</v>
      </c>
      <c r="L78">
        <f t="shared" si="36"/>
        <v>2.7310000000000167E-2</v>
      </c>
      <c r="M78">
        <v>1.7907500000000001</v>
      </c>
    </row>
    <row r="79" spans="1:13">
      <c r="A79" s="57"/>
      <c r="B79">
        <f>AVERAGE(B69:B78)</f>
        <v>2.3052450000000002</v>
      </c>
      <c r="C79">
        <f t="shared" ref="C79" si="37">AVERAGE(C69:C78)</f>
        <v>2.0461819999999999E-2</v>
      </c>
      <c r="D79">
        <f t="shared" ref="D79" si="38">AVERAGE(D69:D78)</f>
        <v>4.5938490000000005E-4</v>
      </c>
      <c r="E79">
        <f t="shared" ref="E79" si="39">AVERAGE(E69:E78)</f>
        <v>1.2871979999999998E-3</v>
      </c>
      <c r="F79">
        <f t="shared" ref="F79" si="40">AVERAGE(F69:F78)</f>
        <v>2.4287690000000003E-4</v>
      </c>
      <c r="G79">
        <f t="shared" ref="G79" si="41">AVERAGE(G69:G78)</f>
        <v>2.3330230000000003</v>
      </c>
      <c r="J79" s="57"/>
      <c r="K79">
        <f>AVERAGE(K69:K78)</f>
        <v>1.7654240000000001</v>
      </c>
      <c r="L79">
        <f t="shared" ref="L79" si="42">AVERAGE(L69:L78)</f>
        <v>2.7449999999999974E-2</v>
      </c>
      <c r="M79">
        <f t="shared" ref="M79" si="43">AVERAGE(M69:M78)</f>
        <v>1.7928739999999999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29.365500000000001</v>
      </c>
      <c r="C82">
        <v>0.17096</v>
      </c>
      <c r="D82">
        <v>2.4056400000000001E-3</v>
      </c>
      <c r="E82">
        <v>3.2172199999999998E-3</v>
      </c>
      <c r="F82">
        <v>1.4824899999999999E-3</v>
      </c>
      <c r="G82">
        <v>29.560400000000001</v>
      </c>
      <c r="J82" s="57" t="s">
        <v>6</v>
      </c>
      <c r="K82">
        <v>37.141399999999997</v>
      </c>
      <c r="L82">
        <f>M82-K82</f>
        <v>0.18480000000000274</v>
      </c>
      <c r="M82">
        <v>37.3262</v>
      </c>
    </row>
    <row r="83" spans="1:13">
      <c r="A83" s="57"/>
      <c r="B83">
        <v>9.5058000000000007</v>
      </c>
      <c r="C83">
        <v>0.17176</v>
      </c>
      <c r="D83">
        <v>2.4089799999999998E-3</v>
      </c>
      <c r="E83">
        <v>2.2347000000000001E-3</v>
      </c>
      <c r="F83">
        <v>1.41954E-3</v>
      </c>
      <c r="G83">
        <v>9.6921499999999998</v>
      </c>
      <c r="J83" s="57"/>
      <c r="K83">
        <v>9.7843099999999996</v>
      </c>
      <c r="L83">
        <f t="shared" ref="L83:L91" si="44">M83-K83</f>
        <v>0.18406000000000056</v>
      </c>
      <c r="M83">
        <v>9.9683700000000002</v>
      </c>
    </row>
    <row r="84" spans="1:13">
      <c r="A84" s="57"/>
      <c r="B84">
        <v>9.4592799999999997</v>
      </c>
      <c r="C84">
        <v>0.17088</v>
      </c>
      <c r="D84">
        <v>2.4020700000000001E-3</v>
      </c>
      <c r="E84">
        <v>2.0337100000000002E-3</v>
      </c>
      <c r="F84">
        <v>1.4021400000000001E-3</v>
      </c>
      <c r="G84">
        <v>9.6439199999999996</v>
      </c>
      <c r="J84" s="57"/>
      <c r="K84">
        <v>9.8754500000000007</v>
      </c>
      <c r="L84">
        <f t="shared" si="44"/>
        <v>0.18574999999999875</v>
      </c>
      <c r="M84">
        <v>10.061199999999999</v>
      </c>
    </row>
    <row r="85" spans="1:13">
      <c r="A85" s="57"/>
      <c r="B85">
        <v>9.5310900000000007</v>
      </c>
      <c r="C85">
        <v>0.17033400000000001</v>
      </c>
      <c r="D85">
        <v>2.4135099999999998E-3</v>
      </c>
      <c r="E85">
        <v>2.4008800000000002E-3</v>
      </c>
      <c r="F85">
        <v>1.4357599999999999E-3</v>
      </c>
      <c r="G85">
        <v>9.7161100000000005</v>
      </c>
      <c r="J85" s="57"/>
      <c r="K85">
        <v>9.5561600000000002</v>
      </c>
      <c r="L85">
        <f t="shared" si="44"/>
        <v>0.18462000000000067</v>
      </c>
      <c r="M85">
        <v>9.7407800000000009</v>
      </c>
    </row>
    <row r="86" spans="1:13">
      <c r="A86" s="57"/>
      <c r="B86">
        <v>9.4961900000000004</v>
      </c>
      <c r="C86">
        <v>0.17127200000000001</v>
      </c>
      <c r="D86">
        <v>2.4640600000000001E-3</v>
      </c>
      <c r="E86">
        <v>2.0554100000000001E-3</v>
      </c>
      <c r="F86">
        <v>1.41931E-3</v>
      </c>
      <c r="G86">
        <v>9.6818600000000004</v>
      </c>
      <c r="J86" s="57"/>
      <c r="K86">
        <v>9.7453500000000002</v>
      </c>
      <c r="L86">
        <f t="shared" si="44"/>
        <v>0.18470999999999904</v>
      </c>
      <c r="M86">
        <v>9.9300599999999992</v>
      </c>
    </row>
    <row r="87" spans="1:13">
      <c r="A87" s="57"/>
      <c r="B87">
        <v>9.7854200000000002</v>
      </c>
      <c r="C87">
        <v>0.170872</v>
      </c>
      <c r="D87">
        <v>2.4342500000000002E-3</v>
      </c>
      <c r="E87">
        <v>1.7521399999999999E-3</v>
      </c>
      <c r="F87">
        <v>1.4479199999999999E-3</v>
      </c>
      <c r="G87">
        <v>9.9702900000000003</v>
      </c>
      <c r="J87" s="57"/>
      <c r="K87">
        <v>9.5287900000000008</v>
      </c>
      <c r="L87">
        <f t="shared" si="44"/>
        <v>0.18337999999999965</v>
      </c>
      <c r="M87">
        <v>9.7121700000000004</v>
      </c>
    </row>
    <row r="88" spans="1:13">
      <c r="A88" s="57"/>
      <c r="B88">
        <v>9.4996799999999997</v>
      </c>
      <c r="C88">
        <v>0.17031099999999999</v>
      </c>
      <c r="D88">
        <v>2.7854400000000001E-3</v>
      </c>
      <c r="E88">
        <v>2.0382400000000002E-3</v>
      </c>
      <c r="F88">
        <v>1.4929800000000001E-3</v>
      </c>
      <c r="G88">
        <v>9.6847700000000003</v>
      </c>
      <c r="J88" s="57"/>
      <c r="K88">
        <v>9.5030900000000003</v>
      </c>
      <c r="L88">
        <f t="shared" si="44"/>
        <v>0.18394999999999939</v>
      </c>
      <c r="M88">
        <v>9.6870399999999997</v>
      </c>
    </row>
    <row r="89" spans="1:13">
      <c r="A89" s="57"/>
      <c r="B89">
        <v>9.43309</v>
      </c>
      <c r="C89">
        <v>0.17100499999999999</v>
      </c>
      <c r="D89">
        <v>2.4275799999999999E-3</v>
      </c>
      <c r="E89">
        <v>1.8017300000000001E-3</v>
      </c>
      <c r="F89">
        <v>1.4200199999999999E-3</v>
      </c>
      <c r="G89">
        <v>9.6177200000000003</v>
      </c>
      <c r="J89" s="57"/>
      <c r="K89">
        <v>9.4711099999999995</v>
      </c>
      <c r="L89">
        <f t="shared" si="44"/>
        <v>0.18527000000000093</v>
      </c>
      <c r="M89">
        <v>9.6563800000000004</v>
      </c>
    </row>
    <row r="90" spans="1:13">
      <c r="A90" s="57"/>
      <c r="B90">
        <v>9.5681600000000007</v>
      </c>
      <c r="C90">
        <v>0.17062099999999999</v>
      </c>
      <c r="D90">
        <v>2.4273400000000001E-3</v>
      </c>
      <c r="E90">
        <v>1.9857899999999999E-3</v>
      </c>
      <c r="F90">
        <v>1.41978E-3</v>
      </c>
      <c r="G90">
        <v>9.7525099999999991</v>
      </c>
      <c r="J90" s="57"/>
      <c r="K90">
        <v>9.50244</v>
      </c>
      <c r="L90">
        <f t="shared" si="44"/>
        <v>0.18436999999999948</v>
      </c>
      <c r="M90">
        <v>9.6868099999999995</v>
      </c>
    </row>
    <row r="91" spans="1:13">
      <c r="A91" s="57"/>
      <c r="B91">
        <v>9.7555899999999998</v>
      </c>
      <c r="C91">
        <v>0.17064599999999999</v>
      </c>
      <c r="D91">
        <v>2.3965800000000002E-3</v>
      </c>
      <c r="E91">
        <v>1.96934E-3</v>
      </c>
      <c r="F91">
        <v>1.4057200000000001E-3</v>
      </c>
      <c r="G91">
        <v>9.9408899999999996</v>
      </c>
      <c r="J91" s="57"/>
      <c r="K91">
        <v>9.48841</v>
      </c>
      <c r="L91">
        <f t="shared" si="44"/>
        <v>0.18497999999999948</v>
      </c>
      <c r="M91">
        <v>9.6733899999999995</v>
      </c>
    </row>
    <row r="92" spans="1:13">
      <c r="A92" s="57"/>
      <c r="B92">
        <f>AVERAGE(B82:B91)</f>
        <v>11.539980000000002</v>
      </c>
      <c r="C92">
        <f t="shared" ref="C92" si="45">AVERAGE(C82:C91)</f>
        <v>0.17086609999999999</v>
      </c>
      <c r="D92">
        <f t="shared" ref="D92" si="46">AVERAGE(D82:D91)</f>
        <v>2.4565450000000001E-3</v>
      </c>
      <c r="E92">
        <f t="shared" ref="E92" si="47">AVERAGE(E82:E91)</f>
        <v>2.1489160000000003E-3</v>
      </c>
      <c r="F92">
        <f t="shared" ref="F92" si="48">AVERAGE(F82:F91)</f>
        <v>1.434566E-3</v>
      </c>
      <c r="G92">
        <f t="shared" ref="G92" si="49">AVERAGE(G82:G91)</f>
        <v>11.726062000000002</v>
      </c>
      <c r="J92" s="57"/>
      <c r="K92">
        <f>AVERAGE(K82:K91)</f>
        <v>12.359651000000001</v>
      </c>
      <c r="L92">
        <f t="shared" ref="L92" si="50">AVERAGE(L82:L91)</f>
        <v>0.18458900000000006</v>
      </c>
      <c r="M92">
        <f t="shared" ref="M92" si="51">AVERAGE(M82:M91)</f>
        <v>12.544239999999999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12.472200000000001</v>
      </c>
      <c r="C95">
        <v>4.0998199999999999E-2</v>
      </c>
      <c r="D95">
        <v>6.8688400000000002E-4</v>
      </c>
      <c r="E95">
        <v>1.3656600000000001E-3</v>
      </c>
      <c r="F95">
        <v>3.5572099999999998E-4</v>
      </c>
      <c r="G95">
        <v>12.5266</v>
      </c>
      <c r="J95" s="57" t="s">
        <v>7</v>
      </c>
      <c r="K95">
        <v>21.761299999999999</v>
      </c>
      <c r="L95">
        <f>M95-K95</f>
        <v>5.4000000000002046E-2</v>
      </c>
      <c r="M95">
        <v>21.815300000000001</v>
      </c>
    </row>
    <row r="96" spans="1:13">
      <c r="A96" s="57"/>
      <c r="B96">
        <v>3.5649299999999999</v>
      </c>
      <c r="C96">
        <v>4.1117399999999998E-2</v>
      </c>
      <c r="D96">
        <v>6.6852600000000002E-4</v>
      </c>
      <c r="E96">
        <v>1.4200199999999999E-3</v>
      </c>
      <c r="F96">
        <v>3.4332299999999998E-4</v>
      </c>
      <c r="G96">
        <v>3.61958</v>
      </c>
      <c r="J96" s="57"/>
      <c r="K96">
        <v>3.5840700000000001</v>
      </c>
      <c r="L96">
        <f t="shared" ref="L96:L104" si="52">M96-K96</f>
        <v>5.4539999999999811E-2</v>
      </c>
      <c r="M96">
        <v>3.6386099999999999</v>
      </c>
    </row>
    <row r="97" spans="1:13">
      <c r="A97" s="57"/>
      <c r="B97">
        <v>3.5527199999999999</v>
      </c>
      <c r="C97">
        <v>4.0243099999999997E-2</v>
      </c>
      <c r="D97">
        <v>7.2169300000000003E-4</v>
      </c>
      <c r="E97">
        <v>1.3718599999999999E-3</v>
      </c>
      <c r="F97">
        <v>3.3640900000000002E-4</v>
      </c>
      <c r="G97">
        <v>3.6066500000000001</v>
      </c>
      <c r="J97" s="57"/>
      <c r="K97">
        <v>3.56318</v>
      </c>
      <c r="L97">
        <f t="shared" si="52"/>
        <v>5.514999999999981E-2</v>
      </c>
      <c r="M97">
        <v>3.6183299999999998</v>
      </c>
    </row>
    <row r="98" spans="1:13">
      <c r="A98" s="57"/>
      <c r="B98">
        <v>3.5609199999999999</v>
      </c>
      <c r="C98">
        <v>4.0676799999999999E-2</v>
      </c>
      <c r="D98">
        <v>6.5708200000000002E-4</v>
      </c>
      <c r="E98">
        <v>1.36352E-3</v>
      </c>
      <c r="F98">
        <v>3.5190599999999997E-4</v>
      </c>
      <c r="G98">
        <v>3.6151900000000001</v>
      </c>
      <c r="J98" s="57"/>
      <c r="K98">
        <v>3.5535199999999998</v>
      </c>
      <c r="L98">
        <f t="shared" si="52"/>
        <v>5.4600000000000204E-2</v>
      </c>
      <c r="M98">
        <v>3.60812</v>
      </c>
    </row>
    <row r="99" spans="1:13">
      <c r="A99" s="57"/>
      <c r="B99">
        <v>3.5670299999999999</v>
      </c>
      <c r="C99">
        <v>4.0960999999999997E-2</v>
      </c>
      <c r="D99">
        <v>6.8354600000000005E-4</v>
      </c>
      <c r="E99">
        <v>1.3894999999999999E-3</v>
      </c>
      <c r="F99">
        <v>3.6168099999999998E-4</v>
      </c>
      <c r="G99">
        <v>3.6212499999999999</v>
      </c>
      <c r="J99" s="57"/>
      <c r="K99">
        <v>3.9412600000000002</v>
      </c>
      <c r="L99">
        <f t="shared" si="52"/>
        <v>5.4189999999999738E-2</v>
      </c>
      <c r="M99">
        <v>3.9954499999999999</v>
      </c>
    </row>
    <row r="100" spans="1:13">
      <c r="A100" s="57"/>
      <c r="B100">
        <v>3.5720999999999998</v>
      </c>
      <c r="C100">
        <v>4.0777399999999998E-2</v>
      </c>
      <c r="D100">
        <v>7.0810299999999997E-4</v>
      </c>
      <c r="E100">
        <v>1.40643E-3</v>
      </c>
      <c r="F100">
        <v>3.4832999999999999E-4</v>
      </c>
      <c r="G100">
        <v>3.6264400000000001</v>
      </c>
      <c r="J100" s="57"/>
      <c r="K100">
        <v>3.5913900000000001</v>
      </c>
      <c r="L100">
        <f t="shared" si="52"/>
        <v>5.4710000000000036E-2</v>
      </c>
      <c r="M100">
        <v>3.6461000000000001</v>
      </c>
    </row>
    <row r="101" spans="1:13">
      <c r="A101" s="57"/>
      <c r="B101">
        <v>3.57518</v>
      </c>
      <c r="C101">
        <v>4.1254300000000001E-2</v>
      </c>
      <c r="D101">
        <v>6.6995599999999998E-4</v>
      </c>
      <c r="E101">
        <v>1.4524500000000001E-3</v>
      </c>
      <c r="F101">
        <v>3.3760099999999998E-4</v>
      </c>
      <c r="G101">
        <v>3.62988</v>
      </c>
      <c r="J101" s="57"/>
      <c r="K101">
        <v>3.5498400000000001</v>
      </c>
      <c r="L101">
        <f t="shared" si="52"/>
        <v>5.4489999999999927E-2</v>
      </c>
      <c r="M101">
        <v>3.60433</v>
      </c>
    </row>
    <row r="102" spans="1:13">
      <c r="A102" s="57"/>
      <c r="B102">
        <v>3.5738300000000001</v>
      </c>
      <c r="C102">
        <v>4.1336100000000001E-2</v>
      </c>
      <c r="D102">
        <v>6.6590300000000002E-4</v>
      </c>
      <c r="E102">
        <v>1.3861699999999999E-3</v>
      </c>
      <c r="F102">
        <v>3.5786599999999998E-4</v>
      </c>
      <c r="G102">
        <v>3.6284900000000002</v>
      </c>
      <c r="J102" s="57"/>
      <c r="K102">
        <v>3.5512199999999998</v>
      </c>
      <c r="L102">
        <f t="shared" si="52"/>
        <v>5.4410000000000291E-2</v>
      </c>
      <c r="M102">
        <v>3.6056300000000001</v>
      </c>
    </row>
    <row r="103" spans="1:13">
      <c r="A103" s="57"/>
      <c r="B103">
        <v>3.5792799999999998</v>
      </c>
      <c r="C103">
        <v>4.0768600000000002E-2</v>
      </c>
      <c r="D103">
        <v>1.091E-3</v>
      </c>
      <c r="E103">
        <v>1.35589E-3</v>
      </c>
      <c r="F103">
        <v>3.4427600000000002E-4</v>
      </c>
      <c r="G103">
        <v>3.6339199999999998</v>
      </c>
      <c r="J103" s="57"/>
      <c r="K103">
        <v>3.5679500000000002</v>
      </c>
      <c r="L103">
        <f t="shared" si="52"/>
        <v>5.484E-2</v>
      </c>
      <c r="M103">
        <v>3.6227900000000002</v>
      </c>
    </row>
    <row r="104" spans="1:13">
      <c r="A104" s="57"/>
      <c r="B104">
        <v>3.6042200000000002</v>
      </c>
      <c r="C104">
        <v>4.1477E-2</v>
      </c>
      <c r="D104">
        <v>6.9832800000000001E-4</v>
      </c>
      <c r="E104">
        <v>1.52016E-3</v>
      </c>
      <c r="F104">
        <v>3.3402399999999999E-4</v>
      </c>
      <c r="G104">
        <v>3.6592899999999999</v>
      </c>
      <c r="J104" s="57"/>
      <c r="K104">
        <v>3.5687600000000002</v>
      </c>
      <c r="L104">
        <f t="shared" si="52"/>
        <v>5.4370000000000029E-2</v>
      </c>
      <c r="M104">
        <v>3.6231300000000002</v>
      </c>
    </row>
    <row r="105" spans="1:13">
      <c r="A105" s="57"/>
      <c r="B105">
        <f>AVERAGE(B95:B104)</f>
        <v>4.4622409999999997</v>
      </c>
      <c r="C105">
        <f t="shared" ref="C105" si="53">AVERAGE(C95:C104)</f>
        <v>4.0960989999999996E-2</v>
      </c>
      <c r="D105">
        <f t="shared" ref="D105" si="54">AVERAGE(D95:D104)</f>
        <v>7.2510209999999996E-4</v>
      </c>
      <c r="E105">
        <f t="shared" ref="E105" si="55">AVERAGE(E95:E104)</f>
        <v>1.403166E-3</v>
      </c>
      <c r="F105">
        <f t="shared" ref="F105" si="56">AVERAGE(F95:F104)</f>
        <v>3.4711369999999999E-4</v>
      </c>
      <c r="G105">
        <f t="shared" ref="G105" si="57">AVERAGE(G95:G104)</f>
        <v>4.5167289999999998</v>
      </c>
      <c r="J105" s="57"/>
      <c r="K105">
        <f>AVERAGE(K95:K104)</f>
        <v>5.4232490000000002</v>
      </c>
      <c r="L105">
        <f t="shared" ref="L105" si="58">AVERAGE(L95:L104)</f>
        <v>5.4530000000000189E-2</v>
      </c>
      <c r="M105">
        <f t="shared" ref="M105" si="59">AVERAGE(M95:M104)</f>
        <v>5.477779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45.390999999999998</v>
      </c>
      <c r="C108">
        <v>0.11824999999999999</v>
      </c>
      <c r="D108">
        <v>1.5644999999999999E-3</v>
      </c>
      <c r="E108">
        <v>1.1517999999999999E-3</v>
      </c>
      <c r="F108">
        <v>7.42197E-4</v>
      </c>
      <c r="G108">
        <v>45.52</v>
      </c>
      <c r="J108" s="57" t="s">
        <v>8</v>
      </c>
      <c r="K108">
        <v>68.626300000000001</v>
      </c>
      <c r="L108">
        <f>M108-K108</f>
        <v>0.12879999999999825</v>
      </c>
      <c r="M108">
        <v>68.755099999999999</v>
      </c>
    </row>
    <row r="109" spans="1:13">
      <c r="A109" s="57"/>
      <c r="B109">
        <v>11.673299999999999</v>
      </c>
      <c r="C109">
        <v>0.118148</v>
      </c>
      <c r="D109">
        <v>1.5597300000000001E-3</v>
      </c>
      <c r="E109">
        <v>1.17946E-3</v>
      </c>
      <c r="F109">
        <v>7.4744199999999996E-4</v>
      </c>
      <c r="G109">
        <v>11.801500000000001</v>
      </c>
      <c r="J109" s="57"/>
      <c r="K109">
        <v>11.529400000000001</v>
      </c>
      <c r="L109">
        <f t="shared" ref="L109:L117" si="60">M109-K109</f>
        <v>0.12849999999999895</v>
      </c>
      <c r="M109">
        <v>11.6579</v>
      </c>
    </row>
    <row r="110" spans="1:13">
      <c r="A110" s="57"/>
      <c r="B110">
        <v>11.6541</v>
      </c>
      <c r="C110">
        <v>0.118811</v>
      </c>
      <c r="D110">
        <v>1.60074E-3</v>
      </c>
      <c r="E110">
        <v>1.1272400000000001E-3</v>
      </c>
      <c r="F110">
        <v>7.5125699999999997E-4</v>
      </c>
      <c r="G110">
        <v>11.784000000000001</v>
      </c>
      <c r="J110" s="57"/>
      <c r="K110">
        <v>11.5321</v>
      </c>
      <c r="L110">
        <f t="shared" si="60"/>
        <v>0.12909999999999933</v>
      </c>
      <c r="M110">
        <v>11.661199999999999</v>
      </c>
    </row>
    <row r="111" spans="1:13">
      <c r="A111" s="57"/>
      <c r="B111">
        <v>11.6129</v>
      </c>
      <c r="C111">
        <v>0.11817</v>
      </c>
      <c r="D111">
        <v>1.5559199999999999E-3</v>
      </c>
      <c r="E111">
        <v>1.5397099999999999E-3</v>
      </c>
      <c r="F111">
        <v>7.46012E-4</v>
      </c>
      <c r="G111">
        <v>11.741300000000001</v>
      </c>
      <c r="J111" s="57"/>
      <c r="K111">
        <v>11.6167</v>
      </c>
      <c r="L111">
        <f t="shared" si="60"/>
        <v>0.12880000000000003</v>
      </c>
      <c r="M111">
        <v>11.7455</v>
      </c>
    </row>
    <row r="112" spans="1:13">
      <c r="A112" s="57"/>
      <c r="B112">
        <v>11.6313</v>
      </c>
      <c r="C112">
        <v>0.118517</v>
      </c>
      <c r="D112">
        <v>1.6374600000000001E-3</v>
      </c>
      <c r="E112">
        <v>1.5049E-3</v>
      </c>
      <c r="F112">
        <v>7.4434299999999996E-4</v>
      </c>
      <c r="G112">
        <v>11.7606</v>
      </c>
      <c r="J112" s="57"/>
      <c r="K112">
        <v>11.756399999999999</v>
      </c>
      <c r="L112">
        <f t="shared" si="60"/>
        <v>0.12800000000000011</v>
      </c>
      <c r="M112">
        <v>11.884399999999999</v>
      </c>
    </row>
    <row r="113" spans="1:13">
      <c r="A113" s="57"/>
      <c r="B113">
        <v>11.6219</v>
      </c>
      <c r="C113">
        <v>0.118325</v>
      </c>
      <c r="D113">
        <v>1.5654600000000001E-3</v>
      </c>
      <c r="E113">
        <v>1.44506E-3</v>
      </c>
      <c r="F113">
        <v>7.4720400000000001E-4</v>
      </c>
      <c r="G113">
        <v>11.751300000000001</v>
      </c>
      <c r="J113" s="57"/>
      <c r="K113">
        <v>11.4892</v>
      </c>
      <c r="L113">
        <f t="shared" si="60"/>
        <v>0.12889999999999979</v>
      </c>
      <c r="M113">
        <v>11.6181</v>
      </c>
    </row>
    <row r="114" spans="1:13">
      <c r="A114" s="57"/>
      <c r="B114">
        <v>11.7982</v>
      </c>
      <c r="C114">
        <v>0.117246</v>
      </c>
      <c r="D114">
        <v>1.58858E-3</v>
      </c>
      <c r="E114">
        <v>1.4984600000000001E-3</v>
      </c>
      <c r="F114">
        <v>7.4171999999999997E-4</v>
      </c>
      <c r="G114">
        <v>11.9268</v>
      </c>
      <c r="J114" s="57"/>
      <c r="K114">
        <v>11.7516</v>
      </c>
      <c r="L114">
        <f t="shared" si="60"/>
        <v>0.12889999999999979</v>
      </c>
      <c r="M114">
        <v>11.8805</v>
      </c>
    </row>
    <row r="115" spans="1:13">
      <c r="A115" s="57"/>
      <c r="B115">
        <v>11.738899999999999</v>
      </c>
      <c r="C115">
        <v>0.117933</v>
      </c>
      <c r="D115">
        <v>1.5118099999999999E-3</v>
      </c>
      <c r="E115">
        <v>1.19352E-3</v>
      </c>
      <c r="F115">
        <v>7.4696500000000004E-4</v>
      </c>
      <c r="G115">
        <v>11.867000000000001</v>
      </c>
      <c r="J115" s="57"/>
      <c r="K115">
        <v>11.489699999999999</v>
      </c>
      <c r="L115">
        <f t="shared" si="60"/>
        <v>0.12880000000000003</v>
      </c>
      <c r="M115">
        <v>11.618499999999999</v>
      </c>
    </row>
    <row r="116" spans="1:13">
      <c r="A116" s="57"/>
      <c r="B116">
        <v>11.6685</v>
      </c>
      <c r="C116">
        <v>0.11834699999999999</v>
      </c>
      <c r="D116">
        <v>1.6019300000000001E-3</v>
      </c>
      <c r="E116">
        <v>1.18399E-3</v>
      </c>
      <c r="F116">
        <v>7.5006499999999995E-4</v>
      </c>
      <c r="G116">
        <v>11.797499999999999</v>
      </c>
      <c r="J116" s="57"/>
      <c r="K116">
        <v>11.8611</v>
      </c>
      <c r="L116">
        <f t="shared" si="60"/>
        <v>0.12899999999999956</v>
      </c>
      <c r="M116">
        <v>11.9901</v>
      </c>
    </row>
    <row r="117" spans="1:13">
      <c r="A117" s="57"/>
      <c r="B117">
        <v>11.7918</v>
      </c>
      <c r="C117">
        <v>0.11830499999999999</v>
      </c>
      <c r="D117">
        <v>1.57189E-3</v>
      </c>
      <c r="E117">
        <v>1.5511500000000001E-3</v>
      </c>
      <c r="F117">
        <v>7.4481999999999999E-4</v>
      </c>
      <c r="G117">
        <v>11.920299999999999</v>
      </c>
      <c r="J117" s="57"/>
      <c r="K117">
        <v>11.4633</v>
      </c>
      <c r="L117">
        <f t="shared" si="60"/>
        <v>0.12909999999999933</v>
      </c>
      <c r="M117">
        <v>11.5924</v>
      </c>
    </row>
    <row r="118" spans="1:13">
      <c r="A118" s="57"/>
      <c r="B118">
        <f>AVERAGE(B108:B117)</f>
        <v>15.05819</v>
      </c>
      <c r="C118">
        <f t="shared" ref="C118" si="61">AVERAGE(C108:C117)</f>
        <v>0.11820520000000001</v>
      </c>
      <c r="D118">
        <f t="shared" ref="D118" si="62">AVERAGE(D108:D117)</f>
        <v>1.5758019999999998E-3</v>
      </c>
      <c r="E118">
        <f t="shared" ref="E118" si="63">AVERAGE(E108:E117)</f>
        <v>1.3375289999999998E-3</v>
      </c>
      <c r="F118">
        <f t="shared" ref="F118" si="64">AVERAGE(F108:F117)</f>
        <v>7.4620250000000002E-4</v>
      </c>
      <c r="G118">
        <f t="shared" ref="G118" si="65">AVERAGE(G108:G117)</f>
        <v>15.187029999999998</v>
      </c>
      <c r="J118" s="57"/>
      <c r="K118">
        <f>AVERAGE(K108:K117)</f>
        <v>17.311579999999999</v>
      </c>
      <c r="L118">
        <f t="shared" ref="L118" si="66">AVERAGE(L108:L117)</f>
        <v>0.12878999999999952</v>
      </c>
      <c r="M118">
        <f t="shared" ref="M118" si="67">AVERAGE(M108:M117)</f>
        <v>17.440370000000001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35.232500000000002</v>
      </c>
      <c r="C121">
        <v>9.2250299999999993E-2</v>
      </c>
      <c r="D121">
        <v>2.48671E-3</v>
      </c>
      <c r="E121">
        <v>1.60885E-3</v>
      </c>
      <c r="F121">
        <v>5.6052200000000004E-4</v>
      </c>
      <c r="G121">
        <v>35.352499999999999</v>
      </c>
      <c r="J121" s="57" t="s">
        <v>9</v>
      </c>
      <c r="K121">
        <v>53.849800000000002</v>
      </c>
      <c r="L121">
        <f>M121-K121</f>
        <v>0.11939999999999884</v>
      </c>
      <c r="M121">
        <v>53.969200000000001</v>
      </c>
    </row>
    <row r="122" spans="1:13">
      <c r="A122" s="57"/>
      <c r="B122">
        <v>10.2722</v>
      </c>
      <c r="C122">
        <v>9.3198100000000006E-2</v>
      </c>
      <c r="D122">
        <v>2.5551300000000001E-3</v>
      </c>
      <c r="E122">
        <v>1.5006100000000001E-3</v>
      </c>
      <c r="F122">
        <v>5.5074699999999998E-4</v>
      </c>
      <c r="G122">
        <v>10.392799999999999</v>
      </c>
      <c r="J122" s="57"/>
      <c r="K122">
        <v>9.5527899999999999</v>
      </c>
      <c r="L122">
        <f t="shared" ref="L122:L130" si="68">M122-K122</f>
        <v>0.11912000000000056</v>
      </c>
      <c r="M122">
        <v>9.6719100000000005</v>
      </c>
    </row>
    <row r="123" spans="1:13">
      <c r="A123" s="57"/>
      <c r="B123">
        <v>10.0677</v>
      </c>
      <c r="C123">
        <v>9.2826599999999995E-2</v>
      </c>
      <c r="D123">
        <v>2.5260399999999998E-3</v>
      </c>
      <c r="E123">
        <v>1.6703600000000001E-3</v>
      </c>
      <c r="F123">
        <v>5.5050800000000001E-4</v>
      </c>
      <c r="G123">
        <v>10.1875</v>
      </c>
      <c r="J123" s="57"/>
      <c r="K123">
        <v>9.8048699999999993</v>
      </c>
      <c r="L123">
        <f t="shared" si="68"/>
        <v>0.119390000000001</v>
      </c>
      <c r="M123">
        <v>9.9242600000000003</v>
      </c>
    </row>
    <row r="124" spans="1:13">
      <c r="A124" s="57"/>
      <c r="B124">
        <v>9.7213499999999993</v>
      </c>
      <c r="C124">
        <v>9.2213199999999995E-2</v>
      </c>
      <c r="D124">
        <v>2.49672E-3</v>
      </c>
      <c r="E124">
        <v>1.5807200000000001E-3</v>
      </c>
      <c r="F124">
        <v>5.5432300000000001E-4</v>
      </c>
      <c r="G124">
        <v>9.8406300000000009</v>
      </c>
      <c r="J124" s="57"/>
      <c r="K124">
        <v>9.4969699999999992</v>
      </c>
      <c r="L124">
        <f t="shared" si="68"/>
        <v>0.11843000000000004</v>
      </c>
      <c r="M124">
        <v>9.6153999999999993</v>
      </c>
    </row>
    <row r="125" spans="1:13">
      <c r="A125" s="57"/>
      <c r="B125">
        <v>10.026</v>
      </c>
      <c r="C125">
        <v>9.2402700000000004E-2</v>
      </c>
      <c r="D125">
        <v>2.5241399999999998E-3</v>
      </c>
      <c r="E125">
        <v>1.57428E-3</v>
      </c>
      <c r="F125">
        <v>5.5217700000000005E-4</v>
      </c>
      <c r="G125">
        <v>10.145799999999999</v>
      </c>
      <c r="J125" s="57"/>
      <c r="K125">
        <v>9.5828900000000008</v>
      </c>
      <c r="L125">
        <f t="shared" si="68"/>
        <v>0.12073999999999963</v>
      </c>
      <c r="M125">
        <v>9.7036300000000004</v>
      </c>
    </row>
    <row r="126" spans="1:13">
      <c r="A126" s="57"/>
      <c r="B126">
        <v>9.6775000000000002</v>
      </c>
      <c r="C126">
        <v>9.2641399999999999E-2</v>
      </c>
      <c r="D126">
        <v>2.5146000000000001E-3</v>
      </c>
      <c r="E126">
        <v>1.6217200000000001E-3</v>
      </c>
      <c r="F126">
        <v>5.4955499999999997E-4</v>
      </c>
      <c r="G126">
        <v>9.7976500000000009</v>
      </c>
      <c r="J126" s="57"/>
      <c r="K126">
        <v>9.4588300000000007</v>
      </c>
      <c r="L126">
        <f t="shared" si="68"/>
        <v>0.12007000000000012</v>
      </c>
      <c r="M126">
        <v>9.5789000000000009</v>
      </c>
    </row>
    <row r="127" spans="1:13">
      <c r="A127" s="57"/>
      <c r="B127">
        <v>9.7041799999999991</v>
      </c>
      <c r="C127">
        <v>9.2733599999999999E-2</v>
      </c>
      <c r="D127">
        <v>2.5038700000000001E-3</v>
      </c>
      <c r="E127">
        <v>1.6248199999999999E-3</v>
      </c>
      <c r="F127">
        <v>5.5098500000000004E-4</v>
      </c>
      <c r="G127">
        <v>9.8240499999999997</v>
      </c>
      <c r="J127" s="57"/>
      <c r="K127">
        <v>9.6311499999999999</v>
      </c>
      <c r="L127">
        <f t="shared" si="68"/>
        <v>0.11867999999999945</v>
      </c>
      <c r="M127">
        <v>9.7498299999999993</v>
      </c>
    </row>
    <row r="128" spans="1:13">
      <c r="A128" s="57"/>
      <c r="B128">
        <v>9.7382100000000005</v>
      </c>
      <c r="C128">
        <v>9.2499999999999999E-2</v>
      </c>
      <c r="D128">
        <v>2.4840800000000001E-3</v>
      </c>
      <c r="E128">
        <v>1.6770400000000001E-3</v>
      </c>
      <c r="F128">
        <v>5.5623100000000002E-4</v>
      </c>
      <c r="G128">
        <v>9.8583700000000007</v>
      </c>
      <c r="J128" s="57"/>
      <c r="K128">
        <v>9.4759499999999992</v>
      </c>
      <c r="L128">
        <f t="shared" si="68"/>
        <v>0.11809000000000047</v>
      </c>
      <c r="M128">
        <v>9.5940399999999997</v>
      </c>
    </row>
    <row r="129" spans="1:13">
      <c r="A129" s="57"/>
      <c r="B129">
        <v>9.6546800000000008</v>
      </c>
      <c r="C129">
        <v>9.2688800000000002E-2</v>
      </c>
      <c r="D129">
        <v>2.4986299999999999E-3</v>
      </c>
      <c r="E129">
        <v>1.72758E-3</v>
      </c>
      <c r="F129">
        <v>5.6242900000000003E-4</v>
      </c>
      <c r="G129">
        <v>9.7743500000000001</v>
      </c>
      <c r="J129" s="57"/>
      <c r="K129">
        <v>9.5073399999999992</v>
      </c>
      <c r="L129">
        <f t="shared" si="68"/>
        <v>0.11883000000000088</v>
      </c>
      <c r="M129">
        <v>9.6261700000000001</v>
      </c>
    </row>
    <row r="130" spans="1:13">
      <c r="A130" s="57"/>
      <c r="B130">
        <v>9.7465200000000003</v>
      </c>
      <c r="C130">
        <v>9.2197399999999999E-2</v>
      </c>
      <c r="D130">
        <v>2.4893300000000001E-3</v>
      </c>
      <c r="E130">
        <v>1.6307800000000001E-3</v>
      </c>
      <c r="F130">
        <v>5.4907800000000004E-4</v>
      </c>
      <c r="G130">
        <v>9.8655600000000003</v>
      </c>
      <c r="J130" s="57"/>
      <c r="K130">
        <v>9.7479099999999992</v>
      </c>
      <c r="L130">
        <f t="shared" si="68"/>
        <v>0.11861000000000033</v>
      </c>
      <c r="M130">
        <v>9.8665199999999995</v>
      </c>
    </row>
    <row r="131" spans="1:13">
      <c r="A131" s="57"/>
      <c r="B131">
        <f>AVERAGE(B121:B130)</f>
        <v>12.384083999999998</v>
      </c>
      <c r="C131">
        <f t="shared" ref="C131" si="69">AVERAGE(C121:C130)</f>
        <v>9.2565209999999995E-2</v>
      </c>
      <c r="D131">
        <f t="shared" ref="D131" si="70">AVERAGE(D121:D130)</f>
        <v>2.5079250000000003E-3</v>
      </c>
      <c r="E131">
        <f t="shared" ref="E131" si="71">AVERAGE(E121:E130)</f>
        <v>1.6216760000000001E-3</v>
      </c>
      <c r="F131">
        <f t="shared" ref="F131" si="72">AVERAGE(F121:F130)</f>
        <v>5.5365550000000007E-4</v>
      </c>
      <c r="G131">
        <f t="shared" ref="G131" si="73">AVERAGE(G121:G130)</f>
        <v>12.503921000000002</v>
      </c>
      <c r="J131" s="57"/>
      <c r="K131">
        <f>AVERAGE(K121:K130)</f>
        <v>14.01085</v>
      </c>
      <c r="L131">
        <f t="shared" ref="L131" si="74">AVERAGE(L121:L130)</f>
        <v>0.11913600000000013</v>
      </c>
      <c r="M131">
        <f t="shared" ref="M131" si="75">AVERAGE(M121:M130)</f>
        <v>14.129986000000002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19.9758</v>
      </c>
      <c r="C134">
        <v>5.9482599999999997E-2</v>
      </c>
      <c r="D134">
        <v>1.16515E-3</v>
      </c>
      <c r="E134">
        <v>1.51658E-3</v>
      </c>
      <c r="F134">
        <v>3.4618399999999998E-4</v>
      </c>
      <c r="G134">
        <v>20.047999999999998</v>
      </c>
      <c r="J134" s="57" t="s">
        <v>10</v>
      </c>
      <c r="K134">
        <v>26.961400000000001</v>
      </c>
      <c r="L134">
        <f>M134-K134</f>
        <v>7.2399999999998244E-2</v>
      </c>
      <c r="M134">
        <v>27.033799999999999</v>
      </c>
    </row>
    <row r="135" spans="1:13">
      <c r="A135" s="57"/>
      <c r="B135">
        <v>5.6391799999999996</v>
      </c>
      <c r="C135">
        <v>5.8710600000000002E-2</v>
      </c>
      <c r="D135">
        <v>1.35779E-3</v>
      </c>
      <c r="E135">
        <v>1.5993100000000001E-3</v>
      </c>
      <c r="F135">
        <v>3.3259400000000002E-4</v>
      </c>
      <c r="G135">
        <v>5.7116699999999998</v>
      </c>
      <c r="J135" s="57"/>
      <c r="K135">
        <v>5.51999</v>
      </c>
      <c r="L135">
        <f t="shared" ref="L135:L143" si="76">M135-K135</f>
        <v>7.2210000000000107E-2</v>
      </c>
      <c r="M135">
        <v>5.5922000000000001</v>
      </c>
    </row>
    <row r="136" spans="1:13">
      <c r="A136" s="57"/>
      <c r="B136">
        <v>5.4862399999999996</v>
      </c>
      <c r="C136">
        <v>5.92525E-2</v>
      </c>
      <c r="D136">
        <v>1.3551699999999999E-3</v>
      </c>
      <c r="E136">
        <v>1.42336E-3</v>
      </c>
      <c r="F136">
        <v>3.51429E-4</v>
      </c>
      <c r="G136">
        <v>5.5585599999999999</v>
      </c>
      <c r="J136" s="57"/>
      <c r="K136">
        <v>5.4972599999999998</v>
      </c>
      <c r="L136">
        <f t="shared" si="76"/>
        <v>7.1299999999999919E-2</v>
      </c>
      <c r="M136">
        <v>5.5685599999999997</v>
      </c>
    </row>
    <row r="137" spans="1:13">
      <c r="A137" s="57"/>
      <c r="B137">
        <v>5.5212199999999996</v>
      </c>
      <c r="C137">
        <v>5.9563600000000001E-2</v>
      </c>
      <c r="D137">
        <v>1.3067700000000001E-3</v>
      </c>
      <c r="E137">
        <v>1.4884500000000001E-3</v>
      </c>
      <c r="F137">
        <v>3.55244E-4</v>
      </c>
      <c r="G137">
        <v>5.5937599999999996</v>
      </c>
      <c r="J137" s="57"/>
      <c r="K137">
        <v>5.4694599999999998</v>
      </c>
      <c r="L137">
        <f t="shared" si="76"/>
        <v>7.1550000000000225E-2</v>
      </c>
      <c r="M137">
        <v>5.54101</v>
      </c>
    </row>
    <row r="138" spans="1:13">
      <c r="A138" s="57"/>
      <c r="B138">
        <v>5.6091499999999996</v>
      </c>
      <c r="C138">
        <v>5.7338E-2</v>
      </c>
      <c r="D138">
        <v>1.13463E-3</v>
      </c>
      <c r="E138">
        <v>1.4874899999999999E-3</v>
      </c>
      <c r="F138">
        <v>3.3927000000000002E-4</v>
      </c>
      <c r="G138">
        <v>5.6814</v>
      </c>
      <c r="J138" s="57"/>
      <c r="K138">
        <v>5.7159500000000003</v>
      </c>
      <c r="L138">
        <f t="shared" si="76"/>
        <v>7.1969999999999423E-2</v>
      </c>
      <c r="M138">
        <v>5.7879199999999997</v>
      </c>
    </row>
    <row r="139" spans="1:13">
      <c r="A139" s="57"/>
      <c r="B139">
        <v>5.5229299999999997</v>
      </c>
      <c r="C139">
        <v>5.8597999999999997E-2</v>
      </c>
      <c r="D139">
        <v>1.13463E-3</v>
      </c>
      <c r="E139">
        <v>1.49322E-3</v>
      </c>
      <c r="F139">
        <v>3.3807800000000001E-4</v>
      </c>
      <c r="G139">
        <v>5.5965400000000001</v>
      </c>
      <c r="J139" s="57"/>
      <c r="K139">
        <v>5.5524399999999998</v>
      </c>
      <c r="L139">
        <f t="shared" si="76"/>
        <v>7.1970000000000312E-2</v>
      </c>
      <c r="M139">
        <v>5.6244100000000001</v>
      </c>
    </row>
    <row r="140" spans="1:13">
      <c r="A140" s="57"/>
      <c r="B140">
        <v>5.63598</v>
      </c>
      <c r="C140">
        <v>5.76763E-2</v>
      </c>
      <c r="D140">
        <v>1.19257E-3</v>
      </c>
      <c r="E140">
        <v>1.4514899999999999E-3</v>
      </c>
      <c r="F140">
        <v>3.4069999999999999E-4</v>
      </c>
      <c r="G140">
        <v>5.7084200000000003</v>
      </c>
      <c r="J140" s="57"/>
      <c r="K140">
        <v>5.67896</v>
      </c>
      <c r="L140">
        <f t="shared" si="76"/>
        <v>7.1939999999999671E-2</v>
      </c>
      <c r="M140">
        <v>5.7508999999999997</v>
      </c>
    </row>
    <row r="141" spans="1:13">
      <c r="A141" s="57"/>
      <c r="B141">
        <v>5.6814799999999996</v>
      </c>
      <c r="C141">
        <v>5.7639099999999999E-2</v>
      </c>
      <c r="D141">
        <v>6.36792E-3</v>
      </c>
      <c r="E141">
        <v>1.35231E-3</v>
      </c>
      <c r="F141">
        <v>3.42846E-4</v>
      </c>
      <c r="G141">
        <v>5.7586599999999999</v>
      </c>
      <c r="J141" s="57"/>
      <c r="K141">
        <v>5.5222699999999998</v>
      </c>
      <c r="L141">
        <f t="shared" si="76"/>
        <v>7.2989999999999888E-2</v>
      </c>
      <c r="M141">
        <v>5.5952599999999997</v>
      </c>
    </row>
    <row r="142" spans="1:13">
      <c r="A142" s="57"/>
      <c r="B142">
        <v>5.4248000000000003</v>
      </c>
      <c r="C142">
        <v>5.83522E-2</v>
      </c>
      <c r="D142">
        <v>1.1699200000000001E-3</v>
      </c>
      <c r="E142">
        <v>1.4901199999999999E-3</v>
      </c>
      <c r="F142">
        <v>3.4451499999999999E-4</v>
      </c>
      <c r="G142">
        <v>5.4972000000000003</v>
      </c>
      <c r="J142" s="57"/>
      <c r="K142">
        <v>5.4662300000000004</v>
      </c>
      <c r="L142">
        <f t="shared" si="76"/>
        <v>7.2189999999999976E-2</v>
      </c>
      <c r="M142">
        <v>5.5384200000000003</v>
      </c>
    </row>
    <row r="143" spans="1:13">
      <c r="A143" s="57"/>
      <c r="B143">
        <v>5.7157</v>
      </c>
      <c r="C143">
        <v>5.8088300000000002E-2</v>
      </c>
      <c r="D143">
        <v>1.54853E-3</v>
      </c>
      <c r="E143">
        <v>1.4290800000000001E-3</v>
      </c>
      <c r="F143">
        <v>3.4141500000000002E-4</v>
      </c>
      <c r="G143">
        <v>5.7883699999999996</v>
      </c>
      <c r="J143" s="57"/>
      <c r="K143">
        <v>5.5099099999999996</v>
      </c>
      <c r="L143">
        <f t="shared" si="76"/>
        <v>7.1579999999999977E-2</v>
      </c>
      <c r="M143">
        <v>5.5814899999999996</v>
      </c>
    </row>
    <row r="144" spans="1:13">
      <c r="A144" s="57"/>
      <c r="B144">
        <f>AVERAGE(B134:B143)</f>
        <v>7.0212479999999999</v>
      </c>
      <c r="C144">
        <f t="shared" ref="C144" si="77">AVERAGE(C134:C143)</f>
        <v>5.8470119999999993E-2</v>
      </c>
      <c r="D144">
        <f t="shared" ref="D144" si="78">AVERAGE(D134:D143)</f>
        <v>1.7733080000000001E-3</v>
      </c>
      <c r="E144">
        <f t="shared" ref="E144" si="79">AVERAGE(E134:E143)</f>
        <v>1.4731410000000001E-3</v>
      </c>
      <c r="F144">
        <f t="shared" ref="F144" si="80">AVERAGE(F134:F143)</f>
        <v>3.4322749999999999E-4</v>
      </c>
      <c r="G144">
        <f t="shared" ref="G144" si="81">AVERAGE(G134:G143)</f>
        <v>7.0942579999999991</v>
      </c>
      <c r="J144" s="57"/>
      <c r="K144">
        <f>AVERAGE(K134:K143)</f>
        <v>7.6893870000000009</v>
      </c>
      <c r="L144">
        <f t="shared" ref="L144" si="82">AVERAGE(L134:L143)</f>
        <v>7.2009999999999769E-2</v>
      </c>
      <c r="M144">
        <f t="shared" ref="M144" si="83">AVERAGE(M134:M143)</f>
        <v>7.7613969999999997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33.296900000000001</v>
      </c>
      <c r="C147">
        <v>7.2975899999999996E-2</v>
      </c>
      <c r="D147">
        <v>1.4133500000000001E-3</v>
      </c>
      <c r="E147">
        <v>1.3785399999999999E-3</v>
      </c>
      <c r="F147">
        <v>3.7097900000000001E-4</v>
      </c>
      <c r="G147">
        <v>33.388199999999998</v>
      </c>
      <c r="J147" s="57" t="s">
        <v>11</v>
      </c>
      <c r="K147">
        <v>32.491700000000002</v>
      </c>
      <c r="L147">
        <f>M147-K147</f>
        <v>8.6599999999997124E-2</v>
      </c>
      <c r="M147">
        <v>32.578299999999999</v>
      </c>
    </row>
    <row r="148" spans="1:13">
      <c r="A148" s="57"/>
      <c r="B148">
        <v>6.7378200000000001</v>
      </c>
      <c r="C148">
        <v>6.9992799999999994E-2</v>
      </c>
      <c r="D148">
        <v>1.42479E-3</v>
      </c>
      <c r="E148">
        <v>1.35827E-3</v>
      </c>
      <c r="F148">
        <v>3.7240999999999999E-4</v>
      </c>
      <c r="G148">
        <v>6.8248199999999999</v>
      </c>
      <c r="J148" s="57"/>
      <c r="K148">
        <v>6.9108999999999998</v>
      </c>
      <c r="L148">
        <f t="shared" ref="L148:L156" si="84">M148-K148</f>
        <v>8.6520000000000152E-2</v>
      </c>
      <c r="M148">
        <v>6.99742</v>
      </c>
    </row>
    <row r="149" spans="1:13">
      <c r="A149" s="57"/>
      <c r="B149">
        <v>6.8472099999999996</v>
      </c>
      <c r="C149">
        <v>6.8744200000000005E-2</v>
      </c>
      <c r="D149">
        <v>1.38474E-3</v>
      </c>
      <c r="E149">
        <v>1.3937999999999999E-3</v>
      </c>
      <c r="F149">
        <v>3.6525700000000002E-4</v>
      </c>
      <c r="G149">
        <v>6.93377</v>
      </c>
      <c r="J149" s="57"/>
      <c r="K149">
        <v>6.6559100000000004</v>
      </c>
      <c r="L149">
        <f t="shared" si="84"/>
        <v>8.6599999999999788E-2</v>
      </c>
      <c r="M149">
        <v>6.7425100000000002</v>
      </c>
    </row>
    <row r="150" spans="1:13">
      <c r="A150" s="57"/>
      <c r="B150">
        <v>6.3669700000000002</v>
      </c>
      <c r="C150">
        <v>7.2768899999999997E-2</v>
      </c>
      <c r="D150">
        <v>1.3678099999999999E-3</v>
      </c>
      <c r="E150">
        <v>1.4452899999999999E-3</v>
      </c>
      <c r="F150">
        <v>3.6644899999999997E-4</v>
      </c>
      <c r="G150">
        <v>6.4583000000000004</v>
      </c>
      <c r="J150" s="57"/>
      <c r="K150">
        <v>6.6351599999999999</v>
      </c>
      <c r="L150">
        <f t="shared" si="84"/>
        <v>8.7790000000000035E-2</v>
      </c>
      <c r="M150">
        <v>6.72295</v>
      </c>
    </row>
    <row r="151" spans="1:13">
      <c r="A151" s="57"/>
      <c r="B151">
        <v>7.1122199999999998</v>
      </c>
      <c r="C151">
        <v>7.1904700000000002E-2</v>
      </c>
      <c r="D151">
        <v>1.3868800000000001E-3</v>
      </c>
      <c r="E151">
        <v>1.35279E-3</v>
      </c>
      <c r="F151">
        <v>3.6001199999999999E-4</v>
      </c>
      <c r="G151">
        <v>7.2029800000000002</v>
      </c>
      <c r="J151" s="57"/>
      <c r="K151">
        <v>6.57531</v>
      </c>
      <c r="L151">
        <f t="shared" si="84"/>
        <v>8.7369999999999948E-2</v>
      </c>
      <c r="M151">
        <v>6.6626799999999999</v>
      </c>
    </row>
    <row r="152" spans="1:13">
      <c r="A152" s="57"/>
      <c r="B152">
        <v>6.4253799999999996</v>
      </c>
      <c r="C152">
        <v>7.4472899999999995E-2</v>
      </c>
      <c r="D152">
        <v>1.37806E-3</v>
      </c>
      <c r="E152">
        <v>1.34969E-3</v>
      </c>
      <c r="F152">
        <v>3.6621100000000002E-4</v>
      </c>
      <c r="G152">
        <v>6.5183400000000002</v>
      </c>
      <c r="J152" s="57"/>
      <c r="K152">
        <v>6.5579000000000001</v>
      </c>
      <c r="L152">
        <f t="shared" si="84"/>
        <v>8.6990000000000123E-2</v>
      </c>
      <c r="M152">
        <v>6.6448900000000002</v>
      </c>
    </row>
    <row r="153" spans="1:13">
      <c r="A153" s="57"/>
      <c r="B153">
        <v>6.4491199999999997</v>
      </c>
      <c r="C153">
        <v>7.4208700000000002E-2</v>
      </c>
      <c r="D153">
        <v>1.35636E-3</v>
      </c>
      <c r="E153">
        <v>1.34611E-3</v>
      </c>
      <c r="F153">
        <v>3.7288700000000002E-4</v>
      </c>
      <c r="G153">
        <v>6.5427200000000001</v>
      </c>
      <c r="J153" s="57"/>
      <c r="K153">
        <v>6.6267199999999997</v>
      </c>
      <c r="L153">
        <f t="shared" si="84"/>
        <v>8.728000000000069E-2</v>
      </c>
      <c r="M153">
        <v>6.7140000000000004</v>
      </c>
    </row>
    <row r="154" spans="1:13">
      <c r="A154" s="57"/>
      <c r="B154">
        <v>6.7402300000000004</v>
      </c>
      <c r="C154">
        <v>7.3098899999999994E-2</v>
      </c>
      <c r="D154">
        <v>1.77312E-3</v>
      </c>
      <c r="E154">
        <v>1.32847E-3</v>
      </c>
      <c r="F154">
        <v>3.6025E-4</v>
      </c>
      <c r="G154">
        <v>6.8331400000000002</v>
      </c>
      <c r="J154" s="57"/>
      <c r="K154">
        <v>6.6324399999999999</v>
      </c>
      <c r="L154">
        <f t="shared" si="84"/>
        <v>8.7270000000000181E-2</v>
      </c>
      <c r="M154">
        <v>6.7197100000000001</v>
      </c>
    </row>
    <row r="155" spans="1:13">
      <c r="A155" s="57"/>
      <c r="B155">
        <v>6.5720000000000001</v>
      </c>
      <c r="C155">
        <v>7.32434E-2</v>
      </c>
      <c r="D155">
        <v>1.3794899999999999E-3</v>
      </c>
      <c r="E155">
        <v>1.3768700000000001E-3</v>
      </c>
      <c r="F155">
        <v>3.6072699999999998E-4</v>
      </c>
      <c r="G155">
        <v>6.6648899999999998</v>
      </c>
      <c r="J155" s="57"/>
      <c r="K155">
        <v>6.6011600000000001</v>
      </c>
      <c r="L155">
        <f t="shared" si="84"/>
        <v>8.7299999999999933E-2</v>
      </c>
      <c r="M155">
        <v>6.6884600000000001</v>
      </c>
    </row>
    <row r="156" spans="1:13">
      <c r="A156" s="57"/>
      <c r="B156">
        <v>6.6589600000000004</v>
      </c>
      <c r="C156">
        <v>7.3255299999999995E-2</v>
      </c>
      <c r="D156">
        <v>1.4281299999999999E-3</v>
      </c>
      <c r="E156">
        <v>1.3465899999999999E-3</v>
      </c>
      <c r="F156">
        <v>3.6025E-4</v>
      </c>
      <c r="G156">
        <v>6.7515900000000002</v>
      </c>
      <c r="J156" s="57"/>
      <c r="K156">
        <v>6.5775699999999997</v>
      </c>
      <c r="L156">
        <f t="shared" si="84"/>
        <v>8.7229999999999919E-2</v>
      </c>
      <c r="M156">
        <v>6.6647999999999996</v>
      </c>
    </row>
    <row r="157" spans="1:13">
      <c r="A157" s="57"/>
      <c r="B157">
        <f>AVERAGE(B147:B156)</f>
        <v>9.3206809999999987</v>
      </c>
      <c r="C157">
        <f t="shared" ref="C157" si="85">AVERAGE(C147:C156)</f>
        <v>7.2466569999999994E-2</v>
      </c>
      <c r="D157">
        <f t="shared" ref="D157" si="86">AVERAGE(D147:D156)</f>
        <v>1.429273E-3</v>
      </c>
      <c r="E157">
        <f t="shared" ref="E157" si="87">AVERAGE(E147:E156)</f>
        <v>1.3676420000000001E-3</v>
      </c>
      <c r="F157">
        <f t="shared" ref="F157" si="88">AVERAGE(F147:F156)</f>
        <v>3.6554320000000003E-4</v>
      </c>
      <c r="G157">
        <f t="shared" ref="G157" si="89">AVERAGE(G147:G156)</f>
        <v>9.4118750000000002</v>
      </c>
      <c r="J157" s="57"/>
      <c r="K157">
        <f>AVERAGE(K147:K156)</f>
        <v>9.2264770000000009</v>
      </c>
      <c r="L157">
        <f t="shared" ref="L157" si="90">AVERAGE(L147:L156)</f>
        <v>8.7094999999999784E-2</v>
      </c>
      <c r="M157">
        <f t="shared" ref="M157" si="91">AVERAGE(M147:M156)</f>
        <v>9.3135720000000006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11.682700000000001</v>
      </c>
      <c r="C160">
        <v>2.38061E-2</v>
      </c>
      <c r="D160">
        <v>4.1413300000000001E-4</v>
      </c>
      <c r="E160">
        <v>1.05429E-3</v>
      </c>
      <c r="F160">
        <v>1.7929099999999999E-4</v>
      </c>
      <c r="G160">
        <v>11.7142</v>
      </c>
      <c r="J160" s="57" t="s">
        <v>12</v>
      </c>
      <c r="K160">
        <v>9.6033899999999992</v>
      </c>
      <c r="L160">
        <f>M160-K160</f>
        <v>3.130000000000166E-2</v>
      </c>
      <c r="M160">
        <v>9.6346900000000009</v>
      </c>
    </row>
    <row r="161" spans="1:13">
      <c r="A161" s="57"/>
      <c r="B161">
        <v>2.2547999999999999</v>
      </c>
      <c r="C161">
        <v>2.35543E-2</v>
      </c>
      <c r="D161">
        <v>4.4321999999999997E-4</v>
      </c>
      <c r="E161">
        <v>1.03641E-3</v>
      </c>
      <c r="F161">
        <v>1.7309199999999999E-4</v>
      </c>
      <c r="G161">
        <v>2.28613</v>
      </c>
      <c r="J161" s="57"/>
      <c r="K161">
        <v>2.3652199999999999</v>
      </c>
      <c r="L161">
        <f t="shared" ref="L161:L169" si="92">M161-K161</f>
        <v>3.1010000000000204E-2</v>
      </c>
      <c r="M161">
        <v>2.3962300000000001</v>
      </c>
    </row>
    <row r="162" spans="1:13">
      <c r="A162" s="57"/>
      <c r="B162">
        <v>2.2275100000000001</v>
      </c>
      <c r="C162">
        <v>2.3958199999999999E-2</v>
      </c>
      <c r="D162">
        <v>3.8957599999999998E-4</v>
      </c>
      <c r="E162">
        <v>1.0614400000000001E-3</v>
      </c>
      <c r="F162">
        <v>1.78099E-4</v>
      </c>
      <c r="G162">
        <v>2.2588900000000001</v>
      </c>
      <c r="J162" s="57"/>
      <c r="K162">
        <v>2.32382</v>
      </c>
      <c r="L162">
        <f t="shared" si="92"/>
        <v>3.1340000000000146E-2</v>
      </c>
      <c r="M162">
        <v>2.3551600000000001</v>
      </c>
    </row>
    <row r="163" spans="1:13">
      <c r="A163" s="57"/>
      <c r="B163">
        <v>2.2180499999999999</v>
      </c>
      <c r="C163">
        <v>2.4006599999999999E-2</v>
      </c>
      <c r="D163">
        <v>6.1893500000000004E-4</v>
      </c>
      <c r="E163">
        <v>1.05214E-3</v>
      </c>
      <c r="F163">
        <v>1.7213800000000001E-4</v>
      </c>
      <c r="G163">
        <v>2.2495599999999998</v>
      </c>
      <c r="J163" s="57"/>
      <c r="K163">
        <v>2.3111799999999998</v>
      </c>
      <c r="L163">
        <f t="shared" si="92"/>
        <v>3.1530000000000058E-2</v>
      </c>
      <c r="M163">
        <v>2.3427099999999998</v>
      </c>
    </row>
    <row r="164" spans="1:13">
      <c r="A164" s="57"/>
      <c r="B164">
        <v>2.2198199999999999</v>
      </c>
      <c r="C164">
        <v>2.4072900000000001E-2</v>
      </c>
      <c r="D164">
        <v>7.6937700000000002E-4</v>
      </c>
      <c r="E164">
        <v>1.0392699999999999E-3</v>
      </c>
      <c r="F164">
        <v>1.7237700000000001E-4</v>
      </c>
      <c r="G164">
        <v>2.2516500000000002</v>
      </c>
      <c r="J164" s="57"/>
      <c r="K164">
        <v>2.3433099999999998</v>
      </c>
      <c r="L164">
        <f t="shared" si="92"/>
        <v>3.1200000000000117E-2</v>
      </c>
      <c r="M164">
        <v>2.3745099999999999</v>
      </c>
    </row>
    <row r="165" spans="1:13">
      <c r="A165" s="57"/>
      <c r="B165">
        <v>2.22377</v>
      </c>
      <c r="C165">
        <v>2.4297200000000001E-2</v>
      </c>
      <c r="D165">
        <v>4.1437100000000002E-4</v>
      </c>
      <c r="E165">
        <v>1.0397399999999999E-3</v>
      </c>
      <c r="F165">
        <v>1.7333E-4</v>
      </c>
      <c r="G165">
        <v>2.2552400000000001</v>
      </c>
      <c r="J165" s="57"/>
      <c r="K165">
        <v>2.3380299999999998</v>
      </c>
      <c r="L165">
        <f t="shared" si="92"/>
        <v>3.1470000000000109E-2</v>
      </c>
      <c r="M165">
        <v>2.3694999999999999</v>
      </c>
    </row>
    <row r="166" spans="1:13">
      <c r="A166" s="57"/>
      <c r="B166">
        <v>2.3595299999999999</v>
      </c>
      <c r="C166">
        <v>2.35777E-2</v>
      </c>
      <c r="D166">
        <v>4.6205500000000001E-4</v>
      </c>
      <c r="E166">
        <v>1.127E-3</v>
      </c>
      <c r="F166">
        <v>1.7213800000000001E-4</v>
      </c>
      <c r="G166">
        <v>2.3906000000000001</v>
      </c>
      <c r="J166" s="57"/>
      <c r="K166">
        <v>2.3140999999999998</v>
      </c>
      <c r="L166">
        <f t="shared" si="92"/>
        <v>3.1810000000000116E-2</v>
      </c>
      <c r="M166">
        <v>2.3459099999999999</v>
      </c>
    </row>
    <row r="167" spans="1:13">
      <c r="A167" s="57"/>
      <c r="B167">
        <v>2.3446400000000001</v>
      </c>
      <c r="C167">
        <v>2.4466999999999999E-2</v>
      </c>
      <c r="D167">
        <v>4.3201399999999999E-4</v>
      </c>
      <c r="E167">
        <v>1.06978E-3</v>
      </c>
      <c r="F167">
        <v>1.7452200000000001E-4</v>
      </c>
      <c r="G167">
        <v>2.3761800000000002</v>
      </c>
      <c r="J167" s="57"/>
      <c r="K167">
        <v>2.3557399999999999</v>
      </c>
      <c r="L167">
        <f t="shared" si="92"/>
        <v>3.1680000000000152E-2</v>
      </c>
      <c r="M167">
        <v>2.3874200000000001</v>
      </c>
    </row>
    <row r="168" spans="1:13">
      <c r="A168" s="57"/>
      <c r="B168">
        <v>2.2868499999999998</v>
      </c>
      <c r="C168">
        <v>2.44966E-2</v>
      </c>
      <c r="D168">
        <v>4.2581599999999998E-4</v>
      </c>
      <c r="E168">
        <v>1.04094E-3</v>
      </c>
      <c r="F168">
        <v>1.7237700000000001E-4</v>
      </c>
      <c r="G168">
        <v>2.31867</v>
      </c>
      <c r="J168" s="57"/>
      <c r="K168">
        <v>2.4065500000000002</v>
      </c>
      <c r="L168">
        <f t="shared" si="92"/>
        <v>3.1519999999999992E-2</v>
      </c>
      <c r="M168">
        <v>2.4380700000000002</v>
      </c>
    </row>
    <row r="169" spans="1:13">
      <c r="A169" s="57"/>
      <c r="B169">
        <v>2.26078</v>
      </c>
      <c r="C169">
        <v>2.4369200000000001E-2</v>
      </c>
      <c r="D169">
        <v>4.0078200000000003E-4</v>
      </c>
      <c r="E169">
        <v>1.04356E-3</v>
      </c>
      <c r="F169">
        <v>1.6999199999999999E-4</v>
      </c>
      <c r="G169">
        <v>2.2920799999999999</v>
      </c>
      <c r="J169" s="57"/>
      <c r="K169">
        <v>2.3313700000000002</v>
      </c>
      <c r="L169">
        <f t="shared" si="92"/>
        <v>3.1869999999999621E-2</v>
      </c>
      <c r="M169">
        <v>2.3632399999999998</v>
      </c>
    </row>
    <row r="170" spans="1:13">
      <c r="A170" s="57"/>
      <c r="B170">
        <f>AVERAGE(B160:B169)</f>
        <v>3.2078449999999998</v>
      </c>
      <c r="C170">
        <f t="shared" ref="C170" si="93">AVERAGE(C160:C169)</f>
        <v>2.4060580000000002E-2</v>
      </c>
      <c r="D170">
        <f t="shared" ref="D170" si="94">AVERAGE(D160:D169)</f>
        <v>4.7702789999999997E-4</v>
      </c>
      <c r="E170">
        <f t="shared" ref="E170" si="95">AVERAGE(E160:E169)</f>
        <v>1.056457E-3</v>
      </c>
      <c r="F170">
        <f t="shared" ref="F170" si="96">AVERAGE(F160:F169)</f>
        <v>1.7373560000000002E-4</v>
      </c>
      <c r="G170">
        <f t="shared" ref="G170" si="97">AVERAGE(G160:G169)</f>
        <v>3.2393200000000002</v>
      </c>
      <c r="J170" s="57"/>
      <c r="K170">
        <f>AVERAGE(K160:K169)</f>
        <v>3.0692709999999996</v>
      </c>
      <c r="L170">
        <f t="shared" ref="L170" si="98">AVERAGE(L160:L169)</f>
        <v>3.1473000000000216E-2</v>
      </c>
      <c r="M170">
        <f t="shared" ref="M170" si="99">AVERAGE(M160:M169)</f>
        <v>3.1007439999999997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10.430999999999999</v>
      </c>
      <c r="C173">
        <v>4.7029500000000002E-2</v>
      </c>
      <c r="D173">
        <v>1.7054100000000001E-3</v>
      </c>
      <c r="E173">
        <v>1.1217600000000001E-3</v>
      </c>
      <c r="F173">
        <v>1.7642999999999999E-4</v>
      </c>
      <c r="G173">
        <v>10.4823</v>
      </c>
      <c r="J173" s="57" t="s">
        <v>13</v>
      </c>
      <c r="K173">
        <v>11.8705</v>
      </c>
      <c r="L173">
        <f>M173-K173</f>
        <v>3.4700000000000841E-2</v>
      </c>
      <c r="M173">
        <v>11.905200000000001</v>
      </c>
    </row>
    <row r="174" spans="1:13">
      <c r="A174" s="57"/>
      <c r="B174">
        <v>2.9718</v>
      </c>
      <c r="C174">
        <v>7.3014700000000002E-2</v>
      </c>
      <c r="D174">
        <v>4.43459E-4</v>
      </c>
      <c r="E174">
        <v>1.1465500000000001E-3</v>
      </c>
      <c r="F174">
        <v>1.6617800000000001E-4</v>
      </c>
      <c r="G174">
        <v>3.0480100000000001</v>
      </c>
      <c r="J174" s="57"/>
      <c r="K174">
        <v>2.6836500000000001</v>
      </c>
      <c r="L174">
        <f t="shared" ref="L174:L182" si="100">M174-K174</f>
        <v>3.5330000000000084E-2</v>
      </c>
      <c r="M174">
        <v>2.7189800000000002</v>
      </c>
    </row>
    <row r="175" spans="1:13">
      <c r="A175" s="57"/>
      <c r="B175">
        <v>2.6872199999999999</v>
      </c>
      <c r="C175">
        <v>3.4798900000000001E-2</v>
      </c>
      <c r="D175">
        <v>6.5374400000000005E-4</v>
      </c>
      <c r="E175">
        <v>1.19472E-3</v>
      </c>
      <c r="F175">
        <v>1.68562E-4</v>
      </c>
      <c r="G175">
        <v>2.7254700000000001</v>
      </c>
      <c r="J175" s="57"/>
      <c r="K175">
        <v>2.6836700000000002</v>
      </c>
      <c r="L175">
        <f t="shared" si="100"/>
        <v>3.4629999999999939E-2</v>
      </c>
      <c r="M175">
        <v>2.7183000000000002</v>
      </c>
    </row>
    <row r="176" spans="1:13">
      <c r="A176" s="57"/>
      <c r="B176">
        <v>2.6159599999999998</v>
      </c>
      <c r="C176">
        <v>3.4775500000000001E-2</v>
      </c>
      <c r="D176">
        <v>3.5905799999999999E-4</v>
      </c>
      <c r="E176">
        <v>1.15204E-3</v>
      </c>
      <c r="F176">
        <v>1.67608E-4</v>
      </c>
      <c r="G176">
        <v>2.6537799999999998</v>
      </c>
      <c r="J176" s="57"/>
      <c r="K176">
        <v>2.6792899999999999</v>
      </c>
      <c r="L176">
        <f t="shared" si="100"/>
        <v>3.5179999999999989E-2</v>
      </c>
      <c r="M176">
        <v>2.7144699999999999</v>
      </c>
    </row>
    <row r="177" spans="1:13">
      <c r="A177" s="57"/>
      <c r="B177">
        <v>2.6572900000000002</v>
      </c>
      <c r="C177">
        <v>3.4597200000000002E-2</v>
      </c>
      <c r="D177">
        <v>3.7693999999999998E-4</v>
      </c>
      <c r="E177">
        <v>1.14751E-3</v>
      </c>
      <c r="F177">
        <v>1.67131E-4</v>
      </c>
      <c r="G177">
        <v>2.6953</v>
      </c>
      <c r="J177" s="57"/>
      <c r="K177">
        <v>2.6923499999999998</v>
      </c>
      <c r="L177">
        <f t="shared" si="100"/>
        <v>3.5190000000000055E-2</v>
      </c>
      <c r="M177">
        <v>2.7275399999999999</v>
      </c>
    </row>
    <row r="178" spans="1:13">
      <c r="A178" s="57"/>
      <c r="B178">
        <v>2.6773600000000002</v>
      </c>
      <c r="C178">
        <v>3.36044E-2</v>
      </c>
      <c r="D178">
        <v>3.7598599999999997E-4</v>
      </c>
      <c r="E178">
        <v>1.1582400000000001E-3</v>
      </c>
      <c r="F178">
        <v>1.6593900000000001E-4</v>
      </c>
      <c r="G178">
        <v>2.7140300000000002</v>
      </c>
      <c r="J178" s="57"/>
      <c r="K178">
        <v>2.6963699999999999</v>
      </c>
      <c r="L178">
        <f t="shared" si="100"/>
        <v>3.5420000000000229E-2</v>
      </c>
      <c r="M178">
        <v>2.7317900000000002</v>
      </c>
    </row>
    <row r="179" spans="1:13">
      <c r="A179" s="57"/>
      <c r="B179">
        <v>2.6314199999999999</v>
      </c>
      <c r="C179">
        <v>3.4794100000000001E-2</v>
      </c>
      <c r="D179">
        <v>3.7479400000000002E-4</v>
      </c>
      <c r="E179">
        <v>1.15347E-3</v>
      </c>
      <c r="F179">
        <v>1.68324E-4</v>
      </c>
      <c r="G179">
        <v>2.6692200000000001</v>
      </c>
      <c r="J179" s="57"/>
      <c r="K179">
        <v>2.6804399999999999</v>
      </c>
      <c r="L179">
        <f t="shared" si="100"/>
        <v>3.5020000000000273E-2</v>
      </c>
      <c r="M179">
        <v>2.7154600000000002</v>
      </c>
    </row>
    <row r="180" spans="1:13">
      <c r="A180" s="57"/>
      <c r="B180">
        <v>2.61782</v>
      </c>
      <c r="C180">
        <v>3.3584799999999998E-2</v>
      </c>
      <c r="D180">
        <v>3.6430399999999997E-4</v>
      </c>
      <c r="E180">
        <v>1.1510800000000001E-3</v>
      </c>
      <c r="F180">
        <v>1.70469E-4</v>
      </c>
      <c r="G180">
        <v>2.6545800000000002</v>
      </c>
      <c r="J180" s="57"/>
      <c r="K180">
        <v>2.6725099999999999</v>
      </c>
      <c r="L180">
        <f t="shared" si="100"/>
        <v>3.4920000000000062E-2</v>
      </c>
      <c r="M180">
        <v>2.70743</v>
      </c>
    </row>
    <row r="181" spans="1:13">
      <c r="A181" s="57"/>
      <c r="B181">
        <v>2.5924800000000001</v>
      </c>
      <c r="C181">
        <v>3.4007999999999997E-2</v>
      </c>
      <c r="D181">
        <v>6.45161E-4</v>
      </c>
      <c r="E181">
        <v>1.2054399999999999E-3</v>
      </c>
      <c r="F181">
        <v>1.6903900000000001E-4</v>
      </c>
      <c r="G181">
        <v>2.6297799999999998</v>
      </c>
      <c r="J181" s="57"/>
      <c r="K181">
        <v>2.67876</v>
      </c>
      <c r="L181">
        <f t="shared" si="100"/>
        <v>3.5130000000000106E-2</v>
      </c>
      <c r="M181">
        <v>2.7138900000000001</v>
      </c>
    </row>
    <row r="182" spans="1:13">
      <c r="A182" s="57"/>
      <c r="B182">
        <v>2.5776500000000002</v>
      </c>
      <c r="C182">
        <v>3.4081899999999998E-2</v>
      </c>
      <c r="D182">
        <v>3.8766899999999999E-4</v>
      </c>
      <c r="E182">
        <v>1.1625299999999999E-3</v>
      </c>
      <c r="F182">
        <v>1.6665500000000001E-4</v>
      </c>
      <c r="G182">
        <v>2.6148099999999999</v>
      </c>
      <c r="J182" s="57"/>
      <c r="K182">
        <v>2.6870400000000001</v>
      </c>
      <c r="L182">
        <f t="shared" si="100"/>
        <v>3.526999999999969E-2</v>
      </c>
      <c r="M182">
        <v>2.7223099999999998</v>
      </c>
    </row>
    <row r="183" spans="1:13">
      <c r="A183" s="57"/>
      <c r="B183">
        <f>AVERAGE(B173:B182)</f>
        <v>3.4460000000000002</v>
      </c>
      <c r="C183">
        <f t="shared" ref="C183" si="101">AVERAGE(C173:C182)</f>
        <v>3.9428899999999996E-2</v>
      </c>
      <c r="D183">
        <f t="shared" ref="D183" si="102">AVERAGE(D173:D182)</f>
        <v>5.6865250000000017E-4</v>
      </c>
      <c r="E183">
        <f t="shared" ref="E183" si="103">AVERAGE(E173:E182)</f>
        <v>1.1593340000000001E-3</v>
      </c>
      <c r="F183">
        <f t="shared" ref="F183" si="104">AVERAGE(F173:F182)</f>
        <v>1.6863349999999996E-4</v>
      </c>
      <c r="G183">
        <f t="shared" ref="G183" si="105">AVERAGE(G173:G182)</f>
        <v>3.4887279999999996</v>
      </c>
      <c r="J183" s="57"/>
      <c r="K183">
        <f>AVERAGE(K173:K182)</f>
        <v>3.6024579999999999</v>
      </c>
      <c r="L183">
        <f t="shared" ref="L183" si="106">AVERAGE(L173:L182)</f>
        <v>3.5079000000000124E-2</v>
      </c>
      <c r="M183">
        <f t="shared" ref="M183" si="107">AVERAGE(M173:M182)</f>
        <v>3.6375370000000005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12.3459</v>
      </c>
      <c r="C186">
        <v>3.4951900000000001E-2</v>
      </c>
      <c r="D186">
        <v>4.9829500000000005E-4</v>
      </c>
      <c r="E186">
        <v>1.18589E-3</v>
      </c>
      <c r="F186">
        <v>1.8763499999999999E-4</v>
      </c>
      <c r="G186">
        <v>12.3887</v>
      </c>
      <c r="J186" s="57" t="s">
        <v>14</v>
      </c>
      <c r="K186">
        <v>14.277900000000001</v>
      </c>
      <c r="L186">
        <f>M186-K186</f>
        <v>4.1199999999999903E-2</v>
      </c>
      <c r="M186">
        <v>14.319100000000001</v>
      </c>
    </row>
    <row r="187" spans="1:13">
      <c r="A187" s="57"/>
      <c r="B187">
        <v>2.9714900000000002</v>
      </c>
      <c r="C187">
        <v>3.66912E-2</v>
      </c>
      <c r="D187">
        <v>4.8422800000000001E-4</v>
      </c>
      <c r="E187">
        <v>1.10221E-3</v>
      </c>
      <c r="F187">
        <v>1.8811199999999999E-4</v>
      </c>
      <c r="G187">
        <v>3.01512</v>
      </c>
      <c r="J187" s="57"/>
      <c r="K187">
        <v>2.9754</v>
      </c>
      <c r="L187">
        <f t="shared" ref="L187:L195" si="108">M187-K187</f>
        <v>4.1609999999999925E-2</v>
      </c>
      <c r="M187">
        <v>3.01701</v>
      </c>
    </row>
    <row r="188" spans="1:13">
      <c r="A188" s="57"/>
      <c r="B188">
        <v>2.9857499999999999</v>
      </c>
      <c r="C188">
        <v>3.6130700000000002E-2</v>
      </c>
      <c r="D188">
        <v>4.8613500000000001E-4</v>
      </c>
      <c r="E188">
        <v>1.1253400000000001E-3</v>
      </c>
      <c r="F188">
        <v>1.8692000000000001E-4</v>
      </c>
      <c r="G188">
        <v>3.02901</v>
      </c>
      <c r="J188" s="57"/>
      <c r="K188">
        <v>2.9973200000000002</v>
      </c>
      <c r="L188">
        <f t="shared" si="108"/>
        <v>4.1129999999999889E-2</v>
      </c>
      <c r="M188">
        <v>3.0384500000000001</v>
      </c>
    </row>
    <row r="189" spans="1:13">
      <c r="A189" s="57"/>
      <c r="B189">
        <v>3.0437500000000002</v>
      </c>
      <c r="C189">
        <v>3.6399399999999998E-2</v>
      </c>
      <c r="D189">
        <v>5.04255E-4</v>
      </c>
      <c r="E189">
        <v>1.1675399999999999E-3</v>
      </c>
      <c r="F189">
        <v>1.8763499999999999E-4</v>
      </c>
      <c r="G189">
        <v>3.0875699999999999</v>
      </c>
      <c r="J189" s="57"/>
      <c r="K189">
        <v>2.99668</v>
      </c>
      <c r="L189">
        <f t="shared" si="108"/>
        <v>4.161999999999999E-2</v>
      </c>
      <c r="M189">
        <v>3.0383</v>
      </c>
    </row>
    <row r="190" spans="1:13">
      <c r="A190" s="57"/>
      <c r="B190">
        <v>2.9202499999999998</v>
      </c>
      <c r="C190">
        <v>3.5743200000000003E-2</v>
      </c>
      <c r="D190">
        <v>4.91619E-4</v>
      </c>
      <c r="E190">
        <v>1.12605E-3</v>
      </c>
      <c r="F190">
        <v>1.9073500000000001E-4</v>
      </c>
      <c r="G190">
        <v>2.96347</v>
      </c>
      <c r="J190" s="57"/>
      <c r="K190">
        <v>3.00197</v>
      </c>
      <c r="L190">
        <f t="shared" si="108"/>
        <v>4.1659999999999808E-2</v>
      </c>
      <c r="M190">
        <v>3.0436299999999998</v>
      </c>
    </row>
    <row r="191" spans="1:13">
      <c r="A191" s="57"/>
      <c r="B191">
        <v>3.2040199999999999</v>
      </c>
      <c r="C191">
        <v>3.5438499999999998E-2</v>
      </c>
      <c r="D191">
        <v>5.1188500000000001E-4</v>
      </c>
      <c r="E191">
        <v>1.2040099999999999E-3</v>
      </c>
      <c r="F191">
        <v>1.8787400000000001E-4</v>
      </c>
      <c r="G191">
        <v>3.2474500000000002</v>
      </c>
      <c r="J191" s="57"/>
      <c r="K191">
        <v>2.9744299999999999</v>
      </c>
      <c r="L191">
        <f t="shared" si="108"/>
        <v>4.1660000000000252E-2</v>
      </c>
      <c r="M191">
        <v>3.0160900000000002</v>
      </c>
    </row>
    <row r="192" spans="1:13">
      <c r="A192" s="57"/>
      <c r="B192">
        <v>3.0348099999999998</v>
      </c>
      <c r="C192">
        <v>3.6115899999999999E-2</v>
      </c>
      <c r="D192">
        <v>5.6219099999999997E-4</v>
      </c>
      <c r="E192">
        <v>1.14393E-3</v>
      </c>
      <c r="F192">
        <v>1.8882799999999999E-4</v>
      </c>
      <c r="G192">
        <v>3.0784500000000001</v>
      </c>
      <c r="J192" s="57"/>
      <c r="K192">
        <v>2.97464</v>
      </c>
      <c r="L192">
        <f t="shared" si="108"/>
        <v>4.1120000000000267E-2</v>
      </c>
      <c r="M192">
        <v>3.0157600000000002</v>
      </c>
    </row>
    <row r="193" spans="1:13">
      <c r="A193" s="57"/>
      <c r="B193">
        <v>2.9623699999999999</v>
      </c>
      <c r="C193">
        <v>3.5579399999999997E-2</v>
      </c>
      <c r="D193">
        <v>8.5616100000000003E-4</v>
      </c>
      <c r="E193">
        <v>1.1527499999999999E-3</v>
      </c>
      <c r="F193">
        <v>1.8405900000000001E-4</v>
      </c>
      <c r="G193">
        <v>3.0062899999999999</v>
      </c>
      <c r="J193" s="57"/>
      <c r="K193">
        <v>3.0165799999999998</v>
      </c>
      <c r="L193">
        <f t="shared" si="108"/>
        <v>4.1479999999999961E-2</v>
      </c>
      <c r="M193">
        <v>3.0580599999999998</v>
      </c>
    </row>
    <row r="194" spans="1:13">
      <c r="A194" s="57"/>
      <c r="B194">
        <v>3.2856800000000002</v>
      </c>
      <c r="C194">
        <v>3.5491200000000001E-2</v>
      </c>
      <c r="D194">
        <v>5.6695900000000002E-4</v>
      </c>
      <c r="E194">
        <v>1.1599100000000001E-3</v>
      </c>
      <c r="F194">
        <v>1.9168899999999999E-4</v>
      </c>
      <c r="G194">
        <v>3.32883</v>
      </c>
      <c r="J194" s="57"/>
      <c r="K194">
        <v>2.97044</v>
      </c>
      <c r="L194">
        <f t="shared" si="108"/>
        <v>4.1389999999999816E-2</v>
      </c>
      <c r="M194">
        <v>3.0118299999999998</v>
      </c>
    </row>
    <row r="195" spans="1:13">
      <c r="A195" s="57"/>
      <c r="B195">
        <v>2.9311199999999999</v>
      </c>
      <c r="C195">
        <v>3.3136400000000003E-2</v>
      </c>
      <c r="D195">
        <v>8.4519399999999996E-4</v>
      </c>
      <c r="E195">
        <v>1.122E-3</v>
      </c>
      <c r="F195">
        <v>2.23637E-4</v>
      </c>
      <c r="G195">
        <v>2.97234</v>
      </c>
      <c r="J195" s="57"/>
      <c r="K195">
        <v>2.9723000000000002</v>
      </c>
      <c r="L195">
        <f t="shared" si="108"/>
        <v>4.098999999999986E-2</v>
      </c>
      <c r="M195">
        <v>3.01329</v>
      </c>
    </row>
    <row r="196" spans="1:13">
      <c r="A196" s="57"/>
      <c r="B196">
        <f>AVERAGE(B186:B195)</f>
        <v>3.9685139999999999</v>
      </c>
      <c r="C196">
        <f t="shared" ref="C196" si="109">AVERAGE(C186:C195)</f>
        <v>3.556778E-2</v>
      </c>
      <c r="D196">
        <f t="shared" ref="D196" si="110">AVERAGE(D186:D195)</f>
        <v>5.8069220000000002E-4</v>
      </c>
      <c r="E196">
        <f t="shared" ref="E196" si="111">AVERAGE(E186:E195)</f>
        <v>1.1489629999999998E-3</v>
      </c>
      <c r="F196">
        <f t="shared" ref="F196" si="112">AVERAGE(F186:F195)</f>
        <v>1.917124E-4</v>
      </c>
      <c r="G196">
        <f t="shared" ref="G196" si="113">AVERAGE(G186:G195)</f>
        <v>4.0117230000000008</v>
      </c>
      <c r="J196" s="57"/>
      <c r="K196">
        <f>AVERAGE(K186:K195)</f>
        <v>4.1157659999999998</v>
      </c>
      <c r="L196">
        <f t="shared" ref="L196" si="114">AVERAGE(L186:L195)</f>
        <v>4.1385999999999964E-2</v>
      </c>
      <c r="M196">
        <f t="shared" ref="M196" si="115">AVERAGE(M186:M195)</f>
        <v>4.1571519999999991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26.686900000000001</v>
      </c>
      <c r="C199">
        <v>0.12026100000000001</v>
      </c>
      <c r="D199">
        <v>1.31178E-3</v>
      </c>
      <c r="E199">
        <v>1.34158E-3</v>
      </c>
      <c r="F199">
        <v>2.6536000000000002E-4</v>
      </c>
      <c r="G199">
        <v>26.818999999999999</v>
      </c>
      <c r="J199" s="57" t="s">
        <v>15</v>
      </c>
      <c r="K199">
        <v>26.440300000000001</v>
      </c>
      <c r="L199">
        <f>M199-K199</f>
        <v>7.8800000000001091E-2</v>
      </c>
      <c r="M199">
        <v>26.519100000000002</v>
      </c>
    </row>
    <row r="200" spans="1:13">
      <c r="A200" s="57"/>
      <c r="B200">
        <v>5.8062699999999996</v>
      </c>
      <c r="C200">
        <v>7.2318800000000003E-2</v>
      </c>
      <c r="D200">
        <v>1.3012900000000001E-3</v>
      </c>
      <c r="E200">
        <v>1.2683900000000001E-3</v>
      </c>
      <c r="F200">
        <v>2.6774399999999999E-4</v>
      </c>
      <c r="G200">
        <v>5.8921000000000001</v>
      </c>
      <c r="J200" s="57"/>
      <c r="K200">
        <v>5.9110800000000001</v>
      </c>
      <c r="L200">
        <f t="shared" ref="L200:L208" si="116">M200-K200</f>
        <v>7.902999999999949E-2</v>
      </c>
      <c r="M200">
        <v>5.9901099999999996</v>
      </c>
    </row>
    <row r="201" spans="1:13">
      <c r="A201" s="57"/>
      <c r="B201">
        <v>5.7011500000000002</v>
      </c>
      <c r="C201">
        <v>7.1635500000000005E-2</v>
      </c>
      <c r="D201">
        <v>1.30153E-3</v>
      </c>
      <c r="E201">
        <v>1.27316E-3</v>
      </c>
      <c r="F201">
        <v>2.65121E-4</v>
      </c>
      <c r="G201">
        <v>5.7856899999999998</v>
      </c>
      <c r="J201" s="57"/>
      <c r="K201">
        <v>5.78782</v>
      </c>
      <c r="L201">
        <f t="shared" si="116"/>
        <v>7.8800000000000203E-2</v>
      </c>
      <c r="M201">
        <v>5.8666200000000002</v>
      </c>
    </row>
    <row r="202" spans="1:13">
      <c r="A202" s="57"/>
      <c r="B202">
        <v>5.7241200000000001</v>
      </c>
      <c r="C202">
        <v>7.0387599999999995E-2</v>
      </c>
      <c r="D202">
        <v>1.2860300000000001E-3</v>
      </c>
      <c r="E202">
        <v>1.2722E-3</v>
      </c>
      <c r="F202">
        <v>2.66075E-4</v>
      </c>
      <c r="G202">
        <v>5.80891</v>
      </c>
      <c r="J202" s="57"/>
      <c r="K202">
        <v>6.1311200000000001</v>
      </c>
      <c r="L202">
        <f t="shared" si="116"/>
        <v>7.8599999999999781E-2</v>
      </c>
      <c r="M202">
        <v>6.2097199999999999</v>
      </c>
    </row>
    <row r="203" spans="1:13">
      <c r="A203" s="57"/>
      <c r="B203">
        <v>5.6362199999999998</v>
      </c>
      <c r="C203">
        <v>7.0729500000000001E-2</v>
      </c>
      <c r="D203">
        <v>1.31583E-3</v>
      </c>
      <c r="E203">
        <v>1.34301E-3</v>
      </c>
      <c r="F203">
        <v>2.67982E-4</v>
      </c>
      <c r="G203">
        <v>5.7219699999999998</v>
      </c>
      <c r="J203" s="57"/>
      <c r="K203">
        <v>5.8282100000000003</v>
      </c>
      <c r="L203">
        <f t="shared" si="116"/>
        <v>7.8769999999999563E-2</v>
      </c>
      <c r="M203">
        <v>5.9069799999999999</v>
      </c>
    </row>
    <row r="204" spans="1:13">
      <c r="A204" s="57"/>
      <c r="B204">
        <v>5.66927</v>
      </c>
      <c r="C204">
        <v>7.0080299999999998E-2</v>
      </c>
      <c r="D204">
        <v>1.2784000000000001E-3</v>
      </c>
      <c r="E204">
        <v>1.25527E-3</v>
      </c>
      <c r="F204">
        <v>2.68936E-4</v>
      </c>
      <c r="G204">
        <v>5.7534599999999996</v>
      </c>
      <c r="J204" s="57"/>
      <c r="K204">
        <v>5.7896299999999998</v>
      </c>
      <c r="L204">
        <f t="shared" si="116"/>
        <v>7.8770000000000451E-2</v>
      </c>
      <c r="M204">
        <v>5.8684000000000003</v>
      </c>
    </row>
    <row r="205" spans="1:13">
      <c r="A205" s="57"/>
      <c r="B205">
        <v>5.6528900000000002</v>
      </c>
      <c r="C205">
        <v>7.0426699999999995E-2</v>
      </c>
      <c r="D205">
        <v>1.31321E-3</v>
      </c>
      <c r="E205">
        <v>1.2593299999999999E-3</v>
      </c>
      <c r="F205">
        <v>2.6536000000000002E-4</v>
      </c>
      <c r="G205">
        <v>5.73733</v>
      </c>
      <c r="J205" s="57"/>
      <c r="K205">
        <v>5.8103199999999999</v>
      </c>
      <c r="L205">
        <f t="shared" si="116"/>
        <v>7.8219999999999956E-2</v>
      </c>
      <c r="M205">
        <v>5.8885399999999999</v>
      </c>
    </row>
    <row r="206" spans="1:13">
      <c r="A206" s="57"/>
      <c r="B206">
        <v>5.6247800000000003</v>
      </c>
      <c r="C206">
        <v>6.9785399999999997E-2</v>
      </c>
      <c r="D206">
        <v>1.34683E-3</v>
      </c>
      <c r="E206">
        <v>1.2700599999999999E-3</v>
      </c>
      <c r="F206">
        <v>2.6750599999999998E-4</v>
      </c>
      <c r="G206">
        <v>5.7093699999999998</v>
      </c>
      <c r="J206" s="57"/>
      <c r="K206">
        <v>5.8224600000000004</v>
      </c>
      <c r="L206">
        <f t="shared" si="116"/>
        <v>7.8919999999999213E-2</v>
      </c>
      <c r="M206">
        <v>5.9013799999999996</v>
      </c>
    </row>
    <row r="207" spans="1:13">
      <c r="A207" s="57"/>
      <c r="B207">
        <v>5.6273799999999996</v>
      </c>
      <c r="C207">
        <v>6.9283999999999998E-2</v>
      </c>
      <c r="D207">
        <v>1.3921300000000001E-3</v>
      </c>
      <c r="E207">
        <v>1.24478E-3</v>
      </c>
      <c r="F207">
        <v>2.7060499999999999E-4</v>
      </c>
      <c r="G207">
        <v>5.7116899999999999</v>
      </c>
      <c r="J207" s="57"/>
      <c r="K207">
        <v>5.7687200000000001</v>
      </c>
      <c r="L207">
        <f t="shared" si="116"/>
        <v>7.8990000000000116E-2</v>
      </c>
      <c r="M207">
        <v>5.8477100000000002</v>
      </c>
    </row>
    <row r="208" spans="1:13">
      <c r="A208" s="57"/>
      <c r="B208">
        <v>5.7139800000000003</v>
      </c>
      <c r="C208">
        <v>6.9697599999999998E-2</v>
      </c>
      <c r="D208">
        <v>1.3105899999999999E-3</v>
      </c>
      <c r="E208">
        <v>1.2433500000000001E-3</v>
      </c>
      <c r="F208">
        <v>2.6726700000000001E-4</v>
      </c>
      <c r="G208">
        <v>5.7986000000000004</v>
      </c>
      <c r="J208" s="57"/>
      <c r="K208">
        <v>5.7747900000000003</v>
      </c>
      <c r="L208">
        <f t="shared" si="116"/>
        <v>7.8369999999999607E-2</v>
      </c>
      <c r="M208">
        <v>5.8531599999999999</v>
      </c>
    </row>
    <row r="209" spans="1:13">
      <c r="A209" s="57"/>
      <c r="B209">
        <f>AVERAGE(B199:B208)</f>
        <v>7.7842960000000003</v>
      </c>
      <c r="C209">
        <f t="shared" ref="C209" si="117">AVERAGE(C199:C208)</f>
        <v>7.5460639999999995E-2</v>
      </c>
      <c r="D209">
        <f t="shared" ref="D209" si="118">AVERAGE(D199:D208)</f>
        <v>1.3157620000000003E-3</v>
      </c>
      <c r="E209">
        <f t="shared" ref="E209" si="119">AVERAGE(E199:E208)</f>
        <v>1.2771130000000003E-3</v>
      </c>
      <c r="F209">
        <f t="shared" ref="F209" si="120">AVERAGE(F199:F208)</f>
        <v>2.6719560000000001E-4</v>
      </c>
      <c r="G209">
        <f t="shared" ref="G209" si="121">AVERAGE(G199:G208)</f>
        <v>7.8738120000000009</v>
      </c>
      <c r="J209" s="57"/>
      <c r="K209">
        <f>AVERAGE(K199:K208)</f>
        <v>7.9064450000000006</v>
      </c>
      <c r="L209">
        <f t="shared" ref="L209" si="122">AVERAGE(L199:L208)</f>
        <v>7.872699999999995E-2</v>
      </c>
      <c r="M209">
        <f t="shared" ref="M209" si="123">AVERAGE(M199:M208)</f>
        <v>7.9851720000000004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38.5212</v>
      </c>
      <c r="C212">
        <v>0.108732</v>
      </c>
      <c r="D212">
        <v>9.4222999999999996E-4</v>
      </c>
      <c r="E212">
        <v>1.2876999999999999E-3</v>
      </c>
      <c r="F212">
        <v>2.65121E-4</v>
      </c>
      <c r="G212">
        <v>38.636000000000003</v>
      </c>
      <c r="J212" s="57" t="s">
        <v>16</v>
      </c>
      <c r="K212">
        <v>45.175899999999999</v>
      </c>
      <c r="L212">
        <f>M212-K212</f>
        <v>0.10210000000000008</v>
      </c>
      <c r="M212">
        <v>45.277999999999999</v>
      </c>
    </row>
    <row r="213" spans="1:13">
      <c r="A213" s="57"/>
      <c r="B213">
        <v>8.4647799999999993</v>
      </c>
      <c r="C213">
        <v>9.9502999999999994E-2</v>
      </c>
      <c r="D213">
        <v>8.8524800000000005E-4</v>
      </c>
      <c r="E213">
        <v>1.2876999999999999E-3</v>
      </c>
      <c r="F213">
        <v>2.51532E-4</v>
      </c>
      <c r="G213">
        <v>8.5771599999999992</v>
      </c>
      <c r="J213" s="57"/>
      <c r="K213">
        <v>8.6698699999999995</v>
      </c>
      <c r="L213">
        <f t="shared" ref="L213:L221" si="124">M213-K213</f>
        <v>0.10203000000000095</v>
      </c>
      <c r="M213">
        <v>8.7719000000000005</v>
      </c>
    </row>
    <row r="214" spans="1:13">
      <c r="A214" s="57"/>
      <c r="B214">
        <v>8.57559</v>
      </c>
      <c r="C214">
        <v>9.7361600000000006E-2</v>
      </c>
      <c r="D214">
        <v>8.7451900000000003E-4</v>
      </c>
      <c r="E214">
        <v>1.63364E-3</v>
      </c>
      <c r="F214">
        <v>2.1433800000000001E-4</v>
      </c>
      <c r="G214">
        <v>8.6864399999999993</v>
      </c>
      <c r="J214" s="57"/>
      <c r="K214">
        <v>8.5616500000000002</v>
      </c>
      <c r="L214">
        <f t="shared" si="124"/>
        <v>0.10200999999999993</v>
      </c>
      <c r="M214">
        <v>8.6636600000000001</v>
      </c>
    </row>
    <row r="215" spans="1:13">
      <c r="A215" s="57"/>
      <c r="B215">
        <v>8.2931600000000003</v>
      </c>
      <c r="C215">
        <v>9.7622200000000006E-2</v>
      </c>
      <c r="D215">
        <v>9.43899E-4</v>
      </c>
      <c r="E215">
        <v>1.2984299999999999E-3</v>
      </c>
      <c r="F215">
        <v>2.3651100000000001E-4</v>
      </c>
      <c r="G215">
        <v>8.40273</v>
      </c>
      <c r="J215" s="57"/>
      <c r="K215">
        <v>8.5944599999999998</v>
      </c>
      <c r="L215">
        <f t="shared" si="124"/>
        <v>0.10189000000000092</v>
      </c>
      <c r="M215">
        <v>8.6963500000000007</v>
      </c>
    </row>
    <row r="216" spans="1:13">
      <c r="A216" s="57"/>
      <c r="B216">
        <v>8.4391700000000007</v>
      </c>
      <c r="C216">
        <v>0.136351</v>
      </c>
      <c r="D216">
        <v>9.2005699999999995E-4</v>
      </c>
      <c r="E216">
        <v>1.27053E-3</v>
      </c>
      <c r="F216">
        <v>2.9897700000000002E-4</v>
      </c>
      <c r="G216">
        <v>8.5875500000000002</v>
      </c>
      <c r="J216" s="57"/>
      <c r="K216">
        <v>8.5672499999999996</v>
      </c>
      <c r="L216">
        <f t="shared" si="124"/>
        <v>0.10221000000000124</v>
      </c>
      <c r="M216">
        <v>8.6694600000000008</v>
      </c>
    </row>
    <row r="217" spans="1:13">
      <c r="A217" s="57"/>
      <c r="B217">
        <v>8.4967400000000008</v>
      </c>
      <c r="C217">
        <v>9.6766900000000003E-2</v>
      </c>
      <c r="D217">
        <v>9.2887899999999997E-4</v>
      </c>
      <c r="E217">
        <v>1.30105E-3</v>
      </c>
      <c r="F217">
        <v>2.6082999999999998E-4</v>
      </c>
      <c r="G217">
        <v>8.6068899999999999</v>
      </c>
      <c r="J217" s="57"/>
      <c r="K217">
        <v>8.6482799999999997</v>
      </c>
      <c r="L217">
        <f t="shared" si="124"/>
        <v>0.10213000000000072</v>
      </c>
      <c r="M217">
        <v>8.7504100000000005</v>
      </c>
    </row>
    <row r="218" spans="1:13">
      <c r="A218" s="57"/>
      <c r="B218">
        <v>8.3276800000000009</v>
      </c>
      <c r="C218">
        <v>9.5190800000000006E-2</v>
      </c>
      <c r="D218">
        <v>9.2673300000000001E-4</v>
      </c>
      <c r="E218">
        <v>1.2578999999999999E-3</v>
      </c>
      <c r="F218">
        <v>2.8085700000000003E-4</v>
      </c>
      <c r="G218">
        <v>8.4364699999999999</v>
      </c>
      <c r="J218" s="57"/>
      <c r="K218">
        <v>8.5205800000000007</v>
      </c>
      <c r="L218">
        <f t="shared" si="124"/>
        <v>0.10183999999999926</v>
      </c>
      <c r="M218">
        <v>8.62242</v>
      </c>
    </row>
    <row r="219" spans="1:13">
      <c r="A219" s="57"/>
      <c r="B219">
        <v>8.2260899999999992</v>
      </c>
      <c r="C219">
        <v>9.5514299999999996E-2</v>
      </c>
      <c r="D219">
        <v>9.0766000000000002E-4</v>
      </c>
      <c r="E219">
        <v>1.2738700000000001E-3</v>
      </c>
      <c r="F219">
        <v>2.72751E-4</v>
      </c>
      <c r="G219">
        <v>8.3349200000000003</v>
      </c>
      <c r="J219" s="57"/>
      <c r="K219">
        <v>8.6007599999999993</v>
      </c>
      <c r="L219">
        <f t="shared" si="124"/>
        <v>0.10239000000000154</v>
      </c>
      <c r="M219">
        <v>8.7031500000000008</v>
      </c>
    </row>
    <row r="220" spans="1:13">
      <c r="A220" s="57"/>
      <c r="B220">
        <v>8.2928499999999996</v>
      </c>
      <c r="C220">
        <v>9.4651899999999997E-2</v>
      </c>
      <c r="D220">
        <v>8.9049300000000001E-4</v>
      </c>
      <c r="E220">
        <v>1.2588499999999999E-3</v>
      </c>
      <c r="F220">
        <v>2.72751E-4</v>
      </c>
      <c r="G220">
        <v>8.4003599999999992</v>
      </c>
      <c r="J220" s="57"/>
      <c r="K220">
        <v>8.5237700000000007</v>
      </c>
      <c r="L220">
        <f t="shared" si="124"/>
        <v>0.10321999999999854</v>
      </c>
      <c r="M220">
        <v>8.6269899999999993</v>
      </c>
    </row>
    <row r="221" spans="1:13">
      <c r="A221" s="57"/>
      <c r="B221">
        <v>8.2187699999999992</v>
      </c>
      <c r="C221">
        <v>9.5135700000000004E-2</v>
      </c>
      <c r="D221">
        <v>9.5105199999999997E-4</v>
      </c>
      <c r="E221">
        <v>1.2588499999999999E-3</v>
      </c>
      <c r="F221">
        <v>2.65837E-4</v>
      </c>
      <c r="G221">
        <v>8.3271300000000004</v>
      </c>
      <c r="J221" s="57"/>
      <c r="K221">
        <v>8.6949199999999998</v>
      </c>
      <c r="L221">
        <f t="shared" si="124"/>
        <v>0.10156000000000098</v>
      </c>
      <c r="M221">
        <v>8.7964800000000007</v>
      </c>
    </row>
    <row r="222" spans="1:13">
      <c r="A222" s="57"/>
      <c r="B222">
        <f>AVERAGE(B212:B221)</f>
        <v>11.385603</v>
      </c>
      <c r="C222">
        <f t="shared" ref="C222" si="125">AVERAGE(C212:C221)</f>
        <v>0.10168294</v>
      </c>
      <c r="D222">
        <f t="shared" ref="D222" si="126">AVERAGE(D212:D221)</f>
        <v>9.1707700000000019E-4</v>
      </c>
      <c r="E222">
        <f t="shared" ref="E222" si="127">AVERAGE(E212:E221)</f>
        <v>1.312852E-3</v>
      </c>
      <c r="F222">
        <f t="shared" ref="F222" si="128">AVERAGE(F212:F221)</f>
        <v>2.6195050000000001E-4</v>
      </c>
      <c r="G222">
        <f t="shared" ref="G222" si="129">AVERAGE(G212:G221)</f>
        <v>11.499565</v>
      </c>
      <c r="J222" s="57"/>
      <c r="K222">
        <f>AVERAGE(K212:K221)</f>
        <v>12.255743999999998</v>
      </c>
      <c r="L222">
        <f t="shared" ref="L222" si="130">AVERAGE(L212:L221)</f>
        <v>0.10213800000000042</v>
      </c>
      <c r="M222">
        <f t="shared" ref="M222" si="131">AVERAGE(M212:M221)</f>
        <v>12.357882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90.698499999999996</v>
      </c>
      <c r="C225">
        <v>0.25669999999999998</v>
      </c>
      <c r="D225">
        <v>2.7782900000000001E-3</v>
      </c>
      <c r="E225">
        <v>2.0317999999999998E-3</v>
      </c>
      <c r="F225">
        <v>1.5442399999999999E-3</v>
      </c>
      <c r="G225">
        <v>90.9666</v>
      </c>
      <c r="J225" s="57" t="s">
        <v>17</v>
      </c>
      <c r="K225">
        <v>31.689900000000002</v>
      </c>
      <c r="L225">
        <f>M225-K225</f>
        <v>0.25289999999999679</v>
      </c>
      <c r="M225">
        <v>31.942799999999998</v>
      </c>
    </row>
    <row r="226" spans="1:13">
      <c r="A226" s="57"/>
      <c r="B226">
        <v>26.7882</v>
      </c>
      <c r="C226">
        <v>0.25577499999999997</v>
      </c>
      <c r="D226">
        <v>2.78568E-3</v>
      </c>
      <c r="E226">
        <v>2.0847299999999999E-3</v>
      </c>
      <c r="F226">
        <v>1.5146700000000001E-3</v>
      </c>
      <c r="G226">
        <v>27.055199999999999</v>
      </c>
      <c r="J226" s="57"/>
      <c r="K226">
        <v>27.418099999999999</v>
      </c>
      <c r="L226">
        <f t="shared" ref="L226:L234" si="132">M226-K226</f>
        <v>0.26249999999999929</v>
      </c>
      <c r="M226">
        <v>27.680599999999998</v>
      </c>
    </row>
    <row r="227" spans="1:13">
      <c r="A227" s="57"/>
      <c r="B227">
        <v>25.1389</v>
      </c>
      <c r="C227">
        <v>0.23858699999999999</v>
      </c>
      <c r="D227">
        <v>2.7732799999999999E-3</v>
      </c>
      <c r="E227">
        <v>1.6994499999999999E-3</v>
      </c>
      <c r="F227">
        <v>1.46985E-3</v>
      </c>
      <c r="G227">
        <v>25.388300000000001</v>
      </c>
      <c r="J227" s="57"/>
      <c r="K227">
        <v>26.093399999999999</v>
      </c>
      <c r="L227">
        <f t="shared" si="132"/>
        <v>0.24980000000000047</v>
      </c>
      <c r="M227">
        <v>26.3432</v>
      </c>
    </row>
    <row r="228" spans="1:13">
      <c r="A228" s="57"/>
      <c r="B228">
        <v>25.524899999999999</v>
      </c>
      <c r="C228">
        <v>0.239042</v>
      </c>
      <c r="D228">
        <v>2.8150100000000002E-3</v>
      </c>
      <c r="E228">
        <v>1.9486E-3</v>
      </c>
      <c r="F228">
        <v>1.4798599999999999E-3</v>
      </c>
      <c r="G228">
        <v>25.775099999999998</v>
      </c>
      <c r="J228" s="57"/>
      <c r="K228">
        <v>25.686</v>
      </c>
      <c r="L228">
        <f t="shared" si="132"/>
        <v>0.24859999999999971</v>
      </c>
      <c r="M228">
        <v>25.9346</v>
      </c>
    </row>
    <row r="229" spans="1:13">
      <c r="A229" s="57"/>
      <c r="B229">
        <v>25.338200000000001</v>
      </c>
      <c r="C229">
        <v>0.23962700000000001</v>
      </c>
      <c r="D229">
        <v>2.84863E-3</v>
      </c>
      <c r="E229">
        <v>2.3415100000000002E-3</v>
      </c>
      <c r="F229">
        <v>1.4870199999999999E-3</v>
      </c>
      <c r="G229">
        <v>25.588999999999999</v>
      </c>
      <c r="J229" s="57"/>
      <c r="K229">
        <v>25.2075</v>
      </c>
      <c r="L229">
        <f t="shared" si="132"/>
        <v>0.24610000000000198</v>
      </c>
      <c r="M229">
        <v>25.453600000000002</v>
      </c>
    </row>
    <row r="230" spans="1:13">
      <c r="A230" s="57"/>
      <c r="B230">
        <v>25.109400000000001</v>
      </c>
      <c r="C230">
        <v>0.23857200000000001</v>
      </c>
      <c r="D230">
        <v>2.8114300000000002E-3</v>
      </c>
      <c r="E230">
        <v>1.9969900000000001E-3</v>
      </c>
      <c r="F230">
        <v>1.47295E-3</v>
      </c>
      <c r="G230">
        <v>25.359100000000002</v>
      </c>
      <c r="J230" s="57"/>
      <c r="K230">
        <v>25.433599999999998</v>
      </c>
      <c r="L230">
        <f t="shared" si="132"/>
        <v>0.24730000000000274</v>
      </c>
      <c r="M230">
        <v>25.680900000000001</v>
      </c>
    </row>
    <row r="231" spans="1:13">
      <c r="A231" s="57"/>
      <c r="B231">
        <v>25.400200000000002</v>
      </c>
      <c r="C231">
        <v>0.238812</v>
      </c>
      <c r="D231">
        <v>2.8014200000000002E-3</v>
      </c>
      <c r="E231">
        <v>1.90091E-3</v>
      </c>
      <c r="F231">
        <v>1.47796E-3</v>
      </c>
      <c r="G231">
        <v>25.650099999999998</v>
      </c>
      <c r="J231" s="57"/>
      <c r="K231">
        <v>25.8813</v>
      </c>
      <c r="L231">
        <f t="shared" si="132"/>
        <v>0.24810000000000088</v>
      </c>
      <c r="M231">
        <v>26.1294</v>
      </c>
    </row>
    <row r="232" spans="1:13">
      <c r="A232" s="57"/>
      <c r="B232">
        <v>24.664999999999999</v>
      </c>
      <c r="C232">
        <v>0.238791</v>
      </c>
      <c r="D232">
        <v>2.75874E-3</v>
      </c>
      <c r="E232">
        <v>2.05755E-3</v>
      </c>
      <c r="F232">
        <v>1.4822500000000001E-3</v>
      </c>
      <c r="G232">
        <v>24.914999999999999</v>
      </c>
      <c r="J232" s="57"/>
      <c r="K232">
        <v>25.339200000000002</v>
      </c>
      <c r="L232">
        <f t="shared" si="132"/>
        <v>0.2467999999999968</v>
      </c>
      <c r="M232">
        <v>25.585999999999999</v>
      </c>
    </row>
    <row r="233" spans="1:13">
      <c r="A233" s="57"/>
      <c r="B233">
        <v>24.993500000000001</v>
      </c>
      <c r="C233">
        <v>0.238095</v>
      </c>
      <c r="D233">
        <v>2.8591200000000002E-3</v>
      </c>
      <c r="E233">
        <v>1.6674999999999999E-3</v>
      </c>
      <c r="F233">
        <v>1.47653E-3</v>
      </c>
      <c r="G233">
        <v>25.2424</v>
      </c>
      <c r="J233" s="57"/>
      <c r="K233">
        <v>25.7913</v>
      </c>
      <c r="L233">
        <f t="shared" si="132"/>
        <v>0.24749999999999872</v>
      </c>
      <c r="M233">
        <v>26.038799999999998</v>
      </c>
    </row>
    <row r="234" spans="1:13">
      <c r="A234" s="57"/>
      <c r="B234">
        <v>25.145</v>
      </c>
      <c r="C234">
        <v>0.238763</v>
      </c>
      <c r="D234">
        <v>2.7871100000000002E-3</v>
      </c>
      <c r="E234">
        <v>1.8398799999999999E-3</v>
      </c>
      <c r="F234">
        <v>1.4634100000000001E-3</v>
      </c>
      <c r="G234">
        <v>25.3947</v>
      </c>
      <c r="J234" s="57"/>
      <c r="K234">
        <v>25.0318</v>
      </c>
      <c r="L234">
        <f t="shared" si="132"/>
        <v>0.24759999999999849</v>
      </c>
      <c r="M234">
        <v>25.279399999999999</v>
      </c>
    </row>
    <row r="235" spans="1:13">
      <c r="A235" s="57"/>
      <c r="B235">
        <f>AVERAGE(B225:B234)</f>
        <v>31.880179999999996</v>
      </c>
      <c r="C235">
        <f t="shared" ref="C235" si="133">AVERAGE(C225:C234)</f>
        <v>0.2422764</v>
      </c>
      <c r="D235">
        <f t="shared" ref="D235" si="134">AVERAGE(D225:D234)</f>
        <v>2.8018709999999996E-3</v>
      </c>
      <c r="E235">
        <f t="shared" ref="E235" si="135">AVERAGE(E225:E234)</f>
        <v>1.9568919999999996E-3</v>
      </c>
      <c r="F235">
        <f t="shared" ref="F235" si="136">AVERAGE(F225:F234)</f>
        <v>1.486874E-3</v>
      </c>
      <c r="G235">
        <f t="shared" ref="G235" si="137">AVERAGE(G225:G234)</f>
        <v>32.13355</v>
      </c>
      <c r="J235" s="57"/>
      <c r="K235">
        <f>AVERAGE(K225:K234)</f>
        <v>26.357210000000002</v>
      </c>
      <c r="L235">
        <f t="shared" ref="L235" si="138">AVERAGE(L225:L234)</f>
        <v>0.24971999999999958</v>
      </c>
      <c r="M235">
        <f t="shared" ref="M235" si="139">AVERAGE(M225:M234)</f>
        <v>26.606929999999998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62.138300000000001</v>
      </c>
      <c r="C238">
        <v>0.203236</v>
      </c>
      <c r="D238">
        <v>2.7458700000000001E-3</v>
      </c>
      <c r="E238">
        <v>1.1351099999999999E-3</v>
      </c>
      <c r="F238">
        <v>5.1546100000000004E-4</v>
      </c>
      <c r="G238">
        <v>62.376600000000003</v>
      </c>
      <c r="J238" s="57" t="s">
        <v>18</v>
      </c>
      <c r="K238">
        <v>23.552199999999999</v>
      </c>
      <c r="L238">
        <f>M238-K238</f>
        <v>0.2386000000000017</v>
      </c>
      <c r="M238">
        <v>23.790800000000001</v>
      </c>
    </row>
    <row r="239" spans="1:13">
      <c r="A239" s="57"/>
      <c r="B239">
        <v>20.053100000000001</v>
      </c>
      <c r="C239">
        <v>0.19448699999999999</v>
      </c>
      <c r="D239">
        <v>2.7589799999999999E-3</v>
      </c>
      <c r="E239">
        <v>7.8725799999999999E-4</v>
      </c>
      <c r="F239">
        <v>5.1832199999999999E-4</v>
      </c>
      <c r="G239">
        <v>20.285399999999999</v>
      </c>
      <c r="J239" s="57"/>
      <c r="K239">
        <v>20.069600000000001</v>
      </c>
      <c r="L239">
        <f t="shared" ref="L239:L247" si="140">M239-K239</f>
        <v>0.2359999999999971</v>
      </c>
      <c r="M239">
        <v>20.305599999999998</v>
      </c>
    </row>
    <row r="240" spans="1:13">
      <c r="A240" s="57"/>
      <c r="B240">
        <v>19.383900000000001</v>
      </c>
      <c r="C240">
        <v>0.185755</v>
      </c>
      <c r="D240">
        <v>2.6855500000000001E-3</v>
      </c>
      <c r="E240">
        <v>1.1820800000000001E-3</v>
      </c>
      <c r="F240">
        <v>5.0759299999999998E-4</v>
      </c>
      <c r="G240">
        <v>19.612300000000001</v>
      </c>
      <c r="J240" s="57"/>
      <c r="K240">
        <v>19.541799999999999</v>
      </c>
      <c r="L240">
        <f t="shared" si="140"/>
        <v>0.22330000000000183</v>
      </c>
      <c r="M240">
        <v>19.7651</v>
      </c>
    </row>
    <row r="241" spans="1:13">
      <c r="A241" s="57"/>
      <c r="B241">
        <v>19.662099999999999</v>
      </c>
      <c r="C241">
        <v>0.18623500000000001</v>
      </c>
      <c r="D241">
        <v>2.7539700000000001E-3</v>
      </c>
      <c r="E241">
        <v>7.66277E-4</v>
      </c>
      <c r="F241">
        <v>5.4812399999999999E-4</v>
      </c>
      <c r="G241">
        <v>19.890699999999999</v>
      </c>
      <c r="J241" s="57"/>
      <c r="K241">
        <v>19.475200000000001</v>
      </c>
      <c r="L241">
        <f t="shared" si="140"/>
        <v>0.22319999999999851</v>
      </c>
      <c r="M241">
        <v>19.698399999999999</v>
      </c>
    </row>
    <row r="242" spans="1:13">
      <c r="A242" s="57"/>
      <c r="B242">
        <v>19.3398</v>
      </c>
      <c r="C242">
        <v>0.18597</v>
      </c>
      <c r="D242">
        <v>2.9227699999999999E-3</v>
      </c>
      <c r="E242">
        <v>7.26938E-4</v>
      </c>
      <c r="F242">
        <v>5.1975299999999997E-4</v>
      </c>
      <c r="G242">
        <v>19.5687</v>
      </c>
      <c r="J242" s="57"/>
      <c r="K242">
        <v>19.929400000000001</v>
      </c>
      <c r="L242">
        <f t="shared" si="140"/>
        <v>0.22209999999999752</v>
      </c>
      <c r="M242">
        <v>20.151499999999999</v>
      </c>
    </row>
    <row r="243" spans="1:13">
      <c r="A243" s="57"/>
      <c r="B243">
        <v>19.591000000000001</v>
      </c>
      <c r="C243">
        <v>0.18770100000000001</v>
      </c>
      <c r="D243">
        <v>2.7995099999999998E-3</v>
      </c>
      <c r="E243">
        <v>1.1177100000000001E-3</v>
      </c>
      <c r="F243">
        <v>5.2261400000000002E-4</v>
      </c>
      <c r="G243">
        <v>19.820900000000002</v>
      </c>
      <c r="J243" s="57"/>
      <c r="K243">
        <v>19.647500000000001</v>
      </c>
      <c r="L243">
        <f t="shared" si="140"/>
        <v>0.22199999999999775</v>
      </c>
      <c r="M243">
        <v>19.869499999999999</v>
      </c>
    </row>
    <row r="244" spans="1:13">
      <c r="A244" s="57"/>
      <c r="B244">
        <v>19.834199999999999</v>
      </c>
      <c r="C244">
        <v>0.18632699999999999</v>
      </c>
      <c r="D244">
        <v>2.7184499999999999E-3</v>
      </c>
      <c r="E244">
        <v>8.2635900000000003E-4</v>
      </c>
      <c r="F244">
        <v>5.1689100000000001E-4</v>
      </c>
      <c r="G244">
        <v>20.062899999999999</v>
      </c>
      <c r="J244" s="57"/>
      <c r="K244">
        <v>19.260000000000002</v>
      </c>
      <c r="L244">
        <f t="shared" si="140"/>
        <v>0.22369999999999735</v>
      </c>
      <c r="M244">
        <v>19.483699999999999</v>
      </c>
    </row>
    <row r="245" spans="1:13">
      <c r="A245" s="57"/>
      <c r="B245">
        <v>19.266300000000001</v>
      </c>
      <c r="C245">
        <v>0.18671399999999999</v>
      </c>
      <c r="D245">
        <v>2.6860199999999999E-3</v>
      </c>
      <c r="E245">
        <v>1.1668200000000001E-3</v>
      </c>
      <c r="F245">
        <v>5.1689100000000001E-4</v>
      </c>
      <c r="G245">
        <v>19.495200000000001</v>
      </c>
      <c r="J245" s="57"/>
      <c r="K245">
        <v>19.477900000000002</v>
      </c>
      <c r="L245">
        <f t="shared" si="140"/>
        <v>0.22289999999999921</v>
      </c>
      <c r="M245">
        <v>19.700800000000001</v>
      </c>
    </row>
    <row r="246" spans="1:13">
      <c r="A246" s="57"/>
      <c r="B246">
        <v>19.5015</v>
      </c>
      <c r="C246">
        <v>0.18840000000000001</v>
      </c>
      <c r="D246">
        <v>2.7732799999999999E-3</v>
      </c>
      <c r="E246">
        <v>1.1188999999999999E-3</v>
      </c>
      <c r="F246">
        <v>5.1617600000000003E-4</v>
      </c>
      <c r="G246">
        <v>19.732099999999999</v>
      </c>
      <c r="J246" s="57"/>
      <c r="K246">
        <v>19.468</v>
      </c>
      <c r="L246">
        <f t="shared" si="140"/>
        <v>0.22319999999999851</v>
      </c>
      <c r="M246">
        <v>19.691199999999998</v>
      </c>
    </row>
    <row r="247" spans="1:13">
      <c r="A247" s="57"/>
      <c r="B247">
        <v>20.061900000000001</v>
      </c>
      <c r="C247">
        <v>0.18706800000000001</v>
      </c>
      <c r="D247">
        <v>2.73347E-3</v>
      </c>
      <c r="E247">
        <v>1.1971E-3</v>
      </c>
      <c r="F247">
        <v>5.1784499999999996E-4</v>
      </c>
      <c r="G247">
        <v>20.2911</v>
      </c>
      <c r="J247" s="57"/>
      <c r="K247">
        <v>19.238499999999998</v>
      </c>
      <c r="L247">
        <f t="shared" si="140"/>
        <v>0.22240000000000038</v>
      </c>
      <c r="M247">
        <v>19.460899999999999</v>
      </c>
    </row>
    <row r="248" spans="1:13">
      <c r="A248" s="57"/>
      <c r="B248">
        <f>AVERAGE(B238:B247)</f>
        <v>23.883210000000002</v>
      </c>
      <c r="C248">
        <f t="shared" ref="C248" si="141">AVERAGE(C238:C247)</f>
        <v>0.1891893</v>
      </c>
      <c r="D248">
        <f t="shared" ref="D248" si="142">AVERAGE(D238:D247)</f>
        <v>2.7577869999999998E-3</v>
      </c>
      <c r="E248">
        <f t="shared" ref="E248" si="143">AVERAGE(E238:E247)</f>
        <v>1.0024551999999998E-3</v>
      </c>
      <c r="F248">
        <f t="shared" ref="F248" si="144">AVERAGE(F238:F247)</f>
        <v>5.1996700000000009E-4</v>
      </c>
      <c r="G248">
        <f t="shared" ref="G248" si="145">AVERAGE(G238:G247)</f>
        <v>24.113590000000002</v>
      </c>
      <c r="J248" s="57"/>
      <c r="K248">
        <f>AVERAGE(K238:K247)</f>
        <v>19.966009999999997</v>
      </c>
      <c r="L248">
        <f t="shared" ref="L248" si="146">AVERAGE(L238:L247)</f>
        <v>0.225739999999999</v>
      </c>
      <c r="M248">
        <f t="shared" ref="M248" si="147">AVERAGE(M238:M247)</f>
        <v>20.191750000000003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14.695</v>
      </c>
      <c r="C251">
        <v>5.3997499999999997E-2</v>
      </c>
      <c r="D251">
        <v>9.4676000000000005E-4</v>
      </c>
      <c r="E251">
        <v>1.1229499999999999E-3</v>
      </c>
      <c r="F251">
        <v>2.1266899999999999E-4</v>
      </c>
      <c r="G251">
        <v>14.7659</v>
      </c>
      <c r="J251" s="57" t="s">
        <v>19</v>
      </c>
      <c r="K251">
        <v>15.589</v>
      </c>
      <c r="L251">
        <f>M251-K251</f>
        <v>6.4999999999999503E-2</v>
      </c>
      <c r="M251">
        <v>15.654</v>
      </c>
    </row>
    <row r="252" spans="1:13">
      <c r="A252" s="57"/>
      <c r="B252">
        <v>4.61639</v>
      </c>
      <c r="C252">
        <v>5.1105699999999997E-2</v>
      </c>
      <c r="D252">
        <v>9.9873499999999994E-4</v>
      </c>
      <c r="E252">
        <v>1.12605E-3</v>
      </c>
      <c r="F252">
        <v>1.9717199999999999E-4</v>
      </c>
      <c r="G252">
        <v>4.6843500000000002</v>
      </c>
      <c r="J252" s="57"/>
      <c r="K252">
        <v>4.6717599999999999</v>
      </c>
      <c r="L252">
        <f t="shared" ref="L252:L260" si="148">M252-K252</f>
        <v>6.5280000000000449E-2</v>
      </c>
      <c r="M252">
        <v>4.7370400000000004</v>
      </c>
    </row>
    <row r="253" spans="1:13">
      <c r="A253" s="57"/>
      <c r="B253">
        <v>4.7760300000000004</v>
      </c>
      <c r="C253">
        <v>5.2706999999999997E-2</v>
      </c>
      <c r="D253">
        <v>1.2850800000000001E-3</v>
      </c>
      <c r="E253">
        <v>1.1072199999999999E-3</v>
      </c>
      <c r="F253">
        <v>1.9764899999999999E-4</v>
      </c>
      <c r="G253">
        <v>4.8458699999999997</v>
      </c>
      <c r="J253" s="57"/>
      <c r="K253">
        <v>4.72689</v>
      </c>
      <c r="L253">
        <f t="shared" si="148"/>
        <v>6.48200000000001E-2</v>
      </c>
      <c r="M253">
        <v>4.7917100000000001</v>
      </c>
    </row>
    <row r="254" spans="1:13">
      <c r="A254" s="57"/>
      <c r="B254">
        <v>4.85541</v>
      </c>
      <c r="C254">
        <v>5.1295500000000001E-2</v>
      </c>
      <c r="D254">
        <v>9.851459999999999E-4</v>
      </c>
      <c r="E254">
        <v>1.13225E-3</v>
      </c>
      <c r="F254">
        <v>2.0313300000000001E-4</v>
      </c>
      <c r="G254">
        <v>4.9234400000000003</v>
      </c>
      <c r="J254" s="57"/>
      <c r="K254">
        <v>4.5549600000000003</v>
      </c>
      <c r="L254">
        <f t="shared" si="148"/>
        <v>6.4799999999999969E-2</v>
      </c>
      <c r="M254">
        <v>4.6197600000000003</v>
      </c>
    </row>
    <row r="255" spans="1:13">
      <c r="A255" s="57"/>
      <c r="B255">
        <v>4.7056100000000001</v>
      </c>
      <c r="C255">
        <v>5.2478799999999999E-2</v>
      </c>
      <c r="D255">
        <v>9.7441699999999999E-4</v>
      </c>
      <c r="E255">
        <v>1.10221E-3</v>
      </c>
      <c r="F255">
        <v>1.9621800000000001E-4</v>
      </c>
      <c r="G255">
        <v>4.7746500000000003</v>
      </c>
      <c r="J255" s="57"/>
      <c r="K255">
        <v>4.5861000000000001</v>
      </c>
      <c r="L255">
        <f t="shared" si="148"/>
        <v>6.5369999999999706E-2</v>
      </c>
      <c r="M255">
        <v>4.6514699999999998</v>
      </c>
    </row>
    <row r="256" spans="1:13">
      <c r="A256" s="57"/>
      <c r="B256">
        <v>4.5995400000000002</v>
      </c>
      <c r="C256">
        <v>5.12209E-2</v>
      </c>
      <c r="D256">
        <v>9.71794E-4</v>
      </c>
      <c r="E256">
        <v>1.19877E-3</v>
      </c>
      <c r="F256">
        <v>1.9955600000000001E-4</v>
      </c>
      <c r="G256">
        <v>4.6673</v>
      </c>
      <c r="J256" s="57"/>
      <c r="K256">
        <v>4.6139900000000003</v>
      </c>
      <c r="L256">
        <f t="shared" si="148"/>
        <v>6.4929999999999488E-2</v>
      </c>
      <c r="M256">
        <v>4.6789199999999997</v>
      </c>
    </row>
    <row r="257" spans="1:13">
      <c r="A257" s="57"/>
      <c r="B257">
        <v>4.5926900000000002</v>
      </c>
      <c r="C257">
        <v>5.2613699999999999E-2</v>
      </c>
      <c r="D257">
        <v>1.1284400000000001E-3</v>
      </c>
      <c r="E257">
        <v>1.0945799999999999E-3</v>
      </c>
      <c r="F257">
        <v>2.01941E-4</v>
      </c>
      <c r="G257">
        <v>4.6620400000000002</v>
      </c>
      <c r="J257" s="57"/>
      <c r="K257">
        <v>4.56569</v>
      </c>
      <c r="L257">
        <f t="shared" si="148"/>
        <v>6.5389999999999837E-2</v>
      </c>
      <c r="M257">
        <v>4.6310799999999999</v>
      </c>
    </row>
    <row r="258" spans="1:13">
      <c r="A258" s="57"/>
      <c r="B258">
        <v>4.5934100000000004</v>
      </c>
      <c r="C258">
        <v>5.18606E-2</v>
      </c>
      <c r="D258">
        <v>9.9229799999999996E-4</v>
      </c>
      <c r="E258">
        <v>1.1067399999999999E-3</v>
      </c>
      <c r="F258">
        <v>2.10285E-4</v>
      </c>
      <c r="G258">
        <v>4.6620400000000002</v>
      </c>
      <c r="J258" s="57"/>
      <c r="K258">
        <v>4.6234299999999999</v>
      </c>
      <c r="L258">
        <f t="shared" si="148"/>
        <v>6.5030000000000143E-2</v>
      </c>
      <c r="M258">
        <v>4.6884600000000001</v>
      </c>
    </row>
    <row r="259" spans="1:13">
      <c r="A259" s="57"/>
      <c r="B259">
        <v>4.5689500000000001</v>
      </c>
      <c r="C259">
        <v>5.2454899999999999E-2</v>
      </c>
      <c r="D259">
        <v>9.8395300000000008E-4</v>
      </c>
      <c r="E259">
        <v>1.16777E-3</v>
      </c>
      <c r="F259">
        <v>2.0027200000000001E-4</v>
      </c>
      <c r="G259">
        <v>4.6381600000000001</v>
      </c>
      <c r="J259" s="57"/>
      <c r="K259">
        <v>4.5630699999999997</v>
      </c>
      <c r="L259">
        <f t="shared" si="148"/>
        <v>6.5090000000000536E-2</v>
      </c>
      <c r="M259">
        <v>4.6281600000000003</v>
      </c>
    </row>
    <row r="260" spans="1:13">
      <c r="A260" s="57"/>
      <c r="B260">
        <v>4.6507899999999998</v>
      </c>
      <c r="C260">
        <v>5.0974600000000002E-2</v>
      </c>
      <c r="D260">
        <v>9.4246900000000003E-4</v>
      </c>
      <c r="E260">
        <v>1.1141300000000001E-3</v>
      </c>
      <c r="F260">
        <v>2.0575500000000001E-4</v>
      </c>
      <c r="G260">
        <v>4.71868</v>
      </c>
      <c r="J260" s="57"/>
      <c r="K260">
        <v>4.6145899999999997</v>
      </c>
      <c r="L260">
        <f t="shared" si="148"/>
        <v>6.4420000000000144E-2</v>
      </c>
      <c r="M260">
        <v>4.6790099999999999</v>
      </c>
    </row>
    <row r="261" spans="1:13">
      <c r="A261" s="57"/>
      <c r="B261">
        <f>AVERAGE(B251:B260)</f>
        <v>5.6653819999999993</v>
      </c>
      <c r="C261">
        <f t="shared" ref="C261" si="149">AVERAGE(C251:C260)</f>
        <v>5.207092E-2</v>
      </c>
      <c r="D261">
        <f t="shared" ref="D261" si="150">AVERAGE(D251:D260)</f>
        <v>1.0209091999999998E-3</v>
      </c>
      <c r="E261">
        <f t="shared" ref="E261" si="151">AVERAGE(E251:E260)</f>
        <v>1.1272669999999999E-3</v>
      </c>
      <c r="F261">
        <f t="shared" ref="F261" si="152">AVERAGE(F251:F260)</f>
        <v>2.0246500000000003E-4</v>
      </c>
      <c r="G261">
        <f t="shared" ref="G261" si="153">AVERAGE(G251:G260)</f>
        <v>5.7342429999999993</v>
      </c>
      <c r="J261" s="57"/>
      <c r="K261">
        <f>AVERAGE(K251:K260)</f>
        <v>5.7109480000000001</v>
      </c>
      <c r="L261">
        <f t="shared" ref="L261" si="154">AVERAGE(L251:L260)</f>
        <v>6.5012999999999987E-2</v>
      </c>
      <c r="M261">
        <f t="shared" ref="M261" si="155">AVERAGE(M251:M260)</f>
        <v>5.7759609999999997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23.188400000000001</v>
      </c>
      <c r="C264">
        <v>8.3921700000000002E-2</v>
      </c>
      <c r="D264">
        <v>8.5091599999999996E-4</v>
      </c>
      <c r="E264">
        <v>1.1754000000000001E-3</v>
      </c>
      <c r="F264">
        <v>1.80006E-4</v>
      </c>
      <c r="G264">
        <v>23.276</v>
      </c>
      <c r="J264" s="57" t="s">
        <v>20</v>
      </c>
      <c r="K264">
        <v>19.5078</v>
      </c>
      <c r="L264">
        <f>M264-K264</f>
        <v>0.10810000000000031</v>
      </c>
      <c r="M264">
        <v>19.6159</v>
      </c>
    </row>
    <row r="265" spans="1:13">
      <c r="A265" s="57"/>
      <c r="B265">
        <v>7.3245100000000001</v>
      </c>
      <c r="C265">
        <v>8.3200200000000002E-2</v>
      </c>
      <c r="D265">
        <v>1.07694E-3</v>
      </c>
      <c r="E265">
        <v>1.16563E-3</v>
      </c>
      <c r="F265">
        <v>1.67131E-4</v>
      </c>
      <c r="G265">
        <v>7.4116600000000004</v>
      </c>
      <c r="J265" s="57"/>
      <c r="K265">
        <v>6.9412900000000004</v>
      </c>
      <c r="L265">
        <f t="shared" ref="L265:L273" si="156">M265-K265</f>
        <v>8.0789999999999473E-2</v>
      </c>
      <c r="M265">
        <v>7.0220799999999999</v>
      </c>
    </row>
    <row r="266" spans="1:13">
      <c r="A266" s="57"/>
      <c r="B266">
        <v>7.2430500000000002</v>
      </c>
      <c r="C266">
        <v>8.3893300000000004E-2</v>
      </c>
      <c r="D266">
        <v>1.3260800000000001E-3</v>
      </c>
      <c r="E266">
        <v>1.1642E-3</v>
      </c>
      <c r="F266">
        <v>1.5401799999999999E-4</v>
      </c>
      <c r="G266">
        <v>7.3310500000000003</v>
      </c>
      <c r="J266" s="57"/>
      <c r="K266">
        <v>6.8814799999999998</v>
      </c>
      <c r="L266">
        <f t="shared" si="156"/>
        <v>8.4249999999999936E-2</v>
      </c>
      <c r="M266">
        <v>6.9657299999999998</v>
      </c>
    </row>
    <row r="267" spans="1:13">
      <c r="A267" s="57"/>
      <c r="B267">
        <v>7.3457999999999997</v>
      </c>
      <c r="C267">
        <v>8.2716700000000004E-2</v>
      </c>
      <c r="D267">
        <v>8.7428099999999997E-4</v>
      </c>
      <c r="E267">
        <v>1.16062E-3</v>
      </c>
      <c r="F267">
        <v>1.73807E-4</v>
      </c>
      <c r="G267">
        <v>7.4321599999999997</v>
      </c>
      <c r="J267" s="57"/>
      <c r="K267">
        <v>6.7972200000000003</v>
      </c>
      <c r="L267">
        <f t="shared" si="156"/>
        <v>7.9880000000000173E-2</v>
      </c>
      <c r="M267">
        <v>6.8771000000000004</v>
      </c>
    </row>
    <row r="268" spans="1:13">
      <c r="A268" s="57"/>
      <c r="B268">
        <v>7.1691399999999996</v>
      </c>
      <c r="C268">
        <v>8.2265099999999994E-2</v>
      </c>
      <c r="D268">
        <v>8.6069100000000002E-4</v>
      </c>
      <c r="E268">
        <v>1.1577600000000001E-3</v>
      </c>
      <c r="F268">
        <v>1.7404599999999999E-4</v>
      </c>
      <c r="G268">
        <v>7.2550800000000004</v>
      </c>
      <c r="J268" s="57"/>
      <c r="K268">
        <v>6.8041600000000004</v>
      </c>
      <c r="L268">
        <f t="shared" si="156"/>
        <v>7.9199999999999271E-2</v>
      </c>
      <c r="M268">
        <v>6.8833599999999997</v>
      </c>
    </row>
    <row r="269" spans="1:13">
      <c r="A269" s="57"/>
      <c r="B269">
        <v>7.1329000000000002</v>
      </c>
      <c r="C269">
        <v>8.1344600000000003E-2</v>
      </c>
      <c r="D269">
        <v>8.7499599999999996E-4</v>
      </c>
      <c r="E269">
        <v>1.1446500000000001E-3</v>
      </c>
      <c r="F269">
        <v>1.8238999999999999E-4</v>
      </c>
      <c r="G269">
        <v>7.2177100000000003</v>
      </c>
      <c r="J269" s="57"/>
      <c r="K269">
        <v>6.8141800000000003</v>
      </c>
      <c r="L269">
        <f t="shared" si="156"/>
        <v>7.857999999999965E-2</v>
      </c>
      <c r="M269">
        <v>6.89276</v>
      </c>
    </row>
    <row r="270" spans="1:13">
      <c r="A270" s="57"/>
      <c r="B270">
        <v>7.1197800000000004</v>
      </c>
      <c r="C270">
        <v>8.2070599999999994E-2</v>
      </c>
      <c r="D270">
        <v>8.8500999999999999E-4</v>
      </c>
      <c r="E270">
        <v>1.1396399999999999E-3</v>
      </c>
      <c r="F270">
        <v>1.83821E-4</v>
      </c>
      <c r="G270">
        <v>7.2054400000000003</v>
      </c>
      <c r="J270" s="57"/>
      <c r="K270">
        <v>6.7047400000000001</v>
      </c>
      <c r="L270">
        <f t="shared" si="156"/>
        <v>7.9039999999999999E-2</v>
      </c>
      <c r="M270">
        <v>6.7837800000000001</v>
      </c>
    </row>
    <row r="271" spans="1:13">
      <c r="A271" s="57"/>
      <c r="B271">
        <v>7.2208399999999999</v>
      </c>
      <c r="C271">
        <v>8.2634200000000005E-2</v>
      </c>
      <c r="D271">
        <v>8.9192399999999999E-4</v>
      </c>
      <c r="E271">
        <v>1.16372E-3</v>
      </c>
      <c r="F271">
        <v>1.97887E-4</v>
      </c>
      <c r="G271">
        <v>7.3070599999999999</v>
      </c>
      <c r="J271" s="57"/>
      <c r="K271">
        <v>7.0425000000000004</v>
      </c>
      <c r="L271">
        <f t="shared" si="156"/>
        <v>7.9079999999999373E-2</v>
      </c>
      <c r="M271">
        <v>7.1215799999999998</v>
      </c>
    </row>
    <row r="272" spans="1:13">
      <c r="A272" s="57"/>
      <c r="B272">
        <v>7.1112500000000001</v>
      </c>
      <c r="C272">
        <v>8.2219799999999996E-2</v>
      </c>
      <c r="D272">
        <v>8.5973699999999996E-4</v>
      </c>
      <c r="E272">
        <v>1.14083E-3</v>
      </c>
      <c r="F272">
        <v>1.76668E-4</v>
      </c>
      <c r="G272">
        <v>7.1969200000000004</v>
      </c>
      <c r="J272" s="57"/>
      <c r="K272">
        <v>7.0497800000000002</v>
      </c>
      <c r="L272">
        <f t="shared" si="156"/>
        <v>7.8489999999999505E-2</v>
      </c>
      <c r="M272">
        <v>7.1282699999999997</v>
      </c>
    </row>
    <row r="273" spans="1:13">
      <c r="A273" s="57"/>
      <c r="B273">
        <v>7.0936399999999997</v>
      </c>
      <c r="C273">
        <v>8.2691399999999998E-2</v>
      </c>
      <c r="D273">
        <v>9.1600399999999999E-4</v>
      </c>
      <c r="E273">
        <v>1.18256E-3</v>
      </c>
      <c r="F273">
        <v>1.5830999999999999E-4</v>
      </c>
      <c r="G273">
        <v>7.17997</v>
      </c>
      <c r="J273" s="57"/>
      <c r="K273">
        <v>7.1137300000000003</v>
      </c>
      <c r="L273">
        <f t="shared" si="156"/>
        <v>7.7700000000000102E-2</v>
      </c>
      <c r="M273">
        <v>7.1914300000000004</v>
      </c>
    </row>
    <row r="274" spans="1:13">
      <c r="A274" s="57"/>
      <c r="B274">
        <f>AVERAGE(B264:B273)</f>
        <v>8.7949309999999983</v>
      </c>
      <c r="C274">
        <f t="shared" ref="C274" si="157">AVERAGE(C264:C273)</f>
        <v>8.2695759999999979E-2</v>
      </c>
      <c r="D274">
        <f t="shared" ref="D274" si="158">AVERAGE(D264:D273)</f>
        <v>9.4165789999999991E-4</v>
      </c>
      <c r="E274">
        <f t="shared" ref="E274" si="159">AVERAGE(E264:E273)</f>
        <v>1.1595010000000003E-3</v>
      </c>
      <c r="F274">
        <f t="shared" ref="F274" si="160">AVERAGE(F264:F273)</f>
        <v>1.7480840000000001E-4</v>
      </c>
      <c r="G274">
        <f t="shared" ref="G274" si="161">AVERAGE(G264:G273)</f>
        <v>8.8813050000000011</v>
      </c>
      <c r="J274" s="57"/>
      <c r="K274">
        <f>AVERAGE(K264:K273)</f>
        <v>8.1656879999999994</v>
      </c>
      <c r="L274">
        <f t="shared" ref="L274" si="162">AVERAGE(L264:L273)</f>
        <v>8.2510999999999779E-2</v>
      </c>
      <c r="M274">
        <f t="shared" ref="M274" si="163">AVERAGE(M264:M273)</f>
        <v>8.2481989999999996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53.444099999999999</v>
      </c>
      <c r="C277">
        <v>0.21590300000000001</v>
      </c>
      <c r="D277">
        <v>2.1328900000000001E-3</v>
      </c>
      <c r="E277">
        <v>1.13678E-3</v>
      </c>
      <c r="F277">
        <v>1.65701E-4</v>
      </c>
      <c r="G277">
        <v>53.673999999999999</v>
      </c>
      <c r="J277" s="57" t="s">
        <v>21</v>
      </c>
      <c r="K277">
        <v>56.8095</v>
      </c>
      <c r="L277">
        <f>M277-K277</f>
        <v>0.23769999999999669</v>
      </c>
      <c r="M277">
        <v>57.047199999999997</v>
      </c>
    </row>
    <row r="278" spans="1:13">
      <c r="A278" s="57"/>
      <c r="B278">
        <v>14.5398</v>
      </c>
      <c r="C278">
        <v>0.15382000000000001</v>
      </c>
      <c r="D278">
        <v>2.4332999999999998E-3</v>
      </c>
      <c r="E278">
        <v>1.14393E-3</v>
      </c>
      <c r="F278">
        <v>1.6450899999999999E-4</v>
      </c>
      <c r="G278">
        <v>14.705399999999999</v>
      </c>
      <c r="J278" s="57"/>
      <c r="K278">
        <v>14.490600000000001</v>
      </c>
      <c r="L278">
        <f t="shared" ref="L278:L286" si="164">M278-K278</f>
        <v>0.16809999999999903</v>
      </c>
      <c r="M278">
        <v>14.6587</v>
      </c>
    </row>
    <row r="279" spans="1:13">
      <c r="A279" s="57"/>
      <c r="B279">
        <v>14.3344</v>
      </c>
      <c r="C279">
        <v>0.15568499999999999</v>
      </c>
      <c r="D279">
        <v>2.71916E-3</v>
      </c>
      <c r="E279">
        <v>1.10793E-3</v>
      </c>
      <c r="F279">
        <v>1.68562E-4</v>
      </c>
      <c r="G279">
        <v>14.5024</v>
      </c>
      <c r="J279" s="57"/>
      <c r="K279">
        <v>14.268599999999999</v>
      </c>
      <c r="L279">
        <f t="shared" si="164"/>
        <v>0.16700000000000159</v>
      </c>
      <c r="M279">
        <v>14.435600000000001</v>
      </c>
    </row>
    <row r="280" spans="1:13">
      <c r="A280" s="57"/>
      <c r="B280">
        <v>14.201599999999999</v>
      </c>
      <c r="C280">
        <v>0.15387400000000001</v>
      </c>
      <c r="D280">
        <v>2.7520700000000001E-3</v>
      </c>
      <c r="E280">
        <v>1.1282E-3</v>
      </c>
      <c r="F280">
        <v>1.6593900000000001E-4</v>
      </c>
      <c r="G280">
        <v>14.368399999999999</v>
      </c>
      <c r="J280" s="57"/>
      <c r="K280">
        <v>14.137600000000001</v>
      </c>
      <c r="L280">
        <f t="shared" si="164"/>
        <v>0.16539999999999999</v>
      </c>
      <c r="M280">
        <v>14.303000000000001</v>
      </c>
    </row>
    <row r="281" spans="1:13">
      <c r="A281" s="57"/>
      <c r="B281">
        <v>14.211</v>
      </c>
      <c r="C281">
        <v>0.15471299999999999</v>
      </c>
      <c r="D281">
        <v>2.7825800000000002E-3</v>
      </c>
      <c r="E281">
        <v>1.1517999999999999E-3</v>
      </c>
      <c r="F281">
        <v>1.7023099999999999E-4</v>
      </c>
      <c r="G281">
        <v>14.377800000000001</v>
      </c>
      <c r="J281" s="57"/>
      <c r="K281">
        <v>14.324400000000001</v>
      </c>
      <c r="L281">
        <f t="shared" si="164"/>
        <v>0.16589999999999883</v>
      </c>
      <c r="M281">
        <v>14.4903</v>
      </c>
    </row>
    <row r="282" spans="1:13">
      <c r="A282" s="57"/>
      <c r="B282">
        <v>14.2105</v>
      </c>
      <c r="C282">
        <v>0.15409100000000001</v>
      </c>
      <c r="D282">
        <v>2.7687499999999999E-3</v>
      </c>
      <c r="E282">
        <v>1.11461E-3</v>
      </c>
      <c r="F282">
        <v>1.6164799999999999E-4</v>
      </c>
      <c r="G282">
        <v>14.3774</v>
      </c>
      <c r="J282" s="57"/>
      <c r="K282">
        <v>14.1556</v>
      </c>
      <c r="L282">
        <f t="shared" si="164"/>
        <v>0.16580000000000084</v>
      </c>
      <c r="M282">
        <v>14.321400000000001</v>
      </c>
    </row>
    <row r="283" spans="1:13">
      <c r="A283" s="57"/>
      <c r="B283">
        <v>14.317500000000001</v>
      </c>
      <c r="C283">
        <v>0.15667</v>
      </c>
      <c r="D283">
        <v>2.7692300000000001E-3</v>
      </c>
      <c r="E283">
        <v>1.11246E-3</v>
      </c>
      <c r="F283">
        <v>1.6307800000000001E-4</v>
      </c>
      <c r="G283">
        <v>14.486000000000001</v>
      </c>
      <c r="J283" s="57"/>
      <c r="K283">
        <v>14.299200000000001</v>
      </c>
      <c r="L283">
        <f t="shared" si="164"/>
        <v>0.16629999999999967</v>
      </c>
      <c r="M283">
        <v>14.4655</v>
      </c>
    </row>
    <row r="284" spans="1:13">
      <c r="A284" s="57"/>
      <c r="B284">
        <v>14.318199999999999</v>
      </c>
      <c r="C284">
        <v>0.15321299999999999</v>
      </c>
      <c r="D284">
        <v>2.6233200000000002E-3</v>
      </c>
      <c r="E284">
        <v>1.11604E-3</v>
      </c>
      <c r="F284">
        <v>1.6665500000000001E-4</v>
      </c>
      <c r="G284">
        <v>14.483499999999999</v>
      </c>
      <c r="J284" s="57"/>
      <c r="K284">
        <v>14.270200000000001</v>
      </c>
      <c r="L284">
        <f t="shared" si="164"/>
        <v>0.16749999999999865</v>
      </c>
      <c r="M284">
        <v>14.4377</v>
      </c>
    </row>
    <row r="285" spans="1:13">
      <c r="A285" s="57"/>
      <c r="B285">
        <v>14.4893</v>
      </c>
      <c r="C285">
        <v>0.15841</v>
      </c>
      <c r="D285">
        <v>2.6576500000000001E-3</v>
      </c>
      <c r="E285">
        <v>1.11556E-3</v>
      </c>
      <c r="F285">
        <v>1.61886E-4</v>
      </c>
      <c r="G285">
        <v>14.6591</v>
      </c>
      <c r="J285" s="57"/>
      <c r="K285">
        <v>14.2544</v>
      </c>
      <c r="L285">
        <f t="shared" si="164"/>
        <v>0.16559999999999953</v>
      </c>
      <c r="M285">
        <v>14.42</v>
      </c>
    </row>
    <row r="286" spans="1:13">
      <c r="A286" s="57"/>
      <c r="B286">
        <v>14.238799999999999</v>
      </c>
      <c r="C286">
        <v>0.154279</v>
      </c>
      <c r="D286">
        <v>3.8693E-3</v>
      </c>
      <c r="E286">
        <v>1.11103E-3</v>
      </c>
      <c r="F286">
        <v>1.59025E-4</v>
      </c>
      <c r="G286">
        <v>14.406499999999999</v>
      </c>
      <c r="J286" s="57"/>
      <c r="K286">
        <v>14.1858</v>
      </c>
      <c r="L286">
        <f t="shared" si="164"/>
        <v>0.16520000000000046</v>
      </c>
      <c r="M286">
        <v>14.351000000000001</v>
      </c>
    </row>
    <row r="287" spans="1:13">
      <c r="A287" s="57"/>
      <c r="B287">
        <f>AVERAGE(B277:B286)</f>
        <v>18.230519999999999</v>
      </c>
      <c r="C287">
        <f t="shared" ref="C287" si="165">AVERAGE(C277:C286)</f>
        <v>0.16106579999999998</v>
      </c>
      <c r="D287">
        <f t="shared" ref="D287" si="166">AVERAGE(D277:D286)</f>
        <v>2.7508250000000001E-3</v>
      </c>
      <c r="E287">
        <f t="shared" ref="E287" si="167">AVERAGE(E277:E286)</f>
        <v>1.1238340000000002E-3</v>
      </c>
      <c r="F287">
        <f t="shared" ref="F287" si="168">AVERAGE(F277:F286)</f>
        <v>1.6472339999999998E-4</v>
      </c>
      <c r="G287">
        <f t="shared" ref="G287" si="169">AVERAGE(G277:G286)</f>
        <v>18.404049999999994</v>
      </c>
      <c r="J287" s="57"/>
      <c r="K287">
        <f>AVERAGE(K277:K286)</f>
        <v>18.519590000000001</v>
      </c>
      <c r="L287">
        <f t="shared" ref="L287" si="170">AVERAGE(L277:L286)</f>
        <v>0.17344999999999952</v>
      </c>
      <c r="M287">
        <f t="shared" ref="M287" si="171">AVERAGE(M277:M286)</f>
        <v>18.69304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32.351799999999997</v>
      </c>
      <c r="C290">
        <v>0.108872</v>
      </c>
      <c r="D290">
        <v>2.1138200000000002E-3</v>
      </c>
      <c r="E290">
        <v>1.16658E-3</v>
      </c>
      <c r="F290">
        <v>1.3947499999999999E-4</v>
      </c>
      <c r="G290">
        <v>32.4666</v>
      </c>
      <c r="J290" s="57" t="s">
        <v>22</v>
      </c>
      <c r="K290">
        <v>9.5570799999999991</v>
      </c>
      <c r="L290">
        <f>M290-K290</f>
        <v>0.11124000000000045</v>
      </c>
      <c r="M290">
        <v>9.6683199999999996</v>
      </c>
    </row>
    <row r="291" spans="1:13">
      <c r="A291" s="57"/>
      <c r="B291">
        <v>8.7452199999999998</v>
      </c>
      <c r="C291">
        <v>0.104682</v>
      </c>
      <c r="D291">
        <v>2.1746199999999999E-3</v>
      </c>
      <c r="E291">
        <v>1.11294E-3</v>
      </c>
      <c r="F291">
        <v>1.3637499999999999E-4</v>
      </c>
      <c r="G291">
        <v>8.8558299999999992</v>
      </c>
      <c r="J291" s="57"/>
      <c r="K291">
        <v>8.7513199999999998</v>
      </c>
      <c r="L291">
        <f t="shared" ref="L291:L299" si="172">M291-K291</f>
        <v>0.11407999999999952</v>
      </c>
      <c r="M291">
        <v>8.8653999999999993</v>
      </c>
    </row>
    <row r="292" spans="1:13">
      <c r="A292" s="57"/>
      <c r="B292">
        <v>8.7488600000000005</v>
      </c>
      <c r="C292">
        <v>0.10832600000000001</v>
      </c>
      <c r="D292">
        <v>2.1395699999999999E-3</v>
      </c>
      <c r="E292">
        <v>1.1658700000000001E-3</v>
      </c>
      <c r="F292">
        <v>1.3637499999999999E-4</v>
      </c>
      <c r="G292">
        <v>8.86313</v>
      </c>
      <c r="J292" s="57"/>
      <c r="K292">
        <v>8.8098700000000001</v>
      </c>
      <c r="L292">
        <f t="shared" si="172"/>
        <v>0.11391000000000062</v>
      </c>
      <c r="M292">
        <v>8.9237800000000007</v>
      </c>
    </row>
    <row r="293" spans="1:13">
      <c r="A293" s="57"/>
      <c r="B293">
        <v>8.6561599999999999</v>
      </c>
      <c r="C293">
        <v>0.108878</v>
      </c>
      <c r="D293">
        <v>2.1150100000000001E-3</v>
      </c>
      <c r="E293">
        <v>1.11341E-3</v>
      </c>
      <c r="F293">
        <v>1.3566000000000001E-4</v>
      </c>
      <c r="G293">
        <v>8.7710100000000004</v>
      </c>
      <c r="J293" s="57"/>
      <c r="K293">
        <v>9.6294199999999996</v>
      </c>
      <c r="L293">
        <f t="shared" si="172"/>
        <v>0.11393999999999949</v>
      </c>
      <c r="M293">
        <v>9.7433599999999991</v>
      </c>
    </row>
    <row r="294" spans="1:13">
      <c r="A294" s="57"/>
      <c r="B294">
        <v>8.8389699999999998</v>
      </c>
      <c r="C294">
        <v>0.10766000000000001</v>
      </c>
      <c r="D294">
        <v>2.5649100000000001E-3</v>
      </c>
      <c r="E294">
        <v>1.1181800000000001E-3</v>
      </c>
      <c r="F294">
        <v>1.36852E-4</v>
      </c>
      <c r="G294">
        <v>8.9528800000000004</v>
      </c>
      <c r="J294" s="57"/>
      <c r="K294">
        <v>8.6780100000000004</v>
      </c>
      <c r="L294">
        <f t="shared" si="172"/>
        <v>0.11416999999999966</v>
      </c>
      <c r="M294">
        <v>8.7921800000000001</v>
      </c>
    </row>
    <row r="295" spans="1:13">
      <c r="A295" s="57"/>
      <c r="B295">
        <v>8.5370699999999999</v>
      </c>
      <c r="C295">
        <v>0.107904</v>
      </c>
      <c r="D295">
        <v>2.1550699999999998E-3</v>
      </c>
      <c r="E295">
        <v>1.1284400000000001E-3</v>
      </c>
      <c r="F295">
        <v>1.3852100000000001E-4</v>
      </c>
      <c r="G295">
        <v>8.6509999999999998</v>
      </c>
      <c r="J295" s="57"/>
      <c r="K295">
        <v>8.6362199999999998</v>
      </c>
      <c r="L295">
        <f t="shared" si="172"/>
        <v>0.11409000000000091</v>
      </c>
      <c r="M295">
        <v>8.7503100000000007</v>
      </c>
    </row>
    <row r="296" spans="1:13">
      <c r="A296" s="57"/>
      <c r="B296">
        <v>8.5641599999999993</v>
      </c>
      <c r="C296">
        <v>0.108057</v>
      </c>
      <c r="D296">
        <v>2.5365399999999999E-3</v>
      </c>
      <c r="E296">
        <v>1.10126E-3</v>
      </c>
      <c r="F296">
        <v>1.40667E-4</v>
      </c>
      <c r="G296">
        <v>8.6785399999999999</v>
      </c>
      <c r="J296" s="57"/>
      <c r="K296">
        <v>8.7153700000000001</v>
      </c>
      <c r="L296">
        <f t="shared" si="172"/>
        <v>0.11467999999999989</v>
      </c>
      <c r="M296">
        <v>8.83005</v>
      </c>
    </row>
    <row r="297" spans="1:13">
      <c r="A297" s="57"/>
      <c r="B297">
        <v>8.5762699999999992</v>
      </c>
      <c r="C297">
        <v>0.10875600000000001</v>
      </c>
      <c r="D297">
        <v>2.1390900000000002E-3</v>
      </c>
      <c r="E297">
        <v>1.1365399999999999E-3</v>
      </c>
      <c r="F297">
        <v>1.5044200000000001E-4</v>
      </c>
      <c r="G297">
        <v>8.6908300000000001</v>
      </c>
      <c r="J297" s="57"/>
      <c r="K297">
        <v>8.7951999999999995</v>
      </c>
      <c r="L297">
        <f t="shared" si="172"/>
        <v>0.1150500000000001</v>
      </c>
      <c r="M297">
        <v>8.9102499999999996</v>
      </c>
    </row>
    <row r="298" spans="1:13">
      <c r="A298" s="57"/>
      <c r="B298">
        <v>8.6732099999999992</v>
      </c>
      <c r="C298">
        <v>0.107862</v>
      </c>
      <c r="D298">
        <v>2.1219300000000002E-3</v>
      </c>
      <c r="E298">
        <v>1.12557E-3</v>
      </c>
      <c r="F298">
        <v>1.3756799999999999E-4</v>
      </c>
      <c r="G298">
        <v>8.7869799999999998</v>
      </c>
      <c r="J298" s="57"/>
      <c r="K298">
        <v>8.5586400000000005</v>
      </c>
      <c r="L298">
        <f t="shared" si="172"/>
        <v>0.11406999999999989</v>
      </c>
      <c r="M298">
        <v>8.6727100000000004</v>
      </c>
    </row>
    <row r="299" spans="1:13">
      <c r="A299" s="57"/>
      <c r="B299">
        <v>9.0503999999999998</v>
      </c>
      <c r="C299">
        <v>0.108117</v>
      </c>
      <c r="D299">
        <v>2.1598300000000002E-3</v>
      </c>
      <c r="E299">
        <v>1.1303400000000001E-3</v>
      </c>
      <c r="F299">
        <v>1.36852E-4</v>
      </c>
      <c r="G299">
        <v>9.16432</v>
      </c>
      <c r="J299" s="57"/>
      <c r="K299">
        <v>8.6786700000000003</v>
      </c>
      <c r="L299">
        <f t="shared" si="172"/>
        <v>0.11478999999999928</v>
      </c>
      <c r="M299">
        <v>8.7934599999999996</v>
      </c>
    </row>
    <row r="300" spans="1:13">
      <c r="A300" s="57"/>
      <c r="B300">
        <f>AVERAGE(B290:B299)</f>
        <v>11.074211999999999</v>
      </c>
      <c r="C300">
        <f t="shared" ref="C300" si="173">AVERAGE(C290:C299)</f>
        <v>0.10791139999999999</v>
      </c>
      <c r="D300">
        <f t="shared" ref="D300" si="174">AVERAGE(D290:D299)</f>
        <v>2.2220390000000003E-3</v>
      </c>
      <c r="E300">
        <f t="shared" ref="E300" si="175">AVERAGE(E290:E299)</f>
        <v>1.129913E-3</v>
      </c>
      <c r="F300">
        <f t="shared" ref="F300" si="176">AVERAGE(F290:F299)</f>
        <v>1.3887870000000002E-4</v>
      </c>
      <c r="G300">
        <f t="shared" ref="G300" si="177">AVERAGE(G290:G299)</f>
        <v>11.188112</v>
      </c>
      <c r="J300" s="57"/>
      <c r="K300">
        <f>AVERAGE(K290:K299)</f>
        <v>8.8809799999999992</v>
      </c>
      <c r="L300">
        <f t="shared" ref="L300" si="178">AVERAGE(L290:L299)</f>
        <v>0.11400199999999998</v>
      </c>
      <c r="M300">
        <f t="shared" ref="M300" si="179">AVERAGE(M290:M299)</f>
        <v>8.9949819999999985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50.652799999999999</v>
      </c>
      <c r="C303">
        <v>0.16431599999999999</v>
      </c>
      <c r="D303">
        <v>1.52516E-3</v>
      </c>
      <c r="E303">
        <v>1.1375000000000001E-3</v>
      </c>
      <c r="F303">
        <v>1.3327599999999999E-4</v>
      </c>
      <c r="G303">
        <v>50.821199999999997</v>
      </c>
      <c r="J303" s="57" t="s">
        <v>23</v>
      </c>
      <c r="K303">
        <v>60.0625</v>
      </c>
      <c r="L303">
        <f>M303-K303</f>
        <v>0.16559999999999775</v>
      </c>
      <c r="M303">
        <v>60.228099999999998</v>
      </c>
    </row>
    <row r="304" spans="1:13">
      <c r="A304" s="57"/>
      <c r="B304">
        <v>14.5587</v>
      </c>
      <c r="C304">
        <v>0.16329399999999999</v>
      </c>
      <c r="D304">
        <v>1.69754E-3</v>
      </c>
      <c r="E304">
        <v>1.1446500000000001E-3</v>
      </c>
      <c r="F304">
        <v>1.37329E-4</v>
      </c>
      <c r="G304">
        <v>14.7265</v>
      </c>
      <c r="J304" s="57"/>
      <c r="K304">
        <v>14.4291</v>
      </c>
      <c r="L304">
        <f t="shared" ref="L304:L312" si="180">M304-K304</f>
        <v>0.17600000000000016</v>
      </c>
      <c r="M304">
        <v>14.6051</v>
      </c>
    </row>
    <row r="305" spans="1:13">
      <c r="A305" s="57"/>
      <c r="B305">
        <v>14.493600000000001</v>
      </c>
      <c r="C305">
        <v>0.15784500000000001</v>
      </c>
      <c r="D305">
        <v>1.6298300000000001E-3</v>
      </c>
      <c r="E305">
        <v>1.1379700000000001E-3</v>
      </c>
      <c r="F305">
        <v>1.3041499999999999E-4</v>
      </c>
      <c r="G305">
        <v>14.6557</v>
      </c>
      <c r="J305" s="57"/>
      <c r="K305">
        <v>14.41</v>
      </c>
      <c r="L305">
        <f t="shared" si="180"/>
        <v>0.16879999999999917</v>
      </c>
      <c r="M305">
        <v>14.578799999999999</v>
      </c>
    </row>
    <row r="306" spans="1:13">
      <c r="A306" s="57"/>
      <c r="B306">
        <v>14.5197</v>
      </c>
      <c r="C306">
        <v>0.15704599999999999</v>
      </c>
      <c r="D306">
        <v>1.32704E-3</v>
      </c>
      <c r="E306">
        <v>1.1365399999999999E-3</v>
      </c>
      <c r="F306">
        <v>1.4138200000000001E-4</v>
      </c>
      <c r="G306">
        <v>14.6808</v>
      </c>
      <c r="J306" s="57"/>
      <c r="K306">
        <v>14.36</v>
      </c>
      <c r="L306">
        <f t="shared" si="180"/>
        <v>0.16880000000000095</v>
      </c>
      <c r="M306">
        <v>14.5288</v>
      </c>
    </row>
    <row r="307" spans="1:13">
      <c r="A307" s="57"/>
      <c r="B307">
        <v>14.4587</v>
      </c>
      <c r="C307">
        <v>0.15684300000000001</v>
      </c>
      <c r="D307">
        <v>1.42717E-3</v>
      </c>
      <c r="E307">
        <v>1.1405899999999999E-3</v>
      </c>
      <c r="F307">
        <v>1.37806E-4</v>
      </c>
      <c r="G307">
        <v>14.6197</v>
      </c>
      <c r="J307" s="57"/>
      <c r="K307">
        <v>14.3195</v>
      </c>
      <c r="L307">
        <f t="shared" si="180"/>
        <v>0.16580000000000084</v>
      </c>
      <c r="M307">
        <v>14.485300000000001</v>
      </c>
    </row>
    <row r="308" spans="1:13">
      <c r="A308" s="57"/>
      <c r="B308">
        <v>14.436400000000001</v>
      </c>
      <c r="C308">
        <v>0.15706300000000001</v>
      </c>
      <c r="D308">
        <v>1.5878699999999999E-3</v>
      </c>
      <c r="E308">
        <v>1.1613400000000001E-3</v>
      </c>
      <c r="F308">
        <v>1.3113E-4</v>
      </c>
      <c r="G308">
        <v>14.597799999999999</v>
      </c>
      <c r="J308" s="57"/>
      <c r="K308">
        <v>14.7433</v>
      </c>
      <c r="L308">
        <f t="shared" si="180"/>
        <v>0.16800000000000104</v>
      </c>
      <c r="M308">
        <v>14.911300000000001</v>
      </c>
    </row>
    <row r="309" spans="1:13">
      <c r="A309" s="57"/>
      <c r="B309">
        <v>14.729799999999999</v>
      </c>
      <c r="C309">
        <v>0.15742200000000001</v>
      </c>
      <c r="D309">
        <v>1.4615100000000001E-3</v>
      </c>
      <c r="E309">
        <v>1.14894E-3</v>
      </c>
      <c r="F309">
        <v>1.3566000000000001E-4</v>
      </c>
      <c r="G309">
        <v>14.891500000000001</v>
      </c>
      <c r="J309" s="57"/>
      <c r="K309">
        <v>14.8446</v>
      </c>
      <c r="L309">
        <f t="shared" si="180"/>
        <v>0.16800000000000104</v>
      </c>
      <c r="M309">
        <v>15.012600000000001</v>
      </c>
    </row>
    <row r="310" spans="1:13">
      <c r="A310" s="57"/>
      <c r="B310">
        <v>14.257</v>
      </c>
      <c r="C310">
        <v>0.156832</v>
      </c>
      <c r="D310">
        <v>1.4092899999999999E-3</v>
      </c>
      <c r="E310">
        <v>1.13893E-3</v>
      </c>
      <c r="F310">
        <v>1.3375299999999999E-4</v>
      </c>
      <c r="G310">
        <v>14.4178</v>
      </c>
      <c r="J310" s="57"/>
      <c r="K310">
        <v>14.3277</v>
      </c>
      <c r="L310">
        <f t="shared" si="180"/>
        <v>0.16499999999999915</v>
      </c>
      <c r="M310">
        <v>14.492699999999999</v>
      </c>
    </row>
    <row r="311" spans="1:13">
      <c r="A311" s="57"/>
      <c r="B311">
        <v>14.230600000000001</v>
      </c>
      <c r="C311">
        <v>0.15550900000000001</v>
      </c>
      <c r="D311">
        <v>1.41883E-3</v>
      </c>
      <c r="E311">
        <v>1.1253400000000001E-3</v>
      </c>
      <c r="F311">
        <v>1.32084E-4</v>
      </c>
      <c r="G311">
        <v>14.3903</v>
      </c>
      <c r="J311" s="57"/>
      <c r="K311">
        <v>14.342000000000001</v>
      </c>
      <c r="L311">
        <f t="shared" si="180"/>
        <v>0.16920000000000002</v>
      </c>
      <c r="M311">
        <v>14.511200000000001</v>
      </c>
    </row>
    <row r="312" spans="1:13">
      <c r="A312" s="57"/>
      <c r="B312">
        <v>14.5938</v>
      </c>
      <c r="C312">
        <v>0.15853999999999999</v>
      </c>
      <c r="D312">
        <v>1.3814000000000001E-3</v>
      </c>
      <c r="E312">
        <v>1.1329700000000001E-3</v>
      </c>
      <c r="F312">
        <v>1.30653E-4</v>
      </c>
      <c r="G312">
        <v>14.7563</v>
      </c>
      <c r="J312" s="57"/>
      <c r="K312">
        <v>14.2376</v>
      </c>
      <c r="L312">
        <f t="shared" si="180"/>
        <v>0.16519999999999868</v>
      </c>
      <c r="M312">
        <v>14.402799999999999</v>
      </c>
    </row>
    <row r="313" spans="1:13">
      <c r="A313" s="57"/>
      <c r="B313">
        <f>AVERAGE(B303:B312)</f>
        <v>18.093110000000003</v>
      </c>
      <c r="C313">
        <f t="shared" ref="C313" si="181">AVERAGE(C303:C312)</f>
        <v>0.15847099999999997</v>
      </c>
      <c r="D313">
        <f t="shared" ref="D313" si="182">AVERAGE(D303:D312)</f>
        <v>1.4865640000000001E-3</v>
      </c>
      <c r="E313">
        <f t="shared" ref="E313" si="183">AVERAGE(E303:E312)</f>
        <v>1.1404770000000002E-3</v>
      </c>
      <c r="F313">
        <f t="shared" ref="F313" si="184">AVERAGE(F303:F312)</f>
        <v>1.3434879999999998E-4</v>
      </c>
      <c r="G313">
        <f t="shared" ref="G313" si="185">AVERAGE(G303:G312)</f>
        <v>18.255760000000002</v>
      </c>
      <c r="J313" s="57"/>
      <c r="K313">
        <f>AVERAGE(K303:K312)</f>
        <v>19.007629999999999</v>
      </c>
      <c r="L313">
        <f t="shared" ref="L313" si="186">AVERAGE(L303:L312)</f>
        <v>0.16803999999999988</v>
      </c>
      <c r="M313">
        <f t="shared" ref="M313" si="187">AVERAGE(M303:M312)</f>
        <v>19.175669999999997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47.114400000000003</v>
      </c>
      <c r="C316">
        <v>0.14308199999999999</v>
      </c>
      <c r="D316">
        <v>9.3269299999999996E-4</v>
      </c>
      <c r="E316">
        <v>1.7857600000000001E-4</v>
      </c>
      <c r="F316">
        <v>1.11103E-4</v>
      </c>
      <c r="G316">
        <v>47.272799999999997</v>
      </c>
      <c r="J316" s="57" t="s">
        <v>24</v>
      </c>
      <c r="K316">
        <v>58.232100000000003</v>
      </c>
      <c r="L316">
        <f>M316-K316</f>
        <v>0.16339999999999577</v>
      </c>
      <c r="M316">
        <v>58.395499999999998</v>
      </c>
    </row>
    <row r="317" spans="1:13">
      <c r="A317" s="57"/>
      <c r="B317">
        <v>12.402799999999999</v>
      </c>
      <c r="C317">
        <v>0.14532600000000001</v>
      </c>
      <c r="D317">
        <v>8.6235999999999995E-4</v>
      </c>
      <c r="E317">
        <v>1.89543E-4</v>
      </c>
      <c r="F317">
        <v>1.04904E-4</v>
      </c>
      <c r="G317">
        <v>12.5593</v>
      </c>
      <c r="J317" s="57"/>
      <c r="K317">
        <v>12.6892</v>
      </c>
      <c r="L317">
        <f t="shared" ref="L317:L325" si="188">M317-K317</f>
        <v>0.15939999999999976</v>
      </c>
      <c r="M317">
        <v>12.848599999999999</v>
      </c>
    </row>
    <row r="318" spans="1:13">
      <c r="A318" s="57"/>
      <c r="B318">
        <v>12.2567</v>
      </c>
      <c r="C318">
        <v>0.139103</v>
      </c>
      <c r="D318">
        <v>8.5520699999999997E-4</v>
      </c>
      <c r="E318">
        <v>1.82867E-4</v>
      </c>
      <c r="F318">
        <v>1.04666E-4</v>
      </c>
      <c r="G318">
        <v>12.405799999999999</v>
      </c>
      <c r="J318" s="57"/>
      <c r="K318">
        <v>12.293699999999999</v>
      </c>
      <c r="L318">
        <f t="shared" si="188"/>
        <v>0.1634000000000011</v>
      </c>
      <c r="M318">
        <v>12.457100000000001</v>
      </c>
    </row>
    <row r="319" spans="1:13">
      <c r="A319" s="57"/>
      <c r="B319">
        <v>12.2536</v>
      </c>
      <c r="C319">
        <v>0.14099700000000001</v>
      </c>
      <c r="D319">
        <v>8.46863E-4</v>
      </c>
      <c r="E319">
        <v>1.6784699999999999E-4</v>
      </c>
      <c r="F319">
        <v>1.11341E-4</v>
      </c>
      <c r="G319">
        <v>12.404500000000001</v>
      </c>
      <c r="J319" s="57"/>
      <c r="K319">
        <v>12.1713</v>
      </c>
      <c r="L319">
        <f t="shared" si="188"/>
        <v>0.15000000000000036</v>
      </c>
      <c r="M319">
        <v>12.321300000000001</v>
      </c>
    </row>
    <row r="320" spans="1:13">
      <c r="A320" s="57"/>
      <c r="B320">
        <v>12.218</v>
      </c>
      <c r="C320">
        <v>0.14202500000000001</v>
      </c>
      <c r="D320">
        <v>9.0026899999999998E-4</v>
      </c>
      <c r="E320">
        <v>1.7881400000000001E-4</v>
      </c>
      <c r="F320">
        <v>1.18971E-4</v>
      </c>
      <c r="G320">
        <v>12.3706</v>
      </c>
      <c r="J320" s="57"/>
      <c r="K320">
        <v>12.290900000000001</v>
      </c>
      <c r="L320">
        <f t="shared" si="188"/>
        <v>0.14969999999999928</v>
      </c>
      <c r="M320">
        <v>12.4406</v>
      </c>
    </row>
    <row r="321" spans="1:13">
      <c r="A321" s="57"/>
      <c r="B321">
        <v>12.1645</v>
      </c>
      <c r="C321">
        <v>0.14022699999999999</v>
      </c>
      <c r="D321">
        <v>8.5377700000000001E-4</v>
      </c>
      <c r="E321">
        <v>1.6880000000000001E-4</v>
      </c>
      <c r="F321">
        <v>1.08004E-4</v>
      </c>
      <c r="G321">
        <v>12.3149</v>
      </c>
      <c r="J321" s="57"/>
      <c r="K321">
        <v>12.175800000000001</v>
      </c>
      <c r="L321">
        <f t="shared" si="188"/>
        <v>0.14979999999999905</v>
      </c>
      <c r="M321">
        <v>12.3256</v>
      </c>
    </row>
    <row r="322" spans="1:13">
      <c r="A322" s="57"/>
      <c r="B322">
        <v>12.5578</v>
      </c>
      <c r="C322">
        <v>0.14099500000000001</v>
      </c>
      <c r="D322">
        <v>9.5582000000000002E-4</v>
      </c>
      <c r="E322">
        <v>1.6117099999999999E-4</v>
      </c>
      <c r="F322">
        <v>1.06573E-4</v>
      </c>
      <c r="G322">
        <v>12.709300000000001</v>
      </c>
      <c r="J322" s="57"/>
      <c r="K322">
        <v>12.0342</v>
      </c>
      <c r="L322">
        <f t="shared" si="188"/>
        <v>0.1490999999999989</v>
      </c>
      <c r="M322">
        <v>12.183299999999999</v>
      </c>
    </row>
    <row r="323" spans="1:13">
      <c r="A323" s="57"/>
      <c r="B323">
        <v>12.2318</v>
      </c>
      <c r="C323">
        <v>0.13947399999999999</v>
      </c>
      <c r="D323">
        <v>8.5282299999999995E-4</v>
      </c>
      <c r="E323">
        <v>1.6665500000000001E-4</v>
      </c>
      <c r="F323">
        <v>1.08719E-4</v>
      </c>
      <c r="G323">
        <v>12.3812</v>
      </c>
      <c r="J323" s="57"/>
      <c r="K323">
        <v>12.609500000000001</v>
      </c>
      <c r="L323">
        <f t="shared" si="188"/>
        <v>0.15069999999999872</v>
      </c>
      <c r="M323">
        <v>12.760199999999999</v>
      </c>
    </row>
    <row r="324" spans="1:13">
      <c r="A324" s="57"/>
      <c r="B324">
        <v>12.5565</v>
      </c>
      <c r="C324">
        <v>0.13964699999999999</v>
      </c>
      <c r="D324">
        <v>8.5163100000000005E-4</v>
      </c>
      <c r="E324">
        <v>1.6784699999999999E-4</v>
      </c>
      <c r="F324">
        <v>1.08719E-4</v>
      </c>
      <c r="G324">
        <v>12.7067</v>
      </c>
      <c r="J324" s="57"/>
      <c r="K324">
        <v>12.213100000000001</v>
      </c>
      <c r="L324">
        <f t="shared" si="188"/>
        <v>0.14989999999999881</v>
      </c>
      <c r="M324">
        <v>12.363</v>
      </c>
    </row>
    <row r="325" spans="1:13">
      <c r="A325" s="57"/>
      <c r="B325">
        <v>12.393599999999999</v>
      </c>
      <c r="C325">
        <v>0.1399</v>
      </c>
      <c r="D325">
        <v>8.9216199999999995E-4</v>
      </c>
      <c r="E325">
        <v>1.7452200000000001E-4</v>
      </c>
      <c r="F325">
        <v>1.09434E-4</v>
      </c>
      <c r="G325">
        <v>12.5457</v>
      </c>
      <c r="J325" s="57"/>
      <c r="K325">
        <v>12.4018</v>
      </c>
      <c r="L325">
        <f t="shared" si="188"/>
        <v>0.14980000000000082</v>
      </c>
      <c r="M325">
        <v>12.551600000000001</v>
      </c>
    </row>
    <row r="326" spans="1:13">
      <c r="A326" s="57"/>
      <c r="B326">
        <f>AVERAGE(B316:B325)</f>
        <v>15.814969999999999</v>
      </c>
      <c r="C326">
        <f t="shared" ref="C326" si="189">AVERAGE(C316:C325)</f>
        <v>0.1410776</v>
      </c>
      <c r="D326">
        <f t="shared" ref="D326" si="190">AVERAGE(D316:D325)</f>
        <v>8.8036049999999991E-4</v>
      </c>
      <c r="E326">
        <f t="shared" ref="E326" si="191">AVERAGE(E316:E325)</f>
        <v>1.7366419999999998E-4</v>
      </c>
      <c r="F326">
        <f t="shared" ref="F326" si="192">AVERAGE(F316:F325)</f>
        <v>1.092434E-4</v>
      </c>
      <c r="G326">
        <f t="shared" ref="G326" si="193">AVERAGE(G316:G325)</f>
        <v>15.967080000000001</v>
      </c>
      <c r="J326" s="57"/>
      <c r="K326">
        <f>AVERAGE(K316:K325)</f>
        <v>16.911160000000002</v>
      </c>
      <c r="L326">
        <f t="shared" ref="L326:M326" si="194">AVERAGE(L316:L325)</f>
        <v>0.15351999999999927</v>
      </c>
      <c r="M326">
        <f t="shared" si="194"/>
        <v>17.064680000000003</v>
      </c>
    </row>
    <row r="333" spans="1:13" ht="14">
      <c r="A333" s="5" t="s">
        <v>0</v>
      </c>
      <c r="B333">
        <f t="shared" ref="B333:G333" si="195">B14</f>
        <v>5.0202550000000006</v>
      </c>
      <c r="C333">
        <f t="shared" si="195"/>
        <v>6.5562289999999995E-2</v>
      </c>
      <c r="D333">
        <f t="shared" si="195"/>
        <v>1.143074E-3</v>
      </c>
      <c r="E333">
        <f t="shared" si="195"/>
        <v>1.7437439999999998E-3</v>
      </c>
      <c r="F333">
        <f t="shared" si="195"/>
        <v>3.6310179999999997E-3</v>
      </c>
      <c r="G333">
        <f t="shared" si="195"/>
        <v>5.1080180000000004</v>
      </c>
      <c r="J333" s="5" t="s">
        <v>0</v>
      </c>
      <c r="K333">
        <f t="shared" ref="K333:M333" si="196">K14</f>
        <v>4.0397130000000008</v>
      </c>
      <c r="L333">
        <f t="shared" si="196"/>
        <v>8.6977000000000262E-2</v>
      </c>
      <c r="M333">
        <f t="shared" si="196"/>
        <v>4.1266900000000009</v>
      </c>
    </row>
    <row r="334" spans="1:13" ht="14">
      <c r="A334" s="5" t="s">
        <v>1</v>
      </c>
      <c r="B334">
        <f t="shared" ref="B334:G334" si="197">B27</f>
        <v>1.7822439999999999</v>
      </c>
      <c r="C334">
        <f t="shared" si="197"/>
        <v>3.1137060000000005E-2</v>
      </c>
      <c r="D334">
        <f t="shared" si="197"/>
        <v>5.1977639999999992E-4</v>
      </c>
      <c r="E334">
        <f t="shared" si="197"/>
        <v>2.0626299999999998E-3</v>
      </c>
      <c r="F334">
        <f t="shared" si="197"/>
        <v>6.0696609999999994E-4</v>
      </c>
      <c r="G334">
        <f t="shared" si="197"/>
        <v>1.8189569999999999</v>
      </c>
      <c r="J334" s="5" t="s">
        <v>1</v>
      </c>
      <c r="K334">
        <f t="shared" ref="K334:M334" si="198">K27</f>
        <v>2.2229199999999998</v>
      </c>
      <c r="L334">
        <f t="shared" si="198"/>
        <v>3.5691000000000007E-2</v>
      </c>
      <c r="M334">
        <f t="shared" si="198"/>
        <v>2.2586109999999997</v>
      </c>
    </row>
    <row r="335" spans="1:13" ht="14">
      <c r="A335" s="5" t="s">
        <v>2</v>
      </c>
      <c r="B335">
        <f t="shared" ref="B335:G335" si="199">B40</f>
        <v>3.8101669999999999</v>
      </c>
      <c r="C335">
        <f t="shared" si="199"/>
        <v>3.9759719999999991E-2</v>
      </c>
      <c r="D335">
        <f t="shared" si="199"/>
        <v>1.0053394000000002E-3</v>
      </c>
      <c r="E335">
        <f t="shared" si="199"/>
        <v>2.3523579999999997E-3</v>
      </c>
      <c r="F335">
        <f t="shared" si="199"/>
        <v>7.8785420000000001E-4</v>
      </c>
      <c r="G335">
        <f t="shared" si="199"/>
        <v>3.8567200000000001</v>
      </c>
      <c r="J335" s="5" t="s">
        <v>2</v>
      </c>
      <c r="K335">
        <f t="shared" ref="K335:M335" si="200">K40</f>
        <v>3.0084590000000002</v>
      </c>
      <c r="L335">
        <f t="shared" si="200"/>
        <v>4.6102000000000046E-2</v>
      </c>
      <c r="M335">
        <f t="shared" si="200"/>
        <v>3.0545610000000005</v>
      </c>
    </row>
    <row r="336" spans="1:13" ht="14">
      <c r="A336" s="5" t="s">
        <v>3</v>
      </c>
      <c r="B336">
        <f t="shared" ref="B336:G336" si="201">B53</f>
        <v>8.3889119999999995</v>
      </c>
      <c r="C336">
        <f t="shared" si="201"/>
        <v>8.0587429999999988E-2</v>
      </c>
      <c r="D336">
        <f t="shared" si="201"/>
        <v>1.52433E-3</v>
      </c>
      <c r="E336">
        <f t="shared" si="201"/>
        <v>1.8190160000000001E-3</v>
      </c>
      <c r="F336">
        <f t="shared" si="201"/>
        <v>1.6407480000000002E-3</v>
      </c>
      <c r="G336">
        <f t="shared" si="201"/>
        <v>8.4962080000000011</v>
      </c>
      <c r="J336" s="5" t="s">
        <v>3</v>
      </c>
      <c r="K336">
        <f t="shared" ref="K336:M336" si="202">K53</f>
        <v>9.0332699999999999</v>
      </c>
      <c r="L336">
        <f t="shared" si="202"/>
        <v>0.10654399999999997</v>
      </c>
      <c r="M336">
        <f t="shared" si="202"/>
        <v>9.1398139999999994</v>
      </c>
    </row>
    <row r="337" spans="1:13" ht="14">
      <c r="A337" s="5" t="s">
        <v>4</v>
      </c>
      <c r="B337">
        <f t="shared" ref="B337:G337" si="203">B66</f>
        <v>2.5307849999999994</v>
      </c>
      <c r="C337">
        <f t="shared" si="203"/>
        <v>2.598106E-2</v>
      </c>
      <c r="D337">
        <f t="shared" si="203"/>
        <v>5.0830820000000003E-4</v>
      </c>
      <c r="E337">
        <f t="shared" si="203"/>
        <v>1.5520089999999998E-3</v>
      </c>
      <c r="F337">
        <f t="shared" si="203"/>
        <v>3.7381649999999997E-4</v>
      </c>
      <c r="G337">
        <f t="shared" si="203"/>
        <v>2.5653210000000004</v>
      </c>
      <c r="J337" s="5" t="s">
        <v>4</v>
      </c>
      <c r="K337">
        <f t="shared" ref="K337:M337" si="204">K66</f>
        <v>3.03247</v>
      </c>
      <c r="L337">
        <f t="shared" si="204"/>
        <v>3.428399999999994E-2</v>
      </c>
      <c r="M337">
        <f t="shared" si="204"/>
        <v>3.066754</v>
      </c>
    </row>
    <row r="338" spans="1:13" ht="14">
      <c r="A338" s="5" t="s">
        <v>5</v>
      </c>
      <c r="B338">
        <f t="shared" ref="B338:G338" si="205">B79</f>
        <v>2.3052450000000002</v>
      </c>
      <c r="C338">
        <f t="shared" si="205"/>
        <v>2.0461819999999999E-2</v>
      </c>
      <c r="D338">
        <f t="shared" si="205"/>
        <v>4.5938490000000005E-4</v>
      </c>
      <c r="E338">
        <f t="shared" si="205"/>
        <v>1.2871979999999998E-3</v>
      </c>
      <c r="F338">
        <f t="shared" si="205"/>
        <v>2.4287690000000003E-4</v>
      </c>
      <c r="G338">
        <f t="shared" si="205"/>
        <v>2.3330230000000003</v>
      </c>
      <c r="J338" s="5" t="s">
        <v>5</v>
      </c>
      <c r="K338">
        <f t="shared" ref="K338:M338" si="206">K79</f>
        <v>1.7654240000000001</v>
      </c>
      <c r="L338">
        <f t="shared" si="206"/>
        <v>2.7449999999999974E-2</v>
      </c>
      <c r="M338">
        <f t="shared" si="206"/>
        <v>1.7928739999999999</v>
      </c>
    </row>
    <row r="339" spans="1:13" ht="14">
      <c r="A339" s="5" t="s">
        <v>6</v>
      </c>
      <c r="B339">
        <f t="shared" ref="B339:G339" si="207">B92</f>
        <v>11.539980000000002</v>
      </c>
      <c r="C339">
        <f t="shared" si="207"/>
        <v>0.17086609999999999</v>
      </c>
      <c r="D339">
        <f t="shared" si="207"/>
        <v>2.4565450000000001E-3</v>
      </c>
      <c r="E339">
        <f t="shared" si="207"/>
        <v>2.1489160000000003E-3</v>
      </c>
      <c r="F339">
        <f t="shared" si="207"/>
        <v>1.434566E-3</v>
      </c>
      <c r="G339">
        <f t="shared" si="207"/>
        <v>11.726062000000002</v>
      </c>
      <c r="J339" s="5" t="s">
        <v>6</v>
      </c>
      <c r="K339">
        <f t="shared" ref="K339:M339" si="208">K92</f>
        <v>12.359651000000001</v>
      </c>
      <c r="L339">
        <f t="shared" si="208"/>
        <v>0.18458900000000006</v>
      </c>
      <c r="M339">
        <f t="shared" si="208"/>
        <v>12.544239999999999</v>
      </c>
    </row>
    <row r="340" spans="1:13" ht="14">
      <c r="A340" s="5" t="s">
        <v>7</v>
      </c>
      <c r="B340">
        <f t="shared" ref="B340:G340" si="209">B105</f>
        <v>4.4622409999999997</v>
      </c>
      <c r="C340">
        <f t="shared" si="209"/>
        <v>4.0960989999999996E-2</v>
      </c>
      <c r="D340">
        <f t="shared" si="209"/>
        <v>7.2510209999999996E-4</v>
      </c>
      <c r="E340">
        <f t="shared" si="209"/>
        <v>1.403166E-3</v>
      </c>
      <c r="F340">
        <f t="shared" si="209"/>
        <v>3.4711369999999999E-4</v>
      </c>
      <c r="G340">
        <f t="shared" si="209"/>
        <v>4.5167289999999998</v>
      </c>
      <c r="J340" s="5" t="s">
        <v>7</v>
      </c>
      <c r="K340">
        <f t="shared" ref="K340:M340" si="210">K105</f>
        <v>5.4232490000000002</v>
      </c>
      <c r="L340">
        <f t="shared" si="210"/>
        <v>5.4530000000000189E-2</v>
      </c>
      <c r="M340">
        <f t="shared" si="210"/>
        <v>5.477779</v>
      </c>
    </row>
    <row r="341" spans="1:13" ht="14">
      <c r="A341" s="5" t="s">
        <v>8</v>
      </c>
      <c r="B341">
        <f t="shared" ref="B341:G341" si="211">B118</f>
        <v>15.05819</v>
      </c>
      <c r="C341">
        <f t="shared" si="211"/>
        <v>0.11820520000000001</v>
      </c>
      <c r="D341">
        <f t="shared" si="211"/>
        <v>1.5758019999999998E-3</v>
      </c>
      <c r="E341">
        <f t="shared" si="211"/>
        <v>1.3375289999999998E-3</v>
      </c>
      <c r="F341">
        <f t="shared" si="211"/>
        <v>7.4620250000000002E-4</v>
      </c>
      <c r="G341">
        <f t="shared" si="211"/>
        <v>15.187029999999998</v>
      </c>
      <c r="J341" s="5" t="s">
        <v>8</v>
      </c>
      <c r="K341">
        <f t="shared" ref="K341:M341" si="212">K118</f>
        <v>17.311579999999999</v>
      </c>
      <c r="L341">
        <f t="shared" si="212"/>
        <v>0.12878999999999952</v>
      </c>
      <c r="M341">
        <f t="shared" si="212"/>
        <v>17.440370000000001</v>
      </c>
    </row>
    <row r="342" spans="1:13" ht="14">
      <c r="A342" s="5" t="s">
        <v>9</v>
      </c>
      <c r="B342">
        <f t="shared" ref="B342:G342" si="213">B131</f>
        <v>12.384083999999998</v>
      </c>
      <c r="C342">
        <f t="shared" si="213"/>
        <v>9.2565209999999995E-2</v>
      </c>
      <c r="D342">
        <f t="shared" si="213"/>
        <v>2.5079250000000003E-3</v>
      </c>
      <c r="E342">
        <f t="shared" si="213"/>
        <v>1.6216760000000001E-3</v>
      </c>
      <c r="F342">
        <f t="shared" si="213"/>
        <v>5.5365550000000007E-4</v>
      </c>
      <c r="G342">
        <f t="shared" si="213"/>
        <v>12.503921000000002</v>
      </c>
      <c r="J342" s="5" t="s">
        <v>9</v>
      </c>
      <c r="K342">
        <f t="shared" ref="K342:M342" si="214">K131</f>
        <v>14.01085</v>
      </c>
      <c r="L342">
        <f t="shared" si="214"/>
        <v>0.11913600000000013</v>
      </c>
      <c r="M342">
        <f t="shared" si="214"/>
        <v>14.129986000000002</v>
      </c>
    </row>
    <row r="343" spans="1:13" ht="14">
      <c r="A343" s="5" t="s">
        <v>10</v>
      </c>
      <c r="B343">
        <f t="shared" ref="B343:G343" si="215">B144</f>
        <v>7.0212479999999999</v>
      </c>
      <c r="C343">
        <f t="shared" si="215"/>
        <v>5.8470119999999993E-2</v>
      </c>
      <c r="D343">
        <f t="shared" si="215"/>
        <v>1.7733080000000001E-3</v>
      </c>
      <c r="E343">
        <f t="shared" si="215"/>
        <v>1.4731410000000001E-3</v>
      </c>
      <c r="F343">
        <f t="shared" si="215"/>
        <v>3.4322749999999999E-4</v>
      </c>
      <c r="G343">
        <f t="shared" si="215"/>
        <v>7.0942579999999991</v>
      </c>
      <c r="J343" s="5" t="s">
        <v>10</v>
      </c>
      <c r="K343">
        <f t="shared" ref="K343:M343" si="216">K144</f>
        <v>7.6893870000000009</v>
      </c>
      <c r="L343">
        <f t="shared" si="216"/>
        <v>7.2009999999999769E-2</v>
      </c>
      <c r="M343">
        <f t="shared" si="216"/>
        <v>7.7613969999999997</v>
      </c>
    </row>
    <row r="344" spans="1:13" ht="14">
      <c r="A344" s="5" t="s">
        <v>11</v>
      </c>
      <c r="B344">
        <f t="shared" ref="B344:G344" si="217">B157</f>
        <v>9.3206809999999987</v>
      </c>
      <c r="C344">
        <f t="shared" si="217"/>
        <v>7.2466569999999994E-2</v>
      </c>
      <c r="D344">
        <f t="shared" si="217"/>
        <v>1.429273E-3</v>
      </c>
      <c r="E344">
        <f t="shared" si="217"/>
        <v>1.3676420000000001E-3</v>
      </c>
      <c r="F344">
        <f t="shared" si="217"/>
        <v>3.6554320000000003E-4</v>
      </c>
      <c r="G344">
        <f t="shared" si="217"/>
        <v>9.4118750000000002</v>
      </c>
      <c r="J344" s="5" t="s">
        <v>11</v>
      </c>
      <c r="K344">
        <f t="shared" ref="K344:M344" si="218">K157</f>
        <v>9.2264770000000009</v>
      </c>
      <c r="L344">
        <f t="shared" si="218"/>
        <v>8.7094999999999784E-2</v>
      </c>
      <c r="M344">
        <f t="shared" si="218"/>
        <v>9.3135720000000006</v>
      </c>
    </row>
    <row r="345" spans="1:13" ht="14">
      <c r="A345" s="5" t="s">
        <v>12</v>
      </c>
      <c r="B345">
        <f t="shared" ref="B345:G345" si="219">B170</f>
        <v>3.2078449999999998</v>
      </c>
      <c r="C345">
        <f t="shared" si="219"/>
        <v>2.4060580000000002E-2</v>
      </c>
      <c r="D345">
        <f t="shared" si="219"/>
        <v>4.7702789999999997E-4</v>
      </c>
      <c r="E345">
        <f t="shared" si="219"/>
        <v>1.056457E-3</v>
      </c>
      <c r="F345">
        <f t="shared" si="219"/>
        <v>1.7373560000000002E-4</v>
      </c>
      <c r="G345">
        <f t="shared" si="219"/>
        <v>3.2393200000000002</v>
      </c>
      <c r="J345" s="5" t="s">
        <v>12</v>
      </c>
      <c r="K345">
        <f t="shared" ref="K345:M345" si="220">K170</f>
        <v>3.0692709999999996</v>
      </c>
      <c r="L345">
        <f t="shared" si="220"/>
        <v>3.1473000000000216E-2</v>
      </c>
      <c r="M345">
        <f t="shared" si="220"/>
        <v>3.1007439999999997</v>
      </c>
    </row>
    <row r="346" spans="1:13" ht="14">
      <c r="A346" s="5" t="s">
        <v>13</v>
      </c>
      <c r="B346">
        <f t="shared" ref="B346:G346" si="221">B183</f>
        <v>3.4460000000000002</v>
      </c>
      <c r="C346">
        <f t="shared" si="221"/>
        <v>3.9428899999999996E-2</v>
      </c>
      <c r="D346">
        <f t="shared" si="221"/>
        <v>5.6865250000000017E-4</v>
      </c>
      <c r="E346">
        <f t="shared" si="221"/>
        <v>1.1593340000000001E-3</v>
      </c>
      <c r="F346">
        <f t="shared" si="221"/>
        <v>1.6863349999999996E-4</v>
      </c>
      <c r="G346">
        <f t="shared" si="221"/>
        <v>3.4887279999999996</v>
      </c>
      <c r="J346" s="5" t="s">
        <v>13</v>
      </c>
      <c r="K346">
        <f t="shared" ref="K346:M346" si="222">K183</f>
        <v>3.6024579999999999</v>
      </c>
      <c r="L346">
        <f t="shared" si="222"/>
        <v>3.5079000000000124E-2</v>
      </c>
      <c r="M346">
        <f t="shared" si="222"/>
        <v>3.6375370000000005</v>
      </c>
    </row>
    <row r="347" spans="1:13" ht="14">
      <c r="A347" s="5" t="s">
        <v>14</v>
      </c>
      <c r="B347">
        <f t="shared" ref="B347:G347" si="223">B196</f>
        <v>3.9685139999999999</v>
      </c>
      <c r="C347">
        <f t="shared" si="223"/>
        <v>3.556778E-2</v>
      </c>
      <c r="D347">
        <f t="shared" si="223"/>
        <v>5.8069220000000002E-4</v>
      </c>
      <c r="E347">
        <f t="shared" si="223"/>
        <v>1.1489629999999998E-3</v>
      </c>
      <c r="F347">
        <f t="shared" si="223"/>
        <v>1.917124E-4</v>
      </c>
      <c r="G347">
        <f t="shared" si="223"/>
        <v>4.0117230000000008</v>
      </c>
      <c r="J347" s="5" t="s">
        <v>14</v>
      </c>
      <c r="K347">
        <f t="shared" ref="K347:M347" si="224">K196</f>
        <v>4.1157659999999998</v>
      </c>
      <c r="L347">
        <f t="shared" si="224"/>
        <v>4.1385999999999964E-2</v>
      </c>
      <c r="M347">
        <f t="shared" si="224"/>
        <v>4.1571519999999991</v>
      </c>
    </row>
    <row r="348" spans="1:13" ht="14">
      <c r="A348" s="5" t="s">
        <v>15</v>
      </c>
      <c r="B348">
        <f t="shared" ref="B348:G348" si="225">B209</f>
        <v>7.7842960000000003</v>
      </c>
      <c r="C348">
        <f t="shared" si="225"/>
        <v>7.5460639999999995E-2</v>
      </c>
      <c r="D348">
        <f t="shared" si="225"/>
        <v>1.3157620000000003E-3</v>
      </c>
      <c r="E348">
        <f t="shared" si="225"/>
        <v>1.2771130000000003E-3</v>
      </c>
      <c r="F348">
        <f t="shared" si="225"/>
        <v>2.6719560000000001E-4</v>
      </c>
      <c r="G348">
        <f t="shared" si="225"/>
        <v>7.8738120000000009</v>
      </c>
      <c r="J348" s="5" t="s">
        <v>15</v>
      </c>
      <c r="K348">
        <f t="shared" ref="K348:M348" si="226">K209</f>
        <v>7.9064450000000006</v>
      </c>
      <c r="L348">
        <f t="shared" si="226"/>
        <v>7.872699999999995E-2</v>
      </c>
      <c r="M348">
        <f t="shared" si="226"/>
        <v>7.9851720000000004</v>
      </c>
    </row>
    <row r="349" spans="1:13" ht="14">
      <c r="A349" s="5" t="s">
        <v>16</v>
      </c>
      <c r="B349">
        <f t="shared" ref="B349:G349" si="227">B222</f>
        <v>11.385603</v>
      </c>
      <c r="C349">
        <f t="shared" si="227"/>
        <v>0.10168294</v>
      </c>
      <c r="D349">
        <f t="shared" si="227"/>
        <v>9.1707700000000019E-4</v>
      </c>
      <c r="E349">
        <f t="shared" si="227"/>
        <v>1.312852E-3</v>
      </c>
      <c r="F349">
        <f t="shared" si="227"/>
        <v>2.6195050000000001E-4</v>
      </c>
      <c r="G349">
        <f t="shared" si="227"/>
        <v>11.499565</v>
      </c>
      <c r="J349" s="5" t="s">
        <v>16</v>
      </c>
      <c r="K349">
        <f t="shared" ref="K349:M349" si="228">K222</f>
        <v>12.255743999999998</v>
      </c>
      <c r="L349">
        <f t="shared" si="228"/>
        <v>0.10213800000000042</v>
      </c>
      <c r="M349">
        <f t="shared" si="228"/>
        <v>12.357882</v>
      </c>
    </row>
    <row r="350" spans="1:13" ht="14">
      <c r="A350" s="5" t="s">
        <v>17</v>
      </c>
      <c r="B350">
        <f t="shared" ref="B350:G350" si="229">B235</f>
        <v>31.880179999999996</v>
      </c>
      <c r="C350">
        <f t="shared" si="229"/>
        <v>0.2422764</v>
      </c>
      <c r="D350">
        <f t="shared" si="229"/>
        <v>2.8018709999999996E-3</v>
      </c>
      <c r="E350">
        <f t="shared" si="229"/>
        <v>1.9568919999999996E-3</v>
      </c>
      <c r="F350">
        <f t="shared" si="229"/>
        <v>1.486874E-3</v>
      </c>
      <c r="G350">
        <f t="shared" si="229"/>
        <v>32.13355</v>
      </c>
      <c r="J350" s="5" t="s">
        <v>17</v>
      </c>
      <c r="K350">
        <f t="shared" ref="K350:M350" si="230">K235</f>
        <v>26.357210000000002</v>
      </c>
      <c r="L350">
        <f t="shared" si="230"/>
        <v>0.24971999999999958</v>
      </c>
      <c r="M350">
        <f t="shared" si="230"/>
        <v>26.606929999999998</v>
      </c>
    </row>
    <row r="351" spans="1:13" ht="14">
      <c r="A351" s="5" t="s">
        <v>18</v>
      </c>
      <c r="B351">
        <f t="shared" ref="B351:G351" si="231">B248</f>
        <v>23.883210000000002</v>
      </c>
      <c r="C351">
        <f t="shared" si="231"/>
        <v>0.1891893</v>
      </c>
      <c r="D351">
        <f t="shared" si="231"/>
        <v>2.7577869999999998E-3</v>
      </c>
      <c r="E351">
        <f t="shared" si="231"/>
        <v>1.0024551999999998E-3</v>
      </c>
      <c r="F351">
        <f t="shared" si="231"/>
        <v>5.1996700000000009E-4</v>
      </c>
      <c r="G351">
        <f t="shared" si="231"/>
        <v>24.113590000000002</v>
      </c>
      <c r="J351" s="5" t="s">
        <v>18</v>
      </c>
      <c r="K351">
        <f t="shared" ref="K351:M351" si="232">K248</f>
        <v>19.966009999999997</v>
      </c>
      <c r="L351">
        <f t="shared" si="232"/>
        <v>0.225739999999999</v>
      </c>
      <c r="M351">
        <f t="shared" si="232"/>
        <v>20.191750000000003</v>
      </c>
    </row>
    <row r="352" spans="1:13" ht="14">
      <c r="A352" s="5" t="s">
        <v>19</v>
      </c>
      <c r="B352">
        <f t="shared" ref="B352:G352" si="233">B261</f>
        <v>5.6653819999999993</v>
      </c>
      <c r="C352">
        <f t="shared" si="233"/>
        <v>5.207092E-2</v>
      </c>
      <c r="D352">
        <f t="shared" si="233"/>
        <v>1.0209091999999998E-3</v>
      </c>
      <c r="E352">
        <f t="shared" si="233"/>
        <v>1.1272669999999999E-3</v>
      </c>
      <c r="F352">
        <f t="shared" si="233"/>
        <v>2.0246500000000003E-4</v>
      </c>
      <c r="G352">
        <f t="shared" si="233"/>
        <v>5.7342429999999993</v>
      </c>
      <c r="J352" s="5" t="s">
        <v>19</v>
      </c>
      <c r="K352">
        <f t="shared" ref="K352:M352" si="234">K261</f>
        <v>5.7109480000000001</v>
      </c>
      <c r="L352">
        <f t="shared" si="234"/>
        <v>6.5012999999999987E-2</v>
      </c>
      <c r="M352">
        <f t="shared" si="234"/>
        <v>5.7759609999999997</v>
      </c>
    </row>
    <row r="353" spans="1:13" ht="14">
      <c r="A353" s="5" t="s">
        <v>20</v>
      </c>
      <c r="B353">
        <f t="shared" ref="B353:G353" si="235">B274</f>
        <v>8.7949309999999983</v>
      </c>
      <c r="C353">
        <f t="shared" si="235"/>
        <v>8.2695759999999979E-2</v>
      </c>
      <c r="D353">
        <f t="shared" si="235"/>
        <v>9.4165789999999991E-4</v>
      </c>
      <c r="E353">
        <f t="shared" si="235"/>
        <v>1.1595010000000003E-3</v>
      </c>
      <c r="F353">
        <f t="shared" si="235"/>
        <v>1.7480840000000001E-4</v>
      </c>
      <c r="G353">
        <f t="shared" si="235"/>
        <v>8.8813050000000011</v>
      </c>
      <c r="J353" s="5" t="s">
        <v>20</v>
      </c>
      <c r="K353">
        <f t="shared" ref="K353:M353" si="236">K274</f>
        <v>8.1656879999999994</v>
      </c>
      <c r="L353">
        <f t="shared" si="236"/>
        <v>8.2510999999999779E-2</v>
      </c>
      <c r="M353">
        <f t="shared" si="236"/>
        <v>8.2481989999999996</v>
      </c>
    </row>
    <row r="354" spans="1:13" ht="14">
      <c r="A354" s="5" t="s">
        <v>21</v>
      </c>
      <c r="B354">
        <f t="shared" ref="B354:G354" si="237">B287</f>
        <v>18.230519999999999</v>
      </c>
      <c r="C354">
        <f t="shared" si="237"/>
        <v>0.16106579999999998</v>
      </c>
      <c r="D354">
        <f t="shared" si="237"/>
        <v>2.7508250000000001E-3</v>
      </c>
      <c r="E354">
        <f t="shared" si="237"/>
        <v>1.1238340000000002E-3</v>
      </c>
      <c r="F354">
        <f t="shared" si="237"/>
        <v>1.6472339999999998E-4</v>
      </c>
      <c r="G354">
        <f t="shared" si="237"/>
        <v>18.404049999999994</v>
      </c>
      <c r="J354" s="5" t="s">
        <v>21</v>
      </c>
      <c r="K354">
        <f t="shared" ref="K354:M354" si="238">K287</f>
        <v>18.519590000000001</v>
      </c>
      <c r="L354">
        <f t="shared" si="238"/>
        <v>0.17344999999999952</v>
      </c>
      <c r="M354">
        <f t="shared" si="238"/>
        <v>18.69304</v>
      </c>
    </row>
    <row r="355" spans="1:13" ht="14">
      <c r="A355" s="5" t="s">
        <v>22</v>
      </c>
      <c r="B355">
        <f t="shared" ref="B355:G355" si="239">B300</f>
        <v>11.074211999999999</v>
      </c>
      <c r="C355">
        <f t="shared" si="239"/>
        <v>0.10791139999999999</v>
      </c>
      <c r="D355">
        <f t="shared" si="239"/>
        <v>2.2220390000000003E-3</v>
      </c>
      <c r="E355">
        <f t="shared" si="239"/>
        <v>1.129913E-3</v>
      </c>
      <c r="F355">
        <f t="shared" si="239"/>
        <v>1.3887870000000002E-4</v>
      </c>
      <c r="G355">
        <f t="shared" si="239"/>
        <v>11.188112</v>
      </c>
      <c r="J355" s="5" t="s">
        <v>22</v>
      </c>
      <c r="K355">
        <f t="shared" ref="K355:M355" si="240">K300</f>
        <v>8.8809799999999992</v>
      </c>
      <c r="L355">
        <f t="shared" si="240"/>
        <v>0.11400199999999998</v>
      </c>
      <c r="M355">
        <f t="shared" si="240"/>
        <v>8.9949819999999985</v>
      </c>
    </row>
    <row r="356" spans="1:13" ht="14">
      <c r="A356" s="5" t="s">
        <v>23</v>
      </c>
      <c r="B356">
        <f t="shared" ref="B356:G356" si="241">B313</f>
        <v>18.093110000000003</v>
      </c>
      <c r="C356">
        <f t="shared" si="241"/>
        <v>0.15847099999999997</v>
      </c>
      <c r="D356">
        <f t="shared" si="241"/>
        <v>1.4865640000000001E-3</v>
      </c>
      <c r="E356">
        <f t="shared" si="241"/>
        <v>1.1404770000000002E-3</v>
      </c>
      <c r="F356">
        <f t="shared" si="241"/>
        <v>1.3434879999999998E-4</v>
      </c>
      <c r="G356">
        <f t="shared" si="241"/>
        <v>18.255760000000002</v>
      </c>
      <c r="J356" s="5" t="s">
        <v>23</v>
      </c>
      <c r="K356">
        <f t="shared" ref="K356:M356" si="242">K313</f>
        <v>19.007629999999999</v>
      </c>
      <c r="L356">
        <f t="shared" si="242"/>
        <v>0.16803999999999988</v>
      </c>
      <c r="M356">
        <f t="shared" si="242"/>
        <v>19.175669999999997</v>
      </c>
    </row>
    <row r="357" spans="1:13" ht="14">
      <c r="A357" s="5" t="s">
        <v>24</v>
      </c>
      <c r="B357">
        <f t="shared" ref="B357:G357" si="243">B326</f>
        <v>15.814969999999999</v>
      </c>
      <c r="C357">
        <f t="shared" si="243"/>
        <v>0.1410776</v>
      </c>
      <c r="D357">
        <f t="shared" si="243"/>
        <v>8.8036049999999991E-4</v>
      </c>
      <c r="E357">
        <f t="shared" si="243"/>
        <v>1.7366419999999998E-4</v>
      </c>
      <c r="F357">
        <f t="shared" si="243"/>
        <v>1.092434E-4</v>
      </c>
      <c r="G357">
        <f t="shared" si="243"/>
        <v>15.967080000000001</v>
      </c>
      <c r="J357" s="5" t="s">
        <v>24</v>
      </c>
      <c r="K357">
        <f t="shared" ref="K357:M357" si="244">K326</f>
        <v>16.911160000000002</v>
      </c>
      <c r="L357">
        <f t="shared" si="244"/>
        <v>0.15351999999999927</v>
      </c>
      <c r="M357">
        <f t="shared" si="244"/>
        <v>17.064680000000003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357"/>
  <sheetViews>
    <sheetView topLeftCell="A274" workbookViewId="0">
      <selection activeCell="A303" sqref="A1:A1048576"/>
    </sheetView>
  </sheetViews>
  <sheetFormatPr baseColWidth="10" defaultRowHeight="13"/>
  <cols>
    <col min="1" max="1" width="15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6640625" style="7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4.1441600000000003</v>
      </c>
      <c r="C4">
        <v>7.41367E-2</v>
      </c>
      <c r="D4">
        <v>5.9461599999999996E-4</v>
      </c>
      <c r="E4">
        <v>1.24526E-3</v>
      </c>
      <c r="F4">
        <v>1.39887E-2</v>
      </c>
      <c r="G4">
        <v>4.3438600000000003</v>
      </c>
      <c r="J4" s="57" t="s">
        <v>0</v>
      </c>
      <c r="K4">
        <v>5.7121700000000004</v>
      </c>
      <c r="L4">
        <f>M4-K4</f>
        <v>0.14349999999999952</v>
      </c>
      <c r="M4">
        <v>5.8556699999999999</v>
      </c>
    </row>
    <row r="5" spans="1:13">
      <c r="A5" s="57"/>
      <c r="B5">
        <v>4.1587800000000001</v>
      </c>
      <c r="C5">
        <v>7.4798100000000006E-2</v>
      </c>
      <c r="D5">
        <v>1.1153199999999999E-3</v>
      </c>
      <c r="E5">
        <v>1.25599E-3</v>
      </c>
      <c r="F5">
        <v>2.1541099999999999E-3</v>
      </c>
      <c r="G5">
        <v>4.25068</v>
      </c>
      <c r="J5" s="57"/>
      <c r="K5">
        <v>3.9876999999999998</v>
      </c>
      <c r="L5">
        <f t="shared" ref="L5:L13" si="0">M5-K5</f>
        <v>9.3529999999999891E-2</v>
      </c>
      <c r="M5">
        <v>4.0812299999999997</v>
      </c>
    </row>
    <row r="6" spans="1:13">
      <c r="A6" s="57"/>
      <c r="B6">
        <v>4.0812600000000003</v>
      </c>
      <c r="C6">
        <v>7.7740000000000004E-2</v>
      </c>
      <c r="D6">
        <v>1.0721699999999999E-3</v>
      </c>
      <c r="E6">
        <v>1.23525E-3</v>
      </c>
      <c r="F6">
        <v>2.0444399999999998E-3</v>
      </c>
      <c r="G6">
        <v>4.1743899999999998</v>
      </c>
      <c r="J6" s="57"/>
      <c r="K6">
        <v>3.9913699999999999</v>
      </c>
      <c r="L6">
        <f t="shared" si="0"/>
        <v>9.1990000000000016E-2</v>
      </c>
      <c r="M6">
        <v>4.0833599999999999</v>
      </c>
    </row>
    <row r="7" spans="1:13">
      <c r="A7" s="57"/>
      <c r="B7">
        <v>4.1715200000000001</v>
      </c>
      <c r="C7">
        <v>7.4207300000000004E-2</v>
      </c>
      <c r="D7">
        <v>1.1751699999999999E-3</v>
      </c>
      <c r="E7">
        <v>1.22857E-3</v>
      </c>
      <c r="F7">
        <v>2.1717500000000001E-3</v>
      </c>
      <c r="G7">
        <v>4.2633400000000004</v>
      </c>
      <c r="J7" s="57"/>
      <c r="K7">
        <v>4.01044</v>
      </c>
      <c r="L7">
        <f t="shared" si="0"/>
        <v>9.3890000000000029E-2</v>
      </c>
      <c r="M7">
        <v>4.10433</v>
      </c>
    </row>
    <row r="8" spans="1:13">
      <c r="A8" s="57"/>
      <c r="B8">
        <v>4.0865499999999999</v>
      </c>
      <c r="C8">
        <v>7.6229099999999994E-2</v>
      </c>
      <c r="D8">
        <v>1.0600099999999999E-3</v>
      </c>
      <c r="E8">
        <v>1.2409700000000001E-3</v>
      </c>
      <c r="F8">
        <v>1.9967600000000002E-3</v>
      </c>
      <c r="G8">
        <v>4.1805199999999996</v>
      </c>
      <c r="J8" s="57"/>
      <c r="K8">
        <v>3.9845999999999999</v>
      </c>
      <c r="L8">
        <f t="shared" si="0"/>
        <v>9.1500000000000359E-2</v>
      </c>
      <c r="M8">
        <v>4.0761000000000003</v>
      </c>
    </row>
    <row r="9" spans="1:13">
      <c r="A9" s="57"/>
      <c r="B9">
        <v>4.1002200000000002</v>
      </c>
      <c r="C9">
        <v>7.7980499999999994E-2</v>
      </c>
      <c r="D9">
        <v>1.0833699999999999E-3</v>
      </c>
      <c r="E9">
        <v>1.2395399999999999E-3</v>
      </c>
      <c r="F9">
        <v>2.1407599999999998E-3</v>
      </c>
      <c r="G9">
        <v>4.1938700000000004</v>
      </c>
      <c r="J9" s="57"/>
      <c r="K9">
        <v>4.0573100000000002</v>
      </c>
      <c r="L9">
        <f t="shared" si="0"/>
        <v>9.1389999999999638E-2</v>
      </c>
      <c r="M9">
        <v>4.1486999999999998</v>
      </c>
    </row>
    <row r="10" spans="1:13">
      <c r="A10" s="57"/>
      <c r="B10">
        <v>4.0943500000000004</v>
      </c>
      <c r="C10">
        <v>7.7747800000000006E-2</v>
      </c>
      <c r="D10">
        <v>1.25837E-3</v>
      </c>
      <c r="E10">
        <v>1.2364400000000001E-3</v>
      </c>
      <c r="F10">
        <v>2.1617400000000001E-3</v>
      </c>
      <c r="G10">
        <v>4.18954</v>
      </c>
      <c r="J10" s="57"/>
      <c r="K10">
        <v>3.9767600000000001</v>
      </c>
      <c r="L10">
        <f t="shared" si="0"/>
        <v>9.275000000000011E-2</v>
      </c>
      <c r="M10">
        <v>4.0695100000000002</v>
      </c>
    </row>
    <row r="11" spans="1:13">
      <c r="A11" s="57"/>
      <c r="B11">
        <v>4.14656</v>
      </c>
      <c r="C11">
        <v>7.4679400000000007E-2</v>
      </c>
      <c r="D11">
        <v>1.07431E-3</v>
      </c>
      <c r="E11">
        <v>1.2571800000000001E-3</v>
      </c>
      <c r="F11">
        <v>2.0437200000000002E-3</v>
      </c>
      <c r="G11">
        <v>4.2373799999999999</v>
      </c>
      <c r="J11" s="57"/>
      <c r="K11">
        <v>4.0051500000000004</v>
      </c>
      <c r="L11">
        <f t="shared" si="0"/>
        <v>9.0889999999999915E-2</v>
      </c>
      <c r="M11">
        <v>4.0960400000000003</v>
      </c>
    </row>
    <row r="12" spans="1:13">
      <c r="A12" s="57"/>
      <c r="B12">
        <v>4.1072100000000002</v>
      </c>
      <c r="C12">
        <v>7.7501500000000001E-2</v>
      </c>
      <c r="D12">
        <v>1.10984E-3</v>
      </c>
      <c r="E12">
        <v>1.24431E-3</v>
      </c>
      <c r="F12">
        <v>2.0976100000000002E-3</v>
      </c>
      <c r="G12">
        <v>4.1991500000000004</v>
      </c>
      <c r="J12" s="57"/>
      <c r="K12">
        <v>3.9899200000000001</v>
      </c>
      <c r="L12">
        <f t="shared" si="0"/>
        <v>9.2099999999999849E-2</v>
      </c>
      <c r="M12">
        <v>4.08202</v>
      </c>
    </row>
    <row r="13" spans="1:13">
      <c r="A13" s="57"/>
      <c r="B13">
        <v>4.1590499999999997</v>
      </c>
      <c r="C13">
        <v>7.52361E-2</v>
      </c>
      <c r="D13">
        <v>1.11246E-3</v>
      </c>
      <c r="E13">
        <v>1.24574E-3</v>
      </c>
      <c r="F13">
        <v>2.1274100000000002E-3</v>
      </c>
      <c r="G13">
        <v>4.25047</v>
      </c>
      <c r="J13" s="57"/>
      <c r="K13">
        <v>3.9978600000000002</v>
      </c>
      <c r="L13">
        <f t="shared" si="0"/>
        <v>9.1520000000000046E-2</v>
      </c>
      <c r="M13">
        <v>4.0893800000000002</v>
      </c>
    </row>
    <row r="14" spans="1:13">
      <c r="A14" s="57"/>
      <c r="B14">
        <f>AVERAGE(B4:B13)</f>
        <v>4.1249660000000006</v>
      </c>
      <c r="C14">
        <f t="shared" ref="C14:G14" si="1">AVERAGE(C4:C13)</f>
        <v>7.6025650000000014E-2</v>
      </c>
      <c r="D14">
        <f t="shared" si="1"/>
        <v>1.0655636E-3</v>
      </c>
      <c r="E14">
        <f t="shared" si="1"/>
        <v>1.2429250000000002E-3</v>
      </c>
      <c r="F14">
        <f t="shared" si="1"/>
        <v>3.2927E-3</v>
      </c>
      <c r="G14">
        <f t="shared" si="1"/>
        <v>4.2283200000000001</v>
      </c>
      <c r="J14" s="57"/>
      <c r="K14">
        <f>AVERAGE(K4:K13)</f>
        <v>4.1713279999999999</v>
      </c>
      <c r="L14">
        <f t="shared" ref="L14:M14" si="2">AVERAGE(L4:L13)</f>
        <v>9.7305999999999934E-2</v>
      </c>
      <c r="M14">
        <f t="shared" si="2"/>
        <v>4.2686340000000005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6.8316699999999999</v>
      </c>
      <c r="C17">
        <v>3.8009899999999999E-2</v>
      </c>
      <c r="D17">
        <v>7.0977200000000001E-4</v>
      </c>
      <c r="E17">
        <v>1.6293499999999999E-3</v>
      </c>
      <c r="F17">
        <v>7.7438400000000003E-4</v>
      </c>
      <c r="G17">
        <v>6.8782199999999998</v>
      </c>
      <c r="J17" s="57" t="s">
        <v>1</v>
      </c>
      <c r="K17">
        <v>2.0714100000000002</v>
      </c>
      <c r="L17">
        <f>M17-K17</f>
        <v>4.3809999999999683E-2</v>
      </c>
      <c r="M17">
        <v>2.1152199999999999</v>
      </c>
    </row>
    <row r="18" spans="1:13">
      <c r="A18" s="57"/>
      <c r="B18">
        <v>1.8235600000000001</v>
      </c>
      <c r="C18">
        <v>3.7279600000000003E-2</v>
      </c>
      <c r="D18">
        <v>3.2997099999999998E-4</v>
      </c>
      <c r="E18">
        <v>1.5428099999999999E-3</v>
      </c>
      <c r="F18">
        <v>7.5745599999999999E-4</v>
      </c>
      <c r="G18">
        <v>1.8662799999999999</v>
      </c>
      <c r="J18" s="57"/>
      <c r="K18">
        <v>1.78637</v>
      </c>
      <c r="L18">
        <f t="shared" ref="L18:L26" si="3">M18-K18</f>
        <v>4.3600000000000083E-2</v>
      </c>
      <c r="M18">
        <v>1.8299700000000001</v>
      </c>
    </row>
    <row r="19" spans="1:13">
      <c r="A19" s="57"/>
      <c r="B19">
        <v>1.8512200000000001</v>
      </c>
      <c r="C19">
        <v>3.7757899999999997E-2</v>
      </c>
      <c r="D19">
        <v>3.2854100000000001E-4</v>
      </c>
      <c r="E19">
        <v>1.51205E-3</v>
      </c>
      <c r="F19">
        <v>7.9655600000000002E-4</v>
      </c>
      <c r="G19">
        <v>1.8969199999999999</v>
      </c>
      <c r="J19" s="57"/>
      <c r="K19">
        <v>1.81047</v>
      </c>
      <c r="L19">
        <f t="shared" si="3"/>
        <v>4.2510000000000048E-2</v>
      </c>
      <c r="M19">
        <v>1.8529800000000001</v>
      </c>
    </row>
    <row r="20" spans="1:13">
      <c r="A20" s="57"/>
      <c r="B20">
        <v>1.8436999999999999</v>
      </c>
      <c r="C20">
        <v>3.6945100000000002E-2</v>
      </c>
      <c r="D20">
        <v>6.7329399999999995E-4</v>
      </c>
      <c r="E20">
        <v>1.5182500000000001E-3</v>
      </c>
      <c r="F20">
        <v>7.6651599999999996E-4</v>
      </c>
      <c r="G20">
        <v>1.88784</v>
      </c>
      <c r="J20" s="57"/>
      <c r="K20">
        <v>1.8416600000000001</v>
      </c>
      <c r="L20">
        <f t="shared" si="3"/>
        <v>4.3369999999999909E-2</v>
      </c>
      <c r="M20">
        <v>1.88503</v>
      </c>
    </row>
    <row r="21" spans="1:13">
      <c r="A21" s="57"/>
      <c r="B21">
        <v>1.8234300000000001</v>
      </c>
      <c r="C21">
        <v>3.7283900000000002E-2</v>
      </c>
      <c r="D21">
        <v>6.5445900000000003E-4</v>
      </c>
      <c r="E21">
        <v>1.4924999999999999E-3</v>
      </c>
      <c r="F21">
        <v>7.6103200000000003E-4</v>
      </c>
      <c r="G21">
        <v>1.8704499999999999</v>
      </c>
      <c r="J21" s="57"/>
      <c r="K21">
        <v>1.7948900000000001</v>
      </c>
      <c r="L21">
        <f t="shared" si="3"/>
        <v>4.4059999999999988E-2</v>
      </c>
      <c r="M21">
        <v>1.8389500000000001</v>
      </c>
    </row>
    <row r="22" spans="1:13">
      <c r="A22" s="57"/>
      <c r="B22">
        <v>1.8169500000000001</v>
      </c>
      <c r="C22">
        <v>3.7018500000000003E-2</v>
      </c>
      <c r="D22">
        <v>6.2227199999999999E-4</v>
      </c>
      <c r="E22">
        <v>1.5299300000000001E-3</v>
      </c>
      <c r="F22">
        <v>7.7724499999999998E-4</v>
      </c>
      <c r="G22">
        <v>1.86073</v>
      </c>
      <c r="J22" s="57"/>
      <c r="K22">
        <v>1.79454</v>
      </c>
      <c r="L22">
        <f t="shared" si="3"/>
        <v>4.4030000000000014E-2</v>
      </c>
      <c r="M22">
        <v>1.83857</v>
      </c>
    </row>
    <row r="23" spans="1:13">
      <c r="A23" s="57"/>
      <c r="B23">
        <v>1.8416600000000001</v>
      </c>
      <c r="C23">
        <v>3.7004200000000001E-2</v>
      </c>
      <c r="D23">
        <v>3.33071E-4</v>
      </c>
      <c r="E23">
        <v>1.62601E-3</v>
      </c>
      <c r="F23">
        <v>7.7700600000000001E-4</v>
      </c>
      <c r="G23">
        <v>1.88615</v>
      </c>
      <c r="J23" s="57"/>
      <c r="K23">
        <v>1.8255699999999999</v>
      </c>
      <c r="L23">
        <f t="shared" si="3"/>
        <v>4.3290000000000051E-2</v>
      </c>
      <c r="M23">
        <v>1.86886</v>
      </c>
    </row>
    <row r="24" spans="1:13">
      <c r="A24" s="57"/>
      <c r="B24">
        <v>1.8203199999999999</v>
      </c>
      <c r="C24">
        <v>3.6816399999999999E-2</v>
      </c>
      <c r="D24">
        <v>6.5112099999999995E-4</v>
      </c>
      <c r="E24">
        <v>1.51706E-3</v>
      </c>
      <c r="F24">
        <v>7.6770799999999998E-4</v>
      </c>
      <c r="G24">
        <v>1.8658600000000001</v>
      </c>
      <c r="J24" s="57"/>
      <c r="K24">
        <v>1.80583</v>
      </c>
      <c r="L24">
        <f t="shared" si="3"/>
        <v>4.2610000000000037E-2</v>
      </c>
      <c r="M24">
        <v>1.8484400000000001</v>
      </c>
    </row>
    <row r="25" spans="1:13">
      <c r="A25" s="57"/>
      <c r="B25">
        <v>1.83436</v>
      </c>
      <c r="C25">
        <v>3.6502600000000003E-2</v>
      </c>
      <c r="D25">
        <v>7.5411800000000002E-4</v>
      </c>
      <c r="E25">
        <v>1.48058E-3</v>
      </c>
      <c r="F25">
        <v>7.6675400000000002E-4</v>
      </c>
      <c r="G25">
        <v>1.87917</v>
      </c>
      <c r="J25" s="57"/>
      <c r="K25">
        <v>1.84924</v>
      </c>
      <c r="L25">
        <f t="shared" si="3"/>
        <v>4.3190000000000062E-2</v>
      </c>
      <c r="M25">
        <v>1.8924300000000001</v>
      </c>
    </row>
    <row r="26" spans="1:13">
      <c r="A26" s="57"/>
      <c r="B26">
        <v>1.83301</v>
      </c>
      <c r="C26">
        <v>3.6826400000000002E-2</v>
      </c>
      <c r="D26">
        <v>6.11544E-4</v>
      </c>
      <c r="E26">
        <v>1.5270699999999999E-3</v>
      </c>
      <c r="F26">
        <v>7.6270099999999996E-4</v>
      </c>
      <c r="G26">
        <v>1.8791599999999999</v>
      </c>
      <c r="J26" s="57"/>
      <c r="K26">
        <v>1.78223</v>
      </c>
      <c r="L26">
        <f t="shared" si="3"/>
        <v>4.3690000000000007E-2</v>
      </c>
      <c r="M26">
        <v>1.82592</v>
      </c>
    </row>
    <row r="27" spans="1:13">
      <c r="A27" s="57"/>
      <c r="B27">
        <f>AVERAGE(B17:B26)</f>
        <v>2.3319879999999999</v>
      </c>
      <c r="C27">
        <f t="shared" ref="C27" si="4">AVERAGE(C17:C26)</f>
        <v>3.7144449999999996E-2</v>
      </c>
      <c r="D27">
        <f t="shared" ref="D27" si="5">AVERAGE(D17:D26)</f>
        <v>5.6681630000000004E-4</v>
      </c>
      <c r="E27">
        <f t="shared" ref="E27" si="6">AVERAGE(E17:E26)</f>
        <v>1.5375610000000002E-3</v>
      </c>
      <c r="F27">
        <f t="shared" ref="F27" si="7">AVERAGE(F17:F26)</f>
        <v>7.7073579999999999E-4</v>
      </c>
      <c r="G27">
        <f t="shared" ref="G27" si="8">AVERAGE(G17:G26)</f>
        <v>2.377078</v>
      </c>
      <c r="J27" s="57"/>
      <c r="K27">
        <f>AVERAGE(K17:K26)</f>
        <v>1.8362209999999997</v>
      </c>
      <c r="L27">
        <f t="shared" ref="L27:M27" si="9">AVERAGE(L17:L26)</f>
        <v>4.3415999999999989E-2</v>
      </c>
      <c r="M27">
        <f t="shared" si="9"/>
        <v>1.8796370000000002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3.0538400000000001</v>
      </c>
      <c r="C30">
        <v>5.2945899999999997E-2</v>
      </c>
      <c r="D30">
        <v>9.5462800000000001E-4</v>
      </c>
      <c r="E30">
        <v>1.6248199999999999E-3</v>
      </c>
      <c r="F30">
        <v>9.1600399999999999E-4</v>
      </c>
      <c r="G30">
        <v>3.1149</v>
      </c>
      <c r="J30" s="57" t="s">
        <v>2</v>
      </c>
      <c r="K30">
        <v>3.6083699999999999</v>
      </c>
      <c r="L30">
        <f>M30-K30</f>
        <v>5.6620000000000115E-2</v>
      </c>
      <c r="M30">
        <v>3.66499</v>
      </c>
    </row>
    <row r="31" spans="1:13">
      <c r="A31" s="57"/>
      <c r="B31">
        <v>3.0273500000000002</v>
      </c>
      <c r="C31">
        <v>4.93252E-2</v>
      </c>
      <c r="D31">
        <v>7.8916499999999998E-4</v>
      </c>
      <c r="E31">
        <v>1.67274E-3</v>
      </c>
      <c r="F31">
        <v>9.2029600000000003E-4</v>
      </c>
      <c r="G31">
        <v>3.0845699999999998</v>
      </c>
      <c r="J31" s="57"/>
      <c r="K31">
        <v>2.9527399999999999</v>
      </c>
      <c r="L31">
        <f t="shared" ref="L31:L39" si="10">M31-K31</f>
        <v>5.6610000000000049E-2</v>
      </c>
      <c r="M31">
        <v>3.00935</v>
      </c>
    </row>
    <row r="32" spans="1:13">
      <c r="A32" s="57"/>
      <c r="B32">
        <v>3.0319500000000001</v>
      </c>
      <c r="C32">
        <v>5.0088899999999999E-2</v>
      </c>
      <c r="D32">
        <v>6.3443199999999999E-4</v>
      </c>
      <c r="E32">
        <v>1.64795E-3</v>
      </c>
      <c r="F32">
        <v>9.2506399999999996E-4</v>
      </c>
      <c r="G32">
        <v>3.0921799999999999</v>
      </c>
      <c r="J32" s="57"/>
      <c r="K32">
        <v>3.0027499999999998</v>
      </c>
      <c r="L32">
        <f t="shared" si="10"/>
        <v>5.6360000000000188E-2</v>
      </c>
      <c r="M32">
        <v>3.05911</v>
      </c>
    </row>
    <row r="33" spans="1:13">
      <c r="A33" s="57"/>
      <c r="B33">
        <v>3.0716000000000001</v>
      </c>
      <c r="C33">
        <v>4.99094E-2</v>
      </c>
      <c r="D33">
        <v>6.6781000000000002E-4</v>
      </c>
      <c r="E33">
        <v>1.6768E-3</v>
      </c>
      <c r="F33">
        <v>9.23634E-4</v>
      </c>
      <c r="G33">
        <v>3.1294200000000001</v>
      </c>
      <c r="J33" s="57"/>
      <c r="K33">
        <v>2.9493299999999998</v>
      </c>
      <c r="L33">
        <f t="shared" si="10"/>
        <v>5.8550000000000324E-2</v>
      </c>
      <c r="M33">
        <v>3.0078800000000001</v>
      </c>
    </row>
    <row r="34" spans="1:13">
      <c r="A34" s="57"/>
      <c r="B34">
        <v>3.06412</v>
      </c>
      <c r="C34">
        <v>4.9696900000000002E-2</v>
      </c>
      <c r="D34">
        <v>6.4778299999999997E-4</v>
      </c>
      <c r="E34">
        <v>1.70374E-3</v>
      </c>
      <c r="F34">
        <v>9.19819E-4</v>
      </c>
      <c r="G34">
        <v>3.12296</v>
      </c>
      <c r="J34" s="57"/>
      <c r="K34">
        <v>3.03627</v>
      </c>
      <c r="L34">
        <f t="shared" si="10"/>
        <v>5.5279999999999774E-2</v>
      </c>
      <c r="M34">
        <v>3.0915499999999998</v>
      </c>
    </row>
    <row r="35" spans="1:13">
      <c r="A35" s="57"/>
      <c r="B35">
        <v>2.9862299999999999</v>
      </c>
      <c r="C35">
        <v>4.9368099999999998E-2</v>
      </c>
      <c r="D35">
        <v>7.1096400000000002E-4</v>
      </c>
      <c r="E35">
        <v>1.6379400000000001E-3</v>
      </c>
      <c r="F35">
        <v>9.2387199999999995E-4</v>
      </c>
      <c r="G35">
        <v>3.0443500000000001</v>
      </c>
      <c r="J35" s="57"/>
      <c r="K35">
        <v>3.0247799999999998</v>
      </c>
      <c r="L35">
        <f t="shared" si="10"/>
        <v>5.7350000000000012E-2</v>
      </c>
      <c r="M35">
        <v>3.0821299999999998</v>
      </c>
    </row>
    <row r="36" spans="1:13">
      <c r="A36" s="57"/>
      <c r="B36">
        <v>2.9775100000000001</v>
      </c>
      <c r="C36">
        <v>4.9456600000000003E-2</v>
      </c>
      <c r="D36">
        <v>7.2431600000000002E-4</v>
      </c>
      <c r="E36">
        <v>1.7094600000000001E-3</v>
      </c>
      <c r="F36">
        <v>9.1648100000000002E-4</v>
      </c>
      <c r="G36">
        <v>3.0344199999999999</v>
      </c>
      <c r="J36" s="57"/>
      <c r="K36">
        <v>2.9702600000000001</v>
      </c>
      <c r="L36">
        <f t="shared" si="10"/>
        <v>5.5339999999999723E-2</v>
      </c>
      <c r="M36">
        <v>3.0255999999999998</v>
      </c>
    </row>
    <row r="37" spans="1:13">
      <c r="A37" s="57"/>
      <c r="B37">
        <v>3.02467</v>
      </c>
      <c r="C37">
        <v>4.9413699999999998E-2</v>
      </c>
      <c r="D37">
        <v>7.0166599999999999E-4</v>
      </c>
      <c r="E37">
        <v>1.6439E-3</v>
      </c>
      <c r="F37">
        <v>9.1934199999999997E-4</v>
      </c>
      <c r="G37">
        <v>3.0830899999999999</v>
      </c>
      <c r="J37" s="57"/>
      <c r="K37">
        <v>2.9481000000000002</v>
      </c>
      <c r="L37">
        <f t="shared" si="10"/>
        <v>5.6859999999999911E-2</v>
      </c>
      <c r="M37">
        <v>3.0049600000000001</v>
      </c>
    </row>
    <row r="38" spans="1:13">
      <c r="A38" s="57"/>
      <c r="B38">
        <v>2.9749699999999999</v>
      </c>
      <c r="C38">
        <v>4.9733600000000003E-2</v>
      </c>
      <c r="D38">
        <v>6.7377099999999998E-4</v>
      </c>
      <c r="E38">
        <v>1.79839E-3</v>
      </c>
      <c r="F38">
        <v>9.2411000000000001E-4</v>
      </c>
      <c r="G38">
        <v>3.03274</v>
      </c>
      <c r="J38" s="57"/>
      <c r="K38">
        <v>3.0409999999999999</v>
      </c>
      <c r="L38">
        <f t="shared" si="10"/>
        <v>5.5480000000000196E-2</v>
      </c>
      <c r="M38">
        <v>3.0964800000000001</v>
      </c>
    </row>
    <row r="39" spans="1:13">
      <c r="A39" s="57"/>
      <c r="B39">
        <v>2.9788299999999999</v>
      </c>
      <c r="C39">
        <v>4.9913199999999998E-2</v>
      </c>
      <c r="D39">
        <v>6.6375699999999995E-4</v>
      </c>
      <c r="E39">
        <v>1.77455E-3</v>
      </c>
      <c r="F39">
        <v>9.2721000000000004E-4</v>
      </c>
      <c r="G39">
        <v>3.0373100000000002</v>
      </c>
      <c r="J39" s="57"/>
      <c r="K39">
        <v>2.94156</v>
      </c>
      <c r="L39">
        <f t="shared" si="10"/>
        <v>5.8069999999999844E-2</v>
      </c>
      <c r="M39">
        <v>2.9996299999999998</v>
      </c>
    </row>
    <row r="40" spans="1:13">
      <c r="A40" s="57"/>
      <c r="B40">
        <f>AVERAGE(B30:B39)</f>
        <v>3.0191069999999995</v>
      </c>
      <c r="C40">
        <f t="shared" ref="C40" si="11">AVERAGE(C30:C39)</f>
        <v>4.9985149999999999E-2</v>
      </c>
      <c r="D40">
        <f t="shared" ref="D40" si="12">AVERAGE(D30:D39)</f>
        <v>7.1682919999999995E-4</v>
      </c>
      <c r="E40">
        <f t="shared" ref="E40" si="13">AVERAGE(E30:E39)</f>
        <v>1.6890289999999999E-3</v>
      </c>
      <c r="F40">
        <f t="shared" ref="F40" si="14">AVERAGE(F30:F39)</f>
        <v>9.2158319999999998E-4</v>
      </c>
      <c r="G40">
        <f t="shared" ref="G40" si="15">AVERAGE(G30:G39)</f>
        <v>3.0775940000000004</v>
      </c>
      <c r="J40" s="57"/>
      <c r="K40">
        <f>AVERAGE(K30:K39)</f>
        <v>3.0475159999999994</v>
      </c>
      <c r="L40">
        <f t="shared" ref="L40:M40" si="16">AVERAGE(L30:L39)</f>
        <v>5.6652000000000015E-2</v>
      </c>
      <c r="M40">
        <f t="shared" si="16"/>
        <v>3.104168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25.555399999999999</v>
      </c>
      <c r="C43">
        <v>9.7197500000000006E-2</v>
      </c>
      <c r="D43">
        <v>8.8691699999999998E-4</v>
      </c>
      <c r="E43">
        <v>1.2180800000000001E-3</v>
      </c>
      <c r="F43">
        <v>2.04134E-3</v>
      </c>
      <c r="G43">
        <v>25.673400000000001</v>
      </c>
      <c r="J43" s="57" t="s">
        <v>3</v>
      </c>
      <c r="K43">
        <v>7.0608399999999998</v>
      </c>
      <c r="L43">
        <f>M43-K43</f>
        <v>0.11141000000000023</v>
      </c>
      <c r="M43">
        <v>7.17225</v>
      </c>
    </row>
    <row r="44" spans="1:13">
      <c r="A44" s="57"/>
      <c r="B44">
        <v>6.5237999999999996</v>
      </c>
      <c r="C44">
        <v>9.6936499999999995E-2</v>
      </c>
      <c r="D44">
        <v>8.9287800000000005E-4</v>
      </c>
      <c r="E44">
        <v>1.1973400000000001E-3</v>
      </c>
      <c r="F44">
        <v>1.9993799999999998E-3</v>
      </c>
      <c r="G44">
        <v>6.6416700000000004</v>
      </c>
      <c r="J44" s="57"/>
      <c r="K44">
        <v>6.2263500000000001</v>
      </c>
      <c r="L44">
        <f t="shared" ref="L44:L52" si="17">M44-K44</f>
        <v>0.11348000000000003</v>
      </c>
      <c r="M44">
        <v>6.3398300000000001</v>
      </c>
    </row>
    <row r="45" spans="1:13">
      <c r="A45" s="57"/>
      <c r="B45">
        <v>6.6193400000000002</v>
      </c>
      <c r="C45">
        <v>9.6078399999999994E-2</v>
      </c>
      <c r="D45">
        <v>1.32442E-3</v>
      </c>
      <c r="E45">
        <v>1.18542E-3</v>
      </c>
      <c r="F45">
        <v>1.92118E-3</v>
      </c>
      <c r="G45">
        <v>6.7348299999999997</v>
      </c>
      <c r="J45" s="57"/>
      <c r="K45">
        <v>6.2360699999999998</v>
      </c>
      <c r="L45">
        <f t="shared" si="17"/>
        <v>0.11169000000000029</v>
      </c>
      <c r="M45">
        <v>6.3477600000000001</v>
      </c>
    </row>
    <row r="46" spans="1:13">
      <c r="A46" s="57"/>
      <c r="B46">
        <v>6.6046699999999996</v>
      </c>
      <c r="C46">
        <v>9.6579799999999993E-2</v>
      </c>
      <c r="D46">
        <v>8.9860000000000005E-4</v>
      </c>
      <c r="E46">
        <v>1.2064000000000001E-3</v>
      </c>
      <c r="F46">
        <v>1.93381E-3</v>
      </c>
      <c r="G46">
        <v>6.72065</v>
      </c>
      <c r="J46" s="57"/>
      <c r="K46">
        <v>6.2288800000000002</v>
      </c>
      <c r="L46">
        <f t="shared" si="17"/>
        <v>0.11282999999999976</v>
      </c>
      <c r="M46">
        <v>6.34171</v>
      </c>
    </row>
    <row r="47" spans="1:13">
      <c r="A47" s="57"/>
      <c r="B47">
        <v>6.6069399999999998</v>
      </c>
      <c r="C47">
        <v>9.5526E-2</v>
      </c>
      <c r="D47">
        <v>8.7332700000000002E-4</v>
      </c>
      <c r="E47">
        <v>1.21474E-3</v>
      </c>
      <c r="F47">
        <v>1.9028199999999999E-3</v>
      </c>
      <c r="G47">
        <v>6.7209199999999996</v>
      </c>
      <c r="J47" s="57"/>
      <c r="K47">
        <v>6.2062400000000002</v>
      </c>
      <c r="L47">
        <f t="shared" si="17"/>
        <v>0.11118999999999968</v>
      </c>
      <c r="M47">
        <v>6.3174299999999999</v>
      </c>
    </row>
    <row r="48" spans="1:13">
      <c r="A48" s="57"/>
      <c r="B48">
        <v>6.5235000000000003</v>
      </c>
      <c r="C48">
        <v>9.6672999999999995E-2</v>
      </c>
      <c r="D48">
        <v>8.6545899999999995E-4</v>
      </c>
      <c r="E48">
        <v>1.17946E-3</v>
      </c>
      <c r="F48">
        <v>2.0399099999999998E-3</v>
      </c>
      <c r="G48">
        <v>6.6382599999999998</v>
      </c>
      <c r="J48" s="57"/>
      <c r="K48">
        <v>6.4978100000000003</v>
      </c>
      <c r="L48">
        <f t="shared" si="17"/>
        <v>0.11378999999999984</v>
      </c>
      <c r="M48">
        <v>6.6116000000000001</v>
      </c>
    </row>
    <row r="49" spans="1:13">
      <c r="A49" s="57"/>
      <c r="B49">
        <v>6.5940799999999999</v>
      </c>
      <c r="C49">
        <v>9.6465599999999999E-2</v>
      </c>
      <c r="D49">
        <v>9.22918E-4</v>
      </c>
      <c r="E49">
        <v>1.20068E-3</v>
      </c>
      <c r="F49">
        <v>1.90759E-3</v>
      </c>
      <c r="G49">
        <v>6.7124899999999998</v>
      </c>
      <c r="J49" s="57"/>
      <c r="K49">
        <v>6.2147699999999997</v>
      </c>
      <c r="L49">
        <f t="shared" si="17"/>
        <v>0.11148000000000025</v>
      </c>
      <c r="M49">
        <v>6.3262499999999999</v>
      </c>
    </row>
    <row r="50" spans="1:13">
      <c r="A50" s="57"/>
      <c r="B50">
        <v>6.7047699999999999</v>
      </c>
      <c r="C50">
        <v>9.5386700000000005E-2</v>
      </c>
      <c r="D50">
        <v>8.9812300000000002E-4</v>
      </c>
      <c r="E50">
        <v>1.20735E-3</v>
      </c>
      <c r="F50">
        <v>1.91402E-3</v>
      </c>
      <c r="G50">
        <v>6.8191100000000002</v>
      </c>
      <c r="J50" s="57"/>
      <c r="K50">
        <v>6.2445000000000004</v>
      </c>
      <c r="L50">
        <f t="shared" si="17"/>
        <v>0.11098999999999926</v>
      </c>
      <c r="M50">
        <v>6.3554899999999996</v>
      </c>
    </row>
    <row r="51" spans="1:13">
      <c r="A51" s="57"/>
      <c r="B51">
        <v>6.7981999999999996</v>
      </c>
      <c r="C51">
        <v>9.68218E-2</v>
      </c>
      <c r="D51">
        <v>8.8739400000000001E-4</v>
      </c>
      <c r="E51">
        <v>1.17898E-3</v>
      </c>
      <c r="F51">
        <v>2.0236999999999998E-3</v>
      </c>
      <c r="G51">
        <v>6.9152199999999997</v>
      </c>
      <c r="J51" s="57"/>
      <c r="K51">
        <v>6.20885</v>
      </c>
      <c r="L51">
        <f t="shared" si="17"/>
        <v>0.11256999999999984</v>
      </c>
      <c r="M51">
        <v>6.3214199999999998</v>
      </c>
    </row>
    <row r="52" spans="1:13">
      <c r="A52" s="57"/>
      <c r="B52">
        <v>6.7984</v>
      </c>
      <c r="C52">
        <v>9.6605099999999999E-2</v>
      </c>
      <c r="D52">
        <v>8.5926100000000005E-4</v>
      </c>
      <c r="E52">
        <v>1.17183E-3</v>
      </c>
      <c r="F52">
        <v>2.0644700000000001E-3</v>
      </c>
      <c r="G52">
        <v>6.9149099999999999</v>
      </c>
      <c r="J52" s="57"/>
      <c r="K52">
        <v>6.2455400000000001</v>
      </c>
      <c r="L52">
        <f t="shared" si="17"/>
        <v>0.11231999999999953</v>
      </c>
      <c r="M52">
        <v>6.3578599999999996</v>
      </c>
    </row>
    <row r="53" spans="1:13">
      <c r="A53" s="57"/>
      <c r="B53">
        <f>AVERAGE(B43:B52)</f>
        <v>8.5329099999999993</v>
      </c>
      <c r="C53">
        <f t="shared" ref="C53" si="18">AVERAGE(C43:C52)</f>
        <v>9.6427039999999992E-2</v>
      </c>
      <c r="D53">
        <f t="shared" ref="D53" si="19">AVERAGE(D43:D52)</f>
        <v>9.3092969999999996E-4</v>
      </c>
      <c r="E53">
        <f t="shared" ref="E53" si="20">AVERAGE(E43:E52)</f>
        <v>1.1960279999999998E-3</v>
      </c>
      <c r="F53">
        <f t="shared" ref="F53" si="21">AVERAGE(F43:F52)</f>
        <v>1.9748219999999998E-3</v>
      </c>
      <c r="G53">
        <f t="shared" ref="G53" si="22">AVERAGE(G43:G52)</f>
        <v>8.649146</v>
      </c>
      <c r="J53" s="57"/>
      <c r="K53">
        <f>AVERAGE(K43:K52)</f>
        <v>6.3369850000000003</v>
      </c>
      <c r="L53">
        <f t="shared" ref="L53:M53" si="23">AVERAGE(L43:L52)</f>
        <v>0.11217499999999987</v>
      </c>
      <c r="M53">
        <f t="shared" si="23"/>
        <v>6.4491600000000009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8.1179600000000001</v>
      </c>
      <c r="C56">
        <v>3.2891299999999998E-2</v>
      </c>
      <c r="D56">
        <v>4.9891500000000004E-3</v>
      </c>
      <c r="E56">
        <v>1.21951E-3</v>
      </c>
      <c r="F56">
        <v>4.4798899999999998E-4</v>
      </c>
      <c r="G56">
        <v>8.1620899999999992</v>
      </c>
      <c r="J56" s="57" t="s">
        <v>4</v>
      </c>
      <c r="K56">
        <v>2.22993</v>
      </c>
      <c r="L56">
        <f>M56-K56</f>
        <v>3.9299999999999891E-2</v>
      </c>
      <c r="M56">
        <v>2.2692299999999999</v>
      </c>
    </row>
    <row r="57" spans="1:13">
      <c r="A57" s="57"/>
      <c r="B57">
        <v>2.17733</v>
      </c>
      <c r="C57">
        <v>3.2066299999999999E-2</v>
      </c>
      <c r="D57">
        <v>5.9747700000000001E-4</v>
      </c>
      <c r="E57">
        <v>1.25146E-3</v>
      </c>
      <c r="F57">
        <v>4.49419E-4</v>
      </c>
      <c r="G57">
        <v>2.21875</v>
      </c>
      <c r="J57" s="57"/>
      <c r="K57">
        <v>2.08996</v>
      </c>
      <c r="L57">
        <f t="shared" ref="L57:L65" si="24">M57-K57</f>
        <v>3.8190000000000168E-2</v>
      </c>
      <c r="M57">
        <v>2.1281500000000002</v>
      </c>
    </row>
    <row r="58" spans="1:13">
      <c r="A58" s="57"/>
      <c r="B58">
        <v>2.1826300000000001</v>
      </c>
      <c r="C58">
        <v>3.1964800000000002E-2</v>
      </c>
      <c r="D58">
        <v>6.1035199999999999E-4</v>
      </c>
      <c r="E58">
        <v>1.1751699999999999E-3</v>
      </c>
      <c r="F58">
        <v>4.7206899999999998E-4</v>
      </c>
      <c r="G58">
        <v>2.2249599999999998</v>
      </c>
      <c r="J58" s="57"/>
      <c r="K58">
        <v>2.0831</v>
      </c>
      <c r="L58">
        <f t="shared" si="24"/>
        <v>3.7069999999999936E-2</v>
      </c>
      <c r="M58">
        <v>2.1201699999999999</v>
      </c>
    </row>
    <row r="59" spans="1:13">
      <c r="A59" s="57"/>
      <c r="B59">
        <v>2.1969599999999998</v>
      </c>
      <c r="C59">
        <v>3.2407999999999999E-2</v>
      </c>
      <c r="D59">
        <v>5.9175500000000002E-4</v>
      </c>
      <c r="E59">
        <v>1.18899E-3</v>
      </c>
      <c r="F59">
        <v>4.6276999999999999E-4</v>
      </c>
      <c r="G59">
        <v>2.2367699999999999</v>
      </c>
      <c r="J59" s="57"/>
      <c r="K59">
        <v>2.1426500000000002</v>
      </c>
      <c r="L59">
        <f t="shared" si="24"/>
        <v>3.8889999999999869E-2</v>
      </c>
      <c r="M59">
        <v>2.18154</v>
      </c>
    </row>
    <row r="60" spans="1:13">
      <c r="A60" s="57"/>
      <c r="B60">
        <v>2.17605</v>
      </c>
      <c r="C60">
        <v>3.2186300000000001E-2</v>
      </c>
      <c r="D60">
        <v>4.3249100000000002E-4</v>
      </c>
      <c r="E60">
        <v>1.25051E-3</v>
      </c>
      <c r="F60">
        <v>4.7969799999999997E-4</v>
      </c>
      <c r="G60">
        <v>2.21793</v>
      </c>
      <c r="J60" s="57"/>
      <c r="K60">
        <v>2.0852499999999998</v>
      </c>
      <c r="L60">
        <f t="shared" si="24"/>
        <v>3.8890000000000313E-2</v>
      </c>
      <c r="M60">
        <v>2.1241400000000001</v>
      </c>
    </row>
    <row r="61" spans="1:13">
      <c r="A61" s="57"/>
      <c r="B61">
        <v>2.1900599999999999</v>
      </c>
      <c r="C61">
        <v>3.1623400000000003E-2</v>
      </c>
      <c r="D61">
        <v>6.05106E-4</v>
      </c>
      <c r="E61">
        <v>1.28078E-3</v>
      </c>
      <c r="F61">
        <v>4.3296799999999999E-4</v>
      </c>
      <c r="G61">
        <v>2.2307100000000002</v>
      </c>
      <c r="J61" s="57"/>
      <c r="K61">
        <v>2.07647</v>
      </c>
      <c r="L61">
        <f t="shared" si="24"/>
        <v>3.8260000000000183E-2</v>
      </c>
      <c r="M61">
        <v>2.1147300000000002</v>
      </c>
    </row>
    <row r="62" spans="1:13">
      <c r="A62" s="57"/>
      <c r="B62">
        <v>2.1920099999999998</v>
      </c>
      <c r="C62">
        <v>3.2686699999999999E-2</v>
      </c>
      <c r="D62">
        <v>3.9601300000000002E-4</v>
      </c>
      <c r="E62">
        <v>1.2247600000000001E-3</v>
      </c>
      <c r="F62">
        <v>5.0354000000000002E-4</v>
      </c>
      <c r="G62">
        <v>2.2317999999999998</v>
      </c>
      <c r="J62" s="57"/>
      <c r="K62">
        <v>2.1059399999999999</v>
      </c>
      <c r="L62">
        <f t="shared" si="24"/>
        <v>3.8769999999999971E-2</v>
      </c>
      <c r="M62">
        <v>2.1447099999999999</v>
      </c>
    </row>
    <row r="63" spans="1:13">
      <c r="A63" s="57"/>
      <c r="B63">
        <v>2.1885599999999998</v>
      </c>
      <c r="C63">
        <v>3.2223500000000002E-2</v>
      </c>
      <c r="D63">
        <v>4.0602699999999999E-4</v>
      </c>
      <c r="E63">
        <v>1.16014E-3</v>
      </c>
      <c r="F63">
        <v>5.0067899999999997E-4</v>
      </c>
      <c r="G63">
        <v>2.2280899999999999</v>
      </c>
      <c r="J63" s="57"/>
      <c r="K63">
        <v>2.0868199999999999</v>
      </c>
      <c r="L63">
        <f t="shared" si="24"/>
        <v>4.1100000000000136E-2</v>
      </c>
      <c r="M63">
        <v>2.12792</v>
      </c>
    </row>
    <row r="64" spans="1:13">
      <c r="A64" s="57"/>
      <c r="B64">
        <v>2.1884100000000002</v>
      </c>
      <c r="C64">
        <v>3.2203700000000002E-2</v>
      </c>
      <c r="D64">
        <v>8.2373600000000004E-4</v>
      </c>
      <c r="E64">
        <v>1.18709E-3</v>
      </c>
      <c r="F64">
        <v>4.3153799999999997E-4</v>
      </c>
      <c r="G64">
        <v>2.2288800000000002</v>
      </c>
      <c r="J64" s="57"/>
      <c r="K64">
        <v>2.0827100000000001</v>
      </c>
      <c r="L64">
        <f t="shared" si="24"/>
        <v>3.9330000000000087E-2</v>
      </c>
      <c r="M64">
        <v>2.1220400000000001</v>
      </c>
    </row>
    <row r="65" spans="1:13">
      <c r="A65" s="57"/>
      <c r="B65">
        <v>2.2381899999999999</v>
      </c>
      <c r="C65">
        <v>3.1305300000000001E-2</v>
      </c>
      <c r="D65">
        <v>4.3320700000000001E-4</v>
      </c>
      <c r="E65">
        <v>1.1673E-3</v>
      </c>
      <c r="F65">
        <v>4.8088999999999999E-4</v>
      </c>
      <c r="G65">
        <v>2.2773500000000002</v>
      </c>
      <c r="J65" s="57"/>
      <c r="K65">
        <v>2.2750599999999999</v>
      </c>
      <c r="L65">
        <f t="shared" si="24"/>
        <v>3.8899999999999935E-2</v>
      </c>
      <c r="M65">
        <v>2.3139599999999998</v>
      </c>
    </row>
    <row r="66" spans="1:13">
      <c r="A66" s="57"/>
      <c r="B66">
        <f>AVERAGE(B56:B65)</f>
        <v>2.7848159999999997</v>
      </c>
      <c r="C66">
        <f t="shared" ref="C66" si="25">AVERAGE(C56:C65)</f>
        <v>3.2155929999999999E-2</v>
      </c>
      <c r="D66">
        <f t="shared" ref="D66" si="26">AVERAGE(D56:D65)</f>
        <v>9.8853140000000009E-4</v>
      </c>
      <c r="E66">
        <f t="shared" ref="E66" si="27">AVERAGE(E56:E65)</f>
        <v>1.2105710000000001E-3</v>
      </c>
      <c r="F66">
        <f t="shared" ref="F66" si="28">AVERAGE(F56:F65)</f>
        <v>4.6615600000000001E-4</v>
      </c>
      <c r="G66">
        <f t="shared" ref="G66" si="29">AVERAGE(G56:G65)</f>
        <v>2.8257330000000005</v>
      </c>
      <c r="J66" s="57"/>
      <c r="K66">
        <f>AVERAGE(K56:K65)</f>
        <v>2.1257890000000002</v>
      </c>
      <c r="L66">
        <f t="shared" ref="L66:M66" si="30">AVERAGE(L56:L65)</f>
        <v>3.887000000000005E-2</v>
      </c>
      <c r="M66">
        <f t="shared" si="30"/>
        <v>2.1646590000000003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1.81246</v>
      </c>
      <c r="C69">
        <v>2.4732400000000002E-2</v>
      </c>
      <c r="D69">
        <v>3.88145E-4</v>
      </c>
      <c r="E69">
        <v>1.0643E-3</v>
      </c>
      <c r="F69">
        <v>2.8610199999999999E-4</v>
      </c>
      <c r="G69">
        <v>1.84524</v>
      </c>
      <c r="J69" s="57" t="s">
        <v>5</v>
      </c>
      <c r="K69">
        <v>1.94706</v>
      </c>
      <c r="L69">
        <f>M69-K69</f>
        <v>3.2310000000000061E-2</v>
      </c>
      <c r="M69">
        <v>1.9793700000000001</v>
      </c>
    </row>
    <row r="70" spans="1:13">
      <c r="A70" s="57"/>
      <c r="B70">
        <v>1.8076700000000001</v>
      </c>
      <c r="C70">
        <v>2.4920500000000002E-2</v>
      </c>
      <c r="D70">
        <v>3.60966E-4</v>
      </c>
      <c r="E70">
        <v>1.0397399999999999E-3</v>
      </c>
      <c r="F70">
        <v>2.9134799999999998E-4</v>
      </c>
      <c r="G70">
        <v>1.8414999999999999</v>
      </c>
      <c r="J70" s="57"/>
      <c r="K70">
        <v>1.73898</v>
      </c>
      <c r="L70">
        <f t="shared" ref="L70:L78" si="31">M70-K70</f>
        <v>3.3079999999999998E-2</v>
      </c>
      <c r="M70">
        <v>1.77206</v>
      </c>
    </row>
    <row r="71" spans="1:13">
      <c r="A71" s="57"/>
      <c r="B71">
        <v>1.83599</v>
      </c>
      <c r="C71">
        <v>2.4641799999999998E-2</v>
      </c>
      <c r="D71">
        <v>3.4999800000000002E-4</v>
      </c>
      <c r="E71">
        <v>1.0499999999999999E-3</v>
      </c>
      <c r="F71">
        <v>2.8610199999999999E-4</v>
      </c>
      <c r="G71">
        <v>1.8689100000000001</v>
      </c>
      <c r="J71" s="57"/>
      <c r="K71">
        <v>1.7370399999999999</v>
      </c>
      <c r="L71">
        <f t="shared" si="31"/>
        <v>3.1850000000000156E-2</v>
      </c>
      <c r="M71">
        <v>1.7688900000000001</v>
      </c>
    </row>
    <row r="72" spans="1:13">
      <c r="A72" s="57"/>
      <c r="B72">
        <v>1.8012600000000001</v>
      </c>
      <c r="C72">
        <v>2.5291899999999999E-2</v>
      </c>
      <c r="D72">
        <v>7.5888599999999996E-4</v>
      </c>
      <c r="E72">
        <v>1.05262E-3</v>
      </c>
      <c r="F72">
        <v>3.1280499999999998E-4</v>
      </c>
      <c r="G72">
        <v>1.8353900000000001</v>
      </c>
      <c r="J72" s="57"/>
      <c r="K72">
        <v>1.7357400000000001</v>
      </c>
      <c r="L72">
        <f t="shared" si="31"/>
        <v>3.0219999999999914E-2</v>
      </c>
      <c r="M72">
        <v>1.76596</v>
      </c>
    </row>
    <row r="73" spans="1:13">
      <c r="A73" s="57"/>
      <c r="B73">
        <v>1.89632</v>
      </c>
      <c r="C73">
        <v>2.53665E-2</v>
      </c>
      <c r="D73">
        <v>6.0629800000000001E-4</v>
      </c>
      <c r="E73">
        <v>1.04189E-3</v>
      </c>
      <c r="F73">
        <v>2.9134799999999998E-4</v>
      </c>
      <c r="G73">
        <v>1.92903</v>
      </c>
      <c r="J73" s="57"/>
      <c r="K73">
        <v>1.7312799999999999</v>
      </c>
      <c r="L73">
        <f t="shared" si="31"/>
        <v>3.090000000000015E-2</v>
      </c>
      <c r="M73">
        <v>1.7621800000000001</v>
      </c>
    </row>
    <row r="74" spans="1:13">
      <c r="A74" s="57"/>
      <c r="B74">
        <v>1.83697</v>
      </c>
      <c r="C74">
        <v>2.5508200000000002E-2</v>
      </c>
      <c r="D74">
        <v>7.4744199999999996E-4</v>
      </c>
      <c r="E74">
        <v>1.04499E-3</v>
      </c>
      <c r="F74">
        <v>3.3855400000000003E-4</v>
      </c>
      <c r="G74">
        <v>1.8707100000000001</v>
      </c>
      <c r="J74" s="57"/>
      <c r="K74">
        <v>1.74227</v>
      </c>
      <c r="L74">
        <f t="shared" si="31"/>
        <v>3.0520000000000103E-2</v>
      </c>
      <c r="M74">
        <v>1.7727900000000001</v>
      </c>
    </row>
    <row r="75" spans="1:13">
      <c r="A75" s="57"/>
      <c r="B75">
        <v>1.8270500000000001</v>
      </c>
      <c r="C75">
        <v>2.4887300000000001E-2</v>
      </c>
      <c r="D75">
        <v>3.4689900000000001E-4</v>
      </c>
      <c r="E75">
        <v>1.0471300000000001E-3</v>
      </c>
      <c r="F75">
        <v>2.8181099999999998E-4</v>
      </c>
      <c r="G75">
        <v>1.8590899999999999</v>
      </c>
      <c r="J75" s="57"/>
      <c r="K75">
        <v>1.74221</v>
      </c>
      <c r="L75">
        <f t="shared" si="31"/>
        <v>3.2710000000000017E-2</v>
      </c>
      <c r="M75">
        <v>1.7749200000000001</v>
      </c>
    </row>
    <row r="76" spans="1:13">
      <c r="A76" s="57"/>
      <c r="B76">
        <v>1.7957099999999999</v>
      </c>
      <c r="C76">
        <v>2.4765499999999999E-2</v>
      </c>
      <c r="D76">
        <v>4.0721900000000001E-4</v>
      </c>
      <c r="E76">
        <v>1.0614400000000001E-3</v>
      </c>
      <c r="F76">
        <v>2.8300299999999999E-4</v>
      </c>
      <c r="G76">
        <v>1.8283799999999999</v>
      </c>
      <c r="J76" s="57"/>
      <c r="K76">
        <v>1.73892</v>
      </c>
      <c r="L76">
        <f t="shared" si="31"/>
        <v>3.1889999999999974E-2</v>
      </c>
      <c r="M76">
        <v>1.77081</v>
      </c>
    </row>
    <row r="77" spans="1:13">
      <c r="A77" s="57"/>
      <c r="B77">
        <v>1.8165199999999999</v>
      </c>
      <c r="C77">
        <v>2.45171E-2</v>
      </c>
      <c r="D77">
        <v>5.4597900000000004E-4</v>
      </c>
      <c r="E77">
        <v>1.0473699999999999E-3</v>
      </c>
      <c r="F77">
        <v>2.8395699999999999E-4</v>
      </c>
      <c r="G77">
        <v>1.8504499999999999</v>
      </c>
      <c r="J77" s="57"/>
      <c r="K77">
        <v>1.73444</v>
      </c>
      <c r="L77">
        <f t="shared" si="31"/>
        <v>3.1509999999999927E-2</v>
      </c>
      <c r="M77">
        <v>1.7659499999999999</v>
      </c>
    </row>
    <row r="78" spans="1:13">
      <c r="A78" s="57"/>
      <c r="B78">
        <v>1.81671</v>
      </c>
      <c r="C78">
        <v>2.4867500000000001E-2</v>
      </c>
      <c r="D78">
        <v>5.9676200000000003E-4</v>
      </c>
      <c r="E78">
        <v>1.0397399999999999E-3</v>
      </c>
      <c r="F78">
        <v>2.9492400000000001E-4</v>
      </c>
      <c r="G78">
        <v>1.8496300000000001</v>
      </c>
      <c r="J78" s="57"/>
      <c r="K78">
        <v>1.75065</v>
      </c>
      <c r="L78">
        <f t="shared" si="31"/>
        <v>3.288000000000002E-2</v>
      </c>
      <c r="M78">
        <v>1.7835300000000001</v>
      </c>
    </row>
    <row r="79" spans="1:13">
      <c r="A79" s="57"/>
      <c r="B79">
        <f>AVERAGE(B69:B78)</f>
        <v>1.8246660000000001</v>
      </c>
      <c r="C79">
        <f t="shared" ref="C79" si="32">AVERAGE(C69:C78)</f>
        <v>2.4949869999999996E-2</v>
      </c>
      <c r="D79">
        <f t="shared" ref="D79" si="33">AVERAGE(D69:D78)</f>
        <v>5.1085940000000004E-4</v>
      </c>
      <c r="E79">
        <f t="shared" ref="E79" si="34">AVERAGE(E69:E78)</f>
        <v>1.0489220000000001E-3</v>
      </c>
      <c r="F79">
        <f t="shared" ref="F79" si="35">AVERAGE(F69:F78)</f>
        <v>2.9499539999999996E-4</v>
      </c>
      <c r="G79">
        <f t="shared" ref="G79" si="36">AVERAGE(G69:G78)</f>
        <v>1.8578330000000001</v>
      </c>
      <c r="J79" s="57"/>
      <c r="K79">
        <f>AVERAGE(K69:K78)</f>
        <v>1.7598589999999998</v>
      </c>
      <c r="L79">
        <f t="shared" ref="L79:M79" si="37">AVERAGE(L69:L78)</f>
        <v>3.1787000000000031E-2</v>
      </c>
      <c r="M79">
        <f t="shared" si="37"/>
        <v>1.7916460000000001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29.4452</v>
      </c>
      <c r="C82">
        <v>0.190412</v>
      </c>
      <c r="D82">
        <v>1.6756099999999999E-3</v>
      </c>
      <c r="E82">
        <v>1.0695500000000001E-3</v>
      </c>
      <c r="F82">
        <v>1.7440299999999999E-3</v>
      </c>
      <c r="G82">
        <v>29.6465</v>
      </c>
      <c r="J82" s="57" t="s">
        <v>6</v>
      </c>
      <c r="K82">
        <v>10.0989</v>
      </c>
      <c r="L82">
        <f>M82-K82</f>
        <v>0.18689999999999962</v>
      </c>
      <c r="M82">
        <v>10.2858</v>
      </c>
    </row>
    <row r="83" spans="1:13">
      <c r="A83" s="57"/>
      <c r="B83">
        <v>11.6412</v>
      </c>
      <c r="C83">
        <v>0.191472</v>
      </c>
      <c r="D83">
        <v>1.52874E-3</v>
      </c>
      <c r="E83">
        <v>1.05977E-3</v>
      </c>
      <c r="F83">
        <v>1.7318699999999999E-3</v>
      </c>
      <c r="G83">
        <v>11.8431</v>
      </c>
      <c r="J83" s="57"/>
      <c r="K83">
        <v>9.9869800000000009</v>
      </c>
      <c r="L83">
        <f t="shared" ref="L83:L91" si="38">M83-K83</f>
        <v>0.18671999999999933</v>
      </c>
      <c r="M83">
        <v>10.1737</v>
      </c>
    </row>
    <row r="84" spans="1:13">
      <c r="A84" s="57"/>
      <c r="B84">
        <v>10.896599999999999</v>
      </c>
      <c r="C84">
        <v>0.20175100000000001</v>
      </c>
      <c r="D84">
        <v>1.4731900000000001E-3</v>
      </c>
      <c r="E84">
        <v>1.0461800000000001E-3</v>
      </c>
      <c r="F84">
        <v>1.7192399999999999E-3</v>
      </c>
      <c r="G84">
        <v>11.1112</v>
      </c>
      <c r="J84" s="57"/>
      <c r="K84">
        <v>9.5129000000000001</v>
      </c>
      <c r="L84">
        <f t="shared" si="38"/>
        <v>0.18505000000000038</v>
      </c>
      <c r="M84">
        <v>9.6979500000000005</v>
      </c>
    </row>
    <row r="85" spans="1:13">
      <c r="A85" s="57"/>
      <c r="B85">
        <v>10.807499999999999</v>
      </c>
      <c r="C85">
        <v>0.20191799999999999</v>
      </c>
      <c r="D85">
        <v>1.4803399999999999E-3</v>
      </c>
      <c r="E85">
        <v>1.3139200000000001E-3</v>
      </c>
      <c r="F85">
        <v>1.7423600000000001E-3</v>
      </c>
      <c r="G85">
        <v>11.0206</v>
      </c>
      <c r="J85" s="57"/>
      <c r="K85">
        <v>9.5268800000000002</v>
      </c>
      <c r="L85">
        <f t="shared" si="38"/>
        <v>0.18679000000000023</v>
      </c>
      <c r="M85">
        <v>9.7136700000000005</v>
      </c>
    </row>
    <row r="86" spans="1:13">
      <c r="A86" s="57"/>
      <c r="B86">
        <v>10.7531</v>
      </c>
      <c r="C86">
        <v>0.20186200000000001</v>
      </c>
      <c r="D86">
        <v>1.48916E-3</v>
      </c>
      <c r="E86">
        <v>1.1908999999999999E-3</v>
      </c>
      <c r="F86">
        <v>1.6105200000000001E-3</v>
      </c>
      <c r="G86">
        <v>10.967599999999999</v>
      </c>
      <c r="J86" s="57"/>
      <c r="K86">
        <v>9.5164799999999996</v>
      </c>
      <c r="L86">
        <f t="shared" si="38"/>
        <v>0.18642000000000003</v>
      </c>
      <c r="M86">
        <v>9.7028999999999996</v>
      </c>
    </row>
    <row r="87" spans="1:13">
      <c r="A87" s="57"/>
      <c r="B87">
        <v>10.8323</v>
      </c>
      <c r="C87">
        <v>0.202158</v>
      </c>
      <c r="D87">
        <v>1.4655600000000001E-3</v>
      </c>
      <c r="E87">
        <v>1.0487999999999999E-3</v>
      </c>
      <c r="F87">
        <v>1.70922E-3</v>
      </c>
      <c r="G87">
        <v>11.044600000000001</v>
      </c>
      <c r="J87" s="57"/>
      <c r="K87">
        <v>9.4550599999999996</v>
      </c>
      <c r="L87">
        <f t="shared" si="38"/>
        <v>0.18438000000000088</v>
      </c>
      <c r="M87">
        <v>9.6394400000000005</v>
      </c>
    </row>
    <row r="88" spans="1:13">
      <c r="A88" s="57"/>
      <c r="B88">
        <v>10.7067</v>
      </c>
      <c r="C88">
        <v>0.19403400000000001</v>
      </c>
      <c r="D88">
        <v>1.4579300000000001E-3</v>
      </c>
      <c r="E88">
        <v>1.05977E-3</v>
      </c>
      <c r="F88">
        <v>1.7344999999999999E-3</v>
      </c>
      <c r="G88">
        <v>10.9114</v>
      </c>
      <c r="J88" s="57"/>
      <c r="K88">
        <v>9.9510199999999998</v>
      </c>
      <c r="L88">
        <f t="shared" si="38"/>
        <v>0.18647999999999954</v>
      </c>
      <c r="M88">
        <v>10.137499999999999</v>
      </c>
    </row>
    <row r="89" spans="1:13">
      <c r="A89" s="57"/>
      <c r="B89">
        <v>11.0146</v>
      </c>
      <c r="C89">
        <v>0.19752800000000001</v>
      </c>
      <c r="D89">
        <v>1.4205000000000001E-3</v>
      </c>
      <c r="E89">
        <v>1.0380700000000001E-3</v>
      </c>
      <c r="F89">
        <v>1.7332999999999999E-3</v>
      </c>
      <c r="G89">
        <v>11.224500000000001</v>
      </c>
      <c r="J89" s="57"/>
      <c r="K89">
        <v>9.5138200000000008</v>
      </c>
      <c r="L89">
        <f t="shared" si="38"/>
        <v>0.18720999999999854</v>
      </c>
      <c r="M89">
        <v>9.7010299999999994</v>
      </c>
    </row>
    <row r="90" spans="1:13">
      <c r="A90" s="57"/>
      <c r="B90">
        <v>11.5291</v>
      </c>
      <c r="C90">
        <v>0.199132</v>
      </c>
      <c r="D90">
        <v>1.52612E-3</v>
      </c>
      <c r="E90">
        <v>1.0554799999999999E-3</v>
      </c>
      <c r="F90">
        <v>1.7242399999999999E-3</v>
      </c>
      <c r="G90">
        <v>11.741300000000001</v>
      </c>
      <c r="J90" s="57"/>
      <c r="K90">
        <v>9.4176400000000005</v>
      </c>
      <c r="L90">
        <f t="shared" si="38"/>
        <v>0.18754999999999988</v>
      </c>
      <c r="M90">
        <v>9.6051900000000003</v>
      </c>
    </row>
    <row r="91" spans="1:13">
      <c r="A91" s="57"/>
      <c r="B91">
        <v>10.764799999999999</v>
      </c>
      <c r="C91">
        <v>0.20680200000000001</v>
      </c>
      <c r="D91">
        <v>1.56689E-3</v>
      </c>
      <c r="E91">
        <v>2.5253300000000001E-3</v>
      </c>
      <c r="F91">
        <v>1.7306800000000001E-3</v>
      </c>
      <c r="G91">
        <v>10.983499999999999</v>
      </c>
      <c r="J91" s="57"/>
      <c r="K91">
        <v>9.59375</v>
      </c>
      <c r="L91">
        <f t="shared" si="38"/>
        <v>0.18556000000000061</v>
      </c>
      <c r="M91">
        <v>9.7793100000000006</v>
      </c>
    </row>
    <row r="92" spans="1:13">
      <c r="A92" s="57"/>
      <c r="B92">
        <f>AVERAGE(B82:B91)</f>
        <v>12.83911</v>
      </c>
      <c r="C92">
        <f t="shared" ref="C92" si="39">AVERAGE(C82:C91)</f>
        <v>0.19870689999999999</v>
      </c>
      <c r="D92">
        <f t="shared" ref="D92" si="40">AVERAGE(D82:D91)</f>
        <v>1.5084040000000001E-3</v>
      </c>
      <c r="E92">
        <f t="shared" ref="E92" si="41">AVERAGE(E82:E91)</f>
        <v>1.2407769999999998E-3</v>
      </c>
      <c r="F92">
        <f t="shared" ref="F92" si="42">AVERAGE(F82:F91)</f>
        <v>1.7179960000000001E-3</v>
      </c>
      <c r="G92">
        <f t="shared" ref="G92" si="43">AVERAGE(G82:G91)</f>
        <v>13.049430000000001</v>
      </c>
      <c r="J92" s="57"/>
      <c r="K92">
        <f>AVERAGE(K82:K91)</f>
        <v>9.6573430000000009</v>
      </c>
      <c r="L92">
        <f t="shared" ref="L92:M92" si="44">AVERAGE(L82:L91)</f>
        <v>0.18630599999999992</v>
      </c>
      <c r="M92">
        <f t="shared" si="44"/>
        <v>9.843649000000001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14.795199999999999</v>
      </c>
      <c r="C95">
        <v>4.65169E-2</v>
      </c>
      <c r="D95">
        <v>6.3514699999999997E-4</v>
      </c>
      <c r="E95">
        <v>1.2424000000000001E-3</v>
      </c>
      <c r="F95">
        <v>3.9505999999999997E-4</v>
      </c>
      <c r="G95">
        <v>14.851000000000001</v>
      </c>
      <c r="J95" s="57" t="s">
        <v>7</v>
      </c>
      <c r="K95">
        <v>4.1001399999999997</v>
      </c>
      <c r="L95">
        <f>M95-K95</f>
        <v>5.3030000000000577E-2</v>
      </c>
      <c r="M95">
        <v>4.1531700000000003</v>
      </c>
    </row>
    <row r="96" spans="1:13">
      <c r="A96" s="57"/>
      <c r="B96">
        <v>3.6640199999999998</v>
      </c>
      <c r="C96">
        <v>4.6717599999999998E-2</v>
      </c>
      <c r="D96">
        <v>4.7564500000000002E-4</v>
      </c>
      <c r="E96">
        <v>1.2297600000000001E-3</v>
      </c>
      <c r="F96">
        <v>3.8480799999999999E-4</v>
      </c>
      <c r="G96">
        <v>3.7229399999999999</v>
      </c>
      <c r="J96" s="57"/>
      <c r="K96">
        <v>3.5921799999999999</v>
      </c>
      <c r="L96">
        <f t="shared" ref="L96:L104" si="45">M96-K96</f>
        <v>5.5089999999999861E-2</v>
      </c>
      <c r="M96">
        <v>3.6472699999999998</v>
      </c>
    </row>
    <row r="97" spans="1:13">
      <c r="A97" s="57"/>
      <c r="B97">
        <v>3.6642700000000001</v>
      </c>
      <c r="C97">
        <v>4.6612000000000001E-2</v>
      </c>
      <c r="D97">
        <v>4.56095E-4</v>
      </c>
      <c r="E97">
        <v>1.25241E-3</v>
      </c>
      <c r="F97">
        <v>3.9911299999999999E-4</v>
      </c>
      <c r="G97">
        <v>3.7212800000000001</v>
      </c>
      <c r="J97" s="57"/>
      <c r="K97">
        <v>3.5742600000000002</v>
      </c>
      <c r="L97">
        <f t="shared" si="45"/>
        <v>5.5659999999999599E-2</v>
      </c>
      <c r="M97">
        <v>3.6299199999999998</v>
      </c>
    </row>
    <row r="98" spans="1:13">
      <c r="A98" s="57"/>
      <c r="B98">
        <v>3.6618400000000002</v>
      </c>
      <c r="C98">
        <v>4.6692600000000001E-2</v>
      </c>
      <c r="D98">
        <v>4.2581599999999998E-4</v>
      </c>
      <c r="E98">
        <v>1.2502699999999999E-3</v>
      </c>
      <c r="F98">
        <v>3.9529799999999998E-4</v>
      </c>
      <c r="G98">
        <v>3.71977</v>
      </c>
      <c r="J98" s="57"/>
      <c r="K98">
        <v>3.57274</v>
      </c>
      <c r="L98">
        <f t="shared" si="45"/>
        <v>5.6029999999999802E-2</v>
      </c>
      <c r="M98">
        <v>3.6287699999999998</v>
      </c>
    </row>
    <row r="99" spans="1:13">
      <c r="A99" s="57"/>
      <c r="B99">
        <v>3.6438999999999999</v>
      </c>
      <c r="C99">
        <v>4.6104399999999997E-2</v>
      </c>
      <c r="D99">
        <v>7.70092E-4</v>
      </c>
      <c r="E99">
        <v>1.2404899999999999E-3</v>
      </c>
      <c r="F99">
        <v>3.7980099999999998E-4</v>
      </c>
      <c r="G99">
        <v>3.7003499999999998</v>
      </c>
      <c r="J99" s="57"/>
      <c r="K99">
        <v>3.59578</v>
      </c>
      <c r="L99">
        <f t="shared" si="45"/>
        <v>5.5140000000000189E-2</v>
      </c>
      <c r="M99">
        <v>3.6509200000000002</v>
      </c>
    </row>
    <row r="100" spans="1:13">
      <c r="A100" s="57"/>
      <c r="B100">
        <v>3.63367</v>
      </c>
      <c r="C100">
        <v>4.6375300000000001E-2</v>
      </c>
      <c r="D100">
        <v>4.7302200000000003E-4</v>
      </c>
      <c r="E100">
        <v>1.22094E-3</v>
      </c>
      <c r="F100">
        <v>3.9768200000000001E-4</v>
      </c>
      <c r="G100">
        <v>3.6911999999999998</v>
      </c>
      <c r="J100" s="57"/>
      <c r="K100">
        <v>3.5975199999999998</v>
      </c>
      <c r="L100">
        <f t="shared" si="45"/>
        <v>5.6280000000000108E-2</v>
      </c>
      <c r="M100">
        <v>3.6537999999999999</v>
      </c>
    </row>
    <row r="101" spans="1:13">
      <c r="A101" s="57"/>
      <c r="B101">
        <v>3.6652300000000002</v>
      </c>
      <c r="C101">
        <v>4.7017799999999998E-2</v>
      </c>
      <c r="D101">
        <v>4.6944599999999999E-4</v>
      </c>
      <c r="E101">
        <v>1.24741E-3</v>
      </c>
      <c r="F101">
        <v>4.0125799999999999E-4</v>
      </c>
      <c r="G101">
        <v>3.72302</v>
      </c>
      <c r="J101" s="57"/>
      <c r="K101">
        <v>3.6222300000000001</v>
      </c>
      <c r="L101">
        <f t="shared" si="45"/>
        <v>5.4510000000000058E-2</v>
      </c>
      <c r="M101">
        <v>3.6767400000000001</v>
      </c>
    </row>
    <row r="102" spans="1:13">
      <c r="A102" s="57"/>
      <c r="B102">
        <v>3.6762000000000001</v>
      </c>
      <c r="C102">
        <v>4.7069300000000001E-2</v>
      </c>
      <c r="D102">
        <v>4.15802E-4</v>
      </c>
      <c r="E102">
        <v>1.2369200000000001E-3</v>
      </c>
      <c r="F102">
        <v>3.9982800000000002E-4</v>
      </c>
      <c r="G102">
        <v>3.7330000000000001</v>
      </c>
      <c r="J102" s="57"/>
      <c r="K102">
        <v>3.6509</v>
      </c>
      <c r="L102">
        <f t="shared" si="45"/>
        <v>5.5749999999999744E-2</v>
      </c>
      <c r="M102">
        <v>3.7066499999999998</v>
      </c>
    </row>
    <row r="103" spans="1:13">
      <c r="A103" s="57"/>
      <c r="B103">
        <v>3.7014399999999998</v>
      </c>
      <c r="C103">
        <v>4.6883099999999997E-2</v>
      </c>
      <c r="D103">
        <v>4.7564500000000002E-4</v>
      </c>
      <c r="E103">
        <v>1.22595E-3</v>
      </c>
      <c r="F103">
        <v>3.85046E-4</v>
      </c>
      <c r="G103">
        <v>3.7587000000000002</v>
      </c>
      <c r="J103" s="57"/>
      <c r="K103">
        <v>3.6075300000000001</v>
      </c>
      <c r="L103">
        <f t="shared" si="45"/>
        <v>5.4659999999999709E-2</v>
      </c>
      <c r="M103">
        <v>3.6621899999999998</v>
      </c>
    </row>
    <row r="104" spans="1:13">
      <c r="A104" s="57"/>
      <c r="B104">
        <v>3.65326</v>
      </c>
      <c r="C104">
        <v>4.7106299999999997E-2</v>
      </c>
      <c r="D104">
        <v>4.2963000000000002E-4</v>
      </c>
      <c r="E104">
        <v>1.2309599999999999E-3</v>
      </c>
      <c r="F104">
        <v>3.9553599999999999E-4</v>
      </c>
      <c r="G104">
        <v>3.7095400000000001</v>
      </c>
      <c r="J104" s="57"/>
      <c r="K104">
        <v>3.58744</v>
      </c>
      <c r="L104">
        <f t="shared" si="45"/>
        <v>5.8819999999999872E-2</v>
      </c>
      <c r="M104">
        <v>3.6462599999999998</v>
      </c>
    </row>
    <row r="105" spans="1:13">
      <c r="A105" s="57"/>
      <c r="B105">
        <f>AVERAGE(B95:B104)</f>
        <v>4.7759030000000005</v>
      </c>
      <c r="C105">
        <f t="shared" ref="C105" si="46">AVERAGE(C95:C104)</f>
        <v>4.6709529999999992E-2</v>
      </c>
      <c r="D105">
        <f t="shared" ref="D105" si="47">AVERAGE(D95:D104)</f>
        <v>5.0263400000000007E-4</v>
      </c>
      <c r="E105">
        <f t="shared" ref="E105" si="48">AVERAGE(E95:E104)</f>
        <v>1.237751E-3</v>
      </c>
      <c r="F105">
        <f t="shared" ref="F105" si="49">AVERAGE(F95:F104)</f>
        <v>3.9334299999999999E-4</v>
      </c>
      <c r="G105">
        <f t="shared" ref="G105" si="50">AVERAGE(G95:G104)</f>
        <v>4.8330799999999989</v>
      </c>
      <c r="J105" s="57"/>
      <c r="K105">
        <f>AVERAGE(K95:K104)</f>
        <v>3.6500719999999993</v>
      </c>
      <c r="L105">
        <f t="shared" ref="L105:M105" si="51">AVERAGE(L95:L104)</f>
        <v>5.5496999999999949E-2</v>
      </c>
      <c r="M105">
        <f t="shared" si="51"/>
        <v>3.7055689999999997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40.975200000000001</v>
      </c>
      <c r="C108">
        <v>0.140739</v>
      </c>
      <c r="D108">
        <v>5.6219099999999997E-4</v>
      </c>
      <c r="E108">
        <v>1.0945799999999999E-3</v>
      </c>
      <c r="F108">
        <v>8.9192399999999999E-4</v>
      </c>
      <c r="G108">
        <v>41.125700000000002</v>
      </c>
      <c r="J108" s="57" t="s">
        <v>8</v>
      </c>
      <c r="K108">
        <v>13.3775</v>
      </c>
      <c r="L108">
        <f>M108-K108</f>
        <v>0.13940000000000019</v>
      </c>
      <c r="M108">
        <v>13.5169</v>
      </c>
    </row>
    <row r="109" spans="1:13">
      <c r="A109" s="57"/>
      <c r="B109">
        <v>13.4559</v>
      </c>
      <c r="C109">
        <v>0.14264399999999999</v>
      </c>
      <c r="D109">
        <v>5.8770199999999995E-4</v>
      </c>
      <c r="E109">
        <v>7.0166599999999999E-4</v>
      </c>
      <c r="F109">
        <v>8.7118099999999995E-4</v>
      </c>
      <c r="G109">
        <v>13.6052</v>
      </c>
      <c r="J109" s="57"/>
      <c r="K109">
        <v>12.063800000000001</v>
      </c>
      <c r="L109">
        <f t="shared" ref="L109:L117" si="52">M109-K109</f>
        <v>0.13809999999999967</v>
      </c>
      <c r="M109">
        <v>12.2019</v>
      </c>
    </row>
    <row r="110" spans="1:13">
      <c r="A110" s="57"/>
      <c r="B110">
        <v>13.862500000000001</v>
      </c>
      <c r="C110">
        <v>0.14357800000000001</v>
      </c>
      <c r="D110">
        <v>9.2840200000000005E-4</v>
      </c>
      <c r="E110">
        <v>1.0352099999999999E-3</v>
      </c>
      <c r="F110">
        <v>8.7714200000000003E-4</v>
      </c>
      <c r="G110">
        <v>14.015000000000001</v>
      </c>
      <c r="J110" s="57"/>
      <c r="K110">
        <v>12.374599999999999</v>
      </c>
      <c r="L110">
        <f t="shared" si="52"/>
        <v>0.14040000000000141</v>
      </c>
      <c r="M110">
        <v>12.515000000000001</v>
      </c>
    </row>
    <row r="111" spans="1:13">
      <c r="A111" s="57"/>
      <c r="B111">
        <v>13.5877</v>
      </c>
      <c r="C111">
        <v>0.144343</v>
      </c>
      <c r="D111">
        <v>6.05106E-4</v>
      </c>
      <c r="E111">
        <v>6.9117500000000004E-4</v>
      </c>
      <c r="F111">
        <v>8.7118099999999995E-4</v>
      </c>
      <c r="G111">
        <v>13.739800000000001</v>
      </c>
      <c r="J111" s="57"/>
      <c r="K111">
        <v>12.194900000000001</v>
      </c>
      <c r="L111">
        <f t="shared" si="52"/>
        <v>0.13809999999999967</v>
      </c>
      <c r="M111">
        <v>12.333</v>
      </c>
    </row>
    <row r="112" spans="1:13">
      <c r="A112" s="57"/>
      <c r="B112">
        <v>12.508900000000001</v>
      </c>
      <c r="C112">
        <v>0.143287</v>
      </c>
      <c r="D112">
        <v>7.5364099999999999E-4</v>
      </c>
      <c r="E112">
        <v>6.8426100000000003E-4</v>
      </c>
      <c r="F112">
        <v>8.7761899999999995E-4</v>
      </c>
      <c r="G112">
        <v>12.659599999999999</v>
      </c>
      <c r="J112" s="57"/>
      <c r="K112">
        <v>12.120100000000001</v>
      </c>
      <c r="L112">
        <f t="shared" si="52"/>
        <v>0.13909999999999911</v>
      </c>
      <c r="M112">
        <v>12.2592</v>
      </c>
    </row>
    <row r="113" spans="1:13">
      <c r="A113" s="57"/>
      <c r="B113">
        <v>14.259499999999999</v>
      </c>
      <c r="C113">
        <v>0.14496600000000001</v>
      </c>
      <c r="D113">
        <v>6.7782400000000005E-4</v>
      </c>
      <c r="E113">
        <v>7.2026299999999996E-4</v>
      </c>
      <c r="F113">
        <v>8.6021399999999999E-4</v>
      </c>
      <c r="G113">
        <v>14.414</v>
      </c>
      <c r="J113" s="57"/>
      <c r="K113">
        <v>12.0762</v>
      </c>
      <c r="L113">
        <f t="shared" si="52"/>
        <v>0.14100000000000001</v>
      </c>
      <c r="M113">
        <v>12.2172</v>
      </c>
    </row>
    <row r="114" spans="1:13">
      <c r="A114" s="57"/>
      <c r="B114">
        <v>13.204000000000001</v>
      </c>
      <c r="C114">
        <v>0.142489</v>
      </c>
      <c r="D114">
        <v>8.3899500000000004E-4</v>
      </c>
      <c r="E114">
        <v>6.50167E-4</v>
      </c>
      <c r="F114">
        <v>8.6069100000000002E-4</v>
      </c>
      <c r="G114">
        <v>13.356400000000001</v>
      </c>
      <c r="J114" s="57"/>
      <c r="K114">
        <v>12.128299999999999</v>
      </c>
      <c r="L114">
        <f t="shared" si="52"/>
        <v>0.14160000000000039</v>
      </c>
      <c r="M114">
        <v>12.2699</v>
      </c>
    </row>
    <row r="115" spans="1:13">
      <c r="A115" s="57"/>
      <c r="B115">
        <v>13.3835</v>
      </c>
      <c r="C115">
        <v>0.141791</v>
      </c>
      <c r="D115">
        <v>6.1488199999999997E-4</v>
      </c>
      <c r="E115">
        <v>7.3289899999999996E-4</v>
      </c>
      <c r="F115">
        <v>8.7976500000000002E-4</v>
      </c>
      <c r="G115">
        <v>13.531700000000001</v>
      </c>
      <c r="J115" s="57"/>
      <c r="K115">
        <v>12.092499999999999</v>
      </c>
      <c r="L115">
        <f t="shared" si="52"/>
        <v>0.1399000000000008</v>
      </c>
      <c r="M115">
        <v>12.2324</v>
      </c>
    </row>
    <row r="116" spans="1:13">
      <c r="A116" s="57"/>
      <c r="B116">
        <v>13.821400000000001</v>
      </c>
      <c r="C116">
        <v>0.14324899999999999</v>
      </c>
      <c r="D116">
        <v>5.90563E-4</v>
      </c>
      <c r="E116">
        <v>7.7438400000000003E-4</v>
      </c>
      <c r="F116">
        <v>8.6021399999999999E-4</v>
      </c>
      <c r="G116">
        <v>13.9749</v>
      </c>
      <c r="J116" s="57"/>
      <c r="K116">
        <v>12.0413</v>
      </c>
      <c r="L116">
        <f t="shared" si="52"/>
        <v>0.1399000000000008</v>
      </c>
      <c r="M116">
        <v>12.1812</v>
      </c>
    </row>
    <row r="117" spans="1:13">
      <c r="A117" s="57"/>
      <c r="B117">
        <v>12.696099999999999</v>
      </c>
      <c r="C117">
        <v>0.14318700000000001</v>
      </c>
      <c r="D117">
        <v>7.5984000000000002E-4</v>
      </c>
      <c r="E117">
        <v>1.06215E-3</v>
      </c>
      <c r="F117">
        <v>8.6975099999999999E-4</v>
      </c>
      <c r="G117">
        <v>12.847</v>
      </c>
      <c r="J117" s="57"/>
      <c r="K117">
        <v>12.0472</v>
      </c>
      <c r="L117">
        <f t="shared" si="52"/>
        <v>0.14320000000000022</v>
      </c>
      <c r="M117">
        <v>12.1904</v>
      </c>
    </row>
    <row r="118" spans="1:13">
      <c r="A118" s="57"/>
      <c r="B118">
        <f>AVERAGE(B108:B117)</f>
        <v>16.175470000000001</v>
      </c>
      <c r="C118">
        <f t="shared" ref="C118" si="53">AVERAGE(C108:C117)</f>
        <v>0.1430273</v>
      </c>
      <c r="D118">
        <f t="shared" ref="D118" si="54">AVERAGE(D108:D117)</f>
        <v>6.9191460000000006E-4</v>
      </c>
      <c r="E118">
        <f t="shared" ref="E118" si="55">AVERAGE(E108:E117)</f>
        <v>8.1467550000000001E-4</v>
      </c>
      <c r="F118">
        <f t="shared" ref="F118" si="56">AVERAGE(F108:F117)</f>
        <v>8.7196820000000016E-4</v>
      </c>
      <c r="G118">
        <f t="shared" ref="G118" si="57">AVERAGE(G108:G117)</f>
        <v>16.326930000000001</v>
      </c>
      <c r="J118" s="57"/>
      <c r="K118">
        <f>AVERAGE(K108:K117)</f>
        <v>12.25164</v>
      </c>
      <c r="L118">
        <f t="shared" ref="L118:M118" si="58">AVERAGE(L108:L117)</f>
        <v>0.14007000000000022</v>
      </c>
      <c r="M118">
        <f t="shared" si="58"/>
        <v>12.39171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29.797699999999999</v>
      </c>
      <c r="C121">
        <v>0.11781899999999999</v>
      </c>
      <c r="D121">
        <v>1.01304E-3</v>
      </c>
      <c r="E121">
        <v>1.5037099999999999E-3</v>
      </c>
      <c r="F121">
        <v>6.2894800000000005E-4</v>
      </c>
      <c r="G121">
        <v>29.926100000000002</v>
      </c>
      <c r="J121" s="57" t="s">
        <v>9</v>
      </c>
      <c r="K121">
        <v>10.673500000000001</v>
      </c>
      <c r="L121">
        <f>M121-K121</f>
        <v>0.12069999999999936</v>
      </c>
      <c r="M121">
        <v>10.7942</v>
      </c>
    </row>
    <row r="122" spans="1:13">
      <c r="A122" s="57"/>
      <c r="B122">
        <v>10.255000000000001</v>
      </c>
      <c r="C122">
        <v>0.117079</v>
      </c>
      <c r="D122">
        <v>1.56975E-3</v>
      </c>
      <c r="E122">
        <v>1.3823500000000001E-3</v>
      </c>
      <c r="F122">
        <v>6.3538600000000005E-4</v>
      </c>
      <c r="G122">
        <v>10.384399999999999</v>
      </c>
      <c r="J122" s="57"/>
      <c r="K122">
        <v>9.7231500000000004</v>
      </c>
      <c r="L122">
        <f t="shared" ref="L122:L130" si="59">M122-K122</f>
        <v>0.12295999999999907</v>
      </c>
      <c r="M122">
        <v>9.8461099999999995</v>
      </c>
    </row>
    <row r="123" spans="1:13">
      <c r="A123" s="57"/>
      <c r="B123">
        <v>9.8427900000000008</v>
      </c>
      <c r="C123">
        <v>0.11600199999999999</v>
      </c>
      <c r="D123">
        <v>1.05667E-3</v>
      </c>
      <c r="E123">
        <v>1.5032299999999999E-3</v>
      </c>
      <c r="F123">
        <v>6.9355999999999997E-4</v>
      </c>
      <c r="G123">
        <v>9.9730500000000006</v>
      </c>
      <c r="J123" s="57"/>
      <c r="K123">
        <v>9.6984499999999993</v>
      </c>
      <c r="L123">
        <f t="shared" si="59"/>
        <v>0.12061000000000099</v>
      </c>
      <c r="M123">
        <v>9.8190600000000003</v>
      </c>
    </row>
    <row r="124" spans="1:13">
      <c r="A124" s="57"/>
      <c r="B124">
        <v>9.7034400000000005</v>
      </c>
      <c r="C124">
        <v>0.11806800000000001</v>
      </c>
      <c r="D124">
        <v>1.0330700000000001E-3</v>
      </c>
      <c r="E124">
        <v>1.45769E-3</v>
      </c>
      <c r="F124">
        <v>6.4969099999999998E-4</v>
      </c>
      <c r="G124">
        <v>9.8324599999999993</v>
      </c>
      <c r="J124" s="57"/>
      <c r="K124">
        <v>9.8207699999999996</v>
      </c>
      <c r="L124">
        <f t="shared" si="59"/>
        <v>0.12171999999999983</v>
      </c>
      <c r="M124">
        <v>9.9424899999999994</v>
      </c>
    </row>
    <row r="125" spans="1:13">
      <c r="A125" s="57"/>
      <c r="B125">
        <v>10.244400000000001</v>
      </c>
      <c r="C125">
        <v>0.11580799999999999</v>
      </c>
      <c r="D125">
        <v>1.0173300000000001E-3</v>
      </c>
      <c r="E125">
        <v>1.5020400000000001E-3</v>
      </c>
      <c r="F125">
        <v>6.2966300000000003E-4</v>
      </c>
      <c r="G125">
        <v>10.372</v>
      </c>
      <c r="J125" s="57"/>
      <c r="K125">
        <v>9.7887400000000007</v>
      </c>
      <c r="L125">
        <f t="shared" si="59"/>
        <v>0.12057999999999858</v>
      </c>
      <c r="M125">
        <v>9.9093199999999992</v>
      </c>
    </row>
    <row r="126" spans="1:13">
      <c r="A126" s="57"/>
      <c r="B126">
        <v>9.7157900000000001</v>
      </c>
      <c r="C126">
        <v>0.116524</v>
      </c>
      <c r="D126">
        <v>3.47519E-3</v>
      </c>
      <c r="E126">
        <v>1.4340900000000001E-3</v>
      </c>
      <c r="F126">
        <v>6.29902E-4</v>
      </c>
      <c r="G126">
        <v>9.8490400000000005</v>
      </c>
      <c r="J126" s="57"/>
      <c r="K126">
        <v>9.6987100000000002</v>
      </c>
      <c r="L126">
        <f t="shared" si="59"/>
        <v>0.12265000000000015</v>
      </c>
      <c r="M126">
        <v>9.8213600000000003</v>
      </c>
    </row>
    <row r="127" spans="1:13">
      <c r="A127" s="57"/>
      <c r="B127">
        <v>9.8412799999999994</v>
      </c>
      <c r="C127">
        <v>0.11695800000000001</v>
      </c>
      <c r="D127">
        <v>9.9325200000000002E-4</v>
      </c>
      <c r="E127">
        <v>1.4979800000000001E-3</v>
      </c>
      <c r="F127">
        <v>6.2465700000000003E-4</v>
      </c>
      <c r="G127">
        <v>9.9692399999999992</v>
      </c>
      <c r="J127" s="57"/>
      <c r="K127">
        <v>9.7418300000000002</v>
      </c>
      <c r="L127">
        <f t="shared" si="59"/>
        <v>0.12017999999999951</v>
      </c>
      <c r="M127">
        <v>9.8620099999999997</v>
      </c>
    </row>
    <row r="128" spans="1:13">
      <c r="A128" s="57"/>
      <c r="B128">
        <v>9.9672300000000007</v>
      </c>
      <c r="C128">
        <v>0.115684</v>
      </c>
      <c r="D128">
        <v>1.07145E-3</v>
      </c>
      <c r="E128">
        <v>1.5077599999999999E-3</v>
      </c>
      <c r="F128">
        <v>6.3157100000000004E-4</v>
      </c>
      <c r="G128">
        <v>10.096</v>
      </c>
      <c r="J128" s="57"/>
      <c r="K128">
        <v>9.6977700000000002</v>
      </c>
      <c r="L128">
        <f t="shared" si="59"/>
        <v>0.12017999999999951</v>
      </c>
      <c r="M128">
        <v>9.8179499999999997</v>
      </c>
    </row>
    <row r="129" spans="1:13">
      <c r="A129" s="57"/>
      <c r="B129">
        <v>9.8027700000000006</v>
      </c>
      <c r="C129">
        <v>0.116844</v>
      </c>
      <c r="D129">
        <v>1.0068399999999999E-3</v>
      </c>
      <c r="E129">
        <v>1.48201E-3</v>
      </c>
      <c r="F129">
        <v>6.35624E-4</v>
      </c>
      <c r="G129">
        <v>9.9327299999999994</v>
      </c>
      <c r="J129" s="57"/>
      <c r="K129">
        <v>9.6718200000000003</v>
      </c>
      <c r="L129">
        <f t="shared" si="59"/>
        <v>0.12236000000000047</v>
      </c>
      <c r="M129">
        <v>9.7941800000000008</v>
      </c>
    </row>
    <row r="130" spans="1:13">
      <c r="A130" s="57"/>
      <c r="B130">
        <v>9.9127500000000008</v>
      </c>
      <c r="C130">
        <v>0.115632</v>
      </c>
      <c r="D130">
        <v>1.0461800000000001E-3</v>
      </c>
      <c r="E130">
        <v>1.5029900000000001E-3</v>
      </c>
      <c r="F130">
        <v>6.2632599999999997E-4</v>
      </c>
      <c r="G130">
        <v>10.0405</v>
      </c>
      <c r="J130" s="57"/>
      <c r="K130">
        <v>9.6908999999999992</v>
      </c>
      <c r="L130">
        <f t="shared" si="59"/>
        <v>0.12108000000000096</v>
      </c>
      <c r="M130">
        <v>9.8119800000000001</v>
      </c>
    </row>
    <row r="131" spans="1:13">
      <c r="A131" s="57"/>
      <c r="B131">
        <f>AVERAGE(B121:B130)</f>
        <v>11.908315</v>
      </c>
      <c r="C131">
        <f t="shared" ref="C131" si="60">AVERAGE(C121:C130)</f>
        <v>0.11664179999999999</v>
      </c>
      <c r="D131">
        <f t="shared" ref="D131" si="61">AVERAGE(D121:D130)</f>
        <v>1.3282772E-3</v>
      </c>
      <c r="E131">
        <f t="shared" ref="E131" si="62">AVERAGE(E121:E130)</f>
        <v>1.4773850000000001E-3</v>
      </c>
      <c r="F131">
        <f t="shared" ref="F131" si="63">AVERAGE(F121:F130)</f>
        <v>6.3853279999999987E-4</v>
      </c>
      <c r="G131">
        <f t="shared" ref="G131" si="64">AVERAGE(G121:G130)</f>
        <v>12.037552000000002</v>
      </c>
      <c r="J131" s="57"/>
      <c r="K131">
        <f>AVERAGE(K121:K130)</f>
        <v>9.820564000000001</v>
      </c>
      <c r="L131">
        <f t="shared" ref="L131:M131" si="65">AVERAGE(L121:L130)</f>
        <v>0.12130199999999984</v>
      </c>
      <c r="M131">
        <f t="shared" si="65"/>
        <v>9.941866000000001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25.925899999999999</v>
      </c>
      <c r="C134">
        <v>7.2081800000000001E-2</v>
      </c>
      <c r="D134">
        <v>5.8722500000000003E-4</v>
      </c>
      <c r="E134">
        <v>1.2516999999999999E-3</v>
      </c>
      <c r="F134">
        <v>4.8279799999999999E-4</v>
      </c>
      <c r="G134">
        <v>26.005600000000001</v>
      </c>
      <c r="J134" s="57" t="s">
        <v>10</v>
      </c>
      <c r="K134">
        <v>5.5453999999999999</v>
      </c>
      <c r="L134">
        <f>M134-K134</f>
        <v>7.2370000000000267E-2</v>
      </c>
      <c r="M134">
        <v>5.6177700000000002</v>
      </c>
    </row>
    <row r="135" spans="1:13">
      <c r="A135" s="57"/>
      <c r="B135">
        <v>5.7571300000000001</v>
      </c>
      <c r="C135">
        <v>7.1640700000000002E-2</v>
      </c>
      <c r="D135">
        <v>5.9175500000000002E-4</v>
      </c>
      <c r="E135">
        <v>1.25551E-3</v>
      </c>
      <c r="F135">
        <v>4.5251800000000001E-4</v>
      </c>
      <c r="G135">
        <v>5.8345000000000002</v>
      </c>
      <c r="J135" s="57"/>
      <c r="K135">
        <v>5.5774800000000004</v>
      </c>
      <c r="L135">
        <f t="shared" ref="L135:L143" si="66">M135-K135</f>
        <v>7.3079999999999146E-2</v>
      </c>
      <c r="M135">
        <v>5.6505599999999996</v>
      </c>
    </row>
    <row r="136" spans="1:13">
      <c r="A136" s="57"/>
      <c r="B136">
        <v>6.0719000000000003</v>
      </c>
      <c r="C136">
        <v>7.2206000000000006E-2</v>
      </c>
      <c r="D136">
        <v>6.1821900000000004E-4</v>
      </c>
      <c r="E136">
        <v>1.2535999999999999E-3</v>
      </c>
      <c r="F136">
        <v>4.1389500000000001E-4</v>
      </c>
      <c r="G136">
        <v>6.15144</v>
      </c>
      <c r="J136" s="57"/>
      <c r="K136">
        <v>5.5166399999999998</v>
      </c>
      <c r="L136">
        <f t="shared" si="66"/>
        <v>7.1400000000000574E-2</v>
      </c>
      <c r="M136">
        <v>5.5880400000000003</v>
      </c>
    </row>
    <row r="137" spans="1:13">
      <c r="A137" s="57"/>
      <c r="B137">
        <v>5.9212699999999998</v>
      </c>
      <c r="C137">
        <v>7.1357000000000004E-2</v>
      </c>
      <c r="D137">
        <v>6.5136000000000002E-4</v>
      </c>
      <c r="E137">
        <v>1.2693400000000001E-3</v>
      </c>
      <c r="F137">
        <v>4.1008E-4</v>
      </c>
      <c r="G137">
        <v>5.9990300000000003</v>
      </c>
      <c r="J137" s="57"/>
      <c r="K137">
        <v>5.5581199999999997</v>
      </c>
      <c r="L137">
        <f t="shared" si="66"/>
        <v>7.2480000000000544E-2</v>
      </c>
      <c r="M137">
        <v>5.6306000000000003</v>
      </c>
    </row>
    <row r="138" spans="1:13">
      <c r="A138" s="57"/>
      <c r="B138">
        <v>5.8826900000000002</v>
      </c>
      <c r="C138">
        <v>7.1573300000000006E-2</v>
      </c>
      <c r="D138">
        <v>6.53982E-4</v>
      </c>
      <c r="E138">
        <v>1.25051E-3</v>
      </c>
      <c r="F138">
        <v>4.0435800000000001E-4</v>
      </c>
      <c r="G138">
        <v>5.9587700000000003</v>
      </c>
      <c r="J138" s="57"/>
      <c r="K138">
        <v>5.5330700000000004</v>
      </c>
      <c r="L138">
        <f t="shared" si="66"/>
        <v>7.347999999999999E-2</v>
      </c>
      <c r="M138">
        <v>5.6065500000000004</v>
      </c>
    </row>
    <row r="139" spans="1:13">
      <c r="A139" s="57"/>
      <c r="B139">
        <v>5.7892900000000003</v>
      </c>
      <c r="C139">
        <v>7.1658100000000002E-2</v>
      </c>
      <c r="D139">
        <v>6.0892100000000001E-4</v>
      </c>
      <c r="E139">
        <v>1.2414500000000001E-3</v>
      </c>
      <c r="F139">
        <v>4.2796099999999998E-4</v>
      </c>
      <c r="G139">
        <v>5.8657500000000002</v>
      </c>
      <c r="J139" s="57"/>
      <c r="K139">
        <v>5.5368899999999996</v>
      </c>
      <c r="L139">
        <f t="shared" si="66"/>
        <v>7.3380000000000223E-2</v>
      </c>
      <c r="M139">
        <v>5.6102699999999999</v>
      </c>
    </row>
    <row r="140" spans="1:13">
      <c r="A140" s="57"/>
      <c r="B140">
        <v>5.8941699999999999</v>
      </c>
      <c r="C140">
        <v>7.18226E-2</v>
      </c>
      <c r="D140">
        <v>6.1655E-4</v>
      </c>
      <c r="E140">
        <v>1.23668E-3</v>
      </c>
      <c r="F140">
        <v>4.3630600000000002E-4</v>
      </c>
      <c r="G140">
        <v>5.9729200000000002</v>
      </c>
      <c r="J140" s="57"/>
      <c r="K140">
        <v>5.5792400000000004</v>
      </c>
      <c r="L140">
        <f t="shared" si="66"/>
        <v>7.4949999999999406E-2</v>
      </c>
      <c r="M140">
        <v>5.6541899999999998</v>
      </c>
    </row>
    <row r="141" spans="1:13">
      <c r="A141" s="57"/>
      <c r="B141">
        <v>5.8299200000000004</v>
      </c>
      <c r="C141">
        <v>7.2192000000000006E-2</v>
      </c>
      <c r="D141">
        <v>6.1392800000000002E-4</v>
      </c>
      <c r="E141">
        <v>1.2526499999999999E-3</v>
      </c>
      <c r="F141">
        <v>4.4488900000000002E-4</v>
      </c>
      <c r="G141">
        <v>5.90733</v>
      </c>
      <c r="J141" s="57"/>
      <c r="K141">
        <v>5.5242300000000002</v>
      </c>
      <c r="L141">
        <f t="shared" si="66"/>
        <v>7.256000000000018E-2</v>
      </c>
      <c r="M141">
        <v>5.5967900000000004</v>
      </c>
    </row>
    <row r="142" spans="1:13">
      <c r="A142" s="57"/>
      <c r="B142">
        <v>5.8439199999999998</v>
      </c>
      <c r="C142">
        <v>7.1788299999999999E-2</v>
      </c>
      <c r="D142">
        <v>9.4556800000000004E-4</v>
      </c>
      <c r="E142">
        <v>1.2445399999999999E-3</v>
      </c>
      <c r="F142">
        <v>4.0459600000000001E-4</v>
      </c>
      <c r="G142">
        <v>5.92164</v>
      </c>
      <c r="J142" s="57"/>
      <c r="K142">
        <v>5.5641499999999997</v>
      </c>
      <c r="L142">
        <f t="shared" si="66"/>
        <v>7.319000000000031E-2</v>
      </c>
      <c r="M142">
        <v>5.63734</v>
      </c>
    </row>
    <row r="143" spans="1:13">
      <c r="A143" s="57"/>
      <c r="B143">
        <v>5.7999099999999997</v>
      </c>
      <c r="C143">
        <v>7.2033600000000003E-2</v>
      </c>
      <c r="D143">
        <v>5.5623100000000002E-4</v>
      </c>
      <c r="E143">
        <v>1.24431E-3</v>
      </c>
      <c r="F143">
        <v>4.6229399999999998E-4</v>
      </c>
      <c r="G143">
        <v>5.8789600000000002</v>
      </c>
      <c r="J143" s="57"/>
      <c r="K143">
        <v>5.5277700000000003</v>
      </c>
      <c r="L143">
        <f t="shared" si="66"/>
        <v>7.4949999999999406E-2</v>
      </c>
      <c r="M143">
        <v>5.6027199999999997</v>
      </c>
    </row>
    <row r="144" spans="1:13">
      <c r="A144" s="57"/>
      <c r="B144">
        <f>AVERAGE(B134:B143)</f>
        <v>7.8716099999999996</v>
      </c>
      <c r="C144">
        <f t="shared" ref="C144" si="67">AVERAGE(C134:C143)</f>
        <v>7.1835340000000011E-2</v>
      </c>
      <c r="D144">
        <f t="shared" ref="D144" si="68">AVERAGE(D134:D143)</f>
        <v>6.4437390000000004E-4</v>
      </c>
      <c r="E144">
        <f t="shared" ref="E144" si="69">AVERAGE(E134:E143)</f>
        <v>1.2500289999999999E-3</v>
      </c>
      <c r="F144">
        <f t="shared" ref="F144" si="70">AVERAGE(F134:F143)</f>
        <v>4.3396950000000004E-4</v>
      </c>
      <c r="G144">
        <f t="shared" ref="G144" si="71">AVERAGE(G134:G143)</f>
        <v>7.9495940000000003</v>
      </c>
      <c r="J144" s="57"/>
      <c r="K144">
        <f>AVERAGE(K134:K143)</f>
        <v>5.5462990000000003</v>
      </c>
      <c r="L144">
        <f t="shared" ref="L144:M144" si="72">AVERAGE(L134:L143)</f>
        <v>7.3183999999999999E-2</v>
      </c>
      <c r="M144">
        <f t="shared" si="72"/>
        <v>5.6194829999999998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24.742799999999999</v>
      </c>
      <c r="C147">
        <v>0.10831200000000001</v>
      </c>
      <c r="D147">
        <v>7.1191799999999997E-4</v>
      </c>
      <c r="E147">
        <v>1.27888E-3</v>
      </c>
      <c r="F147">
        <v>4.1985500000000001E-4</v>
      </c>
      <c r="G147">
        <v>24.860900000000001</v>
      </c>
      <c r="J147" s="57" t="s">
        <v>11</v>
      </c>
      <c r="K147">
        <v>6.6246999999999998</v>
      </c>
      <c r="L147">
        <f>M147-K147</f>
        <v>8.7629999999999875E-2</v>
      </c>
      <c r="M147">
        <v>6.7123299999999997</v>
      </c>
    </row>
    <row r="148" spans="1:13">
      <c r="A148" s="57"/>
      <c r="B148">
        <v>6.5841200000000004</v>
      </c>
      <c r="C148">
        <v>8.0218300000000006E-2</v>
      </c>
      <c r="D148">
        <v>7.5268700000000004E-4</v>
      </c>
      <c r="E148">
        <v>1.26767E-3</v>
      </c>
      <c r="F148">
        <v>4.1389500000000001E-4</v>
      </c>
      <c r="G148">
        <v>6.6766399999999999</v>
      </c>
      <c r="J148" s="57"/>
      <c r="K148">
        <v>6.5815900000000003</v>
      </c>
      <c r="L148">
        <f t="shared" ref="L148:L156" si="73">M148-K148</f>
        <v>8.6719999999999686E-2</v>
      </c>
      <c r="M148">
        <v>6.66831</v>
      </c>
    </row>
    <row r="149" spans="1:13">
      <c r="A149" s="57"/>
      <c r="B149">
        <v>6.68424</v>
      </c>
      <c r="C149">
        <v>8.1783800000000004E-2</v>
      </c>
      <c r="D149">
        <v>6.9642100000000002E-4</v>
      </c>
      <c r="E149">
        <v>1.2829300000000001E-3</v>
      </c>
      <c r="F149">
        <v>4.3630600000000002E-4</v>
      </c>
      <c r="G149">
        <v>6.7763499999999999</v>
      </c>
      <c r="J149" s="57"/>
      <c r="K149">
        <v>6.6698199999999996</v>
      </c>
      <c r="L149">
        <f t="shared" si="73"/>
        <v>8.7290000000000312E-2</v>
      </c>
      <c r="M149">
        <v>6.7571099999999999</v>
      </c>
    </row>
    <row r="150" spans="1:13">
      <c r="A150" s="57"/>
      <c r="B150">
        <v>6.6896599999999999</v>
      </c>
      <c r="C150">
        <v>8.2090099999999999E-2</v>
      </c>
      <c r="D150">
        <v>7.0786500000000001E-4</v>
      </c>
      <c r="E150">
        <v>1.27578E-3</v>
      </c>
      <c r="F150">
        <v>4.2033199999999999E-4</v>
      </c>
      <c r="G150">
        <v>6.7821699999999998</v>
      </c>
      <c r="J150" s="57"/>
      <c r="K150">
        <v>6.7982100000000001</v>
      </c>
      <c r="L150">
        <f t="shared" si="73"/>
        <v>8.7189999999999657E-2</v>
      </c>
      <c r="M150">
        <v>6.8853999999999997</v>
      </c>
    </row>
    <row r="151" spans="1:13">
      <c r="A151" s="57"/>
      <c r="B151">
        <v>6.68004</v>
      </c>
      <c r="C151">
        <v>8.2515500000000006E-2</v>
      </c>
      <c r="D151">
        <v>7.6150899999999995E-4</v>
      </c>
      <c r="E151">
        <v>1.2729200000000001E-3</v>
      </c>
      <c r="F151">
        <v>4.1937799999999998E-4</v>
      </c>
      <c r="G151">
        <v>6.7740999999999998</v>
      </c>
      <c r="J151" s="57"/>
      <c r="K151">
        <v>6.7714100000000004</v>
      </c>
      <c r="L151">
        <f t="shared" si="73"/>
        <v>8.7289999999999424E-2</v>
      </c>
      <c r="M151">
        <v>6.8586999999999998</v>
      </c>
    </row>
    <row r="152" spans="1:13">
      <c r="A152" s="57"/>
      <c r="B152">
        <v>6.6365400000000001</v>
      </c>
      <c r="C152">
        <v>8.2053899999999999E-2</v>
      </c>
      <c r="D152">
        <v>8.0418600000000003E-4</v>
      </c>
      <c r="E152">
        <v>1.2624299999999999E-3</v>
      </c>
      <c r="F152">
        <v>4.2986899999999999E-4</v>
      </c>
      <c r="G152">
        <v>6.7292199999999998</v>
      </c>
      <c r="J152" s="57"/>
      <c r="K152">
        <v>6.6590699999999998</v>
      </c>
      <c r="L152">
        <f t="shared" si="73"/>
        <v>8.6400000000000254E-2</v>
      </c>
      <c r="M152">
        <v>6.7454700000000001</v>
      </c>
    </row>
    <row r="153" spans="1:13">
      <c r="A153" s="57"/>
      <c r="B153">
        <v>6.6818799999999996</v>
      </c>
      <c r="C153">
        <v>8.1233E-2</v>
      </c>
      <c r="D153">
        <v>1.2674299999999999E-3</v>
      </c>
      <c r="E153">
        <v>1.29485E-3</v>
      </c>
      <c r="F153">
        <v>4.0888799999999999E-4</v>
      </c>
      <c r="G153">
        <v>6.7736799999999997</v>
      </c>
      <c r="J153" s="57"/>
      <c r="K153">
        <v>6.6040200000000002</v>
      </c>
      <c r="L153">
        <f t="shared" si="73"/>
        <v>8.6850000000000094E-2</v>
      </c>
      <c r="M153">
        <v>6.6908700000000003</v>
      </c>
    </row>
    <row r="154" spans="1:13">
      <c r="A154" s="57"/>
      <c r="B154">
        <v>6.6951000000000001</v>
      </c>
      <c r="C154">
        <v>8.0074800000000002E-2</v>
      </c>
      <c r="D154">
        <v>7.7700600000000001E-4</v>
      </c>
      <c r="E154">
        <v>1.25957E-3</v>
      </c>
      <c r="F154">
        <v>4.2033199999999999E-4</v>
      </c>
      <c r="G154">
        <v>6.7855600000000003</v>
      </c>
      <c r="J154" s="57"/>
      <c r="K154">
        <v>6.5712799999999998</v>
      </c>
      <c r="L154">
        <f t="shared" si="73"/>
        <v>8.7100000000000399E-2</v>
      </c>
      <c r="M154">
        <v>6.6583800000000002</v>
      </c>
    </row>
    <row r="155" spans="1:13">
      <c r="A155" s="57"/>
      <c r="B155">
        <v>6.6271599999999999</v>
      </c>
      <c r="C155">
        <v>8.1032800000000002E-2</v>
      </c>
      <c r="D155">
        <v>7.0762600000000004E-4</v>
      </c>
      <c r="E155">
        <v>1.2724399999999999E-3</v>
      </c>
      <c r="F155">
        <v>4.3892900000000001E-4</v>
      </c>
      <c r="G155">
        <v>6.7209700000000003</v>
      </c>
      <c r="J155" s="57"/>
      <c r="K155">
        <v>6.7864599999999999</v>
      </c>
      <c r="L155">
        <f t="shared" si="73"/>
        <v>8.8250000000000384E-2</v>
      </c>
      <c r="M155">
        <v>6.8747100000000003</v>
      </c>
    </row>
    <row r="156" spans="1:13">
      <c r="A156" s="57"/>
      <c r="B156">
        <v>6.6354600000000001</v>
      </c>
      <c r="C156">
        <v>7.9786800000000005E-2</v>
      </c>
      <c r="D156">
        <v>7.1072599999999996E-4</v>
      </c>
      <c r="E156">
        <v>1.25599E-3</v>
      </c>
      <c r="F156">
        <v>4.2796099999999998E-4</v>
      </c>
      <c r="G156">
        <v>6.7237299999999998</v>
      </c>
      <c r="J156" s="57"/>
      <c r="K156">
        <v>6.5836600000000001</v>
      </c>
      <c r="L156">
        <f t="shared" si="73"/>
        <v>8.7790000000000035E-2</v>
      </c>
      <c r="M156">
        <v>6.6714500000000001</v>
      </c>
    </row>
    <row r="157" spans="1:13">
      <c r="A157" s="57"/>
      <c r="B157">
        <f>AVERAGE(B147:B156)</f>
        <v>8.4657000000000018</v>
      </c>
      <c r="C157">
        <f t="shared" ref="C157" si="74">AVERAGE(C147:C156)</f>
        <v>8.3910100000000015E-2</v>
      </c>
      <c r="D157">
        <f t="shared" ref="D157" si="75">AVERAGE(D147:D156)</f>
        <v>7.8973740000000002E-4</v>
      </c>
      <c r="E157">
        <f t="shared" ref="E157" si="76">AVERAGE(E147:E156)</f>
        <v>1.2723459999999999E-3</v>
      </c>
      <c r="F157">
        <f t="shared" ref="F157" si="77">AVERAGE(F147:F156)</f>
        <v>4.2357449999999997E-4</v>
      </c>
      <c r="G157">
        <f t="shared" ref="G157" si="78">AVERAGE(G147:G156)</f>
        <v>8.5603319999999989</v>
      </c>
      <c r="J157" s="57"/>
      <c r="K157">
        <f>AVERAGE(K147:K156)</f>
        <v>6.6650219999999987</v>
      </c>
      <c r="L157">
        <f t="shared" ref="L157:M157" si="79">AVERAGE(L147:L156)</f>
        <v>8.7251000000000009E-2</v>
      </c>
      <c r="M157">
        <f t="shared" si="79"/>
        <v>6.7522729999999997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6.8589700000000002</v>
      </c>
      <c r="C160">
        <v>3.1732099999999999E-2</v>
      </c>
      <c r="D160">
        <v>4.0388099999999998E-4</v>
      </c>
      <c r="E160">
        <v>1.0163800000000001E-3</v>
      </c>
      <c r="F160">
        <v>2.17915E-4</v>
      </c>
      <c r="G160">
        <v>6.8960800000000004</v>
      </c>
      <c r="J160" s="57" t="s">
        <v>12</v>
      </c>
      <c r="K160">
        <v>2.4196599999999999</v>
      </c>
      <c r="L160">
        <f>M160-K160</f>
        <v>3.6880000000000024E-2</v>
      </c>
      <c r="M160">
        <v>2.4565399999999999</v>
      </c>
    </row>
    <row r="161" spans="1:13">
      <c r="A161" s="57"/>
      <c r="B161">
        <v>2.28965</v>
      </c>
      <c r="C161">
        <v>2.9638299999999999E-2</v>
      </c>
      <c r="D161">
        <v>3.6263499999999999E-4</v>
      </c>
      <c r="E161">
        <v>9.9587400000000011E-4</v>
      </c>
      <c r="F161">
        <v>2.2769000000000001E-4</v>
      </c>
      <c r="G161">
        <v>2.3284699999999998</v>
      </c>
      <c r="J161" s="57"/>
      <c r="K161">
        <v>2.3237700000000001</v>
      </c>
      <c r="L161">
        <f t="shared" ref="L161:L169" si="80">M161-K161</f>
        <v>3.5309999999999953E-2</v>
      </c>
      <c r="M161">
        <v>2.3590800000000001</v>
      </c>
    </row>
    <row r="162" spans="1:13">
      <c r="A162" s="57"/>
      <c r="B162">
        <v>2.2877700000000001</v>
      </c>
      <c r="C162">
        <v>3.109E-2</v>
      </c>
      <c r="D162">
        <v>3.4713700000000002E-4</v>
      </c>
      <c r="E162">
        <v>1.0127999999999999E-3</v>
      </c>
      <c r="F162">
        <v>2.2506699999999999E-4</v>
      </c>
      <c r="G162">
        <v>2.3242099999999999</v>
      </c>
      <c r="J162" s="57"/>
      <c r="K162">
        <v>2.3292199999999998</v>
      </c>
      <c r="L162">
        <f t="shared" si="80"/>
        <v>3.4909999999999997E-2</v>
      </c>
      <c r="M162">
        <v>2.3641299999999998</v>
      </c>
    </row>
    <row r="163" spans="1:13">
      <c r="A163" s="57"/>
      <c r="B163">
        <v>2.3300999999999998</v>
      </c>
      <c r="C163">
        <v>3.1165100000000001E-2</v>
      </c>
      <c r="D163">
        <v>3.6430399999999997E-4</v>
      </c>
      <c r="E163">
        <v>1.0232900000000001E-3</v>
      </c>
      <c r="F163">
        <v>2.2149100000000001E-4</v>
      </c>
      <c r="G163">
        <v>2.37</v>
      </c>
      <c r="J163" s="57"/>
      <c r="K163">
        <v>2.3264900000000002</v>
      </c>
      <c r="L163">
        <f t="shared" si="80"/>
        <v>3.4780000000000033E-2</v>
      </c>
      <c r="M163">
        <v>2.3612700000000002</v>
      </c>
    </row>
    <row r="164" spans="1:13">
      <c r="A164" s="57"/>
      <c r="B164">
        <v>2.30226</v>
      </c>
      <c r="C164">
        <v>2.9474500000000001E-2</v>
      </c>
      <c r="D164">
        <v>3.3783899999999999E-4</v>
      </c>
      <c r="E164">
        <v>1.03188E-3</v>
      </c>
      <c r="F164">
        <v>2.23637E-4</v>
      </c>
      <c r="G164">
        <v>2.3395999999999999</v>
      </c>
      <c r="J164" s="57"/>
      <c r="K164">
        <v>2.3310599999999999</v>
      </c>
      <c r="L164">
        <f t="shared" si="80"/>
        <v>3.3479999999999954E-2</v>
      </c>
      <c r="M164">
        <v>2.3645399999999999</v>
      </c>
    </row>
    <row r="165" spans="1:13">
      <c r="A165" s="57"/>
      <c r="B165">
        <v>2.3033399999999999</v>
      </c>
      <c r="C165">
        <v>2.9777499999999998E-2</v>
      </c>
      <c r="D165">
        <v>3.8528400000000001E-4</v>
      </c>
      <c r="E165">
        <v>1.0209100000000001E-3</v>
      </c>
      <c r="F165">
        <v>2.2316E-4</v>
      </c>
      <c r="G165">
        <v>2.3405</v>
      </c>
      <c r="J165" s="57"/>
      <c r="K165">
        <v>2.3194300000000001</v>
      </c>
      <c r="L165">
        <f t="shared" si="80"/>
        <v>3.3039999999999736E-2</v>
      </c>
      <c r="M165">
        <v>2.3524699999999998</v>
      </c>
    </row>
    <row r="166" spans="1:13">
      <c r="A166" s="57"/>
      <c r="B166">
        <v>2.3301099999999999</v>
      </c>
      <c r="C166">
        <v>3.0141100000000001E-2</v>
      </c>
      <c r="D166">
        <v>3.8695299999999999E-4</v>
      </c>
      <c r="E166">
        <v>1.01662E-3</v>
      </c>
      <c r="F166">
        <v>2.1934499999999999E-4</v>
      </c>
      <c r="G166">
        <v>2.3684599999999998</v>
      </c>
      <c r="J166" s="57"/>
      <c r="K166">
        <v>2.33725</v>
      </c>
      <c r="L166">
        <f t="shared" si="80"/>
        <v>3.783000000000003E-2</v>
      </c>
      <c r="M166">
        <v>2.3750800000000001</v>
      </c>
    </row>
    <row r="167" spans="1:13">
      <c r="A167" s="57"/>
      <c r="B167">
        <v>2.2900399999999999</v>
      </c>
      <c r="C167">
        <v>2.9116599999999999E-2</v>
      </c>
      <c r="D167">
        <v>3.5500499999999998E-4</v>
      </c>
      <c r="E167">
        <v>1.0888600000000001E-3</v>
      </c>
      <c r="F167">
        <v>2.1529200000000001E-4</v>
      </c>
      <c r="G167">
        <v>2.3265799999999999</v>
      </c>
      <c r="J167" s="57"/>
      <c r="K167">
        <v>2.3245100000000001</v>
      </c>
      <c r="L167">
        <f t="shared" si="80"/>
        <v>3.3859999999999779E-2</v>
      </c>
      <c r="M167">
        <v>2.3583699999999999</v>
      </c>
    </row>
    <row r="168" spans="1:13">
      <c r="A168" s="57"/>
      <c r="B168">
        <v>2.3271999999999999</v>
      </c>
      <c r="C168">
        <v>2.89488E-2</v>
      </c>
      <c r="D168">
        <v>6.4396899999999999E-4</v>
      </c>
      <c r="E168">
        <v>1.06883E-3</v>
      </c>
      <c r="F168">
        <v>2.3627300000000001E-4</v>
      </c>
      <c r="G168">
        <v>2.3654299999999999</v>
      </c>
      <c r="J168" s="57"/>
      <c r="K168">
        <v>2.3300800000000002</v>
      </c>
      <c r="L168">
        <f t="shared" si="80"/>
        <v>3.4589999999999677E-2</v>
      </c>
      <c r="M168">
        <v>2.3646699999999998</v>
      </c>
    </row>
    <row r="169" spans="1:13">
      <c r="A169" s="57"/>
      <c r="B169">
        <v>2.3545600000000002</v>
      </c>
      <c r="C169">
        <v>2.9663800000000001E-2</v>
      </c>
      <c r="D169">
        <v>3.5667400000000002E-4</v>
      </c>
      <c r="E169">
        <v>1.0309200000000001E-3</v>
      </c>
      <c r="F169">
        <v>2.2745099999999999E-4</v>
      </c>
      <c r="G169">
        <v>2.3907699999999998</v>
      </c>
      <c r="J169" s="57"/>
      <c r="K169">
        <v>2.3232200000000001</v>
      </c>
      <c r="L169">
        <f t="shared" si="80"/>
        <v>3.5089999999999844E-2</v>
      </c>
      <c r="M169">
        <v>2.3583099999999999</v>
      </c>
    </row>
    <row r="170" spans="1:13">
      <c r="A170" s="57"/>
      <c r="B170">
        <f>AVERAGE(B160:B169)</f>
        <v>2.7674000000000003</v>
      </c>
      <c r="C170">
        <f t="shared" ref="C170" si="81">AVERAGE(C160:C169)</f>
        <v>3.0074780000000006E-2</v>
      </c>
      <c r="D170">
        <f t="shared" ref="D170" si="82">AVERAGE(D160:D169)</f>
        <v>3.9436810000000001E-4</v>
      </c>
      <c r="E170">
        <f t="shared" ref="E170" si="83">AVERAGE(E160:E169)</f>
        <v>1.0306364000000001E-3</v>
      </c>
      <c r="F170">
        <f t="shared" ref="F170" si="84">AVERAGE(F160:F169)</f>
        <v>2.2373210000000001E-4</v>
      </c>
      <c r="G170">
        <f t="shared" ref="G170" si="85">AVERAGE(G160:G169)</f>
        <v>2.8050100000000002</v>
      </c>
      <c r="J170" s="57"/>
      <c r="K170">
        <f>AVERAGE(K160:K169)</f>
        <v>2.3364690000000001</v>
      </c>
      <c r="L170">
        <f t="shared" ref="L170:M170" si="86">AVERAGE(L160:L169)</f>
        <v>3.4976999999999904E-2</v>
      </c>
      <c r="M170">
        <f t="shared" si="86"/>
        <v>2.3714459999999997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13.0815</v>
      </c>
      <c r="C173">
        <v>3.6781300000000003E-2</v>
      </c>
      <c r="D173">
        <v>6.3681600000000001E-4</v>
      </c>
      <c r="E173">
        <v>1.0857600000000001E-3</v>
      </c>
      <c r="F173">
        <v>2.00748E-4</v>
      </c>
      <c r="G173">
        <v>13.1228</v>
      </c>
      <c r="J173" s="57" t="s">
        <v>13</v>
      </c>
      <c r="K173">
        <v>2.9013800000000001</v>
      </c>
      <c r="L173">
        <f>M173-K173</f>
        <v>3.8939999999999753E-2</v>
      </c>
      <c r="M173">
        <v>2.9403199999999998</v>
      </c>
    </row>
    <row r="174" spans="1:13">
      <c r="A174" s="57"/>
      <c r="B174">
        <v>2.7520500000000001</v>
      </c>
      <c r="C174">
        <v>3.6526400000000001E-2</v>
      </c>
      <c r="D174">
        <v>2.9206300000000001E-4</v>
      </c>
      <c r="E174">
        <v>1.0290099999999999E-3</v>
      </c>
      <c r="F174">
        <v>2.0289400000000001E-4</v>
      </c>
      <c r="G174">
        <v>2.79373</v>
      </c>
      <c r="J174" s="57"/>
      <c r="K174">
        <v>2.7145899999999998</v>
      </c>
      <c r="L174">
        <f t="shared" ref="L174:L182" si="87">M174-K174</f>
        <v>3.791000000000011E-2</v>
      </c>
      <c r="M174">
        <v>2.7524999999999999</v>
      </c>
    </row>
    <row r="175" spans="1:13">
      <c r="A175" s="57"/>
      <c r="B175">
        <v>2.71583</v>
      </c>
      <c r="C175">
        <v>3.7037100000000003E-2</v>
      </c>
      <c r="D175">
        <v>6.3848500000000005E-4</v>
      </c>
      <c r="E175">
        <v>1.02282E-3</v>
      </c>
      <c r="F175">
        <v>2.0265600000000001E-4</v>
      </c>
      <c r="G175">
        <v>2.7589600000000001</v>
      </c>
      <c r="J175" s="57"/>
      <c r="K175">
        <v>2.6890999999999998</v>
      </c>
      <c r="L175">
        <f t="shared" si="87"/>
        <v>3.9309999999999956E-2</v>
      </c>
      <c r="M175">
        <v>2.7284099999999998</v>
      </c>
    </row>
    <row r="176" spans="1:13">
      <c r="A176" s="57"/>
      <c r="B176">
        <v>2.7313800000000001</v>
      </c>
      <c r="C176">
        <v>3.6582900000000002E-2</v>
      </c>
      <c r="D176">
        <v>2.8944000000000002E-4</v>
      </c>
      <c r="E176">
        <v>1.04046E-3</v>
      </c>
      <c r="F176">
        <v>2.0575500000000001E-4</v>
      </c>
      <c r="G176">
        <v>2.7731699999999999</v>
      </c>
      <c r="J176" s="57"/>
      <c r="K176">
        <v>2.7179000000000002</v>
      </c>
      <c r="L176">
        <f t="shared" si="87"/>
        <v>3.8759999999999906E-2</v>
      </c>
      <c r="M176">
        <v>2.7566600000000001</v>
      </c>
    </row>
    <row r="177" spans="1:13">
      <c r="A177" s="57"/>
      <c r="B177">
        <v>2.7409300000000001</v>
      </c>
      <c r="C177">
        <v>3.6026200000000001E-2</v>
      </c>
      <c r="D177">
        <v>5.9843099999999996E-4</v>
      </c>
      <c r="E177">
        <v>1.0127999999999999E-3</v>
      </c>
      <c r="F177">
        <v>2.00748E-4</v>
      </c>
      <c r="G177">
        <v>2.7822900000000002</v>
      </c>
      <c r="J177" s="57"/>
      <c r="K177">
        <v>2.6697899999999999</v>
      </c>
      <c r="L177">
        <f t="shared" si="87"/>
        <v>3.9820000000000189E-2</v>
      </c>
      <c r="M177">
        <v>2.7096100000000001</v>
      </c>
    </row>
    <row r="178" spans="1:13">
      <c r="A178" s="57"/>
      <c r="B178">
        <v>2.7029200000000002</v>
      </c>
      <c r="C178">
        <v>3.7624600000000001E-2</v>
      </c>
      <c r="D178">
        <v>6.3753099999999999E-4</v>
      </c>
      <c r="E178">
        <v>1.0209100000000001E-3</v>
      </c>
      <c r="F178">
        <v>2.04802E-4</v>
      </c>
      <c r="G178">
        <v>2.7487200000000001</v>
      </c>
      <c r="J178" s="57"/>
      <c r="K178">
        <v>2.6901199999999998</v>
      </c>
      <c r="L178">
        <f t="shared" si="87"/>
        <v>4.2030000000000012E-2</v>
      </c>
      <c r="M178">
        <v>2.7321499999999999</v>
      </c>
    </row>
    <row r="179" spans="1:13">
      <c r="A179" s="57"/>
      <c r="B179">
        <v>2.74526</v>
      </c>
      <c r="C179">
        <v>3.6739099999999997E-2</v>
      </c>
      <c r="D179">
        <v>2.9039400000000003E-4</v>
      </c>
      <c r="E179">
        <v>1.01829E-3</v>
      </c>
      <c r="F179">
        <v>2.05517E-4</v>
      </c>
      <c r="G179">
        <v>2.7879299999999998</v>
      </c>
      <c r="J179" s="57"/>
      <c r="K179">
        <v>2.6891400000000001</v>
      </c>
      <c r="L179">
        <f t="shared" si="87"/>
        <v>4.2059999999999764E-2</v>
      </c>
      <c r="M179">
        <v>2.7311999999999999</v>
      </c>
    </row>
    <row r="180" spans="1:13">
      <c r="A180" s="57"/>
      <c r="B180">
        <v>2.7379099999999998</v>
      </c>
      <c r="C180">
        <v>3.6847100000000001E-2</v>
      </c>
      <c r="D180">
        <v>5.96285E-4</v>
      </c>
      <c r="E180">
        <v>1.03235E-3</v>
      </c>
      <c r="F180">
        <v>1.9764899999999999E-4</v>
      </c>
      <c r="G180">
        <v>2.7789600000000001</v>
      </c>
      <c r="J180" s="57"/>
      <c r="K180">
        <v>2.6875300000000002</v>
      </c>
      <c r="L180">
        <f t="shared" si="87"/>
        <v>4.0209999999999635E-2</v>
      </c>
      <c r="M180">
        <v>2.7277399999999998</v>
      </c>
    </row>
    <row r="181" spans="1:13">
      <c r="A181" s="57"/>
      <c r="B181">
        <v>2.7638699999999998</v>
      </c>
      <c r="C181">
        <v>3.6726500000000002E-2</v>
      </c>
      <c r="D181">
        <v>5.8746299999999998E-4</v>
      </c>
      <c r="E181">
        <v>1.0178100000000001E-3</v>
      </c>
      <c r="F181">
        <v>2.0146399999999999E-4</v>
      </c>
      <c r="G181">
        <v>2.8054299999999999</v>
      </c>
      <c r="J181" s="57"/>
      <c r="K181">
        <v>2.7135199999999999</v>
      </c>
      <c r="L181">
        <f t="shared" si="87"/>
        <v>4.2359999999999953E-2</v>
      </c>
      <c r="M181">
        <v>2.7558799999999999</v>
      </c>
    </row>
    <row r="182" spans="1:13">
      <c r="A182" s="57"/>
      <c r="B182">
        <v>2.86192</v>
      </c>
      <c r="C182">
        <v>3.6146600000000001E-2</v>
      </c>
      <c r="D182">
        <v>2.95877E-4</v>
      </c>
      <c r="E182">
        <v>1.0461800000000001E-3</v>
      </c>
      <c r="F182">
        <v>2.0527800000000001E-4</v>
      </c>
      <c r="G182">
        <v>2.9053499999999999</v>
      </c>
      <c r="J182" s="57"/>
      <c r="K182">
        <v>2.7129400000000001</v>
      </c>
      <c r="L182">
        <f t="shared" si="87"/>
        <v>3.9639999999999898E-2</v>
      </c>
      <c r="M182">
        <v>2.75258</v>
      </c>
    </row>
    <row r="183" spans="1:13">
      <c r="A183" s="57"/>
      <c r="B183">
        <f>AVERAGE(B173:B182)</f>
        <v>3.7833569999999996</v>
      </c>
      <c r="C183">
        <f t="shared" ref="C183" si="88">AVERAGE(C173:C182)</f>
        <v>3.6703780000000005E-2</v>
      </c>
      <c r="D183">
        <f t="shared" ref="D183" si="89">AVERAGE(D173:D182)</f>
        <v>4.8627850000000004E-4</v>
      </c>
      <c r="E183">
        <f t="shared" ref="E183" si="90">AVERAGE(E173:E182)</f>
        <v>1.0326390000000001E-3</v>
      </c>
      <c r="F183">
        <f t="shared" ref="F183" si="91">AVERAGE(F173:F182)</f>
        <v>2.0275110000000002E-4</v>
      </c>
      <c r="G183">
        <f t="shared" ref="G183" si="92">AVERAGE(G173:G182)</f>
        <v>3.8257339999999997</v>
      </c>
      <c r="J183" s="57"/>
      <c r="K183">
        <f>AVERAGE(K173:K182)</f>
        <v>2.718601</v>
      </c>
      <c r="L183">
        <f t="shared" ref="L183:M183" si="93">AVERAGE(L173:L182)</f>
        <v>4.0103999999999917E-2</v>
      </c>
      <c r="M183">
        <f t="shared" si="93"/>
        <v>2.7587050000000004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9.9044399999999992</v>
      </c>
      <c r="C186">
        <v>3.7581900000000001E-2</v>
      </c>
      <c r="D186">
        <v>3.7765500000000002E-4</v>
      </c>
      <c r="E186">
        <v>1.07288E-3</v>
      </c>
      <c r="F186">
        <v>2.31981E-4</v>
      </c>
      <c r="G186">
        <v>9.9508399999999995</v>
      </c>
      <c r="J186" s="57" t="s">
        <v>14</v>
      </c>
      <c r="K186">
        <v>3.2732299999999999</v>
      </c>
      <c r="L186">
        <f>M186-K186</f>
        <v>4.3600000000000083E-2</v>
      </c>
      <c r="M186">
        <v>3.3168299999999999</v>
      </c>
    </row>
    <row r="187" spans="1:13">
      <c r="A187" s="57"/>
      <c r="B187">
        <v>3.1581100000000002</v>
      </c>
      <c r="C187">
        <v>3.8318900000000003E-2</v>
      </c>
      <c r="D187">
        <v>4.2772300000000002E-4</v>
      </c>
      <c r="E187">
        <v>1.0869499999999999E-3</v>
      </c>
      <c r="F187">
        <v>2.2816700000000001E-4</v>
      </c>
      <c r="G187">
        <v>3.2031200000000002</v>
      </c>
      <c r="J187" s="57"/>
      <c r="K187">
        <v>2.9769899999999998</v>
      </c>
      <c r="L187">
        <f t="shared" ref="L187:L195" si="94">M187-K187</f>
        <v>4.2740000000000222E-2</v>
      </c>
      <c r="M187">
        <v>3.01973</v>
      </c>
    </row>
    <row r="188" spans="1:13">
      <c r="A188" s="57"/>
      <c r="B188">
        <v>3.04372</v>
      </c>
      <c r="C188">
        <v>3.78048E-2</v>
      </c>
      <c r="D188">
        <v>8.1586799999999998E-4</v>
      </c>
      <c r="E188">
        <v>1.0695500000000001E-3</v>
      </c>
      <c r="F188">
        <v>2.3698799999999999E-4</v>
      </c>
      <c r="G188">
        <v>3.0898500000000002</v>
      </c>
      <c r="J188" s="57"/>
      <c r="K188">
        <v>2.9859900000000001</v>
      </c>
      <c r="L188">
        <f t="shared" si="94"/>
        <v>4.1029999999999678E-2</v>
      </c>
      <c r="M188">
        <v>3.0270199999999998</v>
      </c>
    </row>
    <row r="189" spans="1:13">
      <c r="A189" s="57"/>
      <c r="B189">
        <v>2.99464</v>
      </c>
      <c r="C189">
        <v>4.2512899999999999E-2</v>
      </c>
      <c r="D189">
        <v>4.2843800000000001E-4</v>
      </c>
      <c r="E189">
        <v>1.0685899999999999E-3</v>
      </c>
      <c r="F189">
        <v>2.29836E-4</v>
      </c>
      <c r="G189">
        <v>3.0443899999999999</v>
      </c>
      <c r="J189" s="57"/>
      <c r="K189">
        <v>2.98997</v>
      </c>
      <c r="L189">
        <f t="shared" si="94"/>
        <v>4.131000000000018E-2</v>
      </c>
      <c r="M189">
        <v>3.0312800000000002</v>
      </c>
    </row>
    <row r="190" spans="1:13">
      <c r="A190" s="57"/>
      <c r="B190">
        <v>3.0554000000000001</v>
      </c>
      <c r="C190">
        <v>3.8552000000000003E-2</v>
      </c>
      <c r="D190">
        <v>4.2676900000000002E-4</v>
      </c>
      <c r="E190">
        <v>1.0619200000000001E-3</v>
      </c>
      <c r="F190">
        <v>2.23398E-4</v>
      </c>
      <c r="G190">
        <v>3.1004100000000001</v>
      </c>
      <c r="J190" s="57"/>
      <c r="K190">
        <v>3.0149900000000001</v>
      </c>
      <c r="L190">
        <f t="shared" si="94"/>
        <v>4.198999999999975E-2</v>
      </c>
      <c r="M190">
        <v>3.0569799999999998</v>
      </c>
    </row>
    <row r="191" spans="1:13">
      <c r="A191" s="57"/>
      <c r="B191">
        <v>2.9709599999999998</v>
      </c>
      <c r="C191">
        <v>3.8348199999999999E-2</v>
      </c>
      <c r="D191">
        <v>3.8003899999999998E-4</v>
      </c>
      <c r="E191">
        <v>1.0690700000000001E-3</v>
      </c>
      <c r="F191">
        <v>2.2458999999999999E-4</v>
      </c>
      <c r="G191">
        <v>3.01776</v>
      </c>
      <c r="J191" s="57"/>
      <c r="K191">
        <v>3.0026199999999998</v>
      </c>
      <c r="L191">
        <f t="shared" si="94"/>
        <v>4.2610000000000259E-2</v>
      </c>
      <c r="M191">
        <v>3.0452300000000001</v>
      </c>
    </row>
    <row r="192" spans="1:13">
      <c r="A192" s="57"/>
      <c r="B192">
        <v>3.0366200000000001</v>
      </c>
      <c r="C192">
        <v>3.7599800000000003E-2</v>
      </c>
      <c r="D192">
        <v>4.2128599999999999E-4</v>
      </c>
      <c r="E192">
        <v>1.07431E-3</v>
      </c>
      <c r="F192">
        <v>2.26498E-4</v>
      </c>
      <c r="G192">
        <v>3.0819399999999999</v>
      </c>
      <c r="J192" s="57"/>
      <c r="K192">
        <v>3.1255899999999999</v>
      </c>
      <c r="L192">
        <f t="shared" si="94"/>
        <v>4.2060000000000208E-2</v>
      </c>
      <c r="M192">
        <v>3.1676500000000001</v>
      </c>
    </row>
    <row r="193" spans="1:13">
      <c r="A193" s="57"/>
      <c r="B193">
        <v>3.0259800000000001</v>
      </c>
      <c r="C193">
        <v>3.8117199999999997E-2</v>
      </c>
      <c r="D193">
        <v>4.8375099999999998E-4</v>
      </c>
      <c r="E193">
        <v>1.06573E-3</v>
      </c>
      <c r="F193">
        <v>2.26021E-4</v>
      </c>
      <c r="G193">
        <v>3.0712700000000002</v>
      </c>
      <c r="J193" s="57"/>
      <c r="K193">
        <v>2.9960399999999998</v>
      </c>
      <c r="L193">
        <f t="shared" si="94"/>
        <v>4.6170000000000044E-2</v>
      </c>
      <c r="M193">
        <v>3.0422099999999999</v>
      </c>
    </row>
    <row r="194" spans="1:13">
      <c r="A194" s="57"/>
      <c r="B194">
        <v>3.0416599999999998</v>
      </c>
      <c r="C194">
        <v>3.8350599999999999E-2</v>
      </c>
      <c r="D194">
        <v>4.5657199999999998E-4</v>
      </c>
      <c r="E194">
        <v>1.06335E-3</v>
      </c>
      <c r="F194">
        <v>2.2840499999999999E-4</v>
      </c>
      <c r="G194">
        <v>3.0864699999999998</v>
      </c>
      <c r="J194" s="57"/>
      <c r="K194">
        <v>2.9793400000000001</v>
      </c>
      <c r="L194">
        <f t="shared" si="94"/>
        <v>4.2939999999999756E-2</v>
      </c>
      <c r="M194">
        <v>3.0222799999999999</v>
      </c>
    </row>
    <row r="195" spans="1:13">
      <c r="A195" s="57"/>
      <c r="B195">
        <v>3.1381100000000002</v>
      </c>
      <c r="C195">
        <v>3.8328899999999999E-2</v>
      </c>
      <c r="D195">
        <v>4.25339E-4</v>
      </c>
      <c r="E195">
        <v>1.1050700000000001E-3</v>
      </c>
      <c r="F195">
        <v>2.2697400000000001E-4</v>
      </c>
      <c r="G195">
        <v>3.1851699999999998</v>
      </c>
      <c r="J195" s="57"/>
      <c r="K195">
        <v>2.98366</v>
      </c>
      <c r="L195">
        <f t="shared" si="94"/>
        <v>4.178000000000015E-2</v>
      </c>
      <c r="M195">
        <v>3.0254400000000001</v>
      </c>
    </row>
    <row r="196" spans="1:13">
      <c r="A196" s="57"/>
      <c r="B196">
        <f>AVERAGE(B186:B195)</f>
        <v>3.7369639999999991</v>
      </c>
      <c r="C196">
        <f t="shared" ref="C196" si="95">AVERAGE(C186:C195)</f>
        <v>3.8551520000000006E-2</v>
      </c>
      <c r="D196">
        <f t="shared" ref="D196" si="96">AVERAGE(D186:D195)</f>
        <v>4.6434400000000005E-4</v>
      </c>
      <c r="E196">
        <f t="shared" ref="E196" si="97">AVERAGE(E186:E195)</f>
        <v>1.0737419999999999E-3</v>
      </c>
      <c r="F196">
        <f t="shared" ref="F196" si="98">AVERAGE(F186:F195)</f>
        <v>2.282858E-4</v>
      </c>
      <c r="G196">
        <f t="shared" ref="G196" si="99">AVERAGE(G186:G195)</f>
        <v>3.7831219999999997</v>
      </c>
      <c r="J196" s="57"/>
      <c r="K196">
        <f>AVERAGE(K186:K195)</f>
        <v>3.032842</v>
      </c>
      <c r="L196">
        <f t="shared" ref="L196:M196" si="100">AVERAGE(L186:L195)</f>
        <v>4.2623000000000036E-2</v>
      </c>
      <c r="M196">
        <f t="shared" si="100"/>
        <v>3.0754650000000003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24.7498</v>
      </c>
      <c r="C199">
        <v>7.9602699999999998E-2</v>
      </c>
      <c r="D199">
        <v>1.06335E-3</v>
      </c>
      <c r="E199">
        <v>1.19257E-3</v>
      </c>
      <c r="F199">
        <v>3.1328200000000001E-4</v>
      </c>
      <c r="G199">
        <v>24.8355</v>
      </c>
      <c r="J199" s="57" t="s">
        <v>15</v>
      </c>
      <c r="K199">
        <v>6.3323099999999997</v>
      </c>
      <c r="L199">
        <f>M199-K199</f>
        <v>7.1350000000000691E-2</v>
      </c>
      <c r="M199">
        <v>6.4036600000000004</v>
      </c>
    </row>
    <row r="200" spans="1:13">
      <c r="A200" s="57"/>
      <c r="B200">
        <v>5.6881700000000004</v>
      </c>
      <c r="C200">
        <v>7.1108299999999999E-2</v>
      </c>
      <c r="D200">
        <v>1.0690700000000001E-3</v>
      </c>
      <c r="E200">
        <v>1.1203299999999999E-3</v>
      </c>
      <c r="F200">
        <v>3.0040699999999999E-4</v>
      </c>
      <c r="G200">
        <v>5.7659900000000004</v>
      </c>
      <c r="J200" s="57"/>
      <c r="K200">
        <v>5.7427700000000002</v>
      </c>
      <c r="L200">
        <f t="shared" ref="L200:L208" si="101">M200-K200</f>
        <v>6.9720000000000226E-2</v>
      </c>
      <c r="M200">
        <v>5.8124900000000004</v>
      </c>
    </row>
    <row r="201" spans="1:13">
      <c r="A201" s="57"/>
      <c r="B201">
        <v>5.7523099999999996</v>
      </c>
      <c r="C201">
        <v>7.0169899999999993E-2</v>
      </c>
      <c r="D201">
        <v>1.0833699999999999E-3</v>
      </c>
      <c r="E201">
        <v>1.1663400000000001E-3</v>
      </c>
      <c r="F201">
        <v>3.0279200000000002E-4</v>
      </c>
      <c r="G201">
        <v>5.8289799999999996</v>
      </c>
      <c r="J201" s="57"/>
      <c r="K201">
        <v>5.8269599999999997</v>
      </c>
      <c r="L201">
        <f t="shared" si="101"/>
        <v>7.2290000000000632E-2</v>
      </c>
      <c r="M201">
        <v>5.8992500000000003</v>
      </c>
    </row>
    <row r="202" spans="1:13">
      <c r="A202" s="57"/>
      <c r="B202">
        <v>5.7646699999999997</v>
      </c>
      <c r="C202">
        <v>7.0331099999999994E-2</v>
      </c>
      <c r="D202">
        <v>1.1553799999999999E-3</v>
      </c>
      <c r="E202">
        <v>1.1999599999999999E-3</v>
      </c>
      <c r="F202">
        <v>3.0088400000000001E-4</v>
      </c>
      <c r="G202">
        <v>5.8417500000000002</v>
      </c>
      <c r="J202" s="57"/>
      <c r="K202">
        <v>5.7286200000000003</v>
      </c>
      <c r="L202">
        <f t="shared" si="101"/>
        <v>7.0489999999999498E-2</v>
      </c>
      <c r="M202">
        <v>5.7991099999999998</v>
      </c>
    </row>
    <row r="203" spans="1:13">
      <c r="A203" s="57"/>
      <c r="B203">
        <v>5.8428699999999996</v>
      </c>
      <c r="C203">
        <v>7.16474E-2</v>
      </c>
      <c r="D203">
        <v>1.0745500000000001E-3</v>
      </c>
      <c r="E203">
        <v>1.1699200000000001E-3</v>
      </c>
      <c r="F203">
        <v>4.0101999999999998E-4</v>
      </c>
      <c r="G203">
        <v>5.9216800000000003</v>
      </c>
      <c r="J203" s="57"/>
      <c r="K203">
        <v>5.7333400000000001</v>
      </c>
      <c r="L203">
        <f t="shared" si="101"/>
        <v>7.3419999999999597E-2</v>
      </c>
      <c r="M203">
        <v>5.8067599999999997</v>
      </c>
    </row>
    <row r="204" spans="1:13">
      <c r="A204" s="57"/>
      <c r="B204">
        <v>6.0781499999999999</v>
      </c>
      <c r="C204">
        <v>7.0486999999999994E-2</v>
      </c>
      <c r="D204">
        <v>1.0721699999999999E-3</v>
      </c>
      <c r="E204">
        <v>1.1846999999999999E-3</v>
      </c>
      <c r="F204">
        <v>2.9826199999999998E-4</v>
      </c>
      <c r="G204">
        <v>6.1541600000000001</v>
      </c>
      <c r="J204" s="57"/>
      <c r="K204">
        <v>5.76518</v>
      </c>
      <c r="L204">
        <f t="shared" si="101"/>
        <v>7.1360000000000312E-2</v>
      </c>
      <c r="M204">
        <v>5.8365400000000003</v>
      </c>
    </row>
    <row r="205" spans="1:13">
      <c r="A205" s="57"/>
      <c r="B205">
        <v>5.9505800000000004</v>
      </c>
      <c r="C205">
        <v>6.9999000000000006E-2</v>
      </c>
      <c r="D205">
        <v>1.06263E-3</v>
      </c>
      <c r="E205">
        <v>1.16372E-3</v>
      </c>
      <c r="F205">
        <v>3.1065900000000002E-4</v>
      </c>
      <c r="G205">
        <v>6.0278099999999997</v>
      </c>
      <c r="J205" s="57"/>
      <c r="K205">
        <v>5.7595999999999998</v>
      </c>
      <c r="L205">
        <f t="shared" si="101"/>
        <v>7.3240000000000194E-2</v>
      </c>
      <c r="M205">
        <v>5.83284</v>
      </c>
    </row>
    <row r="206" spans="1:13">
      <c r="A206" s="57"/>
      <c r="B206">
        <v>5.89412</v>
      </c>
      <c r="C206">
        <v>7.0313700000000007E-2</v>
      </c>
      <c r="D206">
        <v>1.1026899999999999E-3</v>
      </c>
      <c r="E206">
        <v>1.15609E-3</v>
      </c>
      <c r="F206">
        <v>3.1948099999999999E-4</v>
      </c>
      <c r="G206">
        <v>5.9695099999999996</v>
      </c>
      <c r="J206" s="57"/>
      <c r="K206">
        <v>5.76654</v>
      </c>
      <c r="L206">
        <f t="shared" si="101"/>
        <v>7.1439999999999948E-2</v>
      </c>
      <c r="M206">
        <v>5.8379799999999999</v>
      </c>
    </row>
    <row r="207" spans="1:13">
      <c r="A207" s="57"/>
      <c r="B207">
        <v>5.8969899999999997</v>
      </c>
      <c r="C207">
        <v>6.9740300000000005E-2</v>
      </c>
      <c r="D207">
        <v>1.11389E-3</v>
      </c>
      <c r="E207">
        <v>1.19853E-3</v>
      </c>
      <c r="F207">
        <v>3.1948099999999999E-4</v>
      </c>
      <c r="G207">
        <v>5.9759700000000002</v>
      </c>
      <c r="J207" s="57"/>
      <c r="K207">
        <v>5.7351700000000001</v>
      </c>
      <c r="L207">
        <f t="shared" si="101"/>
        <v>7.2569999999999801E-2</v>
      </c>
      <c r="M207">
        <v>5.8077399999999999</v>
      </c>
    </row>
    <row r="208" spans="1:13">
      <c r="A208" s="57"/>
      <c r="B208">
        <v>6.1175699999999997</v>
      </c>
      <c r="C208">
        <v>7.0357600000000006E-2</v>
      </c>
      <c r="D208">
        <v>1.10936E-3</v>
      </c>
      <c r="E208">
        <v>1.1603799999999999E-3</v>
      </c>
      <c r="F208">
        <v>3.0064600000000001E-4</v>
      </c>
      <c r="G208">
        <v>6.1959200000000001</v>
      </c>
      <c r="J208" s="57"/>
      <c r="K208">
        <v>5.7639100000000001</v>
      </c>
      <c r="L208">
        <f t="shared" si="101"/>
        <v>7.007999999999992E-2</v>
      </c>
      <c r="M208">
        <v>5.83399</v>
      </c>
    </row>
    <row r="209" spans="1:13">
      <c r="A209" s="57"/>
      <c r="B209">
        <f>AVERAGE(B199:B208)</f>
        <v>7.773523</v>
      </c>
      <c r="C209">
        <f t="shared" ref="C209" si="102">AVERAGE(C199:C208)</f>
        <v>7.13757E-2</v>
      </c>
      <c r="D209">
        <f t="shared" ref="D209" si="103">AVERAGE(D199:D208)</f>
        <v>1.090646E-3</v>
      </c>
      <c r="E209">
        <f t="shared" ref="E209" si="104">AVERAGE(E199:E208)</f>
        <v>1.171254E-3</v>
      </c>
      <c r="F209">
        <f t="shared" ref="F209" si="105">AVERAGE(F199:F208)</f>
        <v>3.1669139999999999E-4</v>
      </c>
      <c r="G209">
        <f t="shared" ref="G209" si="106">AVERAGE(G199:G208)</f>
        <v>7.8517270000000012</v>
      </c>
      <c r="J209" s="57"/>
      <c r="K209">
        <f>AVERAGE(K199:K208)</f>
        <v>5.8154400000000006</v>
      </c>
      <c r="L209">
        <f t="shared" ref="L209:M209" si="107">AVERAGE(L199:L208)</f>
        <v>7.1596000000000076E-2</v>
      </c>
      <c r="M209">
        <f t="shared" si="107"/>
        <v>5.8870360000000002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30.209800000000001</v>
      </c>
      <c r="C212">
        <v>0.108431</v>
      </c>
      <c r="D212">
        <v>4.5013399999999998E-4</v>
      </c>
      <c r="E212">
        <v>1.1348700000000001E-3</v>
      </c>
      <c r="F212">
        <v>2.9325500000000002E-4</v>
      </c>
      <c r="G212">
        <v>30.325399999999998</v>
      </c>
      <c r="J212" s="57" t="s">
        <v>16</v>
      </c>
      <c r="K212">
        <v>9.4829100000000004</v>
      </c>
      <c r="L212">
        <f>M212-K212</f>
        <v>0.10998999999999981</v>
      </c>
      <c r="M212">
        <v>9.5929000000000002</v>
      </c>
    </row>
    <row r="213" spans="1:13">
      <c r="A213" s="57"/>
      <c r="B213">
        <v>9.2820599999999995</v>
      </c>
      <c r="C213">
        <v>0.142536</v>
      </c>
      <c r="D213">
        <v>5.9819199999999999E-4</v>
      </c>
      <c r="E213">
        <v>1.01161E-3</v>
      </c>
      <c r="F213">
        <v>2.8801E-4</v>
      </c>
      <c r="G213">
        <v>9.4297400000000007</v>
      </c>
      <c r="J213" s="57"/>
      <c r="K213">
        <v>8.7052399999999999</v>
      </c>
      <c r="L213">
        <f t="shared" ref="L213:L221" si="108">M213-K213</f>
        <v>0.1089500000000001</v>
      </c>
      <c r="M213">
        <v>8.81419</v>
      </c>
    </row>
    <row r="214" spans="1:13">
      <c r="A214" s="57"/>
      <c r="B214">
        <v>8.7637300000000007</v>
      </c>
      <c r="C214">
        <v>0.105726</v>
      </c>
      <c r="D214">
        <v>7.5268700000000004E-4</v>
      </c>
      <c r="E214">
        <v>1.1405899999999999E-3</v>
      </c>
      <c r="F214">
        <v>2.8824800000000001E-4</v>
      </c>
      <c r="G214">
        <v>8.8781400000000001</v>
      </c>
      <c r="J214" s="57"/>
      <c r="K214">
        <v>8.5435599999999994</v>
      </c>
      <c r="L214">
        <f t="shared" si="108"/>
        <v>0.10820000000000007</v>
      </c>
      <c r="M214">
        <v>8.6517599999999995</v>
      </c>
    </row>
    <row r="215" spans="1:13">
      <c r="A215" s="57"/>
      <c r="B215">
        <v>8.7449200000000005</v>
      </c>
      <c r="C215">
        <v>0.104861</v>
      </c>
      <c r="D215">
        <v>6.1821900000000004E-4</v>
      </c>
      <c r="E215">
        <v>1.15752E-3</v>
      </c>
      <c r="F215">
        <v>3.0422199999999999E-4</v>
      </c>
      <c r="G215">
        <v>8.8573199999999996</v>
      </c>
      <c r="J215" s="57"/>
      <c r="K215">
        <v>8.5399799999999999</v>
      </c>
      <c r="L215">
        <f t="shared" si="108"/>
        <v>0.10853000000000002</v>
      </c>
      <c r="M215">
        <v>8.6485099999999999</v>
      </c>
    </row>
    <row r="216" spans="1:13">
      <c r="A216" s="57"/>
      <c r="B216">
        <v>8.5709900000000001</v>
      </c>
      <c r="C216">
        <v>0.13747899999999999</v>
      </c>
      <c r="D216">
        <v>5.0139399999999995E-4</v>
      </c>
      <c r="E216">
        <v>1.14894E-3</v>
      </c>
      <c r="F216">
        <v>2.7680400000000001E-4</v>
      </c>
      <c r="G216">
        <v>8.7167600000000007</v>
      </c>
      <c r="J216" s="57"/>
      <c r="K216">
        <v>8.8290900000000008</v>
      </c>
      <c r="L216">
        <f t="shared" si="108"/>
        <v>0.11004999999999932</v>
      </c>
      <c r="M216">
        <v>8.9391400000000001</v>
      </c>
    </row>
    <row r="217" spans="1:13">
      <c r="A217" s="57"/>
      <c r="B217">
        <v>8.9698100000000007</v>
      </c>
      <c r="C217">
        <v>0.10489</v>
      </c>
      <c r="D217">
        <v>6.3586199999999995E-4</v>
      </c>
      <c r="E217">
        <v>1.1310599999999999E-3</v>
      </c>
      <c r="F217">
        <v>2.9134799999999998E-4</v>
      </c>
      <c r="G217">
        <v>9.0812600000000003</v>
      </c>
      <c r="J217" s="57"/>
      <c r="K217">
        <v>8.5221699999999991</v>
      </c>
      <c r="L217">
        <f t="shared" si="108"/>
        <v>0.10868000000000144</v>
      </c>
      <c r="M217">
        <v>8.6308500000000006</v>
      </c>
    </row>
    <row r="218" spans="1:13">
      <c r="A218" s="57"/>
      <c r="B218">
        <v>8.7076399999999996</v>
      </c>
      <c r="C218">
        <v>0.10582999999999999</v>
      </c>
      <c r="D218">
        <v>7.2836899999999998E-4</v>
      </c>
      <c r="E218">
        <v>1.1253400000000001E-3</v>
      </c>
      <c r="F218">
        <v>2.9230100000000002E-4</v>
      </c>
      <c r="G218">
        <v>8.8196499999999993</v>
      </c>
      <c r="J218" s="57"/>
      <c r="K218">
        <v>8.4753600000000002</v>
      </c>
      <c r="L218">
        <f t="shared" si="108"/>
        <v>0.10646000000000022</v>
      </c>
      <c r="M218">
        <v>8.5818200000000004</v>
      </c>
    </row>
    <row r="219" spans="1:13">
      <c r="A219" s="57"/>
      <c r="B219">
        <v>8.5604999999999993</v>
      </c>
      <c r="C219">
        <v>0.10480200000000001</v>
      </c>
      <c r="D219">
        <v>7.7223799999999996E-4</v>
      </c>
      <c r="E219">
        <v>1.1284400000000001E-3</v>
      </c>
      <c r="F219">
        <v>3.0612899999999998E-4</v>
      </c>
      <c r="G219">
        <v>8.6719399999999993</v>
      </c>
      <c r="J219" s="57"/>
      <c r="K219">
        <v>8.4763300000000008</v>
      </c>
      <c r="L219">
        <f t="shared" si="108"/>
        <v>0.10790999999999862</v>
      </c>
      <c r="M219">
        <v>8.5842399999999994</v>
      </c>
    </row>
    <row r="220" spans="1:13">
      <c r="A220" s="57"/>
      <c r="B220">
        <v>8.6592099999999999</v>
      </c>
      <c r="C220">
        <v>0.13828499999999999</v>
      </c>
      <c r="D220">
        <v>4.5919400000000001E-4</v>
      </c>
      <c r="E220">
        <v>1.13773E-3</v>
      </c>
      <c r="F220">
        <v>2.8061900000000002E-4</v>
      </c>
      <c r="G220">
        <v>8.8051499999999994</v>
      </c>
      <c r="J220" s="57"/>
      <c r="K220">
        <v>8.5532199999999996</v>
      </c>
      <c r="L220">
        <f t="shared" si="108"/>
        <v>0.10658000000000101</v>
      </c>
      <c r="M220">
        <v>8.6598000000000006</v>
      </c>
    </row>
    <row r="221" spans="1:13">
      <c r="A221" s="57"/>
      <c r="B221">
        <v>8.7341999999999995</v>
      </c>
      <c r="C221">
        <v>0.10449799999999999</v>
      </c>
      <c r="D221">
        <v>7.2336199999999996E-4</v>
      </c>
      <c r="E221">
        <v>1.0974400000000001E-3</v>
      </c>
      <c r="F221">
        <v>3.1971899999999999E-4</v>
      </c>
      <c r="G221">
        <v>8.8451599999999999</v>
      </c>
      <c r="J221" s="57"/>
      <c r="K221">
        <v>8.5631299999999992</v>
      </c>
      <c r="L221">
        <f t="shared" si="108"/>
        <v>0.10678000000000054</v>
      </c>
      <c r="M221">
        <v>8.6699099999999998</v>
      </c>
    </row>
    <row r="222" spans="1:13">
      <c r="A222" s="57"/>
      <c r="B222">
        <f>AVERAGE(B212:B221)</f>
        <v>10.920286000000001</v>
      </c>
      <c r="C222">
        <f t="shared" ref="C222" si="109">AVERAGE(C212:C221)</f>
        <v>0.1157338</v>
      </c>
      <c r="D222">
        <f t="shared" ref="D222" si="110">AVERAGE(D212:D221)</f>
        <v>6.2396510000000001E-4</v>
      </c>
      <c r="E222">
        <f t="shared" ref="E222" si="111">AVERAGE(E212:E221)</f>
        <v>1.121354E-3</v>
      </c>
      <c r="F222">
        <f t="shared" ref="F222" si="112">AVERAGE(F212:F221)</f>
        <v>2.9406550000000005E-4</v>
      </c>
      <c r="G222">
        <f t="shared" ref="G222" si="113">AVERAGE(G212:G221)</f>
        <v>11.043051999999998</v>
      </c>
      <c r="J222" s="57"/>
      <c r="K222">
        <f>AVERAGE(K212:K221)</f>
        <v>8.6690989999999992</v>
      </c>
      <c r="L222">
        <f t="shared" ref="L222:M222" si="114">AVERAGE(L212:L221)</f>
        <v>0.10821300000000011</v>
      </c>
      <c r="M222">
        <f t="shared" si="114"/>
        <v>8.7773120000000002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28.738600000000002</v>
      </c>
      <c r="C225">
        <v>0.34996100000000002</v>
      </c>
      <c r="D225">
        <v>1.5833399999999999E-3</v>
      </c>
      <c r="E225">
        <v>2.5343900000000001E-3</v>
      </c>
      <c r="F225">
        <v>1.79076E-3</v>
      </c>
      <c r="G225">
        <v>29.100999999999999</v>
      </c>
      <c r="J225" s="57" t="s">
        <v>17</v>
      </c>
      <c r="K225">
        <v>30.2867</v>
      </c>
      <c r="L225">
        <f>M225-K225</f>
        <v>0.29550000000000054</v>
      </c>
      <c r="M225">
        <v>30.5822</v>
      </c>
    </row>
    <row r="226" spans="1:13">
      <c r="A226" s="57"/>
      <c r="B226">
        <v>25.729199999999999</v>
      </c>
      <c r="C226">
        <v>0.29436499999999999</v>
      </c>
      <c r="D226">
        <v>1.65153E-3</v>
      </c>
      <c r="E226">
        <v>2.5227100000000001E-3</v>
      </c>
      <c r="F226">
        <v>1.8386800000000001E-3</v>
      </c>
      <c r="G226">
        <v>26.034600000000001</v>
      </c>
      <c r="J226" s="57"/>
      <c r="K226">
        <v>27.627300000000002</v>
      </c>
      <c r="L226">
        <f t="shared" ref="L226:L234" si="115">M226-K226</f>
        <v>0.29429999999999978</v>
      </c>
      <c r="M226">
        <v>27.921600000000002</v>
      </c>
    </row>
    <row r="227" spans="1:13">
      <c r="A227" s="57"/>
      <c r="B227">
        <v>25.5458</v>
      </c>
      <c r="C227">
        <v>0.291516</v>
      </c>
      <c r="D227">
        <v>1.6396E-3</v>
      </c>
      <c r="E227">
        <v>2.3229100000000001E-3</v>
      </c>
      <c r="F227">
        <v>1.68085E-3</v>
      </c>
      <c r="G227">
        <v>25.848500000000001</v>
      </c>
      <c r="J227" s="57"/>
      <c r="K227">
        <v>25.0701</v>
      </c>
      <c r="L227">
        <f t="shared" si="115"/>
        <v>0.27329999999999899</v>
      </c>
      <c r="M227">
        <v>25.343399999999999</v>
      </c>
    </row>
    <row r="228" spans="1:13">
      <c r="A228" s="57"/>
      <c r="B228">
        <v>25.5426</v>
      </c>
      <c r="C228">
        <v>0.29069</v>
      </c>
      <c r="D228">
        <v>1.9805399999999998E-3</v>
      </c>
      <c r="E228">
        <v>2.55799E-3</v>
      </c>
      <c r="F228">
        <v>1.80364E-3</v>
      </c>
      <c r="G228">
        <v>25.8443</v>
      </c>
      <c r="J228" s="57"/>
      <c r="K228">
        <v>25.759399999999999</v>
      </c>
      <c r="L228">
        <f t="shared" si="115"/>
        <v>0.27800000000000225</v>
      </c>
      <c r="M228">
        <v>26.037400000000002</v>
      </c>
    </row>
    <row r="229" spans="1:13">
      <c r="A229" s="57"/>
      <c r="B229">
        <v>25.5611</v>
      </c>
      <c r="C229">
        <v>0.28972100000000001</v>
      </c>
      <c r="D229">
        <v>1.6861000000000001E-3</v>
      </c>
      <c r="E229">
        <v>2.5620500000000002E-3</v>
      </c>
      <c r="F229">
        <v>1.79553E-3</v>
      </c>
      <c r="G229">
        <v>25.862500000000001</v>
      </c>
      <c r="J229" s="57"/>
      <c r="K229">
        <v>25.398299999999999</v>
      </c>
      <c r="L229">
        <f t="shared" si="115"/>
        <v>0.27700000000000102</v>
      </c>
      <c r="M229">
        <v>25.6753</v>
      </c>
    </row>
    <row r="230" spans="1:13">
      <c r="A230" s="57"/>
      <c r="B230">
        <v>25.438800000000001</v>
      </c>
      <c r="C230">
        <v>0.29134700000000002</v>
      </c>
      <c r="D230">
        <v>1.5919199999999999E-3</v>
      </c>
      <c r="E230">
        <v>2.5384399999999999E-3</v>
      </c>
      <c r="F230">
        <v>1.8062600000000001E-3</v>
      </c>
      <c r="G230">
        <v>25.743600000000001</v>
      </c>
      <c r="J230" s="57"/>
      <c r="K230">
        <v>25.746700000000001</v>
      </c>
      <c r="L230">
        <f t="shared" si="115"/>
        <v>0.27359999999999829</v>
      </c>
      <c r="M230">
        <v>26.020299999999999</v>
      </c>
    </row>
    <row r="231" spans="1:13">
      <c r="A231" s="57"/>
      <c r="B231">
        <v>26.143899999999999</v>
      </c>
      <c r="C231">
        <v>0.291543</v>
      </c>
      <c r="D231">
        <v>4.8077099999999998E-3</v>
      </c>
      <c r="E231">
        <v>2.4883700000000002E-3</v>
      </c>
      <c r="F231">
        <v>1.69826E-3</v>
      </c>
      <c r="G231">
        <v>26.448799999999999</v>
      </c>
      <c r="J231" s="57"/>
      <c r="K231">
        <v>25.452999999999999</v>
      </c>
      <c r="L231">
        <f t="shared" si="115"/>
        <v>0.27650000000000219</v>
      </c>
      <c r="M231">
        <v>25.729500000000002</v>
      </c>
    </row>
    <row r="232" spans="1:13">
      <c r="A232" s="57"/>
      <c r="B232">
        <v>26.156199999999998</v>
      </c>
      <c r="C232">
        <v>0.29094399999999998</v>
      </c>
      <c r="D232">
        <v>1.6527200000000001E-3</v>
      </c>
      <c r="E232">
        <v>2.5761099999999999E-3</v>
      </c>
      <c r="F232">
        <v>1.80101E-3</v>
      </c>
      <c r="G232">
        <v>26.460699999999999</v>
      </c>
      <c r="J232" s="57"/>
      <c r="K232">
        <v>25.449000000000002</v>
      </c>
      <c r="L232">
        <f t="shared" si="115"/>
        <v>0.27799999999999869</v>
      </c>
      <c r="M232">
        <v>25.727</v>
      </c>
    </row>
    <row r="233" spans="1:13">
      <c r="A233" s="57"/>
      <c r="B233">
        <v>25.526399999999999</v>
      </c>
      <c r="C233">
        <v>0.29151899999999997</v>
      </c>
      <c r="D233">
        <v>1.6109900000000001E-3</v>
      </c>
      <c r="E233">
        <v>2.5630000000000002E-3</v>
      </c>
      <c r="F233">
        <v>1.68228E-3</v>
      </c>
      <c r="G233">
        <v>25.8291</v>
      </c>
      <c r="J233" s="57"/>
      <c r="K233">
        <v>25.5627</v>
      </c>
      <c r="L233">
        <f t="shared" si="115"/>
        <v>0.27789999999999893</v>
      </c>
      <c r="M233">
        <v>25.840599999999998</v>
      </c>
    </row>
    <row r="234" spans="1:13">
      <c r="A234" s="57"/>
      <c r="B234">
        <v>25.3994</v>
      </c>
      <c r="C234">
        <v>0.291024</v>
      </c>
      <c r="D234">
        <v>1.5907300000000001E-3</v>
      </c>
      <c r="E234">
        <v>2.5568000000000001E-3</v>
      </c>
      <c r="F234">
        <v>1.78313E-3</v>
      </c>
      <c r="G234">
        <v>25.701499999999999</v>
      </c>
      <c r="J234" s="57"/>
      <c r="K234">
        <v>26.205100000000002</v>
      </c>
      <c r="L234">
        <f t="shared" si="115"/>
        <v>0.27229999999999777</v>
      </c>
      <c r="M234">
        <v>26.477399999999999</v>
      </c>
    </row>
    <row r="235" spans="1:13">
      <c r="A235" s="57"/>
      <c r="B235">
        <f>AVERAGE(B225:B234)</f>
        <v>25.978199999999998</v>
      </c>
      <c r="C235">
        <f t="shared" ref="C235" si="116">AVERAGE(C225:C234)</f>
        <v>0.297263</v>
      </c>
      <c r="D235">
        <f t="shared" ref="D235" si="117">AVERAGE(D225:D234)</f>
        <v>1.979518E-3</v>
      </c>
      <c r="E235">
        <f t="shared" ref="E235" si="118">AVERAGE(E225:E234)</f>
        <v>2.5222769999999999E-3</v>
      </c>
      <c r="F235">
        <f t="shared" ref="F235" si="119">AVERAGE(F225:F234)</f>
        <v>1.7680400000000002E-3</v>
      </c>
      <c r="G235">
        <f t="shared" ref="G235" si="120">AVERAGE(G225:G234)</f>
        <v>26.287460000000003</v>
      </c>
      <c r="J235" s="57"/>
      <c r="K235">
        <f>AVERAGE(K225:K234)</f>
        <v>26.255830000000003</v>
      </c>
      <c r="L235">
        <f t="shared" ref="L235:M235" si="121">AVERAGE(L225:L234)</f>
        <v>0.27963999999999983</v>
      </c>
      <c r="M235">
        <f t="shared" si="121"/>
        <v>26.535469999999997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21.1706</v>
      </c>
      <c r="C238">
        <v>0.21124200000000001</v>
      </c>
      <c r="D238">
        <v>2.1774799999999999E-3</v>
      </c>
      <c r="E238">
        <v>1.41573E-3</v>
      </c>
      <c r="F238">
        <v>6.0820600000000002E-4</v>
      </c>
      <c r="G238">
        <v>21.403600000000001</v>
      </c>
      <c r="J238" s="57" t="s">
        <v>18</v>
      </c>
      <c r="K238">
        <v>23.3826</v>
      </c>
      <c r="L238">
        <f>M238-K238</f>
        <v>0.22560000000000002</v>
      </c>
      <c r="M238">
        <v>23.6082</v>
      </c>
    </row>
    <row r="239" spans="1:13">
      <c r="A239" s="57"/>
      <c r="B239">
        <v>19.646899999999999</v>
      </c>
      <c r="C239">
        <v>0.20971400000000001</v>
      </c>
      <c r="D239">
        <v>2.2428000000000001E-3</v>
      </c>
      <c r="E239">
        <v>1.42694E-3</v>
      </c>
      <c r="F239">
        <v>5.7506600000000005E-4</v>
      </c>
      <c r="G239">
        <v>19.88</v>
      </c>
      <c r="J239" s="57"/>
      <c r="K239">
        <v>20.793500000000002</v>
      </c>
      <c r="L239">
        <f t="shared" ref="L239:L247" si="122">M239-K239</f>
        <v>0.22809999999999775</v>
      </c>
      <c r="M239">
        <v>21.021599999999999</v>
      </c>
    </row>
    <row r="240" spans="1:13">
      <c r="A240" s="57"/>
      <c r="B240">
        <v>19.610199999999999</v>
      </c>
      <c r="C240">
        <v>0.210007</v>
      </c>
      <c r="D240">
        <v>2.24018E-3</v>
      </c>
      <c r="E240">
        <v>1.3833000000000001E-3</v>
      </c>
      <c r="F240">
        <v>5.7983399999999999E-4</v>
      </c>
      <c r="G240">
        <v>19.839500000000001</v>
      </c>
      <c r="J240" s="57"/>
      <c r="K240">
        <v>20.507300000000001</v>
      </c>
      <c r="L240">
        <f t="shared" si="122"/>
        <v>0.22919999999999874</v>
      </c>
      <c r="M240">
        <v>20.736499999999999</v>
      </c>
    </row>
    <row r="241" spans="1:13">
      <c r="A241" s="57"/>
      <c r="B241">
        <v>19.942</v>
      </c>
      <c r="C241">
        <v>0.212981</v>
      </c>
      <c r="D241">
        <v>2.2263500000000002E-3</v>
      </c>
      <c r="E241">
        <v>1.3687599999999999E-3</v>
      </c>
      <c r="F241">
        <v>5.7673499999999999E-4</v>
      </c>
      <c r="G241">
        <v>20.174800000000001</v>
      </c>
      <c r="J241" s="57"/>
      <c r="K241">
        <v>20.1816</v>
      </c>
      <c r="L241">
        <f t="shared" si="122"/>
        <v>0.21679999999999922</v>
      </c>
      <c r="M241">
        <v>20.398399999999999</v>
      </c>
    </row>
    <row r="242" spans="1:13">
      <c r="A242" s="57"/>
      <c r="B242">
        <v>19.6877</v>
      </c>
      <c r="C242">
        <v>0.210511</v>
      </c>
      <c r="D242">
        <v>2.2382700000000001E-3</v>
      </c>
      <c r="E242">
        <v>1.3845000000000001E-3</v>
      </c>
      <c r="F242">
        <v>5.7959600000000004E-4</v>
      </c>
      <c r="G242">
        <v>19.918600000000001</v>
      </c>
      <c r="J242" s="57"/>
      <c r="K242">
        <v>19.770700000000001</v>
      </c>
      <c r="L242">
        <f t="shared" si="122"/>
        <v>0.21769999999999712</v>
      </c>
      <c r="M242">
        <v>19.988399999999999</v>
      </c>
    </row>
    <row r="243" spans="1:13">
      <c r="A243" s="57"/>
      <c r="B243">
        <v>19.878599999999999</v>
      </c>
      <c r="C243">
        <v>0.21312500000000001</v>
      </c>
      <c r="D243">
        <v>3.46065E-3</v>
      </c>
      <c r="E243">
        <v>1.31536E-3</v>
      </c>
      <c r="F243">
        <v>5.9557000000000002E-4</v>
      </c>
      <c r="G243">
        <v>20.112200000000001</v>
      </c>
      <c r="J243" s="57"/>
      <c r="K243">
        <v>20.385999999999999</v>
      </c>
      <c r="L243">
        <f t="shared" si="122"/>
        <v>0.21920000000000073</v>
      </c>
      <c r="M243">
        <v>20.6052</v>
      </c>
    </row>
    <row r="244" spans="1:13">
      <c r="A244" s="57"/>
      <c r="B244">
        <v>20.4193</v>
      </c>
      <c r="C244">
        <v>0.20860899999999999</v>
      </c>
      <c r="D244">
        <v>2.2878600000000001E-3</v>
      </c>
      <c r="E244">
        <v>1.35326E-3</v>
      </c>
      <c r="F244">
        <v>5.8269500000000004E-4</v>
      </c>
      <c r="G244">
        <v>20.650200000000002</v>
      </c>
      <c r="J244" s="57"/>
      <c r="K244">
        <v>19.5318</v>
      </c>
      <c r="L244">
        <f t="shared" si="122"/>
        <v>0.21849999999999881</v>
      </c>
      <c r="M244">
        <v>19.750299999999999</v>
      </c>
    </row>
    <row r="245" spans="1:13">
      <c r="A245" s="57"/>
      <c r="B245">
        <v>19.563500000000001</v>
      </c>
      <c r="C245">
        <v>0.211506</v>
      </c>
      <c r="D245">
        <v>2.8626900000000002E-3</v>
      </c>
      <c r="E245">
        <v>1.3952299999999999E-3</v>
      </c>
      <c r="F245">
        <v>5.7697300000000005E-4</v>
      </c>
      <c r="G245">
        <v>19.794899999999998</v>
      </c>
      <c r="J245" s="57"/>
      <c r="K245">
        <v>19.639199999999999</v>
      </c>
      <c r="L245">
        <f t="shared" si="122"/>
        <v>0.21870000000000189</v>
      </c>
      <c r="M245">
        <v>19.857900000000001</v>
      </c>
    </row>
    <row r="246" spans="1:13">
      <c r="A246" s="57"/>
      <c r="B246">
        <v>19.704499999999999</v>
      </c>
      <c r="C246">
        <v>0.21087400000000001</v>
      </c>
      <c r="D246">
        <v>2.2296899999999999E-3</v>
      </c>
      <c r="E246">
        <v>1.3864000000000001E-3</v>
      </c>
      <c r="F246">
        <v>5.8817899999999998E-4</v>
      </c>
      <c r="G246">
        <v>19.936499999999999</v>
      </c>
      <c r="J246" s="57"/>
      <c r="K246">
        <v>19.702000000000002</v>
      </c>
      <c r="L246">
        <f t="shared" si="122"/>
        <v>0.2198999999999991</v>
      </c>
      <c r="M246">
        <v>19.921900000000001</v>
      </c>
    </row>
    <row r="247" spans="1:13">
      <c r="A247" s="57"/>
      <c r="B247">
        <v>21.654</v>
      </c>
      <c r="C247">
        <v>0.21077599999999999</v>
      </c>
      <c r="D247">
        <v>2.22683E-3</v>
      </c>
      <c r="E247">
        <v>1.3804399999999999E-3</v>
      </c>
      <c r="F247">
        <v>5.8722500000000003E-4</v>
      </c>
      <c r="G247">
        <v>21.887599999999999</v>
      </c>
      <c r="J247" s="57"/>
      <c r="K247">
        <v>19.504799999999999</v>
      </c>
      <c r="L247">
        <f t="shared" si="122"/>
        <v>0.2195999999999998</v>
      </c>
      <c r="M247">
        <v>19.724399999999999</v>
      </c>
    </row>
    <row r="248" spans="1:13">
      <c r="A248" s="57"/>
      <c r="B248">
        <f>AVERAGE(B238:B247)</f>
        <v>20.12773</v>
      </c>
      <c r="C248">
        <f t="shared" ref="C248" si="123">AVERAGE(C238:C247)</f>
        <v>0.21093449999999997</v>
      </c>
      <c r="D248">
        <f t="shared" ref="D248" si="124">AVERAGE(D238:D247)</f>
        <v>2.4192800000000002E-3</v>
      </c>
      <c r="E248">
        <f t="shared" ref="E248" si="125">AVERAGE(E238:E247)</f>
        <v>1.3809919999999999E-3</v>
      </c>
      <c r="F248">
        <f t="shared" ref="F248" si="126">AVERAGE(F238:F247)</f>
        <v>5.850079E-4</v>
      </c>
      <c r="G248">
        <f t="shared" ref="G248" si="127">AVERAGE(G238:G247)</f>
        <v>20.359789999999997</v>
      </c>
      <c r="J248" s="57"/>
      <c r="K248">
        <f>AVERAGE(K238:K247)</f>
        <v>20.339949999999998</v>
      </c>
      <c r="L248">
        <f t="shared" ref="L248:M248" si="128">AVERAGE(L238:L247)</f>
        <v>0.22132999999999931</v>
      </c>
      <c r="M248">
        <f t="shared" si="128"/>
        <v>20.56128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14.9558</v>
      </c>
      <c r="C251">
        <v>5.3887400000000002E-2</v>
      </c>
      <c r="D251">
        <v>5.9175500000000002E-4</v>
      </c>
      <c r="E251">
        <v>1.10936E-3</v>
      </c>
      <c r="F251">
        <v>2.6035300000000001E-4</v>
      </c>
      <c r="G251">
        <v>15.022600000000001</v>
      </c>
      <c r="J251" s="57" t="s">
        <v>19</v>
      </c>
      <c r="K251">
        <v>4.5828600000000002</v>
      </c>
      <c r="L251">
        <f>M251-K251</f>
        <v>6.7199999999999704E-2</v>
      </c>
      <c r="M251">
        <v>4.6500599999999999</v>
      </c>
    </row>
    <row r="252" spans="1:13">
      <c r="A252" s="57"/>
      <c r="B252">
        <v>4.5735700000000001</v>
      </c>
      <c r="C252">
        <v>5.3714999999999999E-2</v>
      </c>
      <c r="D252">
        <v>5.4216400000000004E-4</v>
      </c>
      <c r="E252">
        <v>1.10245E-3</v>
      </c>
      <c r="F252">
        <v>2.60115E-4</v>
      </c>
      <c r="G252">
        <v>4.6390799999999999</v>
      </c>
      <c r="J252" s="57"/>
      <c r="K252">
        <v>4.8295199999999996</v>
      </c>
      <c r="L252">
        <f t="shared" ref="L252:L260" si="129">M252-K252</f>
        <v>6.498000000000026E-2</v>
      </c>
      <c r="M252">
        <v>4.8944999999999999</v>
      </c>
    </row>
    <row r="253" spans="1:13">
      <c r="A253" s="57"/>
      <c r="B253">
        <v>4.5848300000000002</v>
      </c>
      <c r="C253">
        <v>5.3296299999999998E-2</v>
      </c>
      <c r="D253">
        <v>5.0377799999999997E-4</v>
      </c>
      <c r="E253">
        <v>1.0979200000000001E-3</v>
      </c>
      <c r="F253">
        <v>2.6345300000000003E-4</v>
      </c>
      <c r="G253">
        <v>4.6489099999999999</v>
      </c>
      <c r="J253" s="57"/>
      <c r="K253">
        <v>4.5948500000000001</v>
      </c>
      <c r="L253">
        <f t="shared" si="129"/>
        <v>6.4319999999999489E-2</v>
      </c>
      <c r="M253">
        <v>4.6591699999999996</v>
      </c>
    </row>
    <row r="254" spans="1:13">
      <c r="A254" s="57"/>
      <c r="B254">
        <v>4.5652600000000003</v>
      </c>
      <c r="C254">
        <v>5.3980399999999998E-2</v>
      </c>
      <c r="D254">
        <v>5.0592400000000004E-4</v>
      </c>
      <c r="E254">
        <v>1.1019700000000001E-3</v>
      </c>
      <c r="F254">
        <v>2.5796899999999998E-4</v>
      </c>
      <c r="G254">
        <v>4.6334400000000002</v>
      </c>
      <c r="J254" s="57"/>
      <c r="K254">
        <v>4.5841599999999998</v>
      </c>
      <c r="L254">
        <f t="shared" si="129"/>
        <v>6.4900000000000624E-2</v>
      </c>
      <c r="M254">
        <v>4.6490600000000004</v>
      </c>
    </row>
    <row r="255" spans="1:13">
      <c r="A255" s="57"/>
      <c r="B255">
        <v>4.5842599999999996</v>
      </c>
      <c r="C255">
        <v>5.3470799999999999E-2</v>
      </c>
      <c r="D255">
        <v>4.8828100000000002E-4</v>
      </c>
      <c r="E255">
        <v>1.11651E-3</v>
      </c>
      <c r="F255">
        <v>2.4819399999999998E-4</v>
      </c>
      <c r="G255">
        <v>4.6487600000000002</v>
      </c>
      <c r="J255" s="57"/>
      <c r="K255">
        <v>4.6367200000000004</v>
      </c>
      <c r="L255">
        <f t="shared" si="129"/>
        <v>6.4429999999999765E-2</v>
      </c>
      <c r="M255">
        <v>4.7011500000000002</v>
      </c>
    </row>
    <row r="256" spans="1:13">
      <c r="A256" s="57"/>
      <c r="B256">
        <v>4.8815099999999996</v>
      </c>
      <c r="C256">
        <v>5.3446800000000003E-2</v>
      </c>
      <c r="D256">
        <v>5.6052200000000004E-4</v>
      </c>
      <c r="E256">
        <v>1.0955299999999999E-3</v>
      </c>
      <c r="F256">
        <v>2.5129299999999998E-4</v>
      </c>
      <c r="G256">
        <v>4.9486299999999996</v>
      </c>
      <c r="J256" s="57"/>
      <c r="K256">
        <v>4.5739999999999998</v>
      </c>
      <c r="L256">
        <f t="shared" si="129"/>
        <v>6.4000000000000057E-2</v>
      </c>
      <c r="M256">
        <v>4.6379999999999999</v>
      </c>
    </row>
    <row r="257" spans="1:13">
      <c r="A257" s="57"/>
      <c r="B257">
        <v>4.5670400000000004</v>
      </c>
      <c r="C257">
        <v>5.4332999999999999E-2</v>
      </c>
      <c r="D257">
        <v>5.3954100000000004E-4</v>
      </c>
      <c r="E257">
        <v>1.10245E-3</v>
      </c>
      <c r="F257">
        <v>2.46763E-4</v>
      </c>
      <c r="G257">
        <v>4.6338200000000001</v>
      </c>
      <c r="J257" s="57"/>
      <c r="K257">
        <v>4.62277</v>
      </c>
      <c r="L257">
        <f t="shared" si="129"/>
        <v>6.728999999999985E-2</v>
      </c>
      <c r="M257">
        <v>4.6900599999999999</v>
      </c>
    </row>
    <row r="258" spans="1:13">
      <c r="A258" s="57"/>
      <c r="B258">
        <v>4.5916199999999998</v>
      </c>
      <c r="C258">
        <v>5.4022300000000002E-2</v>
      </c>
      <c r="D258">
        <v>5.4955499999999997E-4</v>
      </c>
      <c r="E258">
        <v>1.0891E-3</v>
      </c>
      <c r="F258">
        <v>2.47717E-4</v>
      </c>
      <c r="G258">
        <v>4.6563499999999998</v>
      </c>
      <c r="J258" s="57"/>
      <c r="K258">
        <v>4.7218499999999999</v>
      </c>
      <c r="L258">
        <f t="shared" si="129"/>
        <v>6.48200000000001E-2</v>
      </c>
      <c r="M258">
        <v>4.78667</v>
      </c>
    </row>
    <row r="259" spans="1:13">
      <c r="A259" s="57"/>
      <c r="B259">
        <v>4.5961100000000004</v>
      </c>
      <c r="C259">
        <v>5.3581700000000003E-2</v>
      </c>
      <c r="D259">
        <v>5.25236E-4</v>
      </c>
      <c r="E259">
        <v>1.10173E-3</v>
      </c>
      <c r="F259">
        <v>2.5582300000000002E-4</v>
      </c>
      <c r="G259">
        <v>4.6634599999999997</v>
      </c>
      <c r="J259" s="57"/>
      <c r="K259">
        <v>4.5810500000000003</v>
      </c>
      <c r="L259">
        <f t="shared" si="129"/>
        <v>6.4420000000000144E-2</v>
      </c>
      <c r="M259">
        <v>4.6454700000000004</v>
      </c>
    </row>
    <row r="260" spans="1:13">
      <c r="A260" s="57"/>
      <c r="B260">
        <v>4.5810700000000004</v>
      </c>
      <c r="C260">
        <v>5.4046400000000001E-2</v>
      </c>
      <c r="D260">
        <v>5.1760700000000001E-4</v>
      </c>
      <c r="E260">
        <v>1.0950599999999999E-3</v>
      </c>
      <c r="F260">
        <v>2.4914700000000002E-4</v>
      </c>
      <c r="G260">
        <v>4.6474700000000002</v>
      </c>
      <c r="J260" s="57"/>
      <c r="K260">
        <v>4.6133899999999999</v>
      </c>
      <c r="L260">
        <f t="shared" si="129"/>
        <v>6.3550000000000217E-2</v>
      </c>
      <c r="M260">
        <v>4.6769400000000001</v>
      </c>
    </row>
    <row r="261" spans="1:13">
      <c r="A261" s="57"/>
      <c r="B261">
        <f>AVERAGE(B251:B260)</f>
        <v>5.6481070000000004</v>
      </c>
      <c r="C261">
        <f t="shared" ref="C261" si="130">AVERAGE(C251:C260)</f>
        <v>5.3778010000000008E-2</v>
      </c>
      <c r="D261">
        <f t="shared" ref="D261" si="131">AVERAGE(D251:D260)</f>
        <v>5.3243630000000006E-4</v>
      </c>
      <c r="E261">
        <f t="shared" ref="E261" si="132">AVERAGE(E251:E260)</f>
        <v>1.101208E-3</v>
      </c>
      <c r="F261">
        <f t="shared" ref="F261" si="133">AVERAGE(F251:F260)</f>
        <v>2.5408270000000001E-4</v>
      </c>
      <c r="G261">
        <f t="shared" ref="G261" si="134">AVERAGE(G251:G260)</f>
        <v>5.7142520000000001</v>
      </c>
      <c r="J261" s="57"/>
      <c r="K261">
        <f>AVERAGE(K251:K260)</f>
        <v>4.6341170000000007</v>
      </c>
      <c r="L261">
        <f t="shared" ref="L261:M261" si="135">AVERAGE(L251:L260)</f>
        <v>6.4991000000000021E-2</v>
      </c>
      <c r="M261">
        <f t="shared" si="135"/>
        <v>4.6991080000000007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21.677499999999998</v>
      </c>
      <c r="C264">
        <v>8.7261699999999998E-2</v>
      </c>
      <c r="D264">
        <v>6.2799500000000001E-4</v>
      </c>
      <c r="E264">
        <v>1.0891E-3</v>
      </c>
      <c r="F264">
        <v>1.9335700000000001E-4</v>
      </c>
      <c r="G264">
        <v>21.770399999999999</v>
      </c>
      <c r="J264" s="57" t="s">
        <v>20</v>
      </c>
      <c r="K264">
        <v>6.6059099999999997</v>
      </c>
      <c r="L264">
        <f>M264-K264</f>
        <v>8.7360000000000326E-2</v>
      </c>
      <c r="M264">
        <v>6.6932700000000001</v>
      </c>
    </row>
    <row r="265" spans="1:13">
      <c r="A265" s="57"/>
      <c r="B265">
        <v>6.9059900000000001</v>
      </c>
      <c r="C265">
        <v>8.8298799999999997E-2</v>
      </c>
      <c r="D265">
        <v>6.0653699999999998E-4</v>
      </c>
      <c r="E265">
        <v>1.1026899999999999E-3</v>
      </c>
      <c r="F265">
        <v>1.9645700000000001E-4</v>
      </c>
      <c r="G265">
        <v>6.9997199999999999</v>
      </c>
      <c r="J265" s="57"/>
      <c r="K265">
        <v>6.6145300000000002</v>
      </c>
      <c r="L265">
        <f t="shared" ref="L265:L273" si="136">M265-K265</f>
        <v>8.7299999999999933E-2</v>
      </c>
      <c r="M265">
        <v>6.7018300000000002</v>
      </c>
    </row>
    <row r="266" spans="1:13">
      <c r="A266" s="57"/>
      <c r="B266">
        <v>6.9184999999999999</v>
      </c>
      <c r="C266">
        <v>8.7668399999999994E-2</v>
      </c>
      <c r="D266">
        <v>7.4005100000000003E-4</v>
      </c>
      <c r="E266">
        <v>1.0721699999999999E-3</v>
      </c>
      <c r="F266">
        <v>1.8835100000000001E-4</v>
      </c>
      <c r="G266">
        <v>7.0114799999999997</v>
      </c>
      <c r="J266" s="57"/>
      <c r="K266">
        <v>6.5935600000000001</v>
      </c>
      <c r="L266">
        <f t="shared" si="136"/>
        <v>8.7369999999999948E-2</v>
      </c>
      <c r="M266">
        <v>6.68093</v>
      </c>
    </row>
    <row r="267" spans="1:13">
      <c r="A267" s="57"/>
      <c r="B267">
        <v>6.93886</v>
      </c>
      <c r="C267">
        <v>8.8096400000000005E-2</v>
      </c>
      <c r="D267">
        <v>5.04971E-4</v>
      </c>
      <c r="E267">
        <v>1.0964900000000001E-3</v>
      </c>
      <c r="F267">
        <v>1.89781E-4</v>
      </c>
      <c r="G267">
        <v>7.0335299999999998</v>
      </c>
      <c r="J267" s="57"/>
      <c r="K267">
        <v>6.4694599999999998</v>
      </c>
      <c r="L267">
        <f t="shared" si="136"/>
        <v>8.5030000000000605E-2</v>
      </c>
      <c r="M267">
        <v>6.5544900000000004</v>
      </c>
    </row>
    <row r="268" spans="1:13">
      <c r="A268" s="57"/>
      <c r="B268">
        <v>7.0253800000000002</v>
      </c>
      <c r="C268">
        <v>8.8026300000000002E-2</v>
      </c>
      <c r="D268">
        <v>5.1021599999999997E-4</v>
      </c>
      <c r="E268">
        <v>1.0690700000000001E-3</v>
      </c>
      <c r="F268">
        <v>1.8548999999999999E-4</v>
      </c>
      <c r="G268">
        <v>7.1183199999999998</v>
      </c>
      <c r="J268" s="57"/>
      <c r="K268">
        <v>6.5269899999999996</v>
      </c>
      <c r="L268">
        <f t="shared" si="136"/>
        <v>8.5900000000000531E-2</v>
      </c>
      <c r="M268">
        <v>6.6128900000000002</v>
      </c>
    </row>
    <row r="269" spans="1:13">
      <c r="A269" s="57"/>
      <c r="B269">
        <v>6.9577299999999997</v>
      </c>
      <c r="C269">
        <v>8.7423100000000004E-2</v>
      </c>
      <c r="D269">
        <v>6.2441799999999996E-4</v>
      </c>
      <c r="E269">
        <v>1.0695500000000001E-3</v>
      </c>
      <c r="F269">
        <v>1.9097299999999999E-4</v>
      </c>
      <c r="G269">
        <v>7.0507900000000001</v>
      </c>
      <c r="J269" s="57"/>
      <c r="K269">
        <v>6.51389</v>
      </c>
      <c r="L269">
        <f t="shared" si="136"/>
        <v>8.5510000000000197E-2</v>
      </c>
      <c r="M269">
        <v>6.5994000000000002</v>
      </c>
    </row>
    <row r="270" spans="1:13">
      <c r="A270" s="57"/>
      <c r="B270">
        <v>6.9279700000000002</v>
      </c>
      <c r="C270">
        <v>8.6457000000000006E-2</v>
      </c>
      <c r="D270">
        <v>5.1402999999999996E-4</v>
      </c>
      <c r="E270">
        <v>1.05762E-3</v>
      </c>
      <c r="F270">
        <v>1.9025800000000001E-4</v>
      </c>
      <c r="G270">
        <v>7.01959</v>
      </c>
      <c r="J270" s="57"/>
      <c r="K270">
        <v>6.5296099999999999</v>
      </c>
      <c r="L270">
        <f t="shared" si="136"/>
        <v>8.5740000000000371E-2</v>
      </c>
      <c r="M270">
        <v>6.6153500000000003</v>
      </c>
    </row>
    <row r="271" spans="1:13">
      <c r="A271" s="57"/>
      <c r="B271">
        <v>7.0799000000000003</v>
      </c>
      <c r="C271">
        <v>8.8331900000000005E-2</v>
      </c>
      <c r="D271">
        <v>8.9955299999999998E-4</v>
      </c>
      <c r="E271">
        <v>1.06978E-3</v>
      </c>
      <c r="F271">
        <v>2.1552999999999999E-4</v>
      </c>
      <c r="G271">
        <v>7.1750800000000003</v>
      </c>
      <c r="J271" s="57"/>
      <c r="K271">
        <v>6.6441699999999999</v>
      </c>
      <c r="L271">
        <f t="shared" si="136"/>
        <v>8.584999999999976E-2</v>
      </c>
      <c r="M271">
        <v>6.7300199999999997</v>
      </c>
    </row>
    <row r="272" spans="1:13">
      <c r="A272" s="57"/>
      <c r="B272">
        <v>6.92361</v>
      </c>
      <c r="C272">
        <v>8.7107699999999996E-2</v>
      </c>
      <c r="D272">
        <v>6.8879100000000001E-4</v>
      </c>
      <c r="E272">
        <v>1.0905299999999999E-3</v>
      </c>
      <c r="F272">
        <v>1.9383399999999999E-4</v>
      </c>
      <c r="G272">
        <v>7.0192199999999998</v>
      </c>
      <c r="J272" s="57"/>
      <c r="K272">
        <v>6.5220700000000003</v>
      </c>
      <c r="L272">
        <f t="shared" si="136"/>
        <v>8.5300000000000153E-2</v>
      </c>
      <c r="M272">
        <v>6.6073700000000004</v>
      </c>
    </row>
    <row r="273" spans="1:13">
      <c r="A273" s="57"/>
      <c r="B273">
        <v>6.8644400000000001</v>
      </c>
      <c r="C273">
        <v>8.7332199999999999E-2</v>
      </c>
      <c r="D273">
        <v>5.0616300000000001E-4</v>
      </c>
      <c r="E273">
        <v>1.07884E-3</v>
      </c>
      <c r="F273">
        <v>1.9168899999999999E-4</v>
      </c>
      <c r="G273">
        <v>6.9562200000000001</v>
      </c>
      <c r="J273" s="57"/>
      <c r="K273">
        <v>6.5381799999999997</v>
      </c>
      <c r="L273">
        <f t="shared" si="136"/>
        <v>8.664000000000005E-2</v>
      </c>
      <c r="M273">
        <v>6.6248199999999997</v>
      </c>
    </row>
    <row r="274" spans="1:13">
      <c r="A274" s="57"/>
      <c r="B274">
        <f>AVERAGE(B264:B273)</f>
        <v>8.4219879999999989</v>
      </c>
      <c r="C274">
        <f t="shared" ref="C274" si="137">AVERAGE(C264:C273)</f>
        <v>8.7600350000000007E-2</v>
      </c>
      <c r="D274">
        <f t="shared" ref="D274" si="138">AVERAGE(D264:D273)</f>
        <v>6.2227250000000006E-4</v>
      </c>
      <c r="E274">
        <f t="shared" ref="E274" si="139">AVERAGE(E264:E273)</f>
        <v>1.0795839999999998E-3</v>
      </c>
      <c r="F274">
        <f t="shared" ref="F274" si="140">AVERAGE(F264:F273)</f>
        <v>1.9357199999999998E-4</v>
      </c>
      <c r="G274">
        <f t="shared" ref="G274" si="141">AVERAGE(G264:G273)</f>
        <v>8.5154350000000001</v>
      </c>
      <c r="J274" s="57"/>
      <c r="K274">
        <f>AVERAGE(K264:K273)</f>
        <v>6.5558369999999995</v>
      </c>
      <c r="L274">
        <f t="shared" ref="L274:M274" si="142">AVERAGE(L264:L273)</f>
        <v>8.6200000000000193E-2</v>
      </c>
      <c r="M274">
        <f t="shared" si="142"/>
        <v>6.6420370000000002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56.310899999999997</v>
      </c>
      <c r="C277">
        <v>0.14461399999999999</v>
      </c>
      <c r="D277">
        <v>1.59264E-3</v>
      </c>
      <c r="E277">
        <v>1.1096000000000001E-3</v>
      </c>
      <c r="F277">
        <v>2.8252600000000001E-4</v>
      </c>
      <c r="G277">
        <v>56.468000000000004</v>
      </c>
      <c r="J277" s="57" t="s">
        <v>21</v>
      </c>
      <c r="K277">
        <v>14.693899999999999</v>
      </c>
      <c r="L277">
        <f>M277-K277</f>
        <v>0.16070000000000029</v>
      </c>
      <c r="M277">
        <v>14.8546</v>
      </c>
    </row>
    <row r="278" spans="1:13">
      <c r="A278" s="57"/>
      <c r="B278">
        <v>14.6111</v>
      </c>
      <c r="C278">
        <v>0.151312</v>
      </c>
      <c r="D278">
        <v>1.5022799999999999E-3</v>
      </c>
      <c r="E278">
        <v>1.07741E-3</v>
      </c>
      <c r="F278">
        <v>2.563E-4</v>
      </c>
      <c r="G278">
        <v>14.774100000000001</v>
      </c>
      <c r="J278" s="57"/>
      <c r="K278">
        <v>14.3179</v>
      </c>
      <c r="L278">
        <f t="shared" ref="L278:L286" si="143">M278-K278</f>
        <v>0.16140000000000043</v>
      </c>
      <c r="M278">
        <v>14.4793</v>
      </c>
    </row>
    <row r="279" spans="1:13">
      <c r="A279" s="57"/>
      <c r="B279">
        <v>14.61</v>
      </c>
      <c r="C279">
        <v>0.145153</v>
      </c>
      <c r="D279">
        <v>1.6217200000000001E-3</v>
      </c>
      <c r="E279">
        <v>1.1229499999999999E-3</v>
      </c>
      <c r="F279">
        <v>2.9993100000000003E-4</v>
      </c>
      <c r="G279">
        <v>14.7682</v>
      </c>
      <c r="J279" s="57"/>
      <c r="K279">
        <v>14.3413</v>
      </c>
      <c r="L279">
        <f t="shared" si="143"/>
        <v>0.15920000000000023</v>
      </c>
      <c r="M279">
        <v>14.500500000000001</v>
      </c>
    </row>
    <row r="280" spans="1:13">
      <c r="A280" s="57"/>
      <c r="B280">
        <v>14.611000000000001</v>
      </c>
      <c r="C280">
        <v>0.155195</v>
      </c>
      <c r="D280">
        <v>1.52874E-3</v>
      </c>
      <c r="E280">
        <v>1.18899E-3</v>
      </c>
      <c r="F280">
        <v>3.1638100000000002E-4</v>
      </c>
      <c r="G280">
        <v>14.774800000000001</v>
      </c>
      <c r="J280" s="57"/>
      <c r="K280">
        <v>14.4457</v>
      </c>
      <c r="L280">
        <f t="shared" si="143"/>
        <v>0.16000000000000014</v>
      </c>
      <c r="M280">
        <v>14.605700000000001</v>
      </c>
    </row>
    <row r="281" spans="1:13">
      <c r="A281" s="57"/>
      <c r="B281">
        <v>14.5625</v>
      </c>
      <c r="C281">
        <v>0.14934900000000001</v>
      </c>
      <c r="D281">
        <v>1.5573500000000001E-3</v>
      </c>
      <c r="E281">
        <v>1.03688E-3</v>
      </c>
      <c r="F281">
        <v>2.77519E-4</v>
      </c>
      <c r="G281">
        <v>14.7226</v>
      </c>
      <c r="J281" s="57"/>
      <c r="K281">
        <v>14.4213</v>
      </c>
      <c r="L281">
        <f t="shared" si="143"/>
        <v>0.16159999999999997</v>
      </c>
      <c r="M281">
        <v>14.5829</v>
      </c>
    </row>
    <row r="282" spans="1:13">
      <c r="A282" s="57"/>
      <c r="B282">
        <v>14.604900000000001</v>
      </c>
      <c r="C282">
        <v>0.144237</v>
      </c>
      <c r="D282">
        <v>1.60074E-3</v>
      </c>
      <c r="E282">
        <v>1.1143699999999999E-3</v>
      </c>
      <c r="F282">
        <v>3.0756000000000002E-4</v>
      </c>
      <c r="G282">
        <v>14.762700000000001</v>
      </c>
      <c r="J282" s="57"/>
      <c r="K282">
        <v>14.3584</v>
      </c>
      <c r="L282">
        <f t="shared" si="143"/>
        <v>0.16080000000000005</v>
      </c>
      <c r="M282">
        <v>14.5192</v>
      </c>
    </row>
    <row r="283" spans="1:13">
      <c r="A283" s="57"/>
      <c r="B283">
        <v>14.6412</v>
      </c>
      <c r="C283">
        <v>0.14494799999999999</v>
      </c>
      <c r="D283">
        <v>1.6000299999999999E-3</v>
      </c>
      <c r="E283">
        <v>1.1289099999999999E-3</v>
      </c>
      <c r="F283">
        <v>2.5773000000000001E-4</v>
      </c>
      <c r="G283">
        <v>14.799099999999999</v>
      </c>
      <c r="J283" s="57"/>
      <c r="K283">
        <v>14.252800000000001</v>
      </c>
      <c r="L283">
        <f t="shared" si="143"/>
        <v>0.15869999999999962</v>
      </c>
      <c r="M283">
        <v>14.4115</v>
      </c>
    </row>
    <row r="284" spans="1:13">
      <c r="A284" s="57"/>
      <c r="B284">
        <v>14.5374</v>
      </c>
      <c r="C284">
        <v>0.14980199999999999</v>
      </c>
      <c r="D284">
        <v>1.90091E-3</v>
      </c>
      <c r="E284">
        <v>1.0659700000000001E-3</v>
      </c>
      <c r="F284">
        <v>3.24488E-4</v>
      </c>
      <c r="G284">
        <v>14.6991</v>
      </c>
      <c r="J284" s="57"/>
      <c r="K284">
        <v>14.9544</v>
      </c>
      <c r="L284">
        <f t="shared" si="143"/>
        <v>0.16000000000000014</v>
      </c>
      <c r="M284">
        <v>15.1144</v>
      </c>
    </row>
    <row r="285" spans="1:13">
      <c r="A285" s="57"/>
      <c r="B285">
        <v>14.5594</v>
      </c>
      <c r="C285">
        <v>0.15019399999999999</v>
      </c>
      <c r="D285">
        <v>1.5528199999999999E-3</v>
      </c>
      <c r="E285">
        <v>1.0964900000000001E-3</v>
      </c>
      <c r="F285">
        <v>3.0350700000000001E-4</v>
      </c>
      <c r="G285">
        <v>14.7217</v>
      </c>
      <c r="J285" s="57"/>
      <c r="K285">
        <v>15.2828</v>
      </c>
      <c r="L285">
        <f t="shared" si="143"/>
        <v>0.16039999999999921</v>
      </c>
      <c r="M285">
        <v>15.443199999999999</v>
      </c>
    </row>
    <row r="286" spans="1:13">
      <c r="A286" s="57"/>
      <c r="B286">
        <v>15.053000000000001</v>
      </c>
      <c r="C286">
        <v>0.14440700000000001</v>
      </c>
      <c r="D286">
        <v>1.5950199999999999E-3</v>
      </c>
      <c r="E286">
        <v>1.10483E-3</v>
      </c>
      <c r="F286">
        <v>3.0279200000000002E-4</v>
      </c>
      <c r="G286">
        <v>15.2105</v>
      </c>
      <c r="J286" s="57"/>
      <c r="K286">
        <v>14.4163</v>
      </c>
      <c r="L286">
        <f t="shared" si="143"/>
        <v>0.15970000000000084</v>
      </c>
      <c r="M286">
        <v>14.576000000000001</v>
      </c>
    </row>
    <row r="287" spans="1:13">
      <c r="A287" s="57"/>
      <c r="B287">
        <f>AVERAGE(B277:B286)</f>
        <v>18.810140000000001</v>
      </c>
      <c r="C287">
        <f t="shared" ref="C287" si="144">AVERAGE(C277:C286)</f>
        <v>0.14792109999999997</v>
      </c>
      <c r="D287">
        <f t="shared" ref="D287" si="145">AVERAGE(D277:D286)</f>
        <v>1.6052250000000001E-3</v>
      </c>
      <c r="E287">
        <f t="shared" ref="E287" si="146">AVERAGE(E277:E286)</f>
        <v>1.10464E-3</v>
      </c>
      <c r="F287">
        <f t="shared" ref="F287" si="147">AVERAGE(F277:F286)</f>
        <v>2.928734E-4</v>
      </c>
      <c r="G287">
        <f t="shared" ref="G287" si="148">AVERAGE(G277:G286)</f>
        <v>18.970079999999999</v>
      </c>
      <c r="J287" s="57"/>
      <c r="K287">
        <f>AVERAGE(K277:K286)</f>
        <v>14.548480000000001</v>
      </c>
      <c r="L287">
        <f t="shared" ref="L287:M287" si="149">AVERAGE(L277:L286)</f>
        <v>0.16025000000000009</v>
      </c>
      <c r="M287">
        <f t="shared" si="149"/>
        <v>14.708729999999999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9.3819800000000004</v>
      </c>
      <c r="C290">
        <v>9.5177899999999996E-2</v>
      </c>
      <c r="D290">
        <v>1.4276499999999999E-3</v>
      </c>
      <c r="E290">
        <v>1.9144999999999999E-4</v>
      </c>
      <c r="F290">
        <v>1.7523800000000001E-4</v>
      </c>
      <c r="G290">
        <v>9.4834200000000006</v>
      </c>
      <c r="J290" s="57" t="s">
        <v>22</v>
      </c>
      <c r="K290">
        <v>8.4895099999999992</v>
      </c>
      <c r="L290">
        <f>M290-K290</f>
        <v>0.10336999999999996</v>
      </c>
      <c r="M290">
        <v>8.5928799999999992</v>
      </c>
    </row>
    <row r="291" spans="1:13">
      <c r="A291" s="57"/>
      <c r="B291">
        <v>8.9299400000000002</v>
      </c>
      <c r="C291">
        <v>9.5310699999999998E-2</v>
      </c>
      <c r="D291">
        <v>1.40405E-3</v>
      </c>
      <c r="E291">
        <v>1.9621800000000001E-4</v>
      </c>
      <c r="F291">
        <v>1.7619099999999999E-4</v>
      </c>
      <c r="G291">
        <v>9.0339899999999993</v>
      </c>
      <c r="J291" s="57"/>
      <c r="K291">
        <v>8.5108999999999995</v>
      </c>
      <c r="L291">
        <f t="shared" ref="L291:L299" si="150">M291-K291</f>
        <v>0.10353000000000101</v>
      </c>
      <c r="M291">
        <v>8.6144300000000005</v>
      </c>
    </row>
    <row r="292" spans="1:13">
      <c r="A292" s="57"/>
      <c r="B292">
        <v>8.82193</v>
      </c>
      <c r="C292">
        <v>9.6141599999999994E-2</v>
      </c>
      <c r="D292">
        <v>1.41478E-3</v>
      </c>
      <c r="E292">
        <v>1.62125E-4</v>
      </c>
      <c r="F292">
        <v>1.7857600000000001E-4</v>
      </c>
      <c r="G292">
        <v>8.9236900000000006</v>
      </c>
      <c r="J292" s="57"/>
      <c r="K292">
        <v>8.5358599999999996</v>
      </c>
      <c r="L292">
        <f t="shared" si="150"/>
        <v>0.10198000000000107</v>
      </c>
      <c r="M292">
        <v>8.6378400000000006</v>
      </c>
    </row>
    <row r="293" spans="1:13">
      <c r="A293" s="57"/>
      <c r="B293">
        <v>8.9044399999999992</v>
      </c>
      <c r="C293">
        <v>9.5352599999999996E-2</v>
      </c>
      <c r="D293">
        <v>1.39689E-3</v>
      </c>
      <c r="E293">
        <v>1.8811199999999999E-4</v>
      </c>
      <c r="F293">
        <v>1.74761E-4</v>
      </c>
      <c r="G293">
        <v>9.0060500000000001</v>
      </c>
      <c r="J293" s="57"/>
      <c r="K293">
        <v>8.4926600000000008</v>
      </c>
      <c r="L293">
        <f t="shared" si="150"/>
        <v>0.10107999999999961</v>
      </c>
      <c r="M293">
        <v>8.5937400000000004</v>
      </c>
    </row>
    <row r="294" spans="1:13">
      <c r="A294" s="57"/>
      <c r="B294">
        <v>8.8598499999999998</v>
      </c>
      <c r="C294">
        <v>9.5743200000000001E-2</v>
      </c>
      <c r="D294">
        <v>1.4047599999999999E-3</v>
      </c>
      <c r="E294">
        <v>1.80483E-4</v>
      </c>
      <c r="F294">
        <v>1.7905199999999999E-4</v>
      </c>
      <c r="G294">
        <v>8.9613999999999994</v>
      </c>
      <c r="J294" s="57"/>
      <c r="K294">
        <v>9.8348899999999997</v>
      </c>
      <c r="L294">
        <f t="shared" si="150"/>
        <v>0.10219000000000023</v>
      </c>
      <c r="M294">
        <v>9.9370799999999999</v>
      </c>
    </row>
    <row r="295" spans="1:13">
      <c r="A295" s="57"/>
      <c r="B295">
        <v>9.1101600000000005</v>
      </c>
      <c r="C295">
        <v>9.4655299999999998E-2</v>
      </c>
      <c r="D295">
        <v>1.3894999999999999E-3</v>
      </c>
      <c r="E295">
        <v>2.02179E-4</v>
      </c>
      <c r="F295">
        <v>1.74284E-4</v>
      </c>
      <c r="G295">
        <v>9.2129100000000008</v>
      </c>
      <c r="J295" s="57"/>
      <c r="K295">
        <v>8.5488400000000002</v>
      </c>
      <c r="L295">
        <f t="shared" si="150"/>
        <v>0.10106999999999999</v>
      </c>
      <c r="M295">
        <v>8.6499100000000002</v>
      </c>
    </row>
    <row r="296" spans="1:13">
      <c r="A296" s="57"/>
      <c r="B296">
        <v>8.9252000000000002</v>
      </c>
      <c r="C296">
        <v>9.5832100000000003E-2</v>
      </c>
      <c r="D296">
        <v>1.38116E-3</v>
      </c>
      <c r="E296">
        <v>2.0360899999999999E-4</v>
      </c>
      <c r="F296">
        <v>1.7642999999999999E-4</v>
      </c>
      <c r="G296">
        <v>9.0284600000000008</v>
      </c>
      <c r="J296" s="57"/>
      <c r="K296">
        <v>8.6107200000000006</v>
      </c>
      <c r="L296">
        <f t="shared" si="150"/>
        <v>0.10374999999999979</v>
      </c>
      <c r="M296">
        <v>8.7144700000000004</v>
      </c>
    </row>
    <row r="297" spans="1:13">
      <c r="A297" s="57"/>
      <c r="B297">
        <v>8.88889</v>
      </c>
      <c r="C297">
        <v>9.5371499999999998E-2</v>
      </c>
      <c r="D297">
        <v>1.39689E-3</v>
      </c>
      <c r="E297">
        <v>2.0575500000000001E-4</v>
      </c>
      <c r="F297">
        <v>1.74761E-4</v>
      </c>
      <c r="G297">
        <v>8.9912799999999997</v>
      </c>
      <c r="J297" s="57"/>
      <c r="K297">
        <v>8.4671099999999999</v>
      </c>
      <c r="L297">
        <f t="shared" si="150"/>
        <v>9.997000000000078E-2</v>
      </c>
      <c r="M297">
        <v>8.5670800000000007</v>
      </c>
    </row>
    <row r="298" spans="1:13">
      <c r="A298" s="57"/>
      <c r="B298">
        <v>8.9546700000000001</v>
      </c>
      <c r="C298">
        <v>9.5480700000000002E-2</v>
      </c>
      <c r="D298">
        <v>1.3697099999999999E-3</v>
      </c>
      <c r="E298">
        <v>2.0861600000000001E-4</v>
      </c>
      <c r="F298">
        <v>1.70946E-4</v>
      </c>
      <c r="G298">
        <v>9.0547500000000003</v>
      </c>
      <c r="J298" s="57"/>
      <c r="K298">
        <v>8.5981400000000008</v>
      </c>
      <c r="L298">
        <f t="shared" si="150"/>
        <v>9.9969999999999004E-2</v>
      </c>
      <c r="M298">
        <v>8.6981099999999998</v>
      </c>
    </row>
    <row r="299" spans="1:13">
      <c r="A299" s="57"/>
      <c r="B299">
        <v>8.8972899999999999</v>
      </c>
      <c r="C299">
        <v>9.5456600000000003E-2</v>
      </c>
      <c r="D299">
        <v>1.3952299999999999E-3</v>
      </c>
      <c r="E299">
        <v>2.0384799999999999E-4</v>
      </c>
      <c r="F299">
        <v>1.7237700000000001E-4</v>
      </c>
      <c r="G299">
        <v>8.99831</v>
      </c>
      <c r="J299" s="57"/>
      <c r="K299">
        <v>8.5046800000000005</v>
      </c>
      <c r="L299">
        <f t="shared" si="150"/>
        <v>0.10310999999999915</v>
      </c>
      <c r="M299">
        <v>8.6077899999999996</v>
      </c>
    </row>
    <row r="300" spans="1:13">
      <c r="A300" s="57"/>
      <c r="B300">
        <f>AVERAGE(B290:B299)</f>
        <v>8.967435</v>
      </c>
      <c r="C300">
        <f t="shared" ref="C300" si="151">AVERAGE(C290:C299)</f>
        <v>9.545221999999999E-2</v>
      </c>
      <c r="D300">
        <f t="shared" ref="D300" si="152">AVERAGE(D290:D299)</f>
        <v>1.3980619999999998E-3</v>
      </c>
      <c r="E300">
        <f t="shared" ref="E300" si="153">AVERAGE(E290:E299)</f>
        <v>1.942395E-4</v>
      </c>
      <c r="F300">
        <f t="shared" ref="F300" si="154">AVERAGE(F290:F299)</f>
        <v>1.752616E-4</v>
      </c>
      <c r="G300">
        <f t="shared" ref="G300" si="155">AVERAGE(G290:G299)</f>
        <v>9.069426</v>
      </c>
      <c r="J300" s="57"/>
      <c r="K300">
        <f>AVERAGE(K290:K299)</f>
        <v>8.6593309999999999</v>
      </c>
      <c r="L300">
        <f t="shared" ref="L300:M300" si="156">AVERAGE(L290:L299)</f>
        <v>0.10200200000000006</v>
      </c>
      <c r="M300">
        <f t="shared" si="156"/>
        <v>8.7613329999999987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50.089500000000001</v>
      </c>
      <c r="C303">
        <v>0.15878999999999999</v>
      </c>
      <c r="D303">
        <v>8.8071799999999995E-4</v>
      </c>
      <c r="E303">
        <v>1.7976799999999999E-4</v>
      </c>
      <c r="F303">
        <v>1.8238999999999999E-4</v>
      </c>
      <c r="G303">
        <v>50.2515</v>
      </c>
      <c r="J303" s="57" t="s">
        <v>23</v>
      </c>
      <c r="K303">
        <v>14.524800000000001</v>
      </c>
      <c r="L303">
        <f>M303-K303</f>
        <v>0.16679999999999851</v>
      </c>
      <c r="M303">
        <v>14.691599999999999</v>
      </c>
    </row>
    <row r="304" spans="1:13">
      <c r="A304" s="57"/>
      <c r="B304">
        <v>14.797700000000001</v>
      </c>
      <c r="C304">
        <v>0.156551</v>
      </c>
      <c r="D304">
        <v>6.7281700000000003E-4</v>
      </c>
      <c r="E304">
        <v>1.83105E-4</v>
      </c>
      <c r="F304">
        <v>1.84298E-4</v>
      </c>
      <c r="G304">
        <v>14.9613</v>
      </c>
      <c r="J304" s="57"/>
      <c r="K304">
        <v>14.608000000000001</v>
      </c>
      <c r="L304">
        <f t="shared" ref="L304:L312" si="157">M304-K304</f>
        <v>0.16929999999999978</v>
      </c>
      <c r="M304">
        <v>14.7773</v>
      </c>
    </row>
    <row r="305" spans="1:13">
      <c r="A305" s="57"/>
      <c r="B305">
        <v>14.7013</v>
      </c>
      <c r="C305">
        <v>0.15701799999999999</v>
      </c>
      <c r="D305">
        <v>6.6256500000000005E-4</v>
      </c>
      <c r="E305">
        <v>1.8191299999999999E-4</v>
      </c>
      <c r="F305">
        <v>1.67608E-4</v>
      </c>
      <c r="G305">
        <v>14.864599999999999</v>
      </c>
      <c r="J305" s="57"/>
      <c r="K305">
        <v>14.7677</v>
      </c>
      <c r="L305">
        <f t="shared" si="157"/>
        <v>0.17079999999999984</v>
      </c>
      <c r="M305">
        <v>14.938499999999999</v>
      </c>
    </row>
    <row r="306" spans="1:13">
      <c r="A306" s="57"/>
      <c r="B306">
        <v>15.072900000000001</v>
      </c>
      <c r="C306">
        <v>0.15614400000000001</v>
      </c>
      <c r="D306">
        <v>8.61406E-4</v>
      </c>
      <c r="E306">
        <v>1.8811199999999999E-4</v>
      </c>
      <c r="F306">
        <v>1.70946E-4</v>
      </c>
      <c r="G306">
        <v>15.2331</v>
      </c>
      <c r="J306" s="57"/>
      <c r="K306">
        <v>14.501799999999999</v>
      </c>
      <c r="L306">
        <f t="shared" si="157"/>
        <v>0.16999999999999993</v>
      </c>
      <c r="M306">
        <v>14.671799999999999</v>
      </c>
    </row>
    <row r="307" spans="1:13">
      <c r="A307" s="57"/>
      <c r="B307">
        <v>14.629799999999999</v>
      </c>
      <c r="C307">
        <v>0.156641</v>
      </c>
      <c r="D307">
        <v>7.8153599999999999E-4</v>
      </c>
      <c r="E307">
        <v>1.80483E-4</v>
      </c>
      <c r="F307">
        <v>1.6593900000000001E-4</v>
      </c>
      <c r="G307">
        <v>14.792199999999999</v>
      </c>
      <c r="J307" s="57"/>
      <c r="K307">
        <v>15.2644</v>
      </c>
      <c r="L307">
        <f t="shared" si="157"/>
        <v>0.17050000000000054</v>
      </c>
      <c r="M307">
        <v>15.434900000000001</v>
      </c>
    </row>
    <row r="308" spans="1:13">
      <c r="A308" s="57"/>
      <c r="B308">
        <v>15.8683</v>
      </c>
      <c r="C308">
        <v>0.15646199999999999</v>
      </c>
      <c r="D308">
        <v>6.3061699999999998E-4</v>
      </c>
      <c r="E308">
        <v>1.7833700000000001E-4</v>
      </c>
      <c r="F308">
        <v>1.7905199999999999E-4</v>
      </c>
      <c r="G308">
        <v>16.031600000000001</v>
      </c>
      <c r="J308" s="57"/>
      <c r="K308">
        <v>14.455</v>
      </c>
      <c r="L308">
        <f t="shared" si="157"/>
        <v>0.17120000000000068</v>
      </c>
      <c r="M308">
        <v>14.626200000000001</v>
      </c>
    </row>
    <row r="309" spans="1:13">
      <c r="A309" s="57"/>
      <c r="B309">
        <v>14.672000000000001</v>
      </c>
      <c r="C309">
        <v>0.159108</v>
      </c>
      <c r="D309">
        <v>6.7019499999999995E-4</v>
      </c>
      <c r="E309">
        <v>1.87159E-4</v>
      </c>
      <c r="F309">
        <v>1.7786000000000001E-4</v>
      </c>
      <c r="G309">
        <v>14.835800000000001</v>
      </c>
      <c r="J309" s="57"/>
      <c r="K309">
        <v>14.2837</v>
      </c>
      <c r="L309">
        <f t="shared" si="157"/>
        <v>0.17400000000000126</v>
      </c>
      <c r="M309">
        <v>14.457700000000001</v>
      </c>
    </row>
    <row r="310" spans="1:13">
      <c r="A310" s="57"/>
      <c r="B310">
        <v>14.656700000000001</v>
      </c>
      <c r="C310">
        <v>0.157055</v>
      </c>
      <c r="D310">
        <v>6.6089600000000001E-4</v>
      </c>
      <c r="E310">
        <v>1.7118499999999999E-4</v>
      </c>
      <c r="F310">
        <v>1.6999199999999999E-4</v>
      </c>
      <c r="G310">
        <v>14.817</v>
      </c>
      <c r="J310" s="57"/>
      <c r="K310">
        <v>14.722799999999999</v>
      </c>
      <c r="L310">
        <f t="shared" si="157"/>
        <v>0.16950000000000109</v>
      </c>
      <c r="M310">
        <v>14.892300000000001</v>
      </c>
    </row>
    <row r="311" spans="1:13">
      <c r="A311" s="57"/>
      <c r="B311">
        <v>14.744899999999999</v>
      </c>
      <c r="C311">
        <v>0.15698899999999999</v>
      </c>
      <c r="D311">
        <v>7.1597100000000003E-4</v>
      </c>
      <c r="E311">
        <v>1.74284E-4</v>
      </c>
      <c r="F311">
        <v>1.6665500000000001E-4</v>
      </c>
      <c r="G311">
        <v>14.906000000000001</v>
      </c>
      <c r="J311" s="57"/>
      <c r="K311">
        <v>14.537699999999999</v>
      </c>
      <c r="L311">
        <f t="shared" si="157"/>
        <v>0.16840000000000011</v>
      </c>
      <c r="M311">
        <v>14.706099999999999</v>
      </c>
    </row>
    <row r="312" spans="1:13">
      <c r="A312" s="57"/>
      <c r="B312">
        <v>14.659700000000001</v>
      </c>
      <c r="C312">
        <v>0.15648200000000001</v>
      </c>
      <c r="D312">
        <v>6.7114799999999999E-4</v>
      </c>
      <c r="E312">
        <v>1.7404599999999999E-4</v>
      </c>
      <c r="F312">
        <v>1.8215199999999999E-4</v>
      </c>
      <c r="G312">
        <v>14.8215</v>
      </c>
      <c r="J312" s="57"/>
      <c r="K312">
        <v>14.597</v>
      </c>
      <c r="L312">
        <f t="shared" si="157"/>
        <v>0.1722999999999999</v>
      </c>
      <c r="M312">
        <v>14.769299999999999</v>
      </c>
    </row>
    <row r="313" spans="1:13">
      <c r="A313" s="57"/>
      <c r="B313">
        <f>AVERAGE(B303:B312)</f>
        <v>18.389280000000003</v>
      </c>
      <c r="C313">
        <f t="shared" ref="C313" si="158">AVERAGE(C303:C312)</f>
        <v>0.15712399999999999</v>
      </c>
      <c r="D313">
        <f t="shared" ref="D313" si="159">AVERAGE(D303:D312)</f>
        <v>7.2078690000000004E-4</v>
      </c>
      <c r="E313">
        <f t="shared" ref="E313" si="160">AVERAGE(E303:E312)</f>
        <v>1.7983919999999998E-4</v>
      </c>
      <c r="F313">
        <f t="shared" ref="F313" si="161">AVERAGE(F303:F312)</f>
        <v>1.7468919999999999E-4</v>
      </c>
      <c r="G313">
        <f t="shared" ref="G313" si="162">AVERAGE(G303:G312)</f>
        <v>18.551459999999999</v>
      </c>
      <c r="J313" s="57"/>
      <c r="K313">
        <f>AVERAGE(K303:K312)</f>
        <v>14.626290000000001</v>
      </c>
      <c r="L313">
        <f t="shared" ref="L313:M313" si="163">AVERAGE(L303:L312)</f>
        <v>0.17028000000000015</v>
      </c>
      <c r="M313">
        <f t="shared" si="163"/>
        <v>14.796569999999999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46.763599999999997</v>
      </c>
      <c r="C316">
        <v>0.13498099999999999</v>
      </c>
      <c r="D316">
        <v>6.7615500000000001E-4</v>
      </c>
      <c r="E316">
        <v>1.01328E-4</v>
      </c>
      <c r="F316">
        <v>1.38283E-4</v>
      </c>
      <c r="G316">
        <v>46.910699999999999</v>
      </c>
      <c r="J316" s="57" t="s">
        <v>24</v>
      </c>
      <c r="K316">
        <v>12.066599999999999</v>
      </c>
      <c r="L316">
        <f>M316-K316</f>
        <v>0.14750000000000085</v>
      </c>
      <c r="M316">
        <v>12.2141</v>
      </c>
    </row>
    <row r="317" spans="1:13">
      <c r="A317" s="57"/>
      <c r="B317">
        <v>12.571899999999999</v>
      </c>
      <c r="C317">
        <v>0.13295599999999999</v>
      </c>
      <c r="D317">
        <v>7.2216999999999995E-4</v>
      </c>
      <c r="E317">
        <v>1.2803099999999999E-4</v>
      </c>
      <c r="F317">
        <v>1.28508E-4</v>
      </c>
      <c r="G317">
        <v>12.7188</v>
      </c>
      <c r="J317" s="57"/>
      <c r="K317">
        <v>12.0817</v>
      </c>
      <c r="L317">
        <f t="shared" ref="L317:L325" si="164">M317-K317</f>
        <v>0.14869999999999983</v>
      </c>
      <c r="M317">
        <v>12.230399999999999</v>
      </c>
    </row>
    <row r="318" spans="1:13">
      <c r="A318" s="57"/>
      <c r="B318">
        <v>12.628</v>
      </c>
      <c r="C318">
        <v>0.133552</v>
      </c>
      <c r="D318">
        <v>4.5132599999999999E-4</v>
      </c>
      <c r="E318">
        <v>1.4019E-4</v>
      </c>
      <c r="F318">
        <v>1.34945E-4</v>
      </c>
      <c r="G318">
        <v>12.776899999999999</v>
      </c>
      <c r="J318" s="57"/>
      <c r="K318">
        <v>12.1587</v>
      </c>
      <c r="L318">
        <f t="shared" si="164"/>
        <v>0.14980000000000082</v>
      </c>
      <c r="M318">
        <v>12.3085</v>
      </c>
    </row>
    <row r="319" spans="1:13">
      <c r="A319" s="57"/>
      <c r="B319">
        <v>12.571899999999999</v>
      </c>
      <c r="C319">
        <v>0.13347899999999999</v>
      </c>
      <c r="D319">
        <v>4.7755200000000001E-4</v>
      </c>
      <c r="E319">
        <v>1.6093300000000001E-4</v>
      </c>
      <c r="F319">
        <v>1.28269E-4</v>
      </c>
      <c r="G319">
        <v>12.720599999999999</v>
      </c>
      <c r="J319" s="57"/>
      <c r="K319">
        <v>12.5829</v>
      </c>
      <c r="L319">
        <f t="shared" si="164"/>
        <v>0.14589999999999925</v>
      </c>
      <c r="M319">
        <v>12.7288</v>
      </c>
    </row>
    <row r="320" spans="1:13">
      <c r="A320" s="57"/>
      <c r="B320">
        <v>12.5534</v>
      </c>
      <c r="C320">
        <v>0.132632</v>
      </c>
      <c r="D320">
        <v>4.3153799999999997E-4</v>
      </c>
      <c r="E320">
        <v>1.3542200000000001E-4</v>
      </c>
      <c r="F320">
        <v>1.31607E-4</v>
      </c>
      <c r="G320">
        <v>12.699400000000001</v>
      </c>
      <c r="J320" s="57"/>
      <c r="K320">
        <v>12.447699999999999</v>
      </c>
      <c r="L320">
        <f t="shared" si="164"/>
        <v>0.14880000000000138</v>
      </c>
      <c r="M320">
        <v>12.596500000000001</v>
      </c>
    </row>
    <row r="321" spans="1:13">
      <c r="A321" s="57"/>
      <c r="B321">
        <v>12.660600000000001</v>
      </c>
      <c r="C321">
        <v>0.134024</v>
      </c>
      <c r="D321">
        <v>4.5752500000000002E-4</v>
      </c>
      <c r="E321">
        <v>1.41621E-4</v>
      </c>
      <c r="F321">
        <v>1.3279899999999999E-4</v>
      </c>
      <c r="G321">
        <v>12.8086</v>
      </c>
      <c r="J321" s="57"/>
      <c r="K321">
        <v>12.3917</v>
      </c>
      <c r="L321">
        <f t="shared" si="164"/>
        <v>0.14949999999999974</v>
      </c>
      <c r="M321">
        <v>12.5412</v>
      </c>
    </row>
    <row r="322" spans="1:13">
      <c r="A322" s="57"/>
      <c r="B322">
        <v>12.5519</v>
      </c>
      <c r="C322">
        <v>0.13397600000000001</v>
      </c>
      <c r="D322">
        <v>6.7138699999999996E-4</v>
      </c>
      <c r="E322">
        <v>1.41621E-4</v>
      </c>
      <c r="F322">
        <v>1.2636200000000001E-4</v>
      </c>
      <c r="G322">
        <v>12.698499999999999</v>
      </c>
      <c r="J322" s="57"/>
      <c r="K322">
        <v>12.2492</v>
      </c>
      <c r="L322">
        <f t="shared" si="164"/>
        <v>0.14700000000000024</v>
      </c>
      <c r="M322">
        <v>12.3962</v>
      </c>
    </row>
    <row r="323" spans="1:13">
      <c r="A323" s="57"/>
      <c r="B323">
        <v>12.5852</v>
      </c>
      <c r="C323">
        <v>0.133324</v>
      </c>
      <c r="D323">
        <v>6.9808999999999995E-4</v>
      </c>
      <c r="E323">
        <v>1.30653E-4</v>
      </c>
      <c r="F323">
        <v>1.3518300000000001E-4</v>
      </c>
      <c r="G323">
        <v>12.7326</v>
      </c>
      <c r="J323" s="57"/>
      <c r="K323">
        <v>12.4312</v>
      </c>
      <c r="L323">
        <f t="shared" si="164"/>
        <v>0.14729999999999954</v>
      </c>
      <c r="M323">
        <v>12.5785</v>
      </c>
    </row>
    <row r="324" spans="1:13">
      <c r="A324" s="57"/>
      <c r="B324">
        <v>12.805099999999999</v>
      </c>
      <c r="C324">
        <v>0.13338</v>
      </c>
      <c r="D324">
        <v>6.7162500000000002E-4</v>
      </c>
      <c r="E324">
        <v>1.52826E-4</v>
      </c>
      <c r="F324">
        <v>1.2659999999999999E-4</v>
      </c>
      <c r="G324">
        <v>12.953200000000001</v>
      </c>
      <c r="J324" s="57"/>
      <c r="K324">
        <v>12.359400000000001</v>
      </c>
      <c r="L324">
        <f t="shared" si="164"/>
        <v>0.15029999999999966</v>
      </c>
      <c r="M324">
        <v>12.5097</v>
      </c>
    </row>
    <row r="325" spans="1:13">
      <c r="A325" s="57"/>
      <c r="B325">
        <v>12.594799999999999</v>
      </c>
      <c r="C325">
        <v>0.13233800000000001</v>
      </c>
      <c r="D325">
        <v>4.8399000000000001E-4</v>
      </c>
      <c r="E325">
        <v>1.4424300000000001E-4</v>
      </c>
      <c r="F325">
        <v>1.27792E-4</v>
      </c>
      <c r="G325">
        <v>12.741400000000001</v>
      </c>
      <c r="J325" s="57"/>
      <c r="K325">
        <v>12.121499999999999</v>
      </c>
      <c r="L325">
        <f t="shared" si="164"/>
        <v>0.14680000000000071</v>
      </c>
      <c r="M325">
        <v>12.2683</v>
      </c>
    </row>
    <row r="326" spans="1:13">
      <c r="A326" s="57"/>
      <c r="B326">
        <f>AVERAGE(B316:B325)</f>
        <v>16.028640000000003</v>
      </c>
      <c r="C326">
        <f t="shared" ref="C326" si="165">AVERAGE(C316:C325)</f>
        <v>0.13346420000000001</v>
      </c>
      <c r="D326">
        <f t="shared" ref="D326" si="166">AVERAGE(D316:D325)</f>
        <v>5.7413579999999998E-4</v>
      </c>
      <c r="E326">
        <f t="shared" ref="E326" si="167">AVERAGE(E316:E325)</f>
        <v>1.3768679999999998E-4</v>
      </c>
      <c r="F326">
        <f t="shared" ref="F326" si="168">AVERAGE(F316:F325)</f>
        <v>1.3103480000000001E-4</v>
      </c>
      <c r="G326">
        <f t="shared" ref="G326" si="169">AVERAGE(G316:G325)</f>
        <v>16.176070000000003</v>
      </c>
      <c r="J326" s="57"/>
      <c r="K326">
        <f>AVERAGE(K316:K325)</f>
        <v>12.289060000000001</v>
      </c>
      <c r="L326">
        <f t="shared" ref="L326:M326" si="170">AVERAGE(L316:L325)</f>
        <v>0.14816000000000021</v>
      </c>
      <c r="M326">
        <f t="shared" si="170"/>
        <v>12.43722</v>
      </c>
    </row>
    <row r="333" spans="1:13" ht="14">
      <c r="A333" s="5" t="s">
        <v>0</v>
      </c>
      <c r="B333">
        <f t="shared" ref="B333:G333" si="171">B14</f>
        <v>4.1249660000000006</v>
      </c>
      <c r="C333">
        <f t="shared" si="171"/>
        <v>7.6025650000000014E-2</v>
      </c>
      <c r="D333">
        <f t="shared" si="171"/>
        <v>1.0655636E-3</v>
      </c>
      <c r="E333">
        <f t="shared" si="171"/>
        <v>1.2429250000000002E-3</v>
      </c>
      <c r="F333">
        <f t="shared" si="171"/>
        <v>3.2927E-3</v>
      </c>
      <c r="G333">
        <f t="shared" si="171"/>
        <v>4.2283200000000001</v>
      </c>
      <c r="J333" s="5" t="s">
        <v>0</v>
      </c>
      <c r="K333">
        <f t="shared" ref="K333:M333" si="172">K14</f>
        <v>4.1713279999999999</v>
      </c>
      <c r="L333">
        <f t="shared" si="172"/>
        <v>9.7305999999999934E-2</v>
      </c>
      <c r="M333">
        <f t="shared" si="172"/>
        <v>4.2686340000000005</v>
      </c>
    </row>
    <row r="334" spans="1:13" ht="14">
      <c r="A334" s="5" t="s">
        <v>1</v>
      </c>
      <c r="B334">
        <f t="shared" ref="B334:G334" si="173">B27</f>
        <v>2.3319879999999999</v>
      </c>
      <c r="C334">
        <f t="shared" si="173"/>
        <v>3.7144449999999996E-2</v>
      </c>
      <c r="D334">
        <f t="shared" si="173"/>
        <v>5.6681630000000004E-4</v>
      </c>
      <c r="E334">
        <f t="shared" si="173"/>
        <v>1.5375610000000002E-3</v>
      </c>
      <c r="F334">
        <f t="shared" si="173"/>
        <v>7.7073579999999999E-4</v>
      </c>
      <c r="G334">
        <f t="shared" si="173"/>
        <v>2.377078</v>
      </c>
      <c r="J334" s="5" t="s">
        <v>1</v>
      </c>
      <c r="K334">
        <f t="shared" ref="K334:M334" si="174">K27</f>
        <v>1.8362209999999997</v>
      </c>
      <c r="L334">
        <f t="shared" si="174"/>
        <v>4.3415999999999989E-2</v>
      </c>
      <c r="M334">
        <f t="shared" si="174"/>
        <v>1.8796370000000002</v>
      </c>
    </row>
    <row r="335" spans="1:13" ht="14">
      <c r="A335" s="5" t="s">
        <v>2</v>
      </c>
      <c r="B335">
        <f t="shared" ref="B335:G335" si="175">B40</f>
        <v>3.0191069999999995</v>
      </c>
      <c r="C335">
        <f t="shared" si="175"/>
        <v>4.9985149999999999E-2</v>
      </c>
      <c r="D335">
        <f t="shared" si="175"/>
        <v>7.1682919999999995E-4</v>
      </c>
      <c r="E335">
        <f t="shared" si="175"/>
        <v>1.6890289999999999E-3</v>
      </c>
      <c r="F335">
        <f t="shared" si="175"/>
        <v>9.2158319999999998E-4</v>
      </c>
      <c r="G335">
        <f t="shared" si="175"/>
        <v>3.0775940000000004</v>
      </c>
      <c r="J335" s="5" t="s">
        <v>2</v>
      </c>
      <c r="K335">
        <f t="shared" ref="K335:M335" si="176">K40</f>
        <v>3.0475159999999994</v>
      </c>
      <c r="L335">
        <f t="shared" si="176"/>
        <v>5.6652000000000015E-2</v>
      </c>
      <c r="M335">
        <f t="shared" si="176"/>
        <v>3.104168</v>
      </c>
    </row>
    <row r="336" spans="1:13" ht="14">
      <c r="A336" s="5" t="s">
        <v>3</v>
      </c>
      <c r="B336">
        <f t="shared" ref="B336:G336" si="177">B53</f>
        <v>8.5329099999999993</v>
      </c>
      <c r="C336">
        <f t="shared" si="177"/>
        <v>9.6427039999999992E-2</v>
      </c>
      <c r="D336">
        <f t="shared" si="177"/>
        <v>9.3092969999999996E-4</v>
      </c>
      <c r="E336">
        <f t="shared" si="177"/>
        <v>1.1960279999999998E-3</v>
      </c>
      <c r="F336">
        <f t="shared" si="177"/>
        <v>1.9748219999999998E-3</v>
      </c>
      <c r="G336">
        <f t="shared" si="177"/>
        <v>8.649146</v>
      </c>
      <c r="J336" s="5" t="s">
        <v>3</v>
      </c>
      <c r="K336">
        <f t="shared" ref="K336:M336" si="178">K53</f>
        <v>6.3369850000000003</v>
      </c>
      <c r="L336">
        <f t="shared" si="178"/>
        <v>0.11217499999999987</v>
      </c>
      <c r="M336">
        <f t="shared" si="178"/>
        <v>6.4491600000000009</v>
      </c>
    </row>
    <row r="337" spans="1:13" ht="14">
      <c r="A337" s="5" t="s">
        <v>4</v>
      </c>
      <c r="B337">
        <f t="shared" ref="B337:G337" si="179">B66</f>
        <v>2.7848159999999997</v>
      </c>
      <c r="C337">
        <f t="shared" si="179"/>
        <v>3.2155929999999999E-2</v>
      </c>
      <c r="D337">
        <f t="shared" si="179"/>
        <v>9.8853140000000009E-4</v>
      </c>
      <c r="E337">
        <f t="shared" si="179"/>
        <v>1.2105710000000001E-3</v>
      </c>
      <c r="F337">
        <f t="shared" si="179"/>
        <v>4.6615600000000001E-4</v>
      </c>
      <c r="G337">
        <f t="shared" si="179"/>
        <v>2.8257330000000005</v>
      </c>
      <c r="J337" s="5" t="s">
        <v>4</v>
      </c>
      <c r="K337">
        <f t="shared" ref="K337:M337" si="180">K66</f>
        <v>2.1257890000000002</v>
      </c>
      <c r="L337">
        <f t="shared" si="180"/>
        <v>3.887000000000005E-2</v>
      </c>
      <c r="M337">
        <f t="shared" si="180"/>
        <v>2.1646590000000003</v>
      </c>
    </row>
    <row r="338" spans="1:13" ht="14">
      <c r="A338" s="5" t="s">
        <v>5</v>
      </c>
      <c r="B338">
        <f t="shared" ref="B338:G338" si="181">B79</f>
        <v>1.8246660000000001</v>
      </c>
      <c r="C338">
        <f t="shared" si="181"/>
        <v>2.4949869999999996E-2</v>
      </c>
      <c r="D338">
        <f t="shared" si="181"/>
        <v>5.1085940000000004E-4</v>
      </c>
      <c r="E338">
        <f t="shared" si="181"/>
        <v>1.0489220000000001E-3</v>
      </c>
      <c r="F338">
        <f t="shared" si="181"/>
        <v>2.9499539999999996E-4</v>
      </c>
      <c r="G338">
        <f t="shared" si="181"/>
        <v>1.8578330000000001</v>
      </c>
      <c r="J338" s="5" t="s">
        <v>5</v>
      </c>
      <c r="K338">
        <f t="shared" ref="K338:M338" si="182">K79</f>
        <v>1.7598589999999998</v>
      </c>
      <c r="L338">
        <f t="shared" si="182"/>
        <v>3.1787000000000031E-2</v>
      </c>
      <c r="M338">
        <f t="shared" si="182"/>
        <v>1.7916460000000001</v>
      </c>
    </row>
    <row r="339" spans="1:13" ht="14">
      <c r="A339" s="5" t="s">
        <v>6</v>
      </c>
      <c r="B339">
        <f t="shared" ref="B339:G339" si="183">B92</f>
        <v>12.83911</v>
      </c>
      <c r="C339">
        <f t="shared" si="183"/>
        <v>0.19870689999999999</v>
      </c>
      <c r="D339">
        <f t="shared" si="183"/>
        <v>1.5084040000000001E-3</v>
      </c>
      <c r="E339">
        <f t="shared" si="183"/>
        <v>1.2407769999999998E-3</v>
      </c>
      <c r="F339">
        <f t="shared" si="183"/>
        <v>1.7179960000000001E-3</v>
      </c>
      <c r="G339">
        <f t="shared" si="183"/>
        <v>13.049430000000001</v>
      </c>
      <c r="J339" s="5" t="s">
        <v>6</v>
      </c>
      <c r="K339">
        <f t="shared" ref="K339:M339" si="184">K92</f>
        <v>9.6573430000000009</v>
      </c>
      <c r="L339">
        <f t="shared" si="184"/>
        <v>0.18630599999999992</v>
      </c>
      <c r="M339">
        <f t="shared" si="184"/>
        <v>9.843649000000001</v>
      </c>
    </row>
    <row r="340" spans="1:13" ht="14">
      <c r="A340" s="5" t="s">
        <v>7</v>
      </c>
      <c r="B340">
        <f t="shared" ref="B340:G340" si="185">B105</f>
        <v>4.7759030000000005</v>
      </c>
      <c r="C340">
        <f t="shared" si="185"/>
        <v>4.6709529999999992E-2</v>
      </c>
      <c r="D340">
        <f t="shared" si="185"/>
        <v>5.0263400000000007E-4</v>
      </c>
      <c r="E340">
        <f t="shared" si="185"/>
        <v>1.237751E-3</v>
      </c>
      <c r="F340">
        <f t="shared" si="185"/>
        <v>3.9334299999999999E-4</v>
      </c>
      <c r="G340">
        <f t="shared" si="185"/>
        <v>4.8330799999999989</v>
      </c>
      <c r="J340" s="5" t="s">
        <v>7</v>
      </c>
      <c r="K340">
        <f t="shared" ref="K340:M340" si="186">K105</f>
        <v>3.6500719999999993</v>
      </c>
      <c r="L340">
        <f t="shared" si="186"/>
        <v>5.5496999999999949E-2</v>
      </c>
      <c r="M340">
        <f t="shared" si="186"/>
        <v>3.7055689999999997</v>
      </c>
    </row>
    <row r="341" spans="1:13" ht="14">
      <c r="A341" s="5" t="s">
        <v>8</v>
      </c>
      <c r="B341">
        <f t="shared" ref="B341:G341" si="187">B118</f>
        <v>16.175470000000001</v>
      </c>
      <c r="C341">
        <f t="shared" si="187"/>
        <v>0.1430273</v>
      </c>
      <c r="D341">
        <f t="shared" si="187"/>
        <v>6.9191460000000006E-4</v>
      </c>
      <c r="E341">
        <f t="shared" si="187"/>
        <v>8.1467550000000001E-4</v>
      </c>
      <c r="F341">
        <f t="shared" si="187"/>
        <v>8.7196820000000016E-4</v>
      </c>
      <c r="G341">
        <f t="shared" si="187"/>
        <v>16.326930000000001</v>
      </c>
      <c r="J341" s="5" t="s">
        <v>8</v>
      </c>
      <c r="K341">
        <f t="shared" ref="K341:M341" si="188">K118</f>
        <v>12.25164</v>
      </c>
      <c r="L341">
        <f t="shared" si="188"/>
        <v>0.14007000000000022</v>
      </c>
      <c r="M341">
        <f t="shared" si="188"/>
        <v>12.39171</v>
      </c>
    </row>
    <row r="342" spans="1:13" ht="14">
      <c r="A342" s="5" t="s">
        <v>9</v>
      </c>
      <c r="B342">
        <f t="shared" ref="B342:G342" si="189">B131</f>
        <v>11.908315</v>
      </c>
      <c r="C342">
        <f t="shared" si="189"/>
        <v>0.11664179999999999</v>
      </c>
      <c r="D342">
        <f t="shared" si="189"/>
        <v>1.3282772E-3</v>
      </c>
      <c r="E342">
        <f t="shared" si="189"/>
        <v>1.4773850000000001E-3</v>
      </c>
      <c r="F342">
        <f t="shared" si="189"/>
        <v>6.3853279999999987E-4</v>
      </c>
      <c r="G342">
        <f t="shared" si="189"/>
        <v>12.037552000000002</v>
      </c>
      <c r="J342" s="5" t="s">
        <v>9</v>
      </c>
      <c r="K342">
        <f t="shared" ref="K342:M342" si="190">K131</f>
        <v>9.820564000000001</v>
      </c>
      <c r="L342">
        <f t="shared" si="190"/>
        <v>0.12130199999999984</v>
      </c>
      <c r="M342">
        <f t="shared" si="190"/>
        <v>9.941866000000001</v>
      </c>
    </row>
    <row r="343" spans="1:13" ht="14">
      <c r="A343" s="5" t="s">
        <v>10</v>
      </c>
      <c r="B343">
        <f t="shared" ref="B343:G343" si="191">B144</f>
        <v>7.8716099999999996</v>
      </c>
      <c r="C343">
        <f t="shared" si="191"/>
        <v>7.1835340000000011E-2</v>
      </c>
      <c r="D343">
        <f t="shared" si="191"/>
        <v>6.4437390000000004E-4</v>
      </c>
      <c r="E343">
        <f t="shared" si="191"/>
        <v>1.2500289999999999E-3</v>
      </c>
      <c r="F343">
        <f t="shared" si="191"/>
        <v>4.3396950000000004E-4</v>
      </c>
      <c r="G343">
        <f t="shared" si="191"/>
        <v>7.9495940000000003</v>
      </c>
      <c r="J343" s="5" t="s">
        <v>10</v>
      </c>
      <c r="K343">
        <f t="shared" ref="K343:M343" si="192">K144</f>
        <v>5.5462990000000003</v>
      </c>
      <c r="L343">
        <f t="shared" si="192"/>
        <v>7.3183999999999999E-2</v>
      </c>
      <c r="M343">
        <f t="shared" si="192"/>
        <v>5.6194829999999998</v>
      </c>
    </row>
    <row r="344" spans="1:13" ht="14">
      <c r="A344" s="5" t="s">
        <v>11</v>
      </c>
      <c r="B344">
        <f t="shared" ref="B344:G344" si="193">B157</f>
        <v>8.4657000000000018</v>
      </c>
      <c r="C344">
        <f t="shared" si="193"/>
        <v>8.3910100000000015E-2</v>
      </c>
      <c r="D344">
        <f t="shared" si="193"/>
        <v>7.8973740000000002E-4</v>
      </c>
      <c r="E344">
        <f t="shared" si="193"/>
        <v>1.2723459999999999E-3</v>
      </c>
      <c r="F344">
        <f t="shared" si="193"/>
        <v>4.2357449999999997E-4</v>
      </c>
      <c r="G344">
        <f t="shared" si="193"/>
        <v>8.5603319999999989</v>
      </c>
      <c r="J344" s="5" t="s">
        <v>11</v>
      </c>
      <c r="K344">
        <f t="shared" ref="K344:M344" si="194">K157</f>
        <v>6.6650219999999987</v>
      </c>
      <c r="L344">
        <f t="shared" si="194"/>
        <v>8.7251000000000009E-2</v>
      </c>
      <c r="M344">
        <f t="shared" si="194"/>
        <v>6.7522729999999997</v>
      </c>
    </row>
    <row r="345" spans="1:13" ht="14">
      <c r="A345" s="5" t="s">
        <v>12</v>
      </c>
      <c r="B345">
        <f t="shared" ref="B345:G345" si="195">B170</f>
        <v>2.7674000000000003</v>
      </c>
      <c r="C345">
        <f t="shared" si="195"/>
        <v>3.0074780000000006E-2</v>
      </c>
      <c r="D345">
        <f t="shared" si="195"/>
        <v>3.9436810000000001E-4</v>
      </c>
      <c r="E345">
        <f t="shared" si="195"/>
        <v>1.0306364000000001E-3</v>
      </c>
      <c r="F345">
        <f t="shared" si="195"/>
        <v>2.2373210000000001E-4</v>
      </c>
      <c r="G345">
        <f t="shared" si="195"/>
        <v>2.8050100000000002</v>
      </c>
      <c r="J345" s="5" t="s">
        <v>12</v>
      </c>
      <c r="K345">
        <f t="shared" ref="K345:M345" si="196">K170</f>
        <v>2.3364690000000001</v>
      </c>
      <c r="L345">
        <f t="shared" si="196"/>
        <v>3.4976999999999904E-2</v>
      </c>
      <c r="M345">
        <f t="shared" si="196"/>
        <v>2.3714459999999997</v>
      </c>
    </row>
    <row r="346" spans="1:13" ht="14">
      <c r="A346" s="5" t="s">
        <v>13</v>
      </c>
      <c r="B346">
        <f t="shared" ref="B346:G346" si="197">B183</f>
        <v>3.7833569999999996</v>
      </c>
      <c r="C346">
        <f t="shared" si="197"/>
        <v>3.6703780000000005E-2</v>
      </c>
      <c r="D346">
        <f t="shared" si="197"/>
        <v>4.8627850000000004E-4</v>
      </c>
      <c r="E346">
        <f t="shared" si="197"/>
        <v>1.0326390000000001E-3</v>
      </c>
      <c r="F346">
        <f t="shared" si="197"/>
        <v>2.0275110000000002E-4</v>
      </c>
      <c r="G346">
        <f t="shared" si="197"/>
        <v>3.8257339999999997</v>
      </c>
      <c r="J346" s="5" t="s">
        <v>13</v>
      </c>
      <c r="K346">
        <f t="shared" ref="K346:M346" si="198">K183</f>
        <v>2.718601</v>
      </c>
      <c r="L346">
        <f t="shared" si="198"/>
        <v>4.0103999999999917E-2</v>
      </c>
      <c r="M346">
        <f t="shared" si="198"/>
        <v>2.7587050000000004</v>
      </c>
    </row>
    <row r="347" spans="1:13" ht="14">
      <c r="A347" s="5" t="s">
        <v>14</v>
      </c>
      <c r="B347">
        <f t="shared" ref="B347:G347" si="199">B196</f>
        <v>3.7369639999999991</v>
      </c>
      <c r="C347">
        <f t="shared" si="199"/>
        <v>3.8551520000000006E-2</v>
      </c>
      <c r="D347">
        <f t="shared" si="199"/>
        <v>4.6434400000000005E-4</v>
      </c>
      <c r="E347">
        <f t="shared" si="199"/>
        <v>1.0737419999999999E-3</v>
      </c>
      <c r="F347">
        <f t="shared" si="199"/>
        <v>2.282858E-4</v>
      </c>
      <c r="G347">
        <f t="shared" si="199"/>
        <v>3.7831219999999997</v>
      </c>
      <c r="J347" s="5" t="s">
        <v>14</v>
      </c>
      <c r="K347">
        <f t="shared" ref="K347:M347" si="200">K196</f>
        <v>3.032842</v>
      </c>
      <c r="L347">
        <f t="shared" si="200"/>
        <v>4.2623000000000036E-2</v>
      </c>
      <c r="M347">
        <f t="shared" si="200"/>
        <v>3.0754650000000003</v>
      </c>
    </row>
    <row r="348" spans="1:13" ht="14">
      <c r="A348" s="5" t="s">
        <v>15</v>
      </c>
      <c r="B348">
        <f t="shared" ref="B348:G348" si="201">B209</f>
        <v>7.773523</v>
      </c>
      <c r="C348">
        <f t="shared" si="201"/>
        <v>7.13757E-2</v>
      </c>
      <c r="D348">
        <f t="shared" si="201"/>
        <v>1.090646E-3</v>
      </c>
      <c r="E348">
        <f t="shared" si="201"/>
        <v>1.171254E-3</v>
      </c>
      <c r="F348">
        <f t="shared" si="201"/>
        <v>3.1669139999999999E-4</v>
      </c>
      <c r="G348">
        <f t="shared" si="201"/>
        <v>7.8517270000000012</v>
      </c>
      <c r="J348" s="5" t="s">
        <v>15</v>
      </c>
      <c r="K348">
        <f t="shared" ref="K348:M348" si="202">K209</f>
        <v>5.8154400000000006</v>
      </c>
      <c r="L348">
        <f t="shared" si="202"/>
        <v>7.1596000000000076E-2</v>
      </c>
      <c r="M348">
        <f t="shared" si="202"/>
        <v>5.8870360000000002</v>
      </c>
    </row>
    <row r="349" spans="1:13" ht="14">
      <c r="A349" s="5" t="s">
        <v>16</v>
      </c>
      <c r="B349">
        <f t="shared" ref="B349:G349" si="203">B222</f>
        <v>10.920286000000001</v>
      </c>
      <c r="C349">
        <f t="shared" si="203"/>
        <v>0.1157338</v>
      </c>
      <c r="D349">
        <f t="shared" si="203"/>
        <v>6.2396510000000001E-4</v>
      </c>
      <c r="E349">
        <f t="shared" si="203"/>
        <v>1.121354E-3</v>
      </c>
      <c r="F349">
        <f t="shared" si="203"/>
        <v>2.9406550000000005E-4</v>
      </c>
      <c r="G349">
        <f t="shared" si="203"/>
        <v>11.043051999999998</v>
      </c>
      <c r="J349" s="5" t="s">
        <v>16</v>
      </c>
      <c r="K349">
        <f t="shared" ref="K349:M349" si="204">K222</f>
        <v>8.6690989999999992</v>
      </c>
      <c r="L349">
        <f t="shared" si="204"/>
        <v>0.10821300000000011</v>
      </c>
      <c r="M349">
        <f t="shared" si="204"/>
        <v>8.7773120000000002</v>
      </c>
    </row>
    <row r="350" spans="1:13" ht="14">
      <c r="A350" s="5" t="s">
        <v>17</v>
      </c>
      <c r="B350">
        <f t="shared" ref="B350:G350" si="205">B235</f>
        <v>25.978199999999998</v>
      </c>
      <c r="C350">
        <f t="shared" si="205"/>
        <v>0.297263</v>
      </c>
      <c r="D350">
        <f t="shared" si="205"/>
        <v>1.979518E-3</v>
      </c>
      <c r="E350">
        <f t="shared" si="205"/>
        <v>2.5222769999999999E-3</v>
      </c>
      <c r="F350">
        <f t="shared" si="205"/>
        <v>1.7680400000000002E-3</v>
      </c>
      <c r="G350">
        <f t="shared" si="205"/>
        <v>26.287460000000003</v>
      </c>
      <c r="J350" s="5" t="s">
        <v>17</v>
      </c>
      <c r="K350">
        <f t="shared" ref="K350:M350" si="206">K235</f>
        <v>26.255830000000003</v>
      </c>
      <c r="L350">
        <f t="shared" si="206"/>
        <v>0.27963999999999983</v>
      </c>
      <c r="M350">
        <f t="shared" si="206"/>
        <v>26.535469999999997</v>
      </c>
    </row>
    <row r="351" spans="1:13" ht="14">
      <c r="A351" s="5" t="s">
        <v>18</v>
      </c>
      <c r="B351">
        <f t="shared" ref="B351:G351" si="207">B248</f>
        <v>20.12773</v>
      </c>
      <c r="C351">
        <f t="shared" si="207"/>
        <v>0.21093449999999997</v>
      </c>
      <c r="D351">
        <f t="shared" si="207"/>
        <v>2.4192800000000002E-3</v>
      </c>
      <c r="E351">
        <f t="shared" si="207"/>
        <v>1.3809919999999999E-3</v>
      </c>
      <c r="F351">
        <f t="shared" si="207"/>
        <v>5.850079E-4</v>
      </c>
      <c r="G351">
        <f t="shared" si="207"/>
        <v>20.359789999999997</v>
      </c>
      <c r="J351" s="5" t="s">
        <v>18</v>
      </c>
      <c r="K351">
        <f t="shared" ref="K351:M351" si="208">K248</f>
        <v>20.339949999999998</v>
      </c>
      <c r="L351">
        <f t="shared" si="208"/>
        <v>0.22132999999999931</v>
      </c>
      <c r="M351">
        <f t="shared" si="208"/>
        <v>20.56128</v>
      </c>
    </row>
    <row r="352" spans="1:13" ht="14">
      <c r="A352" s="5" t="s">
        <v>19</v>
      </c>
      <c r="B352">
        <f t="shared" ref="B352:G352" si="209">B261</f>
        <v>5.6481070000000004</v>
      </c>
      <c r="C352">
        <f t="shared" si="209"/>
        <v>5.3778010000000008E-2</v>
      </c>
      <c r="D352">
        <f t="shared" si="209"/>
        <v>5.3243630000000006E-4</v>
      </c>
      <c r="E352">
        <f t="shared" si="209"/>
        <v>1.101208E-3</v>
      </c>
      <c r="F352">
        <f t="shared" si="209"/>
        <v>2.5408270000000001E-4</v>
      </c>
      <c r="G352">
        <f t="shared" si="209"/>
        <v>5.7142520000000001</v>
      </c>
      <c r="J352" s="5" t="s">
        <v>19</v>
      </c>
      <c r="K352">
        <f t="shared" ref="K352:M352" si="210">K261</f>
        <v>4.6341170000000007</v>
      </c>
      <c r="L352">
        <f t="shared" si="210"/>
        <v>6.4991000000000021E-2</v>
      </c>
      <c r="M352">
        <f t="shared" si="210"/>
        <v>4.6991080000000007</v>
      </c>
    </row>
    <row r="353" spans="1:13" ht="14">
      <c r="A353" s="5" t="s">
        <v>20</v>
      </c>
      <c r="B353">
        <f t="shared" ref="B353:G353" si="211">B274</f>
        <v>8.4219879999999989</v>
      </c>
      <c r="C353">
        <f t="shared" si="211"/>
        <v>8.7600350000000007E-2</v>
      </c>
      <c r="D353">
        <f t="shared" si="211"/>
        <v>6.2227250000000006E-4</v>
      </c>
      <c r="E353">
        <f t="shared" si="211"/>
        <v>1.0795839999999998E-3</v>
      </c>
      <c r="F353">
        <f t="shared" si="211"/>
        <v>1.9357199999999998E-4</v>
      </c>
      <c r="G353">
        <f t="shared" si="211"/>
        <v>8.5154350000000001</v>
      </c>
      <c r="J353" s="5" t="s">
        <v>20</v>
      </c>
      <c r="K353">
        <f t="shared" ref="K353:M353" si="212">K274</f>
        <v>6.5558369999999995</v>
      </c>
      <c r="L353">
        <f t="shared" si="212"/>
        <v>8.6200000000000193E-2</v>
      </c>
      <c r="M353">
        <f t="shared" si="212"/>
        <v>6.6420370000000002</v>
      </c>
    </row>
    <row r="354" spans="1:13" ht="14">
      <c r="A354" s="5" t="s">
        <v>21</v>
      </c>
      <c r="B354">
        <f t="shared" ref="B354:G354" si="213">B287</f>
        <v>18.810140000000001</v>
      </c>
      <c r="C354">
        <f t="shared" si="213"/>
        <v>0.14792109999999997</v>
      </c>
      <c r="D354">
        <f t="shared" si="213"/>
        <v>1.6052250000000001E-3</v>
      </c>
      <c r="E354">
        <f t="shared" si="213"/>
        <v>1.10464E-3</v>
      </c>
      <c r="F354">
        <f t="shared" si="213"/>
        <v>2.928734E-4</v>
      </c>
      <c r="G354">
        <f t="shared" si="213"/>
        <v>18.970079999999999</v>
      </c>
      <c r="J354" s="5" t="s">
        <v>21</v>
      </c>
      <c r="K354">
        <f t="shared" ref="K354:M354" si="214">K287</f>
        <v>14.548480000000001</v>
      </c>
      <c r="L354">
        <f t="shared" si="214"/>
        <v>0.16025000000000009</v>
      </c>
      <c r="M354">
        <f t="shared" si="214"/>
        <v>14.708729999999999</v>
      </c>
    </row>
    <row r="355" spans="1:13" ht="14">
      <c r="A355" s="5" t="s">
        <v>22</v>
      </c>
      <c r="B355">
        <f t="shared" ref="B355:G355" si="215">B300</f>
        <v>8.967435</v>
      </c>
      <c r="C355">
        <f t="shared" si="215"/>
        <v>9.545221999999999E-2</v>
      </c>
      <c r="D355">
        <f t="shared" si="215"/>
        <v>1.3980619999999998E-3</v>
      </c>
      <c r="E355">
        <f t="shared" si="215"/>
        <v>1.942395E-4</v>
      </c>
      <c r="F355">
        <f t="shared" si="215"/>
        <v>1.752616E-4</v>
      </c>
      <c r="G355">
        <f t="shared" si="215"/>
        <v>9.069426</v>
      </c>
      <c r="J355" s="5" t="s">
        <v>22</v>
      </c>
      <c r="K355">
        <f t="shared" ref="K355:M355" si="216">K300</f>
        <v>8.6593309999999999</v>
      </c>
      <c r="L355">
        <f t="shared" si="216"/>
        <v>0.10200200000000006</v>
      </c>
      <c r="M355">
        <f t="shared" si="216"/>
        <v>8.7613329999999987</v>
      </c>
    </row>
    <row r="356" spans="1:13" ht="14">
      <c r="A356" s="5" t="s">
        <v>23</v>
      </c>
      <c r="B356">
        <f t="shared" ref="B356:G356" si="217">B313</f>
        <v>18.389280000000003</v>
      </c>
      <c r="C356">
        <f t="shared" si="217"/>
        <v>0.15712399999999999</v>
      </c>
      <c r="D356">
        <f t="shared" si="217"/>
        <v>7.2078690000000004E-4</v>
      </c>
      <c r="E356">
        <f t="shared" si="217"/>
        <v>1.7983919999999998E-4</v>
      </c>
      <c r="F356">
        <f t="shared" si="217"/>
        <v>1.7468919999999999E-4</v>
      </c>
      <c r="G356">
        <f t="shared" si="217"/>
        <v>18.551459999999999</v>
      </c>
      <c r="J356" s="5" t="s">
        <v>23</v>
      </c>
      <c r="K356">
        <f t="shared" ref="K356:M356" si="218">K313</f>
        <v>14.626290000000001</v>
      </c>
      <c r="L356">
        <f t="shared" si="218"/>
        <v>0.17028000000000015</v>
      </c>
      <c r="M356">
        <f t="shared" si="218"/>
        <v>14.796569999999999</v>
      </c>
    </row>
    <row r="357" spans="1:13" ht="14">
      <c r="A357" s="5" t="s">
        <v>24</v>
      </c>
      <c r="B357">
        <f t="shared" ref="B357:G357" si="219">B326</f>
        <v>16.028640000000003</v>
      </c>
      <c r="C357">
        <f t="shared" si="219"/>
        <v>0.13346420000000001</v>
      </c>
      <c r="D357">
        <f t="shared" si="219"/>
        <v>5.7413579999999998E-4</v>
      </c>
      <c r="E357">
        <f t="shared" si="219"/>
        <v>1.3768679999999998E-4</v>
      </c>
      <c r="F357">
        <f t="shared" si="219"/>
        <v>1.3103480000000001E-4</v>
      </c>
      <c r="G357">
        <f t="shared" si="219"/>
        <v>16.176070000000003</v>
      </c>
      <c r="J357" s="5" t="s">
        <v>24</v>
      </c>
      <c r="K357">
        <f t="shared" ref="K357:M357" si="220">K326</f>
        <v>12.289060000000001</v>
      </c>
      <c r="L357">
        <f t="shared" si="220"/>
        <v>0.14816000000000021</v>
      </c>
      <c r="M357">
        <f t="shared" si="220"/>
        <v>12.43722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357"/>
  <sheetViews>
    <sheetView topLeftCell="A304" workbookViewId="0">
      <selection activeCell="B333" sqref="B333:B357"/>
    </sheetView>
  </sheetViews>
  <sheetFormatPr baseColWidth="10" defaultRowHeight="13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4.5255700000000001</v>
      </c>
      <c r="C4">
        <v>6.4895599999999998E-2</v>
      </c>
      <c r="D4">
        <v>8.7499599999999996E-4</v>
      </c>
      <c r="E4">
        <v>2.0878300000000002E-3</v>
      </c>
      <c r="F4">
        <v>1.5983600000000001E-3</v>
      </c>
      <c r="G4">
        <v>4.6094200000000001</v>
      </c>
      <c r="J4" s="57" t="s">
        <v>0</v>
      </c>
      <c r="K4">
        <v>4.4108099999999997</v>
      </c>
      <c r="L4">
        <f>M4-K4</f>
        <v>0.10392000000000046</v>
      </c>
      <c r="M4">
        <v>4.5147300000000001</v>
      </c>
    </row>
    <row r="5" spans="1:13">
      <c r="A5" s="57"/>
      <c r="B5">
        <v>3.9377399999999998</v>
      </c>
      <c r="C5">
        <v>6.6752900000000004E-2</v>
      </c>
      <c r="D5">
        <v>1.0662099999999999E-3</v>
      </c>
      <c r="E5">
        <v>2.1436200000000002E-3</v>
      </c>
      <c r="F5">
        <v>1.59001E-3</v>
      </c>
      <c r="G5">
        <v>4.0223800000000001</v>
      </c>
      <c r="J5" s="57"/>
      <c r="K5">
        <v>4.0377900000000002</v>
      </c>
      <c r="L5">
        <f t="shared" ref="L5:L65" si="0">M5-K5</f>
        <v>8.6109999999999687E-2</v>
      </c>
      <c r="M5">
        <v>4.1238999999999999</v>
      </c>
    </row>
    <row r="6" spans="1:13">
      <c r="A6" s="57"/>
      <c r="B6">
        <v>4.0307899999999997</v>
      </c>
      <c r="C6">
        <v>7.0111800000000002E-2</v>
      </c>
      <c r="D6">
        <v>8.6069100000000002E-4</v>
      </c>
      <c r="E6">
        <v>2.1543500000000002E-3</v>
      </c>
      <c r="F6">
        <v>1.59144E-3</v>
      </c>
      <c r="G6">
        <v>4.11944</v>
      </c>
      <c r="J6" s="57"/>
      <c r="K6">
        <v>3.9472700000000001</v>
      </c>
      <c r="L6">
        <f t="shared" si="0"/>
        <v>8.3720000000000017E-2</v>
      </c>
      <c r="M6">
        <v>4.0309900000000001</v>
      </c>
    </row>
    <row r="7" spans="1:13">
      <c r="A7" s="57"/>
      <c r="B7">
        <v>3.9445700000000001</v>
      </c>
      <c r="C7">
        <v>6.6442299999999996E-2</v>
      </c>
      <c r="D7">
        <v>9.0932800000000005E-4</v>
      </c>
      <c r="E7">
        <v>2.0690000000000001E-3</v>
      </c>
      <c r="F7">
        <v>1.5740400000000001E-3</v>
      </c>
      <c r="G7">
        <v>4.02874</v>
      </c>
      <c r="J7" s="57"/>
      <c r="K7">
        <v>3.9325899999999998</v>
      </c>
      <c r="L7">
        <f t="shared" si="0"/>
        <v>8.270000000000044E-2</v>
      </c>
      <c r="M7">
        <v>4.0152900000000002</v>
      </c>
    </row>
    <row r="8" spans="1:13">
      <c r="A8" s="57"/>
      <c r="B8">
        <v>3.9512399999999999</v>
      </c>
      <c r="C8">
        <v>6.8079700000000007E-2</v>
      </c>
      <c r="D8">
        <v>8.7404300000000002E-4</v>
      </c>
      <c r="E8">
        <v>1.8885099999999999E-3</v>
      </c>
      <c r="F8">
        <v>1.5862000000000001E-3</v>
      </c>
      <c r="G8">
        <v>4.0371600000000001</v>
      </c>
      <c r="J8" s="57"/>
      <c r="K8">
        <v>3.9550700000000001</v>
      </c>
      <c r="L8">
        <f t="shared" si="0"/>
        <v>8.8440000000000296E-2</v>
      </c>
      <c r="M8">
        <v>4.0435100000000004</v>
      </c>
    </row>
    <row r="9" spans="1:13">
      <c r="A9" s="57"/>
      <c r="B9">
        <v>3.9824700000000002</v>
      </c>
      <c r="C9">
        <v>7.2274400000000003E-2</v>
      </c>
      <c r="D9">
        <v>8.7046599999999997E-4</v>
      </c>
      <c r="E9">
        <v>2.12955E-3</v>
      </c>
      <c r="F9">
        <v>1.5802399999999999E-3</v>
      </c>
      <c r="G9">
        <v>4.0725300000000004</v>
      </c>
      <c r="J9" s="57"/>
      <c r="K9">
        <v>3.96163</v>
      </c>
      <c r="L9">
        <f t="shared" si="0"/>
        <v>8.9829999999999632E-2</v>
      </c>
      <c r="M9">
        <v>4.0514599999999996</v>
      </c>
    </row>
    <row r="10" spans="1:13">
      <c r="A10" s="57"/>
      <c r="B10">
        <v>3.9753599999999998</v>
      </c>
      <c r="C10">
        <v>7.3613200000000004E-2</v>
      </c>
      <c r="D10">
        <v>9.4985999999999996E-4</v>
      </c>
      <c r="E10">
        <v>1.8453600000000001E-3</v>
      </c>
      <c r="F10">
        <v>1.58143E-3</v>
      </c>
      <c r="G10">
        <v>4.06691</v>
      </c>
      <c r="J10" s="57"/>
      <c r="K10">
        <v>3.9589799999999999</v>
      </c>
      <c r="L10">
        <f t="shared" si="0"/>
        <v>9.0160000000000462E-2</v>
      </c>
      <c r="M10">
        <v>4.0491400000000004</v>
      </c>
    </row>
    <row r="11" spans="1:13">
      <c r="A11" s="57"/>
      <c r="B11">
        <v>4.0193899999999996</v>
      </c>
      <c r="C11">
        <v>7.0644399999999996E-2</v>
      </c>
      <c r="D11">
        <v>9.5820400000000004E-4</v>
      </c>
      <c r="E11">
        <v>1.7666800000000001E-3</v>
      </c>
      <c r="F11">
        <v>1.5933500000000001E-3</v>
      </c>
      <c r="G11">
        <v>4.1071499999999999</v>
      </c>
      <c r="J11" s="57"/>
      <c r="K11">
        <v>3.9224100000000002</v>
      </c>
      <c r="L11">
        <f t="shared" si="0"/>
        <v>8.7279999999999802E-2</v>
      </c>
      <c r="M11">
        <v>4.00969</v>
      </c>
    </row>
    <row r="12" spans="1:13">
      <c r="A12" s="57"/>
      <c r="B12">
        <v>4.4739599999999999</v>
      </c>
      <c r="C12">
        <v>6.4958299999999997E-2</v>
      </c>
      <c r="D12">
        <v>8.3446499999999995E-4</v>
      </c>
      <c r="E12">
        <v>2.0663700000000001E-3</v>
      </c>
      <c r="F12">
        <v>1.5695100000000001E-3</v>
      </c>
      <c r="G12">
        <v>4.5570199999999996</v>
      </c>
      <c r="J12" s="57"/>
      <c r="K12">
        <v>3.9659</v>
      </c>
      <c r="L12">
        <f t="shared" si="0"/>
        <v>8.6709999999999621E-2</v>
      </c>
      <c r="M12">
        <v>4.0526099999999996</v>
      </c>
    </row>
    <row r="13" spans="1:13">
      <c r="A13" s="57"/>
      <c r="B13">
        <v>4.0213299999999998</v>
      </c>
      <c r="C13">
        <v>7.0593600000000006E-2</v>
      </c>
      <c r="D13">
        <v>8.7356599999999999E-4</v>
      </c>
      <c r="E13">
        <v>2.1424299999999999E-3</v>
      </c>
      <c r="F13">
        <v>1.5795200000000001E-3</v>
      </c>
      <c r="G13">
        <v>4.1091499999999996</v>
      </c>
      <c r="J13" s="57"/>
      <c r="K13">
        <v>3.96638</v>
      </c>
      <c r="L13">
        <f t="shared" si="0"/>
        <v>8.9669999999999916E-2</v>
      </c>
      <c r="M13">
        <v>4.0560499999999999</v>
      </c>
    </row>
    <row r="14" spans="1:13">
      <c r="A14" s="57"/>
      <c r="B14">
        <f>AVERAGE(B4:B13)</f>
        <v>4.0862419999999995</v>
      </c>
      <c r="C14">
        <f t="shared" ref="C14:G14" si="1">AVERAGE(C4:C13)</f>
        <v>6.8836620000000015E-2</v>
      </c>
      <c r="D14">
        <f t="shared" si="1"/>
        <v>9.0718289999999996E-4</v>
      </c>
      <c r="E14">
        <f t="shared" si="1"/>
        <v>2.02937E-3</v>
      </c>
      <c r="F14">
        <f t="shared" si="1"/>
        <v>1.5844100000000001E-3</v>
      </c>
      <c r="G14">
        <f t="shared" si="1"/>
        <v>4.1729900000000004</v>
      </c>
      <c r="J14" s="57"/>
      <c r="K14">
        <f>AVERAGE(K4:K13)</f>
        <v>4.0058829999999999</v>
      </c>
      <c r="L14">
        <f t="shared" ref="L14:M14" si="2">AVERAGE(L4:L13)</f>
        <v>8.885400000000003E-2</v>
      </c>
      <c r="M14">
        <f t="shared" si="2"/>
        <v>4.0947370000000003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1.7843800000000001</v>
      </c>
      <c r="C17">
        <v>3.2592299999999998E-2</v>
      </c>
      <c r="D17">
        <v>3.8862199999999998E-4</v>
      </c>
      <c r="E17">
        <v>2.1190599999999999E-3</v>
      </c>
      <c r="F17">
        <v>6.9236799999999995E-4</v>
      </c>
      <c r="G17">
        <v>1.8231999999999999</v>
      </c>
      <c r="J17" s="57" t="s">
        <v>1</v>
      </c>
      <c r="K17">
        <v>1.8959999999999999</v>
      </c>
      <c r="L17">
        <f t="shared" si="0"/>
        <v>3.891E-2</v>
      </c>
      <c r="M17">
        <v>1.9349099999999999</v>
      </c>
    </row>
    <row r="18" spans="1:13">
      <c r="A18" s="57"/>
      <c r="B18">
        <v>1.7727900000000001</v>
      </c>
      <c r="C18">
        <v>3.2494099999999998E-2</v>
      </c>
      <c r="D18">
        <v>3.7765500000000002E-4</v>
      </c>
      <c r="E18">
        <v>2.1395699999999999E-3</v>
      </c>
      <c r="F18">
        <v>6.8020799999999996E-4</v>
      </c>
      <c r="G18">
        <v>1.8113600000000001</v>
      </c>
      <c r="J18" s="57"/>
      <c r="K18">
        <v>1.8187</v>
      </c>
      <c r="L18">
        <f t="shared" si="0"/>
        <v>3.8850000000000051E-2</v>
      </c>
      <c r="M18">
        <v>1.85755</v>
      </c>
    </row>
    <row r="19" spans="1:13">
      <c r="A19" s="57"/>
      <c r="B19">
        <v>1.78318</v>
      </c>
      <c r="C19">
        <v>3.2257599999999997E-2</v>
      </c>
      <c r="D19">
        <v>3.7837E-4</v>
      </c>
      <c r="E19">
        <v>2.1612599999999999E-3</v>
      </c>
      <c r="F19">
        <v>6.7782400000000005E-4</v>
      </c>
      <c r="G19">
        <v>1.82141</v>
      </c>
      <c r="J19" s="57"/>
      <c r="K19">
        <v>1.80721</v>
      </c>
      <c r="L19">
        <f t="shared" si="0"/>
        <v>3.8980000000000015E-2</v>
      </c>
      <c r="M19">
        <v>1.84619</v>
      </c>
    </row>
    <row r="20" spans="1:13">
      <c r="A20" s="57"/>
      <c r="B20">
        <v>1.7658400000000001</v>
      </c>
      <c r="C20">
        <v>3.2652399999999998E-2</v>
      </c>
      <c r="D20">
        <v>7.5697899999999996E-4</v>
      </c>
      <c r="E20">
        <v>2.1209699999999998E-3</v>
      </c>
      <c r="F20">
        <v>6.7973100000000004E-4</v>
      </c>
      <c r="G20">
        <v>1.80488</v>
      </c>
      <c r="J20" s="57"/>
      <c r="K20">
        <v>1.77871</v>
      </c>
      <c r="L20">
        <f t="shared" si="0"/>
        <v>3.8610000000000033E-2</v>
      </c>
      <c r="M20">
        <v>1.81732</v>
      </c>
    </row>
    <row r="21" spans="1:13">
      <c r="A21" s="57"/>
      <c r="B21">
        <v>1.77922</v>
      </c>
      <c r="C21">
        <v>3.2170999999999998E-2</v>
      </c>
      <c r="D21">
        <v>7.4029E-4</v>
      </c>
      <c r="E21">
        <v>2.1653200000000001E-3</v>
      </c>
      <c r="F21">
        <v>6.7973100000000004E-4</v>
      </c>
      <c r="G21">
        <v>1.8172900000000001</v>
      </c>
      <c r="J21" s="57"/>
      <c r="K21">
        <v>1.77234</v>
      </c>
      <c r="L21">
        <f t="shared" si="0"/>
        <v>3.8839999999999986E-2</v>
      </c>
      <c r="M21">
        <v>1.81118</v>
      </c>
    </row>
    <row r="22" spans="1:13">
      <c r="A22" s="57"/>
      <c r="B22">
        <v>1.7885</v>
      </c>
      <c r="C22">
        <v>3.2497400000000003E-2</v>
      </c>
      <c r="D22">
        <v>7.4458100000000002E-4</v>
      </c>
      <c r="E22">
        <v>2.1300300000000002E-3</v>
      </c>
      <c r="F22">
        <v>6.7710899999999996E-4</v>
      </c>
      <c r="G22">
        <v>1.82752</v>
      </c>
      <c r="J22" s="57"/>
      <c r="K22">
        <v>1.76963</v>
      </c>
      <c r="L22">
        <f t="shared" si="0"/>
        <v>4.1360000000000063E-2</v>
      </c>
      <c r="M22">
        <v>1.8109900000000001</v>
      </c>
    </row>
    <row r="23" spans="1:13">
      <c r="A23" s="57"/>
      <c r="B23">
        <v>1.7839100000000001</v>
      </c>
      <c r="C23">
        <v>3.26836E-2</v>
      </c>
      <c r="D23">
        <v>2.9210999999999998E-3</v>
      </c>
      <c r="E23">
        <v>2.0477799999999999E-3</v>
      </c>
      <c r="F23">
        <v>6.7853900000000003E-4</v>
      </c>
      <c r="G23">
        <v>1.8251200000000001</v>
      </c>
      <c r="J23" s="57"/>
      <c r="K23">
        <v>1.8519099999999999</v>
      </c>
      <c r="L23">
        <f t="shared" si="0"/>
        <v>3.8370000000000015E-2</v>
      </c>
      <c r="M23">
        <v>1.89028</v>
      </c>
    </row>
    <row r="24" spans="1:13">
      <c r="A24" s="57"/>
      <c r="B24">
        <v>1.7926200000000001</v>
      </c>
      <c r="C24">
        <v>3.2692199999999998E-2</v>
      </c>
      <c r="D24">
        <v>3.7169500000000001E-4</v>
      </c>
      <c r="E24">
        <v>2.3064600000000002E-3</v>
      </c>
      <c r="F24">
        <v>6.7567799999999998E-4</v>
      </c>
      <c r="G24">
        <v>1.8314600000000001</v>
      </c>
      <c r="J24" s="57"/>
      <c r="K24">
        <v>1.77258</v>
      </c>
      <c r="L24">
        <f t="shared" si="0"/>
        <v>3.8519999999999888E-2</v>
      </c>
      <c r="M24">
        <v>1.8110999999999999</v>
      </c>
    </row>
    <row r="25" spans="1:13">
      <c r="A25" s="57"/>
      <c r="B25">
        <v>1.77474</v>
      </c>
      <c r="C25">
        <v>3.2522000000000002E-2</v>
      </c>
      <c r="D25">
        <v>3.6430399999999997E-4</v>
      </c>
      <c r="E25">
        <v>2.16913E-3</v>
      </c>
      <c r="F25">
        <v>6.8259199999999999E-4</v>
      </c>
      <c r="G25">
        <v>1.81331</v>
      </c>
      <c r="J25" s="57"/>
      <c r="K25">
        <v>1.7777099999999999</v>
      </c>
      <c r="L25">
        <f t="shared" si="0"/>
        <v>3.8720000000000088E-2</v>
      </c>
      <c r="M25">
        <v>1.81643</v>
      </c>
    </row>
    <row r="26" spans="1:13">
      <c r="A26" s="57"/>
      <c r="B26">
        <v>1.7864199999999999</v>
      </c>
      <c r="C26">
        <v>3.17881E-2</v>
      </c>
      <c r="D26">
        <v>3.69787E-4</v>
      </c>
      <c r="E26">
        <v>2.12407E-3</v>
      </c>
      <c r="F26">
        <v>6.7853900000000003E-4</v>
      </c>
      <c r="G26">
        <v>1.8243</v>
      </c>
      <c r="J26" s="57"/>
      <c r="K26">
        <v>1.8034699999999999</v>
      </c>
      <c r="L26">
        <f t="shared" si="0"/>
        <v>3.8680000000000048E-2</v>
      </c>
      <c r="M26">
        <v>1.84215</v>
      </c>
    </row>
    <row r="27" spans="1:13">
      <c r="A27" s="57"/>
      <c r="B27">
        <f>AVERAGE(B17:B26)</f>
        <v>1.7811599999999999</v>
      </c>
      <c r="C27">
        <f t="shared" ref="C27:G27" si="3">AVERAGE(C17:C26)</f>
        <v>3.2435069999999996E-2</v>
      </c>
      <c r="D27">
        <f t="shared" si="3"/>
        <v>7.4133830000000002E-4</v>
      </c>
      <c r="E27">
        <f t="shared" si="3"/>
        <v>2.1483650000000002E-3</v>
      </c>
      <c r="F27">
        <f t="shared" si="3"/>
        <v>6.8023189999999998E-4</v>
      </c>
      <c r="G27">
        <f t="shared" si="3"/>
        <v>1.8199850000000002</v>
      </c>
      <c r="J27" s="57"/>
      <c r="K27">
        <f>AVERAGE(K17:K26)</f>
        <v>1.8048259999999998</v>
      </c>
      <c r="L27">
        <f t="shared" ref="L27:M27" si="4">AVERAGE(L17:L26)</f>
        <v>3.8984000000000019E-2</v>
      </c>
      <c r="M27">
        <f t="shared" si="4"/>
        <v>1.8438100000000002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3.2945899999999999</v>
      </c>
      <c r="C30">
        <v>4.3122500000000001E-2</v>
      </c>
      <c r="D30">
        <v>8.6665199999999998E-4</v>
      </c>
      <c r="E30">
        <v>2.4640600000000001E-3</v>
      </c>
      <c r="F30">
        <v>8.7118099999999995E-4</v>
      </c>
      <c r="G30">
        <v>3.3449</v>
      </c>
      <c r="J30" s="57" t="s">
        <v>2</v>
      </c>
      <c r="K30">
        <v>3.2444000000000002</v>
      </c>
      <c r="L30">
        <f t="shared" si="0"/>
        <v>5.0389999999999713E-2</v>
      </c>
      <c r="M30">
        <v>3.2947899999999999</v>
      </c>
    </row>
    <row r="31" spans="1:13">
      <c r="A31" s="57"/>
      <c r="B31">
        <v>2.9203399999999999</v>
      </c>
      <c r="C31">
        <v>4.33693E-2</v>
      </c>
      <c r="D31">
        <v>8.4590900000000005E-4</v>
      </c>
      <c r="E31">
        <v>2.4662E-3</v>
      </c>
      <c r="F31">
        <v>8.6951300000000004E-4</v>
      </c>
      <c r="G31">
        <v>2.97106</v>
      </c>
      <c r="J31" s="57"/>
      <c r="K31">
        <v>2.9474300000000002</v>
      </c>
      <c r="L31">
        <f t="shared" si="0"/>
        <v>5.0579999999999625E-2</v>
      </c>
      <c r="M31">
        <v>2.9980099999999998</v>
      </c>
    </row>
    <row r="32" spans="1:13">
      <c r="A32" s="57"/>
      <c r="B32">
        <v>3.02563</v>
      </c>
      <c r="C32">
        <v>4.3314199999999997E-2</v>
      </c>
      <c r="D32">
        <v>8.3518000000000004E-4</v>
      </c>
      <c r="E32">
        <v>2.4204299999999999E-3</v>
      </c>
      <c r="F32">
        <v>8.7499599999999996E-4</v>
      </c>
      <c r="G32">
        <v>3.0760900000000002</v>
      </c>
      <c r="J32" s="57"/>
      <c r="K32">
        <v>2.9301499999999998</v>
      </c>
      <c r="L32">
        <f t="shared" si="0"/>
        <v>5.0190000000000179E-2</v>
      </c>
      <c r="M32">
        <v>2.98034</v>
      </c>
    </row>
    <row r="33" spans="1:13">
      <c r="A33" s="57"/>
      <c r="B33">
        <v>3.31623</v>
      </c>
      <c r="C33">
        <v>4.26939E-2</v>
      </c>
      <c r="D33">
        <v>8.7451900000000003E-4</v>
      </c>
      <c r="E33">
        <v>2.4599999999999999E-3</v>
      </c>
      <c r="F33">
        <v>8.7404300000000002E-4</v>
      </c>
      <c r="G33">
        <v>3.3662100000000001</v>
      </c>
      <c r="J33" s="57"/>
      <c r="K33">
        <v>2.9624600000000001</v>
      </c>
      <c r="L33">
        <f t="shared" si="0"/>
        <v>5.0300000000000011E-2</v>
      </c>
      <c r="M33">
        <v>3.0127600000000001</v>
      </c>
    </row>
    <row r="34" spans="1:13">
      <c r="A34" s="57"/>
      <c r="B34">
        <v>2.9356800000000001</v>
      </c>
      <c r="C34">
        <v>4.3183100000000002E-2</v>
      </c>
      <c r="D34">
        <v>8.4257099999999997E-4</v>
      </c>
      <c r="E34">
        <v>2.4316300000000002E-3</v>
      </c>
      <c r="F34">
        <v>8.7571100000000005E-4</v>
      </c>
      <c r="G34">
        <v>2.9860899999999999</v>
      </c>
      <c r="J34" s="57"/>
      <c r="K34">
        <v>2.9293399999999998</v>
      </c>
      <c r="L34">
        <f t="shared" si="0"/>
        <v>4.9910000000000121E-2</v>
      </c>
      <c r="M34">
        <v>2.97925</v>
      </c>
    </row>
    <row r="35" spans="1:13">
      <c r="A35" s="57"/>
      <c r="B35">
        <v>2.93302</v>
      </c>
      <c r="C35">
        <v>4.2870999999999999E-2</v>
      </c>
      <c r="D35">
        <v>8.6617499999999995E-4</v>
      </c>
      <c r="E35">
        <v>2.41756E-3</v>
      </c>
      <c r="F35">
        <v>8.9216199999999995E-4</v>
      </c>
      <c r="G35">
        <v>2.98319</v>
      </c>
      <c r="J35" s="57"/>
      <c r="K35">
        <v>2.9694099999999999</v>
      </c>
      <c r="L35">
        <f t="shared" si="0"/>
        <v>4.9840000000000106E-2</v>
      </c>
      <c r="M35">
        <v>3.01925</v>
      </c>
    </row>
    <row r="36" spans="1:13">
      <c r="A36" s="57"/>
      <c r="B36">
        <v>2.9243199999999998</v>
      </c>
      <c r="C36">
        <v>4.2846200000000001E-2</v>
      </c>
      <c r="D36">
        <v>8.3136600000000005E-4</v>
      </c>
      <c r="E36">
        <v>2.44904E-3</v>
      </c>
      <c r="F36">
        <v>8.7404300000000002E-4</v>
      </c>
      <c r="G36">
        <v>2.9744999999999999</v>
      </c>
      <c r="J36" s="57"/>
      <c r="K36">
        <v>2.9283600000000001</v>
      </c>
      <c r="L36">
        <f t="shared" si="0"/>
        <v>5.0149999999999917E-2</v>
      </c>
      <c r="M36">
        <v>2.97851</v>
      </c>
    </row>
    <row r="37" spans="1:13">
      <c r="A37" s="57"/>
      <c r="B37">
        <v>2.9939100000000001</v>
      </c>
      <c r="C37">
        <v>4.3574099999999998E-2</v>
      </c>
      <c r="D37">
        <v>8.2659699999999999E-4</v>
      </c>
      <c r="E37">
        <v>2.4478400000000002E-3</v>
      </c>
      <c r="F37">
        <v>8.65221E-4</v>
      </c>
      <c r="G37">
        <v>3.0446900000000001</v>
      </c>
      <c r="J37" s="57"/>
      <c r="K37">
        <v>2.9190200000000002</v>
      </c>
      <c r="L37">
        <f t="shared" si="0"/>
        <v>4.9879999999999924E-2</v>
      </c>
      <c r="M37">
        <v>2.9689000000000001</v>
      </c>
    </row>
    <row r="38" spans="1:13">
      <c r="A38" s="57"/>
      <c r="B38">
        <v>2.97342</v>
      </c>
      <c r="C38">
        <v>4.2914599999999997E-2</v>
      </c>
      <c r="D38">
        <v>8.2540499999999998E-4</v>
      </c>
      <c r="E38">
        <v>2.43187E-3</v>
      </c>
      <c r="F38">
        <v>8.7142000000000003E-4</v>
      </c>
      <c r="G38">
        <v>3.0241899999999999</v>
      </c>
      <c r="J38" s="57"/>
      <c r="K38">
        <v>2.9338000000000002</v>
      </c>
      <c r="L38">
        <f t="shared" si="0"/>
        <v>5.0239999999999618E-2</v>
      </c>
      <c r="M38">
        <v>2.9840399999999998</v>
      </c>
    </row>
    <row r="39" spans="1:13">
      <c r="A39" s="57"/>
      <c r="B39">
        <v>3.0648499999999999</v>
      </c>
      <c r="C39">
        <v>4.3279600000000001E-2</v>
      </c>
      <c r="D39">
        <v>8.4614800000000002E-4</v>
      </c>
      <c r="E39">
        <v>2.4380700000000001E-3</v>
      </c>
      <c r="F39">
        <v>8.6307500000000004E-4</v>
      </c>
      <c r="G39">
        <v>3.1152600000000001</v>
      </c>
      <c r="J39" s="57"/>
      <c r="K39">
        <v>2.9405399999999999</v>
      </c>
      <c r="L39">
        <f t="shared" si="0"/>
        <v>4.9580000000000179E-2</v>
      </c>
      <c r="M39">
        <v>2.9901200000000001</v>
      </c>
    </row>
    <row r="40" spans="1:13">
      <c r="A40" s="57"/>
      <c r="B40">
        <f>AVERAGE(B30:B39)</f>
        <v>3.0381989999999996</v>
      </c>
      <c r="C40">
        <f t="shared" ref="C40:G40" si="5">AVERAGE(C30:C39)</f>
        <v>4.3116849999999998E-2</v>
      </c>
      <c r="D40">
        <f t="shared" si="5"/>
        <v>8.4605219999999998E-4</v>
      </c>
      <c r="E40">
        <f t="shared" si="5"/>
        <v>2.4426700000000001E-3</v>
      </c>
      <c r="F40">
        <f t="shared" si="5"/>
        <v>8.731365E-4</v>
      </c>
      <c r="G40">
        <f t="shared" si="5"/>
        <v>3.0886179999999999</v>
      </c>
      <c r="J40" s="57"/>
      <c r="K40">
        <f>AVERAGE(K30:K39)</f>
        <v>2.970491</v>
      </c>
      <c r="L40">
        <f t="shared" ref="L40:M40" si="6">AVERAGE(L30:L39)</f>
        <v>5.0105999999999942E-2</v>
      </c>
      <c r="M40">
        <f t="shared" si="6"/>
        <v>3.0205970000000004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23.970300000000002</v>
      </c>
      <c r="C43">
        <v>8.6321599999999998E-2</v>
      </c>
      <c r="D43">
        <v>1.44005E-3</v>
      </c>
      <c r="E43">
        <v>1.8866099999999999E-3</v>
      </c>
      <c r="F43">
        <v>1.5425700000000001E-3</v>
      </c>
      <c r="G43">
        <v>24.079499999999999</v>
      </c>
      <c r="J43" s="57" t="s">
        <v>3</v>
      </c>
      <c r="K43">
        <v>32.903500000000001</v>
      </c>
      <c r="L43">
        <f t="shared" si="0"/>
        <v>0.1144999999999996</v>
      </c>
      <c r="M43">
        <v>33.018000000000001</v>
      </c>
    </row>
    <row r="44" spans="1:13">
      <c r="A44" s="57"/>
      <c r="B44">
        <v>6.4396199999999997</v>
      </c>
      <c r="C44">
        <v>8.6226700000000003E-2</v>
      </c>
      <c r="D44">
        <v>1.2769700000000001E-3</v>
      </c>
      <c r="E44">
        <v>1.87159E-3</v>
      </c>
      <c r="F44">
        <v>1.52326E-3</v>
      </c>
      <c r="G44">
        <v>6.5478500000000004</v>
      </c>
      <c r="J44" s="57"/>
      <c r="K44">
        <v>6.2502500000000003</v>
      </c>
      <c r="L44">
        <f t="shared" si="0"/>
        <v>0.10635999999999957</v>
      </c>
      <c r="M44">
        <v>6.3566099999999999</v>
      </c>
    </row>
    <row r="45" spans="1:13">
      <c r="A45" s="57"/>
      <c r="B45">
        <v>6.3601799999999997</v>
      </c>
      <c r="C45">
        <v>8.6088700000000004E-2</v>
      </c>
      <c r="D45">
        <v>1.3053400000000001E-3</v>
      </c>
      <c r="E45">
        <v>1.7571399999999999E-3</v>
      </c>
      <c r="F45">
        <v>1.53017E-3</v>
      </c>
      <c r="G45">
        <v>6.4694700000000003</v>
      </c>
      <c r="J45" s="57"/>
      <c r="K45">
        <v>6.2376500000000004</v>
      </c>
      <c r="L45">
        <f t="shared" si="0"/>
        <v>0.10642999999999958</v>
      </c>
      <c r="M45">
        <v>6.3440799999999999</v>
      </c>
    </row>
    <row r="46" spans="1:13">
      <c r="A46" s="57"/>
      <c r="B46">
        <v>6.48895</v>
      </c>
      <c r="C46">
        <v>8.5996900000000001E-2</v>
      </c>
      <c r="D46">
        <v>1.28841E-3</v>
      </c>
      <c r="E46">
        <v>2.0418200000000002E-3</v>
      </c>
      <c r="F46">
        <v>1.5270699999999999E-3</v>
      </c>
      <c r="G46">
        <v>6.5982799999999999</v>
      </c>
      <c r="J46" s="57"/>
      <c r="K46">
        <v>6.3140999999999998</v>
      </c>
      <c r="L46">
        <f t="shared" si="0"/>
        <v>0.10622000000000043</v>
      </c>
      <c r="M46">
        <v>6.4203200000000002</v>
      </c>
    </row>
    <row r="47" spans="1:13">
      <c r="A47" s="57"/>
      <c r="B47">
        <v>6.4023300000000001</v>
      </c>
      <c r="C47">
        <v>8.5883600000000004E-2</v>
      </c>
      <c r="D47">
        <v>1.3082E-3</v>
      </c>
      <c r="E47">
        <v>1.9876999999999998E-3</v>
      </c>
      <c r="F47">
        <v>1.5397099999999999E-3</v>
      </c>
      <c r="G47">
        <v>6.5114799999999997</v>
      </c>
      <c r="J47" s="57"/>
      <c r="K47">
        <v>6.2103299999999999</v>
      </c>
      <c r="L47">
        <f t="shared" si="0"/>
        <v>0.10745999999999967</v>
      </c>
      <c r="M47">
        <v>6.3177899999999996</v>
      </c>
    </row>
    <row r="48" spans="1:13">
      <c r="A48" s="57"/>
      <c r="B48">
        <v>6.3414999999999999</v>
      </c>
      <c r="C48">
        <v>8.6077500000000001E-2</v>
      </c>
      <c r="D48">
        <v>1.2946100000000001E-3</v>
      </c>
      <c r="E48">
        <v>2.03061E-3</v>
      </c>
      <c r="F48">
        <v>1.53112E-3</v>
      </c>
      <c r="G48">
        <v>6.4493900000000002</v>
      </c>
      <c r="J48" s="57"/>
      <c r="K48">
        <v>6.22722</v>
      </c>
      <c r="L48">
        <f t="shared" si="0"/>
        <v>0.10703999999999958</v>
      </c>
      <c r="M48">
        <v>6.3342599999999996</v>
      </c>
    </row>
    <row r="49" spans="1:13">
      <c r="A49" s="57"/>
      <c r="B49">
        <v>6.3708299999999998</v>
      </c>
      <c r="C49">
        <v>8.5533899999999996E-2</v>
      </c>
      <c r="D49">
        <v>1.28269E-3</v>
      </c>
      <c r="E49">
        <v>1.9957999999999998E-3</v>
      </c>
      <c r="F49">
        <v>1.5492399999999999E-3</v>
      </c>
      <c r="G49">
        <v>6.4818499999999997</v>
      </c>
      <c r="J49" s="57"/>
      <c r="K49">
        <v>6.2510700000000003</v>
      </c>
      <c r="L49">
        <f t="shared" si="0"/>
        <v>0.10701999999999945</v>
      </c>
      <c r="M49">
        <v>6.3580899999999998</v>
      </c>
    </row>
    <row r="50" spans="1:13">
      <c r="A50" s="57"/>
      <c r="B50">
        <v>6.4014600000000002</v>
      </c>
      <c r="C50">
        <v>8.5473300000000002E-2</v>
      </c>
      <c r="D50">
        <v>1.266E-3</v>
      </c>
      <c r="E50">
        <v>1.9817400000000001E-3</v>
      </c>
      <c r="F50">
        <v>1.54543E-3</v>
      </c>
      <c r="G50">
        <v>6.5101699999999996</v>
      </c>
      <c r="J50" s="57"/>
      <c r="K50">
        <v>6.25047</v>
      </c>
      <c r="L50">
        <f t="shared" si="0"/>
        <v>0.10658000000000012</v>
      </c>
      <c r="M50">
        <v>6.3570500000000001</v>
      </c>
    </row>
    <row r="51" spans="1:13">
      <c r="A51" s="57"/>
      <c r="B51">
        <v>6.4456600000000002</v>
      </c>
      <c r="C51">
        <v>8.5949399999999995E-2</v>
      </c>
      <c r="D51">
        <v>1.28078E-3</v>
      </c>
      <c r="E51">
        <v>1.69206E-3</v>
      </c>
      <c r="F51">
        <v>1.5258800000000001E-3</v>
      </c>
      <c r="G51">
        <v>6.5554399999999999</v>
      </c>
      <c r="J51" s="57"/>
      <c r="K51">
        <v>6.2496400000000003</v>
      </c>
      <c r="L51">
        <f t="shared" si="0"/>
        <v>0.10672999999999977</v>
      </c>
      <c r="M51">
        <v>6.3563700000000001</v>
      </c>
    </row>
    <row r="52" spans="1:13">
      <c r="A52" s="57"/>
      <c r="B52">
        <v>6.3518499999999998</v>
      </c>
      <c r="C52">
        <v>8.57623E-2</v>
      </c>
      <c r="D52">
        <v>1.2626600000000001E-3</v>
      </c>
      <c r="E52">
        <v>2.02775E-3</v>
      </c>
      <c r="F52">
        <v>1.52373E-3</v>
      </c>
      <c r="G52">
        <v>6.46096</v>
      </c>
      <c r="J52" s="57"/>
      <c r="K52">
        <v>6.2715399999999999</v>
      </c>
      <c r="L52">
        <f t="shared" si="0"/>
        <v>0.10636000000000045</v>
      </c>
      <c r="M52">
        <v>6.3779000000000003</v>
      </c>
    </row>
    <row r="53" spans="1:13">
      <c r="A53" s="57"/>
      <c r="B53">
        <f>AVERAGE(B43:B52)</f>
        <v>8.1572680000000002</v>
      </c>
      <c r="C53">
        <f t="shared" ref="C53:G53" si="7">AVERAGE(C43:C52)</f>
        <v>8.5931389999999996E-2</v>
      </c>
      <c r="D53">
        <f t="shared" si="7"/>
        <v>1.3005709999999999E-3</v>
      </c>
      <c r="E53">
        <f t="shared" si="7"/>
        <v>1.9272819999999996E-3</v>
      </c>
      <c r="F53">
        <f t="shared" si="7"/>
        <v>1.5338179999999999E-3</v>
      </c>
      <c r="G53">
        <f t="shared" si="7"/>
        <v>8.2664390000000019</v>
      </c>
      <c r="J53" s="57"/>
      <c r="K53">
        <f>AVERAGE(K43:K52)</f>
        <v>8.9165770000000002</v>
      </c>
      <c r="L53">
        <f t="shared" ref="L53:M53" si="8">AVERAGE(L43:L52)</f>
        <v>0.10746999999999982</v>
      </c>
      <c r="M53">
        <f t="shared" si="8"/>
        <v>9.0240469999999995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8.5885599999999993</v>
      </c>
      <c r="C56">
        <v>2.8594700000000001E-2</v>
      </c>
      <c r="D56">
        <v>3.7693999999999998E-4</v>
      </c>
      <c r="E56">
        <v>1.77264E-3</v>
      </c>
      <c r="F56">
        <v>4.1675600000000001E-4</v>
      </c>
      <c r="G56">
        <v>8.6252099999999992</v>
      </c>
      <c r="J56" s="57" t="s">
        <v>4</v>
      </c>
      <c r="K56">
        <v>11.5946</v>
      </c>
      <c r="L56">
        <f t="shared" si="0"/>
        <v>3.5299999999999443E-2</v>
      </c>
      <c r="M56">
        <v>11.629899999999999</v>
      </c>
    </row>
    <row r="57" spans="1:13">
      <c r="A57" s="57"/>
      <c r="B57">
        <v>2.1021200000000002</v>
      </c>
      <c r="C57">
        <v>2.7530900000000001E-2</v>
      </c>
      <c r="D57">
        <v>3.8147000000000002E-4</v>
      </c>
      <c r="E57">
        <v>1.7692999999999999E-3</v>
      </c>
      <c r="F57">
        <v>4.1651699999999998E-4</v>
      </c>
      <c r="G57">
        <v>2.1376599999999999</v>
      </c>
      <c r="J57" s="57"/>
      <c r="K57">
        <v>2.0905900000000002</v>
      </c>
      <c r="L57">
        <f t="shared" si="0"/>
        <v>3.5629999999999828E-2</v>
      </c>
      <c r="M57">
        <v>2.12622</v>
      </c>
    </row>
    <row r="58" spans="1:13">
      <c r="A58" s="57"/>
      <c r="B58">
        <v>2.10256</v>
      </c>
      <c r="C58">
        <v>2.7768399999999999E-2</v>
      </c>
      <c r="D58">
        <v>3.93867E-4</v>
      </c>
      <c r="E58">
        <v>1.75333E-3</v>
      </c>
      <c r="F58">
        <v>4.0721900000000001E-4</v>
      </c>
      <c r="G58">
        <v>2.13876</v>
      </c>
      <c r="J58" s="57"/>
      <c r="K58">
        <v>2.0674399999999999</v>
      </c>
      <c r="L58">
        <f t="shared" si="0"/>
        <v>3.5379999999999967E-2</v>
      </c>
      <c r="M58">
        <v>2.1028199999999999</v>
      </c>
    </row>
    <row r="59" spans="1:13">
      <c r="A59" s="57"/>
      <c r="B59">
        <v>2.17211</v>
      </c>
      <c r="C59">
        <v>2.7811300000000001E-2</v>
      </c>
      <c r="D59">
        <v>6.6494899999999997E-4</v>
      </c>
      <c r="E59">
        <v>1.71638E-3</v>
      </c>
      <c r="F59">
        <v>4.1627899999999998E-4</v>
      </c>
      <c r="G59">
        <v>2.2084800000000002</v>
      </c>
      <c r="J59" s="57"/>
      <c r="K59">
        <v>2.1003699999999998</v>
      </c>
      <c r="L59">
        <f t="shared" si="0"/>
        <v>3.5430000000000295E-2</v>
      </c>
      <c r="M59">
        <v>2.1358000000000001</v>
      </c>
    </row>
    <row r="60" spans="1:13">
      <c r="A60" s="57"/>
      <c r="B60">
        <v>2.1217800000000002</v>
      </c>
      <c r="C60">
        <v>2.7545E-2</v>
      </c>
      <c r="D60">
        <v>6.9522900000000001E-4</v>
      </c>
      <c r="E60">
        <v>1.85108E-3</v>
      </c>
      <c r="F60">
        <v>4.12703E-4</v>
      </c>
      <c r="G60">
        <v>2.1589200000000002</v>
      </c>
      <c r="J60" s="57"/>
      <c r="K60">
        <v>2.0785</v>
      </c>
      <c r="L60">
        <f t="shared" si="0"/>
        <v>3.5629999999999828E-2</v>
      </c>
      <c r="M60">
        <v>2.1141299999999998</v>
      </c>
    </row>
    <row r="61" spans="1:13">
      <c r="A61" s="57"/>
      <c r="B61">
        <v>2.13822</v>
      </c>
      <c r="C61">
        <v>2.7528799999999999E-2</v>
      </c>
      <c r="D61">
        <v>4.12703E-4</v>
      </c>
      <c r="E61">
        <v>1.7499900000000001E-3</v>
      </c>
      <c r="F61">
        <v>4.1151000000000002E-4</v>
      </c>
      <c r="G61">
        <v>2.1738499999999998</v>
      </c>
      <c r="J61" s="57"/>
      <c r="K61">
        <v>2.0833900000000001</v>
      </c>
      <c r="L61">
        <f t="shared" si="0"/>
        <v>3.5470000000000113E-2</v>
      </c>
      <c r="M61">
        <v>2.1188600000000002</v>
      </c>
    </row>
    <row r="62" spans="1:13">
      <c r="A62" s="57"/>
      <c r="B62">
        <v>2.1112899999999999</v>
      </c>
      <c r="C62">
        <v>2.7481999999999999E-2</v>
      </c>
      <c r="D62">
        <v>3.91722E-4</v>
      </c>
      <c r="E62">
        <v>1.7440299999999999E-3</v>
      </c>
      <c r="F62">
        <v>4.12941E-4</v>
      </c>
      <c r="G62">
        <v>2.1471300000000002</v>
      </c>
      <c r="J62" s="57"/>
      <c r="K62">
        <v>2.0793499999999998</v>
      </c>
      <c r="L62">
        <f t="shared" si="0"/>
        <v>3.5710000000000353E-2</v>
      </c>
      <c r="M62">
        <v>2.1150600000000002</v>
      </c>
    </row>
    <row r="63" spans="1:13">
      <c r="A63" s="57"/>
      <c r="B63">
        <v>2.18608</v>
      </c>
      <c r="C63">
        <v>2.7785500000000001E-2</v>
      </c>
      <c r="D63">
        <v>4.0435800000000001E-4</v>
      </c>
      <c r="E63">
        <v>1.71375E-3</v>
      </c>
      <c r="F63">
        <v>4.0602699999999999E-4</v>
      </c>
      <c r="G63">
        <v>2.2223600000000001</v>
      </c>
      <c r="J63" s="57"/>
      <c r="K63">
        <v>2.0712700000000002</v>
      </c>
      <c r="L63">
        <f t="shared" si="0"/>
        <v>3.6299999999999777E-2</v>
      </c>
      <c r="M63">
        <v>2.1075699999999999</v>
      </c>
    </row>
    <row r="64" spans="1:13">
      <c r="A64" s="57"/>
      <c r="B64">
        <v>2.2191299999999998</v>
      </c>
      <c r="C64">
        <v>2.77448E-2</v>
      </c>
      <c r="D64">
        <v>4.1985500000000001E-4</v>
      </c>
      <c r="E64">
        <v>1.7712100000000001E-3</v>
      </c>
      <c r="F64">
        <v>4.1246399999999997E-4</v>
      </c>
      <c r="G64">
        <v>2.2550400000000002</v>
      </c>
      <c r="J64" s="57"/>
      <c r="K64">
        <v>2.08351</v>
      </c>
      <c r="L64">
        <f t="shared" si="0"/>
        <v>3.5550000000000193E-2</v>
      </c>
      <c r="M64">
        <v>2.1190600000000002</v>
      </c>
    </row>
    <row r="65" spans="1:13">
      <c r="A65" s="57"/>
      <c r="B65">
        <v>2.1071800000000001</v>
      </c>
      <c r="C65">
        <v>2.7454099999999999E-2</v>
      </c>
      <c r="D65">
        <v>7.9750999999999997E-4</v>
      </c>
      <c r="E65">
        <v>1.7342600000000001E-3</v>
      </c>
      <c r="F65">
        <v>4.1413300000000001E-4</v>
      </c>
      <c r="G65">
        <v>2.14384</v>
      </c>
      <c r="J65" s="57"/>
      <c r="K65">
        <v>2.0682700000000001</v>
      </c>
      <c r="L65">
        <f t="shared" si="0"/>
        <v>4.0529999999999955E-2</v>
      </c>
      <c r="M65">
        <v>2.1088</v>
      </c>
    </row>
    <row r="66" spans="1:13">
      <c r="A66" s="57"/>
      <c r="B66">
        <f>AVERAGE(B56:B65)</f>
        <v>2.7849030000000004</v>
      </c>
      <c r="C66">
        <f t="shared" ref="C66:G66" si="9">AVERAGE(C56:C65)</f>
        <v>2.7724549999999997E-2</v>
      </c>
      <c r="D66">
        <f t="shared" si="9"/>
        <v>4.9386029999999993E-4</v>
      </c>
      <c r="E66">
        <f t="shared" si="9"/>
        <v>1.7575970000000001E-3</v>
      </c>
      <c r="F66">
        <f t="shared" si="9"/>
        <v>4.1265490000000002E-4</v>
      </c>
      <c r="G66">
        <f t="shared" si="9"/>
        <v>2.8211250000000003</v>
      </c>
      <c r="J66" s="57"/>
      <c r="K66">
        <f>AVERAGE(K56:K65)</f>
        <v>3.0317289999999999</v>
      </c>
      <c r="L66">
        <f t="shared" ref="L66:M66" si="10">AVERAGE(L56:L65)</f>
        <v>3.6092999999999972E-2</v>
      </c>
      <c r="M66">
        <f t="shared" si="10"/>
        <v>3.067822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2.2982</v>
      </c>
      <c r="C69">
        <v>2.28112E-2</v>
      </c>
      <c r="D69">
        <v>3.3884000000000002E-3</v>
      </c>
      <c r="E69">
        <v>1.45531E-3</v>
      </c>
      <c r="F69">
        <v>2.62976E-4</v>
      </c>
      <c r="G69">
        <v>2.3315100000000002</v>
      </c>
      <c r="J69" s="57" t="s">
        <v>5</v>
      </c>
      <c r="K69">
        <v>2.01973</v>
      </c>
      <c r="L69">
        <f t="shared" ref="L69:L130" si="11">M69-K69</f>
        <v>2.9259999999999842E-2</v>
      </c>
      <c r="M69">
        <v>2.0489899999999999</v>
      </c>
    </row>
    <row r="70" spans="1:13">
      <c r="A70" s="57"/>
      <c r="B70">
        <v>1.8311200000000001</v>
      </c>
      <c r="C70">
        <v>2.1977400000000001E-2</v>
      </c>
      <c r="D70">
        <v>5.6886700000000003E-4</v>
      </c>
      <c r="E70">
        <v>1.4939300000000001E-3</v>
      </c>
      <c r="F70">
        <v>2.5010100000000002E-4</v>
      </c>
      <c r="G70">
        <v>1.8606199999999999</v>
      </c>
      <c r="J70" s="57"/>
      <c r="K70">
        <v>1.7524299999999999</v>
      </c>
      <c r="L70">
        <f t="shared" si="11"/>
        <v>2.8820000000000068E-2</v>
      </c>
      <c r="M70">
        <v>1.78125</v>
      </c>
    </row>
    <row r="71" spans="1:13">
      <c r="A71" s="57"/>
      <c r="B71">
        <v>1.8939900000000001</v>
      </c>
      <c r="C71">
        <v>2.2124999999999999E-2</v>
      </c>
      <c r="D71">
        <v>4.2581599999999998E-4</v>
      </c>
      <c r="E71">
        <v>1.4739E-3</v>
      </c>
      <c r="F71">
        <v>2.90871E-4</v>
      </c>
      <c r="G71">
        <v>1.9235</v>
      </c>
      <c r="J71" s="57"/>
      <c r="K71">
        <v>1.73885</v>
      </c>
      <c r="L71">
        <f t="shared" si="11"/>
        <v>2.9099999999999904E-2</v>
      </c>
      <c r="M71">
        <v>1.7679499999999999</v>
      </c>
    </row>
    <row r="72" spans="1:13">
      <c r="A72" s="57"/>
      <c r="B72">
        <v>1.82684</v>
      </c>
      <c r="C72">
        <v>2.21412E-2</v>
      </c>
      <c r="D72">
        <v>4.3201399999999999E-4</v>
      </c>
      <c r="E72">
        <v>1.5985999999999999E-3</v>
      </c>
      <c r="F72">
        <v>2.4962399999999999E-4</v>
      </c>
      <c r="G72">
        <v>1.8565</v>
      </c>
      <c r="J72" s="57"/>
      <c r="K72">
        <v>1.7735000000000001</v>
      </c>
      <c r="L72">
        <f t="shared" si="11"/>
        <v>2.89299999999999E-2</v>
      </c>
      <c r="M72">
        <v>1.80243</v>
      </c>
    </row>
    <row r="73" spans="1:13">
      <c r="A73" s="57"/>
      <c r="B73">
        <v>1.8261000000000001</v>
      </c>
      <c r="C73">
        <v>2.19407E-2</v>
      </c>
      <c r="D73">
        <v>5.49316E-4</v>
      </c>
      <c r="E73">
        <v>1.52779E-3</v>
      </c>
      <c r="F73">
        <v>2.50578E-4</v>
      </c>
      <c r="G73">
        <v>1.85541</v>
      </c>
      <c r="J73" s="57"/>
      <c r="K73">
        <v>1.74102</v>
      </c>
      <c r="L73">
        <f t="shared" si="11"/>
        <v>2.8569999999999984E-2</v>
      </c>
      <c r="M73">
        <v>1.76959</v>
      </c>
    </row>
    <row r="74" spans="1:13">
      <c r="A74" s="57"/>
      <c r="B74">
        <v>1.8439399999999999</v>
      </c>
      <c r="C74">
        <v>2.20366E-2</v>
      </c>
      <c r="D74">
        <v>4.3511400000000001E-4</v>
      </c>
      <c r="E74">
        <v>1.4965499999999999E-3</v>
      </c>
      <c r="F74">
        <v>3.0708299999999999E-4</v>
      </c>
      <c r="G74">
        <v>1.87321</v>
      </c>
      <c r="J74" s="57"/>
      <c r="K74">
        <v>1.7481</v>
      </c>
      <c r="L74">
        <f t="shared" si="11"/>
        <v>2.8899999999999926E-2</v>
      </c>
      <c r="M74">
        <v>1.7769999999999999</v>
      </c>
    </row>
    <row r="75" spans="1:13">
      <c r="A75" s="57"/>
      <c r="B75">
        <v>1.82223</v>
      </c>
      <c r="C75">
        <v>2.2103299999999999E-2</v>
      </c>
      <c r="D75">
        <v>4.3726000000000002E-4</v>
      </c>
      <c r="E75">
        <v>1.48726E-3</v>
      </c>
      <c r="F75">
        <v>2.56538E-4</v>
      </c>
      <c r="G75">
        <v>1.85188</v>
      </c>
      <c r="J75" s="57"/>
      <c r="K75">
        <v>1.7387600000000001</v>
      </c>
      <c r="L75">
        <f t="shared" si="11"/>
        <v>2.9349999999999987E-2</v>
      </c>
      <c r="M75">
        <v>1.7681100000000001</v>
      </c>
    </row>
    <row r="76" spans="1:13">
      <c r="A76" s="57"/>
      <c r="B76">
        <v>1.8240700000000001</v>
      </c>
      <c r="C76">
        <v>2.1885399999999999E-2</v>
      </c>
      <c r="D76">
        <v>4.4179000000000001E-4</v>
      </c>
      <c r="E76">
        <v>1.4929800000000001E-3</v>
      </c>
      <c r="F76">
        <v>2.7155899999999999E-4</v>
      </c>
      <c r="G76">
        <v>1.85324</v>
      </c>
      <c r="J76" s="57"/>
      <c r="K76">
        <v>1.7730699999999999</v>
      </c>
      <c r="L76">
        <f t="shared" si="11"/>
        <v>2.8909999999999991E-2</v>
      </c>
      <c r="M76">
        <v>1.8019799999999999</v>
      </c>
    </row>
    <row r="77" spans="1:13">
      <c r="A77" s="57"/>
      <c r="B77">
        <v>1.8232200000000001</v>
      </c>
      <c r="C77">
        <v>2.1969599999999999E-2</v>
      </c>
      <c r="D77">
        <v>4.2581599999999998E-4</v>
      </c>
      <c r="E77">
        <v>1.4986999999999999E-3</v>
      </c>
      <c r="F77">
        <v>2.8252600000000001E-4</v>
      </c>
      <c r="G77">
        <v>1.8524499999999999</v>
      </c>
      <c r="J77" s="57"/>
      <c r="K77">
        <v>1.7684200000000001</v>
      </c>
      <c r="L77">
        <f t="shared" si="11"/>
        <v>2.8869999999999951E-2</v>
      </c>
      <c r="M77">
        <v>1.7972900000000001</v>
      </c>
    </row>
    <row r="78" spans="1:13">
      <c r="A78" s="57"/>
      <c r="B78">
        <v>1.82196</v>
      </c>
      <c r="C78">
        <v>2.1508900000000001E-2</v>
      </c>
      <c r="D78">
        <v>7.4052799999999995E-4</v>
      </c>
      <c r="E78">
        <v>1.52016E-3</v>
      </c>
      <c r="F78">
        <v>2.4509400000000001E-4</v>
      </c>
      <c r="G78">
        <v>1.8511</v>
      </c>
      <c r="J78" s="57"/>
      <c r="K78">
        <v>1.81229</v>
      </c>
      <c r="L78">
        <f t="shared" si="11"/>
        <v>2.8950000000000031E-2</v>
      </c>
      <c r="M78">
        <v>1.84124</v>
      </c>
    </row>
    <row r="79" spans="1:13">
      <c r="A79" s="57"/>
      <c r="B79">
        <f>AVERAGE(B69:B78)</f>
        <v>1.881167</v>
      </c>
      <c r="C79">
        <f t="shared" ref="C79:G79" si="12">AVERAGE(C69:C78)</f>
        <v>2.2049929999999999E-2</v>
      </c>
      <c r="D79">
        <f t="shared" si="12"/>
        <v>7.8449210000000017E-4</v>
      </c>
      <c r="E79">
        <f t="shared" si="12"/>
        <v>1.504518E-3</v>
      </c>
      <c r="F79">
        <f t="shared" si="12"/>
        <v>2.6669500000000001E-4</v>
      </c>
      <c r="G79">
        <f t="shared" si="12"/>
        <v>1.9109419999999997</v>
      </c>
      <c r="J79" s="57"/>
      <c r="K79">
        <f>AVERAGE(K69:K78)</f>
        <v>1.7866170000000001</v>
      </c>
      <c r="L79">
        <f t="shared" ref="L79:M79" si="13">AVERAGE(L69:L78)</f>
        <v>2.8965999999999957E-2</v>
      </c>
      <c r="M79">
        <f t="shared" si="13"/>
        <v>1.8155829999999997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31.792100000000001</v>
      </c>
      <c r="C82">
        <v>0.17253599999999999</v>
      </c>
      <c r="D82">
        <v>1.52111E-3</v>
      </c>
      <c r="E82">
        <v>1.50132E-3</v>
      </c>
      <c r="F82">
        <v>1.39499E-3</v>
      </c>
      <c r="G82">
        <v>31.9755</v>
      </c>
      <c r="J82" s="57" t="s">
        <v>6</v>
      </c>
      <c r="K82">
        <v>36.0642</v>
      </c>
      <c r="L82">
        <f t="shared" si="11"/>
        <v>0.18780000000000285</v>
      </c>
      <c r="M82">
        <v>36.252000000000002</v>
      </c>
    </row>
    <row r="83" spans="1:13">
      <c r="A83" s="57"/>
      <c r="B83">
        <v>10.3025</v>
      </c>
      <c r="C83">
        <v>0.172736</v>
      </c>
      <c r="D83">
        <v>1.54042E-3</v>
      </c>
      <c r="E83">
        <v>1.8425E-3</v>
      </c>
      <c r="F83">
        <v>1.4183500000000001E-3</v>
      </c>
      <c r="G83">
        <v>10.4861</v>
      </c>
      <c r="J83" s="57"/>
      <c r="K83">
        <v>9.5475399999999997</v>
      </c>
      <c r="L83">
        <f t="shared" si="11"/>
        <v>0.18217000000000105</v>
      </c>
      <c r="M83">
        <v>9.7297100000000007</v>
      </c>
    </row>
    <row r="84" spans="1:13">
      <c r="A84" s="57"/>
      <c r="B84">
        <v>10.2803</v>
      </c>
      <c r="C84">
        <v>0.1736</v>
      </c>
      <c r="D84">
        <v>1.53184E-3</v>
      </c>
      <c r="E84">
        <v>1.5025100000000001E-3</v>
      </c>
      <c r="F84">
        <v>1.40905E-3</v>
      </c>
      <c r="G84">
        <v>10.465199999999999</v>
      </c>
      <c r="J84" s="57"/>
      <c r="K84">
        <v>9.9526599999999998</v>
      </c>
      <c r="L84">
        <f t="shared" si="11"/>
        <v>0.18154000000000003</v>
      </c>
      <c r="M84">
        <v>10.1342</v>
      </c>
    </row>
    <row r="85" spans="1:13">
      <c r="A85" s="57"/>
      <c r="B85">
        <v>10.400600000000001</v>
      </c>
      <c r="C85">
        <v>0.173656</v>
      </c>
      <c r="D85">
        <v>1.57738E-3</v>
      </c>
      <c r="E85">
        <v>1.5087099999999999E-3</v>
      </c>
      <c r="F85">
        <v>1.4083399999999999E-3</v>
      </c>
      <c r="G85">
        <v>10.585599999999999</v>
      </c>
      <c r="J85" s="57"/>
      <c r="K85">
        <v>9.6137899999999998</v>
      </c>
      <c r="L85">
        <f t="shared" si="11"/>
        <v>0.18131999999999948</v>
      </c>
      <c r="M85">
        <v>9.7951099999999993</v>
      </c>
    </row>
    <row r="86" spans="1:13">
      <c r="A86" s="57"/>
      <c r="B86">
        <v>10.3453</v>
      </c>
      <c r="C86">
        <v>0.17301800000000001</v>
      </c>
      <c r="D86">
        <v>1.50847E-3</v>
      </c>
      <c r="E86">
        <v>1.4991799999999999E-3</v>
      </c>
      <c r="F86">
        <v>1.3868800000000001E-3</v>
      </c>
      <c r="G86">
        <v>10.529299999999999</v>
      </c>
      <c r="J86" s="57"/>
      <c r="K86">
        <v>9.9529099999999993</v>
      </c>
      <c r="L86">
        <f t="shared" si="11"/>
        <v>0.18179000000000123</v>
      </c>
      <c r="M86">
        <v>10.1347</v>
      </c>
    </row>
    <row r="87" spans="1:13">
      <c r="A87" s="57"/>
      <c r="B87">
        <v>10.7888</v>
      </c>
      <c r="C87">
        <v>0.17591300000000001</v>
      </c>
      <c r="D87">
        <v>1.49632E-3</v>
      </c>
      <c r="E87">
        <v>1.8393999999999999E-3</v>
      </c>
      <c r="F87">
        <v>1.38927E-3</v>
      </c>
      <c r="G87">
        <v>10.9756</v>
      </c>
      <c r="J87" s="57"/>
      <c r="K87">
        <v>9.5413499999999996</v>
      </c>
      <c r="L87">
        <f t="shared" si="11"/>
        <v>0.18204000000000065</v>
      </c>
      <c r="M87">
        <v>9.7233900000000002</v>
      </c>
    </row>
    <row r="88" spans="1:13">
      <c r="A88" s="57"/>
      <c r="B88">
        <v>10.823499999999999</v>
      </c>
      <c r="C88">
        <v>0.17438799999999999</v>
      </c>
      <c r="D88">
        <v>1.50037E-3</v>
      </c>
      <c r="E88">
        <v>1.49989E-3</v>
      </c>
      <c r="F88">
        <v>1.3909300000000001E-3</v>
      </c>
      <c r="G88">
        <v>11.008900000000001</v>
      </c>
      <c r="J88" s="57"/>
      <c r="K88">
        <v>9.8462399999999999</v>
      </c>
      <c r="L88">
        <f t="shared" si="11"/>
        <v>0.18155999999999928</v>
      </c>
      <c r="M88">
        <v>10.027799999999999</v>
      </c>
    </row>
    <row r="89" spans="1:13">
      <c r="A89" s="57"/>
      <c r="B89">
        <v>10.270899999999999</v>
      </c>
      <c r="C89">
        <v>0.17159199999999999</v>
      </c>
      <c r="D89">
        <v>1.4803399999999999E-3</v>
      </c>
      <c r="E89">
        <v>1.5087099999999999E-3</v>
      </c>
      <c r="F89">
        <v>1.37711E-3</v>
      </c>
      <c r="G89">
        <v>10.4534</v>
      </c>
      <c r="J89" s="57"/>
      <c r="K89">
        <v>9.6752500000000001</v>
      </c>
      <c r="L89">
        <f t="shared" si="11"/>
        <v>0.18229999999999968</v>
      </c>
      <c r="M89">
        <v>9.8575499999999998</v>
      </c>
    </row>
    <row r="90" spans="1:13">
      <c r="A90" s="57"/>
      <c r="B90">
        <v>10.801500000000001</v>
      </c>
      <c r="C90">
        <v>0.175537</v>
      </c>
      <c r="D90">
        <v>1.55163E-3</v>
      </c>
      <c r="E90">
        <v>1.6977800000000001E-3</v>
      </c>
      <c r="F90">
        <v>1.3921300000000001E-3</v>
      </c>
      <c r="G90">
        <v>10.9879</v>
      </c>
      <c r="J90" s="57"/>
      <c r="K90">
        <v>9.4571000000000005</v>
      </c>
      <c r="L90">
        <f t="shared" si="11"/>
        <v>0.18240999999999907</v>
      </c>
      <c r="M90">
        <v>9.6395099999999996</v>
      </c>
    </row>
    <row r="91" spans="1:13">
      <c r="A91" s="57"/>
      <c r="B91">
        <v>10.3741</v>
      </c>
      <c r="C91">
        <v>0.17288600000000001</v>
      </c>
      <c r="D91">
        <v>1.4782E-3</v>
      </c>
      <c r="E91">
        <v>1.48368E-3</v>
      </c>
      <c r="F91">
        <v>1.3804399999999999E-3</v>
      </c>
      <c r="G91">
        <v>10.558</v>
      </c>
      <c r="J91" s="57"/>
      <c r="K91">
        <v>9.57911</v>
      </c>
      <c r="L91">
        <f t="shared" si="11"/>
        <v>0.18141999999999925</v>
      </c>
      <c r="M91">
        <v>9.7605299999999993</v>
      </c>
    </row>
    <row r="92" spans="1:13">
      <c r="A92" s="57"/>
      <c r="B92">
        <f>AVERAGE(B82:B91)</f>
        <v>12.617959999999998</v>
      </c>
      <c r="C92">
        <f t="shared" ref="C92:G92" si="14">AVERAGE(C82:C91)</f>
        <v>0.17358620000000002</v>
      </c>
      <c r="D92">
        <f t="shared" si="14"/>
        <v>1.5186080000000001E-3</v>
      </c>
      <c r="E92">
        <f t="shared" si="14"/>
        <v>1.5883680000000002E-3</v>
      </c>
      <c r="F92">
        <f t="shared" si="14"/>
        <v>1.3947490000000002E-3</v>
      </c>
      <c r="G92">
        <f t="shared" si="14"/>
        <v>12.80255</v>
      </c>
      <c r="J92" s="57"/>
      <c r="K92">
        <f>AVERAGE(K82:K91)</f>
        <v>12.323015</v>
      </c>
      <c r="L92">
        <f t="shared" ref="L92:M92" si="15">AVERAGE(L82:L91)</f>
        <v>0.18243500000000026</v>
      </c>
      <c r="M92">
        <f t="shared" si="15"/>
        <v>12.50545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11.956</v>
      </c>
      <c r="C95">
        <v>4.3156399999999998E-2</v>
      </c>
      <c r="D95">
        <v>7.1358700000000001E-4</v>
      </c>
      <c r="E95">
        <v>1.7108900000000001E-3</v>
      </c>
      <c r="F95">
        <v>3.7384000000000001E-4</v>
      </c>
      <c r="G95">
        <v>12.0115</v>
      </c>
      <c r="J95" s="57" t="s">
        <v>7</v>
      </c>
      <c r="K95">
        <v>21.8414</v>
      </c>
      <c r="L95">
        <f t="shared" si="11"/>
        <v>5.3599999999999426E-2</v>
      </c>
      <c r="M95">
        <v>21.895</v>
      </c>
    </row>
    <row r="96" spans="1:13">
      <c r="A96" s="57"/>
      <c r="B96">
        <v>3.8191199999999998</v>
      </c>
      <c r="C96">
        <v>4.2991399999999999E-2</v>
      </c>
      <c r="D96">
        <v>6.8664599999999996E-4</v>
      </c>
      <c r="E96">
        <v>1.75023E-3</v>
      </c>
      <c r="F96">
        <v>3.6811800000000002E-4</v>
      </c>
      <c r="G96">
        <v>3.87398</v>
      </c>
      <c r="J96" s="57"/>
      <c r="K96">
        <v>3.5867499999999999</v>
      </c>
      <c r="L96">
        <f t="shared" si="11"/>
        <v>5.4100000000000037E-2</v>
      </c>
      <c r="M96">
        <v>3.6408499999999999</v>
      </c>
    </row>
    <row r="97" spans="1:13">
      <c r="A97" s="57"/>
      <c r="B97">
        <v>3.7794300000000001</v>
      </c>
      <c r="C97">
        <v>4.30269E-2</v>
      </c>
      <c r="D97">
        <v>7.3337599999999999E-4</v>
      </c>
      <c r="E97">
        <v>1.7023100000000001E-3</v>
      </c>
      <c r="F97">
        <v>3.7050199999999998E-4</v>
      </c>
      <c r="G97">
        <v>3.8338899999999998</v>
      </c>
      <c r="J97" s="57"/>
      <c r="K97">
        <v>3.6362999999999999</v>
      </c>
      <c r="L97">
        <f t="shared" si="11"/>
        <v>5.3830000000000044E-2</v>
      </c>
      <c r="M97">
        <v>3.6901299999999999</v>
      </c>
    </row>
    <row r="98" spans="1:13">
      <c r="A98" s="57"/>
      <c r="B98">
        <v>4.2725600000000004</v>
      </c>
      <c r="C98">
        <v>4.2592499999999998E-2</v>
      </c>
      <c r="D98">
        <v>6.9737399999999995E-4</v>
      </c>
      <c r="E98">
        <v>1.7147099999999999E-3</v>
      </c>
      <c r="F98">
        <v>3.7312499999999998E-4</v>
      </c>
      <c r="G98">
        <v>4.3275899999999998</v>
      </c>
      <c r="J98" s="57"/>
      <c r="K98">
        <v>3.5705300000000002</v>
      </c>
      <c r="L98">
        <f t="shared" si="11"/>
        <v>5.4669999999999774E-2</v>
      </c>
      <c r="M98">
        <v>3.6252</v>
      </c>
    </row>
    <row r="99" spans="1:13">
      <c r="A99" s="57"/>
      <c r="B99">
        <v>3.8331200000000001</v>
      </c>
      <c r="C99">
        <v>4.2791799999999998E-2</v>
      </c>
      <c r="D99">
        <v>7.2383899999999999E-4</v>
      </c>
      <c r="E99">
        <v>1.6789400000000001E-3</v>
      </c>
      <c r="F99">
        <v>3.69549E-4</v>
      </c>
      <c r="G99">
        <v>3.88761</v>
      </c>
      <c r="J99" s="57"/>
      <c r="K99">
        <v>3.5821800000000001</v>
      </c>
      <c r="L99">
        <f t="shared" si="11"/>
        <v>5.5949999999999722E-2</v>
      </c>
      <c r="M99">
        <v>3.6381299999999999</v>
      </c>
    </row>
    <row r="100" spans="1:13">
      <c r="A100" s="57"/>
      <c r="B100">
        <v>3.7464400000000002</v>
      </c>
      <c r="C100">
        <v>4.30257E-2</v>
      </c>
      <c r="D100">
        <v>6.87599E-4</v>
      </c>
      <c r="E100">
        <v>1.7394999999999999E-3</v>
      </c>
      <c r="F100">
        <v>3.7312499999999998E-4</v>
      </c>
      <c r="G100">
        <v>3.8016399999999999</v>
      </c>
      <c r="J100" s="57"/>
      <c r="K100">
        <v>3.56257</v>
      </c>
      <c r="L100">
        <f t="shared" si="11"/>
        <v>5.4190000000000182E-2</v>
      </c>
      <c r="M100">
        <v>3.6167600000000002</v>
      </c>
    </row>
    <row r="101" spans="1:13">
      <c r="A101" s="57"/>
      <c r="B101">
        <v>3.7801200000000001</v>
      </c>
      <c r="C101">
        <v>4.2386100000000003E-2</v>
      </c>
      <c r="D101">
        <v>6.8569200000000001E-4</v>
      </c>
      <c r="E101">
        <v>1.73259E-3</v>
      </c>
      <c r="F101">
        <v>3.7431699999999999E-4</v>
      </c>
      <c r="G101">
        <v>3.8349899999999999</v>
      </c>
      <c r="J101" s="57"/>
      <c r="K101">
        <v>3.5818099999999999</v>
      </c>
      <c r="L101">
        <f t="shared" si="11"/>
        <v>5.4120000000000168E-2</v>
      </c>
      <c r="M101">
        <v>3.6359300000000001</v>
      </c>
    </row>
    <row r="102" spans="1:13">
      <c r="A102" s="57"/>
      <c r="B102">
        <v>3.7786599999999999</v>
      </c>
      <c r="C102">
        <v>4.27909E-2</v>
      </c>
      <c r="D102">
        <v>6.6804899999999999E-4</v>
      </c>
      <c r="E102">
        <v>1.7211399999999999E-3</v>
      </c>
      <c r="F102">
        <v>3.6883400000000001E-4</v>
      </c>
      <c r="G102">
        <v>3.8330000000000002</v>
      </c>
      <c r="J102" s="57"/>
      <c r="K102">
        <v>3.56874</v>
      </c>
      <c r="L102">
        <f t="shared" si="11"/>
        <v>5.3939999999999877E-2</v>
      </c>
      <c r="M102">
        <v>3.6226799999999999</v>
      </c>
    </row>
    <row r="103" spans="1:13">
      <c r="A103" s="57"/>
      <c r="B103">
        <v>3.7474599999999998</v>
      </c>
      <c r="C103">
        <v>4.2558899999999997E-2</v>
      </c>
      <c r="D103">
        <v>6.4778299999999997E-4</v>
      </c>
      <c r="E103">
        <v>1.76001E-3</v>
      </c>
      <c r="F103">
        <v>3.6931000000000003E-4</v>
      </c>
      <c r="G103">
        <v>3.8020499999999999</v>
      </c>
      <c r="J103" s="57"/>
      <c r="K103">
        <v>3.5606599999999999</v>
      </c>
      <c r="L103">
        <f t="shared" si="11"/>
        <v>5.4959999999999898E-2</v>
      </c>
      <c r="M103">
        <v>3.6156199999999998</v>
      </c>
    </row>
    <row r="104" spans="1:13">
      <c r="A104" s="57"/>
      <c r="B104">
        <v>3.7620800000000001</v>
      </c>
      <c r="C104">
        <v>4.2755099999999997E-2</v>
      </c>
      <c r="D104">
        <v>7.0715000000000003E-4</v>
      </c>
      <c r="E104">
        <v>1.7023100000000001E-3</v>
      </c>
      <c r="F104">
        <v>3.69549E-4</v>
      </c>
      <c r="G104">
        <v>3.81698</v>
      </c>
      <c r="J104" s="57"/>
      <c r="K104">
        <v>3.6336499999999998</v>
      </c>
      <c r="L104">
        <f t="shared" si="11"/>
        <v>5.3810000000000358E-2</v>
      </c>
      <c r="M104">
        <v>3.6874600000000002</v>
      </c>
    </row>
    <row r="105" spans="1:13">
      <c r="A105" s="57"/>
      <c r="B105">
        <f>AVERAGE(B95:B104)</f>
        <v>4.6474989999999998</v>
      </c>
      <c r="C105">
        <f t="shared" ref="C105:G105" si="16">AVERAGE(C95:C104)</f>
        <v>4.2807570000000003E-2</v>
      </c>
      <c r="D105">
        <f t="shared" si="16"/>
        <v>6.9510950000000002E-4</v>
      </c>
      <c r="E105">
        <f t="shared" si="16"/>
        <v>1.7212629999999996E-3</v>
      </c>
      <c r="F105">
        <f t="shared" si="16"/>
        <v>3.7102689999999998E-4</v>
      </c>
      <c r="G105">
        <f t="shared" si="16"/>
        <v>4.7023229999999998</v>
      </c>
      <c r="J105" s="57"/>
      <c r="K105">
        <f>AVERAGE(K95:K104)</f>
        <v>5.4124590000000001</v>
      </c>
      <c r="L105">
        <f t="shared" ref="L105:M105" si="17">AVERAGE(L95:L104)</f>
        <v>5.4316999999999949E-2</v>
      </c>
      <c r="M105">
        <f t="shared" si="17"/>
        <v>5.4667760000000003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46.029000000000003</v>
      </c>
      <c r="C108">
        <v>0.121229</v>
      </c>
      <c r="D108">
        <v>1.01614E-3</v>
      </c>
      <c r="E108">
        <v>2.1264600000000002E-3</v>
      </c>
      <c r="F108">
        <v>8.4471700000000004E-4</v>
      </c>
      <c r="G108">
        <v>46.157699999999998</v>
      </c>
      <c r="J108" s="57" t="s">
        <v>8</v>
      </c>
      <c r="K108">
        <v>67.871700000000004</v>
      </c>
      <c r="L108">
        <f t="shared" si="11"/>
        <v>0.12669999999999959</v>
      </c>
      <c r="M108">
        <v>67.998400000000004</v>
      </c>
    </row>
    <row r="109" spans="1:13">
      <c r="A109" s="57"/>
      <c r="B109">
        <v>12.178000000000001</v>
      </c>
      <c r="C109">
        <v>0.12138</v>
      </c>
      <c r="D109">
        <v>1.1639599999999999E-3</v>
      </c>
      <c r="E109">
        <v>2.3448499999999999E-3</v>
      </c>
      <c r="F109">
        <v>8.4614800000000002E-4</v>
      </c>
      <c r="G109">
        <v>12.306900000000001</v>
      </c>
      <c r="J109" s="57"/>
      <c r="K109">
        <v>11.4937</v>
      </c>
      <c r="L109">
        <f t="shared" si="11"/>
        <v>0.12729999999999997</v>
      </c>
      <c r="M109">
        <v>11.621</v>
      </c>
    </row>
    <row r="110" spans="1:13">
      <c r="A110" s="57"/>
      <c r="B110">
        <v>12.0946</v>
      </c>
      <c r="C110">
        <v>0.121292</v>
      </c>
      <c r="D110">
        <v>9.9992799999999997E-4</v>
      </c>
      <c r="E110">
        <v>2.1491100000000001E-3</v>
      </c>
      <c r="F110">
        <v>8.5163100000000005E-4</v>
      </c>
      <c r="G110">
        <v>12.223100000000001</v>
      </c>
      <c r="J110" s="57"/>
      <c r="K110">
        <v>11.446099999999999</v>
      </c>
      <c r="L110">
        <f t="shared" si="11"/>
        <v>0.12790000000000035</v>
      </c>
      <c r="M110">
        <v>11.574</v>
      </c>
    </row>
    <row r="111" spans="1:13">
      <c r="A111" s="57"/>
      <c r="B111">
        <v>12.069900000000001</v>
      </c>
      <c r="C111">
        <v>0.12167600000000001</v>
      </c>
      <c r="D111">
        <v>9.939669999999999E-4</v>
      </c>
      <c r="E111">
        <v>2.1805800000000001E-3</v>
      </c>
      <c r="F111">
        <v>8.4757799999999998E-4</v>
      </c>
      <c r="G111">
        <v>12.1989</v>
      </c>
      <c r="J111" s="57"/>
      <c r="K111">
        <v>11.571400000000001</v>
      </c>
      <c r="L111">
        <f t="shared" si="11"/>
        <v>0.12809999999999988</v>
      </c>
      <c r="M111">
        <v>11.6995</v>
      </c>
    </row>
    <row r="112" spans="1:13">
      <c r="A112" s="57"/>
      <c r="B112">
        <v>12.0631</v>
      </c>
      <c r="C112">
        <v>0.122042</v>
      </c>
      <c r="D112">
        <v>1.01614E-3</v>
      </c>
      <c r="E112">
        <v>2.1684199999999999E-3</v>
      </c>
      <c r="F112">
        <v>8.4590900000000005E-4</v>
      </c>
      <c r="G112">
        <v>12.192600000000001</v>
      </c>
      <c r="J112" s="57"/>
      <c r="K112">
        <v>11.6629</v>
      </c>
      <c r="L112">
        <f t="shared" si="11"/>
        <v>0.12769999999999904</v>
      </c>
      <c r="M112">
        <v>11.7906</v>
      </c>
    </row>
    <row r="113" spans="1:13">
      <c r="A113" s="57"/>
      <c r="B113">
        <v>12.15</v>
      </c>
      <c r="C113">
        <v>0.120591</v>
      </c>
      <c r="D113">
        <v>1.00493E-3</v>
      </c>
      <c r="E113">
        <v>2.3229100000000001E-3</v>
      </c>
      <c r="F113">
        <v>8.40425E-4</v>
      </c>
      <c r="G113">
        <v>12.2781</v>
      </c>
      <c r="J113" s="57"/>
      <c r="K113">
        <v>11.5039</v>
      </c>
      <c r="L113">
        <f t="shared" si="11"/>
        <v>0.12790000000000035</v>
      </c>
      <c r="M113">
        <v>11.6318</v>
      </c>
    </row>
    <row r="114" spans="1:13">
      <c r="A114" s="57"/>
      <c r="B114">
        <v>12.0283</v>
      </c>
      <c r="C114">
        <v>0.12214</v>
      </c>
      <c r="D114">
        <v>1.01566E-3</v>
      </c>
      <c r="E114">
        <v>2.1877300000000001E-3</v>
      </c>
      <c r="F114">
        <v>8.46863E-4</v>
      </c>
      <c r="G114">
        <v>12.1578</v>
      </c>
      <c r="J114" s="57"/>
      <c r="K114">
        <v>11.5052</v>
      </c>
      <c r="L114">
        <f t="shared" si="11"/>
        <v>0.12790000000000035</v>
      </c>
      <c r="M114">
        <v>11.633100000000001</v>
      </c>
    </row>
    <row r="115" spans="1:13">
      <c r="A115" s="57"/>
      <c r="B115">
        <v>12.0709</v>
      </c>
      <c r="C115">
        <v>0.121738</v>
      </c>
      <c r="D115">
        <v>1.0051699999999999E-3</v>
      </c>
      <c r="E115">
        <v>2.20776E-3</v>
      </c>
      <c r="F115">
        <v>8.4781600000000004E-4</v>
      </c>
      <c r="G115">
        <v>12.2</v>
      </c>
      <c r="J115" s="57"/>
      <c r="K115">
        <v>11.4903</v>
      </c>
      <c r="L115">
        <f t="shared" si="11"/>
        <v>0.12880000000000003</v>
      </c>
      <c r="M115">
        <v>11.6191</v>
      </c>
    </row>
    <row r="116" spans="1:13">
      <c r="A116" s="57"/>
      <c r="B116">
        <v>12.0669</v>
      </c>
      <c r="C116">
        <v>0.12113699999999999</v>
      </c>
      <c r="D116">
        <v>9.8562200000000002E-4</v>
      </c>
      <c r="E116">
        <v>2.3534300000000001E-3</v>
      </c>
      <c r="F116">
        <v>8.4376299999999998E-4</v>
      </c>
      <c r="G116">
        <v>12.1953</v>
      </c>
      <c r="J116" s="57"/>
      <c r="K116">
        <v>11.492000000000001</v>
      </c>
      <c r="L116">
        <f t="shared" si="11"/>
        <v>0.1274999999999995</v>
      </c>
      <c r="M116">
        <v>11.6195</v>
      </c>
    </row>
    <row r="117" spans="1:13">
      <c r="A117" s="57"/>
      <c r="B117">
        <v>12.052300000000001</v>
      </c>
      <c r="C117">
        <v>0.120848</v>
      </c>
      <c r="D117">
        <v>9.9039099999999997E-4</v>
      </c>
      <c r="E117">
        <v>2.3035999999999998E-3</v>
      </c>
      <c r="F117">
        <v>8.43048E-4</v>
      </c>
      <c r="G117">
        <v>12.1806</v>
      </c>
      <c r="J117" s="57"/>
      <c r="K117">
        <v>11.5083</v>
      </c>
      <c r="L117">
        <f t="shared" si="11"/>
        <v>0.12800000000000011</v>
      </c>
      <c r="M117">
        <v>11.6363</v>
      </c>
    </row>
    <row r="118" spans="1:13">
      <c r="A118" s="57"/>
      <c r="B118">
        <f>AVERAGE(B108:B117)</f>
        <v>15.480300000000003</v>
      </c>
      <c r="C118">
        <f t="shared" ref="C118:G118" si="18">AVERAGE(C108:C117)</f>
        <v>0.12140730000000002</v>
      </c>
      <c r="D118">
        <f t="shared" si="18"/>
        <v>1.0191908000000002E-3</v>
      </c>
      <c r="E118">
        <f t="shared" si="18"/>
        <v>2.2344850000000005E-3</v>
      </c>
      <c r="F118">
        <f t="shared" si="18"/>
        <v>8.4578980000000006E-4</v>
      </c>
      <c r="G118">
        <f t="shared" si="18"/>
        <v>15.609099999999998</v>
      </c>
      <c r="J118" s="57"/>
      <c r="K118">
        <f>AVERAGE(K108:K117)</f>
        <v>17.154549999999997</v>
      </c>
      <c r="L118">
        <f t="shared" ref="L118:M118" si="19">AVERAGE(L108:L117)</f>
        <v>0.12777999999999992</v>
      </c>
      <c r="M118">
        <f t="shared" si="19"/>
        <v>17.282329999999998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34.491199999999999</v>
      </c>
      <c r="C121">
        <v>9.6790100000000004E-2</v>
      </c>
      <c r="D121">
        <v>1.9853100000000001E-3</v>
      </c>
      <c r="E121">
        <v>1.86253E-3</v>
      </c>
      <c r="F121">
        <v>6.2227199999999999E-4</v>
      </c>
      <c r="G121">
        <v>34.610700000000001</v>
      </c>
      <c r="J121" s="57" t="s">
        <v>9</v>
      </c>
      <c r="K121">
        <v>52.842199999999998</v>
      </c>
      <c r="L121">
        <f t="shared" si="11"/>
        <v>0.11580000000000013</v>
      </c>
      <c r="M121">
        <v>52.957999999999998</v>
      </c>
    </row>
    <row r="122" spans="1:13">
      <c r="A122" s="57"/>
      <c r="B122">
        <v>9.71373</v>
      </c>
      <c r="C122">
        <v>9.67557E-2</v>
      </c>
      <c r="D122">
        <v>1.9259500000000001E-3</v>
      </c>
      <c r="E122">
        <v>1.9569399999999999E-3</v>
      </c>
      <c r="F122">
        <v>6.1869599999999996E-4</v>
      </c>
      <c r="G122">
        <v>9.8322599999999998</v>
      </c>
      <c r="J122" s="57"/>
      <c r="K122">
        <v>9.0797899999999991</v>
      </c>
      <c r="L122">
        <f t="shared" si="11"/>
        <v>0.11681000000000097</v>
      </c>
      <c r="M122">
        <v>9.1966000000000001</v>
      </c>
    </row>
    <row r="123" spans="1:13">
      <c r="A123" s="57"/>
      <c r="B123">
        <v>9.6999600000000008</v>
      </c>
      <c r="C123">
        <v>9.5987299999999998E-2</v>
      </c>
      <c r="D123">
        <v>2.5558500000000001E-3</v>
      </c>
      <c r="E123">
        <v>1.92928E-3</v>
      </c>
      <c r="F123">
        <v>6.0605999999999995E-4</v>
      </c>
      <c r="G123">
        <v>9.8186400000000003</v>
      </c>
      <c r="J123" s="57"/>
      <c r="K123">
        <v>9.0997400000000006</v>
      </c>
      <c r="L123">
        <f t="shared" si="11"/>
        <v>0.11573999999999884</v>
      </c>
      <c r="M123">
        <v>9.2154799999999994</v>
      </c>
    </row>
    <row r="124" spans="1:13">
      <c r="A124" s="57"/>
      <c r="B124">
        <v>9.6358800000000002</v>
      </c>
      <c r="C124">
        <v>9.6391699999999997E-2</v>
      </c>
      <c r="D124">
        <v>1.91998E-3</v>
      </c>
      <c r="E124">
        <v>1.9736300000000001E-3</v>
      </c>
      <c r="F124">
        <v>6.4420700000000005E-4</v>
      </c>
      <c r="G124">
        <v>9.7541700000000002</v>
      </c>
      <c r="J124" s="57"/>
      <c r="K124">
        <v>9.0841899999999995</v>
      </c>
      <c r="L124">
        <f t="shared" si="11"/>
        <v>0.11674999999999969</v>
      </c>
      <c r="M124">
        <v>9.2009399999999992</v>
      </c>
    </row>
    <row r="125" spans="1:13">
      <c r="A125" s="57"/>
      <c r="B125">
        <v>9.6004699999999996</v>
      </c>
      <c r="C125">
        <v>9.6210500000000004E-2</v>
      </c>
      <c r="D125">
        <v>1.9195099999999999E-3</v>
      </c>
      <c r="E125">
        <v>1.9950900000000001E-3</v>
      </c>
      <c r="F125">
        <v>6.1273600000000001E-4</v>
      </c>
      <c r="G125">
        <v>9.7190300000000001</v>
      </c>
      <c r="J125" s="57"/>
      <c r="K125">
        <v>9.0392600000000005</v>
      </c>
      <c r="L125">
        <f t="shared" si="11"/>
        <v>0.11567999999999934</v>
      </c>
      <c r="M125">
        <v>9.1549399999999999</v>
      </c>
    </row>
    <row r="126" spans="1:13">
      <c r="A126" s="57"/>
      <c r="B126">
        <v>9.6267700000000005</v>
      </c>
      <c r="C126">
        <v>9.6802700000000005E-2</v>
      </c>
      <c r="D126">
        <v>1.91617E-3</v>
      </c>
      <c r="E126">
        <v>1.9505E-3</v>
      </c>
      <c r="F126">
        <v>6.0796699999999995E-4</v>
      </c>
      <c r="G126">
        <v>9.7450899999999994</v>
      </c>
      <c r="J126" s="57"/>
      <c r="K126">
        <v>9.08521</v>
      </c>
      <c r="L126">
        <f t="shared" si="11"/>
        <v>0.11564000000000085</v>
      </c>
      <c r="M126">
        <v>9.2008500000000009</v>
      </c>
    </row>
    <row r="127" spans="1:13">
      <c r="A127" s="57"/>
      <c r="B127">
        <v>9.9592100000000006</v>
      </c>
      <c r="C127">
        <v>9.61587E-2</v>
      </c>
      <c r="D127">
        <v>1.92833E-3</v>
      </c>
      <c r="E127">
        <v>1.98722E-3</v>
      </c>
      <c r="F127">
        <v>6.17266E-4</v>
      </c>
      <c r="G127">
        <v>10.0771</v>
      </c>
      <c r="J127" s="57"/>
      <c r="K127">
        <v>9.0922699999999992</v>
      </c>
      <c r="L127">
        <f t="shared" si="11"/>
        <v>0.11523000000000039</v>
      </c>
      <c r="M127">
        <v>9.2074999999999996</v>
      </c>
    </row>
    <row r="128" spans="1:13">
      <c r="A128" s="57"/>
      <c r="B128">
        <v>9.65855</v>
      </c>
      <c r="C128">
        <v>9.6464900000000006E-2</v>
      </c>
      <c r="D128">
        <v>1.9259500000000001E-3</v>
      </c>
      <c r="E128">
        <v>1.9431100000000001E-3</v>
      </c>
      <c r="F128">
        <v>6.0892100000000001E-4</v>
      </c>
      <c r="G128">
        <v>9.7771899999999992</v>
      </c>
      <c r="J128" s="57"/>
      <c r="K128">
        <v>9.0967800000000008</v>
      </c>
      <c r="L128">
        <f t="shared" si="11"/>
        <v>0.1151099999999996</v>
      </c>
      <c r="M128">
        <v>9.2118900000000004</v>
      </c>
    </row>
    <row r="129" spans="1:13">
      <c r="A129" s="57"/>
      <c r="B129">
        <v>9.6479700000000008</v>
      </c>
      <c r="C129">
        <v>9.5398200000000002E-2</v>
      </c>
      <c r="D129">
        <v>1.94097E-3</v>
      </c>
      <c r="E129">
        <v>1.94955E-3</v>
      </c>
      <c r="F129">
        <v>6.1941100000000005E-4</v>
      </c>
      <c r="G129">
        <v>9.7660099999999996</v>
      </c>
      <c r="J129" s="57"/>
      <c r="K129">
        <v>9.0906199999999995</v>
      </c>
      <c r="L129">
        <f t="shared" si="11"/>
        <v>0.11597000000000079</v>
      </c>
      <c r="M129">
        <v>9.2065900000000003</v>
      </c>
    </row>
    <row r="130" spans="1:13">
      <c r="A130" s="57"/>
      <c r="B130">
        <v>9.7480200000000004</v>
      </c>
      <c r="C130">
        <v>9.5877599999999993E-2</v>
      </c>
      <c r="D130">
        <v>1.9679099999999998E-3</v>
      </c>
      <c r="E130">
        <v>1.94955E-3</v>
      </c>
      <c r="F130">
        <v>6.2179599999999998E-4</v>
      </c>
      <c r="G130">
        <v>9.8658400000000004</v>
      </c>
      <c r="J130" s="57"/>
      <c r="K130">
        <v>9.0574399999999997</v>
      </c>
      <c r="L130">
        <f t="shared" si="11"/>
        <v>0.1163299999999996</v>
      </c>
      <c r="M130">
        <v>9.1737699999999993</v>
      </c>
    </row>
    <row r="131" spans="1:13">
      <c r="A131" s="57"/>
      <c r="B131">
        <f>AVERAGE(B121:B130)</f>
        <v>12.178176000000001</v>
      </c>
      <c r="C131">
        <f t="shared" ref="C131:G131" si="20">AVERAGE(C121:C130)</f>
        <v>9.6283739999999993E-2</v>
      </c>
      <c r="D131">
        <f t="shared" si="20"/>
        <v>1.9985929999999999E-3</v>
      </c>
      <c r="E131">
        <f t="shared" si="20"/>
        <v>1.9497400000000002E-3</v>
      </c>
      <c r="F131">
        <f t="shared" si="20"/>
        <v>6.1793320000000005E-4</v>
      </c>
      <c r="G131">
        <f t="shared" si="20"/>
        <v>12.296603000000001</v>
      </c>
      <c r="J131" s="57"/>
      <c r="K131">
        <f>AVERAGE(K121:K130)</f>
        <v>13.45675</v>
      </c>
      <c r="L131">
        <f t="shared" ref="L131:M131" si="21">AVERAGE(L121:L130)</f>
        <v>0.11590600000000002</v>
      </c>
      <c r="M131">
        <f t="shared" si="21"/>
        <v>13.572656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20.056899999999999</v>
      </c>
      <c r="C134">
        <v>6.0889699999999998E-2</v>
      </c>
      <c r="D134">
        <v>1.06478E-3</v>
      </c>
      <c r="E134">
        <v>1.68633E-3</v>
      </c>
      <c r="F134">
        <v>3.7050199999999998E-4</v>
      </c>
      <c r="G134">
        <v>20.130600000000001</v>
      </c>
      <c r="J134" s="57" t="s">
        <v>10</v>
      </c>
      <c r="K134">
        <v>24.972200000000001</v>
      </c>
      <c r="L134">
        <f t="shared" ref="L134:L195" si="22">M134-K134</f>
        <v>7.1799999999999642E-2</v>
      </c>
      <c r="M134">
        <v>25.044</v>
      </c>
    </row>
    <row r="135" spans="1:13">
      <c r="A135" s="57"/>
      <c r="B135">
        <v>5.5452500000000002</v>
      </c>
      <c r="C135">
        <v>6.0447500000000001E-2</v>
      </c>
      <c r="D135">
        <v>1.0874299999999999E-3</v>
      </c>
      <c r="E135">
        <v>1.6603500000000001E-3</v>
      </c>
      <c r="F135">
        <v>3.6883400000000001E-4</v>
      </c>
      <c r="G135">
        <v>5.6182600000000003</v>
      </c>
      <c r="J135" s="57"/>
      <c r="K135">
        <v>5.24742</v>
      </c>
      <c r="L135">
        <f t="shared" si="22"/>
        <v>7.1220000000000283E-2</v>
      </c>
      <c r="M135">
        <v>5.3186400000000003</v>
      </c>
    </row>
    <row r="136" spans="1:13">
      <c r="A136" s="57"/>
      <c r="B136">
        <v>5.54711</v>
      </c>
      <c r="C136">
        <v>5.9783500000000003E-2</v>
      </c>
      <c r="D136">
        <v>1.31774E-3</v>
      </c>
      <c r="E136">
        <v>1.6307800000000001E-3</v>
      </c>
      <c r="F136">
        <v>3.9005300000000001E-4</v>
      </c>
      <c r="G136">
        <v>5.6196400000000004</v>
      </c>
      <c r="J136" s="57"/>
      <c r="K136">
        <v>5.22248</v>
      </c>
      <c r="L136">
        <f t="shared" si="22"/>
        <v>7.101000000000024E-2</v>
      </c>
      <c r="M136">
        <v>5.2934900000000003</v>
      </c>
    </row>
    <row r="137" spans="1:13">
      <c r="A137" s="57"/>
      <c r="B137">
        <v>5.5420800000000003</v>
      </c>
      <c r="C137">
        <v>6.0571E-2</v>
      </c>
      <c r="D137">
        <v>1.0392699999999999E-3</v>
      </c>
      <c r="E137">
        <v>1.6775099999999999E-3</v>
      </c>
      <c r="F137">
        <v>3.7837E-4</v>
      </c>
      <c r="G137">
        <v>5.6149300000000002</v>
      </c>
      <c r="J137" s="57"/>
      <c r="K137">
        <v>5.3214399999999999</v>
      </c>
      <c r="L137">
        <f t="shared" si="22"/>
        <v>7.1250000000000036E-2</v>
      </c>
      <c r="M137">
        <v>5.39269</v>
      </c>
    </row>
    <row r="138" spans="1:13">
      <c r="A138" s="57"/>
      <c r="B138">
        <v>5.5401300000000004</v>
      </c>
      <c r="C138">
        <v>6.0627899999999998E-2</v>
      </c>
      <c r="D138">
        <v>1.0426000000000001E-3</v>
      </c>
      <c r="E138">
        <v>1.6739400000000001E-3</v>
      </c>
      <c r="F138">
        <v>3.8003899999999998E-4</v>
      </c>
      <c r="G138">
        <v>5.6132600000000004</v>
      </c>
      <c r="J138" s="57"/>
      <c r="K138">
        <v>5.2661800000000003</v>
      </c>
      <c r="L138">
        <f t="shared" si="22"/>
        <v>7.1740000000000137E-2</v>
      </c>
      <c r="M138">
        <v>5.3379200000000004</v>
      </c>
    </row>
    <row r="139" spans="1:13">
      <c r="A139" s="57"/>
      <c r="B139">
        <v>5.6393199999999997</v>
      </c>
      <c r="C139">
        <v>6.04675E-2</v>
      </c>
      <c r="D139">
        <v>1.02472E-3</v>
      </c>
      <c r="E139">
        <v>1.6972999999999999E-3</v>
      </c>
      <c r="F139">
        <v>3.7956200000000001E-4</v>
      </c>
      <c r="G139">
        <v>5.7124699999999997</v>
      </c>
      <c r="J139" s="57"/>
      <c r="K139">
        <v>5.21983</v>
      </c>
      <c r="L139">
        <f t="shared" si="22"/>
        <v>7.1240000000000414E-2</v>
      </c>
      <c r="M139">
        <v>5.2910700000000004</v>
      </c>
    </row>
    <row r="140" spans="1:13">
      <c r="A140" s="57"/>
      <c r="B140">
        <v>5.5544700000000002</v>
      </c>
      <c r="C140">
        <v>6.0081700000000002E-2</v>
      </c>
      <c r="D140">
        <v>1.0549999999999999E-3</v>
      </c>
      <c r="E140">
        <v>1.6720299999999999E-3</v>
      </c>
      <c r="F140">
        <v>3.7240999999999999E-4</v>
      </c>
      <c r="G140">
        <v>5.6270699999999998</v>
      </c>
      <c r="J140" s="57"/>
      <c r="K140">
        <v>5.2531600000000003</v>
      </c>
      <c r="L140">
        <f t="shared" si="22"/>
        <v>7.1649999999999991E-2</v>
      </c>
      <c r="M140">
        <v>5.3248100000000003</v>
      </c>
    </row>
    <row r="141" spans="1:13">
      <c r="A141" s="57"/>
      <c r="B141">
        <v>5.54826</v>
      </c>
      <c r="C141">
        <v>6.0324000000000003E-2</v>
      </c>
      <c r="D141">
        <v>1.0492800000000001E-3</v>
      </c>
      <c r="E141">
        <v>1.7592899999999999E-3</v>
      </c>
      <c r="F141">
        <v>4.0197399999999998E-4</v>
      </c>
      <c r="G141">
        <v>5.62141</v>
      </c>
      <c r="J141" s="57"/>
      <c r="K141">
        <v>5.2187400000000004</v>
      </c>
      <c r="L141">
        <f t="shared" si="22"/>
        <v>7.1449999999999569E-2</v>
      </c>
      <c r="M141">
        <v>5.2901899999999999</v>
      </c>
    </row>
    <row r="142" spans="1:13">
      <c r="A142" s="57"/>
      <c r="B142">
        <v>5.6226000000000003</v>
      </c>
      <c r="C142">
        <v>6.0394000000000003E-2</v>
      </c>
      <c r="D142">
        <v>1.02425E-3</v>
      </c>
      <c r="E142">
        <v>1.66917E-3</v>
      </c>
      <c r="F142">
        <v>3.7813199999999999E-4</v>
      </c>
      <c r="G142">
        <v>5.6951999999999998</v>
      </c>
      <c r="J142" s="57"/>
      <c r="K142">
        <v>5.3637699999999997</v>
      </c>
      <c r="L142">
        <f t="shared" si="22"/>
        <v>7.1900000000000297E-2</v>
      </c>
      <c r="M142">
        <v>5.43567</v>
      </c>
    </row>
    <row r="143" spans="1:13">
      <c r="A143" s="57"/>
      <c r="B143">
        <v>5.55823</v>
      </c>
      <c r="C143">
        <v>6.0280100000000003E-2</v>
      </c>
      <c r="D143">
        <v>1.0407000000000001E-3</v>
      </c>
      <c r="E143">
        <v>1.6806099999999999E-3</v>
      </c>
      <c r="F143">
        <v>3.8480799999999999E-4</v>
      </c>
      <c r="G143">
        <v>5.6308499999999997</v>
      </c>
      <c r="J143" s="57"/>
      <c r="K143">
        <v>5.2568099999999998</v>
      </c>
      <c r="L143">
        <f t="shared" si="22"/>
        <v>7.1229999999999905E-2</v>
      </c>
      <c r="M143">
        <v>5.3280399999999997</v>
      </c>
    </row>
    <row r="144" spans="1:13">
      <c r="A144" s="57"/>
      <c r="B144">
        <f>AVERAGE(B134:B143)</f>
        <v>7.0154349999999992</v>
      </c>
      <c r="C144">
        <f t="shared" ref="C144:G144" si="23">AVERAGE(C134:C143)</f>
        <v>6.0386690000000007E-2</v>
      </c>
      <c r="D144">
        <f t="shared" si="23"/>
        <v>1.074577E-3</v>
      </c>
      <c r="E144">
        <f t="shared" si="23"/>
        <v>1.680731E-3</v>
      </c>
      <c r="F144">
        <f t="shared" si="23"/>
        <v>3.8046839999999994E-4</v>
      </c>
      <c r="G144">
        <f t="shared" si="23"/>
        <v>7.0883689999999984</v>
      </c>
      <c r="J144" s="57"/>
      <c r="K144">
        <f>AVERAGE(K134:K143)</f>
        <v>7.2342030000000008</v>
      </c>
      <c r="L144">
        <f t="shared" ref="L144:M144" si="24">AVERAGE(L134:L143)</f>
        <v>7.1449000000000054E-2</v>
      </c>
      <c r="M144">
        <f t="shared" si="24"/>
        <v>7.3056520000000003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31.357299999999999</v>
      </c>
      <c r="C147">
        <v>6.8405599999999997E-2</v>
      </c>
      <c r="D147">
        <v>1.5375600000000001E-3</v>
      </c>
      <c r="E147">
        <v>1.7774100000000001E-3</v>
      </c>
      <c r="F147">
        <v>4.18663E-4</v>
      </c>
      <c r="G147">
        <v>31.444700000000001</v>
      </c>
      <c r="J147" s="57" t="s">
        <v>11</v>
      </c>
      <c r="K147">
        <v>33.174900000000001</v>
      </c>
      <c r="L147">
        <f t="shared" si="22"/>
        <v>8.5799999999998988E-2</v>
      </c>
      <c r="M147">
        <v>33.2607</v>
      </c>
    </row>
    <row r="148" spans="1:13">
      <c r="A148" s="57"/>
      <c r="B148">
        <v>6.7275900000000002</v>
      </c>
      <c r="C148">
        <v>6.8539600000000006E-2</v>
      </c>
      <c r="D148">
        <v>1.3012900000000001E-3</v>
      </c>
      <c r="E148">
        <v>1.7242399999999999E-3</v>
      </c>
      <c r="F148">
        <v>4.0173500000000002E-4</v>
      </c>
      <c r="G148">
        <v>6.81487</v>
      </c>
      <c r="J148" s="57"/>
      <c r="K148">
        <v>6.2737400000000001</v>
      </c>
      <c r="L148">
        <f t="shared" si="22"/>
        <v>8.5539999999999949E-2</v>
      </c>
      <c r="M148">
        <v>6.35928</v>
      </c>
    </row>
    <row r="149" spans="1:13">
      <c r="A149" s="57"/>
      <c r="B149">
        <v>6.7633099999999997</v>
      </c>
      <c r="C149">
        <v>6.8405599999999997E-2</v>
      </c>
      <c r="D149">
        <v>1.1866100000000001E-3</v>
      </c>
      <c r="E149">
        <v>1.7900500000000001E-3</v>
      </c>
      <c r="F149">
        <v>4.0674199999999998E-4</v>
      </c>
      <c r="G149">
        <v>6.8505799999999999</v>
      </c>
      <c r="J149" s="57"/>
      <c r="K149">
        <v>6.2800399999999996</v>
      </c>
      <c r="L149">
        <f t="shared" si="22"/>
        <v>8.5010000000000474E-2</v>
      </c>
      <c r="M149">
        <v>6.3650500000000001</v>
      </c>
    </row>
    <row r="150" spans="1:13">
      <c r="A150" s="57"/>
      <c r="B150">
        <v>6.6892899999999997</v>
      </c>
      <c r="C150">
        <v>6.8567299999999998E-2</v>
      </c>
      <c r="D150">
        <v>1.2481199999999999E-3</v>
      </c>
      <c r="E150">
        <v>1.8048300000000001E-3</v>
      </c>
      <c r="F150">
        <v>4.2796099999999998E-4</v>
      </c>
      <c r="G150">
        <v>6.7765700000000004</v>
      </c>
      <c r="J150" s="57"/>
      <c r="K150">
        <v>6.2896599999999996</v>
      </c>
      <c r="L150">
        <f t="shared" si="22"/>
        <v>8.5350000000000037E-2</v>
      </c>
      <c r="M150">
        <v>6.3750099999999996</v>
      </c>
    </row>
    <row r="151" spans="1:13">
      <c r="A151" s="57"/>
      <c r="B151">
        <v>6.5803799999999999</v>
      </c>
      <c r="C151">
        <v>6.9069400000000003E-2</v>
      </c>
      <c r="D151">
        <v>1.2876999999999999E-3</v>
      </c>
      <c r="E151">
        <v>1.7774100000000001E-3</v>
      </c>
      <c r="F151">
        <v>4.0149700000000001E-4</v>
      </c>
      <c r="G151">
        <v>6.6684200000000002</v>
      </c>
      <c r="J151" s="57"/>
      <c r="K151">
        <v>6.3165300000000002</v>
      </c>
      <c r="L151">
        <f t="shared" si="22"/>
        <v>8.5280000000000022E-2</v>
      </c>
      <c r="M151">
        <v>6.4018100000000002</v>
      </c>
    </row>
    <row r="152" spans="1:13">
      <c r="A152" s="57"/>
      <c r="B152">
        <v>6.6099100000000002</v>
      </c>
      <c r="C152">
        <v>6.85833E-2</v>
      </c>
      <c r="D152">
        <v>1.2526499999999999E-3</v>
      </c>
      <c r="E152">
        <v>1.8083999999999999E-3</v>
      </c>
      <c r="F152">
        <v>4.0841100000000002E-4</v>
      </c>
      <c r="G152">
        <v>6.6973500000000001</v>
      </c>
      <c r="J152" s="57"/>
      <c r="K152">
        <v>6.3067200000000003</v>
      </c>
      <c r="L152">
        <f t="shared" si="22"/>
        <v>8.509000000000011E-2</v>
      </c>
      <c r="M152">
        <v>6.3918100000000004</v>
      </c>
    </row>
    <row r="153" spans="1:13">
      <c r="A153" s="57"/>
      <c r="B153">
        <v>6.5809300000000004</v>
      </c>
      <c r="C153">
        <v>6.9136400000000001E-2</v>
      </c>
      <c r="D153">
        <v>1.63317E-3</v>
      </c>
      <c r="E153">
        <v>1.83201E-3</v>
      </c>
      <c r="F153">
        <v>4.06981E-4</v>
      </c>
      <c r="G153">
        <v>6.6689699999999998</v>
      </c>
      <c r="J153" s="57"/>
      <c r="K153">
        <v>6.38849</v>
      </c>
      <c r="L153">
        <f t="shared" si="22"/>
        <v>8.5449999999999804E-2</v>
      </c>
      <c r="M153">
        <v>6.4739399999999998</v>
      </c>
    </row>
    <row r="154" spans="1:13">
      <c r="A154" s="57"/>
      <c r="B154">
        <v>6.7236700000000003</v>
      </c>
      <c r="C154">
        <v>6.92194E-2</v>
      </c>
      <c r="D154">
        <v>1.11842E-3</v>
      </c>
      <c r="E154">
        <v>1.83201E-3</v>
      </c>
      <c r="F154">
        <v>3.9863600000000001E-4</v>
      </c>
      <c r="G154">
        <v>6.8128500000000001</v>
      </c>
      <c r="J154" s="57"/>
      <c r="K154">
        <v>6.3443199999999997</v>
      </c>
      <c r="L154">
        <f t="shared" si="22"/>
        <v>8.58800000000004E-2</v>
      </c>
      <c r="M154">
        <v>6.4302000000000001</v>
      </c>
    </row>
    <row r="155" spans="1:13">
      <c r="A155" s="57"/>
      <c r="B155">
        <v>6.68459</v>
      </c>
      <c r="C155">
        <v>6.8828299999999995E-2</v>
      </c>
      <c r="D155">
        <v>1.26457E-3</v>
      </c>
      <c r="E155">
        <v>1.8327199999999999E-3</v>
      </c>
      <c r="F155">
        <v>4.0721900000000001E-4</v>
      </c>
      <c r="G155">
        <v>6.7716200000000004</v>
      </c>
      <c r="J155" s="57"/>
      <c r="K155">
        <v>6.2353300000000003</v>
      </c>
      <c r="L155">
        <f t="shared" si="22"/>
        <v>8.5630000000000095E-2</v>
      </c>
      <c r="M155">
        <v>6.3209600000000004</v>
      </c>
    </row>
    <row r="156" spans="1:13">
      <c r="A156" s="57"/>
      <c r="B156">
        <v>6.69482</v>
      </c>
      <c r="C156">
        <v>6.91547E-2</v>
      </c>
      <c r="D156">
        <v>1.24621E-3</v>
      </c>
      <c r="E156">
        <v>1.7800299999999999E-3</v>
      </c>
      <c r="F156">
        <v>4.03404E-4</v>
      </c>
      <c r="G156">
        <v>6.7821999999999996</v>
      </c>
      <c r="J156" s="57"/>
      <c r="K156">
        <v>6.2743700000000002</v>
      </c>
      <c r="L156">
        <f t="shared" si="22"/>
        <v>8.5829999999999629E-2</v>
      </c>
      <c r="M156">
        <v>6.3601999999999999</v>
      </c>
    </row>
    <row r="157" spans="1:13">
      <c r="A157" s="57"/>
      <c r="B157">
        <f>AVERAGE(B147:B156)</f>
        <v>9.1411789999999993</v>
      </c>
      <c r="C157">
        <f t="shared" ref="C157:G157" si="25">AVERAGE(C147:C156)</f>
        <v>6.8790959999999998E-2</v>
      </c>
      <c r="D157">
        <f t="shared" si="25"/>
        <v>1.3076299999999999E-3</v>
      </c>
      <c r="E157">
        <f t="shared" si="25"/>
        <v>1.7959110000000001E-3</v>
      </c>
      <c r="F157">
        <f t="shared" si="25"/>
        <v>4.0812489999999993E-4</v>
      </c>
      <c r="G157">
        <f t="shared" si="25"/>
        <v>9.2288129999999988</v>
      </c>
      <c r="J157" s="57"/>
      <c r="K157">
        <f>AVERAGE(K147:K156)</f>
        <v>8.98841</v>
      </c>
      <c r="L157">
        <f t="shared" ref="L157:M157" si="26">AVERAGE(L147:L156)</f>
        <v>8.5485999999999951E-2</v>
      </c>
      <c r="M157">
        <f t="shared" si="26"/>
        <v>9.0738960000000013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10.4335</v>
      </c>
      <c r="C160">
        <v>2.55296E-2</v>
      </c>
      <c r="D160">
        <v>6.8950700000000001E-4</v>
      </c>
      <c r="E160">
        <v>1.39952E-3</v>
      </c>
      <c r="F160">
        <v>2.22683E-4</v>
      </c>
      <c r="G160">
        <v>10.466799999999999</v>
      </c>
      <c r="J160" s="57" t="s">
        <v>12</v>
      </c>
      <c r="K160">
        <v>6.5002199999999997</v>
      </c>
      <c r="L160">
        <f t="shared" si="22"/>
        <v>3.2910000000000217E-2</v>
      </c>
      <c r="M160">
        <v>6.5331299999999999</v>
      </c>
    </row>
    <row r="161" spans="1:13">
      <c r="A161" s="57"/>
      <c r="B161">
        <v>2.3069199999999999</v>
      </c>
      <c r="C161">
        <v>2.5287199999999999E-2</v>
      </c>
      <c r="D161">
        <v>4.8637399999999998E-4</v>
      </c>
      <c r="E161">
        <v>1.41501E-3</v>
      </c>
      <c r="F161">
        <v>2.35796E-4</v>
      </c>
      <c r="G161">
        <v>2.3399700000000001</v>
      </c>
      <c r="J161" s="57"/>
      <c r="K161">
        <v>2.2347600000000001</v>
      </c>
      <c r="L161">
        <f t="shared" si="22"/>
        <v>3.2480000000000064E-2</v>
      </c>
      <c r="M161">
        <v>2.2672400000000001</v>
      </c>
    </row>
    <row r="162" spans="1:13">
      <c r="A162" s="57"/>
      <c r="B162">
        <v>2.34504</v>
      </c>
      <c r="C162">
        <v>2.5365100000000002E-2</v>
      </c>
      <c r="D162">
        <v>5.1426900000000003E-4</v>
      </c>
      <c r="E162">
        <v>1.38521E-3</v>
      </c>
      <c r="F162">
        <v>2.4127999999999999E-4</v>
      </c>
      <c r="G162">
        <v>2.37845</v>
      </c>
      <c r="J162" s="57"/>
      <c r="K162">
        <v>2.1973699999999998</v>
      </c>
      <c r="L162">
        <f t="shared" si="22"/>
        <v>3.3060000000000311E-2</v>
      </c>
      <c r="M162">
        <v>2.2304300000000001</v>
      </c>
    </row>
    <row r="163" spans="1:13">
      <c r="A163" s="57"/>
      <c r="B163">
        <v>2.3058399999999999</v>
      </c>
      <c r="C163">
        <v>2.5099300000000001E-2</v>
      </c>
      <c r="D163">
        <v>5.1808400000000004E-4</v>
      </c>
      <c r="E163">
        <v>1.4143000000000001E-3</v>
      </c>
      <c r="F163">
        <v>2.4437900000000003E-4</v>
      </c>
      <c r="G163">
        <v>2.3385199999999999</v>
      </c>
      <c r="J163" s="57"/>
      <c r="K163">
        <v>2.1974300000000002</v>
      </c>
      <c r="L163">
        <f t="shared" si="22"/>
        <v>3.232999999999997E-2</v>
      </c>
      <c r="M163">
        <v>2.2297600000000002</v>
      </c>
    </row>
    <row r="164" spans="1:13">
      <c r="A164" s="57"/>
      <c r="B164">
        <v>2.3028300000000002</v>
      </c>
      <c r="C164">
        <v>2.5506000000000001E-2</v>
      </c>
      <c r="D164">
        <v>4.9638700000000004E-4</v>
      </c>
      <c r="E164">
        <v>1.38116E-3</v>
      </c>
      <c r="F164">
        <v>2.2125199999999999E-4</v>
      </c>
      <c r="G164">
        <v>2.33623</v>
      </c>
      <c r="J164" s="57"/>
      <c r="K164">
        <v>2.2317</v>
      </c>
      <c r="L164">
        <f t="shared" si="22"/>
        <v>3.2309999999999839E-2</v>
      </c>
      <c r="M164">
        <v>2.2640099999999999</v>
      </c>
    </row>
    <row r="165" spans="1:13">
      <c r="A165" s="57"/>
      <c r="B165">
        <v>2.3197100000000002</v>
      </c>
      <c r="C165">
        <v>2.56329E-2</v>
      </c>
      <c r="D165">
        <v>4.9352599999999999E-4</v>
      </c>
      <c r="E165">
        <v>1.3783000000000001E-3</v>
      </c>
      <c r="F165">
        <v>2.1600699999999999E-4</v>
      </c>
      <c r="G165">
        <v>2.3534899999999999</v>
      </c>
      <c r="J165" s="57"/>
      <c r="K165">
        <v>2.2221799999999998</v>
      </c>
      <c r="L165">
        <f t="shared" si="22"/>
        <v>3.2220000000000137E-2</v>
      </c>
      <c r="M165">
        <v>2.2544</v>
      </c>
    </row>
    <row r="166" spans="1:13">
      <c r="A166" s="57"/>
      <c r="B166">
        <v>2.29237</v>
      </c>
      <c r="C166">
        <v>2.5236100000000001E-2</v>
      </c>
      <c r="D166">
        <v>4.7397599999999998E-4</v>
      </c>
      <c r="E166">
        <v>1.4128700000000001E-3</v>
      </c>
      <c r="F166">
        <v>2.141E-4</v>
      </c>
      <c r="G166">
        <v>2.3257500000000002</v>
      </c>
      <c r="J166" s="57"/>
      <c r="K166">
        <v>2.2037399999999998</v>
      </c>
      <c r="L166">
        <f t="shared" si="22"/>
        <v>3.2830000000000137E-2</v>
      </c>
      <c r="M166">
        <v>2.2365699999999999</v>
      </c>
    </row>
    <row r="167" spans="1:13">
      <c r="A167" s="57"/>
      <c r="B167">
        <v>2.3494100000000002</v>
      </c>
      <c r="C167">
        <v>2.5111399999999999E-2</v>
      </c>
      <c r="D167">
        <v>6.2751799999999998E-4</v>
      </c>
      <c r="E167">
        <v>1.3814000000000001E-3</v>
      </c>
      <c r="F167">
        <v>2.31504E-4</v>
      </c>
      <c r="G167">
        <v>2.38239</v>
      </c>
      <c r="J167" s="57"/>
      <c r="K167">
        <v>2.1944599999999999</v>
      </c>
      <c r="L167">
        <f t="shared" si="22"/>
        <v>3.2630000000000159E-2</v>
      </c>
      <c r="M167">
        <v>2.22709</v>
      </c>
    </row>
    <row r="168" spans="1:13">
      <c r="A168" s="57"/>
      <c r="B168">
        <v>2.34477</v>
      </c>
      <c r="C168">
        <v>2.58303E-2</v>
      </c>
      <c r="D168">
        <v>4.84943E-4</v>
      </c>
      <c r="E168">
        <v>1.4076200000000001E-3</v>
      </c>
      <c r="F168">
        <v>2.13146E-4</v>
      </c>
      <c r="G168">
        <v>2.3784200000000002</v>
      </c>
      <c r="J168" s="57"/>
      <c r="K168">
        <v>2.1952799999999999</v>
      </c>
      <c r="L168">
        <f t="shared" si="22"/>
        <v>3.3360000000000056E-2</v>
      </c>
      <c r="M168">
        <v>2.22864</v>
      </c>
    </row>
    <row r="169" spans="1:13">
      <c r="A169" s="57"/>
      <c r="B169">
        <v>2.2963399999999998</v>
      </c>
      <c r="C169">
        <v>2.5274999999999999E-2</v>
      </c>
      <c r="D169">
        <v>4.5228E-4</v>
      </c>
      <c r="E169">
        <v>1.40095E-3</v>
      </c>
      <c r="F169">
        <v>2.2006E-4</v>
      </c>
      <c r="G169">
        <v>2.3292899999999999</v>
      </c>
      <c r="J169" s="57"/>
      <c r="K169">
        <v>2.3346</v>
      </c>
      <c r="L169">
        <f t="shared" si="22"/>
        <v>3.2430000000000181E-2</v>
      </c>
      <c r="M169">
        <v>2.3670300000000002</v>
      </c>
    </row>
    <row r="170" spans="1:13">
      <c r="A170" s="57"/>
      <c r="B170">
        <f>AVERAGE(B160:B169)</f>
        <v>3.1296729999999999</v>
      </c>
      <c r="C170">
        <f t="shared" ref="C170:G170" si="27">AVERAGE(C160:C169)</f>
        <v>2.538729E-2</v>
      </c>
      <c r="D170">
        <f t="shared" si="27"/>
        <v>5.2368640000000001E-4</v>
      </c>
      <c r="E170">
        <f t="shared" si="27"/>
        <v>1.397634E-3</v>
      </c>
      <c r="F170">
        <f t="shared" si="27"/>
        <v>2.2602070000000003E-4</v>
      </c>
      <c r="G170">
        <f t="shared" si="27"/>
        <v>3.1629310000000004</v>
      </c>
      <c r="J170" s="57"/>
      <c r="K170">
        <f>AVERAGE(K160:K169)</f>
        <v>2.6511740000000001</v>
      </c>
      <c r="L170">
        <f t="shared" ref="L170:M170" si="28">AVERAGE(L160:L169)</f>
        <v>3.2656000000000109E-2</v>
      </c>
      <c r="M170">
        <f t="shared" si="28"/>
        <v>2.6838299999999999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9.8442600000000002</v>
      </c>
      <c r="C173">
        <v>3.28472E-2</v>
      </c>
      <c r="D173">
        <v>3.45707E-4</v>
      </c>
      <c r="E173">
        <v>1.35374E-3</v>
      </c>
      <c r="F173">
        <v>1.9311900000000001E-4</v>
      </c>
      <c r="G173">
        <v>9.8811599999999995</v>
      </c>
      <c r="J173" s="57" t="s">
        <v>13</v>
      </c>
      <c r="K173">
        <v>10.4314</v>
      </c>
      <c r="L173">
        <f t="shared" si="22"/>
        <v>3.960000000000008E-2</v>
      </c>
      <c r="M173">
        <v>10.471</v>
      </c>
    </row>
    <row r="174" spans="1:13">
      <c r="A174" s="57"/>
      <c r="B174">
        <v>2.69198</v>
      </c>
      <c r="C174">
        <v>3.33269E-2</v>
      </c>
      <c r="D174">
        <v>6.0605999999999995E-4</v>
      </c>
      <c r="E174">
        <v>1.3940300000000001E-3</v>
      </c>
      <c r="F174">
        <v>2.5200800000000002E-4</v>
      </c>
      <c r="G174">
        <v>2.7296499999999999</v>
      </c>
      <c r="J174" s="57"/>
      <c r="K174">
        <v>2.5532599999999999</v>
      </c>
      <c r="L174">
        <f t="shared" si="22"/>
        <v>3.5710000000000353E-2</v>
      </c>
      <c r="M174">
        <v>2.5889700000000002</v>
      </c>
    </row>
    <row r="175" spans="1:13">
      <c r="A175" s="57"/>
      <c r="B175">
        <v>2.9578199999999999</v>
      </c>
      <c r="C175">
        <v>3.1996299999999998E-2</v>
      </c>
      <c r="D175">
        <v>3.4260699999999998E-4</v>
      </c>
      <c r="E175">
        <v>1.3637499999999999E-3</v>
      </c>
      <c r="F175">
        <v>1.9359600000000001E-4</v>
      </c>
      <c r="G175">
        <v>2.99396</v>
      </c>
      <c r="J175" s="57"/>
      <c r="K175">
        <v>2.5444599999999999</v>
      </c>
      <c r="L175">
        <f t="shared" si="22"/>
        <v>3.5750000000000171E-2</v>
      </c>
      <c r="M175">
        <v>2.5802100000000001</v>
      </c>
    </row>
    <row r="176" spans="1:13">
      <c r="A176" s="57"/>
      <c r="B176">
        <v>2.8550499999999999</v>
      </c>
      <c r="C176">
        <v>3.2560100000000002E-2</v>
      </c>
      <c r="D176">
        <v>7.06673E-4</v>
      </c>
      <c r="E176">
        <v>1.38164E-3</v>
      </c>
      <c r="F176">
        <v>1.9621800000000001E-4</v>
      </c>
      <c r="G176">
        <v>2.8920699999999999</v>
      </c>
      <c r="J176" s="57"/>
      <c r="K176">
        <v>2.5599799999999999</v>
      </c>
      <c r="L176">
        <f t="shared" si="22"/>
        <v>3.6049999999999915E-2</v>
      </c>
      <c r="M176">
        <v>2.5960299999999998</v>
      </c>
    </row>
    <row r="177" spans="1:13">
      <c r="A177" s="57"/>
      <c r="B177">
        <v>2.7007599999999998</v>
      </c>
      <c r="C177">
        <v>3.2572499999999997E-2</v>
      </c>
      <c r="D177">
        <v>3.4976000000000001E-4</v>
      </c>
      <c r="E177">
        <v>1.37067E-3</v>
      </c>
      <c r="F177">
        <v>1.9168899999999999E-4</v>
      </c>
      <c r="G177">
        <v>2.73725</v>
      </c>
      <c r="J177" s="57"/>
      <c r="K177">
        <v>2.6229100000000001</v>
      </c>
      <c r="L177">
        <f t="shared" si="22"/>
        <v>3.6169999999999813E-2</v>
      </c>
      <c r="M177">
        <v>2.6590799999999999</v>
      </c>
    </row>
    <row r="178" spans="1:13">
      <c r="A178" s="57"/>
      <c r="B178">
        <v>2.97756</v>
      </c>
      <c r="C178">
        <v>3.18477E-2</v>
      </c>
      <c r="D178">
        <v>3.7240999999999999E-4</v>
      </c>
      <c r="E178">
        <v>1.35016E-3</v>
      </c>
      <c r="F178">
        <v>1.9621800000000001E-4</v>
      </c>
      <c r="G178">
        <v>3.0133999999999999</v>
      </c>
      <c r="J178" s="57"/>
      <c r="K178">
        <v>2.5250699999999999</v>
      </c>
      <c r="L178">
        <f t="shared" si="22"/>
        <v>3.6150000000000126E-2</v>
      </c>
      <c r="M178">
        <v>2.5612200000000001</v>
      </c>
    </row>
    <row r="179" spans="1:13">
      <c r="A179" s="57"/>
      <c r="B179">
        <v>2.7765200000000001</v>
      </c>
      <c r="C179">
        <v>3.2705100000000001E-2</v>
      </c>
      <c r="D179">
        <v>3.5881999999999998E-4</v>
      </c>
      <c r="E179">
        <v>1.41358E-3</v>
      </c>
      <c r="F179">
        <v>1.9335700000000001E-4</v>
      </c>
      <c r="G179">
        <v>2.8132100000000002</v>
      </c>
      <c r="J179" s="57"/>
      <c r="K179">
        <v>2.5419100000000001</v>
      </c>
      <c r="L179">
        <f t="shared" si="22"/>
        <v>3.6019999999999719E-2</v>
      </c>
      <c r="M179">
        <v>2.5779299999999998</v>
      </c>
    </row>
    <row r="180" spans="1:13">
      <c r="A180" s="57"/>
      <c r="B180">
        <v>2.8542800000000002</v>
      </c>
      <c r="C180">
        <v>3.2310699999999998E-2</v>
      </c>
      <c r="D180">
        <v>6.1011300000000002E-4</v>
      </c>
      <c r="E180">
        <v>1.3520699999999999E-3</v>
      </c>
      <c r="F180">
        <v>2.3174299999999999E-4</v>
      </c>
      <c r="G180">
        <v>2.89072</v>
      </c>
      <c r="J180" s="57"/>
      <c r="K180">
        <v>2.5510899999999999</v>
      </c>
      <c r="L180">
        <f t="shared" si="22"/>
        <v>3.581000000000012E-2</v>
      </c>
      <c r="M180">
        <v>2.5869</v>
      </c>
    </row>
    <row r="181" spans="1:13">
      <c r="A181" s="57"/>
      <c r="B181">
        <v>2.9746600000000001</v>
      </c>
      <c r="C181">
        <v>3.2097300000000002E-2</v>
      </c>
      <c r="D181">
        <v>3.4642199999999998E-4</v>
      </c>
      <c r="E181">
        <v>1.34706E-3</v>
      </c>
      <c r="F181">
        <v>1.9025800000000001E-4</v>
      </c>
      <c r="G181">
        <v>3.01078</v>
      </c>
      <c r="J181" s="57"/>
      <c r="K181">
        <v>2.5318800000000001</v>
      </c>
      <c r="L181">
        <f t="shared" si="22"/>
        <v>3.5689999999999777E-2</v>
      </c>
      <c r="M181">
        <v>2.5675699999999999</v>
      </c>
    </row>
    <row r="182" spans="1:13">
      <c r="A182" s="57"/>
      <c r="B182">
        <v>2.73705</v>
      </c>
      <c r="C182">
        <v>3.1823400000000002E-2</v>
      </c>
      <c r="D182">
        <v>3.6430399999999997E-4</v>
      </c>
      <c r="E182">
        <v>1.3732900000000001E-3</v>
      </c>
      <c r="F182">
        <v>1.9121200000000001E-4</v>
      </c>
      <c r="G182">
        <v>2.7728799999999998</v>
      </c>
      <c r="J182" s="57"/>
      <c r="K182">
        <v>2.5345</v>
      </c>
      <c r="L182">
        <f t="shared" si="22"/>
        <v>3.581000000000012E-2</v>
      </c>
      <c r="M182">
        <v>2.5703100000000001</v>
      </c>
    </row>
    <row r="183" spans="1:13">
      <c r="A183" s="57"/>
      <c r="B183">
        <f>AVERAGE(B173:B182)</f>
        <v>3.536994</v>
      </c>
      <c r="C183">
        <f t="shared" ref="C183:G183" si="29">AVERAGE(C173:C182)</f>
        <v>3.2408719999999995E-2</v>
      </c>
      <c r="D183">
        <f t="shared" si="29"/>
        <v>4.4028760000000008E-4</v>
      </c>
      <c r="E183">
        <f t="shared" si="29"/>
        <v>1.3699990000000002E-3</v>
      </c>
      <c r="F183">
        <f t="shared" si="29"/>
        <v>2.0294180000000002E-4</v>
      </c>
      <c r="G183">
        <f t="shared" si="29"/>
        <v>3.5735079999999995</v>
      </c>
      <c r="J183" s="57"/>
      <c r="K183">
        <f>AVERAGE(K173:K182)</f>
        <v>3.3396459999999997</v>
      </c>
      <c r="L183">
        <f t="shared" ref="L183:M183" si="30">AVERAGE(L173:L182)</f>
        <v>3.6276000000000017E-2</v>
      </c>
      <c r="M183">
        <f t="shared" si="30"/>
        <v>3.3759220000000001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11.7064</v>
      </c>
      <c r="C186">
        <v>3.5831000000000002E-2</v>
      </c>
      <c r="D186">
        <v>6.3180899999999999E-4</v>
      </c>
      <c r="E186">
        <v>1.4493500000000001E-3</v>
      </c>
      <c r="F186">
        <v>2.0432499999999999E-4</v>
      </c>
      <c r="G186">
        <v>11.75</v>
      </c>
      <c r="J186" s="57" t="s">
        <v>14</v>
      </c>
      <c r="K186">
        <v>13.713800000000001</v>
      </c>
      <c r="L186">
        <f t="shared" si="22"/>
        <v>4.1899999999998272E-2</v>
      </c>
      <c r="M186">
        <v>13.755699999999999</v>
      </c>
    </row>
    <row r="187" spans="1:13">
      <c r="A187" s="57"/>
      <c r="B187">
        <v>3.03138</v>
      </c>
      <c r="C187">
        <v>3.5379399999999998E-2</v>
      </c>
      <c r="D187">
        <v>6.4373000000000002E-4</v>
      </c>
      <c r="E187">
        <v>1.4259800000000001E-3</v>
      </c>
      <c r="F187">
        <v>2.08378E-4</v>
      </c>
      <c r="G187">
        <v>3.0745200000000001</v>
      </c>
      <c r="J187" s="57"/>
      <c r="K187">
        <v>2.8325</v>
      </c>
      <c r="L187">
        <f t="shared" si="22"/>
        <v>4.2120000000000157E-2</v>
      </c>
      <c r="M187">
        <v>2.8746200000000002</v>
      </c>
    </row>
    <row r="188" spans="1:13">
      <c r="A188" s="57"/>
      <c r="B188">
        <v>3.0646399999999998</v>
      </c>
      <c r="C188">
        <v>3.60177E-2</v>
      </c>
      <c r="D188">
        <v>5.0401700000000005E-4</v>
      </c>
      <c r="E188">
        <v>1.4398099999999999E-3</v>
      </c>
      <c r="F188">
        <v>2.3889500000000001E-4</v>
      </c>
      <c r="G188">
        <v>3.10785</v>
      </c>
      <c r="J188" s="57"/>
      <c r="K188">
        <v>2.8550200000000001</v>
      </c>
      <c r="L188">
        <f t="shared" si="22"/>
        <v>4.2189999999999728E-2</v>
      </c>
      <c r="M188">
        <v>2.8972099999999998</v>
      </c>
    </row>
    <row r="189" spans="1:13">
      <c r="A189" s="57"/>
      <c r="B189">
        <v>3.1020300000000001</v>
      </c>
      <c r="C189">
        <v>3.5476399999999998E-2</v>
      </c>
      <c r="D189">
        <v>5.09977E-4</v>
      </c>
      <c r="E189">
        <v>1.43552E-3</v>
      </c>
      <c r="F189">
        <v>2.3412699999999999E-4</v>
      </c>
      <c r="G189">
        <v>3.1445099999999999</v>
      </c>
      <c r="J189" s="57"/>
      <c r="K189">
        <v>2.8519399999999999</v>
      </c>
      <c r="L189">
        <f t="shared" si="22"/>
        <v>4.1840000000000099E-2</v>
      </c>
      <c r="M189">
        <v>2.89378</v>
      </c>
    </row>
    <row r="190" spans="1:13">
      <c r="A190" s="57"/>
      <c r="B190">
        <v>3.3045100000000001</v>
      </c>
      <c r="C190">
        <v>3.5197699999999998E-2</v>
      </c>
      <c r="D190">
        <v>5.1164600000000004E-4</v>
      </c>
      <c r="E190">
        <v>1.441E-3</v>
      </c>
      <c r="F190">
        <v>2.44856E-4</v>
      </c>
      <c r="G190">
        <v>3.3469099999999998</v>
      </c>
      <c r="J190" s="57"/>
      <c r="K190">
        <v>2.8395600000000001</v>
      </c>
      <c r="L190">
        <f t="shared" si="22"/>
        <v>4.2320000000000135E-2</v>
      </c>
      <c r="M190">
        <v>2.8818800000000002</v>
      </c>
    </row>
    <row r="191" spans="1:13">
      <c r="A191" s="57"/>
      <c r="B191">
        <v>3.0232100000000002</v>
      </c>
      <c r="C191">
        <v>3.4484399999999998E-2</v>
      </c>
      <c r="D191">
        <v>4.2843800000000001E-4</v>
      </c>
      <c r="E191">
        <v>1.44243E-3</v>
      </c>
      <c r="F191">
        <v>2.0885500000000001E-4</v>
      </c>
      <c r="G191">
        <v>3.06507</v>
      </c>
      <c r="J191" s="57"/>
      <c r="K191">
        <v>2.9538099999999998</v>
      </c>
      <c r="L191">
        <f t="shared" si="22"/>
        <v>4.2150000000000354E-2</v>
      </c>
      <c r="M191">
        <v>2.9959600000000002</v>
      </c>
    </row>
    <row r="192" spans="1:13">
      <c r="A192" s="57"/>
      <c r="B192">
        <v>3.0082599999999999</v>
      </c>
      <c r="C192">
        <v>3.4483699999999999E-2</v>
      </c>
      <c r="D192">
        <v>4.5466400000000002E-4</v>
      </c>
      <c r="E192">
        <v>1.4524500000000001E-3</v>
      </c>
      <c r="F192">
        <v>2.2458999999999999E-4</v>
      </c>
      <c r="G192">
        <v>3.0505200000000001</v>
      </c>
      <c r="J192" s="57"/>
      <c r="K192">
        <v>2.8402400000000001</v>
      </c>
      <c r="L192">
        <f t="shared" si="22"/>
        <v>4.2079999999999895E-2</v>
      </c>
      <c r="M192">
        <v>2.88232</v>
      </c>
    </row>
    <row r="193" spans="1:13">
      <c r="A193" s="57"/>
      <c r="B193">
        <v>3.0476399999999999</v>
      </c>
      <c r="C193">
        <v>3.4667499999999997E-2</v>
      </c>
      <c r="D193">
        <v>5.0687799999999999E-4</v>
      </c>
      <c r="E193">
        <v>1.4200199999999999E-3</v>
      </c>
      <c r="F193">
        <v>2.41518E-4</v>
      </c>
      <c r="G193">
        <v>3.08975</v>
      </c>
      <c r="J193" s="57"/>
      <c r="K193">
        <v>2.8398699999999999</v>
      </c>
      <c r="L193">
        <f t="shared" si="22"/>
        <v>4.2000000000000259E-2</v>
      </c>
      <c r="M193">
        <v>2.8818700000000002</v>
      </c>
    </row>
    <row r="194" spans="1:13">
      <c r="A194" s="57"/>
      <c r="B194">
        <v>3.0181200000000001</v>
      </c>
      <c r="C194">
        <v>3.4676600000000002E-2</v>
      </c>
      <c r="D194">
        <v>4.5061100000000001E-4</v>
      </c>
      <c r="E194">
        <v>1.4345600000000001E-3</v>
      </c>
      <c r="F194">
        <v>2.17915E-4</v>
      </c>
      <c r="G194">
        <v>3.0607600000000001</v>
      </c>
      <c r="J194" s="57"/>
      <c r="K194">
        <v>2.86429</v>
      </c>
      <c r="L194">
        <f t="shared" si="22"/>
        <v>4.1659999999999808E-2</v>
      </c>
      <c r="M194">
        <v>2.9059499999999998</v>
      </c>
    </row>
    <row r="195" spans="1:13">
      <c r="A195" s="57"/>
      <c r="B195">
        <v>3.0989300000000002</v>
      </c>
      <c r="C195">
        <v>3.4798099999999998E-2</v>
      </c>
      <c r="D195">
        <v>4.8851999999999999E-4</v>
      </c>
      <c r="E195">
        <v>1.45268E-3</v>
      </c>
      <c r="F195">
        <v>2.3102800000000001E-4</v>
      </c>
      <c r="G195">
        <v>3.1412499999999999</v>
      </c>
      <c r="J195" s="57"/>
      <c r="K195">
        <v>2.8240699999999999</v>
      </c>
      <c r="L195">
        <f t="shared" si="22"/>
        <v>4.186000000000023E-2</v>
      </c>
      <c r="M195">
        <v>2.8659300000000001</v>
      </c>
    </row>
    <row r="196" spans="1:13">
      <c r="A196" s="57"/>
      <c r="B196">
        <f>AVERAGE(B186:B195)</f>
        <v>3.9405120000000005</v>
      </c>
      <c r="C196">
        <f t="shared" ref="C196:G196" si="31">AVERAGE(C186:C195)</f>
        <v>3.5101250000000001E-2</v>
      </c>
      <c r="D196">
        <f t="shared" si="31"/>
        <v>5.1302900000000002E-4</v>
      </c>
      <c r="E196">
        <f t="shared" si="31"/>
        <v>1.4393800000000001E-3</v>
      </c>
      <c r="F196">
        <f t="shared" si="31"/>
        <v>2.254487E-4</v>
      </c>
      <c r="G196">
        <f t="shared" si="31"/>
        <v>3.9831139999999996</v>
      </c>
      <c r="J196" s="57"/>
      <c r="K196">
        <f>AVERAGE(K186:K195)</f>
        <v>3.9415099999999996</v>
      </c>
      <c r="L196">
        <f t="shared" ref="L196:M196" si="32">AVERAGE(L186:L195)</f>
        <v>4.2011999999999897E-2</v>
      </c>
      <c r="M196">
        <f t="shared" si="32"/>
        <v>3.9835219999999993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27.0136</v>
      </c>
      <c r="C199">
        <v>6.7264299999999999E-2</v>
      </c>
      <c r="D199">
        <v>1.7101799999999999E-3</v>
      </c>
      <c r="E199">
        <v>1.6422299999999999E-3</v>
      </c>
      <c r="F199">
        <v>2.8467199999999997E-4</v>
      </c>
      <c r="G199">
        <v>27.0929</v>
      </c>
      <c r="J199" s="57" t="s">
        <v>15</v>
      </c>
      <c r="K199">
        <v>27.562999999999999</v>
      </c>
      <c r="L199">
        <f t="shared" ref="L199:L260" si="33">M199-K199</f>
        <v>7.7100000000001501E-2</v>
      </c>
      <c r="M199">
        <v>27.6401</v>
      </c>
    </row>
    <row r="200" spans="1:13">
      <c r="A200" s="57"/>
      <c r="B200">
        <v>6.0969699999999998</v>
      </c>
      <c r="C200">
        <v>6.7000599999999993E-2</v>
      </c>
      <c r="D200">
        <v>1.66774E-3</v>
      </c>
      <c r="E200">
        <v>1.66512E-3</v>
      </c>
      <c r="F200">
        <v>2.9563899999999999E-4</v>
      </c>
      <c r="G200">
        <v>6.1750999999999996</v>
      </c>
      <c r="J200" s="57"/>
      <c r="K200">
        <v>5.4846700000000004</v>
      </c>
      <c r="L200">
        <f t="shared" si="33"/>
        <v>7.8059999999999796E-2</v>
      </c>
      <c r="M200">
        <v>5.5627300000000002</v>
      </c>
    </row>
    <row r="201" spans="1:13">
      <c r="A201" s="57"/>
      <c r="B201">
        <v>6.4408700000000003</v>
      </c>
      <c r="C201">
        <v>6.7550200000000005E-2</v>
      </c>
      <c r="D201">
        <v>1.7292500000000001E-3</v>
      </c>
      <c r="E201">
        <v>1.64175E-3</v>
      </c>
      <c r="F201">
        <v>2.9277799999999999E-4</v>
      </c>
      <c r="G201">
        <v>6.5224900000000003</v>
      </c>
      <c r="J201" s="57"/>
      <c r="K201">
        <v>5.46502</v>
      </c>
      <c r="L201">
        <f t="shared" si="33"/>
        <v>7.6839999999999797E-2</v>
      </c>
      <c r="M201">
        <v>5.5418599999999998</v>
      </c>
    </row>
    <row r="202" spans="1:13">
      <c r="A202" s="57"/>
      <c r="B202">
        <v>5.7898699999999996</v>
      </c>
      <c r="C202">
        <v>6.5536700000000003E-2</v>
      </c>
      <c r="D202">
        <v>1.6703600000000001E-3</v>
      </c>
      <c r="E202">
        <v>1.6591500000000001E-3</v>
      </c>
      <c r="F202">
        <v>2.9277799999999999E-4</v>
      </c>
      <c r="G202">
        <v>5.8685999999999998</v>
      </c>
      <c r="J202" s="57"/>
      <c r="K202">
        <v>5.5320299999999998</v>
      </c>
      <c r="L202">
        <f t="shared" si="33"/>
        <v>7.7449999999999797E-2</v>
      </c>
      <c r="M202">
        <v>5.6094799999999996</v>
      </c>
    </row>
    <row r="203" spans="1:13">
      <c r="A203" s="57"/>
      <c r="B203">
        <v>6.2289500000000002</v>
      </c>
      <c r="C203">
        <v>6.53532E-2</v>
      </c>
      <c r="D203">
        <v>1.7459400000000001E-3</v>
      </c>
      <c r="E203">
        <v>1.69206E-3</v>
      </c>
      <c r="F203">
        <v>2.9206300000000001E-4</v>
      </c>
      <c r="G203">
        <v>6.3082900000000004</v>
      </c>
      <c r="J203" s="57"/>
      <c r="K203">
        <v>5.4727499999999996</v>
      </c>
      <c r="L203">
        <f t="shared" si="33"/>
        <v>7.8280000000000349E-2</v>
      </c>
      <c r="M203">
        <v>5.5510299999999999</v>
      </c>
    </row>
    <row r="204" spans="1:13">
      <c r="A204" s="57"/>
      <c r="B204">
        <v>5.9059499999999998</v>
      </c>
      <c r="C204">
        <v>6.2635700000000002E-2</v>
      </c>
      <c r="D204">
        <v>1.7707300000000001E-3</v>
      </c>
      <c r="E204">
        <v>1.66965E-3</v>
      </c>
      <c r="F204">
        <v>2.9397000000000001E-4</v>
      </c>
      <c r="G204">
        <v>5.9833100000000004</v>
      </c>
      <c r="J204" s="57"/>
      <c r="K204">
        <v>5.48569</v>
      </c>
      <c r="L204">
        <f t="shared" si="33"/>
        <v>7.690000000000019E-2</v>
      </c>
      <c r="M204">
        <v>5.5625900000000001</v>
      </c>
    </row>
    <row r="205" spans="1:13">
      <c r="A205" s="57"/>
      <c r="B205">
        <v>5.8929</v>
      </c>
      <c r="C205">
        <v>6.2904600000000005E-2</v>
      </c>
      <c r="D205">
        <v>1.68443E-3</v>
      </c>
      <c r="E205">
        <v>1.652E-3</v>
      </c>
      <c r="F205">
        <v>2.8777099999999998E-4</v>
      </c>
      <c r="G205">
        <v>5.9691799999999997</v>
      </c>
      <c r="J205" s="57"/>
      <c r="K205">
        <v>5.4772100000000004</v>
      </c>
      <c r="L205">
        <f t="shared" si="33"/>
        <v>7.6619999999999244E-2</v>
      </c>
      <c r="M205">
        <v>5.5538299999999996</v>
      </c>
    </row>
    <row r="206" spans="1:13">
      <c r="A206" s="57"/>
      <c r="B206">
        <v>5.95059</v>
      </c>
      <c r="C206">
        <v>6.2770800000000002E-2</v>
      </c>
      <c r="D206">
        <v>1.7049299999999999E-3</v>
      </c>
      <c r="E206">
        <v>1.6262500000000001E-3</v>
      </c>
      <c r="F206">
        <v>2.9897700000000002E-4</v>
      </c>
      <c r="G206">
        <v>6.0271299999999997</v>
      </c>
      <c r="J206" s="57"/>
      <c r="K206">
        <v>5.4723199999999999</v>
      </c>
      <c r="L206">
        <f t="shared" si="33"/>
        <v>7.7040000000000219E-2</v>
      </c>
      <c r="M206">
        <v>5.5493600000000001</v>
      </c>
    </row>
    <row r="207" spans="1:13">
      <c r="A207" s="57"/>
      <c r="B207">
        <v>6.0446900000000001</v>
      </c>
      <c r="C207">
        <v>6.2354100000000003E-2</v>
      </c>
      <c r="D207">
        <v>1.6977800000000001E-3</v>
      </c>
      <c r="E207">
        <v>1.66249E-3</v>
      </c>
      <c r="F207">
        <v>2.8777099999999998E-4</v>
      </c>
      <c r="G207">
        <v>6.12148</v>
      </c>
      <c r="J207" s="57"/>
      <c r="K207">
        <v>5.4678699999999996</v>
      </c>
      <c r="L207">
        <f t="shared" si="33"/>
        <v>7.6490000000000613E-2</v>
      </c>
      <c r="M207">
        <v>5.5443600000000002</v>
      </c>
    </row>
    <row r="208" spans="1:13">
      <c r="A208" s="57"/>
      <c r="B208">
        <v>5.7722100000000003</v>
      </c>
      <c r="C208">
        <v>6.2063199999999999E-2</v>
      </c>
      <c r="D208">
        <v>1.66965E-3</v>
      </c>
      <c r="E208">
        <v>1.6713100000000001E-3</v>
      </c>
      <c r="F208">
        <v>2.9158599999999998E-4</v>
      </c>
      <c r="G208">
        <v>5.8506299999999998</v>
      </c>
      <c r="J208" s="57"/>
      <c r="K208">
        <v>5.4998300000000002</v>
      </c>
      <c r="L208">
        <f t="shared" si="33"/>
        <v>7.7749999999999986E-2</v>
      </c>
      <c r="M208">
        <v>5.5775800000000002</v>
      </c>
    </row>
    <row r="209" spans="1:13">
      <c r="A209" s="57"/>
      <c r="B209">
        <f>AVERAGE(B199:B208)</f>
        <v>8.1136599999999994</v>
      </c>
      <c r="C209">
        <f t="shared" ref="C209:G209" si="34">AVERAGE(C199:C208)</f>
        <v>6.4543340000000005E-2</v>
      </c>
      <c r="D209">
        <f t="shared" si="34"/>
        <v>1.7050990000000003E-3</v>
      </c>
      <c r="E209">
        <f t="shared" si="34"/>
        <v>1.6582009999999998E-3</v>
      </c>
      <c r="F209">
        <f t="shared" si="34"/>
        <v>2.918005E-4</v>
      </c>
      <c r="G209">
        <f t="shared" si="34"/>
        <v>8.1919110000000011</v>
      </c>
      <c r="J209" s="57"/>
      <c r="K209">
        <f>AVERAGE(K199:K208)</f>
        <v>7.6920389999999994</v>
      </c>
      <c r="L209">
        <f t="shared" ref="L209:M209" si="35">AVERAGE(L199:L208)</f>
        <v>7.7253000000000155E-2</v>
      </c>
      <c r="M209">
        <f t="shared" si="35"/>
        <v>7.7692919999999983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37.79</v>
      </c>
      <c r="C212">
        <v>0.13689899999999999</v>
      </c>
      <c r="D212">
        <v>7.7772099999999999E-4</v>
      </c>
      <c r="E212">
        <v>1.50132E-3</v>
      </c>
      <c r="F212">
        <v>2.38657E-4</v>
      </c>
      <c r="G212">
        <v>37.9315</v>
      </c>
      <c r="J212" s="57" t="s">
        <v>16</v>
      </c>
      <c r="K212">
        <v>45.335599999999999</v>
      </c>
      <c r="L212">
        <f t="shared" si="33"/>
        <v>0.10060000000000002</v>
      </c>
      <c r="M212">
        <v>45.436199999999999</v>
      </c>
    </row>
    <row r="213" spans="1:13">
      <c r="A213" s="57"/>
      <c r="B213">
        <v>8.4648000000000003</v>
      </c>
      <c r="C213">
        <v>0.14301800000000001</v>
      </c>
      <c r="D213">
        <v>9.0908999999999998E-4</v>
      </c>
      <c r="E213">
        <v>1.4052400000000001E-3</v>
      </c>
      <c r="F213">
        <v>2.7012800000000001E-4</v>
      </c>
      <c r="G213">
        <v>8.6126299999999993</v>
      </c>
      <c r="J213" s="57"/>
      <c r="K213">
        <v>8.0682600000000004</v>
      </c>
      <c r="L213">
        <f t="shared" si="33"/>
        <v>0.10061999999999927</v>
      </c>
      <c r="M213">
        <v>8.1688799999999997</v>
      </c>
    </row>
    <row r="214" spans="1:13">
      <c r="A214" s="57"/>
      <c r="B214">
        <v>8.3632899999999992</v>
      </c>
      <c r="C214">
        <v>0.10170899999999999</v>
      </c>
      <c r="D214">
        <v>5.6457499999999999E-4</v>
      </c>
      <c r="E214">
        <v>1.49417E-3</v>
      </c>
      <c r="F214">
        <v>2.9921499999999997E-4</v>
      </c>
      <c r="G214">
        <v>8.4719899999999999</v>
      </c>
      <c r="J214" s="57"/>
      <c r="K214">
        <v>8.1161899999999996</v>
      </c>
      <c r="L214">
        <f t="shared" si="33"/>
        <v>9.997000000000078E-2</v>
      </c>
      <c r="M214">
        <v>8.2161600000000004</v>
      </c>
    </row>
    <row r="215" spans="1:13">
      <c r="A215" s="57"/>
      <c r="B215">
        <v>8.2491699999999994</v>
      </c>
      <c r="C215">
        <v>0.107473</v>
      </c>
      <c r="D215">
        <v>5.5527699999999996E-4</v>
      </c>
      <c r="E215">
        <v>1.50442E-3</v>
      </c>
      <c r="F215">
        <v>2.93016E-4</v>
      </c>
      <c r="G215">
        <v>8.3627699999999994</v>
      </c>
      <c r="J215" s="57"/>
      <c r="K215">
        <v>7.9507899999999996</v>
      </c>
      <c r="L215">
        <f t="shared" si="33"/>
        <v>0.10016000000000069</v>
      </c>
      <c r="M215">
        <v>8.0509500000000003</v>
      </c>
    </row>
    <row r="216" spans="1:13">
      <c r="A216" s="57"/>
      <c r="B216">
        <v>8.3105399999999996</v>
      </c>
      <c r="C216">
        <v>0.10950699999999999</v>
      </c>
      <c r="D216">
        <v>5.77927E-4</v>
      </c>
      <c r="E216">
        <v>1.4700900000000001E-3</v>
      </c>
      <c r="F216">
        <v>3.1256699999999998E-4</v>
      </c>
      <c r="G216">
        <v>8.42713</v>
      </c>
      <c r="J216" s="57"/>
      <c r="K216">
        <v>8.0386500000000005</v>
      </c>
      <c r="L216">
        <f t="shared" si="33"/>
        <v>0.10001999999999889</v>
      </c>
      <c r="M216">
        <v>8.1386699999999994</v>
      </c>
    </row>
    <row r="217" spans="1:13">
      <c r="A217" s="57"/>
      <c r="B217">
        <v>8.4124400000000001</v>
      </c>
      <c r="C217">
        <v>9.8860000000000003E-2</v>
      </c>
      <c r="D217">
        <v>3.4277399999999999E-3</v>
      </c>
      <c r="E217">
        <v>1.4751E-3</v>
      </c>
      <c r="F217">
        <v>2.41995E-4</v>
      </c>
      <c r="G217">
        <v>8.5225899999999992</v>
      </c>
      <c r="J217" s="57"/>
      <c r="K217">
        <v>8.0368099999999991</v>
      </c>
      <c r="L217">
        <f t="shared" si="33"/>
        <v>9.9250000000001393E-2</v>
      </c>
      <c r="M217">
        <v>8.1360600000000005</v>
      </c>
    </row>
    <row r="218" spans="1:13">
      <c r="A218" s="57"/>
      <c r="B218">
        <v>8.2880599999999998</v>
      </c>
      <c r="C218">
        <v>9.7582100000000005E-2</v>
      </c>
      <c r="D218">
        <v>5.7768800000000003E-4</v>
      </c>
      <c r="E218">
        <v>1.50633E-3</v>
      </c>
      <c r="F218">
        <v>3.0279200000000002E-4</v>
      </c>
      <c r="G218">
        <v>8.3942599999999992</v>
      </c>
      <c r="J218" s="57"/>
      <c r="K218">
        <v>8.1288599999999995</v>
      </c>
      <c r="L218">
        <f t="shared" si="33"/>
        <v>0.1002200000000002</v>
      </c>
      <c r="M218">
        <v>8.2290799999999997</v>
      </c>
    </row>
    <row r="219" spans="1:13">
      <c r="A219" s="57"/>
      <c r="B219">
        <v>8.3174899999999994</v>
      </c>
      <c r="C219">
        <v>9.7626199999999996E-2</v>
      </c>
      <c r="D219">
        <v>6.9069900000000002E-4</v>
      </c>
      <c r="E219">
        <v>1.5313600000000001E-3</v>
      </c>
      <c r="F219">
        <v>2.6965099999999998E-4</v>
      </c>
      <c r="G219">
        <v>8.4243299999999994</v>
      </c>
      <c r="J219" s="57"/>
      <c r="K219">
        <v>8.0561100000000003</v>
      </c>
      <c r="L219">
        <f t="shared" si="33"/>
        <v>0.10037999999999947</v>
      </c>
      <c r="M219">
        <v>8.1564899999999998</v>
      </c>
    </row>
    <row r="220" spans="1:13">
      <c r="A220" s="57"/>
      <c r="B220">
        <v>8.4076400000000007</v>
      </c>
      <c r="C220">
        <v>9.6282699999999999E-2</v>
      </c>
      <c r="D220">
        <v>8.8715599999999995E-4</v>
      </c>
      <c r="E220">
        <v>1.5649800000000001E-3</v>
      </c>
      <c r="F220">
        <v>2.4604800000000001E-4</v>
      </c>
      <c r="G220">
        <v>8.5138400000000001</v>
      </c>
      <c r="J220" s="57"/>
      <c r="K220">
        <v>8.1368600000000004</v>
      </c>
      <c r="L220">
        <f t="shared" si="33"/>
        <v>9.9759999999999849E-2</v>
      </c>
      <c r="M220">
        <v>8.2366200000000003</v>
      </c>
    </row>
    <row r="221" spans="1:13">
      <c r="A221" s="57"/>
      <c r="B221">
        <v>8.3764800000000008</v>
      </c>
      <c r="C221">
        <v>9.7442899999999999E-2</v>
      </c>
      <c r="D221">
        <v>6.1988799999999997E-4</v>
      </c>
      <c r="E221">
        <v>1.5082400000000001E-3</v>
      </c>
      <c r="F221">
        <v>3.0136099999999999E-4</v>
      </c>
      <c r="G221">
        <v>8.4823299999999993</v>
      </c>
      <c r="J221" s="57"/>
      <c r="K221">
        <v>8.1462500000000002</v>
      </c>
      <c r="L221">
        <f t="shared" si="33"/>
        <v>9.9199999999999733E-2</v>
      </c>
      <c r="M221">
        <v>8.2454499999999999</v>
      </c>
    </row>
    <row r="222" spans="1:13">
      <c r="A222" s="57"/>
      <c r="B222">
        <f>AVERAGE(B212:B221)</f>
        <v>11.297991000000001</v>
      </c>
      <c r="C222">
        <f t="shared" ref="C222:G222" si="36">AVERAGE(C212:C221)</f>
        <v>0.10863998999999999</v>
      </c>
      <c r="D222">
        <f t="shared" si="36"/>
        <v>9.5877609999999998E-4</v>
      </c>
      <c r="E222">
        <f t="shared" si="36"/>
        <v>1.4961250000000003E-3</v>
      </c>
      <c r="F222">
        <f t="shared" si="36"/>
        <v>2.77543E-4</v>
      </c>
      <c r="G222">
        <f t="shared" si="36"/>
        <v>11.414337</v>
      </c>
      <c r="J222" s="57"/>
      <c r="K222">
        <f>AVERAGE(K212:K221)</f>
        <v>11.801438000000001</v>
      </c>
      <c r="L222">
        <f t="shared" ref="L222:M222" si="37">AVERAGE(L212:L221)</f>
        <v>0.10001800000000002</v>
      </c>
      <c r="M222">
        <f t="shared" si="37"/>
        <v>11.901456000000001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30.0913</v>
      </c>
      <c r="C225">
        <v>0.31458599999999998</v>
      </c>
      <c r="D225">
        <v>2.3324499999999998E-3</v>
      </c>
      <c r="E225">
        <v>1.6639199999999999E-3</v>
      </c>
      <c r="F225">
        <v>1.43838E-3</v>
      </c>
      <c r="G225">
        <v>30.416599999999999</v>
      </c>
      <c r="J225" s="57" t="s">
        <v>17</v>
      </c>
      <c r="K225">
        <v>27.107199999999999</v>
      </c>
      <c r="L225">
        <f t="shared" si="33"/>
        <v>0.25220000000000198</v>
      </c>
      <c r="M225">
        <v>27.359400000000001</v>
      </c>
    </row>
    <row r="226" spans="1:13">
      <c r="A226" s="57"/>
      <c r="B226">
        <v>26.0364</v>
      </c>
      <c r="C226">
        <v>0.25888800000000001</v>
      </c>
      <c r="D226">
        <v>2.35987E-3</v>
      </c>
      <c r="E226">
        <v>2.1150100000000001E-3</v>
      </c>
      <c r="F226">
        <v>1.46484E-3</v>
      </c>
      <c r="G226">
        <v>26.3064</v>
      </c>
      <c r="J226" s="57"/>
      <c r="K226">
        <v>25.3096</v>
      </c>
      <c r="L226">
        <f t="shared" si="33"/>
        <v>0.25080000000000169</v>
      </c>
      <c r="M226">
        <v>25.560400000000001</v>
      </c>
    </row>
    <row r="227" spans="1:13">
      <c r="A227" s="57"/>
      <c r="B227">
        <v>26.023599999999998</v>
      </c>
      <c r="C227">
        <v>0.25202200000000002</v>
      </c>
      <c r="D227">
        <v>2.3145700000000002E-3</v>
      </c>
      <c r="E227">
        <v>2.14839E-3</v>
      </c>
      <c r="F227">
        <v>1.4371900000000001E-3</v>
      </c>
      <c r="G227">
        <v>26.2865</v>
      </c>
      <c r="J227" s="57"/>
      <c r="K227">
        <v>25.430700000000002</v>
      </c>
      <c r="L227">
        <f t="shared" si="33"/>
        <v>0.2511999999999972</v>
      </c>
      <c r="M227">
        <v>25.681899999999999</v>
      </c>
    </row>
    <row r="228" spans="1:13">
      <c r="A228" s="57"/>
      <c r="B228">
        <v>25.629100000000001</v>
      </c>
      <c r="C228">
        <v>0.25409100000000001</v>
      </c>
      <c r="D228">
        <v>2.3484199999999999E-3</v>
      </c>
      <c r="E228">
        <v>1.7790799999999999E-3</v>
      </c>
      <c r="F228">
        <v>1.44005E-3</v>
      </c>
      <c r="G228">
        <v>25.894200000000001</v>
      </c>
      <c r="J228" s="57"/>
      <c r="K228">
        <v>25.381799999999998</v>
      </c>
      <c r="L228">
        <f t="shared" si="33"/>
        <v>0.25860000000000127</v>
      </c>
      <c r="M228">
        <v>25.6404</v>
      </c>
    </row>
    <row r="229" spans="1:13">
      <c r="A229" s="57"/>
      <c r="B229">
        <v>25.513500000000001</v>
      </c>
      <c r="C229">
        <v>0.24918100000000001</v>
      </c>
      <c r="D229">
        <v>5.6142800000000001E-3</v>
      </c>
      <c r="E229">
        <v>2.1059500000000001E-3</v>
      </c>
      <c r="F229">
        <v>1.4290800000000001E-3</v>
      </c>
      <c r="G229">
        <v>25.777100000000001</v>
      </c>
      <c r="J229" s="57"/>
      <c r="K229">
        <v>25.250499999999999</v>
      </c>
      <c r="L229">
        <f t="shared" si="33"/>
        <v>0.26730000000000231</v>
      </c>
      <c r="M229">
        <v>25.517800000000001</v>
      </c>
    </row>
    <row r="230" spans="1:13">
      <c r="A230" s="57"/>
      <c r="B230">
        <v>25.574100000000001</v>
      </c>
      <c r="C230">
        <v>0.24863299999999999</v>
      </c>
      <c r="D230">
        <v>2.4027800000000002E-3</v>
      </c>
      <c r="E230">
        <v>1.75691E-3</v>
      </c>
      <c r="F230">
        <v>1.4290800000000001E-3</v>
      </c>
      <c r="G230">
        <v>25.8337</v>
      </c>
      <c r="J230" s="57"/>
      <c r="K230">
        <v>25.226400000000002</v>
      </c>
      <c r="L230">
        <f t="shared" si="33"/>
        <v>0.25169999999999959</v>
      </c>
      <c r="M230">
        <v>25.478100000000001</v>
      </c>
    </row>
    <row r="231" spans="1:13">
      <c r="A231" s="57"/>
      <c r="B231">
        <v>25.557700000000001</v>
      </c>
      <c r="C231">
        <v>0.248164</v>
      </c>
      <c r="D231">
        <v>2.3949100000000001E-3</v>
      </c>
      <c r="E231">
        <v>2.1400500000000001E-3</v>
      </c>
      <c r="F231">
        <v>1.44243E-3</v>
      </c>
      <c r="G231">
        <v>25.816800000000001</v>
      </c>
      <c r="J231" s="57"/>
      <c r="K231">
        <v>25.3108</v>
      </c>
      <c r="L231">
        <f t="shared" si="33"/>
        <v>0.26630000000000109</v>
      </c>
      <c r="M231">
        <v>25.577100000000002</v>
      </c>
    </row>
    <row r="232" spans="1:13">
      <c r="A232" s="57"/>
      <c r="B232">
        <v>25.317299999999999</v>
      </c>
      <c r="C232">
        <v>0.24993899999999999</v>
      </c>
      <c r="D232">
        <v>2.3255300000000001E-3</v>
      </c>
      <c r="E232">
        <v>1.7394999999999999E-3</v>
      </c>
      <c r="F232">
        <v>1.43194E-3</v>
      </c>
      <c r="G232">
        <v>25.578199999999999</v>
      </c>
      <c r="J232" s="57"/>
      <c r="K232">
        <v>25.325199999999999</v>
      </c>
      <c r="L232">
        <f t="shared" si="33"/>
        <v>0.25140000000000029</v>
      </c>
      <c r="M232">
        <v>25.576599999999999</v>
      </c>
    </row>
    <row r="233" spans="1:13">
      <c r="A233" s="57"/>
      <c r="B233">
        <v>25.319500000000001</v>
      </c>
      <c r="C233">
        <v>0.25140200000000001</v>
      </c>
      <c r="D233">
        <v>2.3403199999999999E-3</v>
      </c>
      <c r="E233">
        <v>1.79434E-3</v>
      </c>
      <c r="F233">
        <v>1.4321799999999999E-3</v>
      </c>
      <c r="G233">
        <v>25.581900000000001</v>
      </c>
      <c r="J233" s="57"/>
      <c r="K233">
        <v>25.3428</v>
      </c>
      <c r="L233">
        <f t="shared" si="33"/>
        <v>0.26749999999999829</v>
      </c>
      <c r="M233">
        <v>25.610299999999999</v>
      </c>
    </row>
    <row r="234" spans="1:13">
      <c r="A234" s="57"/>
      <c r="B234">
        <v>25.677199999999999</v>
      </c>
      <c r="C234">
        <v>0.24999299999999999</v>
      </c>
      <c r="D234">
        <v>2.4182800000000001E-3</v>
      </c>
      <c r="E234">
        <v>1.7347300000000001E-3</v>
      </c>
      <c r="F234">
        <v>1.4298E-3</v>
      </c>
      <c r="G234">
        <v>25.938300000000002</v>
      </c>
      <c r="J234" s="57"/>
      <c r="K234">
        <v>25.238700000000001</v>
      </c>
      <c r="L234">
        <f t="shared" si="33"/>
        <v>0.25289999999999679</v>
      </c>
      <c r="M234">
        <v>25.491599999999998</v>
      </c>
    </row>
    <row r="235" spans="1:13">
      <c r="A235" s="57"/>
      <c r="B235">
        <f>AVERAGE(B225:B234)</f>
        <v>26.073969999999996</v>
      </c>
      <c r="C235">
        <f t="shared" ref="C235:G235" si="38">AVERAGE(C225:C234)</f>
        <v>0.25768990000000003</v>
      </c>
      <c r="D235">
        <f t="shared" si="38"/>
        <v>2.6851409999999998E-3</v>
      </c>
      <c r="E235">
        <f t="shared" si="38"/>
        <v>1.8977879999999999E-3</v>
      </c>
      <c r="F235">
        <f t="shared" si="38"/>
        <v>1.4374969999999998E-3</v>
      </c>
      <c r="G235">
        <f t="shared" si="38"/>
        <v>26.342970000000001</v>
      </c>
      <c r="J235" s="57"/>
      <c r="K235">
        <f>AVERAGE(K225:K234)</f>
        <v>25.492370000000001</v>
      </c>
      <c r="L235">
        <f t="shared" ref="L235:M235" si="39">AVERAGE(L225:L234)</f>
        <v>0.25699000000000005</v>
      </c>
      <c r="M235">
        <f t="shared" si="39"/>
        <v>25.749360000000003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25.100100000000001</v>
      </c>
      <c r="C238">
        <v>0.249727</v>
      </c>
      <c r="D238">
        <v>2.3360299999999998E-3</v>
      </c>
      <c r="E238">
        <v>2.0010499999999999E-3</v>
      </c>
      <c r="F238">
        <v>5.9318499999999998E-4</v>
      </c>
      <c r="G238">
        <v>25.374099999999999</v>
      </c>
      <c r="J238" s="57" t="s">
        <v>18</v>
      </c>
      <c r="K238">
        <v>22.144500000000001</v>
      </c>
      <c r="L238">
        <f t="shared" si="33"/>
        <v>0.21719999999999828</v>
      </c>
      <c r="M238">
        <v>22.361699999999999</v>
      </c>
    </row>
    <row r="239" spans="1:13">
      <c r="A239" s="57"/>
      <c r="B239">
        <v>19.698799999999999</v>
      </c>
      <c r="C239">
        <v>0.20239499999999999</v>
      </c>
      <c r="D239">
        <v>2.3222E-3</v>
      </c>
      <c r="E239">
        <v>1.9452600000000001E-3</v>
      </c>
      <c r="F239">
        <v>5.9294700000000003E-4</v>
      </c>
      <c r="G239">
        <v>19.927900000000001</v>
      </c>
      <c r="J239" s="57"/>
      <c r="K239">
        <v>19.784300000000002</v>
      </c>
      <c r="L239">
        <f t="shared" si="33"/>
        <v>0.21789999999999665</v>
      </c>
      <c r="M239">
        <v>20.002199999999998</v>
      </c>
    </row>
    <row r="240" spans="1:13">
      <c r="A240" s="57"/>
      <c r="B240">
        <v>19.352799999999998</v>
      </c>
      <c r="C240">
        <v>0.199792</v>
      </c>
      <c r="D240">
        <v>2.3284E-3</v>
      </c>
      <c r="E240">
        <v>1.9965199999999999E-3</v>
      </c>
      <c r="F240">
        <v>6.2894800000000005E-4</v>
      </c>
      <c r="G240">
        <v>19.587800000000001</v>
      </c>
      <c r="J240" s="57"/>
      <c r="K240">
        <v>19.7319</v>
      </c>
      <c r="L240">
        <f t="shared" si="33"/>
        <v>0.21750000000000114</v>
      </c>
      <c r="M240">
        <v>19.949400000000001</v>
      </c>
    </row>
    <row r="241" spans="1:13">
      <c r="A241" s="57"/>
      <c r="B241">
        <v>19.2256</v>
      </c>
      <c r="C241">
        <v>0.196608</v>
      </c>
      <c r="D241">
        <v>2.3188599999999998E-3</v>
      </c>
      <c r="E241">
        <v>1.96481E-3</v>
      </c>
      <c r="F241">
        <v>5.9962299999999997E-4</v>
      </c>
      <c r="G241">
        <v>19.4572</v>
      </c>
      <c r="J241" s="57"/>
      <c r="K241">
        <v>19.726099999999999</v>
      </c>
      <c r="L241">
        <f t="shared" si="33"/>
        <v>0.21860000000000213</v>
      </c>
      <c r="M241">
        <v>19.944700000000001</v>
      </c>
    </row>
    <row r="242" spans="1:13">
      <c r="A242" s="57"/>
      <c r="B242">
        <v>19.353899999999999</v>
      </c>
      <c r="C242">
        <v>0.191829</v>
      </c>
      <c r="D242">
        <v>2.3126599999999998E-3</v>
      </c>
      <c r="E242">
        <v>1.9731499999999999E-3</v>
      </c>
      <c r="F242">
        <v>6.0868300000000005E-4</v>
      </c>
      <c r="G242">
        <v>19.580300000000001</v>
      </c>
      <c r="J242" s="57"/>
      <c r="K242">
        <v>19.833600000000001</v>
      </c>
      <c r="L242">
        <f t="shared" si="33"/>
        <v>0.21829999999999927</v>
      </c>
      <c r="M242">
        <v>20.0519</v>
      </c>
    </row>
    <row r="243" spans="1:13">
      <c r="A243" s="57"/>
      <c r="B243">
        <v>19.222200000000001</v>
      </c>
      <c r="C243">
        <v>0.19395499999999999</v>
      </c>
      <c r="D243">
        <v>2.3503299999999999E-3</v>
      </c>
      <c r="E243">
        <v>1.9300000000000001E-3</v>
      </c>
      <c r="F243">
        <v>5.82933E-4</v>
      </c>
      <c r="G243">
        <v>19.450700000000001</v>
      </c>
      <c r="J243" s="57"/>
      <c r="K243">
        <v>20.719200000000001</v>
      </c>
      <c r="L243">
        <f t="shared" si="33"/>
        <v>0.21780000000000044</v>
      </c>
      <c r="M243">
        <v>20.937000000000001</v>
      </c>
    </row>
    <row r="244" spans="1:13">
      <c r="A244" s="57"/>
      <c r="B244">
        <v>19.1234</v>
      </c>
      <c r="C244">
        <v>0.19281200000000001</v>
      </c>
      <c r="D244">
        <v>2.3551000000000002E-3</v>
      </c>
      <c r="E244">
        <v>1.98197E-3</v>
      </c>
      <c r="F244">
        <v>5.8054899999999997E-4</v>
      </c>
      <c r="G244">
        <v>19.351900000000001</v>
      </c>
      <c r="J244" s="57"/>
      <c r="K244">
        <v>19.8354</v>
      </c>
      <c r="L244">
        <f t="shared" si="33"/>
        <v>0.21720000000000184</v>
      </c>
      <c r="M244">
        <v>20.052600000000002</v>
      </c>
    </row>
    <row r="245" spans="1:13">
      <c r="A245" s="57"/>
      <c r="B245">
        <v>19.136399999999998</v>
      </c>
      <c r="C245">
        <v>0.19319</v>
      </c>
      <c r="D245">
        <v>2.33746E-3</v>
      </c>
      <c r="E245">
        <v>1.9788700000000002E-3</v>
      </c>
      <c r="F245">
        <v>6.1893500000000004E-4</v>
      </c>
      <c r="G245">
        <v>19.364699999999999</v>
      </c>
      <c r="J245" s="57"/>
      <c r="K245">
        <v>19.9621</v>
      </c>
      <c r="L245">
        <f t="shared" si="33"/>
        <v>0.2179000000000002</v>
      </c>
      <c r="M245">
        <v>20.18</v>
      </c>
    </row>
    <row r="246" spans="1:13">
      <c r="A246" s="57"/>
      <c r="B246">
        <v>19.093900000000001</v>
      </c>
      <c r="C246">
        <v>0.18318599999999999</v>
      </c>
      <c r="D246">
        <v>3.0663000000000001E-3</v>
      </c>
      <c r="E246">
        <v>1.9345300000000001E-3</v>
      </c>
      <c r="F246">
        <v>5.9008599999999997E-4</v>
      </c>
      <c r="G246">
        <v>19.313199999999998</v>
      </c>
      <c r="J246" s="57"/>
      <c r="K246">
        <v>19.7697</v>
      </c>
      <c r="L246">
        <f t="shared" si="33"/>
        <v>0.21719999999999828</v>
      </c>
      <c r="M246">
        <v>19.986899999999999</v>
      </c>
    </row>
    <row r="247" spans="1:13">
      <c r="A247" s="57"/>
      <c r="B247">
        <v>19.148199999999999</v>
      </c>
      <c r="C247">
        <v>0.18313099999999999</v>
      </c>
      <c r="D247">
        <v>2.3031200000000001E-3</v>
      </c>
      <c r="E247">
        <v>1.9822099999999999E-3</v>
      </c>
      <c r="F247">
        <v>6.0081499999999999E-4</v>
      </c>
      <c r="G247">
        <v>19.367100000000001</v>
      </c>
      <c r="J247" s="57"/>
      <c r="K247">
        <v>19.7653</v>
      </c>
      <c r="L247">
        <f t="shared" si="33"/>
        <v>0.21750000000000114</v>
      </c>
      <c r="M247">
        <v>19.982800000000001</v>
      </c>
    </row>
    <row r="248" spans="1:13">
      <c r="A248" s="57"/>
      <c r="B248">
        <f>AVERAGE(B238:B247)</f>
        <v>19.84553</v>
      </c>
      <c r="C248">
        <f t="shared" ref="C248:G248" si="40">AVERAGE(C238:C247)</f>
        <v>0.19866250000000002</v>
      </c>
      <c r="D248">
        <f t="shared" si="40"/>
        <v>2.4030459999999998E-3</v>
      </c>
      <c r="E248">
        <f t="shared" si="40"/>
        <v>1.9688369999999998E-3</v>
      </c>
      <c r="F248">
        <f t="shared" si="40"/>
        <v>5.9967039999999998E-4</v>
      </c>
      <c r="G248">
        <f t="shared" si="40"/>
        <v>20.077489999999997</v>
      </c>
      <c r="J248" s="57"/>
      <c r="K248">
        <f>AVERAGE(K238:K247)</f>
        <v>20.127209999999998</v>
      </c>
      <c r="L248">
        <f t="shared" ref="L248:M248" si="41">AVERAGE(L238:L247)</f>
        <v>0.21770999999999993</v>
      </c>
      <c r="M248">
        <f t="shared" si="41"/>
        <v>20.344919999999998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17.621700000000001</v>
      </c>
      <c r="C251">
        <v>5.4751899999999999E-2</v>
      </c>
      <c r="D251">
        <v>1.06931E-3</v>
      </c>
      <c r="E251">
        <v>1.5230199999999999E-3</v>
      </c>
      <c r="F251">
        <v>2.2482900000000001E-4</v>
      </c>
      <c r="G251">
        <v>17.691199999999998</v>
      </c>
      <c r="J251" s="57" t="s">
        <v>19</v>
      </c>
      <c r="K251">
        <v>15.4999</v>
      </c>
      <c r="L251">
        <f t="shared" si="33"/>
        <v>6.4799999999999969E-2</v>
      </c>
      <c r="M251">
        <v>15.5647</v>
      </c>
    </row>
    <row r="252" spans="1:13">
      <c r="A252" s="57"/>
      <c r="B252">
        <v>4.5585699999999996</v>
      </c>
      <c r="C252">
        <v>5.5019100000000001E-2</v>
      </c>
      <c r="D252">
        <v>6.5922699999999997E-4</v>
      </c>
      <c r="E252">
        <v>1.53184E-3</v>
      </c>
      <c r="F252">
        <v>2.35558E-4</v>
      </c>
      <c r="G252">
        <v>4.6279899999999996</v>
      </c>
      <c r="J252" s="57"/>
      <c r="K252">
        <v>4.8279300000000003</v>
      </c>
      <c r="L252">
        <f t="shared" si="33"/>
        <v>6.4259999999999984E-2</v>
      </c>
      <c r="M252">
        <v>4.8921900000000003</v>
      </c>
    </row>
    <row r="253" spans="1:13">
      <c r="A253" s="57"/>
      <c r="B253">
        <v>4.5921700000000003</v>
      </c>
      <c r="C253">
        <v>5.40717E-2</v>
      </c>
      <c r="D253">
        <v>7.66277E-4</v>
      </c>
      <c r="E253">
        <v>1.49274E-3</v>
      </c>
      <c r="F253">
        <v>2.6082999999999998E-4</v>
      </c>
      <c r="G253">
        <v>4.6611399999999996</v>
      </c>
      <c r="J253" s="57"/>
      <c r="K253">
        <v>4.8012300000000003</v>
      </c>
      <c r="L253">
        <f t="shared" si="33"/>
        <v>6.3699999999999868E-2</v>
      </c>
      <c r="M253">
        <v>4.8649300000000002</v>
      </c>
    </row>
    <row r="254" spans="1:13">
      <c r="A254" s="57"/>
      <c r="B254">
        <v>4.6116200000000003</v>
      </c>
      <c r="C254">
        <v>5.3981099999999997E-2</v>
      </c>
      <c r="D254">
        <v>6.93321E-4</v>
      </c>
      <c r="E254">
        <v>1.5213500000000001E-3</v>
      </c>
      <c r="F254">
        <v>2.4032599999999999E-4</v>
      </c>
      <c r="G254">
        <v>4.6803900000000001</v>
      </c>
      <c r="J254" s="57"/>
      <c r="K254">
        <v>4.8341200000000004</v>
      </c>
      <c r="L254">
        <f t="shared" si="33"/>
        <v>6.4429999999999765E-2</v>
      </c>
      <c r="M254">
        <v>4.8985500000000002</v>
      </c>
    </row>
    <row r="255" spans="1:13">
      <c r="A255" s="57"/>
      <c r="B255">
        <v>4.5859500000000004</v>
      </c>
      <c r="C255">
        <v>5.3726400000000001E-2</v>
      </c>
      <c r="D255">
        <v>6.8592999999999996E-4</v>
      </c>
      <c r="E255">
        <v>1.51515E-3</v>
      </c>
      <c r="F255">
        <v>2.29359E-4</v>
      </c>
      <c r="G255">
        <v>4.6587500000000004</v>
      </c>
      <c r="J255" s="57"/>
      <c r="K255">
        <v>4.7799800000000001</v>
      </c>
      <c r="L255">
        <f t="shared" si="33"/>
        <v>6.4189999999999969E-2</v>
      </c>
      <c r="M255">
        <v>4.8441700000000001</v>
      </c>
    </row>
    <row r="256" spans="1:13">
      <c r="A256" s="57"/>
      <c r="B256">
        <v>4.5505599999999999</v>
      </c>
      <c r="C256">
        <v>5.39742E-2</v>
      </c>
      <c r="D256">
        <v>6.9403599999999998E-4</v>
      </c>
      <c r="E256">
        <v>1.5142000000000001E-3</v>
      </c>
      <c r="F256">
        <v>2.3746499999999999E-4</v>
      </c>
      <c r="G256">
        <v>4.6190100000000003</v>
      </c>
      <c r="J256" s="57"/>
      <c r="K256">
        <v>4.7708500000000003</v>
      </c>
      <c r="L256">
        <f t="shared" si="33"/>
        <v>6.4299999999999358E-2</v>
      </c>
      <c r="M256">
        <v>4.8351499999999996</v>
      </c>
    </row>
    <row r="257" spans="1:13">
      <c r="A257" s="57"/>
      <c r="B257">
        <v>4.5560999999999998</v>
      </c>
      <c r="C257">
        <v>5.3657099999999999E-2</v>
      </c>
      <c r="D257">
        <v>6.8402299999999997E-4</v>
      </c>
      <c r="E257">
        <v>1.5101400000000001E-3</v>
      </c>
      <c r="F257">
        <v>2.39134E-4</v>
      </c>
      <c r="G257">
        <v>4.6241300000000001</v>
      </c>
      <c r="J257" s="57"/>
      <c r="K257">
        <v>4.8205499999999999</v>
      </c>
      <c r="L257">
        <f t="shared" si="33"/>
        <v>6.4770000000000216E-2</v>
      </c>
      <c r="M257">
        <v>4.8853200000000001</v>
      </c>
    </row>
    <row r="258" spans="1:13">
      <c r="A258" s="57"/>
      <c r="B258">
        <v>4.8550199999999997</v>
      </c>
      <c r="C258">
        <v>5.32305E-2</v>
      </c>
      <c r="D258">
        <v>7.1144100000000005E-4</v>
      </c>
      <c r="E258">
        <v>1.4658E-3</v>
      </c>
      <c r="F258">
        <v>2.39134E-4</v>
      </c>
      <c r="G258">
        <v>4.9230900000000002</v>
      </c>
      <c r="J258" s="57"/>
      <c r="K258">
        <v>4.79535</v>
      </c>
      <c r="L258">
        <f t="shared" si="33"/>
        <v>6.449999999999978E-2</v>
      </c>
      <c r="M258">
        <v>4.8598499999999998</v>
      </c>
    </row>
    <row r="259" spans="1:13">
      <c r="A259" s="57"/>
      <c r="B259">
        <v>4.5501199999999997</v>
      </c>
      <c r="C259">
        <v>5.3312999999999999E-2</v>
      </c>
      <c r="D259">
        <v>7.2431600000000002E-4</v>
      </c>
      <c r="E259">
        <v>1.49536E-3</v>
      </c>
      <c r="F259">
        <v>2.3984899999999999E-4</v>
      </c>
      <c r="G259">
        <v>4.6177299999999999</v>
      </c>
      <c r="J259" s="57"/>
      <c r="K259">
        <v>4.7922799999999999</v>
      </c>
      <c r="L259">
        <f t="shared" si="33"/>
        <v>6.3850000000000406E-2</v>
      </c>
      <c r="M259">
        <v>4.8561300000000003</v>
      </c>
    </row>
    <row r="260" spans="1:13">
      <c r="A260" s="57"/>
      <c r="B260">
        <v>4.5231899999999996</v>
      </c>
      <c r="C260">
        <v>5.3486600000000002E-2</v>
      </c>
      <c r="D260">
        <v>6.9403599999999998E-4</v>
      </c>
      <c r="E260">
        <v>1.5108599999999999E-3</v>
      </c>
      <c r="F260">
        <v>2.34365E-4</v>
      </c>
      <c r="G260">
        <v>4.5912100000000002</v>
      </c>
      <c r="J260" s="57"/>
      <c r="K260">
        <v>4.8289</v>
      </c>
      <c r="L260">
        <f t="shared" si="33"/>
        <v>6.3979999999999926E-2</v>
      </c>
      <c r="M260">
        <v>4.8928799999999999</v>
      </c>
    </row>
    <row r="261" spans="1:13">
      <c r="A261" s="57"/>
      <c r="B261">
        <f>AVERAGE(B251:B260)</f>
        <v>5.9005000000000001</v>
      </c>
      <c r="C261">
        <f t="shared" ref="C261:G261" si="42">AVERAGE(C251:C260)</f>
        <v>5.392116000000001E-2</v>
      </c>
      <c r="D261">
        <f t="shared" si="42"/>
        <v>7.3819170000000004E-4</v>
      </c>
      <c r="E261">
        <f t="shared" si="42"/>
        <v>1.5080459999999999E-3</v>
      </c>
      <c r="F261">
        <f t="shared" si="42"/>
        <v>2.3808489999999999E-4</v>
      </c>
      <c r="G261">
        <f t="shared" si="42"/>
        <v>5.9694640000000003</v>
      </c>
      <c r="J261" s="57"/>
      <c r="K261">
        <f>AVERAGE(K251:K260)</f>
        <v>5.8751090000000001</v>
      </c>
      <c r="L261">
        <f t="shared" ref="L261:M261" si="43">AVERAGE(L251:L260)</f>
        <v>6.4277999999999919E-2</v>
      </c>
      <c r="M261">
        <f t="shared" si="43"/>
        <v>5.939387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22.8827</v>
      </c>
      <c r="C264">
        <v>8.4111500000000006E-2</v>
      </c>
      <c r="D264">
        <v>6.4349199999999996E-4</v>
      </c>
      <c r="E264">
        <v>1.4474399999999999E-3</v>
      </c>
      <c r="F264">
        <v>2.39134E-4</v>
      </c>
      <c r="G264">
        <v>22.9709</v>
      </c>
      <c r="J264" s="57" t="s">
        <v>20</v>
      </c>
      <c r="K264">
        <v>21.8704</v>
      </c>
      <c r="L264">
        <f t="shared" ref="L264:L325" si="44">M264-K264</f>
        <v>8.0200000000001381E-2</v>
      </c>
      <c r="M264">
        <v>21.950600000000001</v>
      </c>
    </row>
    <row r="265" spans="1:13">
      <c r="A265" s="57"/>
      <c r="B265">
        <v>6.8633699999999997</v>
      </c>
      <c r="C265">
        <v>8.6405800000000005E-2</v>
      </c>
      <c r="D265">
        <v>6.9069900000000002E-4</v>
      </c>
      <c r="E265">
        <v>1.42264E-3</v>
      </c>
      <c r="F265">
        <v>2.1839099999999999E-4</v>
      </c>
      <c r="G265">
        <v>6.9541300000000001</v>
      </c>
      <c r="J265" s="57"/>
      <c r="K265">
        <v>6.8841599999999996</v>
      </c>
      <c r="L265">
        <f t="shared" si="44"/>
        <v>8.4720000000000795E-2</v>
      </c>
      <c r="M265">
        <v>6.9688800000000004</v>
      </c>
    </row>
    <row r="266" spans="1:13">
      <c r="A266" s="57"/>
      <c r="B266">
        <v>6.8924399999999997</v>
      </c>
      <c r="C266">
        <v>8.4968600000000005E-2</v>
      </c>
      <c r="D266">
        <v>6.6947899999999995E-4</v>
      </c>
      <c r="E266">
        <v>1.4214500000000001E-3</v>
      </c>
      <c r="F266">
        <v>2.23637E-4</v>
      </c>
      <c r="G266">
        <v>6.9817999999999998</v>
      </c>
      <c r="J266" s="57"/>
      <c r="K266">
        <v>6.8549899999999999</v>
      </c>
      <c r="L266">
        <f t="shared" si="44"/>
        <v>7.9769999999999897E-2</v>
      </c>
      <c r="M266">
        <v>6.9347599999999998</v>
      </c>
    </row>
    <row r="267" spans="1:13">
      <c r="A267" s="57"/>
      <c r="B267">
        <v>6.8216999999999999</v>
      </c>
      <c r="C267">
        <v>8.3982699999999993E-2</v>
      </c>
      <c r="D267">
        <v>6.4539899999999995E-4</v>
      </c>
      <c r="E267">
        <v>1.4266999999999999E-3</v>
      </c>
      <c r="F267">
        <v>2.34365E-4</v>
      </c>
      <c r="G267">
        <v>6.9103300000000001</v>
      </c>
      <c r="J267" s="57"/>
      <c r="K267">
        <v>6.9281499999999996</v>
      </c>
      <c r="L267">
        <f t="shared" si="44"/>
        <v>7.9800000000000537E-2</v>
      </c>
      <c r="M267">
        <v>7.0079500000000001</v>
      </c>
    </row>
    <row r="268" spans="1:13">
      <c r="A268" s="57"/>
      <c r="B268">
        <v>6.9108599999999996</v>
      </c>
      <c r="C268">
        <v>8.48222E-2</v>
      </c>
      <c r="D268">
        <v>6.5660499999999999E-4</v>
      </c>
      <c r="E268">
        <v>1.46127E-3</v>
      </c>
      <c r="F268">
        <v>2.0384799999999999E-4</v>
      </c>
      <c r="G268">
        <v>7.0000999999999998</v>
      </c>
      <c r="J268" s="57"/>
      <c r="K268">
        <v>6.8848700000000003</v>
      </c>
      <c r="L268">
        <f t="shared" si="44"/>
        <v>7.965999999999962E-2</v>
      </c>
      <c r="M268">
        <v>6.9645299999999999</v>
      </c>
    </row>
    <row r="269" spans="1:13">
      <c r="A269" s="57"/>
      <c r="B269">
        <v>6.7485600000000003</v>
      </c>
      <c r="C269">
        <v>8.4835300000000002E-2</v>
      </c>
      <c r="D269">
        <v>8.5473099999999996E-4</v>
      </c>
      <c r="E269">
        <v>1.44458E-3</v>
      </c>
      <c r="F269">
        <v>1.7499900000000001E-4</v>
      </c>
      <c r="G269">
        <v>6.8378399999999999</v>
      </c>
      <c r="J269" s="57"/>
      <c r="K269">
        <v>6.9061000000000003</v>
      </c>
      <c r="L269">
        <f t="shared" si="44"/>
        <v>8.0429999999999779E-2</v>
      </c>
      <c r="M269">
        <v>6.9865300000000001</v>
      </c>
    </row>
    <row r="270" spans="1:13">
      <c r="A270" s="57"/>
      <c r="B270">
        <v>6.7252200000000002</v>
      </c>
      <c r="C270">
        <v>8.4691500000000003E-2</v>
      </c>
      <c r="D270">
        <v>1.1074500000000001E-3</v>
      </c>
      <c r="E270">
        <v>1.46294E-3</v>
      </c>
      <c r="F270">
        <v>1.74761E-4</v>
      </c>
      <c r="G270">
        <v>6.8147599999999997</v>
      </c>
      <c r="J270" s="57"/>
      <c r="K270">
        <v>6.84382</v>
      </c>
      <c r="L270">
        <f t="shared" si="44"/>
        <v>8.0040000000000333E-2</v>
      </c>
      <c r="M270">
        <v>6.9238600000000003</v>
      </c>
    </row>
    <row r="271" spans="1:13">
      <c r="A271" s="57"/>
      <c r="B271">
        <v>6.8211500000000003</v>
      </c>
      <c r="C271">
        <v>8.4754499999999997E-2</v>
      </c>
      <c r="D271">
        <v>6.4659099999999996E-4</v>
      </c>
      <c r="E271">
        <v>1.4462500000000001E-3</v>
      </c>
      <c r="F271">
        <v>2.0718599999999999E-4</v>
      </c>
      <c r="G271">
        <v>6.9101699999999999</v>
      </c>
      <c r="J271" s="57"/>
      <c r="K271">
        <v>6.9109600000000002</v>
      </c>
      <c r="L271">
        <f t="shared" si="44"/>
        <v>8.0119999999999969E-2</v>
      </c>
      <c r="M271">
        <v>6.9910800000000002</v>
      </c>
    </row>
    <row r="272" spans="1:13">
      <c r="A272" s="57"/>
      <c r="B272">
        <v>6.8185200000000004</v>
      </c>
      <c r="C272">
        <v>8.3942699999999995E-2</v>
      </c>
      <c r="D272">
        <v>7.1382499999999996E-4</v>
      </c>
      <c r="E272">
        <v>1.4574500000000001E-3</v>
      </c>
      <c r="F272">
        <v>1.83344E-4</v>
      </c>
      <c r="G272">
        <v>6.9067999999999996</v>
      </c>
      <c r="J272" s="57"/>
      <c r="K272">
        <v>6.9249999999999998</v>
      </c>
      <c r="L272">
        <f t="shared" si="44"/>
        <v>7.9190000000000538E-2</v>
      </c>
      <c r="M272">
        <v>7.0041900000000004</v>
      </c>
    </row>
    <row r="273" spans="1:13">
      <c r="A273" s="57"/>
      <c r="B273">
        <v>6.6849100000000004</v>
      </c>
      <c r="C273">
        <v>8.4187499999999998E-2</v>
      </c>
      <c r="D273">
        <v>6.6399600000000003E-4</v>
      </c>
      <c r="E273">
        <v>1.4326600000000001E-3</v>
      </c>
      <c r="F273">
        <v>2.38419E-4</v>
      </c>
      <c r="G273">
        <v>6.7736700000000001</v>
      </c>
      <c r="J273" s="57"/>
      <c r="K273">
        <v>6.8864099999999997</v>
      </c>
      <c r="L273">
        <f t="shared" si="44"/>
        <v>7.950999999999997E-2</v>
      </c>
      <c r="M273">
        <v>6.9659199999999997</v>
      </c>
    </row>
    <row r="274" spans="1:13">
      <c r="A274" s="57"/>
      <c r="B274">
        <f>AVERAGE(B264:B273)</f>
        <v>8.4169429999999998</v>
      </c>
      <c r="C274">
        <f t="shared" ref="C274:G274" si="45">AVERAGE(C264:C273)</f>
        <v>8.4670229999999999E-2</v>
      </c>
      <c r="D274">
        <f t="shared" si="45"/>
        <v>7.2922669999999994E-4</v>
      </c>
      <c r="E274">
        <f t="shared" si="45"/>
        <v>1.442338E-3</v>
      </c>
      <c r="F274">
        <f t="shared" si="45"/>
        <v>2.098084E-4</v>
      </c>
      <c r="G274">
        <f t="shared" si="45"/>
        <v>8.5060500000000001</v>
      </c>
      <c r="J274" s="57"/>
      <c r="K274">
        <f>AVERAGE(K264:K273)</f>
        <v>8.3894859999999998</v>
      </c>
      <c r="L274">
        <f t="shared" ref="L274:M274" si="46">AVERAGE(L264:L273)</f>
        <v>8.0344000000000276E-2</v>
      </c>
      <c r="M274">
        <f t="shared" si="46"/>
        <v>8.4698299999999982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51.904400000000003</v>
      </c>
      <c r="C277">
        <v>0.16218299999999999</v>
      </c>
      <c r="D277">
        <v>2.0024800000000001E-3</v>
      </c>
      <c r="E277">
        <v>1.5113399999999999E-3</v>
      </c>
      <c r="F277">
        <v>1.92404E-4</v>
      </c>
      <c r="G277">
        <v>52.072299999999998</v>
      </c>
      <c r="J277" s="57" t="s">
        <v>21</v>
      </c>
      <c r="K277">
        <v>57.953200000000002</v>
      </c>
      <c r="L277">
        <f t="shared" si="44"/>
        <v>0.14989999999999526</v>
      </c>
      <c r="M277">
        <v>58.103099999999998</v>
      </c>
    </row>
    <row r="278" spans="1:13">
      <c r="A278" s="57"/>
      <c r="B278">
        <v>14.6616</v>
      </c>
      <c r="C278">
        <v>0.150231</v>
      </c>
      <c r="D278">
        <v>1.82343E-3</v>
      </c>
      <c r="E278">
        <v>1.47247E-3</v>
      </c>
      <c r="F278">
        <v>1.83344E-4</v>
      </c>
      <c r="G278">
        <v>14.817299999999999</v>
      </c>
      <c r="J278" s="57"/>
      <c r="K278">
        <v>14.814399999999999</v>
      </c>
      <c r="L278">
        <f t="shared" si="44"/>
        <v>0.15230000000000032</v>
      </c>
      <c r="M278">
        <v>14.966699999999999</v>
      </c>
    </row>
    <row r="279" spans="1:13">
      <c r="A279" s="57"/>
      <c r="B279">
        <v>14.6297</v>
      </c>
      <c r="C279">
        <v>0.15886800000000001</v>
      </c>
      <c r="D279">
        <v>1.94454E-3</v>
      </c>
      <c r="E279">
        <v>1.52206E-3</v>
      </c>
      <c r="F279">
        <v>1.9645700000000001E-4</v>
      </c>
      <c r="G279">
        <v>14.7941</v>
      </c>
      <c r="J279" s="57"/>
      <c r="K279">
        <v>14.6433</v>
      </c>
      <c r="L279">
        <f t="shared" si="44"/>
        <v>0.14899999999999913</v>
      </c>
      <c r="M279">
        <v>14.792299999999999</v>
      </c>
    </row>
    <row r="280" spans="1:13">
      <c r="A280" s="57"/>
      <c r="B280">
        <v>14.425000000000001</v>
      </c>
      <c r="C280">
        <v>0.15673000000000001</v>
      </c>
      <c r="D280">
        <v>2.0506399999999998E-3</v>
      </c>
      <c r="E280">
        <v>1.50633E-3</v>
      </c>
      <c r="F280">
        <v>1.8811199999999999E-4</v>
      </c>
      <c r="G280">
        <v>14.5875</v>
      </c>
      <c r="J280" s="57"/>
      <c r="K280">
        <v>14.67</v>
      </c>
      <c r="L280">
        <f t="shared" si="44"/>
        <v>0.14900000000000091</v>
      </c>
      <c r="M280">
        <v>14.819000000000001</v>
      </c>
    </row>
    <row r="281" spans="1:13">
      <c r="A281" s="57"/>
      <c r="B281">
        <v>14.4162</v>
      </c>
      <c r="C281">
        <v>0.14779900000000001</v>
      </c>
      <c r="D281">
        <v>2.0258400000000001E-3</v>
      </c>
      <c r="E281">
        <v>1.4984600000000001E-3</v>
      </c>
      <c r="F281">
        <v>1.86443E-4</v>
      </c>
      <c r="G281">
        <v>14.569699999999999</v>
      </c>
      <c r="J281" s="57"/>
      <c r="K281">
        <v>14.609</v>
      </c>
      <c r="L281">
        <f t="shared" si="44"/>
        <v>0.14980000000000082</v>
      </c>
      <c r="M281">
        <v>14.758800000000001</v>
      </c>
    </row>
    <row r="282" spans="1:13">
      <c r="A282" s="57"/>
      <c r="B282">
        <v>14.383599999999999</v>
      </c>
      <c r="C282">
        <v>0.149809</v>
      </c>
      <c r="D282">
        <v>1.8012499999999999E-3</v>
      </c>
      <c r="E282">
        <v>1.51348E-3</v>
      </c>
      <c r="F282">
        <v>1.9383399999999999E-4</v>
      </c>
      <c r="G282">
        <v>14.539099999999999</v>
      </c>
      <c r="J282" s="57"/>
      <c r="K282">
        <v>14.7707</v>
      </c>
      <c r="L282">
        <f t="shared" si="44"/>
        <v>0.14959999999999951</v>
      </c>
      <c r="M282">
        <v>14.920299999999999</v>
      </c>
    </row>
    <row r="283" spans="1:13">
      <c r="A283" s="57"/>
      <c r="B283">
        <v>14.523300000000001</v>
      </c>
      <c r="C283">
        <v>0.14718800000000001</v>
      </c>
      <c r="D283">
        <v>2.08807E-3</v>
      </c>
      <c r="E283">
        <v>1.4939300000000001E-3</v>
      </c>
      <c r="F283">
        <v>1.8882799999999999E-4</v>
      </c>
      <c r="G283">
        <v>14.6762</v>
      </c>
      <c r="J283" s="57"/>
      <c r="K283">
        <v>14.6068</v>
      </c>
      <c r="L283">
        <f t="shared" si="44"/>
        <v>0.14939999999999998</v>
      </c>
      <c r="M283">
        <v>14.7562</v>
      </c>
    </row>
    <row r="284" spans="1:13">
      <c r="A284" s="57"/>
      <c r="B284">
        <v>14.530900000000001</v>
      </c>
      <c r="C284">
        <v>0.14807699999999999</v>
      </c>
      <c r="D284">
        <v>2.0000899999999999E-3</v>
      </c>
      <c r="E284">
        <v>1.5199199999999999E-3</v>
      </c>
      <c r="F284">
        <v>1.8835100000000001E-4</v>
      </c>
      <c r="G284">
        <v>14.6845</v>
      </c>
      <c r="J284" s="57"/>
      <c r="K284">
        <v>14.8032</v>
      </c>
      <c r="L284">
        <f t="shared" si="44"/>
        <v>0.1507000000000005</v>
      </c>
      <c r="M284">
        <v>14.953900000000001</v>
      </c>
    </row>
    <row r="285" spans="1:13">
      <c r="A285" s="57"/>
      <c r="B285">
        <v>14.4467</v>
      </c>
      <c r="C285">
        <v>0.14771899999999999</v>
      </c>
      <c r="D285">
        <v>2.0499200000000002E-3</v>
      </c>
      <c r="E285">
        <v>1.4944100000000001E-3</v>
      </c>
      <c r="F285">
        <v>1.8525099999999999E-4</v>
      </c>
      <c r="G285">
        <v>14.600199999999999</v>
      </c>
      <c r="J285" s="57"/>
      <c r="K285">
        <v>14.632999999999999</v>
      </c>
      <c r="L285">
        <f t="shared" si="44"/>
        <v>0.14990000000000059</v>
      </c>
      <c r="M285">
        <v>14.7829</v>
      </c>
    </row>
    <row r="286" spans="1:13">
      <c r="A286" s="57"/>
      <c r="B286">
        <v>14.724600000000001</v>
      </c>
      <c r="C286">
        <v>0.14832200000000001</v>
      </c>
      <c r="D286">
        <v>1.91903E-3</v>
      </c>
      <c r="E286">
        <v>1.5184899999999999E-3</v>
      </c>
      <c r="F286">
        <v>1.9669500000000001E-4</v>
      </c>
      <c r="G286">
        <v>14.8786</v>
      </c>
      <c r="J286" s="57"/>
      <c r="K286">
        <v>14.863200000000001</v>
      </c>
      <c r="L286">
        <f t="shared" si="44"/>
        <v>0.14959999999999951</v>
      </c>
      <c r="M286">
        <v>15.0128</v>
      </c>
    </row>
    <row r="287" spans="1:13">
      <c r="A287" s="57"/>
      <c r="B287">
        <f>AVERAGE(B277:B286)</f>
        <v>18.264600000000002</v>
      </c>
      <c r="C287">
        <f t="shared" ref="C287:G287" si="47">AVERAGE(C277:C286)</f>
        <v>0.15169260000000001</v>
      </c>
      <c r="D287">
        <f t="shared" si="47"/>
        <v>1.9705289999999999E-3</v>
      </c>
      <c r="E287">
        <f t="shared" si="47"/>
        <v>1.505089E-3</v>
      </c>
      <c r="F287">
        <f t="shared" si="47"/>
        <v>1.899719E-4</v>
      </c>
      <c r="G287">
        <f t="shared" si="47"/>
        <v>18.421950000000002</v>
      </c>
      <c r="J287" s="57"/>
      <c r="K287">
        <f>AVERAGE(K277:K286)</f>
        <v>19.03668</v>
      </c>
      <c r="L287">
        <f t="shared" ref="L287:M287" si="48">AVERAGE(L277:L286)</f>
        <v>0.14991999999999966</v>
      </c>
      <c r="M287">
        <f t="shared" si="48"/>
        <v>19.186600000000002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10.0799</v>
      </c>
      <c r="C290">
        <v>0.102224</v>
      </c>
      <c r="D290">
        <v>1.7159E-3</v>
      </c>
      <c r="E290">
        <v>6.7758599999999999E-4</v>
      </c>
      <c r="F290">
        <v>1.55449E-4</v>
      </c>
      <c r="G290">
        <v>10.1867</v>
      </c>
      <c r="J290" s="57" t="s">
        <v>22</v>
      </c>
      <c r="K290">
        <v>10.4306</v>
      </c>
      <c r="L290">
        <f t="shared" si="44"/>
        <v>0.10110000000000063</v>
      </c>
      <c r="M290">
        <v>10.531700000000001</v>
      </c>
    </row>
    <row r="291" spans="1:13">
      <c r="A291" s="57"/>
      <c r="B291">
        <v>8.7590599999999998</v>
      </c>
      <c r="C291">
        <v>0.103339</v>
      </c>
      <c r="D291">
        <v>1.7175700000000001E-3</v>
      </c>
      <c r="E291">
        <v>6.7043300000000001E-4</v>
      </c>
      <c r="F291">
        <v>1.6331700000000001E-4</v>
      </c>
      <c r="G291">
        <v>8.8671500000000005</v>
      </c>
      <c r="J291" s="57"/>
      <c r="K291">
        <v>8.8892900000000008</v>
      </c>
      <c r="L291">
        <f t="shared" si="44"/>
        <v>0.10064999999999991</v>
      </c>
      <c r="M291">
        <v>8.9899400000000007</v>
      </c>
    </row>
    <row r="292" spans="1:13">
      <c r="A292" s="57"/>
      <c r="B292">
        <v>8.9038199999999996</v>
      </c>
      <c r="C292">
        <v>0.102927</v>
      </c>
      <c r="D292">
        <v>1.7430799999999999E-3</v>
      </c>
      <c r="E292">
        <v>6.7448599999999997E-4</v>
      </c>
      <c r="F292">
        <v>1.6045600000000001E-4</v>
      </c>
      <c r="G292">
        <v>9.0113699999999994</v>
      </c>
      <c r="J292" s="57"/>
      <c r="K292">
        <v>8.9282699999999995</v>
      </c>
      <c r="L292">
        <f t="shared" si="44"/>
        <v>0.10099000000000125</v>
      </c>
      <c r="M292">
        <v>9.0292600000000007</v>
      </c>
    </row>
    <row r="293" spans="1:13">
      <c r="A293" s="57"/>
      <c r="B293">
        <v>8.7167700000000004</v>
      </c>
      <c r="C293">
        <v>0.10227799999999999</v>
      </c>
      <c r="D293">
        <v>1.6841899999999999E-3</v>
      </c>
      <c r="E293">
        <v>6.97136E-4</v>
      </c>
      <c r="F293">
        <v>1.5759500000000001E-4</v>
      </c>
      <c r="G293">
        <v>8.8234399999999997</v>
      </c>
      <c r="J293" s="57"/>
      <c r="K293">
        <v>8.94665</v>
      </c>
      <c r="L293">
        <f t="shared" si="44"/>
        <v>0.10055000000000014</v>
      </c>
      <c r="M293">
        <v>9.0472000000000001</v>
      </c>
    </row>
    <row r="294" spans="1:13">
      <c r="A294" s="57"/>
      <c r="B294">
        <v>8.7728999999999999</v>
      </c>
      <c r="C294">
        <v>0.102759</v>
      </c>
      <c r="D294">
        <v>1.7428400000000001E-3</v>
      </c>
      <c r="E294">
        <v>6.74963E-4</v>
      </c>
      <c r="F294">
        <v>1.5163399999999999E-4</v>
      </c>
      <c r="G294">
        <v>8.8803300000000007</v>
      </c>
      <c r="J294" s="57"/>
      <c r="K294">
        <v>8.9643599999999992</v>
      </c>
      <c r="L294">
        <f t="shared" si="44"/>
        <v>0.10100000000000087</v>
      </c>
      <c r="M294">
        <v>9.0653600000000001</v>
      </c>
    </row>
    <row r="295" spans="1:13">
      <c r="A295" s="57"/>
      <c r="B295">
        <v>8.8439399999999999</v>
      </c>
      <c r="C295">
        <v>0.101594</v>
      </c>
      <c r="D295">
        <v>1.7261500000000001E-3</v>
      </c>
      <c r="E295">
        <v>6.8163900000000005E-4</v>
      </c>
      <c r="F295">
        <v>1.5687899999999999E-4</v>
      </c>
      <c r="G295">
        <v>8.9502000000000006</v>
      </c>
      <c r="J295" s="57"/>
      <c r="K295">
        <v>8.8842999999999996</v>
      </c>
      <c r="L295">
        <f t="shared" si="44"/>
        <v>0.10170000000000101</v>
      </c>
      <c r="M295">
        <v>8.9860000000000007</v>
      </c>
    </row>
    <row r="296" spans="1:13">
      <c r="A296" s="57"/>
      <c r="B296">
        <v>8.9489599999999996</v>
      </c>
      <c r="C296">
        <v>0.102704</v>
      </c>
      <c r="D296">
        <v>1.7156599999999999E-3</v>
      </c>
      <c r="E296">
        <v>6.7091000000000004E-4</v>
      </c>
      <c r="F296">
        <v>1.5401799999999999E-4</v>
      </c>
      <c r="G296">
        <v>9.0560899999999993</v>
      </c>
      <c r="J296" s="57"/>
      <c r="K296">
        <v>8.9049700000000005</v>
      </c>
      <c r="L296">
        <f t="shared" si="44"/>
        <v>0.10092000000000034</v>
      </c>
      <c r="M296">
        <v>9.0058900000000008</v>
      </c>
    </row>
    <row r="297" spans="1:13">
      <c r="A297" s="57"/>
      <c r="B297">
        <v>8.7732799999999997</v>
      </c>
      <c r="C297">
        <v>0.10252799999999999</v>
      </c>
      <c r="D297">
        <v>1.72734E-3</v>
      </c>
      <c r="E297">
        <v>6.69241E-4</v>
      </c>
      <c r="F297">
        <v>1.5473400000000001E-4</v>
      </c>
      <c r="G297">
        <v>8.8805300000000003</v>
      </c>
      <c r="J297" s="57"/>
      <c r="K297">
        <v>8.9164100000000008</v>
      </c>
      <c r="L297">
        <f t="shared" si="44"/>
        <v>0.10000999999999927</v>
      </c>
      <c r="M297">
        <v>9.0164200000000001</v>
      </c>
    </row>
    <row r="298" spans="1:13">
      <c r="A298" s="57"/>
      <c r="B298">
        <v>8.9125999999999994</v>
      </c>
      <c r="C298">
        <v>0.10215399999999999</v>
      </c>
      <c r="D298">
        <v>1.7287699999999999E-3</v>
      </c>
      <c r="E298">
        <v>6.6161200000000001E-4</v>
      </c>
      <c r="F298">
        <v>1.55449E-4</v>
      </c>
      <c r="G298">
        <v>9.0193999999999992</v>
      </c>
      <c r="J298" s="57"/>
      <c r="K298">
        <v>8.9418500000000005</v>
      </c>
      <c r="L298">
        <f t="shared" si="44"/>
        <v>0.10069000000000017</v>
      </c>
      <c r="M298">
        <v>9.0425400000000007</v>
      </c>
    </row>
    <row r="299" spans="1:13">
      <c r="A299" s="57"/>
      <c r="B299">
        <v>8.9144100000000002</v>
      </c>
      <c r="C299">
        <v>0.10243099999999999</v>
      </c>
      <c r="D299">
        <v>1.7597699999999999E-3</v>
      </c>
      <c r="E299">
        <v>6.6900300000000005E-4</v>
      </c>
      <c r="F299">
        <v>1.5711800000000001E-4</v>
      </c>
      <c r="G299">
        <v>9.0213900000000002</v>
      </c>
      <c r="J299" s="57"/>
      <c r="K299">
        <v>8.9098600000000001</v>
      </c>
      <c r="L299">
        <f t="shared" si="44"/>
        <v>9.9800000000000111E-2</v>
      </c>
      <c r="M299">
        <v>9.0096600000000002</v>
      </c>
    </row>
    <row r="300" spans="1:13">
      <c r="A300" s="57"/>
      <c r="B300">
        <f>AVERAGE(B290:B299)</f>
        <v>8.9625640000000004</v>
      </c>
      <c r="C300">
        <f t="shared" ref="C300:G300" si="49">AVERAGE(C290:C299)</f>
        <v>0.1024938</v>
      </c>
      <c r="D300">
        <f t="shared" si="49"/>
        <v>1.7261270000000003E-3</v>
      </c>
      <c r="E300">
        <f t="shared" si="49"/>
        <v>6.7470089999999996E-4</v>
      </c>
      <c r="F300">
        <f t="shared" si="49"/>
        <v>1.566649E-4</v>
      </c>
      <c r="G300">
        <f t="shared" si="49"/>
        <v>9.0696600000000007</v>
      </c>
      <c r="J300" s="57"/>
      <c r="K300">
        <f>AVERAGE(K290:K299)</f>
        <v>9.0716560000000008</v>
      </c>
      <c r="L300">
        <f t="shared" ref="L300:M300" si="50">AVERAGE(L290:L299)</f>
        <v>0.10074100000000037</v>
      </c>
      <c r="M300">
        <f t="shared" si="50"/>
        <v>9.1723970000000001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53.527000000000001</v>
      </c>
      <c r="C303">
        <v>0.17155599999999999</v>
      </c>
      <c r="D303">
        <v>1.0366399999999999E-3</v>
      </c>
      <c r="E303">
        <v>1.47533E-3</v>
      </c>
      <c r="F303">
        <v>1.6641599999999999E-4</v>
      </c>
      <c r="G303">
        <v>53.703200000000002</v>
      </c>
      <c r="J303" s="57" t="s">
        <v>23</v>
      </c>
      <c r="K303">
        <v>63.217100000000002</v>
      </c>
      <c r="L303">
        <f t="shared" si="44"/>
        <v>0.22869999999999635</v>
      </c>
      <c r="M303">
        <v>63.445799999999998</v>
      </c>
    </row>
    <row r="304" spans="1:13">
      <c r="A304" s="57"/>
      <c r="B304">
        <v>15.109</v>
      </c>
      <c r="C304">
        <v>0.16341700000000001</v>
      </c>
      <c r="D304">
        <v>1.07098E-3</v>
      </c>
      <c r="E304">
        <v>1.4700900000000001E-3</v>
      </c>
      <c r="F304">
        <v>1.6331700000000001E-4</v>
      </c>
      <c r="G304">
        <v>15.277200000000001</v>
      </c>
      <c r="J304" s="57"/>
      <c r="K304">
        <v>15.583500000000001</v>
      </c>
      <c r="L304">
        <f t="shared" si="44"/>
        <v>0.21469999999999878</v>
      </c>
      <c r="M304">
        <v>15.7982</v>
      </c>
    </row>
    <row r="305" spans="1:13">
      <c r="A305" s="57"/>
      <c r="B305">
        <v>14.9689</v>
      </c>
      <c r="C305">
        <v>0.16154199999999999</v>
      </c>
      <c r="D305">
        <v>9.0551399999999995E-4</v>
      </c>
      <c r="E305">
        <v>1.4169199999999999E-3</v>
      </c>
      <c r="F305">
        <v>1.89781E-4</v>
      </c>
      <c r="G305">
        <v>15.1349</v>
      </c>
      <c r="J305" s="57"/>
      <c r="K305">
        <v>15.4077</v>
      </c>
      <c r="L305">
        <f t="shared" si="44"/>
        <v>0.17769999999999975</v>
      </c>
      <c r="M305">
        <v>15.5854</v>
      </c>
    </row>
    <row r="306" spans="1:13">
      <c r="A306" s="57"/>
      <c r="B306">
        <v>14.5091</v>
      </c>
      <c r="C306">
        <v>0.159635</v>
      </c>
      <c r="D306">
        <v>9.6940999999999998E-4</v>
      </c>
      <c r="E306">
        <v>1.41621E-3</v>
      </c>
      <c r="F306">
        <v>1.6355499999999999E-4</v>
      </c>
      <c r="G306">
        <v>14.6732</v>
      </c>
      <c r="J306" s="57"/>
      <c r="K306">
        <v>15.1548</v>
      </c>
      <c r="L306">
        <f t="shared" si="44"/>
        <v>0.17050000000000054</v>
      </c>
      <c r="M306">
        <v>15.3253</v>
      </c>
    </row>
    <row r="307" spans="1:13">
      <c r="A307" s="57"/>
      <c r="B307">
        <v>14.931900000000001</v>
      </c>
      <c r="C307">
        <v>0.160131</v>
      </c>
      <c r="D307">
        <v>1.04094E-3</v>
      </c>
      <c r="E307">
        <v>1.4436200000000001E-3</v>
      </c>
      <c r="F307">
        <v>1.65701E-4</v>
      </c>
      <c r="G307">
        <v>15.0967</v>
      </c>
      <c r="J307" s="57"/>
      <c r="K307">
        <v>15.124599999999999</v>
      </c>
      <c r="L307">
        <f t="shared" si="44"/>
        <v>0.16830000000000034</v>
      </c>
      <c r="M307">
        <v>15.292899999999999</v>
      </c>
    </row>
    <row r="308" spans="1:13">
      <c r="A308" s="57"/>
      <c r="B308">
        <v>14.464499999999999</v>
      </c>
      <c r="C308">
        <v>0.16115299999999999</v>
      </c>
      <c r="D308">
        <v>1.02973E-3</v>
      </c>
      <c r="E308">
        <v>1.4164399999999999E-3</v>
      </c>
      <c r="F308">
        <v>1.68324E-4</v>
      </c>
      <c r="G308">
        <v>14.630100000000001</v>
      </c>
      <c r="J308" s="57"/>
      <c r="K308">
        <v>15.1166</v>
      </c>
      <c r="L308">
        <f t="shared" si="44"/>
        <v>0.17109999999999914</v>
      </c>
      <c r="M308">
        <v>15.287699999999999</v>
      </c>
    </row>
    <row r="309" spans="1:13">
      <c r="A309" s="57"/>
      <c r="B309">
        <v>15.3758</v>
      </c>
      <c r="C309">
        <v>0.15976000000000001</v>
      </c>
      <c r="D309">
        <v>1.0964900000000001E-3</v>
      </c>
      <c r="E309">
        <v>1.4393299999999999E-3</v>
      </c>
      <c r="F309">
        <v>1.68562E-4</v>
      </c>
      <c r="G309">
        <v>15.5402</v>
      </c>
      <c r="J309" s="57"/>
      <c r="K309">
        <v>15.586399999999999</v>
      </c>
      <c r="L309">
        <f t="shared" si="44"/>
        <v>0.16070000000000029</v>
      </c>
      <c r="M309">
        <v>15.7471</v>
      </c>
    </row>
    <row r="310" spans="1:13">
      <c r="A310" s="57"/>
      <c r="B310">
        <v>14.5624</v>
      </c>
      <c r="C310">
        <v>0.16001199999999999</v>
      </c>
      <c r="D310">
        <v>1.1310599999999999E-3</v>
      </c>
      <c r="E310">
        <v>1.46389E-3</v>
      </c>
      <c r="F310">
        <v>1.5974000000000001E-4</v>
      </c>
      <c r="G310">
        <v>14.7319</v>
      </c>
      <c r="J310" s="57"/>
      <c r="K310">
        <v>15.2742</v>
      </c>
      <c r="L310">
        <f t="shared" si="44"/>
        <v>0.16049999999999898</v>
      </c>
      <c r="M310">
        <v>15.434699999999999</v>
      </c>
    </row>
    <row r="311" spans="1:13">
      <c r="A311" s="57"/>
      <c r="B311">
        <v>14.638500000000001</v>
      </c>
      <c r="C311">
        <v>0.16108700000000001</v>
      </c>
      <c r="D311">
        <v>1.04761E-3</v>
      </c>
      <c r="E311">
        <v>1.45316E-3</v>
      </c>
      <c r="F311">
        <v>1.6593900000000001E-4</v>
      </c>
      <c r="G311">
        <v>14.804399999999999</v>
      </c>
      <c r="J311" s="57"/>
      <c r="K311">
        <v>16.645199999999999</v>
      </c>
      <c r="L311">
        <f t="shared" si="44"/>
        <v>0.15230000000000032</v>
      </c>
      <c r="M311">
        <v>16.797499999999999</v>
      </c>
    </row>
    <row r="312" spans="1:13">
      <c r="A312" s="57"/>
      <c r="B312">
        <v>14.4316</v>
      </c>
      <c r="C312">
        <v>0.16214899999999999</v>
      </c>
      <c r="D312">
        <v>1.0068399999999999E-3</v>
      </c>
      <c r="E312">
        <v>1.4579300000000001E-3</v>
      </c>
      <c r="F312">
        <v>1.67131E-4</v>
      </c>
      <c r="G312">
        <v>14.5982</v>
      </c>
      <c r="J312" s="57"/>
      <c r="K312">
        <v>14.5124</v>
      </c>
      <c r="L312">
        <f t="shared" si="44"/>
        <v>0.15259999999999962</v>
      </c>
      <c r="M312">
        <v>14.664999999999999</v>
      </c>
    </row>
    <row r="313" spans="1:13">
      <c r="A313" s="57"/>
      <c r="B313">
        <f>AVERAGE(B303:B312)</f>
        <v>18.651869999999999</v>
      </c>
      <c r="C313">
        <f t="shared" ref="C313:G313" si="51">AVERAGE(C303:C312)</f>
        <v>0.16204420000000003</v>
      </c>
      <c r="D313">
        <f t="shared" si="51"/>
        <v>1.0335214000000001E-3</v>
      </c>
      <c r="E313">
        <f t="shared" si="51"/>
        <v>1.4452920000000001E-3</v>
      </c>
      <c r="F313">
        <f t="shared" si="51"/>
        <v>1.6784659999999999E-4</v>
      </c>
      <c r="G313">
        <f t="shared" si="51"/>
        <v>18.818999999999996</v>
      </c>
      <c r="J313" s="57"/>
      <c r="K313">
        <f>AVERAGE(K303:K312)</f>
        <v>20.16225</v>
      </c>
      <c r="L313">
        <f t="shared" ref="L313:M313" si="52">AVERAGE(L303:L312)</f>
        <v>0.17570999999999942</v>
      </c>
      <c r="M313">
        <f t="shared" si="52"/>
        <v>20.337959999999995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42.768999999999998</v>
      </c>
      <c r="C316">
        <v>0.152249</v>
      </c>
      <c r="D316">
        <v>8.2516700000000002E-4</v>
      </c>
      <c r="E316">
        <v>5.9032400000000004E-4</v>
      </c>
      <c r="F316">
        <v>1.3518300000000001E-4</v>
      </c>
      <c r="G316">
        <v>42.924999999999997</v>
      </c>
      <c r="J316" s="57" t="s">
        <v>24</v>
      </c>
      <c r="K316">
        <v>59.901000000000003</v>
      </c>
      <c r="L316">
        <f t="shared" si="44"/>
        <v>0.14519999999999555</v>
      </c>
      <c r="M316">
        <v>60.046199999999999</v>
      </c>
    </row>
    <row r="317" spans="1:13">
      <c r="A317" s="57"/>
      <c r="B317">
        <v>12.701499999999999</v>
      </c>
      <c r="C317">
        <v>0.143622</v>
      </c>
      <c r="D317">
        <v>7.85351E-4</v>
      </c>
      <c r="E317">
        <v>5.8937099999999999E-4</v>
      </c>
      <c r="F317">
        <v>1.28746E-4</v>
      </c>
      <c r="G317">
        <v>12.8485</v>
      </c>
      <c r="J317" s="57"/>
      <c r="K317">
        <v>13.7529</v>
      </c>
      <c r="L317">
        <f t="shared" si="44"/>
        <v>0.14400000000000013</v>
      </c>
      <c r="M317">
        <v>13.8969</v>
      </c>
    </row>
    <row r="318" spans="1:13">
      <c r="A318" s="57"/>
      <c r="B318">
        <v>12.1884</v>
      </c>
      <c r="C318">
        <v>0.14190900000000001</v>
      </c>
      <c r="D318">
        <v>8.4900899999999996E-4</v>
      </c>
      <c r="E318">
        <v>5.81026E-4</v>
      </c>
      <c r="F318">
        <v>1.2636200000000001E-4</v>
      </c>
      <c r="G318">
        <v>12.3352</v>
      </c>
      <c r="J318" s="57"/>
      <c r="K318">
        <v>12.9551</v>
      </c>
      <c r="L318">
        <f t="shared" si="44"/>
        <v>0.14390000000000036</v>
      </c>
      <c r="M318">
        <v>13.099</v>
      </c>
    </row>
    <row r="319" spans="1:13">
      <c r="A319" s="57"/>
      <c r="B319">
        <v>12.2103</v>
      </c>
      <c r="C319">
        <v>0.140876</v>
      </c>
      <c r="D319">
        <v>8.1563000000000002E-4</v>
      </c>
      <c r="E319">
        <v>5.9914600000000005E-4</v>
      </c>
      <c r="F319">
        <v>1.2373899999999999E-4</v>
      </c>
      <c r="G319">
        <v>12.3566</v>
      </c>
      <c r="J319" s="57"/>
      <c r="K319">
        <v>13.0008</v>
      </c>
      <c r="L319">
        <f t="shared" si="44"/>
        <v>0.14329999999999998</v>
      </c>
      <c r="M319">
        <v>13.1441</v>
      </c>
    </row>
    <row r="320" spans="1:13">
      <c r="A320" s="57"/>
      <c r="B320">
        <v>12.307700000000001</v>
      </c>
      <c r="C320">
        <v>0.14097799999999999</v>
      </c>
      <c r="D320">
        <v>7.9345700000000002E-4</v>
      </c>
      <c r="E320">
        <v>5.77211E-4</v>
      </c>
      <c r="F320">
        <v>1.22786E-4</v>
      </c>
      <c r="G320">
        <v>12.4536</v>
      </c>
      <c r="J320" s="57"/>
      <c r="K320">
        <v>12.8089</v>
      </c>
      <c r="L320">
        <f t="shared" si="44"/>
        <v>0.14440000000000097</v>
      </c>
      <c r="M320">
        <v>12.9533</v>
      </c>
    </row>
    <row r="321" spans="1:13">
      <c r="A321" s="57"/>
      <c r="B321">
        <v>12.594200000000001</v>
      </c>
      <c r="C321">
        <v>0.140648</v>
      </c>
      <c r="D321">
        <v>8.2039799999999996E-4</v>
      </c>
      <c r="E321">
        <v>5.90563E-4</v>
      </c>
      <c r="F321">
        <v>1.38283E-4</v>
      </c>
      <c r="G321">
        <v>12.7402</v>
      </c>
      <c r="J321" s="57"/>
      <c r="K321">
        <v>12.591200000000001</v>
      </c>
      <c r="L321">
        <f t="shared" si="44"/>
        <v>0.14320000000000022</v>
      </c>
      <c r="M321">
        <v>12.734400000000001</v>
      </c>
    </row>
    <row r="322" spans="1:13">
      <c r="A322" s="57"/>
      <c r="B322">
        <v>12.4191</v>
      </c>
      <c r="C322">
        <v>0.14377300000000001</v>
      </c>
      <c r="D322">
        <v>9.2649500000000005E-4</v>
      </c>
      <c r="E322">
        <v>5.86748E-4</v>
      </c>
      <c r="F322">
        <v>1.24931E-4</v>
      </c>
      <c r="G322">
        <v>12.567299999999999</v>
      </c>
      <c r="J322" s="57"/>
      <c r="K322">
        <v>12.8108</v>
      </c>
      <c r="L322">
        <f t="shared" si="44"/>
        <v>0.14349999999999952</v>
      </c>
      <c r="M322">
        <v>12.9543</v>
      </c>
    </row>
    <row r="323" spans="1:13">
      <c r="A323" s="57"/>
      <c r="B323">
        <v>12.236499999999999</v>
      </c>
      <c r="C323">
        <v>0.14141200000000001</v>
      </c>
      <c r="D323">
        <v>8.4018700000000005E-4</v>
      </c>
      <c r="E323">
        <v>5.7888000000000004E-4</v>
      </c>
      <c r="F323">
        <v>1.24931E-4</v>
      </c>
      <c r="G323">
        <v>12.382199999999999</v>
      </c>
      <c r="J323" s="57"/>
      <c r="K323">
        <v>12.613200000000001</v>
      </c>
      <c r="L323">
        <f t="shared" si="44"/>
        <v>0.14559999999999995</v>
      </c>
      <c r="M323">
        <v>12.758800000000001</v>
      </c>
    </row>
    <row r="324" spans="1:13">
      <c r="A324" s="57"/>
      <c r="B324">
        <v>12.3537</v>
      </c>
      <c r="C324">
        <v>0.14010500000000001</v>
      </c>
      <c r="D324">
        <v>8.5473099999999996E-4</v>
      </c>
      <c r="E324">
        <v>5.7744999999999997E-4</v>
      </c>
      <c r="F324">
        <v>1.3041499999999999E-4</v>
      </c>
      <c r="G324">
        <v>12.499700000000001</v>
      </c>
      <c r="J324" s="57"/>
      <c r="K324">
        <v>12.567299999999999</v>
      </c>
      <c r="L324">
        <f t="shared" si="44"/>
        <v>0.14339999999999975</v>
      </c>
      <c r="M324">
        <v>12.710699999999999</v>
      </c>
    </row>
    <row r="325" spans="1:13">
      <c r="A325" s="57"/>
      <c r="B325">
        <v>12.2933</v>
      </c>
      <c r="C325">
        <v>0.14258199999999999</v>
      </c>
      <c r="D325">
        <v>9.8204600000000009E-4</v>
      </c>
      <c r="E325">
        <v>5.9294700000000003E-4</v>
      </c>
      <c r="F325">
        <v>1.2993799999999999E-4</v>
      </c>
      <c r="G325">
        <v>12.440200000000001</v>
      </c>
      <c r="J325" s="57"/>
      <c r="K325">
        <v>12.69</v>
      </c>
      <c r="L325">
        <f t="shared" si="44"/>
        <v>0.15050000000000097</v>
      </c>
      <c r="M325">
        <v>12.8405</v>
      </c>
    </row>
    <row r="326" spans="1:13">
      <c r="A326" s="57"/>
      <c r="B326">
        <f>AVERAGE(B316:B325)</f>
        <v>15.40737</v>
      </c>
      <c r="C326">
        <f t="shared" ref="C326:G326" si="53">AVERAGE(C316:C325)</f>
        <v>0.14281540000000001</v>
      </c>
      <c r="D326">
        <f t="shared" si="53"/>
        <v>8.4924709999999995E-4</v>
      </c>
      <c r="E326">
        <f t="shared" si="53"/>
        <v>5.8636660000000005E-4</v>
      </c>
      <c r="F326">
        <f t="shared" si="53"/>
        <v>1.2853140000000001E-4</v>
      </c>
      <c r="G326">
        <f t="shared" si="53"/>
        <v>15.554849999999998</v>
      </c>
      <c r="J326" s="57"/>
      <c r="K326">
        <f>AVERAGE(K316:K325)</f>
        <v>17.569119999999998</v>
      </c>
      <c r="L326">
        <f t="shared" ref="L326:M326" si="54">AVERAGE(L316:L325)</f>
        <v>0.14469999999999975</v>
      </c>
      <c r="M326">
        <f t="shared" si="54"/>
        <v>17.713819999999998</v>
      </c>
    </row>
    <row r="333" spans="1:13" ht="14">
      <c r="A333" s="5" t="s">
        <v>0</v>
      </c>
      <c r="B333">
        <f t="shared" ref="B333:G333" si="55">B14</f>
        <v>4.0862419999999995</v>
      </c>
      <c r="C333">
        <f t="shared" si="55"/>
        <v>6.8836620000000015E-2</v>
      </c>
      <c r="D333">
        <f t="shared" si="55"/>
        <v>9.0718289999999996E-4</v>
      </c>
      <c r="E333">
        <f t="shared" si="55"/>
        <v>2.02937E-3</v>
      </c>
      <c r="F333">
        <f t="shared" si="55"/>
        <v>1.5844100000000001E-3</v>
      </c>
      <c r="G333">
        <f t="shared" si="55"/>
        <v>4.1729900000000004</v>
      </c>
      <c r="J333" s="5" t="s">
        <v>0</v>
      </c>
      <c r="K333">
        <f t="shared" ref="K333:M333" si="56">K14</f>
        <v>4.0058829999999999</v>
      </c>
      <c r="L333">
        <f t="shared" si="56"/>
        <v>8.885400000000003E-2</v>
      </c>
      <c r="M333">
        <f t="shared" si="56"/>
        <v>4.0947370000000003</v>
      </c>
    </row>
    <row r="334" spans="1:13" ht="14">
      <c r="A334" s="5" t="s">
        <v>1</v>
      </c>
      <c r="B334">
        <f t="shared" ref="B334:G334" si="57">B27</f>
        <v>1.7811599999999999</v>
      </c>
      <c r="C334">
        <f t="shared" si="57"/>
        <v>3.2435069999999996E-2</v>
      </c>
      <c r="D334">
        <f t="shared" si="57"/>
        <v>7.4133830000000002E-4</v>
      </c>
      <c r="E334">
        <f t="shared" si="57"/>
        <v>2.1483650000000002E-3</v>
      </c>
      <c r="F334">
        <f t="shared" si="57"/>
        <v>6.8023189999999998E-4</v>
      </c>
      <c r="G334">
        <f t="shared" si="57"/>
        <v>1.8199850000000002</v>
      </c>
      <c r="J334" s="5" t="s">
        <v>1</v>
      </c>
      <c r="K334">
        <f t="shared" ref="K334:M334" si="58">K27</f>
        <v>1.8048259999999998</v>
      </c>
      <c r="L334">
        <f t="shared" si="58"/>
        <v>3.8984000000000019E-2</v>
      </c>
      <c r="M334">
        <f t="shared" si="58"/>
        <v>1.8438100000000002</v>
      </c>
    </row>
    <row r="335" spans="1:13" ht="14">
      <c r="A335" s="5" t="s">
        <v>2</v>
      </c>
      <c r="B335">
        <f t="shared" ref="B335:G335" si="59">B40</f>
        <v>3.0381989999999996</v>
      </c>
      <c r="C335">
        <f t="shared" si="59"/>
        <v>4.3116849999999998E-2</v>
      </c>
      <c r="D335">
        <f t="shared" si="59"/>
        <v>8.4605219999999998E-4</v>
      </c>
      <c r="E335">
        <f t="shared" si="59"/>
        <v>2.4426700000000001E-3</v>
      </c>
      <c r="F335">
        <f t="shared" si="59"/>
        <v>8.731365E-4</v>
      </c>
      <c r="G335">
        <f t="shared" si="59"/>
        <v>3.0886179999999999</v>
      </c>
      <c r="J335" s="5" t="s">
        <v>2</v>
      </c>
      <c r="K335">
        <f t="shared" ref="K335:M335" si="60">K40</f>
        <v>2.970491</v>
      </c>
      <c r="L335">
        <f t="shared" si="60"/>
        <v>5.0105999999999942E-2</v>
      </c>
      <c r="M335">
        <f t="shared" si="60"/>
        <v>3.0205970000000004</v>
      </c>
    </row>
    <row r="336" spans="1:13" ht="14">
      <c r="A336" s="5" t="s">
        <v>3</v>
      </c>
      <c r="B336">
        <f t="shared" ref="B336:G336" si="61">B53</f>
        <v>8.1572680000000002</v>
      </c>
      <c r="C336">
        <f t="shared" si="61"/>
        <v>8.5931389999999996E-2</v>
      </c>
      <c r="D336">
        <f t="shared" si="61"/>
        <v>1.3005709999999999E-3</v>
      </c>
      <c r="E336">
        <f t="shared" si="61"/>
        <v>1.9272819999999996E-3</v>
      </c>
      <c r="F336">
        <f t="shared" si="61"/>
        <v>1.5338179999999999E-3</v>
      </c>
      <c r="G336">
        <f t="shared" si="61"/>
        <v>8.2664390000000019</v>
      </c>
      <c r="J336" s="5" t="s">
        <v>3</v>
      </c>
      <c r="K336">
        <f t="shared" ref="K336:M336" si="62">K53</f>
        <v>8.9165770000000002</v>
      </c>
      <c r="L336">
        <f t="shared" si="62"/>
        <v>0.10746999999999982</v>
      </c>
      <c r="M336">
        <f t="shared" si="62"/>
        <v>9.0240469999999995</v>
      </c>
    </row>
    <row r="337" spans="1:13" ht="14">
      <c r="A337" s="5" t="s">
        <v>4</v>
      </c>
      <c r="B337">
        <f t="shared" ref="B337:G337" si="63">B66</f>
        <v>2.7849030000000004</v>
      </c>
      <c r="C337">
        <f t="shared" si="63"/>
        <v>2.7724549999999997E-2</v>
      </c>
      <c r="D337">
        <f t="shared" si="63"/>
        <v>4.9386029999999993E-4</v>
      </c>
      <c r="E337">
        <f t="shared" si="63"/>
        <v>1.7575970000000001E-3</v>
      </c>
      <c r="F337">
        <f t="shared" si="63"/>
        <v>4.1265490000000002E-4</v>
      </c>
      <c r="G337">
        <f t="shared" si="63"/>
        <v>2.8211250000000003</v>
      </c>
      <c r="J337" s="5" t="s">
        <v>4</v>
      </c>
      <c r="K337">
        <f t="shared" ref="K337:M337" si="64">K66</f>
        <v>3.0317289999999999</v>
      </c>
      <c r="L337">
        <f t="shared" si="64"/>
        <v>3.6092999999999972E-2</v>
      </c>
      <c r="M337">
        <f t="shared" si="64"/>
        <v>3.067822</v>
      </c>
    </row>
    <row r="338" spans="1:13" ht="14">
      <c r="A338" s="5" t="s">
        <v>5</v>
      </c>
      <c r="B338">
        <f t="shared" ref="B338:G338" si="65">B79</f>
        <v>1.881167</v>
      </c>
      <c r="C338">
        <f t="shared" si="65"/>
        <v>2.2049929999999999E-2</v>
      </c>
      <c r="D338">
        <f t="shared" si="65"/>
        <v>7.8449210000000017E-4</v>
      </c>
      <c r="E338">
        <f t="shared" si="65"/>
        <v>1.504518E-3</v>
      </c>
      <c r="F338">
        <f t="shared" si="65"/>
        <v>2.6669500000000001E-4</v>
      </c>
      <c r="G338">
        <f t="shared" si="65"/>
        <v>1.9109419999999997</v>
      </c>
      <c r="J338" s="5" t="s">
        <v>5</v>
      </c>
      <c r="K338">
        <f t="shared" ref="K338:M338" si="66">K79</f>
        <v>1.7866170000000001</v>
      </c>
      <c r="L338">
        <f t="shared" si="66"/>
        <v>2.8965999999999957E-2</v>
      </c>
      <c r="M338">
        <f t="shared" si="66"/>
        <v>1.8155829999999997</v>
      </c>
    </row>
    <row r="339" spans="1:13" ht="14">
      <c r="A339" s="5" t="s">
        <v>6</v>
      </c>
      <c r="B339">
        <f t="shared" ref="B339:G339" si="67">B92</f>
        <v>12.617959999999998</v>
      </c>
      <c r="C339">
        <f t="shared" si="67"/>
        <v>0.17358620000000002</v>
      </c>
      <c r="D339">
        <f t="shared" si="67"/>
        <v>1.5186080000000001E-3</v>
      </c>
      <c r="E339">
        <f t="shared" si="67"/>
        <v>1.5883680000000002E-3</v>
      </c>
      <c r="F339">
        <f t="shared" si="67"/>
        <v>1.3947490000000002E-3</v>
      </c>
      <c r="G339">
        <f t="shared" si="67"/>
        <v>12.80255</v>
      </c>
      <c r="J339" s="5" t="s">
        <v>6</v>
      </c>
      <c r="K339">
        <f t="shared" ref="K339:M339" si="68">K92</f>
        <v>12.323015</v>
      </c>
      <c r="L339">
        <f t="shared" si="68"/>
        <v>0.18243500000000026</v>
      </c>
      <c r="M339">
        <f t="shared" si="68"/>
        <v>12.50545</v>
      </c>
    </row>
    <row r="340" spans="1:13" ht="14">
      <c r="A340" s="5" t="s">
        <v>7</v>
      </c>
      <c r="B340">
        <f t="shared" ref="B340:G340" si="69">B105</f>
        <v>4.6474989999999998</v>
      </c>
      <c r="C340">
        <f t="shared" si="69"/>
        <v>4.2807570000000003E-2</v>
      </c>
      <c r="D340">
        <f t="shared" si="69"/>
        <v>6.9510950000000002E-4</v>
      </c>
      <c r="E340">
        <f t="shared" si="69"/>
        <v>1.7212629999999996E-3</v>
      </c>
      <c r="F340">
        <f t="shared" si="69"/>
        <v>3.7102689999999998E-4</v>
      </c>
      <c r="G340">
        <f t="shared" si="69"/>
        <v>4.7023229999999998</v>
      </c>
      <c r="J340" s="5" t="s">
        <v>7</v>
      </c>
      <c r="K340">
        <f t="shared" ref="K340:M340" si="70">K105</f>
        <v>5.4124590000000001</v>
      </c>
      <c r="L340">
        <f t="shared" si="70"/>
        <v>5.4316999999999949E-2</v>
      </c>
      <c r="M340">
        <f t="shared" si="70"/>
        <v>5.4667760000000003</v>
      </c>
    </row>
    <row r="341" spans="1:13" ht="14">
      <c r="A341" s="5" t="s">
        <v>8</v>
      </c>
      <c r="B341">
        <f t="shared" ref="B341:G341" si="71">B118</f>
        <v>15.480300000000003</v>
      </c>
      <c r="C341">
        <f t="shared" si="71"/>
        <v>0.12140730000000002</v>
      </c>
      <c r="D341">
        <f t="shared" si="71"/>
        <v>1.0191908000000002E-3</v>
      </c>
      <c r="E341">
        <f t="shared" si="71"/>
        <v>2.2344850000000005E-3</v>
      </c>
      <c r="F341">
        <f t="shared" si="71"/>
        <v>8.4578980000000006E-4</v>
      </c>
      <c r="G341">
        <f t="shared" si="71"/>
        <v>15.609099999999998</v>
      </c>
      <c r="J341" s="5" t="s">
        <v>8</v>
      </c>
      <c r="K341">
        <f t="shared" ref="K341:M341" si="72">K118</f>
        <v>17.154549999999997</v>
      </c>
      <c r="L341">
        <f t="shared" si="72"/>
        <v>0.12777999999999992</v>
      </c>
      <c r="M341">
        <f t="shared" si="72"/>
        <v>17.282329999999998</v>
      </c>
    </row>
    <row r="342" spans="1:13" ht="14">
      <c r="A342" s="5" t="s">
        <v>9</v>
      </c>
      <c r="B342">
        <f t="shared" ref="B342:G342" si="73">B131</f>
        <v>12.178176000000001</v>
      </c>
      <c r="C342">
        <f t="shared" si="73"/>
        <v>9.6283739999999993E-2</v>
      </c>
      <c r="D342">
        <f t="shared" si="73"/>
        <v>1.9985929999999999E-3</v>
      </c>
      <c r="E342">
        <f t="shared" si="73"/>
        <v>1.9497400000000002E-3</v>
      </c>
      <c r="F342">
        <f t="shared" si="73"/>
        <v>6.1793320000000005E-4</v>
      </c>
      <c r="G342">
        <f t="shared" si="73"/>
        <v>12.296603000000001</v>
      </c>
      <c r="J342" s="5" t="s">
        <v>9</v>
      </c>
      <c r="K342">
        <f t="shared" ref="K342:M342" si="74">K131</f>
        <v>13.45675</v>
      </c>
      <c r="L342">
        <f t="shared" si="74"/>
        <v>0.11590600000000002</v>
      </c>
      <c r="M342">
        <f t="shared" si="74"/>
        <v>13.572656</v>
      </c>
    </row>
    <row r="343" spans="1:13" ht="14">
      <c r="A343" s="5" t="s">
        <v>10</v>
      </c>
      <c r="B343">
        <f t="shared" ref="B343:G343" si="75">B144</f>
        <v>7.0154349999999992</v>
      </c>
      <c r="C343">
        <f t="shared" si="75"/>
        <v>6.0386690000000007E-2</v>
      </c>
      <c r="D343">
        <f t="shared" si="75"/>
        <v>1.074577E-3</v>
      </c>
      <c r="E343">
        <f t="shared" si="75"/>
        <v>1.680731E-3</v>
      </c>
      <c r="F343">
        <f t="shared" si="75"/>
        <v>3.8046839999999994E-4</v>
      </c>
      <c r="G343">
        <f t="shared" si="75"/>
        <v>7.0883689999999984</v>
      </c>
      <c r="J343" s="5" t="s">
        <v>10</v>
      </c>
      <c r="K343">
        <f t="shared" ref="K343:M343" si="76">K144</f>
        <v>7.2342030000000008</v>
      </c>
      <c r="L343">
        <f t="shared" si="76"/>
        <v>7.1449000000000054E-2</v>
      </c>
      <c r="M343">
        <f t="shared" si="76"/>
        <v>7.3056520000000003</v>
      </c>
    </row>
    <row r="344" spans="1:13" ht="14">
      <c r="A344" s="5" t="s">
        <v>11</v>
      </c>
      <c r="B344">
        <f t="shared" ref="B344:G344" si="77">B157</f>
        <v>9.1411789999999993</v>
      </c>
      <c r="C344">
        <f t="shared" si="77"/>
        <v>6.8790959999999998E-2</v>
      </c>
      <c r="D344">
        <f t="shared" si="77"/>
        <v>1.3076299999999999E-3</v>
      </c>
      <c r="E344">
        <f t="shared" si="77"/>
        <v>1.7959110000000001E-3</v>
      </c>
      <c r="F344">
        <f t="shared" si="77"/>
        <v>4.0812489999999993E-4</v>
      </c>
      <c r="G344">
        <f t="shared" si="77"/>
        <v>9.2288129999999988</v>
      </c>
      <c r="J344" s="5" t="s">
        <v>11</v>
      </c>
      <c r="K344">
        <f t="shared" ref="K344:M344" si="78">K157</f>
        <v>8.98841</v>
      </c>
      <c r="L344">
        <f t="shared" si="78"/>
        <v>8.5485999999999951E-2</v>
      </c>
      <c r="M344">
        <f t="shared" si="78"/>
        <v>9.0738960000000013</v>
      </c>
    </row>
    <row r="345" spans="1:13" ht="14">
      <c r="A345" s="5" t="s">
        <v>12</v>
      </c>
      <c r="B345">
        <f t="shared" ref="B345:G345" si="79">B170</f>
        <v>3.1296729999999999</v>
      </c>
      <c r="C345">
        <f t="shared" si="79"/>
        <v>2.538729E-2</v>
      </c>
      <c r="D345">
        <f t="shared" si="79"/>
        <v>5.2368640000000001E-4</v>
      </c>
      <c r="E345">
        <f t="shared" si="79"/>
        <v>1.397634E-3</v>
      </c>
      <c r="F345">
        <f t="shared" si="79"/>
        <v>2.2602070000000003E-4</v>
      </c>
      <c r="G345">
        <f t="shared" si="79"/>
        <v>3.1629310000000004</v>
      </c>
      <c r="J345" s="5" t="s">
        <v>12</v>
      </c>
      <c r="K345">
        <f t="shared" ref="K345:M345" si="80">K170</f>
        <v>2.6511740000000001</v>
      </c>
      <c r="L345">
        <f t="shared" si="80"/>
        <v>3.2656000000000109E-2</v>
      </c>
      <c r="M345">
        <f t="shared" si="80"/>
        <v>2.6838299999999999</v>
      </c>
    </row>
    <row r="346" spans="1:13" ht="14">
      <c r="A346" s="5" t="s">
        <v>13</v>
      </c>
      <c r="B346">
        <f t="shared" ref="B346:G346" si="81">B183</f>
        <v>3.536994</v>
      </c>
      <c r="C346">
        <f t="shared" si="81"/>
        <v>3.2408719999999995E-2</v>
      </c>
      <c r="D346">
        <f t="shared" si="81"/>
        <v>4.4028760000000008E-4</v>
      </c>
      <c r="E346">
        <f t="shared" si="81"/>
        <v>1.3699990000000002E-3</v>
      </c>
      <c r="F346">
        <f t="shared" si="81"/>
        <v>2.0294180000000002E-4</v>
      </c>
      <c r="G346">
        <f t="shared" si="81"/>
        <v>3.5735079999999995</v>
      </c>
      <c r="J346" s="5" t="s">
        <v>13</v>
      </c>
      <c r="K346">
        <f t="shared" ref="K346:M346" si="82">K183</f>
        <v>3.3396459999999997</v>
      </c>
      <c r="L346">
        <f t="shared" si="82"/>
        <v>3.6276000000000017E-2</v>
      </c>
      <c r="M346">
        <f t="shared" si="82"/>
        <v>3.3759220000000001</v>
      </c>
    </row>
    <row r="347" spans="1:13" ht="14">
      <c r="A347" s="5" t="s">
        <v>14</v>
      </c>
      <c r="B347">
        <f t="shared" ref="B347:G347" si="83">B196</f>
        <v>3.9405120000000005</v>
      </c>
      <c r="C347">
        <f t="shared" si="83"/>
        <v>3.5101250000000001E-2</v>
      </c>
      <c r="D347">
        <f t="shared" si="83"/>
        <v>5.1302900000000002E-4</v>
      </c>
      <c r="E347">
        <f t="shared" si="83"/>
        <v>1.4393800000000001E-3</v>
      </c>
      <c r="F347">
        <f t="shared" si="83"/>
        <v>2.254487E-4</v>
      </c>
      <c r="G347">
        <f t="shared" si="83"/>
        <v>3.9831139999999996</v>
      </c>
      <c r="J347" s="5" t="s">
        <v>14</v>
      </c>
      <c r="K347">
        <f t="shared" ref="K347:M347" si="84">K196</f>
        <v>3.9415099999999996</v>
      </c>
      <c r="L347">
        <f t="shared" si="84"/>
        <v>4.2011999999999897E-2</v>
      </c>
      <c r="M347">
        <f t="shared" si="84"/>
        <v>3.9835219999999993</v>
      </c>
    </row>
    <row r="348" spans="1:13" ht="14">
      <c r="A348" s="5" t="s">
        <v>15</v>
      </c>
      <c r="B348">
        <f t="shared" ref="B348:G348" si="85">B209</f>
        <v>8.1136599999999994</v>
      </c>
      <c r="C348">
        <f t="shared" si="85"/>
        <v>6.4543340000000005E-2</v>
      </c>
      <c r="D348">
        <f t="shared" si="85"/>
        <v>1.7050990000000003E-3</v>
      </c>
      <c r="E348">
        <f t="shared" si="85"/>
        <v>1.6582009999999998E-3</v>
      </c>
      <c r="F348">
        <f t="shared" si="85"/>
        <v>2.918005E-4</v>
      </c>
      <c r="G348">
        <f t="shared" si="85"/>
        <v>8.1919110000000011</v>
      </c>
      <c r="J348" s="5" t="s">
        <v>15</v>
      </c>
      <c r="K348">
        <f t="shared" ref="K348:M348" si="86">K209</f>
        <v>7.6920389999999994</v>
      </c>
      <c r="L348">
        <f t="shared" si="86"/>
        <v>7.7253000000000155E-2</v>
      </c>
      <c r="M348">
        <f t="shared" si="86"/>
        <v>7.7692919999999983</v>
      </c>
    </row>
    <row r="349" spans="1:13" ht="14">
      <c r="A349" s="5" t="s">
        <v>16</v>
      </c>
      <c r="B349">
        <f t="shared" ref="B349:G349" si="87">B222</f>
        <v>11.297991000000001</v>
      </c>
      <c r="C349">
        <f t="shared" si="87"/>
        <v>0.10863998999999999</v>
      </c>
      <c r="D349">
        <f t="shared" si="87"/>
        <v>9.5877609999999998E-4</v>
      </c>
      <c r="E349">
        <f t="shared" si="87"/>
        <v>1.4961250000000003E-3</v>
      </c>
      <c r="F349">
        <f t="shared" si="87"/>
        <v>2.77543E-4</v>
      </c>
      <c r="G349">
        <f t="shared" si="87"/>
        <v>11.414337</v>
      </c>
      <c r="J349" s="5" t="s">
        <v>16</v>
      </c>
      <c r="K349">
        <f t="shared" ref="K349:M349" si="88">K222</f>
        <v>11.801438000000001</v>
      </c>
      <c r="L349">
        <f t="shared" si="88"/>
        <v>0.10001800000000002</v>
      </c>
      <c r="M349">
        <f t="shared" si="88"/>
        <v>11.901456000000001</v>
      </c>
    </row>
    <row r="350" spans="1:13" ht="14">
      <c r="A350" s="5" t="s">
        <v>17</v>
      </c>
      <c r="B350">
        <f t="shared" ref="B350:G350" si="89">B235</f>
        <v>26.073969999999996</v>
      </c>
      <c r="C350">
        <f t="shared" si="89"/>
        <v>0.25768990000000003</v>
      </c>
      <c r="D350">
        <f t="shared" si="89"/>
        <v>2.6851409999999998E-3</v>
      </c>
      <c r="E350">
        <f t="shared" si="89"/>
        <v>1.8977879999999999E-3</v>
      </c>
      <c r="F350">
        <f t="shared" si="89"/>
        <v>1.4374969999999998E-3</v>
      </c>
      <c r="G350">
        <f t="shared" si="89"/>
        <v>26.342970000000001</v>
      </c>
      <c r="J350" s="5" t="s">
        <v>17</v>
      </c>
      <c r="K350">
        <f t="shared" ref="K350:M350" si="90">K235</f>
        <v>25.492370000000001</v>
      </c>
      <c r="L350">
        <f t="shared" si="90"/>
        <v>0.25699000000000005</v>
      </c>
      <c r="M350">
        <f t="shared" si="90"/>
        <v>25.749360000000003</v>
      </c>
    </row>
    <row r="351" spans="1:13" ht="14">
      <c r="A351" s="5" t="s">
        <v>18</v>
      </c>
      <c r="B351">
        <f t="shared" ref="B351:G351" si="91">B248</f>
        <v>19.84553</v>
      </c>
      <c r="C351">
        <f t="shared" si="91"/>
        <v>0.19866250000000002</v>
      </c>
      <c r="D351">
        <f t="shared" si="91"/>
        <v>2.4030459999999998E-3</v>
      </c>
      <c r="E351">
        <f t="shared" si="91"/>
        <v>1.9688369999999998E-3</v>
      </c>
      <c r="F351">
        <f t="shared" si="91"/>
        <v>5.9967039999999998E-4</v>
      </c>
      <c r="G351">
        <f t="shared" si="91"/>
        <v>20.077489999999997</v>
      </c>
      <c r="J351" s="5" t="s">
        <v>18</v>
      </c>
      <c r="K351">
        <f t="shared" ref="K351:M351" si="92">K248</f>
        <v>20.127209999999998</v>
      </c>
      <c r="L351">
        <f t="shared" si="92"/>
        <v>0.21770999999999993</v>
      </c>
      <c r="M351">
        <f t="shared" si="92"/>
        <v>20.344919999999998</v>
      </c>
    </row>
    <row r="352" spans="1:13" ht="14">
      <c r="A352" s="5" t="s">
        <v>19</v>
      </c>
      <c r="B352">
        <f t="shared" ref="B352:G352" si="93">B261</f>
        <v>5.9005000000000001</v>
      </c>
      <c r="C352">
        <f t="shared" si="93"/>
        <v>5.392116000000001E-2</v>
      </c>
      <c r="D352">
        <f t="shared" si="93"/>
        <v>7.3819170000000004E-4</v>
      </c>
      <c r="E352">
        <f t="shared" si="93"/>
        <v>1.5080459999999999E-3</v>
      </c>
      <c r="F352">
        <f t="shared" si="93"/>
        <v>2.3808489999999999E-4</v>
      </c>
      <c r="G352">
        <f t="shared" si="93"/>
        <v>5.9694640000000003</v>
      </c>
      <c r="J352" s="5" t="s">
        <v>19</v>
      </c>
      <c r="K352">
        <f t="shared" ref="K352:M352" si="94">K261</f>
        <v>5.8751090000000001</v>
      </c>
      <c r="L352">
        <f t="shared" si="94"/>
        <v>6.4277999999999919E-2</v>
      </c>
      <c r="M352">
        <f t="shared" si="94"/>
        <v>5.939387</v>
      </c>
    </row>
    <row r="353" spans="1:13" ht="14">
      <c r="A353" s="5" t="s">
        <v>20</v>
      </c>
      <c r="B353">
        <f t="shared" ref="B353:G353" si="95">B274</f>
        <v>8.4169429999999998</v>
      </c>
      <c r="C353">
        <f t="shared" si="95"/>
        <v>8.4670229999999999E-2</v>
      </c>
      <c r="D353">
        <f t="shared" si="95"/>
        <v>7.2922669999999994E-4</v>
      </c>
      <c r="E353">
        <f t="shared" si="95"/>
        <v>1.442338E-3</v>
      </c>
      <c r="F353">
        <f t="shared" si="95"/>
        <v>2.098084E-4</v>
      </c>
      <c r="G353">
        <f t="shared" si="95"/>
        <v>8.5060500000000001</v>
      </c>
      <c r="J353" s="5" t="s">
        <v>20</v>
      </c>
      <c r="K353">
        <f t="shared" ref="K353:M353" si="96">K274</f>
        <v>8.3894859999999998</v>
      </c>
      <c r="L353">
        <f t="shared" si="96"/>
        <v>8.0344000000000276E-2</v>
      </c>
      <c r="M353">
        <f t="shared" si="96"/>
        <v>8.4698299999999982</v>
      </c>
    </row>
    <row r="354" spans="1:13" ht="14">
      <c r="A354" s="5" t="s">
        <v>21</v>
      </c>
      <c r="B354">
        <f t="shared" ref="B354:G354" si="97">B287</f>
        <v>18.264600000000002</v>
      </c>
      <c r="C354">
        <f t="shared" si="97"/>
        <v>0.15169260000000001</v>
      </c>
      <c r="D354">
        <f t="shared" si="97"/>
        <v>1.9705289999999999E-3</v>
      </c>
      <c r="E354">
        <f t="shared" si="97"/>
        <v>1.505089E-3</v>
      </c>
      <c r="F354">
        <f t="shared" si="97"/>
        <v>1.899719E-4</v>
      </c>
      <c r="G354">
        <f t="shared" si="97"/>
        <v>18.421950000000002</v>
      </c>
      <c r="J354" s="5" t="s">
        <v>21</v>
      </c>
      <c r="K354">
        <f t="shared" ref="K354:M354" si="98">K287</f>
        <v>19.03668</v>
      </c>
      <c r="L354">
        <f t="shared" si="98"/>
        <v>0.14991999999999966</v>
      </c>
      <c r="M354">
        <f t="shared" si="98"/>
        <v>19.186600000000002</v>
      </c>
    </row>
    <row r="355" spans="1:13" ht="14">
      <c r="A355" s="5" t="s">
        <v>22</v>
      </c>
      <c r="B355">
        <f t="shared" ref="B355:G355" si="99">B300</f>
        <v>8.9625640000000004</v>
      </c>
      <c r="C355">
        <f t="shared" si="99"/>
        <v>0.1024938</v>
      </c>
      <c r="D355">
        <f t="shared" si="99"/>
        <v>1.7261270000000003E-3</v>
      </c>
      <c r="E355">
        <f t="shared" si="99"/>
        <v>6.7470089999999996E-4</v>
      </c>
      <c r="F355">
        <f t="shared" si="99"/>
        <v>1.566649E-4</v>
      </c>
      <c r="G355">
        <f t="shared" si="99"/>
        <v>9.0696600000000007</v>
      </c>
      <c r="J355" s="5" t="s">
        <v>22</v>
      </c>
      <c r="K355">
        <f t="shared" ref="K355:M355" si="100">K300</f>
        <v>9.0716560000000008</v>
      </c>
      <c r="L355">
        <f t="shared" si="100"/>
        <v>0.10074100000000037</v>
      </c>
      <c r="M355">
        <f t="shared" si="100"/>
        <v>9.1723970000000001</v>
      </c>
    </row>
    <row r="356" spans="1:13" ht="14">
      <c r="A356" s="5" t="s">
        <v>23</v>
      </c>
      <c r="B356">
        <f t="shared" ref="B356:G356" si="101">B313</f>
        <v>18.651869999999999</v>
      </c>
      <c r="C356">
        <f t="shared" si="101"/>
        <v>0.16204420000000003</v>
      </c>
      <c r="D356">
        <f t="shared" si="101"/>
        <v>1.0335214000000001E-3</v>
      </c>
      <c r="E356">
        <f t="shared" si="101"/>
        <v>1.4452920000000001E-3</v>
      </c>
      <c r="F356">
        <f t="shared" si="101"/>
        <v>1.6784659999999999E-4</v>
      </c>
      <c r="G356">
        <f t="shared" si="101"/>
        <v>18.818999999999996</v>
      </c>
      <c r="J356" s="5" t="s">
        <v>23</v>
      </c>
      <c r="K356">
        <f t="shared" ref="K356:M356" si="102">K313</f>
        <v>20.16225</v>
      </c>
      <c r="L356">
        <f t="shared" si="102"/>
        <v>0.17570999999999942</v>
      </c>
      <c r="M356">
        <f t="shared" si="102"/>
        <v>20.337959999999995</v>
      </c>
    </row>
    <row r="357" spans="1:13" ht="14">
      <c r="A357" s="5" t="s">
        <v>24</v>
      </c>
      <c r="B357">
        <f t="shared" ref="B357:G357" si="103">B326</f>
        <v>15.40737</v>
      </c>
      <c r="C357">
        <f t="shared" si="103"/>
        <v>0.14281540000000001</v>
      </c>
      <c r="D357">
        <f t="shared" si="103"/>
        <v>8.4924709999999995E-4</v>
      </c>
      <c r="E357">
        <f t="shared" si="103"/>
        <v>5.8636660000000005E-4</v>
      </c>
      <c r="F357">
        <f t="shared" si="103"/>
        <v>1.2853140000000001E-4</v>
      </c>
      <c r="G357">
        <f t="shared" si="103"/>
        <v>15.554849999999998</v>
      </c>
      <c r="J357" s="5" t="s">
        <v>24</v>
      </c>
      <c r="K357">
        <f t="shared" ref="K357:M357" si="104">K326</f>
        <v>17.569119999999998</v>
      </c>
      <c r="L357">
        <f t="shared" si="104"/>
        <v>0.14469999999999975</v>
      </c>
      <c r="M357">
        <f t="shared" si="104"/>
        <v>17.713819999999998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357"/>
  <sheetViews>
    <sheetView topLeftCell="A303" workbookViewId="0">
      <selection activeCell="A303" sqref="A1:A1048576"/>
    </sheetView>
  </sheetViews>
  <sheetFormatPr baseColWidth="10" defaultRowHeight="13"/>
  <cols>
    <col min="1" max="1" width="17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3.9948700000000001</v>
      </c>
      <c r="C4">
        <v>7.8895800000000002E-2</v>
      </c>
      <c r="D4">
        <v>8.0394699999999995E-4</v>
      </c>
      <c r="E4">
        <v>1.4362299999999999E-3</v>
      </c>
      <c r="F4">
        <v>1.6126599999999999E-3</v>
      </c>
      <c r="G4">
        <v>4.0897800000000002</v>
      </c>
      <c r="J4" s="57" t="s">
        <v>0</v>
      </c>
      <c r="K4">
        <v>4.2355400000000003</v>
      </c>
      <c r="L4">
        <f>M4-K4</f>
        <v>0.10983999999999927</v>
      </c>
      <c r="M4">
        <v>4.3453799999999996</v>
      </c>
    </row>
    <row r="5" spans="1:13">
      <c r="A5" s="57"/>
      <c r="B5">
        <v>4.1264500000000002</v>
      </c>
      <c r="C5">
        <v>7.0233100000000007E-2</v>
      </c>
      <c r="D5">
        <v>6.9761300000000003E-4</v>
      </c>
      <c r="E5">
        <v>1.42479E-3</v>
      </c>
      <c r="F5">
        <v>1.5928699999999999E-3</v>
      </c>
      <c r="G5">
        <v>4.2117599999999999</v>
      </c>
      <c r="J5" s="57"/>
      <c r="K5">
        <v>3.9800200000000001</v>
      </c>
      <c r="L5">
        <f t="shared" ref="L5:L13" si="0">M5-K5</f>
        <v>9.0570000000000039E-2</v>
      </c>
      <c r="M5">
        <v>4.0705900000000002</v>
      </c>
    </row>
    <row r="6" spans="1:13">
      <c r="A6" s="57"/>
      <c r="B6">
        <v>4.00366</v>
      </c>
      <c r="C6">
        <v>7.8024099999999999E-2</v>
      </c>
      <c r="D6">
        <v>1.0609599999999999E-3</v>
      </c>
      <c r="E6">
        <v>1.4550699999999999E-3</v>
      </c>
      <c r="F6">
        <v>1.5847700000000001E-3</v>
      </c>
      <c r="G6">
        <v>4.0971599999999997</v>
      </c>
      <c r="J6" s="57"/>
      <c r="K6">
        <v>3.9478499999999999</v>
      </c>
      <c r="L6">
        <f t="shared" si="0"/>
        <v>8.7550000000000239E-2</v>
      </c>
      <c r="M6">
        <v>4.0354000000000001</v>
      </c>
    </row>
    <row r="7" spans="1:13">
      <c r="A7" s="57"/>
      <c r="B7">
        <v>4.1054500000000003</v>
      </c>
      <c r="C7">
        <v>7.45363E-2</v>
      </c>
      <c r="D7">
        <v>8.1300700000000003E-4</v>
      </c>
      <c r="E7">
        <v>1.46174E-3</v>
      </c>
      <c r="F7">
        <v>1.5969300000000001E-3</v>
      </c>
      <c r="G7">
        <v>4.1955</v>
      </c>
      <c r="J7" s="57"/>
      <c r="K7">
        <v>4.0479500000000002</v>
      </c>
      <c r="L7">
        <f t="shared" si="0"/>
        <v>9.0819999999999901E-2</v>
      </c>
      <c r="M7">
        <v>4.1387700000000001</v>
      </c>
    </row>
    <row r="8" spans="1:13">
      <c r="A8" s="57"/>
      <c r="B8">
        <v>4.0469299999999997</v>
      </c>
      <c r="C8">
        <v>7.4263300000000004E-2</v>
      </c>
      <c r="D8">
        <v>7.1287200000000003E-4</v>
      </c>
      <c r="E8">
        <v>1.4329E-3</v>
      </c>
      <c r="F8">
        <v>1.63054E-3</v>
      </c>
      <c r="G8">
        <v>4.1361999999999997</v>
      </c>
      <c r="J8" s="57"/>
      <c r="K8">
        <v>4.0401400000000001</v>
      </c>
      <c r="L8">
        <f t="shared" si="0"/>
        <v>9.1020000000000323E-2</v>
      </c>
      <c r="M8">
        <v>4.1311600000000004</v>
      </c>
    </row>
    <row r="9" spans="1:13">
      <c r="A9" s="57"/>
      <c r="B9">
        <v>4.04122</v>
      </c>
      <c r="C9">
        <v>7.6203300000000002E-2</v>
      </c>
      <c r="D9">
        <v>8.1705999999999999E-4</v>
      </c>
      <c r="E9">
        <v>1.44815E-3</v>
      </c>
      <c r="F9">
        <v>1.58811E-3</v>
      </c>
      <c r="G9">
        <v>4.13218</v>
      </c>
      <c r="J9" s="57"/>
      <c r="K9">
        <v>3.96861</v>
      </c>
      <c r="L9">
        <f t="shared" si="0"/>
        <v>9.1770000000000351E-2</v>
      </c>
      <c r="M9">
        <v>4.0603800000000003</v>
      </c>
    </row>
    <row r="10" spans="1:13">
      <c r="A10" s="57"/>
      <c r="B10">
        <v>4.16838</v>
      </c>
      <c r="C10">
        <v>7.0144399999999996E-2</v>
      </c>
      <c r="D10">
        <v>6.8783799999999997E-4</v>
      </c>
      <c r="E10">
        <v>1.43647E-3</v>
      </c>
      <c r="F10">
        <v>1.5919199999999999E-3</v>
      </c>
      <c r="G10">
        <v>4.2538</v>
      </c>
      <c r="J10" s="57"/>
      <c r="K10">
        <v>3.9710200000000002</v>
      </c>
      <c r="L10">
        <f t="shared" si="0"/>
        <v>9.3319999999999403E-2</v>
      </c>
      <c r="M10">
        <v>4.0643399999999996</v>
      </c>
    </row>
    <row r="11" spans="1:13">
      <c r="A11" s="57"/>
      <c r="B11">
        <v>4.0046900000000001</v>
      </c>
      <c r="C11">
        <v>7.6031399999999999E-2</v>
      </c>
      <c r="D11">
        <v>6.8592999999999996E-4</v>
      </c>
      <c r="E11">
        <v>1.4350400000000001E-3</v>
      </c>
      <c r="F11">
        <v>1.62458E-3</v>
      </c>
      <c r="G11">
        <v>4.10025</v>
      </c>
      <c r="J11" s="57"/>
      <c r="K11">
        <v>3.9993799999999999</v>
      </c>
      <c r="L11">
        <f t="shared" si="0"/>
        <v>8.9700000000000113E-2</v>
      </c>
      <c r="M11">
        <v>4.08908</v>
      </c>
    </row>
    <row r="12" spans="1:13">
      <c r="A12" s="57"/>
      <c r="B12">
        <v>4.0091299999999999</v>
      </c>
      <c r="C12">
        <v>8.1003900000000004E-2</v>
      </c>
      <c r="D12">
        <v>7.9894099999999995E-4</v>
      </c>
      <c r="E12">
        <v>1.46031E-3</v>
      </c>
      <c r="F12">
        <v>1.6231500000000001E-3</v>
      </c>
      <c r="G12">
        <v>4.10534</v>
      </c>
      <c r="J12" s="57"/>
      <c r="K12">
        <v>4.0430900000000003</v>
      </c>
      <c r="L12">
        <f t="shared" si="0"/>
        <v>8.9919999999999334E-2</v>
      </c>
      <c r="M12">
        <v>4.1330099999999996</v>
      </c>
    </row>
    <row r="13" spans="1:13">
      <c r="A13" s="57"/>
      <c r="B13">
        <v>4.1388199999999999</v>
      </c>
      <c r="C13">
        <v>7.0389999999999994E-2</v>
      </c>
      <c r="D13">
        <v>6.9928199999999996E-4</v>
      </c>
      <c r="E13">
        <v>1.4343299999999999E-3</v>
      </c>
      <c r="F13">
        <v>1.58668E-3</v>
      </c>
      <c r="G13">
        <v>4.2241799999999996</v>
      </c>
      <c r="J13" s="57"/>
      <c r="K13">
        <v>3.9681299999999999</v>
      </c>
      <c r="L13">
        <f t="shared" si="0"/>
        <v>9.179999999999966E-2</v>
      </c>
      <c r="M13">
        <v>4.0599299999999996</v>
      </c>
    </row>
    <row r="14" spans="1:13">
      <c r="A14" s="57"/>
      <c r="B14">
        <f>AVERAGE(B4:B13)</f>
        <v>4.0639599999999998</v>
      </c>
      <c r="C14">
        <f t="shared" ref="C14:G14" si="1">AVERAGE(C4:C13)</f>
        <v>7.4972559999999994E-2</v>
      </c>
      <c r="D14">
        <f t="shared" si="1"/>
        <v>7.7774499999999983E-4</v>
      </c>
      <c r="E14">
        <f t="shared" si="1"/>
        <v>1.4425029999999999E-3</v>
      </c>
      <c r="F14">
        <f t="shared" si="1"/>
        <v>1.6032210000000002E-3</v>
      </c>
      <c r="G14">
        <f t="shared" si="1"/>
        <v>4.1546149999999988</v>
      </c>
      <c r="J14" s="57"/>
      <c r="K14">
        <f>AVERAGE(K4:K13)</f>
        <v>4.0201729999999998</v>
      </c>
      <c r="L14">
        <f t="shared" ref="L14:M14" si="2">AVERAGE(L4:L13)</f>
        <v>9.2630999999999866E-2</v>
      </c>
      <c r="M14">
        <f t="shared" si="2"/>
        <v>4.1128040000000006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1.8121</v>
      </c>
      <c r="C17">
        <v>3.44987E-2</v>
      </c>
      <c r="D17">
        <v>3.6931000000000003E-4</v>
      </c>
      <c r="E17">
        <v>1.6369799999999999E-3</v>
      </c>
      <c r="F17">
        <v>6.78778E-4</v>
      </c>
      <c r="G17">
        <v>1.8516900000000001</v>
      </c>
      <c r="J17" s="57" t="s">
        <v>1</v>
      </c>
      <c r="K17">
        <v>1.8007</v>
      </c>
      <c r="L17">
        <f>M17-K17</f>
        <v>4.1220000000000034E-2</v>
      </c>
      <c r="M17">
        <v>1.84192</v>
      </c>
    </row>
    <row r="18" spans="1:13">
      <c r="A18" s="57"/>
      <c r="B18">
        <v>1.7713000000000001</v>
      </c>
      <c r="C18">
        <v>3.4440499999999999E-2</v>
      </c>
      <c r="D18">
        <v>6.3037900000000003E-4</v>
      </c>
      <c r="E18">
        <v>1.60265E-3</v>
      </c>
      <c r="F18">
        <v>6.8139999999999997E-4</v>
      </c>
      <c r="G18">
        <v>1.8111699999999999</v>
      </c>
      <c r="J18" s="57"/>
      <c r="K18">
        <v>1.80209</v>
      </c>
      <c r="L18">
        <f t="shared" ref="L18:L26" si="3">M18-K18</f>
        <v>4.0760000000000129E-2</v>
      </c>
      <c r="M18">
        <v>1.8428500000000001</v>
      </c>
    </row>
    <row r="19" spans="1:13">
      <c r="A19" s="57"/>
      <c r="B19">
        <v>1.79135</v>
      </c>
      <c r="C19">
        <v>3.4008700000000003E-2</v>
      </c>
      <c r="D19">
        <v>3.3831600000000002E-4</v>
      </c>
      <c r="E19">
        <v>1.6589199999999999E-3</v>
      </c>
      <c r="F19">
        <v>6.8044700000000004E-4</v>
      </c>
      <c r="G19">
        <v>1.8304199999999999</v>
      </c>
      <c r="J19" s="57"/>
      <c r="K19">
        <v>1.80383</v>
      </c>
      <c r="L19">
        <f t="shared" si="3"/>
        <v>4.1839999999999877E-2</v>
      </c>
      <c r="M19">
        <v>1.8456699999999999</v>
      </c>
    </row>
    <row r="20" spans="1:13">
      <c r="A20" s="57"/>
      <c r="B20">
        <v>1.7803</v>
      </c>
      <c r="C20">
        <v>3.4451000000000002E-2</v>
      </c>
      <c r="D20">
        <v>3.5166700000000001E-4</v>
      </c>
      <c r="E20">
        <v>1.683E-3</v>
      </c>
      <c r="F20">
        <v>6.9117500000000004E-4</v>
      </c>
      <c r="G20">
        <v>1.8199399999999999</v>
      </c>
      <c r="J20" s="57"/>
      <c r="K20">
        <v>1.82023</v>
      </c>
      <c r="L20">
        <f t="shared" si="3"/>
        <v>4.045999999999994E-2</v>
      </c>
      <c r="M20">
        <v>1.86069</v>
      </c>
    </row>
    <row r="21" spans="1:13">
      <c r="A21" s="57"/>
      <c r="B21">
        <v>1.7900199999999999</v>
      </c>
      <c r="C21">
        <v>3.4177800000000001E-2</v>
      </c>
      <c r="D21">
        <v>3.4356099999999999E-4</v>
      </c>
      <c r="E21">
        <v>1.69802E-3</v>
      </c>
      <c r="F21">
        <v>6.8163900000000005E-4</v>
      </c>
      <c r="G21">
        <v>1.8295999999999999</v>
      </c>
      <c r="J21" s="57"/>
      <c r="K21">
        <v>1.80393</v>
      </c>
      <c r="L21">
        <f t="shared" si="3"/>
        <v>4.0719999999999867E-2</v>
      </c>
      <c r="M21">
        <v>1.8446499999999999</v>
      </c>
    </row>
    <row r="22" spans="1:13">
      <c r="A22" s="57"/>
      <c r="B22">
        <v>1.80724</v>
      </c>
      <c r="C22">
        <v>3.41797E-2</v>
      </c>
      <c r="D22">
        <v>3.3712400000000001E-4</v>
      </c>
      <c r="E22">
        <v>1.73974E-3</v>
      </c>
      <c r="F22">
        <v>6.8569200000000001E-4</v>
      </c>
      <c r="G22">
        <v>1.8468899999999999</v>
      </c>
      <c r="J22" s="57"/>
      <c r="K22">
        <v>1.83117</v>
      </c>
      <c r="L22">
        <f t="shared" si="3"/>
        <v>4.0559999999999929E-2</v>
      </c>
      <c r="M22">
        <v>1.8717299999999999</v>
      </c>
    </row>
    <row r="23" spans="1:13">
      <c r="A23" s="57"/>
      <c r="B23">
        <v>1.8185100000000001</v>
      </c>
      <c r="C23">
        <v>3.47593E-2</v>
      </c>
      <c r="D23">
        <v>3.4069999999999999E-4</v>
      </c>
      <c r="E23">
        <v>1.63984E-3</v>
      </c>
      <c r="F23">
        <v>6.8211599999999997E-4</v>
      </c>
      <c r="G23">
        <v>1.85823</v>
      </c>
      <c r="J23" s="57"/>
      <c r="K23">
        <v>1.8070900000000001</v>
      </c>
      <c r="L23">
        <f t="shared" si="3"/>
        <v>4.0079999999999893E-2</v>
      </c>
      <c r="M23">
        <v>1.84717</v>
      </c>
    </row>
    <row r="24" spans="1:13">
      <c r="A24" s="57"/>
      <c r="B24">
        <v>1.7820800000000001</v>
      </c>
      <c r="C24">
        <v>3.4366800000000003E-2</v>
      </c>
      <c r="D24">
        <v>3.3569300000000003E-4</v>
      </c>
      <c r="E24">
        <v>1.6789400000000001E-3</v>
      </c>
      <c r="F24">
        <v>6.8306900000000002E-4</v>
      </c>
      <c r="G24">
        <v>1.8212900000000001</v>
      </c>
      <c r="J24" s="57"/>
      <c r="K24">
        <v>1.8265899999999999</v>
      </c>
      <c r="L24">
        <f t="shared" si="3"/>
        <v>4.0350000000000108E-2</v>
      </c>
      <c r="M24">
        <v>1.86694</v>
      </c>
    </row>
    <row r="25" spans="1:13">
      <c r="A25" s="57"/>
      <c r="B25">
        <v>1.7885599999999999</v>
      </c>
      <c r="C25">
        <v>3.3992799999999997E-2</v>
      </c>
      <c r="D25">
        <v>3.5119099999999999E-4</v>
      </c>
      <c r="E25">
        <v>1.69754E-3</v>
      </c>
      <c r="F25">
        <v>6.8092300000000005E-4</v>
      </c>
      <c r="G25">
        <v>1.82778</v>
      </c>
      <c r="J25" s="57"/>
      <c r="K25">
        <v>1.79386</v>
      </c>
      <c r="L25">
        <f t="shared" si="3"/>
        <v>4.049999999999998E-2</v>
      </c>
      <c r="M25">
        <v>1.83436</v>
      </c>
    </row>
    <row r="26" spans="1:13">
      <c r="A26" s="57"/>
      <c r="B26">
        <v>1.79281</v>
      </c>
      <c r="C26">
        <v>3.4435500000000001E-2</v>
      </c>
      <c r="D26">
        <v>6.2584900000000005E-4</v>
      </c>
      <c r="E26">
        <v>1.65081E-3</v>
      </c>
      <c r="F26">
        <v>6.7949299999999998E-4</v>
      </c>
      <c r="G26">
        <v>1.8326199999999999</v>
      </c>
      <c r="J26" s="57"/>
      <c r="K26">
        <v>1.7991200000000001</v>
      </c>
      <c r="L26">
        <f t="shared" si="3"/>
        <v>3.952E-2</v>
      </c>
      <c r="M26">
        <v>1.8386400000000001</v>
      </c>
    </row>
    <row r="27" spans="1:13">
      <c r="A27" s="57"/>
      <c r="B27">
        <f>AVERAGE(B17:B26)</f>
        <v>1.7934270000000001</v>
      </c>
      <c r="C27">
        <f t="shared" ref="C27" si="4">AVERAGE(C17:C26)</f>
        <v>3.433108E-2</v>
      </c>
      <c r="D27">
        <f t="shared" ref="D27" si="5">AVERAGE(D17:D26)</f>
        <v>4.0237899999999991E-4</v>
      </c>
      <c r="E27">
        <f t="shared" ref="E27" si="6">AVERAGE(E17:E26)</f>
        <v>1.6686439999999999E-3</v>
      </c>
      <c r="F27">
        <f t="shared" ref="F27" si="7">AVERAGE(F17:F26)</f>
        <v>6.8247319999999992E-4</v>
      </c>
      <c r="G27">
        <f t="shared" ref="G27" si="8">AVERAGE(G17:G26)</f>
        <v>1.8329629999999999</v>
      </c>
      <c r="J27" s="57"/>
      <c r="K27">
        <f>AVERAGE(K17:K26)</f>
        <v>1.8088609999999998</v>
      </c>
      <c r="L27">
        <f t="shared" ref="L27:M27" si="9">AVERAGE(L17:L26)</f>
        <v>4.0600999999999977E-2</v>
      </c>
      <c r="M27">
        <f t="shared" si="9"/>
        <v>1.8494620000000002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2.9426100000000002</v>
      </c>
      <c r="C30">
        <v>4.63398E-2</v>
      </c>
      <c r="D30">
        <v>7.5030300000000002E-4</v>
      </c>
      <c r="E30">
        <v>1.85323E-3</v>
      </c>
      <c r="F30">
        <v>8.6641300000000001E-4</v>
      </c>
      <c r="G30">
        <v>2.9950600000000001</v>
      </c>
      <c r="J30" s="57" t="s">
        <v>2</v>
      </c>
      <c r="K30">
        <v>3.1358899999999998</v>
      </c>
      <c r="L30">
        <f>M30-K30</f>
        <v>5.5910000000000348E-2</v>
      </c>
      <c r="M30">
        <v>3.1918000000000002</v>
      </c>
    </row>
    <row r="31" spans="1:13">
      <c r="A31" s="57"/>
      <c r="B31">
        <v>2.9866700000000002</v>
      </c>
      <c r="C31">
        <v>4.7042599999999997E-2</v>
      </c>
      <c r="D31">
        <v>7.4362799999999998E-4</v>
      </c>
      <c r="E31">
        <v>1.8763499999999999E-3</v>
      </c>
      <c r="F31">
        <v>8.8334100000000005E-4</v>
      </c>
      <c r="G31">
        <v>3.0401099999999999</v>
      </c>
      <c r="J31" s="57"/>
      <c r="K31">
        <v>2.9424100000000002</v>
      </c>
      <c r="L31">
        <f t="shared" ref="L31:L39" si="10">M31-K31</f>
        <v>5.2799999999999958E-2</v>
      </c>
      <c r="M31">
        <v>2.9952100000000002</v>
      </c>
    </row>
    <row r="32" spans="1:13">
      <c r="A32" s="57"/>
      <c r="B32">
        <v>2.9576600000000002</v>
      </c>
      <c r="C32">
        <v>4.6350700000000002E-2</v>
      </c>
      <c r="D32">
        <v>1.1375000000000001E-3</v>
      </c>
      <c r="E32">
        <v>1.8286699999999999E-3</v>
      </c>
      <c r="F32">
        <v>8.5687600000000001E-4</v>
      </c>
      <c r="G32">
        <v>3.0111300000000001</v>
      </c>
      <c r="J32" s="57"/>
      <c r="K32">
        <v>3.0120800000000001</v>
      </c>
      <c r="L32">
        <f t="shared" si="10"/>
        <v>5.2610000000000046E-2</v>
      </c>
      <c r="M32">
        <v>3.0646900000000001</v>
      </c>
    </row>
    <row r="33" spans="1:13">
      <c r="A33" s="57"/>
      <c r="B33">
        <v>2.97641</v>
      </c>
      <c r="C33">
        <v>4.64771E-2</v>
      </c>
      <c r="D33">
        <v>7.3814400000000004E-4</v>
      </c>
      <c r="E33">
        <v>1.88518E-3</v>
      </c>
      <c r="F33">
        <v>8.6307500000000004E-4</v>
      </c>
      <c r="G33">
        <v>3.02922</v>
      </c>
      <c r="J33" s="57"/>
      <c r="K33">
        <v>2.9408099999999999</v>
      </c>
      <c r="L33">
        <f t="shared" si="10"/>
        <v>5.2620000000000111E-2</v>
      </c>
      <c r="M33">
        <v>2.99343</v>
      </c>
    </row>
    <row r="34" spans="1:13">
      <c r="A34" s="57"/>
      <c r="B34">
        <v>3.02772</v>
      </c>
      <c r="C34">
        <v>4.6439399999999999E-2</v>
      </c>
      <c r="D34">
        <v>7.4458100000000002E-4</v>
      </c>
      <c r="E34">
        <v>1.8589500000000001E-3</v>
      </c>
      <c r="F34">
        <v>8.65221E-4</v>
      </c>
      <c r="G34">
        <v>3.0804200000000002</v>
      </c>
      <c r="J34" s="57"/>
      <c r="K34">
        <v>2.9466299999999999</v>
      </c>
      <c r="L34">
        <f t="shared" si="10"/>
        <v>5.508000000000024E-2</v>
      </c>
      <c r="M34">
        <v>3.0017100000000001</v>
      </c>
    </row>
    <row r="35" spans="1:13">
      <c r="A35" s="57"/>
      <c r="B35">
        <v>2.9514399999999998</v>
      </c>
      <c r="C35">
        <v>4.6063399999999997E-2</v>
      </c>
      <c r="D35">
        <v>7.2193099999999998E-4</v>
      </c>
      <c r="E35">
        <v>1.88613E-3</v>
      </c>
      <c r="F35">
        <v>8.5449199999999999E-4</v>
      </c>
      <c r="G35">
        <v>3.0051399999999999</v>
      </c>
      <c r="J35" s="57"/>
      <c r="K35">
        <v>2.94102</v>
      </c>
      <c r="L35">
        <f t="shared" si="10"/>
        <v>5.3700000000000081E-2</v>
      </c>
      <c r="M35">
        <v>2.99472</v>
      </c>
    </row>
    <row r="36" spans="1:13">
      <c r="A36" s="57"/>
      <c r="B36">
        <v>2.9368799999999999</v>
      </c>
      <c r="C36">
        <v>4.6511200000000003E-2</v>
      </c>
      <c r="D36">
        <v>7.51734E-4</v>
      </c>
      <c r="E36">
        <v>1.8498900000000001E-3</v>
      </c>
      <c r="F36">
        <v>8.5711499999999998E-4</v>
      </c>
      <c r="G36">
        <v>2.9897300000000002</v>
      </c>
      <c r="J36" s="57"/>
      <c r="K36">
        <v>2.9921799999999998</v>
      </c>
      <c r="L36">
        <f t="shared" si="10"/>
        <v>5.2820000000000089E-2</v>
      </c>
      <c r="M36">
        <v>3.0449999999999999</v>
      </c>
    </row>
    <row r="37" spans="1:13">
      <c r="A37" s="57"/>
      <c r="B37">
        <v>2.9875600000000002</v>
      </c>
      <c r="C37">
        <v>4.57013E-2</v>
      </c>
      <c r="D37">
        <v>7.2979900000000005E-4</v>
      </c>
      <c r="E37">
        <v>1.8808799999999999E-3</v>
      </c>
      <c r="F37">
        <v>8.5902199999999998E-4</v>
      </c>
      <c r="G37">
        <v>3.04081</v>
      </c>
      <c r="J37" s="57"/>
      <c r="K37">
        <v>2.9657900000000001</v>
      </c>
      <c r="L37">
        <f t="shared" si="10"/>
        <v>5.2719999999999878E-2</v>
      </c>
      <c r="M37">
        <v>3.01851</v>
      </c>
    </row>
    <row r="38" spans="1:13">
      <c r="A38" s="57"/>
      <c r="B38">
        <v>2.9856799999999999</v>
      </c>
      <c r="C38">
        <v>4.6418000000000001E-2</v>
      </c>
      <c r="D38">
        <v>7.5769400000000005E-4</v>
      </c>
      <c r="E38">
        <v>1.8935200000000001E-3</v>
      </c>
      <c r="F38">
        <v>8.6307500000000004E-4</v>
      </c>
      <c r="G38">
        <v>3.0398800000000001</v>
      </c>
      <c r="J38" s="57"/>
      <c r="K38">
        <v>2.9537599999999999</v>
      </c>
      <c r="L38">
        <f t="shared" si="10"/>
        <v>5.2420000000000133E-2</v>
      </c>
      <c r="M38">
        <v>3.0061800000000001</v>
      </c>
    </row>
    <row r="39" spans="1:13">
      <c r="A39" s="57"/>
      <c r="B39">
        <v>2.93709</v>
      </c>
      <c r="C39">
        <v>4.6730800000000003E-2</v>
      </c>
      <c r="D39">
        <v>7.1787800000000003E-4</v>
      </c>
      <c r="E39">
        <v>1.87945E-3</v>
      </c>
      <c r="F39">
        <v>8.6021399999999999E-4</v>
      </c>
      <c r="G39">
        <v>2.9901</v>
      </c>
      <c r="J39" s="57"/>
      <c r="K39">
        <v>2.9418600000000001</v>
      </c>
      <c r="L39">
        <f t="shared" si="10"/>
        <v>5.3839999999999666E-2</v>
      </c>
      <c r="M39">
        <v>2.9956999999999998</v>
      </c>
    </row>
    <row r="40" spans="1:13">
      <c r="A40" s="57"/>
      <c r="B40">
        <f>AVERAGE(B30:B39)</f>
        <v>2.9689719999999999</v>
      </c>
      <c r="C40">
        <f t="shared" ref="C40" si="11">AVERAGE(C30:C39)</f>
        <v>4.640743E-2</v>
      </c>
      <c r="D40">
        <f t="shared" ref="D40" si="12">AVERAGE(D30:D39)</f>
        <v>7.7931919999999996E-4</v>
      </c>
      <c r="E40">
        <f t="shared" ref="E40" si="13">AVERAGE(E30:E39)</f>
        <v>1.869225E-3</v>
      </c>
      <c r="F40">
        <f t="shared" ref="F40" si="14">AVERAGE(F30:F39)</f>
        <v>8.6288439999999999E-4</v>
      </c>
      <c r="G40">
        <f t="shared" ref="G40" si="15">AVERAGE(G30:G39)</f>
        <v>3.0221600000000004</v>
      </c>
      <c r="J40" s="57"/>
      <c r="K40">
        <f>AVERAGE(K30:K39)</f>
        <v>2.9772430000000001</v>
      </c>
      <c r="L40">
        <f t="shared" ref="L40:M40" si="16">AVERAGE(L30:L39)</f>
        <v>5.3452000000000055E-2</v>
      </c>
      <c r="M40">
        <f t="shared" si="16"/>
        <v>3.0306950000000001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6.4305599999999998</v>
      </c>
      <c r="C43">
        <v>9.1530600000000004E-2</v>
      </c>
      <c r="D43">
        <v>1.02878E-3</v>
      </c>
      <c r="E43">
        <v>2.6161700000000001E-3</v>
      </c>
      <c r="F43">
        <v>1.5370799999999999E-3</v>
      </c>
      <c r="G43">
        <v>6.5415099999999997</v>
      </c>
      <c r="J43" s="57" t="s">
        <v>3</v>
      </c>
      <c r="K43">
        <v>6.6357900000000001</v>
      </c>
      <c r="L43">
        <f>M43-K43</f>
        <v>0.11153999999999975</v>
      </c>
      <c r="M43">
        <v>6.7473299999999998</v>
      </c>
    </row>
    <row r="44" spans="1:13">
      <c r="A44" s="57"/>
      <c r="B44">
        <v>6.4328500000000002</v>
      </c>
      <c r="C44">
        <v>9.13963E-2</v>
      </c>
      <c r="D44">
        <v>1.0867100000000001E-3</v>
      </c>
      <c r="E44">
        <v>2.5937600000000001E-3</v>
      </c>
      <c r="F44">
        <v>1.52612E-3</v>
      </c>
      <c r="G44">
        <v>6.5437599999999998</v>
      </c>
      <c r="J44" s="57"/>
      <c r="K44">
        <v>6.4776800000000003</v>
      </c>
      <c r="L44">
        <f t="shared" ref="L44:L52" si="17">M44-K44</f>
        <v>0.11076999999999959</v>
      </c>
      <c r="M44">
        <v>6.5884499999999999</v>
      </c>
    </row>
    <row r="45" spans="1:13">
      <c r="A45" s="57"/>
      <c r="B45">
        <v>6.4226799999999997</v>
      </c>
      <c r="C45">
        <v>9.1600699999999993E-2</v>
      </c>
      <c r="D45">
        <v>1.04856E-3</v>
      </c>
      <c r="E45">
        <v>2.62809E-3</v>
      </c>
      <c r="F45">
        <v>1.5284999999999999E-3</v>
      </c>
      <c r="G45">
        <v>6.5354099999999997</v>
      </c>
      <c r="J45" s="57"/>
      <c r="K45">
        <v>6.3426400000000003</v>
      </c>
      <c r="L45">
        <f t="shared" si="17"/>
        <v>0.10961999999999961</v>
      </c>
      <c r="M45">
        <v>6.4522599999999999</v>
      </c>
    </row>
    <row r="46" spans="1:13">
      <c r="A46" s="57"/>
      <c r="B46">
        <v>6.4539</v>
      </c>
      <c r="C46">
        <v>9.0978900000000001E-2</v>
      </c>
      <c r="D46">
        <v>1.0471300000000001E-3</v>
      </c>
      <c r="E46">
        <v>2.6931799999999999E-3</v>
      </c>
      <c r="F46">
        <v>1.5325499999999999E-3</v>
      </c>
      <c r="G46">
        <v>6.56595</v>
      </c>
      <c r="J46" s="57"/>
      <c r="K46">
        <v>6.3458899999999998</v>
      </c>
      <c r="L46">
        <f t="shared" si="17"/>
        <v>0.11049000000000042</v>
      </c>
      <c r="M46">
        <v>6.4563800000000002</v>
      </c>
    </row>
    <row r="47" spans="1:13">
      <c r="A47" s="57"/>
      <c r="B47">
        <v>6.4233000000000002</v>
      </c>
      <c r="C47">
        <v>9.1352199999999995E-2</v>
      </c>
      <c r="D47">
        <v>1.0690700000000001E-3</v>
      </c>
      <c r="E47">
        <v>2.6691000000000002E-3</v>
      </c>
      <c r="F47">
        <v>1.5313600000000001E-3</v>
      </c>
      <c r="G47">
        <v>6.5356699999999996</v>
      </c>
      <c r="J47" s="57"/>
      <c r="K47">
        <v>6.29183</v>
      </c>
      <c r="L47">
        <f t="shared" si="17"/>
        <v>0.11153999999999975</v>
      </c>
      <c r="M47">
        <v>6.4033699999999998</v>
      </c>
    </row>
    <row r="48" spans="1:13">
      <c r="A48" s="57"/>
      <c r="B48">
        <v>6.5098500000000001</v>
      </c>
      <c r="C48">
        <v>9.0769100000000005E-2</v>
      </c>
      <c r="D48">
        <v>1.06883E-3</v>
      </c>
      <c r="E48">
        <v>2.6211699999999999E-3</v>
      </c>
      <c r="F48">
        <v>1.5366100000000001E-3</v>
      </c>
      <c r="G48">
        <v>6.6205800000000004</v>
      </c>
      <c r="J48" s="57"/>
      <c r="K48">
        <v>6.2962300000000004</v>
      </c>
      <c r="L48">
        <f t="shared" si="17"/>
        <v>0.11204999999999998</v>
      </c>
      <c r="M48">
        <v>6.4082800000000004</v>
      </c>
    </row>
    <row r="49" spans="1:13">
      <c r="A49" s="57"/>
      <c r="B49">
        <v>6.5592800000000002</v>
      </c>
      <c r="C49">
        <v>9.1128799999999996E-2</v>
      </c>
      <c r="D49">
        <v>1.0592900000000001E-3</v>
      </c>
      <c r="E49">
        <v>2.6068699999999998E-3</v>
      </c>
      <c r="F49">
        <v>1.5330299999999999E-3</v>
      </c>
      <c r="G49">
        <v>6.6698399999999998</v>
      </c>
      <c r="J49" s="57"/>
      <c r="K49">
        <v>6.2674300000000001</v>
      </c>
      <c r="L49">
        <f t="shared" si="17"/>
        <v>0.11075000000000035</v>
      </c>
      <c r="M49">
        <v>6.3781800000000004</v>
      </c>
    </row>
    <row r="50" spans="1:13">
      <c r="A50" s="57"/>
      <c r="B50">
        <v>6.4675700000000003</v>
      </c>
      <c r="C50">
        <v>9.1265200000000005E-2</v>
      </c>
      <c r="D50">
        <v>1.0581E-3</v>
      </c>
      <c r="E50">
        <v>2.6194999999999999E-3</v>
      </c>
      <c r="F50">
        <v>1.52874E-3</v>
      </c>
      <c r="G50">
        <v>6.5785499999999999</v>
      </c>
      <c r="J50" s="57"/>
      <c r="K50">
        <v>6.2949700000000002</v>
      </c>
      <c r="L50">
        <f t="shared" si="17"/>
        <v>0.11139999999999972</v>
      </c>
      <c r="M50">
        <v>6.4063699999999999</v>
      </c>
    </row>
    <row r="51" spans="1:13">
      <c r="A51" s="57"/>
      <c r="B51">
        <v>6.5545600000000004</v>
      </c>
      <c r="C51">
        <v>9.19909E-2</v>
      </c>
      <c r="D51">
        <v>1.0352099999999999E-3</v>
      </c>
      <c r="E51">
        <v>2.6483499999999998E-3</v>
      </c>
      <c r="F51">
        <v>1.5523399999999999E-3</v>
      </c>
      <c r="G51">
        <v>6.6678199999999999</v>
      </c>
      <c r="J51" s="57"/>
      <c r="K51">
        <v>6.6192399999999996</v>
      </c>
      <c r="L51">
        <f t="shared" si="17"/>
        <v>0.10984000000000016</v>
      </c>
      <c r="M51">
        <v>6.7290799999999997</v>
      </c>
    </row>
    <row r="52" spans="1:13">
      <c r="A52" s="57"/>
      <c r="B52">
        <v>6.4639300000000004</v>
      </c>
      <c r="C52">
        <v>9.1314800000000002E-2</v>
      </c>
      <c r="D52">
        <v>1.0988700000000001E-3</v>
      </c>
      <c r="E52">
        <v>2.6607499999999999E-3</v>
      </c>
      <c r="F52">
        <v>1.5382799999999999E-3</v>
      </c>
      <c r="G52">
        <v>6.5735099999999997</v>
      </c>
      <c r="J52" s="57"/>
      <c r="K52">
        <v>6.3994200000000001</v>
      </c>
      <c r="L52">
        <f t="shared" si="17"/>
        <v>0.11099000000000014</v>
      </c>
      <c r="M52">
        <v>6.5104100000000003</v>
      </c>
    </row>
    <row r="53" spans="1:13">
      <c r="A53" s="57"/>
      <c r="B53">
        <f>AVERAGE(B43:B52)</f>
        <v>6.4718480000000014</v>
      </c>
      <c r="C53">
        <f t="shared" ref="C53" si="18">AVERAGE(C43:C52)</f>
        <v>9.1332750000000004E-2</v>
      </c>
      <c r="D53">
        <f t="shared" ref="D53" si="19">AVERAGE(D43:D52)</f>
        <v>1.0600550000000001E-3</v>
      </c>
      <c r="E53">
        <f t="shared" ref="E53" si="20">AVERAGE(E43:E52)</f>
        <v>2.6356940000000001E-3</v>
      </c>
      <c r="F53">
        <f t="shared" ref="F53" si="21">AVERAGE(F43:F52)</f>
        <v>1.5344609999999998E-3</v>
      </c>
      <c r="G53">
        <f t="shared" ref="G53" si="22">AVERAGE(G43:G52)</f>
        <v>6.583260000000001</v>
      </c>
      <c r="J53" s="57"/>
      <c r="K53">
        <f>AVERAGE(K43:K52)</f>
        <v>6.397111999999999</v>
      </c>
      <c r="L53">
        <f t="shared" ref="L53:M53" si="23">AVERAGE(L43:L52)</f>
        <v>0.11089899999999994</v>
      </c>
      <c r="M53">
        <f t="shared" si="23"/>
        <v>6.5080109999999989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2.0853700000000002</v>
      </c>
      <c r="C56">
        <v>2.97503E-2</v>
      </c>
      <c r="D56">
        <v>3.69549E-4</v>
      </c>
      <c r="E56">
        <v>1.3382400000000001E-3</v>
      </c>
      <c r="F56">
        <v>4.8041300000000001E-4</v>
      </c>
      <c r="G56">
        <v>2.1219299999999999</v>
      </c>
      <c r="J56" s="57" t="s">
        <v>4</v>
      </c>
      <c r="K56">
        <v>2.18357</v>
      </c>
      <c r="L56">
        <f>M56-K56</f>
        <v>3.6849999999999827E-2</v>
      </c>
      <c r="M56">
        <v>2.2204199999999998</v>
      </c>
    </row>
    <row r="57" spans="1:13">
      <c r="A57" s="57"/>
      <c r="B57">
        <v>2.0764100000000001</v>
      </c>
      <c r="C57">
        <v>2.9904799999999999E-2</v>
      </c>
      <c r="D57">
        <v>3.64065E-4</v>
      </c>
      <c r="E57">
        <v>1.4336100000000001E-3</v>
      </c>
      <c r="F57">
        <v>4.8327400000000001E-4</v>
      </c>
      <c r="G57">
        <v>2.1129199999999999</v>
      </c>
      <c r="J57" s="57"/>
      <c r="K57">
        <v>2.0948799999999999</v>
      </c>
      <c r="L57">
        <f t="shared" ref="L57:L65" si="24">M57-K57</f>
        <v>3.691000000000022E-2</v>
      </c>
      <c r="M57">
        <v>2.1317900000000001</v>
      </c>
    </row>
    <row r="58" spans="1:13">
      <c r="A58" s="57"/>
      <c r="B58">
        <v>2.0794800000000002</v>
      </c>
      <c r="C58">
        <v>2.9982100000000001E-2</v>
      </c>
      <c r="D58">
        <v>3.93867E-4</v>
      </c>
      <c r="E58">
        <v>1.3299E-3</v>
      </c>
      <c r="F58">
        <v>4.7230699999999999E-4</v>
      </c>
      <c r="G58">
        <v>2.11626</v>
      </c>
      <c r="J58" s="57"/>
      <c r="K58">
        <v>2.0790600000000001</v>
      </c>
      <c r="L58">
        <f t="shared" si="24"/>
        <v>3.6859999999999893E-2</v>
      </c>
      <c r="M58">
        <v>2.11592</v>
      </c>
    </row>
    <row r="59" spans="1:13">
      <c r="A59" s="57"/>
      <c r="B59">
        <v>2.07152</v>
      </c>
      <c r="C59">
        <v>2.96814E-2</v>
      </c>
      <c r="D59">
        <v>6.3467000000000005E-4</v>
      </c>
      <c r="E59">
        <v>1.34373E-3</v>
      </c>
      <c r="F59">
        <v>4.1413300000000001E-4</v>
      </c>
      <c r="G59">
        <v>2.1122100000000001</v>
      </c>
      <c r="J59" s="57"/>
      <c r="K59">
        <v>2.1333000000000002</v>
      </c>
      <c r="L59">
        <f t="shared" si="24"/>
        <v>3.7029999999999674E-2</v>
      </c>
      <c r="M59">
        <v>2.1703299999999999</v>
      </c>
    </row>
    <row r="60" spans="1:13">
      <c r="A60" s="57"/>
      <c r="B60">
        <v>2.0754100000000002</v>
      </c>
      <c r="C60">
        <v>2.9736800000000001E-2</v>
      </c>
      <c r="D60">
        <v>5.9533100000000005E-4</v>
      </c>
      <c r="E60">
        <v>1.3616100000000001E-3</v>
      </c>
      <c r="F60">
        <v>4.18663E-4</v>
      </c>
      <c r="G60">
        <v>2.1145800000000001</v>
      </c>
      <c r="J60" s="57"/>
      <c r="K60">
        <v>2.09267</v>
      </c>
      <c r="L60">
        <f t="shared" si="24"/>
        <v>3.7349999999999994E-2</v>
      </c>
      <c r="M60">
        <v>2.13002</v>
      </c>
    </row>
    <row r="61" spans="1:13">
      <c r="A61" s="57"/>
      <c r="B61">
        <v>2.1041400000000001</v>
      </c>
      <c r="C61">
        <v>2.9692199999999998E-2</v>
      </c>
      <c r="D61">
        <v>6.1249700000000004E-4</v>
      </c>
      <c r="E61">
        <v>1.32847E-3</v>
      </c>
      <c r="F61">
        <v>4.3654400000000003E-4</v>
      </c>
      <c r="G61">
        <v>2.1404800000000002</v>
      </c>
      <c r="J61" s="57"/>
      <c r="K61">
        <v>2.08128</v>
      </c>
      <c r="L61">
        <f t="shared" si="24"/>
        <v>3.7389999999999812E-2</v>
      </c>
      <c r="M61">
        <v>2.1186699999999998</v>
      </c>
    </row>
    <row r="62" spans="1:13">
      <c r="A62" s="57"/>
      <c r="B62">
        <v>2.0920000000000001</v>
      </c>
      <c r="C62">
        <v>2.9789699999999999E-2</v>
      </c>
      <c r="D62">
        <v>3.7336299999999998E-4</v>
      </c>
      <c r="E62">
        <v>1.29485E-3</v>
      </c>
      <c r="F62">
        <v>4.7016099999999997E-4</v>
      </c>
      <c r="G62">
        <v>2.1280299999999999</v>
      </c>
      <c r="J62" s="57"/>
      <c r="K62">
        <v>2.08019</v>
      </c>
      <c r="L62">
        <f t="shared" si="24"/>
        <v>3.6500000000000199E-2</v>
      </c>
      <c r="M62">
        <v>2.1166900000000002</v>
      </c>
    </row>
    <row r="63" spans="1:13">
      <c r="A63" s="57"/>
      <c r="B63">
        <v>2.1216599999999999</v>
      </c>
      <c r="C63">
        <v>3.02405E-2</v>
      </c>
      <c r="D63">
        <v>3.7407899999999998E-4</v>
      </c>
      <c r="E63">
        <v>1.29199E-3</v>
      </c>
      <c r="F63">
        <v>4.6396300000000002E-4</v>
      </c>
      <c r="G63">
        <v>2.1585299999999998</v>
      </c>
      <c r="J63" s="57"/>
      <c r="K63">
        <v>2.1206700000000001</v>
      </c>
      <c r="L63">
        <f t="shared" si="24"/>
        <v>3.8879999999999804E-2</v>
      </c>
      <c r="M63">
        <v>2.1595499999999999</v>
      </c>
    </row>
    <row r="64" spans="1:13">
      <c r="A64" s="57"/>
      <c r="B64">
        <v>2.14209</v>
      </c>
      <c r="C64">
        <v>2.9980900000000001E-2</v>
      </c>
      <c r="D64">
        <v>3.55244E-4</v>
      </c>
      <c r="E64">
        <v>1.34778E-3</v>
      </c>
      <c r="F64">
        <v>4.8065199999999998E-4</v>
      </c>
      <c r="G64">
        <v>2.1786300000000001</v>
      </c>
      <c r="J64" s="57"/>
      <c r="K64">
        <v>2.0913200000000001</v>
      </c>
      <c r="L64">
        <f t="shared" si="24"/>
        <v>3.7139999999999951E-2</v>
      </c>
      <c r="M64">
        <v>2.12846</v>
      </c>
    </row>
    <row r="65" spans="1:13">
      <c r="A65" s="57"/>
      <c r="B65">
        <v>2.07348</v>
      </c>
      <c r="C65">
        <v>2.9873799999999999E-2</v>
      </c>
      <c r="D65">
        <v>3.7455600000000001E-4</v>
      </c>
      <c r="E65">
        <v>1.32227E-3</v>
      </c>
      <c r="F65">
        <v>4.7206899999999998E-4</v>
      </c>
      <c r="G65">
        <v>2.1092499999999998</v>
      </c>
      <c r="J65" s="57"/>
      <c r="K65">
        <v>2.0828099999999998</v>
      </c>
      <c r="L65">
        <f t="shared" si="24"/>
        <v>3.7020000000000053E-2</v>
      </c>
      <c r="M65">
        <v>2.1198299999999999</v>
      </c>
    </row>
    <row r="66" spans="1:13">
      <c r="A66" s="57"/>
      <c r="B66">
        <f>AVERAGE(B56:B65)</f>
        <v>2.0921560000000001</v>
      </c>
      <c r="C66">
        <f t="shared" ref="C66" si="25">AVERAGE(C56:C65)</f>
        <v>2.9863250000000001E-2</v>
      </c>
      <c r="D66">
        <f t="shared" ref="D66" si="26">AVERAGE(D56:D65)</f>
        <v>4.4472209999999997E-4</v>
      </c>
      <c r="E66">
        <f t="shared" ref="E66" si="27">AVERAGE(E56:E65)</f>
        <v>1.339245E-3</v>
      </c>
      <c r="F66">
        <f t="shared" ref="F66" si="28">AVERAGE(F56:F65)</f>
        <v>4.5921790000000008E-4</v>
      </c>
      <c r="G66">
        <f t="shared" ref="G66" si="29">AVERAGE(G56:G65)</f>
        <v>2.1292819999999995</v>
      </c>
      <c r="J66" s="57"/>
      <c r="K66">
        <f>AVERAGE(K56:K65)</f>
        <v>2.1039749999999997</v>
      </c>
      <c r="L66">
        <f t="shared" ref="L66:M66" si="30">AVERAGE(L56:L65)</f>
        <v>3.7192999999999941E-2</v>
      </c>
      <c r="M66">
        <f t="shared" si="30"/>
        <v>2.141168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1.7418899999999999</v>
      </c>
      <c r="C69">
        <v>2.3703100000000001E-2</v>
      </c>
      <c r="D69">
        <v>3.3688499999999998E-4</v>
      </c>
      <c r="E69">
        <v>1.07431E-3</v>
      </c>
      <c r="F69">
        <v>2.4366399999999999E-4</v>
      </c>
      <c r="G69">
        <v>1.7718499999999999</v>
      </c>
      <c r="J69" s="57" t="s">
        <v>5</v>
      </c>
      <c r="K69">
        <v>1.88107</v>
      </c>
      <c r="L69">
        <f>M69-K69</f>
        <v>3.0179999999999874E-2</v>
      </c>
      <c r="M69">
        <v>1.9112499999999999</v>
      </c>
    </row>
    <row r="70" spans="1:13">
      <c r="A70" s="57"/>
      <c r="B70">
        <v>1.7593799999999999</v>
      </c>
      <c r="C70">
        <v>2.4139600000000001E-2</v>
      </c>
      <c r="D70">
        <v>3.2973300000000002E-4</v>
      </c>
      <c r="E70">
        <v>1.12772E-3</v>
      </c>
      <c r="F70">
        <v>2.5129299999999998E-4</v>
      </c>
      <c r="G70">
        <v>1.7895300000000001</v>
      </c>
      <c r="J70" s="57"/>
      <c r="K70">
        <v>1.7615000000000001</v>
      </c>
      <c r="L70">
        <f t="shared" ref="L70:L78" si="31">M70-K70</f>
        <v>2.9490000000000016E-2</v>
      </c>
      <c r="M70">
        <v>1.7909900000000001</v>
      </c>
    </row>
    <row r="71" spans="1:13">
      <c r="A71" s="57"/>
      <c r="B71">
        <v>1.7436700000000001</v>
      </c>
      <c r="C71">
        <v>2.30753E-2</v>
      </c>
      <c r="D71">
        <v>3.3068699999999997E-4</v>
      </c>
      <c r="E71">
        <v>1.10173E-3</v>
      </c>
      <c r="F71">
        <v>2.4414100000000002E-4</v>
      </c>
      <c r="G71">
        <v>1.7742100000000001</v>
      </c>
      <c r="J71" s="57"/>
      <c r="K71">
        <v>1.75465</v>
      </c>
      <c r="L71">
        <f t="shared" si="31"/>
        <v>3.0759999999999899E-2</v>
      </c>
      <c r="M71">
        <v>1.7854099999999999</v>
      </c>
    </row>
    <row r="72" spans="1:13">
      <c r="A72" s="57"/>
      <c r="B72">
        <v>1.74722</v>
      </c>
      <c r="C72">
        <v>2.3014300000000001E-2</v>
      </c>
      <c r="D72">
        <v>3.3259400000000002E-4</v>
      </c>
      <c r="E72">
        <v>1.0847999999999999E-3</v>
      </c>
      <c r="F72">
        <v>2.4700200000000002E-4</v>
      </c>
      <c r="G72">
        <v>1.77647</v>
      </c>
      <c r="J72" s="57"/>
      <c r="K72">
        <v>1.7606599999999999</v>
      </c>
      <c r="L72">
        <f t="shared" si="31"/>
        <v>3.082000000000007E-2</v>
      </c>
      <c r="M72">
        <v>1.79148</v>
      </c>
    </row>
    <row r="73" spans="1:13">
      <c r="A73" s="57"/>
      <c r="B73">
        <v>1.75054</v>
      </c>
      <c r="C73">
        <v>2.4178499999999999E-2</v>
      </c>
      <c r="D73">
        <v>3.5619699999999999E-4</v>
      </c>
      <c r="E73">
        <v>1.1010200000000001E-3</v>
      </c>
      <c r="F73">
        <v>2.4843199999999998E-4</v>
      </c>
      <c r="G73">
        <v>1.7808999999999999</v>
      </c>
      <c r="J73" s="57"/>
      <c r="K73">
        <v>1.7733399999999999</v>
      </c>
      <c r="L73">
        <f t="shared" si="31"/>
        <v>3.0730000000000146E-2</v>
      </c>
      <c r="M73">
        <v>1.8040700000000001</v>
      </c>
    </row>
    <row r="74" spans="1:13">
      <c r="A74" s="57"/>
      <c r="B74">
        <v>1.7487299999999999</v>
      </c>
      <c r="C74">
        <v>2.36297E-2</v>
      </c>
      <c r="D74">
        <v>5.7125100000000005E-4</v>
      </c>
      <c r="E74">
        <v>1.0662099999999999E-3</v>
      </c>
      <c r="F74">
        <v>2.4652499999999999E-4</v>
      </c>
      <c r="G74">
        <v>1.77833</v>
      </c>
      <c r="J74" s="57"/>
      <c r="K74">
        <v>1.75536</v>
      </c>
      <c r="L74">
        <f t="shared" si="31"/>
        <v>3.0219999999999914E-2</v>
      </c>
      <c r="M74">
        <v>1.7855799999999999</v>
      </c>
    </row>
    <row r="75" spans="1:13">
      <c r="A75" s="57"/>
      <c r="B75">
        <v>1.7654300000000001</v>
      </c>
      <c r="C75">
        <v>2.36349E-2</v>
      </c>
      <c r="D75">
        <v>5.3691899999999996E-4</v>
      </c>
      <c r="E75">
        <v>1.0828999999999999E-3</v>
      </c>
      <c r="F75">
        <v>2.4581000000000001E-4</v>
      </c>
      <c r="G75">
        <v>1.79461</v>
      </c>
      <c r="J75" s="57"/>
      <c r="K75">
        <v>1.8136399999999999</v>
      </c>
      <c r="L75">
        <f t="shared" si="31"/>
        <v>2.9689999999999994E-2</v>
      </c>
      <c r="M75">
        <v>1.8433299999999999</v>
      </c>
    </row>
    <row r="76" spans="1:13">
      <c r="A76" s="57"/>
      <c r="B76">
        <v>1.7459</v>
      </c>
      <c r="C76">
        <v>2.3815599999999999E-2</v>
      </c>
      <c r="D76">
        <v>3.7240999999999999E-4</v>
      </c>
      <c r="E76">
        <v>1.09625E-3</v>
      </c>
      <c r="F76">
        <v>2.44856E-4</v>
      </c>
      <c r="G76">
        <v>1.7767299999999999</v>
      </c>
      <c r="J76" s="57"/>
      <c r="K76">
        <v>1.7553399999999999</v>
      </c>
      <c r="L76">
        <f t="shared" si="31"/>
        <v>3.033000000000019E-2</v>
      </c>
      <c r="M76">
        <v>1.7856700000000001</v>
      </c>
    </row>
    <row r="77" spans="1:13">
      <c r="A77" s="57"/>
      <c r="B77">
        <v>1.7547699999999999</v>
      </c>
      <c r="C77">
        <v>2.3702399999999998E-2</v>
      </c>
      <c r="D77">
        <v>3.4022300000000001E-4</v>
      </c>
      <c r="E77">
        <v>1.08719E-3</v>
      </c>
      <c r="F77">
        <v>2.5033999999999999E-4</v>
      </c>
      <c r="G77">
        <v>1.78481</v>
      </c>
      <c r="J77" s="57"/>
      <c r="K77">
        <v>1.7603</v>
      </c>
      <c r="L77">
        <f t="shared" si="31"/>
        <v>3.1270000000000131E-2</v>
      </c>
      <c r="M77">
        <v>1.7915700000000001</v>
      </c>
    </row>
    <row r="78" spans="1:13">
      <c r="A78" s="57"/>
      <c r="B78">
        <v>1.7430000000000001</v>
      </c>
      <c r="C78">
        <v>2.3630399999999999E-2</v>
      </c>
      <c r="D78">
        <v>3.42846E-4</v>
      </c>
      <c r="E78">
        <v>1.0857600000000001E-3</v>
      </c>
      <c r="F78">
        <v>2.4175600000000001E-4</v>
      </c>
      <c r="G78">
        <v>1.7721899999999999</v>
      </c>
      <c r="J78" s="57"/>
      <c r="K78">
        <v>1.7569600000000001</v>
      </c>
      <c r="L78">
        <f t="shared" si="31"/>
        <v>2.9830000000000023E-2</v>
      </c>
      <c r="M78">
        <v>1.7867900000000001</v>
      </c>
    </row>
    <row r="79" spans="1:13">
      <c r="A79" s="57"/>
      <c r="B79">
        <f>AVERAGE(B69:B78)</f>
        <v>1.7500530000000001</v>
      </c>
      <c r="C79">
        <f t="shared" ref="C79" si="32">AVERAGE(C69:C78)</f>
        <v>2.3652380000000001E-2</v>
      </c>
      <c r="D79">
        <f t="shared" ref="D79" si="33">AVERAGE(D69:D78)</f>
        <v>3.8497450000000001E-4</v>
      </c>
      <c r="E79">
        <f t="shared" ref="E79" si="34">AVERAGE(E69:E78)</f>
        <v>1.090789E-3</v>
      </c>
      <c r="F79">
        <f t="shared" ref="F79" si="35">AVERAGE(F69:F78)</f>
        <v>2.4638189999999998E-4</v>
      </c>
      <c r="G79">
        <f t="shared" ref="G79" si="36">AVERAGE(G69:G78)</f>
        <v>1.7799629999999997</v>
      </c>
      <c r="J79" s="57"/>
      <c r="K79">
        <f>AVERAGE(K69:K78)</f>
        <v>1.777282</v>
      </c>
      <c r="L79">
        <f t="shared" ref="L79:M79" si="37">AVERAGE(L69:L78)</f>
        <v>3.0332000000000026E-2</v>
      </c>
      <c r="M79">
        <f t="shared" si="37"/>
        <v>1.8076139999999998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10.4994</v>
      </c>
      <c r="C82">
        <v>0.199402</v>
      </c>
      <c r="D82">
        <v>1.7790799999999999E-3</v>
      </c>
      <c r="E82">
        <v>1.2242799999999999E-3</v>
      </c>
      <c r="F82">
        <v>1.3463500000000001E-3</v>
      </c>
      <c r="G82">
        <v>10.7103</v>
      </c>
      <c r="J82" s="57" t="s">
        <v>6</v>
      </c>
      <c r="K82">
        <v>10.4964</v>
      </c>
      <c r="L82">
        <f>M82-K82</f>
        <v>0.18410000000000082</v>
      </c>
      <c r="M82">
        <v>10.6805</v>
      </c>
    </row>
    <row r="83" spans="1:13">
      <c r="A83" s="57"/>
      <c r="B83">
        <v>10.786899999999999</v>
      </c>
      <c r="C83">
        <v>0.17588599999999999</v>
      </c>
      <c r="D83">
        <v>1.79648E-3</v>
      </c>
      <c r="E83">
        <v>1.29247E-3</v>
      </c>
      <c r="F83">
        <v>1.35636E-3</v>
      </c>
      <c r="G83">
        <v>10.974</v>
      </c>
      <c r="J83" s="57"/>
      <c r="K83">
        <v>9.6866299999999992</v>
      </c>
      <c r="L83">
        <f t="shared" ref="L83:L91" si="38">M83-K83</f>
        <v>0.18400000000000105</v>
      </c>
      <c r="M83">
        <v>9.8706300000000002</v>
      </c>
    </row>
    <row r="84" spans="1:13">
      <c r="A84" s="57"/>
      <c r="B84">
        <v>10.273</v>
      </c>
      <c r="C84">
        <v>0.19769800000000001</v>
      </c>
      <c r="D84">
        <v>1.82533E-3</v>
      </c>
      <c r="E84">
        <v>1.27363E-3</v>
      </c>
      <c r="F84">
        <v>1.3499300000000001E-3</v>
      </c>
      <c r="G84">
        <v>10.4848</v>
      </c>
      <c r="J84" s="57"/>
      <c r="K84">
        <v>9.7377099999999999</v>
      </c>
      <c r="L84">
        <f t="shared" si="38"/>
        <v>0.18346000000000018</v>
      </c>
      <c r="M84">
        <v>9.92117</v>
      </c>
    </row>
    <row r="85" spans="1:13">
      <c r="A85" s="57"/>
      <c r="B85">
        <v>10.5779</v>
      </c>
      <c r="C85">
        <v>0.19540299999999999</v>
      </c>
      <c r="D85">
        <v>1.8107900000000001E-3</v>
      </c>
      <c r="E85">
        <v>1.2400200000000001E-3</v>
      </c>
      <c r="F85">
        <v>1.35779E-3</v>
      </c>
      <c r="G85">
        <v>10.785500000000001</v>
      </c>
      <c r="J85" s="57"/>
      <c r="K85">
        <v>10.426299999999999</v>
      </c>
      <c r="L85">
        <f t="shared" si="38"/>
        <v>0.18400000000000105</v>
      </c>
      <c r="M85">
        <v>10.610300000000001</v>
      </c>
    </row>
    <row r="86" spans="1:13">
      <c r="A86" s="57"/>
      <c r="B86">
        <v>10.2188</v>
      </c>
      <c r="C86">
        <v>0.19855200000000001</v>
      </c>
      <c r="D86">
        <v>1.7788400000000001E-3</v>
      </c>
      <c r="E86">
        <v>1.2869800000000001E-3</v>
      </c>
      <c r="F86">
        <v>1.3565999999999999E-3</v>
      </c>
      <c r="G86">
        <v>10.428800000000001</v>
      </c>
      <c r="J86" s="57"/>
      <c r="K86">
        <v>10.1508</v>
      </c>
      <c r="L86">
        <f t="shared" si="38"/>
        <v>0.18759999999999977</v>
      </c>
      <c r="M86">
        <v>10.3384</v>
      </c>
    </row>
    <row r="87" spans="1:13">
      <c r="A87" s="57"/>
      <c r="B87">
        <v>10.3011</v>
      </c>
      <c r="C87">
        <v>0.17779700000000001</v>
      </c>
      <c r="D87">
        <v>1.7988699999999999E-3</v>
      </c>
      <c r="E87">
        <v>1.5564000000000001E-3</v>
      </c>
      <c r="F87">
        <v>1.36232E-3</v>
      </c>
      <c r="G87">
        <v>10.489800000000001</v>
      </c>
      <c r="J87" s="57"/>
      <c r="K87">
        <v>9.6885100000000008</v>
      </c>
      <c r="L87">
        <f t="shared" si="38"/>
        <v>0.18427999999999933</v>
      </c>
      <c r="M87">
        <v>9.8727900000000002</v>
      </c>
    </row>
    <row r="88" spans="1:13">
      <c r="A88" s="57"/>
      <c r="B88">
        <v>10.1914</v>
      </c>
      <c r="C88">
        <v>0.19812199999999999</v>
      </c>
      <c r="D88">
        <v>1.8129299999999999E-3</v>
      </c>
      <c r="E88">
        <v>1.2521699999999999E-3</v>
      </c>
      <c r="F88">
        <v>1.39832E-3</v>
      </c>
      <c r="G88">
        <v>10.4017</v>
      </c>
      <c r="J88" s="57"/>
      <c r="K88">
        <v>9.7093000000000007</v>
      </c>
      <c r="L88">
        <f t="shared" si="38"/>
        <v>0.18492999999999959</v>
      </c>
      <c r="M88">
        <v>9.8942300000000003</v>
      </c>
    </row>
    <row r="89" spans="1:13">
      <c r="A89" s="57"/>
      <c r="B89">
        <v>10.4802</v>
      </c>
      <c r="C89">
        <v>0.17546900000000001</v>
      </c>
      <c r="D89">
        <v>1.7612000000000001E-3</v>
      </c>
      <c r="E89">
        <v>1.5923999999999999E-3</v>
      </c>
      <c r="F89">
        <v>1.35159E-3</v>
      </c>
      <c r="G89">
        <v>10.667199999999999</v>
      </c>
      <c r="J89" s="57"/>
      <c r="K89">
        <v>9.6818600000000004</v>
      </c>
      <c r="L89">
        <f t="shared" si="38"/>
        <v>0.18552999999999997</v>
      </c>
      <c r="M89">
        <v>9.8673900000000003</v>
      </c>
    </row>
    <row r="90" spans="1:13">
      <c r="A90" s="57"/>
      <c r="B90">
        <v>10.513500000000001</v>
      </c>
      <c r="C90">
        <v>0.19820399999999999</v>
      </c>
      <c r="D90">
        <v>1.8012499999999999E-3</v>
      </c>
      <c r="E90">
        <v>1.3256100000000001E-3</v>
      </c>
      <c r="F90">
        <v>1.3587499999999999E-3</v>
      </c>
      <c r="G90">
        <v>10.7232</v>
      </c>
      <c r="J90" s="57"/>
      <c r="K90">
        <v>9.7071199999999997</v>
      </c>
      <c r="L90">
        <f t="shared" si="38"/>
        <v>0.18298000000000059</v>
      </c>
      <c r="M90">
        <v>9.8901000000000003</v>
      </c>
    </row>
    <row r="91" spans="1:13">
      <c r="A91" s="57"/>
      <c r="B91">
        <v>10.6005</v>
      </c>
      <c r="C91">
        <v>0.193829</v>
      </c>
      <c r="D91">
        <v>1.7647699999999999E-3</v>
      </c>
      <c r="E91">
        <v>1.2831699999999999E-3</v>
      </c>
      <c r="F91">
        <v>1.3530300000000001E-3</v>
      </c>
      <c r="G91">
        <v>10.805899999999999</v>
      </c>
      <c r="J91" s="57"/>
      <c r="K91">
        <v>9.7004900000000003</v>
      </c>
      <c r="L91">
        <f t="shared" si="38"/>
        <v>0.18819000000000052</v>
      </c>
      <c r="M91">
        <v>9.8886800000000008</v>
      </c>
    </row>
    <row r="92" spans="1:13">
      <c r="A92" s="57"/>
      <c r="B92">
        <f>AVERAGE(B82:B91)</f>
        <v>10.444269999999999</v>
      </c>
      <c r="C92">
        <f t="shared" ref="C92" si="39">AVERAGE(C82:C91)</f>
        <v>0.19103620000000002</v>
      </c>
      <c r="D92">
        <f t="shared" ref="D92" si="40">AVERAGE(D82:D91)</f>
        <v>1.792954E-3</v>
      </c>
      <c r="E92">
        <f t="shared" ref="E92" si="41">AVERAGE(E82:E91)</f>
        <v>1.3327130000000001E-3</v>
      </c>
      <c r="F92">
        <f t="shared" ref="F92" si="42">AVERAGE(F82:F91)</f>
        <v>1.3591040000000001E-3</v>
      </c>
      <c r="G92">
        <f t="shared" ref="G92" si="43">AVERAGE(G82:G91)</f>
        <v>10.647119999999999</v>
      </c>
      <c r="J92" s="57"/>
      <c r="K92">
        <f>AVERAGE(K82:K91)</f>
        <v>9.8985120000000002</v>
      </c>
      <c r="L92">
        <f t="shared" ref="L92:M92" si="44">AVERAGE(L82:L91)</f>
        <v>0.18490700000000029</v>
      </c>
      <c r="M92">
        <f t="shared" si="44"/>
        <v>10.083419000000001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3.6219600000000001</v>
      </c>
      <c r="C95">
        <v>4.3954800000000002E-2</v>
      </c>
      <c r="D95">
        <v>7.7795999999999996E-4</v>
      </c>
      <c r="E95">
        <v>1.2967600000000001E-3</v>
      </c>
      <c r="F95">
        <v>3.7360200000000001E-4</v>
      </c>
      <c r="G95">
        <v>3.67564</v>
      </c>
      <c r="J95" s="57" t="s">
        <v>7</v>
      </c>
      <c r="K95">
        <v>3.81765</v>
      </c>
      <c r="L95">
        <f>M95-K95</f>
        <v>5.5250000000000021E-2</v>
      </c>
      <c r="M95">
        <v>3.8729</v>
      </c>
    </row>
    <row r="96" spans="1:13">
      <c r="A96" s="57"/>
      <c r="B96">
        <v>3.6211799999999998</v>
      </c>
      <c r="C96">
        <v>4.5043199999999999E-2</v>
      </c>
      <c r="D96">
        <v>4.4608099999999997E-4</v>
      </c>
      <c r="E96">
        <v>1.2753E-3</v>
      </c>
      <c r="F96">
        <v>3.8623800000000001E-4</v>
      </c>
      <c r="G96">
        <v>3.6762999999999999</v>
      </c>
      <c r="J96" s="57"/>
      <c r="K96">
        <v>3.6151399999999998</v>
      </c>
      <c r="L96">
        <f t="shared" ref="L96:L104" si="45">M96-K96</f>
        <v>5.3900000000000059E-2</v>
      </c>
      <c r="M96">
        <v>3.6690399999999999</v>
      </c>
    </row>
    <row r="97" spans="1:13">
      <c r="A97" s="57"/>
      <c r="B97">
        <v>3.65002</v>
      </c>
      <c r="C97">
        <v>4.4379200000000001E-2</v>
      </c>
      <c r="D97">
        <v>4.8112900000000001E-4</v>
      </c>
      <c r="E97">
        <v>1.30153E-3</v>
      </c>
      <c r="F97">
        <v>4.0245100000000001E-4</v>
      </c>
      <c r="G97">
        <v>3.70445</v>
      </c>
      <c r="J97" s="57"/>
      <c r="K97">
        <v>3.6417600000000001</v>
      </c>
      <c r="L97">
        <f t="shared" si="45"/>
        <v>5.5260000000000087E-2</v>
      </c>
      <c r="M97">
        <v>3.6970200000000002</v>
      </c>
    </row>
    <row r="98" spans="1:13">
      <c r="A98" s="57"/>
      <c r="B98">
        <v>3.6271900000000001</v>
      </c>
      <c r="C98">
        <v>4.4557800000000002E-2</v>
      </c>
      <c r="D98">
        <v>4.5537900000000001E-4</v>
      </c>
      <c r="E98">
        <v>1.2633799999999999E-3</v>
      </c>
      <c r="F98">
        <v>4.2390800000000002E-4</v>
      </c>
      <c r="G98">
        <v>3.68119</v>
      </c>
      <c r="J98" s="57"/>
      <c r="K98">
        <v>3.5954999999999999</v>
      </c>
      <c r="L98">
        <f t="shared" si="45"/>
        <v>5.5130000000000123E-2</v>
      </c>
      <c r="M98">
        <v>3.65063</v>
      </c>
    </row>
    <row r="99" spans="1:13">
      <c r="A99" s="57"/>
      <c r="B99">
        <v>3.6391100000000001</v>
      </c>
      <c r="C99">
        <v>4.4760500000000002E-2</v>
      </c>
      <c r="D99">
        <v>6.0963599999999999E-4</v>
      </c>
      <c r="E99">
        <v>1.2516999999999999E-3</v>
      </c>
      <c r="F99">
        <v>4.0459600000000001E-4</v>
      </c>
      <c r="G99">
        <v>3.6933799999999999</v>
      </c>
      <c r="J99" s="57"/>
      <c r="K99">
        <v>3.61286</v>
      </c>
      <c r="L99">
        <f t="shared" si="45"/>
        <v>5.4850000000000065E-2</v>
      </c>
      <c r="M99">
        <v>3.66771</v>
      </c>
    </row>
    <row r="100" spans="1:13">
      <c r="A100" s="57"/>
      <c r="B100">
        <v>3.6861999999999999</v>
      </c>
      <c r="C100">
        <v>4.5062100000000001E-2</v>
      </c>
      <c r="D100">
        <v>4.5442600000000002E-4</v>
      </c>
      <c r="E100">
        <v>1.2526499999999999E-3</v>
      </c>
      <c r="F100">
        <v>3.8909900000000001E-4</v>
      </c>
      <c r="G100">
        <v>3.7411799999999999</v>
      </c>
      <c r="J100" s="57"/>
      <c r="K100">
        <v>3.6877499999999999</v>
      </c>
      <c r="L100">
        <f t="shared" si="45"/>
        <v>5.4370000000000029E-2</v>
      </c>
      <c r="M100">
        <v>3.7421199999999999</v>
      </c>
    </row>
    <row r="101" spans="1:13">
      <c r="A101" s="57"/>
      <c r="B101">
        <v>3.6059899999999998</v>
      </c>
      <c r="C101">
        <v>4.5081900000000001E-2</v>
      </c>
      <c r="D101">
        <v>7.7557600000000004E-4</v>
      </c>
      <c r="E101">
        <v>1.3001E-3</v>
      </c>
      <c r="F101">
        <v>3.6525700000000002E-4</v>
      </c>
      <c r="G101">
        <v>3.6604199999999998</v>
      </c>
      <c r="J101" s="57"/>
      <c r="K101">
        <v>3.5857299999999999</v>
      </c>
      <c r="L101">
        <f t="shared" si="45"/>
        <v>5.555000000000021E-2</v>
      </c>
      <c r="M101">
        <v>3.6412800000000001</v>
      </c>
    </row>
    <row r="102" spans="1:13">
      <c r="A102" s="57"/>
      <c r="B102">
        <v>3.6343800000000002</v>
      </c>
      <c r="C102">
        <v>4.3991799999999998E-2</v>
      </c>
      <c r="D102">
        <v>4.5776399999999999E-4</v>
      </c>
      <c r="E102">
        <v>1.28841E-3</v>
      </c>
      <c r="F102">
        <v>3.9219899999999998E-4</v>
      </c>
      <c r="G102">
        <v>3.6882199999999998</v>
      </c>
      <c r="J102" s="57"/>
      <c r="K102">
        <v>3.6106799999999999</v>
      </c>
      <c r="L102">
        <f t="shared" si="45"/>
        <v>5.6950000000000056E-2</v>
      </c>
      <c r="M102">
        <v>3.6676299999999999</v>
      </c>
    </row>
    <row r="103" spans="1:13">
      <c r="A103" s="57"/>
      <c r="B103">
        <v>3.6284999999999998</v>
      </c>
      <c r="C103">
        <v>4.4437400000000002E-2</v>
      </c>
      <c r="D103">
        <v>7.8892700000000003E-4</v>
      </c>
      <c r="E103">
        <v>1.2700599999999999E-3</v>
      </c>
      <c r="F103">
        <v>3.6215800000000001E-4</v>
      </c>
      <c r="G103">
        <v>3.6863800000000002</v>
      </c>
      <c r="J103" s="57"/>
      <c r="K103">
        <v>3.6122399999999999</v>
      </c>
      <c r="L103">
        <f t="shared" si="45"/>
        <v>5.6059999999999999E-2</v>
      </c>
      <c r="M103">
        <v>3.6682999999999999</v>
      </c>
    </row>
    <row r="104" spans="1:13">
      <c r="A104" s="57"/>
      <c r="B104">
        <v>3.6398700000000002</v>
      </c>
      <c r="C104">
        <v>4.4878700000000001E-2</v>
      </c>
      <c r="D104">
        <v>7.8463600000000001E-4</v>
      </c>
      <c r="E104">
        <v>1.2989E-3</v>
      </c>
      <c r="F104">
        <v>3.69549E-4</v>
      </c>
      <c r="G104">
        <v>3.69489</v>
      </c>
      <c r="J104" s="57"/>
      <c r="K104">
        <v>3.6715599999999999</v>
      </c>
      <c r="L104">
        <f t="shared" si="45"/>
        <v>5.7069999999999954E-2</v>
      </c>
      <c r="M104">
        <v>3.7286299999999999</v>
      </c>
    </row>
    <row r="105" spans="1:13">
      <c r="A105" s="57"/>
      <c r="B105">
        <f>AVERAGE(B95:B104)</f>
        <v>3.63544</v>
      </c>
      <c r="C105">
        <f t="shared" ref="C105" si="46">AVERAGE(C95:C104)</f>
        <v>4.4614740000000007E-2</v>
      </c>
      <c r="D105">
        <f t="shared" ref="D105" si="47">AVERAGE(D95:D104)</f>
        <v>6.0315140000000004E-4</v>
      </c>
      <c r="E105">
        <f t="shared" ref="E105" si="48">AVERAGE(E95:E104)</f>
        <v>1.279879E-3</v>
      </c>
      <c r="F105">
        <f t="shared" ref="F105" si="49">AVERAGE(F95:F104)</f>
        <v>3.8690569999999996E-4</v>
      </c>
      <c r="G105">
        <f t="shared" ref="G105" si="50">AVERAGE(G95:G104)</f>
        <v>3.6902050000000002</v>
      </c>
      <c r="J105" s="57"/>
      <c r="K105">
        <f>AVERAGE(K95:K104)</f>
        <v>3.6450869999999993</v>
      </c>
      <c r="L105">
        <f t="shared" ref="L105:M105" si="51">AVERAGE(L95:L104)</f>
        <v>5.5439000000000058E-2</v>
      </c>
      <c r="M105">
        <f t="shared" si="51"/>
        <v>3.700526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11.747299999999999</v>
      </c>
      <c r="C108">
        <v>0.127077</v>
      </c>
      <c r="D108">
        <v>8.8286400000000002E-4</v>
      </c>
      <c r="E108">
        <v>1.93238E-3</v>
      </c>
      <c r="F108">
        <v>7.9202700000000005E-4</v>
      </c>
      <c r="G108">
        <v>11.880599999999999</v>
      </c>
      <c r="J108" s="57" t="s">
        <v>8</v>
      </c>
      <c r="K108">
        <v>11.9148</v>
      </c>
      <c r="L108">
        <f>M108-K108</f>
        <v>0.13480000000000025</v>
      </c>
      <c r="M108">
        <v>12.0496</v>
      </c>
    </row>
    <row r="109" spans="1:13">
      <c r="A109" s="57"/>
      <c r="B109">
        <v>11.944900000000001</v>
      </c>
      <c r="C109">
        <v>0.12756999999999999</v>
      </c>
      <c r="D109">
        <v>8.9192399999999999E-4</v>
      </c>
      <c r="E109">
        <v>1.92022E-3</v>
      </c>
      <c r="F109">
        <v>7.9107299999999999E-4</v>
      </c>
      <c r="G109">
        <v>12.078799999999999</v>
      </c>
      <c r="J109" s="57"/>
      <c r="K109">
        <v>11.703099999999999</v>
      </c>
      <c r="L109">
        <f t="shared" ref="L109:L117" si="52">M109-K109</f>
        <v>0.1333000000000002</v>
      </c>
      <c r="M109">
        <v>11.836399999999999</v>
      </c>
    </row>
    <row r="110" spans="1:13">
      <c r="A110" s="57"/>
      <c r="B110">
        <v>11.793200000000001</v>
      </c>
      <c r="C110">
        <v>0.12781999999999999</v>
      </c>
      <c r="D110">
        <v>9.1004400000000004E-4</v>
      </c>
      <c r="E110">
        <v>1.92308E-3</v>
      </c>
      <c r="F110">
        <v>7.94172E-4</v>
      </c>
      <c r="G110">
        <v>11.928000000000001</v>
      </c>
      <c r="J110" s="57"/>
      <c r="K110">
        <v>11.787699999999999</v>
      </c>
      <c r="L110">
        <f t="shared" si="52"/>
        <v>0.13390000000000057</v>
      </c>
      <c r="M110">
        <v>11.9216</v>
      </c>
    </row>
    <row r="111" spans="1:13">
      <c r="A111" s="57"/>
      <c r="B111">
        <v>11.774699999999999</v>
      </c>
      <c r="C111">
        <v>0.12701399999999999</v>
      </c>
      <c r="D111">
        <v>8.7428099999999997E-4</v>
      </c>
      <c r="E111">
        <v>1.91164E-3</v>
      </c>
      <c r="F111">
        <v>7.92265E-4</v>
      </c>
      <c r="G111">
        <v>11.9079</v>
      </c>
      <c r="J111" s="57"/>
      <c r="K111">
        <v>11.5305</v>
      </c>
      <c r="L111">
        <f t="shared" si="52"/>
        <v>0.13320000000000043</v>
      </c>
      <c r="M111">
        <v>11.6637</v>
      </c>
    </row>
    <row r="112" spans="1:13">
      <c r="A112" s="57"/>
      <c r="B112">
        <v>11.7736</v>
      </c>
      <c r="C112">
        <v>0.12673899999999999</v>
      </c>
      <c r="D112">
        <v>8.9359300000000003E-4</v>
      </c>
      <c r="E112">
        <v>1.9524099999999999E-3</v>
      </c>
      <c r="F112">
        <v>7.9202700000000005E-4</v>
      </c>
      <c r="G112">
        <v>11.9069</v>
      </c>
      <c r="J112" s="57"/>
      <c r="K112">
        <v>11.649900000000001</v>
      </c>
      <c r="L112">
        <f t="shared" si="52"/>
        <v>0.13309999999999889</v>
      </c>
      <c r="M112">
        <v>11.782999999999999</v>
      </c>
    </row>
    <row r="113" spans="1:13">
      <c r="A113" s="57"/>
      <c r="B113">
        <v>11.8087</v>
      </c>
      <c r="C113">
        <v>0.126441</v>
      </c>
      <c r="D113">
        <v>8.4137899999999996E-4</v>
      </c>
      <c r="E113">
        <v>1.9555100000000001E-3</v>
      </c>
      <c r="F113">
        <v>7.9250299999999996E-4</v>
      </c>
      <c r="G113">
        <v>11.941700000000001</v>
      </c>
      <c r="J113" s="57"/>
      <c r="K113">
        <v>11.3712</v>
      </c>
      <c r="L113">
        <f t="shared" si="52"/>
        <v>0.13390000000000057</v>
      </c>
      <c r="M113">
        <v>11.505100000000001</v>
      </c>
    </row>
    <row r="114" spans="1:13">
      <c r="A114" s="57"/>
      <c r="B114">
        <v>11.9542</v>
      </c>
      <c r="C114">
        <v>0.12668499999999999</v>
      </c>
      <c r="D114">
        <v>9.08375E-4</v>
      </c>
      <c r="E114">
        <v>1.93691E-3</v>
      </c>
      <c r="F114">
        <v>7.9584100000000004E-4</v>
      </c>
      <c r="G114">
        <v>12.0871</v>
      </c>
      <c r="J114" s="57"/>
      <c r="K114">
        <v>11.6218</v>
      </c>
      <c r="L114">
        <f t="shared" si="52"/>
        <v>0.13219999999999921</v>
      </c>
      <c r="M114">
        <v>11.754</v>
      </c>
    </row>
    <row r="115" spans="1:13">
      <c r="A115" s="57"/>
      <c r="B115">
        <v>11.9711</v>
      </c>
      <c r="C115">
        <v>0.12670000000000001</v>
      </c>
      <c r="D115">
        <v>8.5377700000000001E-4</v>
      </c>
      <c r="E115">
        <v>1.9421600000000001E-3</v>
      </c>
      <c r="F115">
        <v>7.9369499999999997E-4</v>
      </c>
      <c r="G115">
        <v>12.106299999999999</v>
      </c>
      <c r="J115" s="57"/>
      <c r="K115">
        <v>11.5023</v>
      </c>
      <c r="L115">
        <f t="shared" si="52"/>
        <v>0.13230000000000075</v>
      </c>
      <c r="M115">
        <v>11.634600000000001</v>
      </c>
    </row>
    <row r="116" spans="1:13">
      <c r="A116" s="57"/>
      <c r="B116">
        <v>11.8294</v>
      </c>
      <c r="C116">
        <v>0.126635</v>
      </c>
      <c r="D116">
        <v>8.7165799999999998E-4</v>
      </c>
      <c r="E116">
        <v>1.89281E-3</v>
      </c>
      <c r="F116">
        <v>7.8868899999999997E-4</v>
      </c>
      <c r="G116">
        <v>11.9626</v>
      </c>
      <c r="J116" s="57"/>
      <c r="K116">
        <v>11.772</v>
      </c>
      <c r="L116">
        <f t="shared" si="52"/>
        <v>0.13529999999999909</v>
      </c>
      <c r="M116">
        <v>11.907299999999999</v>
      </c>
    </row>
    <row r="117" spans="1:13">
      <c r="A117" s="57"/>
      <c r="B117">
        <v>11.7309</v>
      </c>
      <c r="C117">
        <v>0.126029</v>
      </c>
      <c r="D117">
        <v>8.9073199999999998E-4</v>
      </c>
      <c r="E117">
        <v>1.92308E-3</v>
      </c>
      <c r="F117">
        <v>7.8797299999999997E-4</v>
      </c>
      <c r="G117">
        <v>11.8644</v>
      </c>
      <c r="J117" s="57"/>
      <c r="K117">
        <v>11.674899999999999</v>
      </c>
      <c r="L117">
        <f t="shared" si="52"/>
        <v>0.13350000000000151</v>
      </c>
      <c r="M117">
        <v>11.808400000000001</v>
      </c>
    </row>
    <row r="118" spans="1:13">
      <c r="A118" s="57"/>
      <c r="B118">
        <f>AVERAGE(B108:B117)</f>
        <v>11.832799999999999</v>
      </c>
      <c r="C118">
        <f t="shared" ref="C118" si="53">AVERAGE(C108:C117)</f>
        <v>0.12687100000000001</v>
      </c>
      <c r="D118">
        <f t="shared" ref="D118" si="54">AVERAGE(D108:D117)</f>
        <v>8.818627000000001E-4</v>
      </c>
      <c r="E118">
        <f t="shared" ref="E118" si="55">AVERAGE(E108:E117)</f>
        <v>1.92902E-3</v>
      </c>
      <c r="F118">
        <f t="shared" ref="F118" si="56">AVERAGE(F108:F117)</f>
        <v>7.9202649999999988E-4</v>
      </c>
      <c r="G118">
        <f t="shared" ref="G118" si="57">AVERAGE(G108:G117)</f>
        <v>11.966429999999999</v>
      </c>
      <c r="J118" s="57"/>
      <c r="K118">
        <f>AVERAGE(K108:K117)</f>
        <v>11.652820000000002</v>
      </c>
      <c r="L118">
        <f t="shared" ref="L118:M118" si="58">AVERAGE(L108:L117)</f>
        <v>0.13355000000000014</v>
      </c>
      <c r="M118">
        <f t="shared" si="58"/>
        <v>11.786370000000002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9.8524899999999995</v>
      </c>
      <c r="C121">
        <v>0.10158499999999999</v>
      </c>
      <c r="D121">
        <v>1.21737E-3</v>
      </c>
      <c r="E121">
        <v>1.58215E-3</v>
      </c>
      <c r="F121">
        <v>6.0057600000000002E-4</v>
      </c>
      <c r="G121">
        <v>9.9723100000000002</v>
      </c>
      <c r="J121" s="57" t="s">
        <v>9</v>
      </c>
      <c r="K121">
        <v>9.6077600000000007</v>
      </c>
      <c r="L121">
        <f>M121-K121</f>
        <v>0.12613999999999947</v>
      </c>
      <c r="M121">
        <v>9.7339000000000002</v>
      </c>
    </row>
    <row r="122" spans="1:13">
      <c r="A122" s="57"/>
      <c r="B122">
        <v>9.3791600000000006</v>
      </c>
      <c r="C122">
        <v>0.124066</v>
      </c>
      <c r="D122">
        <v>1.3089200000000001E-3</v>
      </c>
      <c r="E122">
        <v>1.4367099999999999E-3</v>
      </c>
      <c r="F122">
        <v>5.9485400000000002E-4</v>
      </c>
      <c r="G122">
        <v>9.5221499999999999</v>
      </c>
      <c r="J122" s="57"/>
      <c r="K122">
        <v>9.3224</v>
      </c>
      <c r="L122">
        <f t="shared" ref="L122:L130" si="59">M122-K122</f>
        <v>0.11997999999999998</v>
      </c>
      <c r="M122">
        <v>9.44238</v>
      </c>
    </row>
    <row r="123" spans="1:13">
      <c r="A123" s="57"/>
      <c r="B123">
        <v>9.4182600000000001</v>
      </c>
      <c r="C123">
        <v>0.122296</v>
      </c>
      <c r="D123">
        <v>1.1770699999999999E-3</v>
      </c>
      <c r="E123">
        <v>1.4514899999999999E-3</v>
      </c>
      <c r="F123">
        <v>5.9843099999999996E-4</v>
      </c>
      <c r="G123">
        <v>9.5586000000000002</v>
      </c>
      <c r="J123" s="57"/>
      <c r="K123">
        <v>9.1869300000000003</v>
      </c>
      <c r="L123">
        <f t="shared" si="59"/>
        <v>0.11999999999999922</v>
      </c>
      <c r="M123">
        <v>9.3069299999999995</v>
      </c>
    </row>
    <row r="124" spans="1:13">
      <c r="A124" s="57"/>
      <c r="B124">
        <v>9.3988300000000002</v>
      </c>
      <c r="C124">
        <v>0.120894</v>
      </c>
      <c r="D124">
        <v>1.63484E-3</v>
      </c>
      <c r="E124">
        <v>1.45268E-3</v>
      </c>
      <c r="F124">
        <v>6.0439100000000002E-4</v>
      </c>
      <c r="G124">
        <v>9.5383399999999998</v>
      </c>
      <c r="J124" s="57"/>
      <c r="K124">
        <v>9.2125400000000006</v>
      </c>
      <c r="L124">
        <f t="shared" si="59"/>
        <v>0.11980999999999931</v>
      </c>
      <c r="M124">
        <v>9.3323499999999999</v>
      </c>
    </row>
    <row r="125" spans="1:13">
      <c r="A125" s="57"/>
      <c r="B125">
        <v>9.3556000000000008</v>
      </c>
      <c r="C125">
        <v>0.12806899999999999</v>
      </c>
      <c r="D125">
        <v>1.19114E-3</v>
      </c>
      <c r="E125">
        <v>1.1811300000000001E-3</v>
      </c>
      <c r="F125">
        <v>5.8841700000000004E-4</v>
      </c>
      <c r="G125">
        <v>9.5007800000000007</v>
      </c>
      <c r="J125" s="57"/>
      <c r="K125">
        <v>9.3091200000000001</v>
      </c>
      <c r="L125">
        <f t="shared" si="59"/>
        <v>0.12228999999999957</v>
      </c>
      <c r="M125">
        <v>9.4314099999999996</v>
      </c>
    </row>
    <row r="126" spans="1:13">
      <c r="A126" s="57"/>
      <c r="B126">
        <v>9.4199800000000007</v>
      </c>
      <c r="C126">
        <v>0.12471699999999999</v>
      </c>
      <c r="D126">
        <v>3.54791E-3</v>
      </c>
      <c r="E126">
        <v>1.4023799999999999E-3</v>
      </c>
      <c r="F126">
        <v>6.0152999999999997E-4</v>
      </c>
      <c r="G126">
        <v>9.5657999999999994</v>
      </c>
      <c r="J126" s="57"/>
      <c r="K126">
        <v>9.2285500000000003</v>
      </c>
      <c r="L126">
        <f t="shared" si="59"/>
        <v>0.11983000000000033</v>
      </c>
      <c r="M126">
        <v>9.3483800000000006</v>
      </c>
    </row>
    <row r="127" spans="1:13">
      <c r="A127" s="57"/>
      <c r="B127">
        <v>9.3427799999999994</v>
      </c>
      <c r="C127">
        <v>0.108302</v>
      </c>
      <c r="D127">
        <v>1.18351E-3</v>
      </c>
      <c r="E127">
        <v>1.1684899999999999E-3</v>
      </c>
      <c r="F127">
        <v>6.0367600000000004E-4</v>
      </c>
      <c r="G127">
        <v>9.4684899999999992</v>
      </c>
      <c r="J127" s="57"/>
      <c r="K127">
        <v>9.1263199999999998</v>
      </c>
      <c r="L127">
        <f t="shared" si="59"/>
        <v>0.12106999999999957</v>
      </c>
      <c r="M127">
        <v>9.2473899999999993</v>
      </c>
    </row>
    <row r="128" spans="1:13">
      <c r="A128" s="57"/>
      <c r="B128">
        <v>9.7020199999999992</v>
      </c>
      <c r="C128">
        <v>0.10245899999999999</v>
      </c>
      <c r="D128">
        <v>1.3997599999999999E-3</v>
      </c>
      <c r="E128">
        <v>1.59812E-3</v>
      </c>
      <c r="F128">
        <v>5.9104000000000003E-4</v>
      </c>
      <c r="G128">
        <v>9.8223000000000003</v>
      </c>
      <c r="J128" s="57"/>
      <c r="K128">
        <v>9.1812299999999993</v>
      </c>
      <c r="L128">
        <f t="shared" si="59"/>
        <v>0.1195200000000014</v>
      </c>
      <c r="M128">
        <v>9.3007500000000007</v>
      </c>
    </row>
    <row r="129" spans="1:13">
      <c r="A129" s="57"/>
      <c r="B129">
        <v>9.4118399999999998</v>
      </c>
      <c r="C129">
        <v>0.123888</v>
      </c>
      <c r="D129">
        <v>1.1751699999999999E-3</v>
      </c>
      <c r="E129">
        <v>1.50537E-3</v>
      </c>
      <c r="F129">
        <v>5.9771499999999997E-4</v>
      </c>
      <c r="G129">
        <v>9.5530299999999997</v>
      </c>
      <c r="J129" s="57"/>
      <c r="K129">
        <v>9.29406</v>
      </c>
      <c r="L129">
        <f t="shared" si="59"/>
        <v>0.12025000000000041</v>
      </c>
      <c r="M129">
        <v>9.4143100000000004</v>
      </c>
    </row>
    <row r="130" spans="1:13">
      <c r="A130" s="57"/>
      <c r="B130">
        <v>9.4439700000000002</v>
      </c>
      <c r="C130">
        <v>0.121401</v>
      </c>
      <c r="D130">
        <v>1.1756399999999999E-3</v>
      </c>
      <c r="E130">
        <v>1.48559E-3</v>
      </c>
      <c r="F130">
        <v>5.8770199999999995E-4</v>
      </c>
      <c r="G130">
        <v>9.5844799999999992</v>
      </c>
      <c r="J130" s="57"/>
      <c r="K130">
        <v>9.7116100000000003</v>
      </c>
      <c r="L130">
        <f t="shared" si="59"/>
        <v>0.11941000000000024</v>
      </c>
      <c r="M130">
        <v>9.8310200000000005</v>
      </c>
    </row>
    <row r="131" spans="1:13">
      <c r="A131" s="57"/>
      <c r="B131">
        <f>AVERAGE(B121:B130)</f>
        <v>9.4724930000000001</v>
      </c>
      <c r="C131">
        <f t="shared" ref="C131" si="60">AVERAGE(C121:C130)</f>
        <v>0.1177677</v>
      </c>
      <c r="D131">
        <f t="shared" ref="D131" si="61">AVERAGE(D121:D130)</f>
        <v>1.5011330000000002E-3</v>
      </c>
      <c r="E131">
        <f t="shared" ref="E131" si="62">AVERAGE(E121:E130)</f>
        <v>1.426411E-3</v>
      </c>
      <c r="F131">
        <f t="shared" ref="F131" si="63">AVERAGE(F121:F130)</f>
        <v>5.9683319999999992E-4</v>
      </c>
      <c r="G131">
        <f t="shared" ref="G131" si="64">AVERAGE(G121:G130)</f>
        <v>9.6086279999999995</v>
      </c>
      <c r="J131" s="57"/>
      <c r="K131">
        <f>AVERAGE(K121:K130)</f>
        <v>9.3180519999999998</v>
      </c>
      <c r="L131">
        <f t="shared" ref="L131:M131" si="65">AVERAGE(L121:L130)</f>
        <v>0.12082999999999995</v>
      </c>
      <c r="M131">
        <f t="shared" si="65"/>
        <v>9.4388819999999978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5.3412800000000002</v>
      </c>
      <c r="C134">
        <v>6.2272800000000003E-2</v>
      </c>
      <c r="D134">
        <v>6.2060399999999997E-4</v>
      </c>
      <c r="E134">
        <v>1.2822199999999999E-3</v>
      </c>
      <c r="F134">
        <v>4.1246399999999997E-4</v>
      </c>
      <c r="G134">
        <v>5.4125500000000004</v>
      </c>
      <c r="J134" s="57" t="s">
        <v>10</v>
      </c>
      <c r="K134">
        <v>5.4174600000000002</v>
      </c>
      <c r="L134">
        <f>M134-K134</f>
        <v>7.2680000000000078E-2</v>
      </c>
      <c r="M134">
        <v>5.4901400000000002</v>
      </c>
    </row>
    <row r="135" spans="1:13">
      <c r="A135" s="57"/>
      <c r="B135">
        <v>5.3669000000000002</v>
      </c>
      <c r="C135">
        <v>6.2458E-2</v>
      </c>
      <c r="D135">
        <v>6.4969099999999998E-4</v>
      </c>
      <c r="E135">
        <v>1.28746E-3</v>
      </c>
      <c r="F135">
        <v>3.8242300000000001E-4</v>
      </c>
      <c r="G135">
        <v>5.43832</v>
      </c>
      <c r="J135" s="57"/>
      <c r="K135">
        <v>5.2787600000000001</v>
      </c>
      <c r="L135">
        <f t="shared" ref="L135:L143" si="66">M135-K135</f>
        <v>7.2840000000000238E-2</v>
      </c>
      <c r="M135">
        <v>5.3516000000000004</v>
      </c>
    </row>
    <row r="136" spans="1:13">
      <c r="A136" s="57"/>
      <c r="B136">
        <v>5.3021500000000001</v>
      </c>
      <c r="C136">
        <v>6.2441099999999999E-2</v>
      </c>
      <c r="D136">
        <v>6.3490900000000002E-4</v>
      </c>
      <c r="E136">
        <v>1.29199E-3</v>
      </c>
      <c r="F136">
        <v>4.11987E-4</v>
      </c>
      <c r="G136">
        <v>5.3742900000000002</v>
      </c>
      <c r="J136" s="57"/>
      <c r="K136">
        <v>5.2225000000000001</v>
      </c>
      <c r="L136">
        <f t="shared" si="66"/>
        <v>7.2779999999999845E-2</v>
      </c>
      <c r="M136">
        <v>5.29528</v>
      </c>
    </row>
    <row r="137" spans="1:13">
      <c r="A137" s="57"/>
      <c r="B137">
        <v>5.3073899999999998</v>
      </c>
      <c r="C137">
        <v>6.2411300000000003E-2</v>
      </c>
      <c r="D137">
        <v>6.45161E-4</v>
      </c>
      <c r="E137">
        <v>1.3175000000000001E-3</v>
      </c>
      <c r="F137">
        <v>3.8242300000000001E-4</v>
      </c>
      <c r="G137">
        <v>5.37887</v>
      </c>
      <c r="J137" s="57"/>
      <c r="K137">
        <v>5.2961400000000003</v>
      </c>
      <c r="L137">
        <f t="shared" si="66"/>
        <v>7.3749999999999538E-2</v>
      </c>
      <c r="M137">
        <v>5.3698899999999998</v>
      </c>
    </row>
    <row r="138" spans="1:13">
      <c r="A138" s="57"/>
      <c r="B138">
        <v>5.3542899999999998</v>
      </c>
      <c r="C138">
        <v>6.2187399999999997E-2</v>
      </c>
      <c r="D138">
        <v>6.6399600000000003E-4</v>
      </c>
      <c r="E138">
        <v>1.35589E-3</v>
      </c>
      <c r="F138">
        <v>3.7813199999999999E-4</v>
      </c>
      <c r="G138">
        <v>5.4259700000000004</v>
      </c>
      <c r="J138" s="57"/>
      <c r="K138">
        <v>5.3030900000000001</v>
      </c>
      <c r="L138">
        <f t="shared" si="66"/>
        <v>7.2879999999999612E-2</v>
      </c>
      <c r="M138">
        <v>5.3759699999999997</v>
      </c>
    </row>
    <row r="139" spans="1:13">
      <c r="A139" s="57"/>
      <c r="B139">
        <v>5.3236400000000001</v>
      </c>
      <c r="C139">
        <v>6.1744899999999998E-2</v>
      </c>
      <c r="D139">
        <v>6.5493599999999995E-4</v>
      </c>
      <c r="E139">
        <v>1.2855500000000001E-3</v>
      </c>
      <c r="F139">
        <v>3.8862199999999998E-4</v>
      </c>
      <c r="G139">
        <v>5.3956200000000001</v>
      </c>
      <c r="J139" s="57"/>
      <c r="K139">
        <v>5.2896099999999997</v>
      </c>
      <c r="L139">
        <f t="shared" si="66"/>
        <v>7.1979999999999933E-2</v>
      </c>
      <c r="M139">
        <v>5.3615899999999996</v>
      </c>
    </row>
    <row r="140" spans="1:13">
      <c r="A140" s="57"/>
      <c r="B140">
        <v>5.3640100000000004</v>
      </c>
      <c r="C140">
        <v>6.1892999999999997E-2</v>
      </c>
      <c r="D140">
        <v>6.7162500000000002E-4</v>
      </c>
      <c r="E140">
        <v>1.3463500000000001E-3</v>
      </c>
      <c r="F140">
        <v>3.82185E-4</v>
      </c>
      <c r="G140">
        <v>5.4368299999999996</v>
      </c>
      <c r="J140" s="57"/>
      <c r="K140">
        <v>5.3101200000000004</v>
      </c>
      <c r="L140">
        <f t="shared" si="66"/>
        <v>7.2499999999999787E-2</v>
      </c>
      <c r="M140">
        <v>5.3826200000000002</v>
      </c>
    </row>
    <row r="141" spans="1:13">
      <c r="A141" s="57"/>
      <c r="B141">
        <v>5.2754000000000003</v>
      </c>
      <c r="C141">
        <v>6.2442499999999998E-2</v>
      </c>
      <c r="D141">
        <v>6.6804899999999999E-4</v>
      </c>
      <c r="E141">
        <v>1.2683900000000001E-3</v>
      </c>
      <c r="F141">
        <v>4.0149700000000001E-4</v>
      </c>
      <c r="G141">
        <v>5.3474000000000004</v>
      </c>
      <c r="J141" s="57"/>
      <c r="K141">
        <v>5.2986599999999999</v>
      </c>
      <c r="L141">
        <f t="shared" si="66"/>
        <v>7.179000000000002E-2</v>
      </c>
      <c r="M141">
        <v>5.3704499999999999</v>
      </c>
    </row>
    <row r="142" spans="1:13">
      <c r="A142" s="57"/>
      <c r="B142">
        <v>5.2857399999999997</v>
      </c>
      <c r="C142">
        <v>6.2417E-2</v>
      </c>
      <c r="D142">
        <v>1.0385500000000001E-3</v>
      </c>
      <c r="E142">
        <v>1.2850800000000001E-3</v>
      </c>
      <c r="F142">
        <v>3.6859499999999999E-4</v>
      </c>
      <c r="G142">
        <v>5.3577899999999996</v>
      </c>
      <c r="J142" s="57"/>
      <c r="K142">
        <v>5.2402300000000004</v>
      </c>
      <c r="L142">
        <f t="shared" si="66"/>
        <v>7.1889999999999787E-2</v>
      </c>
      <c r="M142">
        <v>5.3121200000000002</v>
      </c>
    </row>
    <row r="143" spans="1:13">
      <c r="A143" s="57"/>
      <c r="B143">
        <v>5.3703000000000003</v>
      </c>
      <c r="C143">
        <v>6.3731200000000002E-2</v>
      </c>
      <c r="D143">
        <v>6.0939800000000004E-4</v>
      </c>
      <c r="E143">
        <v>1.29414E-3</v>
      </c>
      <c r="F143">
        <v>4.1651699999999998E-4</v>
      </c>
      <c r="G143">
        <v>5.4432999999999998</v>
      </c>
      <c r="J143" s="57"/>
      <c r="K143">
        <v>5.27658</v>
      </c>
      <c r="L143">
        <f t="shared" si="66"/>
        <v>7.2919999999999874E-2</v>
      </c>
      <c r="M143">
        <v>5.3494999999999999</v>
      </c>
    </row>
    <row r="144" spans="1:13">
      <c r="A144" s="57"/>
      <c r="B144">
        <f>AVERAGE(B134:B143)</f>
        <v>5.32911</v>
      </c>
      <c r="C144">
        <f t="shared" ref="C144" si="67">AVERAGE(C134:C143)</f>
        <v>6.2399919999999998E-2</v>
      </c>
      <c r="D144">
        <f t="shared" ref="D144" si="68">AVERAGE(D134:D143)</f>
        <v>6.8569189999999997E-4</v>
      </c>
      <c r="E144">
        <f t="shared" ref="E144" si="69">AVERAGE(E134:E143)</f>
        <v>1.301457E-3</v>
      </c>
      <c r="F144">
        <f t="shared" ref="F144" si="70">AVERAGE(F134:F143)</f>
        <v>3.9248449999999997E-4</v>
      </c>
      <c r="G144">
        <f t="shared" ref="G144" si="71">AVERAGE(G134:G143)</f>
        <v>5.4010940000000005</v>
      </c>
      <c r="J144" s="57"/>
      <c r="K144">
        <f>AVERAGE(K134:K143)</f>
        <v>5.2933150000000007</v>
      </c>
      <c r="L144">
        <f t="shared" ref="L144:M144" si="72">AVERAGE(L134:L143)</f>
        <v>7.2600999999999874E-2</v>
      </c>
      <c r="M144">
        <f t="shared" si="72"/>
        <v>5.3659159999999995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6.4582899999999999</v>
      </c>
      <c r="C147">
        <v>7.1023000000000003E-2</v>
      </c>
      <c r="D147">
        <v>1.3678099999999999E-3</v>
      </c>
      <c r="E147">
        <v>1.3210800000000001E-3</v>
      </c>
      <c r="F147">
        <v>3.8957599999999998E-4</v>
      </c>
      <c r="G147">
        <v>6.5457200000000002</v>
      </c>
      <c r="J147" s="57" t="s">
        <v>11</v>
      </c>
      <c r="K147">
        <v>6.5015299999999998</v>
      </c>
      <c r="L147">
        <f>M147-K147</f>
        <v>9.3410000000000437E-2</v>
      </c>
      <c r="M147">
        <v>6.5949400000000002</v>
      </c>
    </row>
    <row r="148" spans="1:13">
      <c r="A148" s="57"/>
      <c r="B148">
        <v>6.4468100000000002</v>
      </c>
      <c r="C148">
        <v>7.1868199999999993E-2</v>
      </c>
      <c r="D148">
        <v>3.5016499999999998E-3</v>
      </c>
      <c r="E148">
        <v>1.28341E-3</v>
      </c>
      <c r="F148">
        <v>3.8838399999999997E-4</v>
      </c>
      <c r="G148">
        <v>6.5365700000000002</v>
      </c>
      <c r="J148" s="57"/>
      <c r="K148">
        <v>6.5848599999999999</v>
      </c>
      <c r="L148">
        <f t="shared" ref="L148:L156" si="73">M148-K148</f>
        <v>8.7139999999999773E-2</v>
      </c>
      <c r="M148">
        <v>6.6719999999999997</v>
      </c>
    </row>
    <row r="149" spans="1:13">
      <c r="A149" s="57"/>
      <c r="B149">
        <v>6.5133099999999997</v>
      </c>
      <c r="C149">
        <v>7.1710099999999999E-2</v>
      </c>
      <c r="D149">
        <v>9.29356E-4</v>
      </c>
      <c r="E149">
        <v>1.2860300000000001E-3</v>
      </c>
      <c r="F149">
        <v>3.9434399999999998E-4</v>
      </c>
      <c r="G149">
        <v>6.6005700000000003</v>
      </c>
      <c r="J149" s="57"/>
      <c r="K149">
        <v>6.31778</v>
      </c>
      <c r="L149">
        <f t="shared" si="73"/>
        <v>8.755999999999986E-2</v>
      </c>
      <c r="M149">
        <v>6.4053399999999998</v>
      </c>
    </row>
    <row r="150" spans="1:13">
      <c r="A150" s="57"/>
      <c r="B150">
        <v>6.4719800000000003</v>
      </c>
      <c r="C150">
        <v>7.1164099999999994E-2</v>
      </c>
      <c r="D150">
        <v>9.4294500000000005E-4</v>
      </c>
      <c r="E150">
        <v>1.3306100000000001E-3</v>
      </c>
      <c r="F150">
        <v>3.97444E-4</v>
      </c>
      <c r="G150">
        <v>6.5601599999999998</v>
      </c>
      <c r="J150" s="57"/>
      <c r="K150">
        <v>6.3542800000000002</v>
      </c>
      <c r="L150">
        <f t="shared" si="73"/>
        <v>8.7480000000000224E-2</v>
      </c>
      <c r="M150">
        <v>6.4417600000000004</v>
      </c>
    </row>
    <row r="151" spans="1:13">
      <c r="A151" s="57"/>
      <c r="B151">
        <v>6.4923400000000004</v>
      </c>
      <c r="C151">
        <v>7.2147600000000006E-2</v>
      </c>
      <c r="D151">
        <v>8.9836099999999997E-4</v>
      </c>
      <c r="E151">
        <v>1.33753E-3</v>
      </c>
      <c r="F151">
        <v>3.9553599999999999E-4</v>
      </c>
      <c r="G151">
        <v>6.5809899999999999</v>
      </c>
      <c r="J151" s="57"/>
      <c r="K151">
        <v>6.3511199999999999</v>
      </c>
      <c r="L151">
        <f t="shared" si="73"/>
        <v>8.6759999999999948E-2</v>
      </c>
      <c r="M151">
        <v>6.4378799999999998</v>
      </c>
    </row>
    <row r="152" spans="1:13">
      <c r="A152" s="57"/>
      <c r="B152">
        <v>6.4425499999999998</v>
      </c>
      <c r="C152">
        <v>7.1239700000000003E-2</v>
      </c>
      <c r="D152">
        <v>9.3126299999999999E-4</v>
      </c>
      <c r="E152">
        <v>1.35088E-3</v>
      </c>
      <c r="F152">
        <v>3.9935099999999999E-4</v>
      </c>
      <c r="G152">
        <v>6.5296399999999997</v>
      </c>
      <c r="J152" s="57"/>
      <c r="K152">
        <v>6.4256099999999998</v>
      </c>
      <c r="L152">
        <f t="shared" si="73"/>
        <v>9.0019999999999989E-2</v>
      </c>
      <c r="M152">
        <v>6.5156299999999998</v>
      </c>
    </row>
    <row r="153" spans="1:13">
      <c r="A153" s="57"/>
      <c r="B153">
        <v>6.5492400000000002</v>
      </c>
      <c r="C153">
        <v>7.2538400000000003E-2</v>
      </c>
      <c r="D153">
        <v>9.2506399999999996E-4</v>
      </c>
      <c r="E153">
        <v>1.2931799999999999E-3</v>
      </c>
      <c r="F153">
        <v>3.9410600000000002E-4</v>
      </c>
      <c r="G153">
        <v>6.6376400000000002</v>
      </c>
      <c r="J153" s="57"/>
      <c r="K153">
        <v>6.3462699999999996</v>
      </c>
      <c r="L153">
        <f t="shared" si="73"/>
        <v>8.7420000000000719E-2</v>
      </c>
      <c r="M153">
        <v>6.4336900000000004</v>
      </c>
    </row>
    <row r="154" spans="1:13">
      <c r="A154" s="57"/>
      <c r="B154">
        <v>6.4859299999999998</v>
      </c>
      <c r="C154">
        <v>7.1931599999999998E-2</v>
      </c>
      <c r="D154">
        <v>9.2721000000000004E-4</v>
      </c>
      <c r="E154">
        <v>1.2977100000000001E-3</v>
      </c>
      <c r="F154">
        <v>3.9434399999999998E-4</v>
      </c>
      <c r="G154">
        <v>6.5749399999999998</v>
      </c>
      <c r="J154" s="57"/>
      <c r="K154">
        <v>6.3627399999999996</v>
      </c>
      <c r="L154">
        <f t="shared" si="73"/>
        <v>8.6510000000000531E-2</v>
      </c>
      <c r="M154">
        <v>6.4492500000000001</v>
      </c>
    </row>
    <row r="155" spans="1:13">
      <c r="A155" s="57"/>
      <c r="B155">
        <v>6.4634799999999997</v>
      </c>
      <c r="C155">
        <v>7.2569400000000006E-2</v>
      </c>
      <c r="D155">
        <v>8.6498300000000005E-4</v>
      </c>
      <c r="E155">
        <v>1.32346E-3</v>
      </c>
      <c r="F155">
        <v>3.9196000000000001E-4</v>
      </c>
      <c r="G155">
        <v>6.55145</v>
      </c>
      <c r="J155" s="57"/>
      <c r="K155">
        <v>6.3519500000000004</v>
      </c>
      <c r="L155">
        <f t="shared" si="73"/>
        <v>8.5629999999999207E-2</v>
      </c>
      <c r="M155">
        <v>6.4375799999999996</v>
      </c>
    </row>
    <row r="156" spans="1:13">
      <c r="A156" s="57"/>
      <c r="B156">
        <v>6.4515000000000002</v>
      </c>
      <c r="C156">
        <v>7.2587299999999993E-2</v>
      </c>
      <c r="D156">
        <v>8.6832000000000001E-4</v>
      </c>
      <c r="E156">
        <v>1.2657600000000001E-3</v>
      </c>
      <c r="F156">
        <v>4.1794800000000002E-4</v>
      </c>
      <c r="G156">
        <v>6.5402800000000001</v>
      </c>
      <c r="J156" s="57"/>
      <c r="K156">
        <v>6.4323899999999998</v>
      </c>
      <c r="L156">
        <f t="shared" si="73"/>
        <v>8.7400000000000588E-2</v>
      </c>
      <c r="M156">
        <v>6.5197900000000004</v>
      </c>
    </row>
    <row r="157" spans="1:13">
      <c r="A157" s="57"/>
      <c r="B157">
        <f>AVERAGE(B147:B156)</f>
        <v>6.4775429999999998</v>
      </c>
      <c r="C157">
        <f t="shared" ref="C157" si="74">AVERAGE(C147:C156)</f>
        <v>7.1877940000000001E-2</v>
      </c>
      <c r="D157">
        <f t="shared" ref="D157" si="75">AVERAGE(D147:D156)</f>
        <v>1.2156962000000001E-3</v>
      </c>
      <c r="E157">
        <f t="shared" ref="E157" si="76">AVERAGE(E147:E156)</f>
        <v>1.308965E-3</v>
      </c>
      <c r="F157">
        <f t="shared" ref="F157" si="77">AVERAGE(F147:F156)</f>
        <v>3.9629929999999996E-4</v>
      </c>
      <c r="G157">
        <f t="shared" ref="G157" si="78">AVERAGE(G147:G156)</f>
        <v>6.5657960000000006</v>
      </c>
      <c r="J157" s="57"/>
      <c r="K157">
        <f>AVERAGE(K147:K156)</f>
        <v>6.4028530000000003</v>
      </c>
      <c r="L157">
        <f t="shared" ref="L157:M157" si="79">AVERAGE(L147:L156)</f>
        <v>8.7933000000000122E-2</v>
      </c>
      <c r="M157">
        <f t="shared" si="79"/>
        <v>6.4907859999999999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2.2105999999999999</v>
      </c>
      <c r="C160">
        <v>2.63615E-2</v>
      </c>
      <c r="D160">
        <v>3.6048900000000002E-4</v>
      </c>
      <c r="E160">
        <v>1.02878E-3</v>
      </c>
      <c r="F160">
        <v>1.92642E-4</v>
      </c>
      <c r="G160">
        <v>2.2431899999999998</v>
      </c>
      <c r="J160" s="57" t="s">
        <v>12</v>
      </c>
      <c r="K160">
        <v>2.2448700000000001</v>
      </c>
      <c r="L160">
        <f>M160-K160</f>
        <v>3.6480000000000068E-2</v>
      </c>
      <c r="M160">
        <v>2.2813500000000002</v>
      </c>
    </row>
    <row r="161" spans="1:13">
      <c r="A161" s="57"/>
      <c r="B161">
        <v>2.2050100000000001</v>
      </c>
      <c r="C161">
        <v>2.6876400000000002E-2</v>
      </c>
      <c r="D161">
        <v>3.66688E-4</v>
      </c>
      <c r="E161">
        <v>1.0356899999999999E-3</v>
      </c>
      <c r="F161">
        <v>1.9144999999999999E-4</v>
      </c>
      <c r="G161">
        <v>2.24247</v>
      </c>
      <c r="J161" s="57"/>
      <c r="K161">
        <v>2.2108500000000002</v>
      </c>
      <c r="L161">
        <f t="shared" ref="L161:L169" si="80">M161-K161</f>
        <v>3.3359999999999612E-2</v>
      </c>
      <c r="M161">
        <v>2.2442099999999998</v>
      </c>
    </row>
    <row r="162" spans="1:13">
      <c r="A162" s="57"/>
      <c r="B162">
        <v>2.2089599999999998</v>
      </c>
      <c r="C162">
        <v>2.67844E-2</v>
      </c>
      <c r="D162">
        <v>7.1358700000000001E-4</v>
      </c>
      <c r="E162">
        <v>1.0347399999999999E-3</v>
      </c>
      <c r="F162">
        <v>1.9049599999999999E-4</v>
      </c>
      <c r="G162">
        <v>2.2420200000000001</v>
      </c>
      <c r="J162" s="57"/>
      <c r="K162">
        <v>2.2492700000000001</v>
      </c>
      <c r="L162">
        <f t="shared" si="80"/>
        <v>3.3500000000000085E-2</v>
      </c>
      <c r="M162">
        <v>2.2827700000000002</v>
      </c>
    </row>
    <row r="163" spans="1:13">
      <c r="A163" s="57"/>
      <c r="B163">
        <v>2.2128299999999999</v>
      </c>
      <c r="C163">
        <v>2.7052900000000001E-2</v>
      </c>
      <c r="D163">
        <v>3.6811800000000002E-4</v>
      </c>
      <c r="E163">
        <v>1.0676399999999999E-3</v>
      </c>
      <c r="F163">
        <v>1.9049599999999999E-4</v>
      </c>
      <c r="G163">
        <v>2.2464</v>
      </c>
      <c r="J163" s="57"/>
      <c r="K163">
        <v>2.2224599999999999</v>
      </c>
      <c r="L163">
        <f t="shared" si="80"/>
        <v>3.5030000000000339E-2</v>
      </c>
      <c r="M163">
        <v>2.2574900000000002</v>
      </c>
    </row>
    <row r="164" spans="1:13">
      <c r="A164" s="57"/>
      <c r="B164">
        <v>2.2327400000000002</v>
      </c>
      <c r="C164">
        <v>2.7046000000000001E-2</v>
      </c>
      <c r="D164">
        <v>3.8623800000000001E-4</v>
      </c>
      <c r="E164">
        <v>1.04403E-3</v>
      </c>
      <c r="F164">
        <v>1.85966E-4</v>
      </c>
      <c r="G164">
        <v>2.2667700000000002</v>
      </c>
      <c r="J164" s="57"/>
      <c r="K164">
        <v>2.2229199999999998</v>
      </c>
      <c r="L164">
        <f t="shared" si="80"/>
        <v>3.3780000000000143E-2</v>
      </c>
      <c r="M164">
        <v>2.2566999999999999</v>
      </c>
    </row>
    <row r="165" spans="1:13">
      <c r="A165" s="57"/>
      <c r="B165">
        <v>2.1976499999999999</v>
      </c>
      <c r="C165">
        <v>2.6362400000000001E-2</v>
      </c>
      <c r="D165">
        <v>3.4236899999999997E-4</v>
      </c>
      <c r="E165">
        <v>1.0235299999999999E-3</v>
      </c>
      <c r="F165">
        <v>1.9359600000000001E-4</v>
      </c>
      <c r="G165">
        <v>2.2306699999999999</v>
      </c>
      <c r="J165" s="57"/>
      <c r="K165">
        <v>2.2265000000000001</v>
      </c>
      <c r="L165">
        <f t="shared" si="80"/>
        <v>3.2579999999999831E-2</v>
      </c>
      <c r="M165">
        <v>2.25908</v>
      </c>
    </row>
    <row r="166" spans="1:13">
      <c r="A166" s="57"/>
      <c r="B166">
        <v>2.2255400000000001</v>
      </c>
      <c r="C166">
        <v>2.70221E-2</v>
      </c>
      <c r="D166">
        <v>3.57389E-4</v>
      </c>
      <c r="E166">
        <v>1.0309200000000001E-3</v>
      </c>
      <c r="F166">
        <v>1.9383399999999999E-4</v>
      </c>
      <c r="G166">
        <v>2.25848</v>
      </c>
      <c r="J166" s="57"/>
      <c r="K166">
        <v>2.2628300000000001</v>
      </c>
      <c r="L166">
        <f t="shared" si="80"/>
        <v>3.3049999999999802E-2</v>
      </c>
      <c r="M166">
        <v>2.2958799999999999</v>
      </c>
    </row>
    <row r="167" spans="1:13">
      <c r="A167" s="57"/>
      <c r="B167">
        <v>2.20059</v>
      </c>
      <c r="C167">
        <v>2.6779399999999998E-2</v>
      </c>
      <c r="D167">
        <v>3.5309799999999999E-4</v>
      </c>
      <c r="E167">
        <v>1.02878E-3</v>
      </c>
      <c r="F167">
        <v>1.9693400000000001E-4</v>
      </c>
      <c r="G167">
        <v>2.2338399999999998</v>
      </c>
      <c r="J167" s="57"/>
      <c r="K167">
        <v>2.22167</v>
      </c>
      <c r="L167">
        <f t="shared" si="80"/>
        <v>3.2579999999999831E-2</v>
      </c>
      <c r="M167">
        <v>2.2542499999999999</v>
      </c>
    </row>
    <row r="168" spans="1:13">
      <c r="A168" s="57"/>
      <c r="B168">
        <v>2.2094</v>
      </c>
      <c r="C168">
        <v>2.6725499999999999E-2</v>
      </c>
      <c r="D168">
        <v>3.6287299999999999E-4</v>
      </c>
      <c r="E168">
        <v>1.0347399999999999E-3</v>
      </c>
      <c r="F168">
        <v>2.0146399999999999E-4</v>
      </c>
      <c r="G168">
        <v>2.2422499999999999</v>
      </c>
      <c r="J168" s="57"/>
      <c r="K168">
        <v>2.2909000000000002</v>
      </c>
      <c r="L168">
        <f t="shared" si="80"/>
        <v>3.3339999999999925E-2</v>
      </c>
      <c r="M168">
        <v>2.3242400000000001</v>
      </c>
    </row>
    <row r="169" spans="1:13">
      <c r="A169" s="57"/>
      <c r="B169">
        <v>2.2016800000000001</v>
      </c>
      <c r="C169">
        <v>2.6845500000000001E-2</v>
      </c>
      <c r="D169">
        <v>3.5881999999999998E-4</v>
      </c>
      <c r="E169">
        <v>1.0204299999999999E-3</v>
      </c>
      <c r="F169">
        <v>1.8858899999999999E-4</v>
      </c>
      <c r="G169">
        <v>2.2342900000000001</v>
      </c>
      <c r="J169" s="57"/>
      <c r="K169">
        <v>2.2466599999999999</v>
      </c>
      <c r="L169">
        <f t="shared" si="80"/>
        <v>3.3290000000000042E-2</v>
      </c>
      <c r="M169">
        <v>2.2799499999999999</v>
      </c>
    </row>
    <row r="170" spans="1:13">
      <c r="A170" s="57"/>
      <c r="B170">
        <f>AVERAGE(B160:B169)</f>
        <v>2.2104999999999997</v>
      </c>
      <c r="C170">
        <f t="shared" ref="C170" si="81">AVERAGE(C160:C169)</f>
        <v>2.6785610000000005E-2</v>
      </c>
      <c r="D170">
        <f t="shared" ref="D170" si="82">AVERAGE(D160:D169)</f>
        <v>3.9696690000000004E-4</v>
      </c>
      <c r="E170">
        <f t="shared" ref="E170" si="83">AVERAGE(E160:E169)</f>
        <v>1.0349279999999998E-3</v>
      </c>
      <c r="F170">
        <f t="shared" ref="F170" si="84">AVERAGE(F160:F169)</f>
        <v>1.925467E-4</v>
      </c>
      <c r="G170">
        <f t="shared" ref="G170" si="85">AVERAGE(G160:G169)</f>
        <v>2.2440379999999998</v>
      </c>
      <c r="J170" s="57"/>
      <c r="K170">
        <f>AVERAGE(K160:K169)</f>
        <v>2.2398929999999999</v>
      </c>
      <c r="L170">
        <f t="shared" ref="L170:M170" si="86">AVERAGE(L160:L169)</f>
        <v>3.3698999999999965E-2</v>
      </c>
      <c r="M170">
        <f t="shared" si="86"/>
        <v>2.2735919999999998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2.5516399999999999</v>
      </c>
      <c r="C173">
        <v>3.2989299999999999E-2</v>
      </c>
      <c r="D173">
        <v>6.4468399999999997E-4</v>
      </c>
      <c r="E173">
        <v>9.9158300000000009E-4</v>
      </c>
      <c r="F173">
        <v>1.8787400000000001E-4</v>
      </c>
      <c r="G173">
        <v>2.5883600000000002</v>
      </c>
      <c r="J173" s="57" t="s">
        <v>13</v>
      </c>
      <c r="K173">
        <v>2.5731299999999999</v>
      </c>
      <c r="L173">
        <f>M173-K173</f>
        <v>3.7479999999999958E-2</v>
      </c>
      <c r="M173">
        <v>2.6106099999999999</v>
      </c>
    </row>
    <row r="174" spans="1:13">
      <c r="A174" s="57"/>
      <c r="B174">
        <v>2.5600800000000001</v>
      </c>
      <c r="C174">
        <v>3.3251999999999997E-2</v>
      </c>
      <c r="D174">
        <v>5.9294700000000003E-4</v>
      </c>
      <c r="E174">
        <v>1.0371200000000001E-3</v>
      </c>
      <c r="F174">
        <v>1.78099E-4</v>
      </c>
      <c r="G174">
        <v>2.5969699999999998</v>
      </c>
      <c r="J174" s="57"/>
      <c r="K174">
        <v>2.6324299999999998</v>
      </c>
      <c r="L174">
        <f t="shared" ref="L174:L182" si="87">M174-K174</f>
        <v>3.666999999999998E-2</v>
      </c>
      <c r="M174">
        <v>2.6690999999999998</v>
      </c>
    </row>
    <row r="175" spans="1:13">
      <c r="A175" s="57"/>
      <c r="B175">
        <v>2.5676999999999999</v>
      </c>
      <c r="C175">
        <v>3.3034599999999997E-2</v>
      </c>
      <c r="D175">
        <v>6.0725199999999997E-4</v>
      </c>
      <c r="E175">
        <v>1.0047000000000001E-3</v>
      </c>
      <c r="F175">
        <v>1.8692000000000001E-4</v>
      </c>
      <c r="G175">
        <v>2.6043599999999998</v>
      </c>
      <c r="J175" s="57"/>
      <c r="K175">
        <v>2.5508899999999999</v>
      </c>
      <c r="L175">
        <f t="shared" si="87"/>
        <v>3.6950000000000038E-2</v>
      </c>
      <c r="M175">
        <v>2.5878399999999999</v>
      </c>
    </row>
    <row r="176" spans="1:13">
      <c r="A176" s="57"/>
      <c r="B176">
        <v>2.5567700000000002</v>
      </c>
      <c r="C176">
        <v>3.2816400000000003E-2</v>
      </c>
      <c r="D176">
        <v>6.2560999999999997E-4</v>
      </c>
      <c r="E176">
        <v>1.0051699999999999E-3</v>
      </c>
      <c r="F176">
        <v>1.89543E-4</v>
      </c>
      <c r="G176">
        <v>2.5944699999999998</v>
      </c>
      <c r="J176" s="57"/>
      <c r="K176">
        <v>2.6172499999999999</v>
      </c>
      <c r="L176">
        <f t="shared" si="87"/>
        <v>3.7479999999999958E-2</v>
      </c>
      <c r="M176">
        <v>2.6547299999999998</v>
      </c>
    </row>
    <row r="177" spans="1:13">
      <c r="A177" s="57"/>
      <c r="B177">
        <v>2.5632999999999999</v>
      </c>
      <c r="C177">
        <v>3.2415399999999997E-2</v>
      </c>
      <c r="D177">
        <v>5.4097200000000002E-4</v>
      </c>
      <c r="E177">
        <v>1.0004E-3</v>
      </c>
      <c r="F177">
        <v>1.8453600000000001E-4</v>
      </c>
      <c r="G177">
        <v>2.6032199999999999</v>
      </c>
      <c r="J177" s="57"/>
      <c r="K177">
        <v>2.5486599999999999</v>
      </c>
      <c r="L177">
        <f t="shared" si="87"/>
        <v>3.799000000000019E-2</v>
      </c>
      <c r="M177">
        <v>2.5866500000000001</v>
      </c>
    </row>
    <row r="178" spans="1:13">
      <c r="A178" s="57"/>
      <c r="B178">
        <v>2.5524</v>
      </c>
      <c r="C178">
        <v>3.2790399999999997E-2</v>
      </c>
      <c r="D178">
        <v>2.9778500000000001E-4</v>
      </c>
      <c r="E178">
        <v>1.07121E-3</v>
      </c>
      <c r="F178">
        <v>1.8262899999999999E-4</v>
      </c>
      <c r="G178">
        <v>2.5905499999999999</v>
      </c>
      <c r="J178" s="57"/>
      <c r="K178">
        <v>2.5498599999999998</v>
      </c>
      <c r="L178">
        <f t="shared" si="87"/>
        <v>3.7740000000000329E-2</v>
      </c>
      <c r="M178">
        <v>2.5876000000000001</v>
      </c>
    </row>
    <row r="179" spans="1:13">
      <c r="A179" s="57"/>
      <c r="B179">
        <v>2.5819399999999999</v>
      </c>
      <c r="C179">
        <v>3.32427E-2</v>
      </c>
      <c r="D179">
        <v>5.66483E-4</v>
      </c>
      <c r="E179">
        <v>1.02973E-3</v>
      </c>
      <c r="F179">
        <v>1.8405900000000001E-4</v>
      </c>
      <c r="G179">
        <v>2.6186600000000002</v>
      </c>
      <c r="J179" s="57"/>
      <c r="K179">
        <v>2.5498699999999999</v>
      </c>
      <c r="L179">
        <f t="shared" si="87"/>
        <v>3.6799999999999944E-2</v>
      </c>
      <c r="M179">
        <v>2.5866699999999998</v>
      </c>
    </row>
    <row r="180" spans="1:13">
      <c r="A180" s="57"/>
      <c r="B180">
        <v>2.55782</v>
      </c>
      <c r="C180">
        <v>3.3374800000000003E-2</v>
      </c>
      <c r="D180">
        <v>6.5112099999999995E-4</v>
      </c>
      <c r="E180">
        <v>1.00303E-3</v>
      </c>
      <c r="F180">
        <v>1.83344E-4</v>
      </c>
      <c r="G180">
        <v>2.5949399999999998</v>
      </c>
      <c r="J180" s="57"/>
      <c r="K180">
        <v>2.61565</v>
      </c>
      <c r="L180">
        <f t="shared" si="87"/>
        <v>4.1220000000000034E-2</v>
      </c>
      <c r="M180">
        <v>2.6568700000000001</v>
      </c>
    </row>
    <row r="181" spans="1:13">
      <c r="A181" s="57"/>
      <c r="B181">
        <v>2.54922</v>
      </c>
      <c r="C181">
        <v>3.2505800000000001E-2</v>
      </c>
      <c r="D181">
        <v>3.20673E-4</v>
      </c>
      <c r="E181">
        <v>9.99689E-4</v>
      </c>
      <c r="F181">
        <v>1.8525099999999999E-4</v>
      </c>
      <c r="G181">
        <v>2.5853899999999999</v>
      </c>
      <c r="J181" s="57"/>
      <c r="K181">
        <v>2.55565</v>
      </c>
      <c r="L181">
        <f t="shared" si="87"/>
        <v>3.6379999999999857E-2</v>
      </c>
      <c r="M181">
        <v>2.5920299999999998</v>
      </c>
    </row>
    <row r="182" spans="1:13">
      <c r="A182" s="57"/>
      <c r="B182">
        <v>2.5430899999999999</v>
      </c>
      <c r="C182">
        <v>3.3270099999999997E-2</v>
      </c>
      <c r="D182">
        <v>5.8579400000000005E-4</v>
      </c>
      <c r="E182">
        <v>1.0356899999999999E-3</v>
      </c>
      <c r="F182">
        <v>1.8405900000000001E-4</v>
      </c>
      <c r="G182">
        <v>2.5801500000000002</v>
      </c>
      <c r="J182" s="57"/>
      <c r="K182">
        <v>2.55633</v>
      </c>
      <c r="L182">
        <f t="shared" si="87"/>
        <v>3.6490000000000133E-2</v>
      </c>
      <c r="M182">
        <v>2.5928200000000001</v>
      </c>
    </row>
    <row r="183" spans="1:13">
      <c r="A183" s="57"/>
      <c r="B183">
        <f>AVERAGE(B173:B182)</f>
        <v>2.5583959999999997</v>
      </c>
      <c r="C183">
        <f t="shared" ref="C183" si="88">AVERAGE(C173:C182)</f>
        <v>3.2969149999999989E-2</v>
      </c>
      <c r="D183">
        <f t="shared" ref="D183" si="89">AVERAGE(D173:D182)</f>
        <v>5.4333209999999992E-4</v>
      </c>
      <c r="E183">
        <f t="shared" ref="E183" si="90">AVERAGE(E173:E182)</f>
        <v>1.0178322E-3</v>
      </c>
      <c r="F183">
        <f t="shared" ref="F183" si="91">AVERAGE(F173:F182)</f>
        <v>1.8463140000000002E-4</v>
      </c>
      <c r="G183">
        <f t="shared" ref="G183" si="92">AVERAGE(G173:G182)</f>
        <v>2.595707</v>
      </c>
      <c r="J183" s="57"/>
      <c r="K183">
        <f>AVERAGE(K173:K182)</f>
        <v>2.5749719999999998</v>
      </c>
      <c r="L183">
        <f t="shared" ref="L183:M183" si="93">AVERAGE(L173:L182)</f>
        <v>3.7520000000000039E-2</v>
      </c>
      <c r="M183">
        <f t="shared" si="93"/>
        <v>2.6124920000000005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2.83467</v>
      </c>
      <c r="C186">
        <v>3.4570499999999997E-2</v>
      </c>
      <c r="D186">
        <v>9.2697099999999996E-4</v>
      </c>
      <c r="E186">
        <v>1.0790800000000001E-3</v>
      </c>
      <c r="F186">
        <v>2.3698799999999999E-4</v>
      </c>
      <c r="G186">
        <v>2.8776799999999998</v>
      </c>
      <c r="J186" s="57" t="s">
        <v>14</v>
      </c>
      <c r="K186">
        <v>3.18296</v>
      </c>
      <c r="L186">
        <f>M186-K186</f>
        <v>4.2349999999999888E-2</v>
      </c>
      <c r="M186">
        <v>3.2253099999999999</v>
      </c>
    </row>
    <row r="187" spans="1:13">
      <c r="A187" s="57"/>
      <c r="B187">
        <v>2.8344999999999998</v>
      </c>
      <c r="C187">
        <v>3.4248399999999998E-2</v>
      </c>
      <c r="D187">
        <v>4.0721900000000001E-4</v>
      </c>
      <c r="E187">
        <v>1.0781300000000001E-3</v>
      </c>
      <c r="F187">
        <v>2.01225E-4</v>
      </c>
      <c r="G187">
        <v>2.8779599999999999</v>
      </c>
      <c r="J187" s="57"/>
      <c r="K187">
        <v>2.85128</v>
      </c>
      <c r="L187">
        <f t="shared" ref="L187:L195" si="94">M187-K187</f>
        <v>4.1659999999999808E-2</v>
      </c>
      <c r="M187">
        <v>2.8929399999999998</v>
      </c>
    </row>
    <row r="188" spans="1:13">
      <c r="A188" s="57"/>
      <c r="B188">
        <v>2.9012600000000002</v>
      </c>
      <c r="C188">
        <v>3.6199299999999997E-2</v>
      </c>
      <c r="D188">
        <v>4.0793399999999999E-4</v>
      </c>
      <c r="E188">
        <v>1.0707399999999999E-3</v>
      </c>
      <c r="F188">
        <v>1.98603E-4</v>
      </c>
      <c r="G188">
        <v>2.9447899999999998</v>
      </c>
      <c r="J188" s="57"/>
      <c r="K188">
        <v>2.8146399999999998</v>
      </c>
      <c r="L188">
        <f t="shared" si="94"/>
        <v>4.1340000000000376E-2</v>
      </c>
      <c r="M188">
        <v>2.8559800000000002</v>
      </c>
    </row>
    <row r="189" spans="1:13">
      <c r="A189" s="57"/>
      <c r="B189">
        <v>2.8536700000000002</v>
      </c>
      <c r="C189">
        <v>3.4084799999999998E-2</v>
      </c>
      <c r="D189">
        <v>3.8981399999999999E-4</v>
      </c>
      <c r="E189">
        <v>1.0559600000000001E-3</v>
      </c>
      <c r="F189">
        <v>1.95026E-4</v>
      </c>
      <c r="G189">
        <v>2.89479</v>
      </c>
      <c r="J189" s="57"/>
      <c r="K189">
        <v>2.8259500000000002</v>
      </c>
      <c r="L189">
        <f t="shared" si="94"/>
        <v>4.1409999999999947E-2</v>
      </c>
      <c r="M189">
        <v>2.8673600000000001</v>
      </c>
    </row>
    <row r="190" spans="1:13">
      <c r="A190" s="57"/>
      <c r="B190">
        <v>2.8417699999999999</v>
      </c>
      <c r="C190">
        <v>3.4215700000000002E-2</v>
      </c>
      <c r="D190">
        <v>4.3582899999999999E-4</v>
      </c>
      <c r="E190">
        <v>1.0762199999999999E-3</v>
      </c>
      <c r="F190">
        <v>1.9478799999999999E-4</v>
      </c>
      <c r="G190">
        <v>2.8851399999999998</v>
      </c>
      <c r="J190" s="57"/>
      <c r="K190">
        <v>2.8266499999999999</v>
      </c>
      <c r="L190">
        <f t="shared" si="94"/>
        <v>4.1370000000000129E-2</v>
      </c>
      <c r="M190">
        <v>2.86802</v>
      </c>
    </row>
    <row r="191" spans="1:13">
      <c r="A191" s="57"/>
      <c r="B191">
        <v>2.8486799999999999</v>
      </c>
      <c r="C191">
        <v>3.4709900000000002E-2</v>
      </c>
      <c r="D191">
        <v>6.5422099999999997E-4</v>
      </c>
      <c r="E191">
        <v>1.0852800000000001E-3</v>
      </c>
      <c r="F191">
        <v>1.9764899999999999E-4</v>
      </c>
      <c r="G191">
        <v>2.89208</v>
      </c>
      <c r="J191" s="57"/>
      <c r="K191">
        <v>2.8428499999999999</v>
      </c>
      <c r="L191">
        <f t="shared" si="94"/>
        <v>4.2540000000000244E-2</v>
      </c>
      <c r="M191">
        <v>2.8853900000000001</v>
      </c>
    </row>
    <row r="192" spans="1:13">
      <c r="A192" s="57"/>
      <c r="B192">
        <v>2.8252700000000002</v>
      </c>
      <c r="C192">
        <v>3.4576200000000001E-2</v>
      </c>
      <c r="D192">
        <v>3.9148299999999998E-4</v>
      </c>
      <c r="E192">
        <v>1.0874299999999999E-3</v>
      </c>
      <c r="F192">
        <v>2.0313300000000001E-4</v>
      </c>
      <c r="G192">
        <v>2.86741</v>
      </c>
      <c r="J192" s="57"/>
      <c r="K192">
        <v>2.8392300000000001</v>
      </c>
      <c r="L192">
        <f t="shared" si="94"/>
        <v>4.2059999999999764E-2</v>
      </c>
      <c r="M192">
        <v>2.8812899999999999</v>
      </c>
    </row>
    <row r="193" spans="1:13">
      <c r="A193" s="57"/>
      <c r="B193">
        <v>2.8332199999999998</v>
      </c>
      <c r="C193">
        <v>3.3918900000000002E-2</v>
      </c>
      <c r="D193">
        <v>4.0364300000000002E-4</v>
      </c>
      <c r="E193">
        <v>1.08624E-3</v>
      </c>
      <c r="F193">
        <v>1.95503E-4</v>
      </c>
      <c r="G193">
        <v>2.8745799999999999</v>
      </c>
      <c r="J193" s="57"/>
      <c r="K193">
        <v>2.8406600000000002</v>
      </c>
      <c r="L193">
        <f t="shared" si="94"/>
        <v>4.1359999999999619E-2</v>
      </c>
      <c r="M193">
        <v>2.8820199999999998</v>
      </c>
    </row>
    <row r="194" spans="1:13">
      <c r="A194" s="57"/>
      <c r="B194">
        <v>2.8265500000000001</v>
      </c>
      <c r="C194">
        <v>3.4168499999999997E-2</v>
      </c>
      <c r="D194">
        <v>3.94583E-4</v>
      </c>
      <c r="E194">
        <v>1.0676399999999999E-3</v>
      </c>
      <c r="F194">
        <v>1.9979500000000001E-4</v>
      </c>
      <c r="G194">
        <v>2.86775</v>
      </c>
      <c r="J194" s="57"/>
      <c r="K194">
        <v>2.8579300000000001</v>
      </c>
      <c r="L194">
        <f t="shared" si="94"/>
        <v>4.1649999999999743E-2</v>
      </c>
      <c r="M194">
        <v>2.8995799999999998</v>
      </c>
    </row>
    <row r="195" spans="1:13">
      <c r="A195" s="57"/>
      <c r="B195">
        <v>2.8412600000000001</v>
      </c>
      <c r="C195">
        <v>3.4216400000000001E-2</v>
      </c>
      <c r="D195">
        <v>3.8361500000000002E-4</v>
      </c>
      <c r="E195">
        <v>1.0762199999999999E-3</v>
      </c>
      <c r="F195">
        <v>1.9526499999999999E-4</v>
      </c>
      <c r="G195">
        <v>2.8826999999999998</v>
      </c>
      <c r="J195" s="57"/>
      <c r="K195">
        <v>2.9090600000000002</v>
      </c>
      <c r="L195">
        <f t="shared" si="94"/>
        <v>4.2599999999999749E-2</v>
      </c>
      <c r="M195">
        <v>2.95166</v>
      </c>
    </row>
    <row r="196" spans="1:13">
      <c r="A196" s="57"/>
      <c r="B196">
        <f>AVERAGE(B186:B195)</f>
        <v>2.8440850000000006</v>
      </c>
      <c r="C196">
        <f t="shared" ref="C196" si="95">AVERAGE(C186:C195)</f>
        <v>3.4490859999999998E-2</v>
      </c>
      <c r="D196">
        <f t="shared" ref="D196" si="96">AVERAGE(D186:D195)</f>
        <v>4.7953120000000012E-4</v>
      </c>
      <c r="E196">
        <f t="shared" ref="E196" si="97">AVERAGE(E186:E195)</f>
        <v>1.076294E-3</v>
      </c>
      <c r="F196">
        <f t="shared" ref="F196" si="98">AVERAGE(F186:F195)</f>
        <v>2.0179749999999999E-4</v>
      </c>
      <c r="G196">
        <f t="shared" ref="G196" si="99">AVERAGE(G186:G195)</f>
        <v>2.8864879999999999</v>
      </c>
      <c r="J196" s="57"/>
      <c r="K196">
        <f>AVERAGE(K186:K195)</f>
        <v>2.879121</v>
      </c>
      <c r="L196">
        <f t="shared" ref="L196:M196" si="100">AVERAGE(L186:L195)</f>
        <v>4.1833999999999927E-2</v>
      </c>
      <c r="M196">
        <f t="shared" si="100"/>
        <v>2.9209550000000002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5.5628700000000002</v>
      </c>
      <c r="C199">
        <v>6.1844299999999998E-2</v>
      </c>
      <c r="D199">
        <v>3.6077499999999998E-3</v>
      </c>
      <c r="E199">
        <v>1.20425E-3</v>
      </c>
      <c r="F199">
        <v>2.66075E-4</v>
      </c>
      <c r="G199">
        <v>5.63849</v>
      </c>
      <c r="J199" s="57" t="s">
        <v>15</v>
      </c>
      <c r="K199">
        <v>6.9024200000000002</v>
      </c>
      <c r="L199">
        <f>M199-K199</f>
        <v>7.4230000000000018E-2</v>
      </c>
      <c r="M199">
        <v>6.9766500000000002</v>
      </c>
    </row>
    <row r="200" spans="1:13">
      <c r="A200" s="57"/>
      <c r="B200">
        <v>5.5407299999999999</v>
      </c>
      <c r="C200">
        <v>6.1386299999999998E-2</v>
      </c>
      <c r="D200">
        <v>8.4710099999999995E-4</v>
      </c>
      <c r="E200">
        <v>1.3058200000000001E-3</v>
      </c>
      <c r="F200">
        <v>2.6845900000000003E-4</v>
      </c>
      <c r="G200">
        <v>5.6151799999999996</v>
      </c>
      <c r="J200" s="57"/>
      <c r="K200">
        <v>5.9136600000000001</v>
      </c>
      <c r="L200">
        <f t="shared" ref="L200:L208" si="101">M200-K200</f>
        <v>7.455999999999996E-2</v>
      </c>
      <c r="M200">
        <v>5.9882200000000001</v>
      </c>
    </row>
    <row r="201" spans="1:13">
      <c r="A201" s="57"/>
      <c r="B201">
        <v>5.5508300000000004</v>
      </c>
      <c r="C201">
        <v>6.18398E-2</v>
      </c>
      <c r="D201">
        <v>9.6940999999999998E-4</v>
      </c>
      <c r="E201">
        <v>1.29509E-3</v>
      </c>
      <c r="F201">
        <v>2.6917500000000002E-4</v>
      </c>
      <c r="G201">
        <v>5.6255699999999997</v>
      </c>
      <c r="J201" s="57"/>
      <c r="K201">
        <v>5.9491500000000004</v>
      </c>
      <c r="L201">
        <f t="shared" si="101"/>
        <v>7.4349999999999916E-2</v>
      </c>
      <c r="M201">
        <v>6.0235000000000003</v>
      </c>
    </row>
    <row r="202" spans="1:13">
      <c r="A202" s="57"/>
      <c r="B202">
        <v>5.5102399999999996</v>
      </c>
      <c r="C202">
        <v>6.2322099999999998E-2</v>
      </c>
      <c r="D202">
        <v>8.6402899999999999E-4</v>
      </c>
      <c r="E202">
        <v>1.27721E-3</v>
      </c>
      <c r="F202">
        <v>2.6845900000000003E-4</v>
      </c>
      <c r="G202">
        <v>5.5838999999999999</v>
      </c>
      <c r="J202" s="57"/>
      <c r="K202">
        <v>6.0434099999999997</v>
      </c>
      <c r="L202">
        <f t="shared" si="101"/>
        <v>7.657999999999987E-2</v>
      </c>
      <c r="M202">
        <v>6.1199899999999996</v>
      </c>
    </row>
    <row r="203" spans="1:13">
      <c r="A203" s="57"/>
      <c r="B203">
        <v>5.5337800000000001</v>
      </c>
      <c r="C203">
        <v>6.2125899999999998E-2</v>
      </c>
      <c r="D203">
        <v>8.9335399999999996E-4</v>
      </c>
      <c r="E203">
        <v>1.2829300000000001E-3</v>
      </c>
      <c r="F203">
        <v>2.7108200000000002E-4</v>
      </c>
      <c r="G203">
        <v>5.60792</v>
      </c>
      <c r="J203" s="57"/>
      <c r="K203">
        <v>5.76572</v>
      </c>
      <c r="L203">
        <f t="shared" si="101"/>
        <v>7.7869999999999884E-2</v>
      </c>
      <c r="M203">
        <v>5.8435899999999998</v>
      </c>
    </row>
    <row r="204" spans="1:13">
      <c r="A204" s="57"/>
      <c r="B204">
        <v>5.5688500000000003</v>
      </c>
      <c r="C204">
        <v>6.1790699999999997E-2</v>
      </c>
      <c r="D204">
        <v>8.7070500000000005E-4</v>
      </c>
      <c r="E204">
        <v>1.2998599999999999E-3</v>
      </c>
      <c r="F204">
        <v>2.6655199999999998E-4</v>
      </c>
      <c r="G204">
        <v>5.6414600000000004</v>
      </c>
      <c r="J204" s="57"/>
      <c r="K204">
        <v>5.9902899999999999</v>
      </c>
      <c r="L204">
        <f t="shared" si="101"/>
        <v>7.5809999999999711E-2</v>
      </c>
      <c r="M204">
        <v>6.0660999999999996</v>
      </c>
    </row>
    <row r="205" spans="1:13">
      <c r="A205" s="57"/>
      <c r="B205">
        <v>5.85337</v>
      </c>
      <c r="C205">
        <v>6.2143299999999999E-2</v>
      </c>
      <c r="D205">
        <v>8.8763199999999996E-4</v>
      </c>
      <c r="E205">
        <v>1.2915100000000001E-3</v>
      </c>
      <c r="F205">
        <v>2.6750599999999998E-4</v>
      </c>
      <c r="G205">
        <v>5.9278000000000004</v>
      </c>
      <c r="J205" s="57"/>
      <c r="K205">
        <v>5.73041</v>
      </c>
      <c r="L205">
        <f t="shared" si="101"/>
        <v>7.6050000000000395E-2</v>
      </c>
      <c r="M205">
        <v>5.8064600000000004</v>
      </c>
    </row>
    <row r="206" spans="1:13">
      <c r="A206" s="57"/>
      <c r="B206">
        <v>5.7117000000000004</v>
      </c>
      <c r="C206">
        <v>6.2021300000000001E-2</v>
      </c>
      <c r="D206">
        <v>9.5486599999999996E-4</v>
      </c>
      <c r="E206">
        <v>1.2900800000000001E-3</v>
      </c>
      <c r="F206">
        <v>2.7394300000000002E-4</v>
      </c>
      <c r="G206">
        <v>5.7854099999999997</v>
      </c>
      <c r="J206" s="57"/>
      <c r="K206">
        <v>5.7661899999999999</v>
      </c>
      <c r="L206">
        <f t="shared" si="101"/>
        <v>0.13243000000000027</v>
      </c>
      <c r="M206">
        <v>5.8986200000000002</v>
      </c>
    </row>
    <row r="207" spans="1:13">
      <c r="A207" s="57"/>
      <c r="B207">
        <v>5.5611499999999996</v>
      </c>
      <c r="C207">
        <v>6.2112100000000003E-2</v>
      </c>
      <c r="D207">
        <v>8.7690399999999996E-4</v>
      </c>
      <c r="E207">
        <v>1.2719599999999999E-3</v>
      </c>
      <c r="F207">
        <v>2.5916099999999999E-4</v>
      </c>
      <c r="G207">
        <v>5.6354199999999999</v>
      </c>
      <c r="J207" s="57"/>
      <c r="K207">
        <v>5.7818500000000004</v>
      </c>
      <c r="L207">
        <f t="shared" si="101"/>
        <v>7.4489999999999945E-2</v>
      </c>
      <c r="M207">
        <v>5.8563400000000003</v>
      </c>
    </row>
    <row r="208" spans="1:13">
      <c r="A208" s="57"/>
      <c r="B208">
        <v>5.6504500000000002</v>
      </c>
      <c r="C208">
        <v>6.2065099999999998E-2</v>
      </c>
      <c r="D208">
        <v>8.67128E-4</v>
      </c>
      <c r="E208">
        <v>1.28078E-3</v>
      </c>
      <c r="F208">
        <v>2.6726700000000001E-4</v>
      </c>
      <c r="G208">
        <v>5.7238699999999998</v>
      </c>
      <c r="J208" s="57"/>
      <c r="K208">
        <v>5.7617099999999999</v>
      </c>
      <c r="L208">
        <f t="shared" si="101"/>
        <v>7.4770000000000003E-2</v>
      </c>
      <c r="M208">
        <v>5.8364799999999999</v>
      </c>
    </row>
    <row r="209" spans="1:13">
      <c r="A209" s="57"/>
      <c r="B209">
        <f>AVERAGE(B199:B208)</f>
        <v>5.6043969999999996</v>
      </c>
      <c r="C209">
        <f t="shared" ref="C209" si="102">AVERAGE(C199:C208)</f>
        <v>6.196509E-2</v>
      </c>
      <c r="D209">
        <f t="shared" ref="D209" si="103">AVERAGE(D199:D208)</f>
        <v>1.1638878999999998E-3</v>
      </c>
      <c r="E209">
        <f t="shared" ref="E209" si="104">AVERAGE(E199:E208)</f>
        <v>1.2799490000000003E-3</v>
      </c>
      <c r="F209">
        <f t="shared" ref="F209" si="105">AVERAGE(F199:F208)</f>
        <v>2.6776789999999995E-4</v>
      </c>
      <c r="G209">
        <f t="shared" ref="G209" si="106">AVERAGE(G199:G208)</f>
        <v>5.6785019999999999</v>
      </c>
      <c r="J209" s="57"/>
      <c r="K209">
        <f>AVERAGE(K199:K208)</f>
        <v>5.9604809999999997</v>
      </c>
      <c r="L209">
        <f t="shared" ref="L209:M209" si="107">AVERAGE(L199:L208)</f>
        <v>8.1113999999999992E-2</v>
      </c>
      <c r="M209">
        <f t="shared" si="107"/>
        <v>6.0415950000000009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8.3325099999999992</v>
      </c>
      <c r="C212">
        <v>9.5349799999999998E-2</v>
      </c>
      <c r="D212">
        <v>5.58853E-4</v>
      </c>
      <c r="E212">
        <v>1.1432199999999999E-3</v>
      </c>
      <c r="F212">
        <v>2.5320099999999999E-4</v>
      </c>
      <c r="G212">
        <v>8.4380600000000001</v>
      </c>
      <c r="J212" s="57" t="s">
        <v>16</v>
      </c>
      <c r="K212">
        <v>9.2560800000000008</v>
      </c>
      <c r="L212">
        <f>M212-K212</f>
        <v>0.10529000000000011</v>
      </c>
      <c r="M212">
        <v>9.3613700000000009</v>
      </c>
    </row>
    <row r="213" spans="1:13">
      <c r="A213" s="57"/>
      <c r="B213">
        <v>8.1537900000000008</v>
      </c>
      <c r="C213">
        <v>9.50429E-2</v>
      </c>
      <c r="D213">
        <v>5.0401700000000005E-4</v>
      </c>
      <c r="E213">
        <v>1.14036E-3</v>
      </c>
      <c r="F213">
        <v>2.5105499999999997E-4</v>
      </c>
      <c r="G213">
        <v>8.2580299999999998</v>
      </c>
      <c r="J213" s="57"/>
      <c r="K213">
        <v>8.6866299999999992</v>
      </c>
      <c r="L213">
        <f t="shared" ref="L213:L221" si="108">M213-K213</f>
        <v>0.10573000000000121</v>
      </c>
      <c r="M213">
        <v>8.7923600000000004</v>
      </c>
    </row>
    <row r="214" spans="1:13">
      <c r="A214" s="57"/>
      <c r="B214">
        <v>8.2507900000000003</v>
      </c>
      <c r="C214">
        <v>9.5001699999999994E-2</v>
      </c>
      <c r="D214">
        <v>4.7254600000000001E-4</v>
      </c>
      <c r="E214">
        <v>1.1622900000000001E-3</v>
      </c>
      <c r="F214">
        <v>2.5296200000000002E-4</v>
      </c>
      <c r="G214">
        <v>8.3567999999999998</v>
      </c>
      <c r="J214" s="57"/>
      <c r="K214">
        <v>8.5672099999999993</v>
      </c>
      <c r="L214">
        <f t="shared" si="108"/>
        <v>0.10280000000000022</v>
      </c>
      <c r="M214">
        <v>8.6700099999999996</v>
      </c>
    </row>
    <row r="215" spans="1:13">
      <c r="A215" s="57"/>
      <c r="B215">
        <v>8.23292</v>
      </c>
      <c r="C215">
        <v>9.4354400000000005E-2</v>
      </c>
      <c r="D215">
        <v>7.7247600000000002E-4</v>
      </c>
      <c r="E215">
        <v>1.21379E-3</v>
      </c>
      <c r="F215">
        <v>2.8896299999999999E-4</v>
      </c>
      <c r="G215">
        <v>8.3370099999999994</v>
      </c>
      <c r="J215" s="57"/>
      <c r="K215">
        <v>8.7688199999999998</v>
      </c>
      <c r="L215">
        <f t="shared" si="108"/>
        <v>0.10494000000000092</v>
      </c>
      <c r="M215">
        <v>8.8737600000000008</v>
      </c>
    </row>
    <row r="216" spans="1:13">
      <c r="A216" s="57"/>
      <c r="B216">
        <v>8.2566500000000005</v>
      </c>
      <c r="C216">
        <v>9.4020400000000004E-2</v>
      </c>
      <c r="D216">
        <v>8.6832000000000001E-4</v>
      </c>
      <c r="E216">
        <v>1.1906600000000001E-3</v>
      </c>
      <c r="F216">
        <v>2.5272400000000002E-4</v>
      </c>
      <c r="G216">
        <v>8.3609100000000005</v>
      </c>
      <c r="J216" s="57"/>
      <c r="K216">
        <v>8.5991800000000005</v>
      </c>
      <c r="L216">
        <f t="shared" si="108"/>
        <v>0.10371999999999915</v>
      </c>
      <c r="M216">
        <v>8.7028999999999996</v>
      </c>
    </row>
    <row r="217" spans="1:13">
      <c r="A217" s="57"/>
      <c r="B217">
        <v>8.2747399999999995</v>
      </c>
      <c r="C217">
        <v>9.3777899999999997E-2</v>
      </c>
      <c r="D217">
        <v>8.1753700000000002E-4</v>
      </c>
      <c r="E217">
        <v>1.1792199999999999E-3</v>
      </c>
      <c r="F217">
        <v>2.98738E-4</v>
      </c>
      <c r="G217">
        <v>8.3787099999999999</v>
      </c>
      <c r="J217" s="57"/>
      <c r="K217">
        <v>8.6132399999999993</v>
      </c>
      <c r="L217">
        <f t="shared" si="108"/>
        <v>0.10320000000000107</v>
      </c>
      <c r="M217">
        <v>8.7164400000000004</v>
      </c>
    </row>
    <row r="218" spans="1:13">
      <c r="A218" s="57"/>
      <c r="B218">
        <v>8.3524499999999993</v>
      </c>
      <c r="C218">
        <v>9.3873700000000004E-2</v>
      </c>
      <c r="D218">
        <v>7.60555E-4</v>
      </c>
      <c r="E218">
        <v>1.2126000000000001E-3</v>
      </c>
      <c r="F218">
        <v>3.0231499999999999E-4</v>
      </c>
      <c r="G218">
        <v>8.4559499999999996</v>
      </c>
      <c r="J218" s="57"/>
      <c r="K218">
        <v>8.8295899999999996</v>
      </c>
      <c r="L218">
        <f t="shared" si="108"/>
        <v>0.10369000000000028</v>
      </c>
      <c r="M218">
        <v>8.9332799999999999</v>
      </c>
    </row>
    <row r="219" spans="1:13">
      <c r="A219" s="57"/>
      <c r="B219">
        <v>8.3705499999999997</v>
      </c>
      <c r="C219">
        <v>9.48436E-2</v>
      </c>
      <c r="D219">
        <v>5.1617600000000003E-4</v>
      </c>
      <c r="E219">
        <v>1.16372E-3</v>
      </c>
      <c r="F219">
        <v>2.4890900000000001E-4</v>
      </c>
      <c r="G219">
        <v>8.4734200000000008</v>
      </c>
      <c r="J219" s="57"/>
      <c r="K219">
        <v>8.6013599999999997</v>
      </c>
      <c r="L219">
        <f t="shared" si="108"/>
        <v>0.10278000000000098</v>
      </c>
      <c r="M219">
        <v>8.7041400000000007</v>
      </c>
    </row>
    <row r="220" spans="1:13">
      <c r="A220" s="57"/>
      <c r="B220">
        <v>8.2241</v>
      </c>
      <c r="C220">
        <v>9.4557500000000003E-2</v>
      </c>
      <c r="D220">
        <v>4.9901000000000004E-4</v>
      </c>
      <c r="E220">
        <v>1.14942E-3</v>
      </c>
      <c r="F220">
        <v>2.4557099999999998E-4</v>
      </c>
      <c r="G220">
        <v>8.3271700000000006</v>
      </c>
      <c r="J220" s="57"/>
      <c r="K220">
        <v>8.7223299999999995</v>
      </c>
      <c r="L220">
        <f t="shared" si="108"/>
        <v>0.10467000000000048</v>
      </c>
      <c r="M220">
        <v>8.827</v>
      </c>
    </row>
    <row r="221" spans="1:13">
      <c r="A221" s="57"/>
      <c r="B221">
        <v>8.2799200000000006</v>
      </c>
      <c r="C221">
        <v>9.49488E-2</v>
      </c>
      <c r="D221">
        <v>4.9662600000000001E-4</v>
      </c>
      <c r="E221">
        <v>1.1775500000000001E-3</v>
      </c>
      <c r="F221">
        <v>2.4628600000000002E-4</v>
      </c>
      <c r="G221">
        <v>8.3837799999999998</v>
      </c>
      <c r="J221" s="57"/>
      <c r="K221">
        <v>8.8992799999999992</v>
      </c>
      <c r="L221">
        <f t="shared" si="108"/>
        <v>0.10390000000000121</v>
      </c>
      <c r="M221">
        <v>9.0031800000000004</v>
      </c>
    </row>
    <row r="222" spans="1:13">
      <c r="A222" s="57"/>
      <c r="B222">
        <f>AVERAGE(B212:B221)</f>
        <v>8.2728420000000007</v>
      </c>
      <c r="C222">
        <f t="shared" ref="C222" si="109">AVERAGE(C212:C221)</f>
        <v>9.4577069999999999E-2</v>
      </c>
      <c r="D222">
        <f t="shared" ref="D222" si="110">AVERAGE(D212:D221)</f>
        <v>6.266116E-4</v>
      </c>
      <c r="E222">
        <f t="shared" ref="E222" si="111">AVERAGE(E212:E221)</f>
        <v>1.173283E-3</v>
      </c>
      <c r="F222">
        <f t="shared" ref="F222" si="112">AVERAGE(F212:F221)</f>
        <v>2.6407239999999999E-4</v>
      </c>
      <c r="G222">
        <f t="shared" ref="G222" si="113">AVERAGE(G212:G221)</f>
        <v>8.3769840000000002</v>
      </c>
      <c r="J222" s="57"/>
      <c r="K222">
        <f>AVERAGE(K212:K221)</f>
        <v>8.754372</v>
      </c>
      <c r="L222">
        <f t="shared" ref="L222:M222" si="114">AVERAGE(L212:L221)</f>
        <v>0.10407200000000057</v>
      </c>
      <c r="M222">
        <f t="shared" si="114"/>
        <v>8.8584440000000004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27.078199999999999</v>
      </c>
      <c r="C225">
        <v>0.26797799999999999</v>
      </c>
      <c r="D225">
        <v>2.0527800000000001E-3</v>
      </c>
      <c r="E225">
        <v>2.5434500000000001E-3</v>
      </c>
      <c r="F225">
        <v>1.4119099999999999E-3</v>
      </c>
      <c r="G225">
        <v>27.358499999999999</v>
      </c>
      <c r="J225" s="57" t="s">
        <v>17</v>
      </c>
      <c r="K225">
        <v>29.8612</v>
      </c>
      <c r="L225">
        <f>M225-K225</f>
        <v>0.31370000000000076</v>
      </c>
      <c r="M225">
        <v>30.174900000000001</v>
      </c>
    </row>
    <row r="226" spans="1:13">
      <c r="A226" s="57"/>
      <c r="B226">
        <v>26.1448</v>
      </c>
      <c r="C226">
        <v>0.28131400000000001</v>
      </c>
      <c r="D226">
        <v>1.0230299999999999E-2</v>
      </c>
      <c r="E226">
        <v>2.3782299999999998E-3</v>
      </c>
      <c r="F226">
        <v>1.40858E-3</v>
      </c>
      <c r="G226">
        <v>26.445</v>
      </c>
      <c r="J226" s="57"/>
      <c r="K226">
        <v>27.0579</v>
      </c>
      <c r="L226">
        <f t="shared" ref="L226:L234" si="115">M226-K226</f>
        <v>0.43900000000000006</v>
      </c>
      <c r="M226">
        <v>27.4969</v>
      </c>
    </row>
    <row r="227" spans="1:13">
      <c r="A227" s="57"/>
      <c r="B227">
        <v>26.549600000000002</v>
      </c>
      <c r="C227">
        <v>0.26884400000000003</v>
      </c>
      <c r="D227">
        <v>1.9922300000000002E-3</v>
      </c>
      <c r="E227">
        <v>2.6063900000000001E-3</v>
      </c>
      <c r="F227">
        <v>1.40953E-3</v>
      </c>
      <c r="G227">
        <v>26.827999999999999</v>
      </c>
      <c r="J227" s="57"/>
      <c r="K227">
        <v>34.031700000000001</v>
      </c>
      <c r="L227">
        <f t="shared" si="115"/>
        <v>0.28130000000000166</v>
      </c>
      <c r="M227">
        <v>34.313000000000002</v>
      </c>
    </row>
    <row r="228" spans="1:13">
      <c r="A228" s="57"/>
      <c r="B228">
        <v>25.708400000000001</v>
      </c>
      <c r="C228">
        <v>0.26696900000000001</v>
      </c>
      <c r="D228">
        <v>1.98007E-3</v>
      </c>
      <c r="E228">
        <v>2.57778E-3</v>
      </c>
      <c r="F228">
        <v>1.4379E-3</v>
      </c>
      <c r="G228">
        <v>25.986899999999999</v>
      </c>
      <c r="J228" s="57"/>
      <c r="K228">
        <v>25.459700000000002</v>
      </c>
      <c r="L228">
        <f t="shared" si="115"/>
        <v>0.28309999999999746</v>
      </c>
      <c r="M228">
        <v>25.742799999999999</v>
      </c>
    </row>
    <row r="229" spans="1:13">
      <c r="A229" s="57"/>
      <c r="B229">
        <v>25.5488</v>
      </c>
      <c r="C229">
        <v>0.26389800000000002</v>
      </c>
      <c r="D229">
        <v>2.0177400000000001E-3</v>
      </c>
      <c r="E229">
        <v>2.5801700000000001E-3</v>
      </c>
      <c r="F229">
        <v>1.40643E-3</v>
      </c>
      <c r="G229">
        <v>25.822199999999999</v>
      </c>
      <c r="J229" s="57"/>
      <c r="K229">
        <v>25.274899999999999</v>
      </c>
      <c r="L229">
        <f t="shared" si="115"/>
        <v>0.2757000000000005</v>
      </c>
      <c r="M229">
        <v>25.550599999999999</v>
      </c>
    </row>
    <row r="230" spans="1:13">
      <c r="A230" s="57"/>
      <c r="B230">
        <v>27.584099999999999</v>
      </c>
      <c r="C230">
        <v>0.26724399999999998</v>
      </c>
      <c r="D230">
        <v>2.04396E-3</v>
      </c>
      <c r="E230">
        <v>2.5608499999999999E-3</v>
      </c>
      <c r="F230">
        <v>1.4038099999999999E-3</v>
      </c>
      <c r="G230">
        <v>27.860700000000001</v>
      </c>
      <c r="J230" s="57"/>
      <c r="K230">
        <v>25.4331</v>
      </c>
      <c r="L230">
        <f t="shared" si="115"/>
        <v>0.28330000000000055</v>
      </c>
      <c r="M230">
        <v>25.7164</v>
      </c>
    </row>
    <row r="231" spans="1:13">
      <c r="A231" s="57"/>
      <c r="B231">
        <v>26.315899999999999</v>
      </c>
      <c r="C231">
        <v>0.28533199999999997</v>
      </c>
      <c r="D231">
        <v>9.6337799999999998E-3</v>
      </c>
      <c r="E231">
        <v>2.3369799999999998E-3</v>
      </c>
      <c r="F231">
        <v>1.4524500000000001E-3</v>
      </c>
      <c r="G231">
        <v>26.618200000000002</v>
      </c>
      <c r="J231" s="57"/>
      <c r="K231">
        <v>25.388300000000001</v>
      </c>
      <c r="L231">
        <f t="shared" si="115"/>
        <v>0.28069999999999951</v>
      </c>
      <c r="M231">
        <v>25.669</v>
      </c>
    </row>
    <row r="232" spans="1:13">
      <c r="A232" s="57"/>
      <c r="B232">
        <v>26.213000000000001</v>
      </c>
      <c r="C232">
        <v>0.279586</v>
      </c>
      <c r="D232">
        <v>1.0801099999999999E-2</v>
      </c>
      <c r="E232">
        <v>2.43545E-3</v>
      </c>
      <c r="F232">
        <v>1.4081E-3</v>
      </c>
      <c r="G232">
        <v>26.511800000000001</v>
      </c>
      <c r="J232" s="57"/>
      <c r="K232">
        <v>25.2758</v>
      </c>
      <c r="L232">
        <f t="shared" si="115"/>
        <v>0.27430000000000021</v>
      </c>
      <c r="M232">
        <v>25.5501</v>
      </c>
    </row>
    <row r="233" spans="1:13">
      <c r="A233" s="57"/>
      <c r="B233">
        <v>26.456900000000001</v>
      </c>
      <c r="C233">
        <v>0.26622699999999999</v>
      </c>
      <c r="D233">
        <v>1.9762500000000001E-3</v>
      </c>
      <c r="E233">
        <v>2.5179400000000002E-3</v>
      </c>
      <c r="F233">
        <v>1.4107200000000001E-3</v>
      </c>
      <c r="G233">
        <v>26.734100000000002</v>
      </c>
      <c r="J233" s="57"/>
      <c r="K233">
        <v>25.378699999999998</v>
      </c>
      <c r="L233">
        <f t="shared" si="115"/>
        <v>0.27360000000000184</v>
      </c>
      <c r="M233">
        <v>25.6523</v>
      </c>
    </row>
    <row r="234" spans="1:13">
      <c r="A234" s="57"/>
      <c r="B234">
        <v>26.258099999999999</v>
      </c>
      <c r="C234">
        <v>0.282113</v>
      </c>
      <c r="D234">
        <v>1.0079100000000001E-2</v>
      </c>
      <c r="E234">
        <v>2.3660700000000001E-3</v>
      </c>
      <c r="F234">
        <v>1.41025E-3</v>
      </c>
      <c r="G234">
        <v>26.557500000000001</v>
      </c>
      <c r="J234" s="57"/>
      <c r="K234">
        <v>25.619800000000001</v>
      </c>
      <c r="L234">
        <f t="shared" si="115"/>
        <v>0.27179999999999893</v>
      </c>
      <c r="M234">
        <v>25.8916</v>
      </c>
    </row>
    <row r="235" spans="1:13">
      <c r="A235" s="57"/>
      <c r="B235">
        <f>AVERAGE(B225:B234)</f>
        <v>26.38578</v>
      </c>
      <c r="C235">
        <f t="shared" ref="C235" si="116">AVERAGE(C225:C234)</f>
        <v>0.27295049999999998</v>
      </c>
      <c r="D235">
        <f t="shared" ref="D235" si="117">AVERAGE(D225:D234)</f>
        <v>5.2807310000000003E-3</v>
      </c>
      <c r="E235">
        <f t="shared" ref="E235" si="118">AVERAGE(E225:E234)</f>
        <v>2.4903309999999997E-3</v>
      </c>
      <c r="F235">
        <f t="shared" ref="F235" si="119">AVERAGE(F225:F234)</f>
        <v>1.4159680000000001E-3</v>
      </c>
      <c r="G235">
        <f t="shared" ref="G235" si="120">AVERAGE(G225:G234)</f>
        <v>26.672290000000004</v>
      </c>
      <c r="J235" s="57"/>
      <c r="K235">
        <f>AVERAGE(K225:K234)</f>
        <v>26.878110000000003</v>
      </c>
      <c r="L235">
        <f t="shared" ref="L235:M235" si="121">AVERAGE(L225:L234)</f>
        <v>0.29765000000000014</v>
      </c>
      <c r="M235">
        <f t="shared" si="121"/>
        <v>27.175760000000004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20.2697</v>
      </c>
      <c r="C238">
        <v>0.19085199999999999</v>
      </c>
      <c r="D238">
        <v>2.0303700000000001E-3</v>
      </c>
      <c r="E238">
        <v>1.59049E-3</v>
      </c>
      <c r="F238">
        <v>5.5265399999999997E-4</v>
      </c>
      <c r="G238">
        <v>20.491800000000001</v>
      </c>
      <c r="J238" s="57" t="s">
        <v>18</v>
      </c>
      <c r="K238">
        <v>21.659099999999999</v>
      </c>
      <c r="L238">
        <f>M238-K238</f>
        <v>0.22000000000000242</v>
      </c>
      <c r="M238">
        <v>21.879100000000001</v>
      </c>
    </row>
    <row r="239" spans="1:13">
      <c r="A239" s="57"/>
      <c r="B239">
        <v>20.130700000000001</v>
      </c>
      <c r="C239">
        <v>0.19169</v>
      </c>
      <c r="D239">
        <v>2.05207E-3</v>
      </c>
      <c r="E239">
        <v>1.60122E-3</v>
      </c>
      <c r="F239">
        <v>5.4979300000000003E-4</v>
      </c>
      <c r="G239">
        <v>20.349900000000002</v>
      </c>
      <c r="J239" s="57"/>
      <c r="K239">
        <v>20.415800000000001</v>
      </c>
      <c r="L239">
        <f t="shared" ref="L239:L247" si="122">M239-K239</f>
        <v>0.22109999999999985</v>
      </c>
      <c r="M239">
        <v>20.636900000000001</v>
      </c>
    </row>
    <row r="240" spans="1:13">
      <c r="A240" s="57"/>
      <c r="B240">
        <v>19.7271</v>
      </c>
      <c r="C240">
        <v>0.19070899999999999</v>
      </c>
      <c r="D240">
        <v>2.0027199999999999E-3</v>
      </c>
      <c r="E240">
        <v>1.5051400000000001E-3</v>
      </c>
      <c r="F240">
        <v>5.49316E-4</v>
      </c>
      <c r="G240">
        <v>19.947299999999998</v>
      </c>
      <c r="J240" s="57"/>
      <c r="K240">
        <v>19.7456</v>
      </c>
      <c r="L240">
        <f t="shared" si="122"/>
        <v>0.21999999999999886</v>
      </c>
      <c r="M240">
        <v>19.965599999999998</v>
      </c>
    </row>
    <row r="241" spans="1:13">
      <c r="A241" s="57"/>
      <c r="B241">
        <v>20.4968</v>
      </c>
      <c r="C241">
        <v>0.19070000000000001</v>
      </c>
      <c r="D241">
        <v>2.02703E-3</v>
      </c>
      <c r="E241">
        <v>1.4696100000000001E-3</v>
      </c>
      <c r="F241">
        <v>5.5050800000000001E-4</v>
      </c>
      <c r="G241">
        <v>20.715699999999998</v>
      </c>
      <c r="J241" s="57"/>
      <c r="K241">
        <v>19.774899999999999</v>
      </c>
      <c r="L241">
        <f t="shared" si="122"/>
        <v>0.22030000000000172</v>
      </c>
      <c r="M241">
        <v>19.995200000000001</v>
      </c>
    </row>
    <row r="242" spans="1:13">
      <c r="A242" s="57"/>
      <c r="B242">
        <v>19.862400000000001</v>
      </c>
      <c r="C242">
        <v>0.19151399999999999</v>
      </c>
      <c r="D242">
        <v>3.5178700000000002E-3</v>
      </c>
      <c r="E242">
        <v>1.4042900000000001E-3</v>
      </c>
      <c r="F242">
        <v>5.5146199999999996E-4</v>
      </c>
      <c r="G242">
        <v>20.083200000000001</v>
      </c>
      <c r="J242" s="57"/>
      <c r="K242">
        <v>19.8139</v>
      </c>
      <c r="L242">
        <f t="shared" si="122"/>
        <v>0.21940000000000026</v>
      </c>
      <c r="M242">
        <v>20.033300000000001</v>
      </c>
    </row>
    <row r="243" spans="1:13">
      <c r="A243" s="57"/>
      <c r="B243">
        <v>19.7972</v>
      </c>
      <c r="C243">
        <v>0.19093599999999999</v>
      </c>
      <c r="D243">
        <v>2.0384800000000001E-3</v>
      </c>
      <c r="E243">
        <v>1.5118099999999999E-3</v>
      </c>
      <c r="F243">
        <v>5.5289300000000005E-4</v>
      </c>
      <c r="G243">
        <v>20.019200000000001</v>
      </c>
      <c r="J243" s="57"/>
      <c r="K243">
        <v>19.963699999999999</v>
      </c>
      <c r="L243">
        <f t="shared" si="122"/>
        <v>0.22070000000000078</v>
      </c>
      <c r="M243">
        <v>20.1844</v>
      </c>
    </row>
    <row r="244" spans="1:13">
      <c r="A244" s="57"/>
      <c r="B244">
        <v>19.429500000000001</v>
      </c>
      <c r="C244">
        <v>0.19148599999999999</v>
      </c>
      <c r="D244">
        <v>2.2652100000000001E-3</v>
      </c>
      <c r="E244">
        <v>1.49679E-3</v>
      </c>
      <c r="F244">
        <v>5.5217700000000005E-4</v>
      </c>
      <c r="G244">
        <v>19.651199999999999</v>
      </c>
      <c r="J244" s="57"/>
      <c r="K244">
        <v>20.030899999999999</v>
      </c>
      <c r="L244">
        <f t="shared" si="122"/>
        <v>0.22080000000000055</v>
      </c>
      <c r="M244">
        <v>20.2517</v>
      </c>
    </row>
    <row r="245" spans="1:13">
      <c r="A245" s="57"/>
      <c r="B245">
        <v>19.385000000000002</v>
      </c>
      <c r="C245">
        <v>0.19228899999999999</v>
      </c>
      <c r="D245">
        <v>2.0866399999999998E-3</v>
      </c>
      <c r="E245">
        <v>1.5482899999999999E-3</v>
      </c>
      <c r="F245">
        <v>5.5336999999999997E-4</v>
      </c>
      <c r="G245">
        <v>19.605599999999999</v>
      </c>
      <c r="J245" s="57"/>
      <c r="K245">
        <v>19.742699999999999</v>
      </c>
      <c r="L245">
        <f t="shared" si="122"/>
        <v>0.22040000000000148</v>
      </c>
      <c r="M245">
        <v>19.963100000000001</v>
      </c>
    </row>
    <row r="246" spans="1:13">
      <c r="A246" s="57"/>
      <c r="B246">
        <v>19.711400000000001</v>
      </c>
      <c r="C246">
        <v>0.19123200000000001</v>
      </c>
      <c r="D246">
        <v>2.0544500000000002E-3</v>
      </c>
      <c r="E246">
        <v>1.47963E-3</v>
      </c>
      <c r="F246">
        <v>5.4788600000000003E-4</v>
      </c>
      <c r="G246">
        <v>19.9312</v>
      </c>
      <c r="J246" s="57"/>
      <c r="K246">
        <v>20.041</v>
      </c>
      <c r="L246">
        <f t="shared" si="122"/>
        <v>0.22039999999999793</v>
      </c>
      <c r="M246">
        <v>20.261399999999998</v>
      </c>
    </row>
    <row r="247" spans="1:13">
      <c r="A247" s="57"/>
      <c r="B247">
        <v>19.739599999999999</v>
      </c>
      <c r="C247">
        <v>0.19137299999999999</v>
      </c>
      <c r="D247">
        <v>2.0184500000000002E-3</v>
      </c>
      <c r="E247">
        <v>1.5442399999999999E-3</v>
      </c>
      <c r="F247">
        <v>5.5742300000000003E-4</v>
      </c>
      <c r="G247">
        <v>19.959399999999999</v>
      </c>
      <c r="J247" s="57"/>
      <c r="K247">
        <v>19.9862</v>
      </c>
      <c r="L247">
        <f t="shared" si="122"/>
        <v>0.22329999999999828</v>
      </c>
      <c r="M247">
        <v>20.209499999999998</v>
      </c>
    </row>
    <row r="248" spans="1:13">
      <c r="A248" s="57"/>
      <c r="B248">
        <f>AVERAGE(B238:B247)</f>
        <v>19.854939999999999</v>
      </c>
      <c r="C248">
        <f t="shared" ref="C248" si="123">AVERAGE(C238:C247)</f>
        <v>0.19127810000000001</v>
      </c>
      <c r="D248">
        <f t="shared" ref="D248" si="124">AVERAGE(D238:D247)</f>
        <v>2.2093289999999999E-3</v>
      </c>
      <c r="E248">
        <f t="shared" ref="E248" si="125">AVERAGE(E238:E247)</f>
        <v>1.5151509999999997E-3</v>
      </c>
      <c r="F248">
        <f t="shared" ref="F248" si="126">AVERAGE(F238:F247)</f>
        <v>5.5174820000000009E-4</v>
      </c>
      <c r="G248">
        <f t="shared" ref="G248" si="127">AVERAGE(G238:G247)</f>
        <v>20.075449999999996</v>
      </c>
      <c r="J248" s="57"/>
      <c r="K248">
        <f>AVERAGE(K238:K247)</f>
        <v>20.117379999999997</v>
      </c>
      <c r="L248">
        <f t="shared" ref="L248:M248" si="128">AVERAGE(L238:L247)</f>
        <v>0.22064000000000022</v>
      </c>
      <c r="M248">
        <f t="shared" si="128"/>
        <v>20.338019999999997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4.6507899999999998</v>
      </c>
      <c r="C251">
        <v>5.2700499999999997E-2</v>
      </c>
      <c r="D251">
        <v>5.2666699999999998E-4</v>
      </c>
      <c r="E251">
        <v>1.0852800000000001E-3</v>
      </c>
      <c r="F251">
        <v>2.0718599999999999E-4</v>
      </c>
      <c r="G251">
        <v>4.7146999999999997</v>
      </c>
      <c r="J251" s="57" t="s">
        <v>19</v>
      </c>
      <c r="K251">
        <v>4.77088</v>
      </c>
      <c r="L251">
        <f>M251-K251</f>
        <v>6.4840000000000231E-2</v>
      </c>
      <c r="M251">
        <v>4.8357200000000002</v>
      </c>
    </row>
    <row r="252" spans="1:13">
      <c r="A252" s="57"/>
      <c r="B252">
        <v>4.60961</v>
      </c>
      <c r="C252">
        <v>5.23379E-2</v>
      </c>
      <c r="D252">
        <v>5.3358099999999999E-4</v>
      </c>
      <c r="E252">
        <v>1.1310599999999999E-3</v>
      </c>
      <c r="F252">
        <v>2.0885500000000001E-4</v>
      </c>
      <c r="G252">
        <v>4.6735199999999999</v>
      </c>
      <c r="J252" s="57"/>
      <c r="K252">
        <v>4.8963099999999997</v>
      </c>
      <c r="L252">
        <f t="shared" ref="L252:L260" si="129">M252-K252</f>
        <v>6.6590000000000593E-2</v>
      </c>
      <c r="M252">
        <v>4.9629000000000003</v>
      </c>
    </row>
    <row r="253" spans="1:13">
      <c r="A253" s="57"/>
      <c r="B253">
        <v>4.5785499999999999</v>
      </c>
      <c r="C253">
        <v>5.2251800000000001E-2</v>
      </c>
      <c r="D253">
        <v>6.1249700000000004E-4</v>
      </c>
      <c r="E253">
        <v>1.12367E-3</v>
      </c>
      <c r="F253">
        <v>2.1219300000000001E-4</v>
      </c>
      <c r="G253">
        <v>4.6422499999999998</v>
      </c>
      <c r="J253" s="57"/>
      <c r="K253">
        <v>4.8048400000000004</v>
      </c>
      <c r="L253">
        <f t="shared" si="129"/>
        <v>6.5149999999999153E-2</v>
      </c>
      <c r="M253">
        <v>4.8699899999999996</v>
      </c>
    </row>
    <row r="254" spans="1:13">
      <c r="A254" s="57"/>
      <c r="B254">
        <v>4.6577700000000002</v>
      </c>
      <c r="C254">
        <v>5.2287300000000002E-2</v>
      </c>
      <c r="D254">
        <v>5.1045400000000003E-4</v>
      </c>
      <c r="E254">
        <v>1.127E-3</v>
      </c>
      <c r="F254">
        <v>2.02179E-4</v>
      </c>
      <c r="G254">
        <v>4.7221399999999996</v>
      </c>
      <c r="J254" s="57"/>
      <c r="K254">
        <v>4.76234</v>
      </c>
      <c r="L254">
        <f t="shared" si="129"/>
        <v>6.5019999999999634E-2</v>
      </c>
      <c r="M254">
        <v>4.8273599999999997</v>
      </c>
    </row>
    <row r="255" spans="1:13">
      <c r="A255" s="57"/>
      <c r="B255">
        <v>4.5937400000000004</v>
      </c>
      <c r="C255">
        <v>5.2698599999999998E-2</v>
      </c>
      <c r="D255">
        <v>5.2428200000000005E-4</v>
      </c>
      <c r="E255">
        <v>1.1091199999999999E-3</v>
      </c>
      <c r="F255">
        <v>2.0766299999999999E-4</v>
      </c>
      <c r="G255">
        <v>4.6576599999999999</v>
      </c>
      <c r="J255" s="57"/>
      <c r="K255">
        <v>6.1463400000000004</v>
      </c>
      <c r="L255">
        <f t="shared" si="129"/>
        <v>6.3829999999999387E-2</v>
      </c>
      <c r="M255">
        <v>6.2101699999999997</v>
      </c>
    </row>
    <row r="256" spans="1:13">
      <c r="A256" s="57"/>
      <c r="B256">
        <v>4.5733300000000003</v>
      </c>
      <c r="C256">
        <v>5.2281399999999999E-2</v>
      </c>
      <c r="D256">
        <v>5.4073299999999995E-4</v>
      </c>
      <c r="E256">
        <v>1.11294E-3</v>
      </c>
      <c r="F256">
        <v>2.1195400000000001E-4</v>
      </c>
      <c r="G256">
        <v>4.6369100000000003</v>
      </c>
      <c r="J256" s="57"/>
      <c r="K256">
        <v>5.0386199999999999</v>
      </c>
      <c r="L256">
        <f t="shared" si="129"/>
        <v>6.4180000000000348E-2</v>
      </c>
      <c r="M256">
        <v>5.1028000000000002</v>
      </c>
    </row>
    <row r="257" spans="1:13">
      <c r="A257" s="57"/>
      <c r="B257">
        <v>4.5739999999999998</v>
      </c>
      <c r="C257">
        <v>5.2283000000000003E-2</v>
      </c>
      <c r="D257">
        <v>5.3262700000000004E-4</v>
      </c>
      <c r="E257">
        <v>1.10841E-3</v>
      </c>
      <c r="F257">
        <v>2.07901E-4</v>
      </c>
      <c r="G257">
        <v>4.6384999999999996</v>
      </c>
      <c r="J257" s="57"/>
      <c r="K257">
        <v>4.9544199999999998</v>
      </c>
      <c r="L257">
        <f t="shared" si="129"/>
        <v>6.3950000000000173E-2</v>
      </c>
      <c r="M257">
        <v>5.01837</v>
      </c>
    </row>
    <row r="258" spans="1:13">
      <c r="A258" s="57"/>
      <c r="B258">
        <v>4.5892799999999996</v>
      </c>
      <c r="C258">
        <v>5.2554799999999999E-2</v>
      </c>
      <c r="D258">
        <v>5.4120999999999998E-4</v>
      </c>
      <c r="E258">
        <v>1.11461E-3</v>
      </c>
      <c r="F258">
        <v>2.04802E-4</v>
      </c>
      <c r="G258">
        <v>4.6532600000000004</v>
      </c>
      <c r="J258" s="57"/>
      <c r="K258">
        <v>4.7595799999999997</v>
      </c>
      <c r="L258">
        <f t="shared" si="129"/>
        <v>6.4810000000000478E-2</v>
      </c>
      <c r="M258">
        <v>4.8243900000000002</v>
      </c>
    </row>
    <row r="259" spans="1:13">
      <c r="A259" s="57"/>
      <c r="B259">
        <v>4.59938</v>
      </c>
      <c r="C259">
        <v>5.27947E-2</v>
      </c>
      <c r="D259">
        <v>5.4645500000000005E-4</v>
      </c>
      <c r="E259">
        <v>1.11079E-3</v>
      </c>
      <c r="F259">
        <v>2.06947E-4</v>
      </c>
      <c r="G259">
        <v>4.6639699999999999</v>
      </c>
      <c r="J259" s="57"/>
      <c r="K259">
        <v>4.8234199999999996</v>
      </c>
      <c r="L259">
        <f t="shared" si="129"/>
        <v>6.622000000000039E-2</v>
      </c>
      <c r="M259">
        <v>4.88964</v>
      </c>
    </row>
    <row r="260" spans="1:13">
      <c r="A260" s="57"/>
      <c r="B260">
        <v>4.5736800000000004</v>
      </c>
      <c r="C260">
        <v>5.2856E-2</v>
      </c>
      <c r="D260">
        <v>5.3167299999999998E-4</v>
      </c>
      <c r="E260">
        <v>1.11198E-3</v>
      </c>
      <c r="F260">
        <v>2.0241700000000001E-4</v>
      </c>
      <c r="G260">
        <v>4.63856</v>
      </c>
      <c r="J260" s="57"/>
      <c r="K260">
        <v>4.9049500000000004</v>
      </c>
      <c r="L260">
        <f t="shared" si="129"/>
        <v>6.4959999999999241E-2</v>
      </c>
      <c r="M260">
        <v>4.9699099999999996</v>
      </c>
    </row>
    <row r="261" spans="1:13">
      <c r="A261" s="57"/>
      <c r="B261">
        <f>AVERAGE(B251:B260)</f>
        <v>4.6000130000000006</v>
      </c>
      <c r="C261">
        <f t="shared" ref="C261" si="130">AVERAGE(C251:C260)</f>
        <v>5.2504599999999998E-2</v>
      </c>
      <c r="D261">
        <f t="shared" ref="D261" si="131">AVERAGE(D251:D260)</f>
        <v>5.4001790000000004E-4</v>
      </c>
      <c r="E261">
        <f t="shared" ref="E261" si="132">AVERAGE(E251:E260)</f>
        <v>1.1134859999999999E-3</v>
      </c>
      <c r="F261">
        <f t="shared" ref="F261" si="133">AVERAGE(F251:F260)</f>
        <v>2.0720970000000002E-4</v>
      </c>
      <c r="G261">
        <f t="shared" ref="G261" si="134">AVERAGE(G251:G260)</f>
        <v>4.6641469999999998</v>
      </c>
      <c r="J261" s="57"/>
      <c r="K261">
        <f>AVERAGE(K251:K260)</f>
        <v>4.9861699999999995</v>
      </c>
      <c r="L261">
        <f t="shared" ref="L261:M261" si="135">AVERAGE(L251:L260)</f>
        <v>6.4954999999999957E-2</v>
      </c>
      <c r="M261">
        <f t="shared" si="135"/>
        <v>5.0511249999999999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6.5726899999999997</v>
      </c>
      <c r="C264">
        <v>7.8984499999999999E-2</v>
      </c>
      <c r="D264">
        <v>5.8388699999999995E-4</v>
      </c>
      <c r="E264">
        <v>1.0726500000000001E-3</v>
      </c>
      <c r="F264">
        <v>1.7857600000000001E-4</v>
      </c>
      <c r="G264">
        <v>6.65557</v>
      </c>
      <c r="J264" s="57" t="s">
        <v>20</v>
      </c>
      <c r="K264">
        <v>6.8991699999999998</v>
      </c>
      <c r="L264">
        <f>M264-K264</f>
        <v>8.3829999999999849E-2</v>
      </c>
      <c r="M264">
        <v>6.9829999999999997</v>
      </c>
    </row>
    <row r="265" spans="1:13">
      <c r="A265" s="57"/>
      <c r="B265">
        <v>6.5997899999999996</v>
      </c>
      <c r="C265">
        <v>8.0170900000000003E-2</v>
      </c>
      <c r="D265">
        <v>5.8150300000000003E-4</v>
      </c>
      <c r="E265">
        <v>1.06978E-3</v>
      </c>
      <c r="F265">
        <v>1.83105E-4</v>
      </c>
      <c r="G265">
        <v>6.6834800000000003</v>
      </c>
      <c r="J265" s="57"/>
      <c r="K265">
        <v>6.8279199999999998</v>
      </c>
      <c r="L265">
        <f t="shared" ref="L265:L273" si="136">M265-K265</f>
        <v>8.3630000000000315E-2</v>
      </c>
      <c r="M265">
        <v>6.9115500000000001</v>
      </c>
    </row>
    <row r="266" spans="1:13">
      <c r="A266" s="57"/>
      <c r="B266">
        <v>6.6007699999999998</v>
      </c>
      <c r="C266">
        <v>7.8553899999999996E-2</v>
      </c>
      <c r="D266">
        <v>5.9652299999999995E-4</v>
      </c>
      <c r="E266">
        <v>1.1029200000000001E-3</v>
      </c>
      <c r="F266">
        <v>1.7642999999999999E-4</v>
      </c>
      <c r="G266">
        <v>6.6831399999999999</v>
      </c>
      <c r="J266" s="57"/>
      <c r="K266">
        <v>6.9302299999999999</v>
      </c>
      <c r="L266">
        <f t="shared" si="136"/>
        <v>8.4209999999999674E-2</v>
      </c>
      <c r="M266">
        <v>7.0144399999999996</v>
      </c>
    </row>
    <row r="267" spans="1:13">
      <c r="A267" s="57"/>
      <c r="B267">
        <v>7.4993299999999996</v>
      </c>
      <c r="C267">
        <v>7.9185000000000005E-2</v>
      </c>
      <c r="D267">
        <v>6.69241E-4</v>
      </c>
      <c r="E267">
        <v>1.0547600000000001E-3</v>
      </c>
      <c r="F267">
        <v>1.7976799999999999E-4</v>
      </c>
      <c r="G267">
        <v>7.5817800000000002</v>
      </c>
      <c r="J267" s="57"/>
      <c r="K267">
        <v>7.1227400000000003</v>
      </c>
      <c r="L267">
        <f t="shared" si="136"/>
        <v>8.3669999999999689E-2</v>
      </c>
      <c r="M267">
        <v>7.20641</v>
      </c>
    </row>
    <row r="268" spans="1:13">
      <c r="A268" s="57"/>
      <c r="B268">
        <v>6.6805700000000003</v>
      </c>
      <c r="C268">
        <v>8.0351800000000001E-2</v>
      </c>
      <c r="D268">
        <v>7.8439700000000005E-4</v>
      </c>
      <c r="E268">
        <v>1.0478499999999999E-3</v>
      </c>
      <c r="F268">
        <v>1.7452200000000001E-4</v>
      </c>
      <c r="G268">
        <v>6.7648099999999998</v>
      </c>
      <c r="J268" s="57"/>
      <c r="K268">
        <v>6.8676199999999996</v>
      </c>
      <c r="L268">
        <f t="shared" si="136"/>
        <v>8.293000000000017E-2</v>
      </c>
      <c r="M268">
        <v>6.9505499999999998</v>
      </c>
    </row>
    <row r="269" spans="1:13">
      <c r="A269" s="57"/>
      <c r="B269">
        <v>6.6116700000000002</v>
      </c>
      <c r="C269">
        <v>8.02152E-2</v>
      </c>
      <c r="D269">
        <v>5.72205E-4</v>
      </c>
      <c r="E269">
        <v>1.0643E-3</v>
      </c>
      <c r="F269">
        <v>1.78099E-4</v>
      </c>
      <c r="G269">
        <v>6.6959</v>
      </c>
      <c r="J269" s="57"/>
      <c r="K269">
        <v>6.8537999999999997</v>
      </c>
      <c r="L269">
        <f t="shared" si="136"/>
        <v>8.4510000000000751E-2</v>
      </c>
      <c r="M269">
        <v>6.9383100000000004</v>
      </c>
    </row>
    <row r="270" spans="1:13">
      <c r="A270" s="57"/>
      <c r="B270">
        <v>6.5982099999999999</v>
      </c>
      <c r="C270">
        <v>7.8796400000000003E-2</v>
      </c>
      <c r="D270">
        <v>6.1440500000000005E-4</v>
      </c>
      <c r="E270">
        <v>1.0707399999999999E-3</v>
      </c>
      <c r="F270">
        <v>1.7571399999999999E-4</v>
      </c>
      <c r="G270">
        <v>6.6808300000000003</v>
      </c>
      <c r="J270" s="57"/>
      <c r="K270">
        <v>6.8247400000000003</v>
      </c>
      <c r="L270">
        <f t="shared" si="136"/>
        <v>8.3479999999999777E-2</v>
      </c>
      <c r="M270">
        <v>6.90822</v>
      </c>
    </row>
    <row r="271" spans="1:13">
      <c r="A271" s="57"/>
      <c r="B271">
        <v>6.6569000000000003</v>
      </c>
      <c r="C271">
        <v>7.8987600000000005E-2</v>
      </c>
      <c r="D271">
        <v>8.5282299999999995E-4</v>
      </c>
      <c r="E271">
        <v>1.0960099999999999E-3</v>
      </c>
      <c r="F271">
        <v>2.02179E-4</v>
      </c>
      <c r="G271">
        <v>6.7399300000000002</v>
      </c>
      <c r="J271" s="57"/>
      <c r="K271">
        <v>6.8467099999999999</v>
      </c>
      <c r="L271">
        <f t="shared" si="136"/>
        <v>8.3969999999999878E-2</v>
      </c>
      <c r="M271">
        <v>6.9306799999999997</v>
      </c>
    </row>
    <row r="272" spans="1:13">
      <c r="A272" s="57"/>
      <c r="B272">
        <v>6.66275</v>
      </c>
      <c r="C272">
        <v>7.9492300000000002E-2</v>
      </c>
      <c r="D272">
        <v>5.6075999999999999E-4</v>
      </c>
      <c r="E272">
        <v>1.0905299999999999E-3</v>
      </c>
      <c r="F272">
        <v>1.74761E-4</v>
      </c>
      <c r="G272">
        <v>6.7456899999999997</v>
      </c>
      <c r="J272" s="57"/>
      <c r="K272">
        <v>6.8827499999999997</v>
      </c>
      <c r="L272">
        <f t="shared" si="136"/>
        <v>8.384999999999998E-2</v>
      </c>
      <c r="M272">
        <v>6.9665999999999997</v>
      </c>
    </row>
    <row r="273" spans="1:13">
      <c r="A273" s="57"/>
      <c r="B273">
        <v>6.6975899999999999</v>
      </c>
      <c r="C273">
        <v>7.9414600000000002E-2</v>
      </c>
      <c r="D273">
        <v>6.3467000000000005E-4</v>
      </c>
      <c r="E273">
        <v>1.06335E-3</v>
      </c>
      <c r="F273">
        <v>1.7547600000000001E-4</v>
      </c>
      <c r="G273">
        <v>6.7808099999999998</v>
      </c>
      <c r="J273" s="57"/>
      <c r="K273">
        <v>6.8453900000000001</v>
      </c>
      <c r="L273">
        <f t="shared" si="136"/>
        <v>8.3389999999999631E-2</v>
      </c>
      <c r="M273">
        <v>6.9287799999999997</v>
      </c>
    </row>
    <row r="274" spans="1:13">
      <c r="A274" s="57"/>
      <c r="B274">
        <f>AVERAGE(B264:B273)</f>
        <v>6.7180270000000011</v>
      </c>
      <c r="C274">
        <f t="shared" ref="C274" si="137">AVERAGE(C264:C273)</f>
        <v>7.9415220000000009E-2</v>
      </c>
      <c r="D274">
        <f t="shared" ref="D274" si="138">AVERAGE(D264:D273)</f>
        <v>6.4504139999999998E-4</v>
      </c>
      <c r="E274">
        <f t="shared" ref="E274" si="139">AVERAGE(E264:E273)</f>
        <v>1.0732889999999998E-3</v>
      </c>
      <c r="F274">
        <f t="shared" ref="F274" si="140">AVERAGE(F264:F273)</f>
        <v>1.79863E-4</v>
      </c>
      <c r="G274">
        <f t="shared" ref="G274" si="141">AVERAGE(G264:G273)</f>
        <v>6.8011940000000006</v>
      </c>
      <c r="J274" s="57"/>
      <c r="K274">
        <f>AVERAGE(K264:K273)</f>
        <v>6.8901070000000004</v>
      </c>
      <c r="L274">
        <f t="shared" ref="L274:M274" si="142">AVERAGE(L264:L273)</f>
        <v>8.3746999999999974E-2</v>
      </c>
      <c r="M274">
        <f t="shared" si="142"/>
        <v>6.9738540000000002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14.3916</v>
      </c>
      <c r="C277">
        <v>0.139793</v>
      </c>
      <c r="D277">
        <v>1.6672600000000001E-3</v>
      </c>
      <c r="E277">
        <v>1.1313E-3</v>
      </c>
      <c r="F277">
        <v>1.8477399999999999E-4</v>
      </c>
      <c r="G277">
        <v>14.545</v>
      </c>
      <c r="J277" s="57" t="s">
        <v>21</v>
      </c>
      <c r="K277">
        <v>15.224600000000001</v>
      </c>
      <c r="L277">
        <f>M277-K277</f>
        <v>0.15339999999999954</v>
      </c>
      <c r="M277">
        <v>15.378</v>
      </c>
    </row>
    <row r="278" spans="1:13">
      <c r="A278" s="57"/>
      <c r="B278">
        <v>14.4053</v>
      </c>
      <c r="C278">
        <v>0.14016500000000001</v>
      </c>
      <c r="D278">
        <v>1.7232899999999999E-3</v>
      </c>
      <c r="E278">
        <v>1.13678E-3</v>
      </c>
      <c r="F278">
        <v>1.8835100000000001E-4</v>
      </c>
      <c r="G278">
        <v>14.5593</v>
      </c>
      <c r="J278" s="57"/>
      <c r="K278">
        <v>14.784700000000001</v>
      </c>
      <c r="L278">
        <f t="shared" ref="L278:L286" si="143">M278-K278</f>
        <v>0.15359999999999907</v>
      </c>
      <c r="M278">
        <v>14.9383</v>
      </c>
    </row>
    <row r="279" spans="1:13">
      <c r="A279" s="57"/>
      <c r="B279">
        <v>14.3033</v>
      </c>
      <c r="C279">
        <v>0.140961</v>
      </c>
      <c r="D279">
        <v>1.7063600000000001E-3</v>
      </c>
      <c r="E279">
        <v>1.12009E-3</v>
      </c>
      <c r="F279">
        <v>1.85966E-4</v>
      </c>
      <c r="G279">
        <v>14.4587</v>
      </c>
      <c r="J279" s="57"/>
      <c r="K279">
        <v>14.6501</v>
      </c>
      <c r="L279">
        <f t="shared" si="143"/>
        <v>0.15370000000000061</v>
      </c>
      <c r="M279">
        <v>14.803800000000001</v>
      </c>
    </row>
    <row r="280" spans="1:13">
      <c r="A280" s="57"/>
      <c r="B280">
        <v>14.345000000000001</v>
      </c>
      <c r="C280">
        <v>0.14107600000000001</v>
      </c>
      <c r="D280">
        <v>1.6486599999999999E-3</v>
      </c>
      <c r="E280">
        <v>1.1425000000000001E-3</v>
      </c>
      <c r="F280">
        <v>1.92642E-4</v>
      </c>
      <c r="G280">
        <v>14.5</v>
      </c>
      <c r="J280" s="57"/>
      <c r="K280">
        <v>14.6258</v>
      </c>
      <c r="L280">
        <f t="shared" si="143"/>
        <v>0.15970000000000084</v>
      </c>
      <c r="M280">
        <v>14.785500000000001</v>
      </c>
    </row>
    <row r="281" spans="1:13">
      <c r="A281" s="57"/>
      <c r="B281">
        <v>14.273</v>
      </c>
      <c r="C281">
        <v>0.139985</v>
      </c>
      <c r="D281">
        <v>1.7476099999999999E-3</v>
      </c>
      <c r="E281">
        <v>1.18709E-3</v>
      </c>
      <c r="F281">
        <v>1.8572799999999999E-4</v>
      </c>
      <c r="G281">
        <v>14.4269</v>
      </c>
      <c r="J281" s="57"/>
      <c r="K281">
        <v>14.803800000000001</v>
      </c>
      <c r="L281">
        <f t="shared" si="143"/>
        <v>0.15489999999999959</v>
      </c>
      <c r="M281">
        <v>14.9587</v>
      </c>
    </row>
    <row r="282" spans="1:13">
      <c r="A282" s="57"/>
      <c r="B282">
        <v>14.2799</v>
      </c>
      <c r="C282">
        <v>0.14038300000000001</v>
      </c>
      <c r="D282">
        <v>1.63507E-3</v>
      </c>
      <c r="E282">
        <v>1.1193799999999999E-3</v>
      </c>
      <c r="F282">
        <v>1.8238999999999999E-4</v>
      </c>
      <c r="G282">
        <v>14.4346</v>
      </c>
      <c r="J282" s="57"/>
      <c r="K282">
        <v>14.8592</v>
      </c>
      <c r="L282">
        <f t="shared" si="143"/>
        <v>0.15259999999999962</v>
      </c>
      <c r="M282">
        <v>15.011799999999999</v>
      </c>
    </row>
    <row r="283" spans="1:13">
      <c r="A283" s="57"/>
      <c r="B283">
        <v>14.386900000000001</v>
      </c>
      <c r="C283">
        <v>0.14080500000000001</v>
      </c>
      <c r="D283">
        <v>1.70279E-3</v>
      </c>
      <c r="E283">
        <v>1.17779E-3</v>
      </c>
      <c r="F283">
        <v>1.8238999999999999E-4</v>
      </c>
      <c r="G283">
        <v>14.5425</v>
      </c>
      <c r="J283" s="57"/>
      <c r="K283">
        <v>14.732100000000001</v>
      </c>
      <c r="L283">
        <f t="shared" si="143"/>
        <v>0.15329999999999977</v>
      </c>
      <c r="M283">
        <v>14.885400000000001</v>
      </c>
    </row>
    <row r="284" spans="1:13">
      <c r="A284" s="57"/>
      <c r="B284">
        <v>14.3048</v>
      </c>
      <c r="C284">
        <v>0.14127999999999999</v>
      </c>
      <c r="D284">
        <v>1.6324499999999999E-3</v>
      </c>
      <c r="E284">
        <v>1.12319E-3</v>
      </c>
      <c r="F284">
        <v>1.85966E-4</v>
      </c>
      <c r="G284">
        <v>14.460900000000001</v>
      </c>
      <c r="J284" s="57"/>
      <c r="K284">
        <v>14.7134</v>
      </c>
      <c r="L284">
        <f t="shared" si="143"/>
        <v>0.15360000000000085</v>
      </c>
      <c r="M284">
        <v>14.867000000000001</v>
      </c>
    </row>
    <row r="285" spans="1:13">
      <c r="A285" s="57"/>
      <c r="B285">
        <v>14.2454</v>
      </c>
      <c r="C285">
        <v>0.14046500000000001</v>
      </c>
      <c r="D285">
        <v>1.65653E-3</v>
      </c>
      <c r="E285">
        <v>1.1193799999999999E-3</v>
      </c>
      <c r="F285">
        <v>1.8096E-4</v>
      </c>
      <c r="G285">
        <v>14.3993</v>
      </c>
      <c r="J285" s="57"/>
      <c r="K285">
        <v>15.1701</v>
      </c>
      <c r="L285">
        <f t="shared" si="143"/>
        <v>0.15350000000000108</v>
      </c>
      <c r="M285">
        <v>15.323600000000001</v>
      </c>
    </row>
    <row r="286" spans="1:13">
      <c r="A286" s="57"/>
      <c r="B286">
        <v>14.2949</v>
      </c>
      <c r="C286">
        <v>0.14149</v>
      </c>
      <c r="D286">
        <v>1.57547E-3</v>
      </c>
      <c r="E286">
        <v>1.18184E-3</v>
      </c>
      <c r="F286">
        <v>1.92642E-4</v>
      </c>
      <c r="G286">
        <v>14.4491</v>
      </c>
      <c r="J286" s="57"/>
      <c r="K286">
        <v>14.6204</v>
      </c>
      <c r="L286">
        <f t="shared" si="143"/>
        <v>0.15399999999999991</v>
      </c>
      <c r="M286">
        <v>14.7744</v>
      </c>
    </row>
    <row r="287" spans="1:13">
      <c r="A287" s="57"/>
      <c r="B287">
        <f>AVERAGE(B277:B286)</f>
        <v>14.32301</v>
      </c>
      <c r="C287">
        <f t="shared" ref="C287" si="144">AVERAGE(C277:C286)</f>
        <v>0.1406403</v>
      </c>
      <c r="D287">
        <f t="shared" ref="D287" si="145">AVERAGE(D277:D286)</f>
        <v>1.669549E-3</v>
      </c>
      <c r="E287">
        <f t="shared" ref="E287" si="146">AVERAGE(E277:E286)</f>
        <v>1.1439339999999999E-3</v>
      </c>
      <c r="F287">
        <f t="shared" ref="F287" si="147">AVERAGE(F277:F286)</f>
        <v>1.8618090000000002E-4</v>
      </c>
      <c r="G287">
        <f t="shared" ref="G287" si="148">AVERAGE(G277:G286)</f>
        <v>14.47763</v>
      </c>
      <c r="J287" s="57"/>
      <c r="K287">
        <f>AVERAGE(K277:K286)</f>
        <v>14.818419999999998</v>
      </c>
      <c r="L287">
        <f t="shared" ref="L287:M287" si="149">AVERAGE(L277:L286)</f>
        <v>0.15423000000000009</v>
      </c>
      <c r="M287">
        <f t="shared" si="149"/>
        <v>14.972649999999998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8.5661299999999994</v>
      </c>
      <c r="C290">
        <v>9.1819499999999998E-2</v>
      </c>
      <c r="D290">
        <v>1.0483300000000001E-3</v>
      </c>
      <c r="E290">
        <v>2.29597E-4</v>
      </c>
      <c r="F290">
        <v>1.5163399999999999E-4</v>
      </c>
      <c r="G290">
        <v>8.6623199999999994</v>
      </c>
      <c r="J290" s="57" t="s">
        <v>22</v>
      </c>
      <c r="K290">
        <v>8.8612800000000007</v>
      </c>
      <c r="L290">
        <f>M290-K290</f>
        <v>0.10114999999999874</v>
      </c>
      <c r="M290">
        <v>8.9624299999999995</v>
      </c>
    </row>
    <row r="291" spans="1:13">
      <c r="A291" s="57"/>
      <c r="B291">
        <v>8.5774399999999993</v>
      </c>
      <c r="C291">
        <v>9.0613399999999997E-2</v>
      </c>
      <c r="D291">
        <v>1.10435E-3</v>
      </c>
      <c r="E291">
        <v>2.16722E-4</v>
      </c>
      <c r="F291">
        <v>1.55449E-4</v>
      </c>
      <c r="G291">
        <v>8.6721500000000002</v>
      </c>
      <c r="J291" s="57"/>
      <c r="K291">
        <v>9.0844799999999992</v>
      </c>
      <c r="L291">
        <f t="shared" ref="L291:L299" si="150">M291-K291</f>
        <v>9.4980000000001397E-2</v>
      </c>
      <c r="M291">
        <v>9.1794600000000006</v>
      </c>
    </row>
    <row r="292" spans="1:13">
      <c r="A292" s="57"/>
      <c r="B292">
        <v>8.5863600000000009</v>
      </c>
      <c r="C292">
        <v>9.1314599999999996E-2</v>
      </c>
      <c r="D292">
        <v>1.10936E-3</v>
      </c>
      <c r="E292">
        <v>2.16961E-4</v>
      </c>
      <c r="F292">
        <v>1.5330300000000001E-4</v>
      </c>
      <c r="G292">
        <v>8.6815800000000003</v>
      </c>
      <c r="J292" s="57"/>
      <c r="K292">
        <v>8.8578299999999999</v>
      </c>
      <c r="L292">
        <f t="shared" si="150"/>
        <v>9.3870000000000786E-2</v>
      </c>
      <c r="M292">
        <v>8.9517000000000007</v>
      </c>
    </row>
    <row r="293" spans="1:13">
      <c r="A293" s="57"/>
      <c r="B293">
        <v>8.5683000000000007</v>
      </c>
      <c r="C293">
        <v>9.0397099999999994E-2</v>
      </c>
      <c r="D293">
        <v>1.0964900000000001E-3</v>
      </c>
      <c r="E293">
        <v>2.2888199999999999E-4</v>
      </c>
      <c r="F293">
        <v>1.50204E-4</v>
      </c>
      <c r="G293">
        <v>8.6626200000000004</v>
      </c>
      <c r="J293" s="57"/>
      <c r="K293">
        <v>8.8943999999999992</v>
      </c>
      <c r="L293">
        <f t="shared" si="150"/>
        <v>9.7700000000001452E-2</v>
      </c>
      <c r="M293">
        <v>8.9921000000000006</v>
      </c>
    </row>
    <row r="294" spans="1:13">
      <c r="A294" s="57"/>
      <c r="B294">
        <v>8.6250400000000003</v>
      </c>
      <c r="C294">
        <v>9.0938599999999994E-2</v>
      </c>
      <c r="D294">
        <v>1.09625E-3</v>
      </c>
      <c r="E294">
        <v>2.1219300000000001E-4</v>
      </c>
      <c r="F294">
        <v>1.5473400000000001E-4</v>
      </c>
      <c r="G294">
        <v>8.7202300000000008</v>
      </c>
      <c r="J294" s="57"/>
      <c r="K294">
        <v>8.8959200000000003</v>
      </c>
      <c r="L294">
        <f t="shared" si="150"/>
        <v>9.7490000000000521E-2</v>
      </c>
      <c r="M294">
        <v>8.9934100000000008</v>
      </c>
    </row>
    <row r="295" spans="1:13">
      <c r="A295" s="57"/>
      <c r="B295">
        <v>8.6596299999999999</v>
      </c>
      <c r="C295">
        <v>9.1498899999999994E-2</v>
      </c>
      <c r="D295">
        <v>1.2764899999999999E-3</v>
      </c>
      <c r="E295">
        <v>2.1147700000000001E-4</v>
      </c>
      <c r="F295">
        <v>1.5163399999999999E-4</v>
      </c>
      <c r="G295">
        <v>8.7554999999999996</v>
      </c>
      <c r="J295" s="57"/>
      <c r="K295">
        <v>8.8719800000000006</v>
      </c>
      <c r="L295">
        <f t="shared" si="150"/>
        <v>9.8129999999999384E-2</v>
      </c>
      <c r="M295">
        <v>8.97011</v>
      </c>
    </row>
    <row r="296" spans="1:13">
      <c r="A296" s="57"/>
      <c r="B296">
        <v>8.6943300000000008</v>
      </c>
      <c r="C296">
        <v>9.0825600000000006E-2</v>
      </c>
      <c r="D296">
        <v>1.08457E-3</v>
      </c>
      <c r="E296">
        <v>2.2482900000000001E-4</v>
      </c>
      <c r="F296">
        <v>1.4782E-4</v>
      </c>
      <c r="G296">
        <v>8.7890499999999996</v>
      </c>
      <c r="J296" s="57"/>
      <c r="K296">
        <v>8.8844600000000007</v>
      </c>
      <c r="L296">
        <f t="shared" si="150"/>
        <v>9.4199999999998951E-2</v>
      </c>
      <c r="M296">
        <v>8.9786599999999996</v>
      </c>
    </row>
    <row r="297" spans="1:13">
      <c r="A297" s="57"/>
      <c r="B297">
        <v>8.7383199999999999</v>
      </c>
      <c r="C297">
        <v>9.1801900000000006E-2</v>
      </c>
      <c r="D297">
        <v>1.05977E-3</v>
      </c>
      <c r="E297">
        <v>2.5200800000000002E-4</v>
      </c>
      <c r="F297">
        <v>1.5497199999999999E-4</v>
      </c>
      <c r="G297">
        <v>8.8340899999999998</v>
      </c>
      <c r="J297" s="57"/>
      <c r="K297">
        <v>8.8687900000000006</v>
      </c>
      <c r="L297">
        <f t="shared" si="150"/>
        <v>9.8569999999998714E-2</v>
      </c>
      <c r="M297">
        <v>8.9673599999999993</v>
      </c>
    </row>
    <row r="298" spans="1:13">
      <c r="A298" s="57"/>
      <c r="B298">
        <v>8.5910299999999999</v>
      </c>
      <c r="C298">
        <v>9.1377E-2</v>
      </c>
      <c r="D298">
        <v>1.0654900000000001E-3</v>
      </c>
      <c r="E298">
        <v>2.4938599999999999E-4</v>
      </c>
      <c r="F298">
        <v>1.7404599999999999E-4</v>
      </c>
      <c r="G298">
        <v>8.6870799999999999</v>
      </c>
      <c r="J298" s="57"/>
      <c r="K298">
        <v>8.8571899999999992</v>
      </c>
      <c r="L298">
        <f t="shared" si="150"/>
        <v>9.9530000000001451E-2</v>
      </c>
      <c r="M298">
        <v>8.9567200000000007</v>
      </c>
    </row>
    <row r="299" spans="1:13">
      <c r="A299" s="57"/>
      <c r="B299">
        <v>8.5901200000000006</v>
      </c>
      <c r="C299">
        <v>9.1633999999999993E-2</v>
      </c>
      <c r="D299">
        <v>1.0833699999999999E-3</v>
      </c>
      <c r="E299">
        <v>2.1863000000000001E-4</v>
      </c>
      <c r="F299">
        <v>1.5187299999999999E-4</v>
      </c>
      <c r="G299">
        <v>8.6860599999999994</v>
      </c>
      <c r="J299" s="57"/>
      <c r="K299">
        <v>8.8758300000000006</v>
      </c>
      <c r="L299">
        <f t="shared" si="150"/>
        <v>9.7920000000000229E-2</v>
      </c>
      <c r="M299">
        <v>8.9737500000000008</v>
      </c>
    </row>
    <row r="300" spans="1:13">
      <c r="A300" s="57"/>
      <c r="B300">
        <f>AVERAGE(B290:B299)</f>
        <v>8.6196699999999993</v>
      </c>
      <c r="C300">
        <f t="shared" ref="C300" si="151">AVERAGE(C290:C299)</f>
        <v>9.1222060000000008E-2</v>
      </c>
      <c r="D300">
        <f t="shared" ref="D300" si="152">AVERAGE(D290:D299)</f>
        <v>1.1024470000000001E-3</v>
      </c>
      <c r="E300">
        <f t="shared" ref="E300" si="153">AVERAGE(E290:E299)</f>
        <v>2.2606850000000001E-4</v>
      </c>
      <c r="F300">
        <f t="shared" ref="F300" si="154">AVERAGE(F290:F299)</f>
        <v>1.5456690000000001E-4</v>
      </c>
      <c r="G300">
        <f t="shared" ref="G300" si="155">AVERAGE(G290:G299)</f>
        <v>8.7150679999999987</v>
      </c>
      <c r="J300" s="57"/>
      <c r="K300">
        <f>AVERAGE(K290:K299)</f>
        <v>8.8952159999999996</v>
      </c>
      <c r="L300">
        <f t="shared" ref="L300:M300" si="156">AVERAGE(L290:L299)</f>
        <v>9.7354000000000163E-2</v>
      </c>
      <c r="M300">
        <f t="shared" si="156"/>
        <v>8.9925699999999988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14.353300000000001</v>
      </c>
      <c r="C303">
        <v>0.15398200000000001</v>
      </c>
      <c r="D303">
        <v>7.1430199999999999E-4</v>
      </c>
      <c r="E303">
        <v>2.0313300000000001E-4</v>
      </c>
      <c r="F303">
        <v>1.5401799999999999E-4</v>
      </c>
      <c r="G303">
        <v>14.51</v>
      </c>
      <c r="J303" s="57" t="s">
        <v>23</v>
      </c>
      <c r="K303">
        <v>14.735300000000001</v>
      </c>
      <c r="L303">
        <f>M303-K303</f>
        <v>0.16319999999999979</v>
      </c>
      <c r="M303">
        <v>14.8985</v>
      </c>
    </row>
    <row r="304" spans="1:13">
      <c r="A304" s="57"/>
      <c r="B304">
        <v>14.3529</v>
      </c>
      <c r="C304">
        <v>0.15371199999999999</v>
      </c>
      <c r="D304">
        <v>6.6518800000000004E-4</v>
      </c>
      <c r="E304">
        <v>2.0360899999999999E-4</v>
      </c>
      <c r="F304">
        <v>1.5139600000000001E-4</v>
      </c>
      <c r="G304">
        <v>14.5084</v>
      </c>
      <c r="J304" s="57"/>
      <c r="K304">
        <v>14.7317</v>
      </c>
      <c r="L304">
        <f t="shared" ref="L304:L312" si="157">M304-K304</f>
        <v>0.16140000000000043</v>
      </c>
      <c r="M304">
        <v>14.8931</v>
      </c>
    </row>
    <row r="305" spans="1:13">
      <c r="A305" s="57"/>
      <c r="B305">
        <v>14.3439</v>
      </c>
      <c r="C305">
        <v>0.15443699999999999</v>
      </c>
      <c r="D305">
        <v>7.1144100000000005E-4</v>
      </c>
      <c r="E305">
        <v>2.1910699999999999E-4</v>
      </c>
      <c r="F305">
        <v>1.4853499999999999E-4</v>
      </c>
      <c r="G305">
        <v>14.5015</v>
      </c>
      <c r="J305" s="57"/>
      <c r="K305">
        <v>14.7311</v>
      </c>
      <c r="L305">
        <f t="shared" si="157"/>
        <v>0.16130000000000067</v>
      </c>
      <c r="M305">
        <v>14.8924</v>
      </c>
    </row>
    <row r="306" spans="1:13">
      <c r="A306" s="57"/>
      <c r="B306">
        <v>14.811400000000001</v>
      </c>
      <c r="C306">
        <v>0.15452199999999999</v>
      </c>
      <c r="D306">
        <v>7.0357299999999998E-4</v>
      </c>
      <c r="E306">
        <v>2.13623E-4</v>
      </c>
      <c r="F306">
        <v>1.53065E-4</v>
      </c>
      <c r="G306">
        <v>14.9697</v>
      </c>
      <c r="J306" s="57"/>
      <c r="K306">
        <v>14.730399999999999</v>
      </c>
      <c r="L306">
        <f t="shared" si="157"/>
        <v>0.16159999999999997</v>
      </c>
      <c r="M306">
        <v>14.891999999999999</v>
      </c>
    </row>
    <row r="307" spans="1:13">
      <c r="A307" s="57"/>
      <c r="B307">
        <v>14.832100000000001</v>
      </c>
      <c r="C307">
        <v>0.15385099999999999</v>
      </c>
      <c r="D307">
        <v>7.1430199999999999E-4</v>
      </c>
      <c r="E307">
        <v>2.0670899999999999E-4</v>
      </c>
      <c r="F307">
        <v>1.5115699999999999E-4</v>
      </c>
      <c r="G307">
        <v>14.988899999999999</v>
      </c>
      <c r="J307" s="57"/>
      <c r="K307">
        <v>14.6633</v>
      </c>
      <c r="L307">
        <f t="shared" si="157"/>
        <v>0.16070000000000029</v>
      </c>
      <c r="M307">
        <v>14.824</v>
      </c>
    </row>
    <row r="308" spans="1:13">
      <c r="A308" s="57"/>
      <c r="B308">
        <v>14.382400000000001</v>
      </c>
      <c r="C308">
        <v>0.15479299999999999</v>
      </c>
      <c r="D308">
        <v>7.1215600000000003E-4</v>
      </c>
      <c r="E308">
        <v>2.0646999999999999E-4</v>
      </c>
      <c r="F308">
        <v>1.49965E-4</v>
      </c>
      <c r="G308">
        <v>14.5404</v>
      </c>
      <c r="J308" s="57"/>
      <c r="K308">
        <v>15.016299999999999</v>
      </c>
      <c r="L308">
        <f t="shared" si="157"/>
        <v>0.15720000000000134</v>
      </c>
      <c r="M308">
        <v>15.173500000000001</v>
      </c>
    </row>
    <row r="309" spans="1:13">
      <c r="A309" s="57"/>
      <c r="B309">
        <v>14.397600000000001</v>
      </c>
      <c r="C309">
        <v>0.15483</v>
      </c>
      <c r="D309">
        <v>6.7019499999999995E-4</v>
      </c>
      <c r="E309">
        <v>2.0909300000000001E-4</v>
      </c>
      <c r="F309">
        <v>1.49965E-4</v>
      </c>
      <c r="G309">
        <v>14.555199999999999</v>
      </c>
      <c r="J309" s="57"/>
      <c r="K309">
        <v>15.522600000000001</v>
      </c>
      <c r="L309">
        <f t="shared" si="157"/>
        <v>0.16129999999999889</v>
      </c>
      <c r="M309">
        <v>15.6839</v>
      </c>
    </row>
    <row r="310" spans="1:13">
      <c r="A310" s="57"/>
      <c r="B310">
        <v>14.7279</v>
      </c>
      <c r="C310">
        <v>0.154584</v>
      </c>
      <c r="D310">
        <v>7.5936299999999999E-4</v>
      </c>
      <c r="E310">
        <v>2.0527800000000001E-4</v>
      </c>
      <c r="F310">
        <v>1.5044200000000001E-4</v>
      </c>
      <c r="G310">
        <v>14.8851</v>
      </c>
      <c r="J310" s="57"/>
      <c r="K310">
        <v>15.4771</v>
      </c>
      <c r="L310">
        <f t="shared" si="157"/>
        <v>0.1595999999999993</v>
      </c>
      <c r="M310">
        <v>15.636699999999999</v>
      </c>
    </row>
    <row r="311" spans="1:13">
      <c r="A311" s="57"/>
      <c r="B311">
        <v>14.4803</v>
      </c>
      <c r="C311">
        <v>0.154416</v>
      </c>
      <c r="D311">
        <v>6.9570500000000002E-4</v>
      </c>
      <c r="E311">
        <v>1.97887E-4</v>
      </c>
      <c r="F311">
        <v>1.4805800000000001E-4</v>
      </c>
      <c r="G311">
        <v>14.638</v>
      </c>
      <c r="J311" s="57"/>
      <c r="K311">
        <v>15.041499999999999</v>
      </c>
      <c r="L311">
        <f t="shared" si="157"/>
        <v>0.1590000000000007</v>
      </c>
      <c r="M311">
        <v>15.2005</v>
      </c>
    </row>
    <row r="312" spans="1:13">
      <c r="A312" s="57"/>
      <c r="B312">
        <v>14.305300000000001</v>
      </c>
      <c r="C312">
        <v>0.154668</v>
      </c>
      <c r="D312">
        <v>8.4090200000000003E-4</v>
      </c>
      <c r="E312">
        <v>2.13146E-4</v>
      </c>
      <c r="F312">
        <v>1.5044200000000001E-4</v>
      </c>
      <c r="G312">
        <v>14.463800000000001</v>
      </c>
      <c r="J312" s="57"/>
      <c r="K312">
        <v>14.7066</v>
      </c>
      <c r="L312">
        <f t="shared" si="157"/>
        <v>0.16339999999999932</v>
      </c>
      <c r="M312">
        <v>14.87</v>
      </c>
    </row>
    <row r="313" spans="1:13">
      <c r="A313" s="57"/>
      <c r="B313">
        <f>AVERAGE(B303:B312)</f>
        <v>14.498709999999999</v>
      </c>
      <c r="C313">
        <f t="shared" ref="C313" si="158">AVERAGE(C303:C312)</f>
        <v>0.15437949999999998</v>
      </c>
      <c r="D313">
        <f t="shared" ref="D313" si="159">AVERAGE(D303:D312)</f>
        <v>7.1871270000000006E-4</v>
      </c>
      <c r="E313">
        <f t="shared" ref="E313" si="160">AVERAGE(E303:E312)</f>
        <v>2.0780550000000001E-4</v>
      </c>
      <c r="F313">
        <f t="shared" ref="F313" si="161">AVERAGE(F303:F312)</f>
        <v>1.5070429999999998E-4</v>
      </c>
      <c r="G313">
        <f t="shared" ref="G313" si="162">AVERAGE(G303:G312)</f>
        <v>14.656099999999999</v>
      </c>
      <c r="J313" s="57"/>
      <c r="K313">
        <f>AVERAGE(K303:K312)</f>
        <v>14.935589999999999</v>
      </c>
      <c r="L313">
        <f t="shared" ref="L313:M313" si="163">AVERAGE(L303:L312)</f>
        <v>0.16087000000000007</v>
      </c>
      <c r="M313">
        <f t="shared" si="163"/>
        <v>15.096460000000002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12.169499999999999</v>
      </c>
      <c r="C316">
        <v>0.13314899999999999</v>
      </c>
      <c r="D316">
        <v>8.3017300000000002E-4</v>
      </c>
      <c r="E316">
        <v>1.43051E-4</v>
      </c>
      <c r="F316">
        <v>1.13964E-4</v>
      </c>
      <c r="G316">
        <v>12.3156</v>
      </c>
      <c r="J316" s="57" t="s">
        <v>24</v>
      </c>
      <c r="K316">
        <v>12.5884</v>
      </c>
      <c r="L316">
        <f>M316-K316</f>
        <v>0.14799999999999969</v>
      </c>
      <c r="M316">
        <v>12.7364</v>
      </c>
    </row>
    <row r="317" spans="1:13">
      <c r="A317" s="57"/>
      <c r="B317">
        <v>12.1721</v>
      </c>
      <c r="C317">
        <v>0.13323299999999999</v>
      </c>
      <c r="D317">
        <v>5.3596500000000001E-4</v>
      </c>
      <c r="E317">
        <v>1.44005E-4</v>
      </c>
      <c r="F317">
        <v>1.14441E-4</v>
      </c>
      <c r="G317">
        <v>12.317399999999999</v>
      </c>
      <c r="J317" s="57"/>
      <c r="K317">
        <v>12.57</v>
      </c>
      <c r="L317">
        <f t="shared" ref="L317:L325" si="164">M317-K317</f>
        <v>0.1465999999999994</v>
      </c>
      <c r="M317">
        <v>12.7166</v>
      </c>
    </row>
    <row r="318" spans="1:13">
      <c r="A318" s="57"/>
      <c r="B318">
        <v>12.016</v>
      </c>
      <c r="C318">
        <v>0.13389100000000001</v>
      </c>
      <c r="D318">
        <v>7.0619599999999997E-4</v>
      </c>
      <c r="E318">
        <v>1.4281299999999999E-4</v>
      </c>
      <c r="F318">
        <v>1.2373899999999999E-4</v>
      </c>
      <c r="G318">
        <v>12.162100000000001</v>
      </c>
      <c r="J318" s="57"/>
      <c r="K318">
        <v>12.9382</v>
      </c>
      <c r="L318">
        <f t="shared" si="164"/>
        <v>0.14760000000000062</v>
      </c>
      <c r="M318">
        <v>13.085800000000001</v>
      </c>
    </row>
    <row r="319" spans="1:13">
      <c r="A319" s="57"/>
      <c r="B319">
        <v>12.238799999999999</v>
      </c>
      <c r="C319">
        <v>0.13336200000000001</v>
      </c>
      <c r="D319">
        <v>5.0950099999999999E-4</v>
      </c>
      <c r="E319">
        <v>1.41621E-4</v>
      </c>
      <c r="F319">
        <v>1.2326200000000001E-4</v>
      </c>
      <c r="G319">
        <v>12.3851</v>
      </c>
      <c r="J319" s="57"/>
      <c r="K319">
        <v>12.604699999999999</v>
      </c>
      <c r="L319">
        <f t="shared" si="164"/>
        <v>0.14830000000000076</v>
      </c>
      <c r="M319">
        <v>12.753</v>
      </c>
    </row>
    <row r="320" spans="1:13">
      <c r="A320" s="57"/>
      <c r="B320">
        <v>12.5197</v>
      </c>
      <c r="C320">
        <v>0.13370799999999999</v>
      </c>
      <c r="D320">
        <v>5.0735500000000002E-4</v>
      </c>
      <c r="E320">
        <v>1.46389E-4</v>
      </c>
      <c r="F320">
        <v>1.2016299999999999E-4</v>
      </c>
      <c r="G320">
        <v>12.6652</v>
      </c>
      <c r="J320" s="57"/>
      <c r="K320">
        <v>12.5928</v>
      </c>
      <c r="L320">
        <f t="shared" si="164"/>
        <v>0.14579999999999949</v>
      </c>
      <c r="M320">
        <v>12.7386</v>
      </c>
    </row>
    <row r="321" spans="1:13">
      <c r="A321" s="57"/>
      <c r="B321">
        <v>12.164</v>
      </c>
      <c r="C321">
        <v>0.13390199999999999</v>
      </c>
      <c r="D321">
        <v>8.4829299999999996E-4</v>
      </c>
      <c r="E321">
        <v>1.3589900000000001E-4</v>
      </c>
      <c r="F321">
        <v>1.14441E-4</v>
      </c>
      <c r="G321">
        <v>12.3109</v>
      </c>
      <c r="J321" s="57"/>
      <c r="K321">
        <v>12.6699</v>
      </c>
      <c r="L321">
        <f t="shared" si="164"/>
        <v>0.14789999999999992</v>
      </c>
      <c r="M321">
        <v>12.8178</v>
      </c>
    </row>
    <row r="322" spans="1:13">
      <c r="A322" s="57"/>
      <c r="B322">
        <v>12.148099999999999</v>
      </c>
      <c r="C322">
        <v>0.13356899999999999</v>
      </c>
      <c r="D322">
        <v>9.7227100000000003E-4</v>
      </c>
      <c r="E322">
        <v>1.49965E-4</v>
      </c>
      <c r="F322">
        <v>1.1348700000000001E-4</v>
      </c>
      <c r="G322">
        <v>12.294</v>
      </c>
      <c r="J322" s="57"/>
      <c r="K322">
        <v>13.0909</v>
      </c>
      <c r="L322">
        <f t="shared" si="164"/>
        <v>0.14639999999999986</v>
      </c>
      <c r="M322">
        <v>13.237299999999999</v>
      </c>
    </row>
    <row r="323" spans="1:13">
      <c r="A323" s="57"/>
      <c r="B323">
        <v>12.14</v>
      </c>
      <c r="C323">
        <v>0.13409299999999999</v>
      </c>
      <c r="D323">
        <v>4.4996699999999999E-3</v>
      </c>
      <c r="E323">
        <v>1.3232200000000001E-4</v>
      </c>
      <c r="F323">
        <v>1.0967300000000001E-4</v>
      </c>
      <c r="G323">
        <v>12.291</v>
      </c>
      <c r="J323" s="57"/>
      <c r="K323">
        <v>12.6409</v>
      </c>
      <c r="L323">
        <f t="shared" si="164"/>
        <v>0.14589999999999925</v>
      </c>
      <c r="M323">
        <v>12.786799999999999</v>
      </c>
    </row>
    <row r="324" spans="1:13">
      <c r="A324" s="57"/>
      <c r="B324">
        <v>12.129200000000001</v>
      </c>
      <c r="C324">
        <v>0.133132</v>
      </c>
      <c r="D324">
        <v>6.1202000000000001E-4</v>
      </c>
      <c r="E324">
        <v>1.3184500000000001E-4</v>
      </c>
      <c r="F324">
        <v>1.1968600000000001E-4</v>
      </c>
      <c r="G324">
        <v>12.276300000000001</v>
      </c>
      <c r="J324" s="57"/>
      <c r="K324">
        <v>12.5456</v>
      </c>
      <c r="L324">
        <f t="shared" si="164"/>
        <v>0.14620000000000033</v>
      </c>
      <c r="M324">
        <v>12.691800000000001</v>
      </c>
    </row>
    <row r="325" spans="1:13">
      <c r="A325" s="57"/>
      <c r="B325">
        <v>12.201700000000001</v>
      </c>
      <c r="C325">
        <v>0.13347000000000001</v>
      </c>
      <c r="D325">
        <v>8.1443800000000001E-4</v>
      </c>
      <c r="E325">
        <v>1.4901199999999999E-4</v>
      </c>
      <c r="F325">
        <v>1.13726E-4</v>
      </c>
      <c r="G325">
        <v>12.3508</v>
      </c>
      <c r="J325" s="57"/>
      <c r="K325">
        <v>12.607799999999999</v>
      </c>
      <c r="L325">
        <f t="shared" si="164"/>
        <v>0.1460000000000008</v>
      </c>
      <c r="M325">
        <v>12.7538</v>
      </c>
    </row>
    <row r="326" spans="1:13">
      <c r="A326" s="57"/>
      <c r="B326">
        <f>AVERAGE(B316:B325)</f>
        <v>12.189909999999999</v>
      </c>
      <c r="C326">
        <f t="shared" ref="C326" si="165">AVERAGE(C316:C325)</f>
        <v>0.1335509</v>
      </c>
      <c r="D326">
        <f t="shared" ref="D326" si="166">AVERAGE(D316:D325)</f>
        <v>1.0835882E-3</v>
      </c>
      <c r="E326">
        <f t="shared" ref="E326" si="167">AVERAGE(E316:E325)</f>
        <v>1.4169220000000003E-4</v>
      </c>
      <c r="F326">
        <f t="shared" ref="F326" si="168">AVERAGE(F316:F325)</f>
        <v>1.1665819999999999E-4</v>
      </c>
      <c r="G326">
        <f t="shared" ref="G326" si="169">AVERAGE(G316:G325)</f>
        <v>12.33684</v>
      </c>
      <c r="J326" s="57"/>
      <c r="K326">
        <f>AVERAGE(K316:K325)</f>
        <v>12.68492</v>
      </c>
      <c r="L326">
        <f t="shared" ref="L326:M326" si="170">AVERAGE(L316:L325)</f>
        <v>0.14687</v>
      </c>
      <c r="M326">
        <f t="shared" si="170"/>
        <v>12.831790000000002</v>
      </c>
    </row>
    <row r="333" spans="1:13" ht="14">
      <c r="A333" s="5" t="s">
        <v>0</v>
      </c>
      <c r="B333">
        <f t="shared" ref="B333:G333" si="171">B14</f>
        <v>4.0639599999999998</v>
      </c>
      <c r="C333">
        <f t="shared" si="171"/>
        <v>7.4972559999999994E-2</v>
      </c>
      <c r="D333">
        <f t="shared" si="171"/>
        <v>7.7774499999999983E-4</v>
      </c>
      <c r="E333">
        <f t="shared" si="171"/>
        <v>1.4425029999999999E-3</v>
      </c>
      <c r="F333">
        <f t="shared" si="171"/>
        <v>1.6032210000000002E-3</v>
      </c>
      <c r="G333">
        <f t="shared" si="171"/>
        <v>4.1546149999999988</v>
      </c>
      <c r="J333" s="5" t="s">
        <v>0</v>
      </c>
      <c r="K333">
        <f t="shared" ref="K333:M333" si="172">K14</f>
        <v>4.0201729999999998</v>
      </c>
      <c r="L333">
        <f t="shared" si="172"/>
        <v>9.2630999999999866E-2</v>
      </c>
      <c r="M333">
        <f t="shared" si="172"/>
        <v>4.1128040000000006</v>
      </c>
    </row>
    <row r="334" spans="1:13" ht="14">
      <c r="A334" s="5" t="s">
        <v>1</v>
      </c>
      <c r="B334">
        <f t="shared" ref="B334:G334" si="173">B27</f>
        <v>1.7934270000000001</v>
      </c>
      <c r="C334">
        <f t="shared" si="173"/>
        <v>3.433108E-2</v>
      </c>
      <c r="D334">
        <f t="shared" si="173"/>
        <v>4.0237899999999991E-4</v>
      </c>
      <c r="E334">
        <f t="shared" si="173"/>
        <v>1.6686439999999999E-3</v>
      </c>
      <c r="F334">
        <f t="shared" si="173"/>
        <v>6.8247319999999992E-4</v>
      </c>
      <c r="G334">
        <f t="shared" si="173"/>
        <v>1.8329629999999999</v>
      </c>
      <c r="J334" s="5" t="s">
        <v>1</v>
      </c>
      <c r="K334">
        <f t="shared" ref="K334:M334" si="174">K27</f>
        <v>1.8088609999999998</v>
      </c>
      <c r="L334">
        <f t="shared" si="174"/>
        <v>4.0600999999999977E-2</v>
      </c>
      <c r="M334">
        <f t="shared" si="174"/>
        <v>1.8494620000000002</v>
      </c>
    </row>
    <row r="335" spans="1:13" ht="14">
      <c r="A335" s="5" t="s">
        <v>2</v>
      </c>
      <c r="B335">
        <f t="shared" ref="B335:G335" si="175">B40</f>
        <v>2.9689719999999999</v>
      </c>
      <c r="C335">
        <f t="shared" si="175"/>
        <v>4.640743E-2</v>
      </c>
      <c r="D335">
        <f t="shared" si="175"/>
        <v>7.7931919999999996E-4</v>
      </c>
      <c r="E335">
        <f t="shared" si="175"/>
        <v>1.869225E-3</v>
      </c>
      <c r="F335">
        <f t="shared" si="175"/>
        <v>8.6288439999999999E-4</v>
      </c>
      <c r="G335">
        <f t="shared" si="175"/>
        <v>3.0221600000000004</v>
      </c>
      <c r="J335" s="5" t="s">
        <v>2</v>
      </c>
      <c r="K335">
        <f t="shared" ref="K335:M335" si="176">K40</f>
        <v>2.9772430000000001</v>
      </c>
      <c r="L335">
        <f t="shared" si="176"/>
        <v>5.3452000000000055E-2</v>
      </c>
      <c r="M335">
        <f t="shared" si="176"/>
        <v>3.0306950000000001</v>
      </c>
    </row>
    <row r="336" spans="1:13" ht="14">
      <c r="A336" s="5" t="s">
        <v>3</v>
      </c>
      <c r="B336">
        <f t="shared" ref="B336:G336" si="177">B53</f>
        <v>6.4718480000000014</v>
      </c>
      <c r="C336">
        <f t="shared" si="177"/>
        <v>9.1332750000000004E-2</v>
      </c>
      <c r="D336">
        <f t="shared" si="177"/>
        <v>1.0600550000000001E-3</v>
      </c>
      <c r="E336">
        <f t="shared" si="177"/>
        <v>2.6356940000000001E-3</v>
      </c>
      <c r="F336">
        <f t="shared" si="177"/>
        <v>1.5344609999999998E-3</v>
      </c>
      <c r="G336">
        <f t="shared" si="177"/>
        <v>6.583260000000001</v>
      </c>
      <c r="J336" s="5" t="s">
        <v>3</v>
      </c>
      <c r="K336">
        <f t="shared" ref="K336:M336" si="178">K53</f>
        <v>6.397111999999999</v>
      </c>
      <c r="L336">
        <f t="shared" si="178"/>
        <v>0.11089899999999994</v>
      </c>
      <c r="M336">
        <f t="shared" si="178"/>
        <v>6.5080109999999989</v>
      </c>
    </row>
    <row r="337" spans="1:13" ht="14">
      <c r="A337" s="5" t="s">
        <v>4</v>
      </c>
      <c r="B337">
        <f t="shared" ref="B337:G337" si="179">B66</f>
        <v>2.0921560000000001</v>
      </c>
      <c r="C337">
        <f t="shared" si="179"/>
        <v>2.9863250000000001E-2</v>
      </c>
      <c r="D337">
        <f t="shared" si="179"/>
        <v>4.4472209999999997E-4</v>
      </c>
      <c r="E337">
        <f t="shared" si="179"/>
        <v>1.339245E-3</v>
      </c>
      <c r="F337">
        <f t="shared" si="179"/>
        <v>4.5921790000000008E-4</v>
      </c>
      <c r="G337">
        <f t="shared" si="179"/>
        <v>2.1292819999999995</v>
      </c>
      <c r="J337" s="5" t="s">
        <v>4</v>
      </c>
      <c r="K337">
        <f t="shared" ref="K337:M337" si="180">K66</f>
        <v>2.1039749999999997</v>
      </c>
      <c r="L337">
        <f t="shared" si="180"/>
        <v>3.7192999999999941E-2</v>
      </c>
      <c r="M337">
        <f t="shared" si="180"/>
        <v>2.141168</v>
      </c>
    </row>
    <row r="338" spans="1:13" ht="14">
      <c r="A338" s="5" t="s">
        <v>5</v>
      </c>
      <c r="B338">
        <f t="shared" ref="B338:G338" si="181">B79</f>
        <v>1.7500530000000001</v>
      </c>
      <c r="C338">
        <f t="shared" si="181"/>
        <v>2.3652380000000001E-2</v>
      </c>
      <c r="D338">
        <f t="shared" si="181"/>
        <v>3.8497450000000001E-4</v>
      </c>
      <c r="E338">
        <f t="shared" si="181"/>
        <v>1.090789E-3</v>
      </c>
      <c r="F338">
        <f t="shared" si="181"/>
        <v>2.4638189999999998E-4</v>
      </c>
      <c r="G338">
        <f t="shared" si="181"/>
        <v>1.7799629999999997</v>
      </c>
      <c r="J338" s="5" t="s">
        <v>5</v>
      </c>
      <c r="K338">
        <f t="shared" ref="K338:M338" si="182">K79</f>
        <v>1.777282</v>
      </c>
      <c r="L338">
        <f t="shared" si="182"/>
        <v>3.0332000000000026E-2</v>
      </c>
      <c r="M338">
        <f t="shared" si="182"/>
        <v>1.8076139999999998</v>
      </c>
    </row>
    <row r="339" spans="1:13" ht="14">
      <c r="A339" s="5" t="s">
        <v>6</v>
      </c>
      <c r="B339">
        <f t="shared" ref="B339:G339" si="183">B92</f>
        <v>10.444269999999999</v>
      </c>
      <c r="C339">
        <f t="shared" si="183"/>
        <v>0.19103620000000002</v>
      </c>
      <c r="D339">
        <f t="shared" si="183"/>
        <v>1.792954E-3</v>
      </c>
      <c r="E339">
        <f t="shared" si="183"/>
        <v>1.3327130000000001E-3</v>
      </c>
      <c r="F339">
        <f t="shared" si="183"/>
        <v>1.3591040000000001E-3</v>
      </c>
      <c r="G339">
        <f t="shared" si="183"/>
        <v>10.647119999999999</v>
      </c>
      <c r="J339" s="5" t="s">
        <v>6</v>
      </c>
      <c r="K339">
        <f t="shared" ref="K339:M339" si="184">K92</f>
        <v>9.8985120000000002</v>
      </c>
      <c r="L339">
        <f t="shared" si="184"/>
        <v>0.18490700000000029</v>
      </c>
      <c r="M339">
        <f t="shared" si="184"/>
        <v>10.083419000000001</v>
      </c>
    </row>
    <row r="340" spans="1:13" ht="14">
      <c r="A340" s="5" t="s">
        <v>7</v>
      </c>
      <c r="B340">
        <f t="shared" ref="B340:G340" si="185">B105</f>
        <v>3.63544</v>
      </c>
      <c r="C340">
        <f t="shared" si="185"/>
        <v>4.4614740000000007E-2</v>
      </c>
      <c r="D340">
        <f t="shared" si="185"/>
        <v>6.0315140000000004E-4</v>
      </c>
      <c r="E340">
        <f t="shared" si="185"/>
        <v>1.279879E-3</v>
      </c>
      <c r="F340">
        <f t="shared" si="185"/>
        <v>3.8690569999999996E-4</v>
      </c>
      <c r="G340">
        <f t="shared" si="185"/>
        <v>3.6902050000000002</v>
      </c>
      <c r="J340" s="5" t="s">
        <v>7</v>
      </c>
      <c r="K340">
        <f t="shared" ref="K340:M340" si="186">K105</f>
        <v>3.6450869999999993</v>
      </c>
      <c r="L340">
        <f t="shared" si="186"/>
        <v>5.5439000000000058E-2</v>
      </c>
      <c r="M340">
        <f t="shared" si="186"/>
        <v>3.700526</v>
      </c>
    </row>
    <row r="341" spans="1:13" ht="14">
      <c r="A341" s="5" t="s">
        <v>8</v>
      </c>
      <c r="B341">
        <f t="shared" ref="B341:G341" si="187">B118</f>
        <v>11.832799999999999</v>
      </c>
      <c r="C341">
        <f t="shared" si="187"/>
        <v>0.12687100000000001</v>
      </c>
      <c r="D341">
        <f t="shared" si="187"/>
        <v>8.818627000000001E-4</v>
      </c>
      <c r="E341">
        <f t="shared" si="187"/>
        <v>1.92902E-3</v>
      </c>
      <c r="F341">
        <f t="shared" si="187"/>
        <v>7.9202649999999988E-4</v>
      </c>
      <c r="G341">
        <f t="shared" si="187"/>
        <v>11.966429999999999</v>
      </c>
      <c r="J341" s="5" t="s">
        <v>8</v>
      </c>
      <c r="K341">
        <f t="shared" ref="K341:M341" si="188">K118</f>
        <v>11.652820000000002</v>
      </c>
      <c r="L341">
        <f t="shared" si="188"/>
        <v>0.13355000000000014</v>
      </c>
      <c r="M341">
        <f t="shared" si="188"/>
        <v>11.786370000000002</v>
      </c>
    </row>
    <row r="342" spans="1:13" ht="14">
      <c r="A342" s="5" t="s">
        <v>9</v>
      </c>
      <c r="B342">
        <f t="shared" ref="B342:G342" si="189">B131</f>
        <v>9.4724930000000001</v>
      </c>
      <c r="C342">
        <f t="shared" si="189"/>
        <v>0.1177677</v>
      </c>
      <c r="D342">
        <f t="shared" si="189"/>
        <v>1.5011330000000002E-3</v>
      </c>
      <c r="E342">
        <f t="shared" si="189"/>
        <v>1.426411E-3</v>
      </c>
      <c r="F342">
        <f t="shared" si="189"/>
        <v>5.9683319999999992E-4</v>
      </c>
      <c r="G342">
        <f t="shared" si="189"/>
        <v>9.6086279999999995</v>
      </c>
      <c r="J342" s="5" t="s">
        <v>9</v>
      </c>
      <c r="K342">
        <f t="shared" ref="K342:M342" si="190">K131</f>
        <v>9.3180519999999998</v>
      </c>
      <c r="L342">
        <f t="shared" si="190"/>
        <v>0.12082999999999995</v>
      </c>
      <c r="M342">
        <f t="shared" si="190"/>
        <v>9.4388819999999978</v>
      </c>
    </row>
    <row r="343" spans="1:13" ht="14">
      <c r="A343" s="5" t="s">
        <v>10</v>
      </c>
      <c r="B343">
        <f t="shared" ref="B343:G343" si="191">B144</f>
        <v>5.32911</v>
      </c>
      <c r="C343">
        <f t="shared" si="191"/>
        <v>6.2399919999999998E-2</v>
      </c>
      <c r="D343">
        <f t="shared" si="191"/>
        <v>6.8569189999999997E-4</v>
      </c>
      <c r="E343">
        <f t="shared" si="191"/>
        <v>1.301457E-3</v>
      </c>
      <c r="F343">
        <f t="shared" si="191"/>
        <v>3.9248449999999997E-4</v>
      </c>
      <c r="G343">
        <f t="shared" si="191"/>
        <v>5.4010940000000005</v>
      </c>
      <c r="J343" s="5" t="s">
        <v>10</v>
      </c>
      <c r="K343">
        <f t="shared" ref="K343:M343" si="192">K144</f>
        <v>5.2933150000000007</v>
      </c>
      <c r="L343">
        <f t="shared" si="192"/>
        <v>7.2600999999999874E-2</v>
      </c>
      <c r="M343">
        <f t="shared" si="192"/>
        <v>5.3659159999999995</v>
      </c>
    </row>
    <row r="344" spans="1:13" ht="14">
      <c r="A344" s="5" t="s">
        <v>11</v>
      </c>
      <c r="B344">
        <f t="shared" ref="B344:G344" si="193">B157</f>
        <v>6.4775429999999998</v>
      </c>
      <c r="C344">
        <f t="shared" si="193"/>
        <v>7.1877940000000001E-2</v>
      </c>
      <c r="D344">
        <f t="shared" si="193"/>
        <v>1.2156962000000001E-3</v>
      </c>
      <c r="E344">
        <f t="shared" si="193"/>
        <v>1.308965E-3</v>
      </c>
      <c r="F344">
        <f t="shared" si="193"/>
        <v>3.9629929999999996E-4</v>
      </c>
      <c r="G344">
        <f t="shared" si="193"/>
        <v>6.5657960000000006</v>
      </c>
      <c r="J344" s="5" t="s">
        <v>11</v>
      </c>
      <c r="K344">
        <f t="shared" ref="K344:M344" si="194">K157</f>
        <v>6.4028530000000003</v>
      </c>
      <c r="L344">
        <f t="shared" si="194"/>
        <v>8.7933000000000122E-2</v>
      </c>
      <c r="M344">
        <f t="shared" si="194"/>
        <v>6.4907859999999999</v>
      </c>
    </row>
    <row r="345" spans="1:13" ht="14">
      <c r="A345" s="5" t="s">
        <v>12</v>
      </c>
      <c r="B345">
        <f t="shared" ref="B345:G345" si="195">B170</f>
        <v>2.2104999999999997</v>
      </c>
      <c r="C345">
        <f t="shared" si="195"/>
        <v>2.6785610000000005E-2</v>
      </c>
      <c r="D345">
        <f t="shared" si="195"/>
        <v>3.9696690000000004E-4</v>
      </c>
      <c r="E345">
        <f t="shared" si="195"/>
        <v>1.0349279999999998E-3</v>
      </c>
      <c r="F345">
        <f t="shared" si="195"/>
        <v>1.925467E-4</v>
      </c>
      <c r="G345">
        <f t="shared" si="195"/>
        <v>2.2440379999999998</v>
      </c>
      <c r="J345" s="5" t="s">
        <v>12</v>
      </c>
      <c r="K345">
        <f t="shared" ref="K345:M345" si="196">K170</f>
        <v>2.2398929999999999</v>
      </c>
      <c r="L345">
        <f t="shared" si="196"/>
        <v>3.3698999999999965E-2</v>
      </c>
      <c r="M345">
        <f t="shared" si="196"/>
        <v>2.2735919999999998</v>
      </c>
    </row>
    <row r="346" spans="1:13" ht="14">
      <c r="A346" s="5" t="s">
        <v>13</v>
      </c>
      <c r="B346">
        <f t="shared" ref="B346:G346" si="197">B183</f>
        <v>2.5583959999999997</v>
      </c>
      <c r="C346">
        <f t="shared" si="197"/>
        <v>3.2969149999999989E-2</v>
      </c>
      <c r="D346">
        <f t="shared" si="197"/>
        <v>5.4333209999999992E-4</v>
      </c>
      <c r="E346">
        <f t="shared" si="197"/>
        <v>1.0178322E-3</v>
      </c>
      <c r="F346">
        <f t="shared" si="197"/>
        <v>1.8463140000000002E-4</v>
      </c>
      <c r="G346">
        <f t="shared" si="197"/>
        <v>2.595707</v>
      </c>
      <c r="J346" s="5" t="s">
        <v>13</v>
      </c>
      <c r="K346">
        <f t="shared" ref="K346:M346" si="198">K183</f>
        <v>2.5749719999999998</v>
      </c>
      <c r="L346">
        <f t="shared" si="198"/>
        <v>3.7520000000000039E-2</v>
      </c>
      <c r="M346">
        <f t="shared" si="198"/>
        <v>2.6124920000000005</v>
      </c>
    </row>
    <row r="347" spans="1:13" ht="14">
      <c r="A347" s="5" t="s">
        <v>14</v>
      </c>
      <c r="B347">
        <f t="shared" ref="B347:G347" si="199">B196</f>
        <v>2.8440850000000006</v>
      </c>
      <c r="C347">
        <f t="shared" si="199"/>
        <v>3.4490859999999998E-2</v>
      </c>
      <c r="D347">
        <f t="shared" si="199"/>
        <v>4.7953120000000012E-4</v>
      </c>
      <c r="E347">
        <f t="shared" si="199"/>
        <v>1.076294E-3</v>
      </c>
      <c r="F347">
        <f t="shared" si="199"/>
        <v>2.0179749999999999E-4</v>
      </c>
      <c r="G347">
        <f t="shared" si="199"/>
        <v>2.8864879999999999</v>
      </c>
      <c r="J347" s="5" t="s">
        <v>14</v>
      </c>
      <c r="K347">
        <f t="shared" ref="K347:M347" si="200">K196</f>
        <v>2.879121</v>
      </c>
      <c r="L347">
        <f t="shared" si="200"/>
        <v>4.1833999999999927E-2</v>
      </c>
      <c r="M347">
        <f t="shared" si="200"/>
        <v>2.9209550000000002</v>
      </c>
    </row>
    <row r="348" spans="1:13" ht="14">
      <c r="A348" s="5" t="s">
        <v>15</v>
      </c>
      <c r="B348">
        <f t="shared" ref="B348:G348" si="201">B209</f>
        <v>5.6043969999999996</v>
      </c>
      <c r="C348">
        <f t="shared" si="201"/>
        <v>6.196509E-2</v>
      </c>
      <c r="D348">
        <f t="shared" si="201"/>
        <v>1.1638878999999998E-3</v>
      </c>
      <c r="E348">
        <f t="shared" si="201"/>
        <v>1.2799490000000003E-3</v>
      </c>
      <c r="F348">
        <f t="shared" si="201"/>
        <v>2.6776789999999995E-4</v>
      </c>
      <c r="G348">
        <f t="shared" si="201"/>
        <v>5.6785019999999999</v>
      </c>
      <c r="J348" s="5" t="s">
        <v>15</v>
      </c>
      <c r="K348">
        <f t="shared" ref="K348:M348" si="202">K209</f>
        <v>5.9604809999999997</v>
      </c>
      <c r="L348">
        <f t="shared" si="202"/>
        <v>8.1113999999999992E-2</v>
      </c>
      <c r="M348">
        <f t="shared" si="202"/>
        <v>6.0415950000000009</v>
      </c>
    </row>
    <row r="349" spans="1:13" ht="14">
      <c r="A349" s="5" t="s">
        <v>16</v>
      </c>
      <c r="B349">
        <f t="shared" ref="B349:G349" si="203">B222</f>
        <v>8.2728420000000007</v>
      </c>
      <c r="C349">
        <f t="shared" si="203"/>
        <v>9.4577069999999999E-2</v>
      </c>
      <c r="D349">
        <f t="shared" si="203"/>
        <v>6.266116E-4</v>
      </c>
      <c r="E349">
        <f t="shared" si="203"/>
        <v>1.173283E-3</v>
      </c>
      <c r="F349">
        <f t="shared" si="203"/>
        <v>2.6407239999999999E-4</v>
      </c>
      <c r="G349">
        <f t="shared" si="203"/>
        <v>8.3769840000000002</v>
      </c>
      <c r="J349" s="5" t="s">
        <v>16</v>
      </c>
      <c r="K349">
        <f t="shared" ref="K349:M349" si="204">K222</f>
        <v>8.754372</v>
      </c>
      <c r="L349">
        <f t="shared" si="204"/>
        <v>0.10407200000000057</v>
      </c>
      <c r="M349">
        <f t="shared" si="204"/>
        <v>8.8584440000000004</v>
      </c>
    </row>
    <row r="350" spans="1:13" ht="14">
      <c r="A350" s="5" t="s">
        <v>17</v>
      </c>
      <c r="B350">
        <f t="shared" ref="B350:G350" si="205">B235</f>
        <v>26.38578</v>
      </c>
      <c r="C350">
        <f t="shared" si="205"/>
        <v>0.27295049999999998</v>
      </c>
      <c r="D350">
        <f t="shared" si="205"/>
        <v>5.2807310000000003E-3</v>
      </c>
      <c r="E350">
        <f t="shared" si="205"/>
        <v>2.4903309999999997E-3</v>
      </c>
      <c r="F350">
        <f t="shared" si="205"/>
        <v>1.4159680000000001E-3</v>
      </c>
      <c r="G350">
        <f t="shared" si="205"/>
        <v>26.672290000000004</v>
      </c>
      <c r="J350" s="5" t="s">
        <v>17</v>
      </c>
      <c r="K350">
        <f t="shared" ref="K350:M350" si="206">K235</f>
        <v>26.878110000000003</v>
      </c>
      <c r="L350">
        <f t="shared" si="206"/>
        <v>0.29765000000000014</v>
      </c>
      <c r="M350">
        <f t="shared" si="206"/>
        <v>27.175760000000004</v>
      </c>
    </row>
    <row r="351" spans="1:13" ht="14">
      <c r="A351" s="5" t="s">
        <v>18</v>
      </c>
      <c r="B351">
        <f t="shared" ref="B351:G351" si="207">B248</f>
        <v>19.854939999999999</v>
      </c>
      <c r="C351">
        <f t="shared" si="207"/>
        <v>0.19127810000000001</v>
      </c>
      <c r="D351">
        <f t="shared" si="207"/>
        <v>2.2093289999999999E-3</v>
      </c>
      <c r="E351">
        <f t="shared" si="207"/>
        <v>1.5151509999999997E-3</v>
      </c>
      <c r="F351">
        <f t="shared" si="207"/>
        <v>5.5174820000000009E-4</v>
      </c>
      <c r="G351">
        <f t="shared" si="207"/>
        <v>20.075449999999996</v>
      </c>
      <c r="J351" s="5" t="s">
        <v>18</v>
      </c>
      <c r="K351">
        <f t="shared" ref="K351:M351" si="208">K248</f>
        <v>20.117379999999997</v>
      </c>
      <c r="L351">
        <f t="shared" si="208"/>
        <v>0.22064000000000022</v>
      </c>
      <c r="M351">
        <f t="shared" si="208"/>
        <v>20.338019999999997</v>
      </c>
    </row>
    <row r="352" spans="1:13" ht="14">
      <c r="A352" s="5" t="s">
        <v>19</v>
      </c>
      <c r="B352">
        <f t="shared" ref="B352:G352" si="209">B261</f>
        <v>4.6000130000000006</v>
      </c>
      <c r="C352">
        <f t="shared" si="209"/>
        <v>5.2504599999999998E-2</v>
      </c>
      <c r="D352">
        <f t="shared" si="209"/>
        <v>5.4001790000000004E-4</v>
      </c>
      <c r="E352">
        <f t="shared" si="209"/>
        <v>1.1134859999999999E-3</v>
      </c>
      <c r="F352">
        <f t="shared" si="209"/>
        <v>2.0720970000000002E-4</v>
      </c>
      <c r="G352">
        <f t="shared" si="209"/>
        <v>4.6641469999999998</v>
      </c>
      <c r="J352" s="5" t="s">
        <v>19</v>
      </c>
      <c r="K352">
        <f t="shared" ref="K352:M352" si="210">K261</f>
        <v>4.9861699999999995</v>
      </c>
      <c r="L352">
        <f t="shared" si="210"/>
        <v>6.4954999999999957E-2</v>
      </c>
      <c r="M352">
        <f t="shared" si="210"/>
        <v>5.0511249999999999</v>
      </c>
    </row>
    <row r="353" spans="1:13" ht="14">
      <c r="A353" s="5" t="s">
        <v>20</v>
      </c>
      <c r="B353">
        <f t="shared" ref="B353:G353" si="211">B274</f>
        <v>6.7180270000000011</v>
      </c>
      <c r="C353">
        <f t="shared" si="211"/>
        <v>7.9415220000000009E-2</v>
      </c>
      <c r="D353">
        <f t="shared" si="211"/>
        <v>6.4504139999999998E-4</v>
      </c>
      <c r="E353">
        <f t="shared" si="211"/>
        <v>1.0732889999999998E-3</v>
      </c>
      <c r="F353">
        <f t="shared" si="211"/>
        <v>1.79863E-4</v>
      </c>
      <c r="G353">
        <f t="shared" si="211"/>
        <v>6.8011940000000006</v>
      </c>
      <c r="J353" s="5" t="s">
        <v>20</v>
      </c>
      <c r="K353">
        <f t="shared" ref="K353:M353" si="212">K274</f>
        <v>6.8901070000000004</v>
      </c>
      <c r="L353">
        <f t="shared" si="212"/>
        <v>8.3746999999999974E-2</v>
      </c>
      <c r="M353">
        <f t="shared" si="212"/>
        <v>6.9738540000000002</v>
      </c>
    </row>
    <row r="354" spans="1:13" ht="14">
      <c r="A354" s="5" t="s">
        <v>21</v>
      </c>
      <c r="B354">
        <f t="shared" ref="B354:G354" si="213">B287</f>
        <v>14.32301</v>
      </c>
      <c r="C354">
        <f t="shared" si="213"/>
        <v>0.1406403</v>
      </c>
      <c r="D354">
        <f t="shared" si="213"/>
        <v>1.669549E-3</v>
      </c>
      <c r="E354">
        <f t="shared" si="213"/>
        <v>1.1439339999999999E-3</v>
      </c>
      <c r="F354">
        <f t="shared" si="213"/>
        <v>1.8618090000000002E-4</v>
      </c>
      <c r="G354">
        <f t="shared" si="213"/>
        <v>14.47763</v>
      </c>
      <c r="J354" s="5" t="s">
        <v>21</v>
      </c>
      <c r="K354">
        <f t="shared" ref="K354:M354" si="214">K287</f>
        <v>14.818419999999998</v>
      </c>
      <c r="L354">
        <f t="shared" si="214"/>
        <v>0.15423000000000009</v>
      </c>
      <c r="M354">
        <f t="shared" si="214"/>
        <v>14.972649999999998</v>
      </c>
    </row>
    <row r="355" spans="1:13" ht="14">
      <c r="A355" s="5" t="s">
        <v>22</v>
      </c>
      <c r="B355">
        <f t="shared" ref="B355:G355" si="215">B300</f>
        <v>8.6196699999999993</v>
      </c>
      <c r="C355">
        <f t="shared" si="215"/>
        <v>9.1222060000000008E-2</v>
      </c>
      <c r="D355">
        <f t="shared" si="215"/>
        <v>1.1024470000000001E-3</v>
      </c>
      <c r="E355">
        <f t="shared" si="215"/>
        <v>2.2606850000000001E-4</v>
      </c>
      <c r="F355">
        <f t="shared" si="215"/>
        <v>1.5456690000000001E-4</v>
      </c>
      <c r="G355">
        <f t="shared" si="215"/>
        <v>8.7150679999999987</v>
      </c>
      <c r="J355" s="5" t="s">
        <v>22</v>
      </c>
      <c r="K355">
        <f t="shared" ref="K355:M355" si="216">K300</f>
        <v>8.8952159999999996</v>
      </c>
      <c r="L355">
        <f t="shared" si="216"/>
        <v>9.7354000000000163E-2</v>
      </c>
      <c r="M355">
        <f t="shared" si="216"/>
        <v>8.9925699999999988</v>
      </c>
    </row>
    <row r="356" spans="1:13" ht="14">
      <c r="A356" s="5" t="s">
        <v>23</v>
      </c>
      <c r="B356">
        <f t="shared" ref="B356:G356" si="217">B313</f>
        <v>14.498709999999999</v>
      </c>
      <c r="C356">
        <f t="shared" si="217"/>
        <v>0.15437949999999998</v>
      </c>
      <c r="D356">
        <f t="shared" si="217"/>
        <v>7.1871270000000006E-4</v>
      </c>
      <c r="E356">
        <f t="shared" si="217"/>
        <v>2.0780550000000001E-4</v>
      </c>
      <c r="F356">
        <f t="shared" si="217"/>
        <v>1.5070429999999998E-4</v>
      </c>
      <c r="G356">
        <f t="shared" si="217"/>
        <v>14.656099999999999</v>
      </c>
      <c r="J356" s="5" t="s">
        <v>23</v>
      </c>
      <c r="K356">
        <f t="shared" ref="K356:M356" si="218">K313</f>
        <v>14.935589999999999</v>
      </c>
      <c r="L356">
        <f t="shared" si="218"/>
        <v>0.16087000000000007</v>
      </c>
      <c r="M356">
        <f t="shared" si="218"/>
        <v>15.096460000000002</v>
      </c>
    </row>
    <row r="357" spans="1:13" ht="14">
      <c r="A357" s="5" t="s">
        <v>24</v>
      </c>
      <c r="B357">
        <f t="shared" ref="B357:G357" si="219">B326</f>
        <v>12.189909999999999</v>
      </c>
      <c r="C357">
        <f t="shared" si="219"/>
        <v>0.1335509</v>
      </c>
      <c r="D357">
        <f t="shared" si="219"/>
        <v>1.0835882E-3</v>
      </c>
      <c r="E357">
        <f t="shared" si="219"/>
        <v>1.4169220000000003E-4</v>
      </c>
      <c r="F357">
        <f t="shared" si="219"/>
        <v>1.1665819999999999E-4</v>
      </c>
      <c r="G357">
        <f t="shared" si="219"/>
        <v>12.33684</v>
      </c>
      <c r="J357" s="5" t="s">
        <v>24</v>
      </c>
      <c r="K357">
        <f t="shared" ref="K357:M357" si="220">K326</f>
        <v>12.68492</v>
      </c>
      <c r="L357">
        <f t="shared" si="220"/>
        <v>0.14687</v>
      </c>
      <c r="M357">
        <f t="shared" si="220"/>
        <v>12.831790000000002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357"/>
  <sheetViews>
    <sheetView workbookViewId="0">
      <selection activeCell="Y47" sqref="Y47"/>
    </sheetView>
  </sheetViews>
  <sheetFormatPr baseColWidth="10" defaultRowHeight="13"/>
  <cols>
    <col min="1" max="1" width="16.33203125" customWidth="1"/>
    <col min="2" max="2" width="9.33203125" customWidth="1"/>
    <col min="3" max="3" width="10.1640625" bestFit="1" customWidth="1"/>
    <col min="4" max="6" width="12.1640625" bestFit="1" customWidth="1"/>
    <col min="7" max="7" width="8.1640625" bestFit="1" customWidth="1"/>
    <col min="10" max="10" width="13.5" customWidth="1"/>
  </cols>
  <sheetData>
    <row r="1" spans="1:13" ht="14">
      <c r="A1" s="5"/>
      <c r="J1" s="5"/>
    </row>
    <row r="2" spans="1:13" ht="14">
      <c r="A2" s="5"/>
      <c r="J2" s="5"/>
    </row>
    <row r="3" spans="1:13" ht="14">
      <c r="A3" s="5"/>
      <c r="J3" s="5"/>
    </row>
    <row r="4" spans="1:13">
      <c r="A4" s="57" t="s">
        <v>0</v>
      </c>
      <c r="B4">
        <v>4.0477100000000004</v>
      </c>
      <c r="C4">
        <v>8.2927000000000001E-2</v>
      </c>
      <c r="D4">
        <v>3.8213700000000001E-3</v>
      </c>
      <c r="E4">
        <v>2.1765199999999999E-3</v>
      </c>
      <c r="F4">
        <v>2.6600399999999998E-3</v>
      </c>
      <c r="G4">
        <v>4.1485000000000003</v>
      </c>
      <c r="J4" s="57" t="s">
        <v>0</v>
      </c>
      <c r="K4">
        <v>4.40611</v>
      </c>
      <c r="L4">
        <f>M4-K4</f>
        <v>0.12574000000000041</v>
      </c>
      <c r="M4">
        <v>4.5318500000000004</v>
      </c>
    </row>
    <row r="5" spans="1:13">
      <c r="A5" s="57"/>
      <c r="B5">
        <v>4.1070599999999997</v>
      </c>
      <c r="C5">
        <v>8.3253400000000005E-2</v>
      </c>
      <c r="D5">
        <v>3.8185099999999998E-3</v>
      </c>
      <c r="E5">
        <v>2.1064299999999998E-3</v>
      </c>
      <c r="F5">
        <v>2.5055400000000001E-3</v>
      </c>
      <c r="G5">
        <v>4.2079599999999999</v>
      </c>
      <c r="J5" s="57"/>
      <c r="K5">
        <v>4.3245100000000001</v>
      </c>
      <c r="L5">
        <f t="shared" ref="L5:L13" si="0">M5-K5</f>
        <v>9.0489999999999959E-2</v>
      </c>
      <c r="M5">
        <v>4.415</v>
      </c>
    </row>
    <row r="6" spans="1:13">
      <c r="A6" s="57"/>
      <c r="B6">
        <v>4.0511999999999997</v>
      </c>
      <c r="C6">
        <v>8.1951899999999994E-2</v>
      </c>
      <c r="D6">
        <v>3.8163699999999999E-3</v>
      </c>
      <c r="E6">
        <v>2.0639899999999999E-3</v>
      </c>
      <c r="F6">
        <v>2.5014899999999999E-3</v>
      </c>
      <c r="G6">
        <v>4.1502499999999998</v>
      </c>
      <c r="J6" s="57"/>
      <c r="K6">
        <v>4.2197399999999998</v>
      </c>
      <c r="L6">
        <f t="shared" si="0"/>
        <v>9.1330000000000133E-2</v>
      </c>
      <c r="M6">
        <v>4.31107</v>
      </c>
    </row>
    <row r="7" spans="1:13">
      <c r="A7" s="57"/>
      <c r="B7">
        <v>4.1326099999999997</v>
      </c>
      <c r="C7">
        <v>8.3127999999999994E-2</v>
      </c>
      <c r="D7">
        <v>6.2251099999999996E-4</v>
      </c>
      <c r="E7">
        <v>2.1510100000000001E-3</v>
      </c>
      <c r="F7">
        <v>2.5351000000000002E-3</v>
      </c>
      <c r="G7">
        <v>4.2290700000000001</v>
      </c>
      <c r="J7" s="57"/>
      <c r="K7">
        <v>4.25617</v>
      </c>
      <c r="L7">
        <f t="shared" si="0"/>
        <v>9.0220000000000411E-2</v>
      </c>
      <c r="M7">
        <v>4.3463900000000004</v>
      </c>
    </row>
    <row r="8" spans="1:13">
      <c r="A8" s="57"/>
      <c r="B8">
        <v>4.1500399999999997</v>
      </c>
      <c r="C8">
        <v>7.9770300000000002E-2</v>
      </c>
      <c r="D8">
        <v>6.2847100000000002E-4</v>
      </c>
      <c r="E8">
        <v>2.2036999999999998E-3</v>
      </c>
      <c r="F8">
        <v>2.49577E-3</v>
      </c>
      <c r="G8">
        <v>4.2433399999999999</v>
      </c>
      <c r="J8" s="57"/>
      <c r="K8">
        <v>4.2225799999999998</v>
      </c>
      <c r="L8">
        <f t="shared" si="0"/>
        <v>9.0290000000000425E-2</v>
      </c>
      <c r="M8">
        <v>4.3128700000000002</v>
      </c>
    </row>
    <row r="9" spans="1:13">
      <c r="A9" s="57"/>
      <c r="B9">
        <v>4.08751</v>
      </c>
      <c r="C9">
        <v>8.1401799999999996E-2</v>
      </c>
      <c r="D9">
        <v>5.9843099999999996E-4</v>
      </c>
      <c r="E9">
        <v>2.1712799999999998E-3</v>
      </c>
      <c r="F9">
        <v>2.6574099999999998E-3</v>
      </c>
      <c r="G9">
        <v>4.18241</v>
      </c>
      <c r="J9" s="57"/>
      <c r="K9">
        <v>4.1860299999999997</v>
      </c>
      <c r="L9">
        <f t="shared" si="0"/>
        <v>9.0679999999999872E-2</v>
      </c>
      <c r="M9">
        <v>4.2767099999999996</v>
      </c>
    </row>
    <row r="10" spans="1:13">
      <c r="A10" s="57"/>
      <c r="B10">
        <v>4.2161600000000004</v>
      </c>
      <c r="C10">
        <v>7.8870099999999999E-2</v>
      </c>
      <c r="D10">
        <v>5.2285199999999997E-4</v>
      </c>
      <c r="E10">
        <v>2.1748499999999999E-3</v>
      </c>
      <c r="F10">
        <v>2.4924299999999999E-3</v>
      </c>
      <c r="G10">
        <v>4.3080999999999996</v>
      </c>
      <c r="J10" s="57"/>
      <c r="K10">
        <v>4.2099099999999998</v>
      </c>
      <c r="L10">
        <f t="shared" si="0"/>
        <v>9.0740000000000265E-2</v>
      </c>
      <c r="M10">
        <v>4.3006500000000001</v>
      </c>
    </row>
    <row r="11" spans="1:13">
      <c r="A11" s="57"/>
      <c r="B11">
        <v>4.04847</v>
      </c>
      <c r="C11">
        <v>8.3028099999999994E-2</v>
      </c>
      <c r="D11">
        <v>6.5040599999999997E-4</v>
      </c>
      <c r="E11">
        <v>2.1586399999999999E-3</v>
      </c>
      <c r="F11">
        <v>2.5465499999999999E-3</v>
      </c>
      <c r="G11">
        <v>4.1455599999999997</v>
      </c>
      <c r="J11" s="57"/>
      <c r="K11">
        <v>4.3106499999999999</v>
      </c>
      <c r="L11">
        <f t="shared" si="0"/>
        <v>9.020000000000028E-2</v>
      </c>
      <c r="M11">
        <v>4.4008500000000002</v>
      </c>
    </row>
    <row r="12" spans="1:13">
      <c r="A12" s="57"/>
      <c r="B12">
        <v>4.17727</v>
      </c>
      <c r="C12">
        <v>7.7786400000000006E-2</v>
      </c>
      <c r="D12">
        <v>5.77211E-4</v>
      </c>
      <c r="E12">
        <v>2.1638899999999999E-3</v>
      </c>
      <c r="F12">
        <v>2.4898099999999999E-3</v>
      </c>
      <c r="G12">
        <v>4.2703899999999999</v>
      </c>
      <c r="J12" s="57"/>
      <c r="K12">
        <v>4.2343000000000002</v>
      </c>
      <c r="L12">
        <f t="shared" si="0"/>
        <v>9.0110000000000134E-2</v>
      </c>
      <c r="M12">
        <v>4.3244100000000003</v>
      </c>
    </row>
    <row r="13" spans="1:13">
      <c r="A13" s="57"/>
      <c r="B13">
        <v>4.0773900000000003</v>
      </c>
      <c r="C13">
        <v>8.3231200000000005E-2</v>
      </c>
      <c r="D13">
        <v>6.1821900000000004E-4</v>
      </c>
      <c r="E13">
        <v>2.1777200000000002E-3</v>
      </c>
      <c r="F13">
        <v>2.5153200000000001E-3</v>
      </c>
      <c r="G13">
        <v>4.1762100000000002</v>
      </c>
      <c r="J13" s="57"/>
      <c r="K13">
        <v>4.2295699999999998</v>
      </c>
      <c r="L13">
        <f t="shared" si="0"/>
        <v>9.0230000000000032E-2</v>
      </c>
      <c r="M13">
        <v>4.3197999999999999</v>
      </c>
    </row>
    <row r="14" spans="1:13">
      <c r="A14" s="57"/>
      <c r="B14">
        <f>AVERAGE(B4:B13)</f>
        <v>4.1095420000000003</v>
      </c>
      <c r="C14">
        <f t="shared" ref="C14:G14" si="1">AVERAGE(C4:C13)</f>
        <v>8.1534820000000008E-2</v>
      </c>
      <c r="D14">
        <f t="shared" si="1"/>
        <v>1.5674350999999999E-3</v>
      </c>
      <c r="E14">
        <f t="shared" si="1"/>
        <v>2.1548030000000003E-3</v>
      </c>
      <c r="F14">
        <f t="shared" si="1"/>
        <v>2.5399460000000004E-3</v>
      </c>
      <c r="G14">
        <f t="shared" si="1"/>
        <v>4.2061789999999997</v>
      </c>
      <c r="J14" s="57"/>
      <c r="K14">
        <f>AVERAGE(K4:K13)</f>
        <v>4.259957</v>
      </c>
      <c r="L14">
        <f t="shared" ref="L14:M14" si="2">AVERAGE(L4:L13)</f>
        <v>9.4003000000000198E-2</v>
      </c>
      <c r="M14">
        <f t="shared" si="2"/>
        <v>4.3539600000000007</v>
      </c>
    </row>
    <row r="15" spans="1:13">
      <c r="A15" s="13"/>
      <c r="J15" s="13"/>
    </row>
    <row r="16" spans="1:13">
      <c r="A16" s="14"/>
      <c r="J16" s="14"/>
    </row>
    <row r="17" spans="1:13">
      <c r="A17" s="57" t="s">
        <v>1</v>
      </c>
      <c r="B17">
        <v>1.7820499999999999</v>
      </c>
      <c r="C17">
        <v>3.8254299999999998E-2</v>
      </c>
      <c r="D17">
        <v>3.0612899999999998E-4</v>
      </c>
      <c r="E17">
        <v>1.3611299999999999E-3</v>
      </c>
      <c r="F17">
        <v>1.00636E-3</v>
      </c>
      <c r="G17">
        <v>1.8285899999999999</v>
      </c>
      <c r="J17" s="57" t="s">
        <v>1</v>
      </c>
      <c r="K17">
        <v>1.93923</v>
      </c>
      <c r="L17">
        <f>M17-K17</f>
        <v>4.5050000000000034E-2</v>
      </c>
      <c r="M17">
        <v>1.98428</v>
      </c>
    </row>
    <row r="18" spans="1:13">
      <c r="A18" s="57"/>
      <c r="B18">
        <v>1.77047</v>
      </c>
      <c r="C18">
        <v>3.9086099999999999E-2</v>
      </c>
      <c r="D18">
        <v>6.3323999999999997E-4</v>
      </c>
      <c r="E18">
        <v>1.41478E-3</v>
      </c>
      <c r="F18">
        <v>1.0011200000000001E-3</v>
      </c>
      <c r="G18">
        <v>1.8193299999999999</v>
      </c>
      <c r="J18" s="57"/>
      <c r="K18">
        <v>1.8286800000000001</v>
      </c>
      <c r="L18">
        <f t="shared" ref="L18:L26" si="3">M18-K18</f>
        <v>4.3719999999999981E-2</v>
      </c>
      <c r="M18">
        <v>1.8724000000000001</v>
      </c>
    </row>
    <row r="19" spans="1:13">
      <c r="A19" s="57"/>
      <c r="B19">
        <v>1.7876300000000001</v>
      </c>
      <c r="C19">
        <v>3.80647E-2</v>
      </c>
      <c r="D19">
        <v>3.2424899999999998E-4</v>
      </c>
      <c r="E19">
        <v>1.3976100000000001E-3</v>
      </c>
      <c r="F19">
        <v>1.0345E-3</v>
      </c>
      <c r="G19">
        <v>1.8333999999999999</v>
      </c>
      <c r="J19" s="57"/>
      <c r="K19">
        <v>2.0527199999999999</v>
      </c>
      <c r="L19">
        <f t="shared" si="3"/>
        <v>4.4380000000000308E-2</v>
      </c>
      <c r="M19">
        <v>2.0971000000000002</v>
      </c>
    </row>
    <row r="20" spans="1:13">
      <c r="A20" s="57"/>
      <c r="B20">
        <v>1.77437</v>
      </c>
      <c r="C20">
        <v>3.8231599999999998E-2</v>
      </c>
      <c r="D20">
        <v>3.2210399999999998E-4</v>
      </c>
      <c r="E20">
        <v>1.4019E-3</v>
      </c>
      <c r="F20">
        <v>1.0092300000000001E-3</v>
      </c>
      <c r="G20">
        <v>1.8189</v>
      </c>
      <c r="J20" s="57"/>
      <c r="K20">
        <v>1.8779999999999999</v>
      </c>
      <c r="L20">
        <f t="shared" si="3"/>
        <v>4.2620000000000102E-2</v>
      </c>
      <c r="M20">
        <v>1.92062</v>
      </c>
    </row>
    <row r="21" spans="1:13">
      <c r="A21" s="57"/>
      <c r="B21">
        <v>1.7984</v>
      </c>
      <c r="C21">
        <v>3.81892E-2</v>
      </c>
      <c r="D21">
        <v>6.6852600000000002E-4</v>
      </c>
      <c r="E21">
        <v>1.4112E-3</v>
      </c>
      <c r="F21">
        <v>1.0025500000000001E-3</v>
      </c>
      <c r="G21">
        <v>1.84622</v>
      </c>
      <c r="J21" s="57"/>
      <c r="K21">
        <v>1.78186</v>
      </c>
      <c r="L21">
        <f t="shared" si="3"/>
        <v>4.278000000000004E-2</v>
      </c>
      <c r="M21">
        <v>1.82464</v>
      </c>
    </row>
    <row r="22" spans="1:13">
      <c r="A22" s="57"/>
      <c r="B22">
        <v>1.7833600000000001</v>
      </c>
      <c r="C22">
        <v>3.8218000000000002E-2</v>
      </c>
      <c r="D22">
        <v>3.2758700000000001E-4</v>
      </c>
      <c r="E22">
        <v>1.3909300000000001E-3</v>
      </c>
      <c r="F22">
        <v>9.9778200000000001E-4</v>
      </c>
      <c r="G22">
        <v>1.8305499999999999</v>
      </c>
      <c r="J22" s="57"/>
      <c r="K22">
        <v>1.8726100000000001</v>
      </c>
      <c r="L22">
        <f t="shared" si="3"/>
        <v>4.2799999999999949E-2</v>
      </c>
      <c r="M22">
        <v>1.9154100000000001</v>
      </c>
    </row>
    <row r="23" spans="1:13">
      <c r="A23" s="57"/>
      <c r="B23">
        <v>1.7916799999999999</v>
      </c>
      <c r="C23">
        <v>3.8182500000000001E-2</v>
      </c>
      <c r="D23">
        <v>6.9618200000000005E-4</v>
      </c>
      <c r="E23">
        <v>1.3871199999999999E-3</v>
      </c>
      <c r="F23">
        <v>1.0113699999999999E-3</v>
      </c>
      <c r="G23">
        <v>1.83765</v>
      </c>
      <c r="J23" s="57"/>
      <c r="K23">
        <v>1.7660100000000001</v>
      </c>
      <c r="L23">
        <f t="shared" si="3"/>
        <v>4.227000000000003E-2</v>
      </c>
      <c r="M23">
        <v>1.8082800000000001</v>
      </c>
    </row>
    <row r="24" spans="1:13">
      <c r="A24" s="57"/>
      <c r="B24">
        <v>1.78722</v>
      </c>
      <c r="C24">
        <v>3.9051299999999997E-2</v>
      </c>
      <c r="D24">
        <v>5.9795400000000004E-4</v>
      </c>
      <c r="E24">
        <v>1.41358E-3</v>
      </c>
      <c r="F24">
        <v>1.00756E-3</v>
      </c>
      <c r="G24">
        <v>1.8352999999999999</v>
      </c>
      <c r="J24" s="57"/>
      <c r="K24">
        <v>1.91848</v>
      </c>
      <c r="L24">
        <f t="shared" si="3"/>
        <v>4.4710000000000027E-2</v>
      </c>
      <c r="M24">
        <v>1.96319</v>
      </c>
    </row>
    <row r="25" spans="1:13">
      <c r="A25" s="57"/>
      <c r="B25">
        <v>1.7743599999999999</v>
      </c>
      <c r="C25">
        <v>3.9067299999999999E-2</v>
      </c>
      <c r="D25">
        <v>6.6757199999999996E-4</v>
      </c>
      <c r="E25">
        <v>1.3570800000000001E-3</v>
      </c>
      <c r="F25">
        <v>1.03641E-3</v>
      </c>
      <c r="G25">
        <v>1.82094</v>
      </c>
      <c r="J25" s="57"/>
      <c r="K25">
        <v>1.8253699999999999</v>
      </c>
      <c r="L25">
        <f t="shared" si="3"/>
        <v>4.3200000000000127E-2</v>
      </c>
      <c r="M25">
        <v>1.8685700000000001</v>
      </c>
    </row>
    <row r="26" spans="1:13">
      <c r="A26" s="57"/>
      <c r="B26">
        <v>1.8238099999999999</v>
      </c>
      <c r="C26">
        <v>3.8429499999999998E-2</v>
      </c>
      <c r="D26">
        <v>3.1852699999999998E-4</v>
      </c>
      <c r="E26">
        <v>1.44005E-3</v>
      </c>
      <c r="F26">
        <v>1.02973E-3</v>
      </c>
      <c r="G26">
        <v>1.8693200000000001</v>
      </c>
      <c r="J26" s="57"/>
      <c r="K26">
        <v>1.77912</v>
      </c>
      <c r="L26">
        <f t="shared" si="3"/>
        <v>4.3409999999999949E-2</v>
      </c>
      <c r="M26">
        <v>1.82253</v>
      </c>
    </row>
    <row r="27" spans="1:13">
      <c r="A27" s="57"/>
      <c r="B27">
        <f>AVERAGE(B17:B26)</f>
        <v>1.7873350000000001</v>
      </c>
      <c r="C27">
        <f t="shared" ref="C27" si="4">AVERAGE(C17:C26)</f>
        <v>3.8477450000000003E-2</v>
      </c>
      <c r="D27">
        <f t="shared" ref="D27" si="5">AVERAGE(D17:D26)</f>
        <v>4.8620699999999995E-4</v>
      </c>
      <c r="E27">
        <f t="shared" ref="E27" si="6">AVERAGE(E17:E26)</f>
        <v>1.397538E-3</v>
      </c>
      <c r="F27">
        <f t="shared" ref="F27" si="7">AVERAGE(F17:F26)</f>
        <v>1.0136611999999998E-3</v>
      </c>
      <c r="G27">
        <f t="shared" ref="G27" si="8">AVERAGE(G17:G26)</f>
        <v>1.8340200000000002</v>
      </c>
      <c r="J27" s="57"/>
      <c r="K27">
        <f>AVERAGE(K17:K26)</f>
        <v>1.8642080000000001</v>
      </c>
      <c r="L27">
        <f t="shared" ref="L27:M27" si="9">AVERAGE(L17:L26)</f>
        <v>4.3494000000000053E-2</v>
      </c>
      <c r="M27">
        <f t="shared" si="9"/>
        <v>1.9077019999999998</v>
      </c>
    </row>
    <row r="28" spans="1:13">
      <c r="A28" s="13"/>
      <c r="J28" s="13"/>
    </row>
    <row r="29" spans="1:13">
      <c r="A29" s="14"/>
      <c r="J29" s="14"/>
    </row>
    <row r="30" spans="1:13">
      <c r="A30" s="57" t="s">
        <v>2</v>
      </c>
      <c r="B30">
        <v>2.9806300000000001</v>
      </c>
      <c r="C30">
        <v>5.2578399999999997E-2</v>
      </c>
      <c r="D30">
        <v>6.6614199999999999E-4</v>
      </c>
      <c r="E30">
        <v>1.5757099999999999E-3</v>
      </c>
      <c r="F30">
        <v>1.2657600000000001E-3</v>
      </c>
      <c r="G30">
        <v>3.0416699999999999</v>
      </c>
      <c r="J30" s="57" t="s">
        <v>2</v>
      </c>
      <c r="K30">
        <v>3.24247</v>
      </c>
      <c r="L30">
        <f>M30-K30</f>
        <v>5.7879999999999932E-2</v>
      </c>
      <c r="M30">
        <v>3.3003499999999999</v>
      </c>
    </row>
    <row r="31" spans="1:13">
      <c r="A31" s="57"/>
      <c r="B31">
        <v>3.0697700000000001</v>
      </c>
      <c r="C31">
        <v>5.18751E-2</v>
      </c>
      <c r="D31">
        <v>6.1178199999999995E-4</v>
      </c>
      <c r="E31">
        <v>1.63627E-3</v>
      </c>
      <c r="F31">
        <v>1.2509800000000001E-3</v>
      </c>
      <c r="G31">
        <v>3.12906</v>
      </c>
      <c r="J31" s="57"/>
      <c r="K31">
        <v>3.08582</v>
      </c>
      <c r="L31">
        <f t="shared" ref="L31:L39" si="10">M31-K31</f>
        <v>5.8269999999999822E-2</v>
      </c>
      <c r="M31">
        <v>3.1440899999999998</v>
      </c>
    </row>
    <row r="32" spans="1:13">
      <c r="A32" s="57"/>
      <c r="B32">
        <v>3.0305200000000001</v>
      </c>
      <c r="C32">
        <v>5.1918300000000001E-2</v>
      </c>
      <c r="D32">
        <v>6.3967699999999995E-4</v>
      </c>
      <c r="E32">
        <v>1.5816700000000001E-3</v>
      </c>
      <c r="F32">
        <v>1.2648099999999999E-3</v>
      </c>
      <c r="G32">
        <v>3.0927199999999999</v>
      </c>
      <c r="J32" s="57"/>
      <c r="K32">
        <v>3.2701899999999999</v>
      </c>
      <c r="L32">
        <f t="shared" si="10"/>
        <v>5.9089999999999865E-2</v>
      </c>
      <c r="M32">
        <v>3.3292799999999998</v>
      </c>
    </row>
    <row r="33" spans="1:13">
      <c r="A33" s="57"/>
      <c r="B33">
        <v>2.9753500000000002</v>
      </c>
      <c r="C33">
        <v>5.2042999999999999E-2</v>
      </c>
      <c r="D33">
        <v>6.91414E-4</v>
      </c>
      <c r="E33">
        <v>1.5580699999999999E-3</v>
      </c>
      <c r="F33">
        <v>1.2722E-3</v>
      </c>
      <c r="G33">
        <v>3.0380099999999999</v>
      </c>
      <c r="J33" s="57"/>
      <c r="K33">
        <v>3.09402</v>
      </c>
      <c r="L33">
        <f t="shared" si="10"/>
        <v>5.7809999999999917E-2</v>
      </c>
      <c r="M33">
        <v>3.1518299999999999</v>
      </c>
    </row>
    <row r="34" spans="1:13">
      <c r="A34" s="57"/>
      <c r="B34">
        <v>3.0765699999999998</v>
      </c>
      <c r="C34">
        <v>5.2429000000000003E-2</v>
      </c>
      <c r="D34">
        <v>6.1774300000000002E-4</v>
      </c>
      <c r="E34">
        <v>1.7707300000000001E-3</v>
      </c>
      <c r="F34">
        <v>1.35088E-3</v>
      </c>
      <c r="G34">
        <v>3.1364299999999998</v>
      </c>
      <c r="J34" s="57"/>
      <c r="K34">
        <v>3.4973800000000002</v>
      </c>
      <c r="L34">
        <f t="shared" si="10"/>
        <v>5.8269999999999822E-2</v>
      </c>
      <c r="M34">
        <v>3.55565</v>
      </c>
    </row>
    <row r="35" spans="1:13">
      <c r="A35" s="57"/>
      <c r="B35">
        <v>3.07355</v>
      </c>
      <c r="C35">
        <v>5.22795E-2</v>
      </c>
      <c r="D35">
        <v>6.7520099999999995E-4</v>
      </c>
      <c r="E35">
        <v>1.5628300000000001E-3</v>
      </c>
      <c r="F35">
        <v>1.28436E-3</v>
      </c>
      <c r="G35">
        <v>3.1361300000000001</v>
      </c>
      <c r="J35" s="57"/>
      <c r="K35">
        <v>3.2709600000000001</v>
      </c>
      <c r="L35">
        <f t="shared" si="10"/>
        <v>5.8089999999999975E-2</v>
      </c>
      <c r="M35">
        <v>3.3290500000000001</v>
      </c>
    </row>
    <row r="36" spans="1:13">
      <c r="A36" s="57"/>
      <c r="B36">
        <v>2.97994</v>
      </c>
      <c r="C36">
        <v>5.2596299999999999E-2</v>
      </c>
      <c r="D36">
        <v>6.0462999999999999E-4</v>
      </c>
      <c r="E36">
        <v>1.5831E-3</v>
      </c>
      <c r="F36">
        <v>1.26767E-3</v>
      </c>
      <c r="G36">
        <v>3.0427300000000002</v>
      </c>
      <c r="J36" s="57"/>
      <c r="K36">
        <v>3.4899100000000001</v>
      </c>
      <c r="L36">
        <f t="shared" si="10"/>
        <v>5.8359999999999967E-2</v>
      </c>
      <c r="M36">
        <v>3.54827</v>
      </c>
    </row>
    <row r="37" spans="1:13">
      <c r="A37" s="57"/>
      <c r="B37">
        <v>2.9908899999999998</v>
      </c>
      <c r="C37">
        <v>5.19979E-2</v>
      </c>
      <c r="D37">
        <v>1.00613E-3</v>
      </c>
      <c r="E37">
        <v>1.51443E-3</v>
      </c>
      <c r="F37">
        <v>1.27625E-3</v>
      </c>
      <c r="G37">
        <v>3.0535399999999999</v>
      </c>
      <c r="J37" s="57"/>
      <c r="K37">
        <v>3.1262599999999998</v>
      </c>
      <c r="L37">
        <f t="shared" si="10"/>
        <v>5.7590000000000252E-2</v>
      </c>
      <c r="M37">
        <v>3.1838500000000001</v>
      </c>
    </row>
    <row r="38" spans="1:13">
      <c r="A38" s="57"/>
      <c r="B38">
        <v>2.99485</v>
      </c>
      <c r="C38">
        <v>5.2002399999999997E-2</v>
      </c>
      <c r="D38">
        <v>7.0214300000000002E-4</v>
      </c>
      <c r="E38">
        <v>1.57905E-3</v>
      </c>
      <c r="F38">
        <v>1.27363E-3</v>
      </c>
      <c r="G38">
        <v>3.0571299999999999</v>
      </c>
      <c r="J38" s="57"/>
      <c r="K38">
        <v>3.1422400000000001</v>
      </c>
      <c r="L38">
        <f t="shared" si="10"/>
        <v>5.8069999999999844E-2</v>
      </c>
      <c r="M38">
        <v>3.20031</v>
      </c>
    </row>
    <row r="39" spans="1:13">
      <c r="A39" s="57"/>
      <c r="B39">
        <v>2.9779100000000001</v>
      </c>
      <c r="C39">
        <v>5.2321899999999998E-2</v>
      </c>
      <c r="D39">
        <v>6.9165199999999996E-4</v>
      </c>
      <c r="E39">
        <v>1.56879E-3</v>
      </c>
      <c r="F39">
        <v>1.26553E-3</v>
      </c>
      <c r="G39">
        <v>3.0403699999999998</v>
      </c>
      <c r="J39" s="57"/>
      <c r="K39">
        <v>3.1539199999999998</v>
      </c>
      <c r="L39">
        <f t="shared" si="10"/>
        <v>5.8220000000000383E-2</v>
      </c>
      <c r="M39">
        <v>3.2121400000000002</v>
      </c>
    </row>
    <row r="40" spans="1:13">
      <c r="A40" s="57"/>
      <c r="B40">
        <f>AVERAGE(B30:B39)</f>
        <v>3.0149979999999998</v>
      </c>
      <c r="C40">
        <f t="shared" ref="C40" si="11">AVERAGE(C30:C39)</f>
        <v>5.2204180000000003E-2</v>
      </c>
      <c r="D40">
        <f t="shared" ref="D40" si="12">AVERAGE(D30:D39)</f>
        <v>6.9065139999999994E-4</v>
      </c>
      <c r="E40">
        <f t="shared" ref="E40" si="13">AVERAGE(E30:E39)</f>
        <v>1.5930650000000001E-3</v>
      </c>
      <c r="F40">
        <f t="shared" ref="F40" si="14">AVERAGE(F30:F39)</f>
        <v>1.277207E-3</v>
      </c>
      <c r="G40">
        <f t="shared" ref="G40" si="15">AVERAGE(G30:G39)</f>
        <v>3.0767790000000002</v>
      </c>
      <c r="J40" s="57"/>
      <c r="K40">
        <f>AVERAGE(K30:K39)</f>
        <v>3.237317</v>
      </c>
      <c r="L40">
        <f t="shared" ref="L40:M40" si="16">AVERAGE(L30:L39)</f>
        <v>5.8164999999999981E-2</v>
      </c>
      <c r="M40">
        <f t="shared" si="16"/>
        <v>3.2954819999999998</v>
      </c>
    </row>
    <row r="41" spans="1:13">
      <c r="A41" s="13"/>
      <c r="J41" s="13"/>
    </row>
    <row r="42" spans="1:13">
      <c r="A42" s="14"/>
      <c r="J42" s="14"/>
    </row>
    <row r="43" spans="1:13">
      <c r="A43" s="57" t="s">
        <v>3</v>
      </c>
      <c r="B43">
        <v>6.3986799999999997</v>
      </c>
      <c r="C43">
        <v>0.101966</v>
      </c>
      <c r="D43">
        <v>6.8306900000000002E-4</v>
      </c>
      <c r="E43">
        <v>2.1290800000000002E-3</v>
      </c>
      <c r="F43">
        <v>2.5832699999999999E-3</v>
      </c>
      <c r="G43">
        <v>6.5160900000000002</v>
      </c>
      <c r="J43" s="57" t="s">
        <v>3</v>
      </c>
      <c r="K43">
        <v>7.02318</v>
      </c>
      <c r="L43">
        <f>M43-K43</f>
        <v>0.11880999999999986</v>
      </c>
      <c r="M43">
        <v>7.1419899999999998</v>
      </c>
    </row>
    <row r="44" spans="1:13">
      <c r="A44" s="57"/>
      <c r="B44">
        <v>6.4449100000000001</v>
      </c>
      <c r="C44">
        <v>0.102591</v>
      </c>
      <c r="D44">
        <v>6.7210200000000005E-4</v>
      </c>
      <c r="E44">
        <v>2.0937899999999999E-3</v>
      </c>
      <c r="F44">
        <v>2.4051699999999999E-3</v>
      </c>
      <c r="G44">
        <v>6.5656100000000004</v>
      </c>
      <c r="J44" s="57"/>
      <c r="K44">
        <v>7.0100899999999999</v>
      </c>
      <c r="L44">
        <f t="shared" ref="L44:L52" si="17">M44-K44</f>
        <v>0.1177400000000004</v>
      </c>
      <c r="M44">
        <v>7.1278300000000003</v>
      </c>
    </row>
    <row r="45" spans="1:13">
      <c r="A45" s="57"/>
      <c r="B45">
        <v>6.8300599999999996</v>
      </c>
      <c r="C45">
        <v>0.10269499999999999</v>
      </c>
      <c r="D45">
        <v>6.8998300000000002E-4</v>
      </c>
      <c r="E45">
        <v>1.8768299999999999E-3</v>
      </c>
      <c r="F45">
        <v>2.3732200000000001E-3</v>
      </c>
      <c r="G45">
        <v>6.9512799999999997</v>
      </c>
      <c r="J45" s="57"/>
      <c r="K45">
        <v>7.3663100000000004</v>
      </c>
      <c r="L45">
        <f t="shared" si="17"/>
        <v>0.11646000000000001</v>
      </c>
      <c r="M45">
        <v>7.4827700000000004</v>
      </c>
    </row>
    <row r="46" spans="1:13">
      <c r="A46" s="57"/>
      <c r="B46">
        <v>7.1060100000000004</v>
      </c>
      <c r="C46">
        <v>0.102469</v>
      </c>
      <c r="D46">
        <v>7.0881799999999995E-4</v>
      </c>
      <c r="E46">
        <v>1.85823E-3</v>
      </c>
      <c r="F46">
        <v>2.4485599999999998E-3</v>
      </c>
      <c r="G46">
        <v>7.2267799999999998</v>
      </c>
      <c r="J46" s="57"/>
      <c r="K46">
        <v>6.9924499999999998</v>
      </c>
      <c r="L46">
        <f t="shared" si="17"/>
        <v>0.11837000000000053</v>
      </c>
      <c r="M46">
        <v>7.1108200000000004</v>
      </c>
    </row>
    <row r="47" spans="1:13">
      <c r="A47" s="57"/>
      <c r="B47">
        <v>7.0677599999999998</v>
      </c>
      <c r="C47">
        <v>0.101243</v>
      </c>
      <c r="D47">
        <v>7.1525600000000005E-4</v>
      </c>
      <c r="E47">
        <v>2.0670900000000002E-3</v>
      </c>
      <c r="F47">
        <v>2.4278199999999998E-3</v>
      </c>
      <c r="G47">
        <v>7.1872600000000002</v>
      </c>
      <c r="J47" s="57"/>
      <c r="K47">
        <v>7.1060600000000003</v>
      </c>
      <c r="L47">
        <f t="shared" si="17"/>
        <v>0.11653999999999964</v>
      </c>
      <c r="M47">
        <v>7.2225999999999999</v>
      </c>
    </row>
    <row r="48" spans="1:13">
      <c r="A48" s="57"/>
      <c r="B48">
        <v>6.83169</v>
      </c>
      <c r="C48">
        <v>0.102807</v>
      </c>
      <c r="D48">
        <v>7.7605199999999995E-4</v>
      </c>
      <c r="E48">
        <v>2.0651799999999998E-3</v>
      </c>
      <c r="F48">
        <v>2.3894300000000001E-3</v>
      </c>
      <c r="G48">
        <v>6.9511599999999998</v>
      </c>
      <c r="J48" s="57"/>
      <c r="K48">
        <v>7.0523400000000001</v>
      </c>
      <c r="L48">
        <f t="shared" si="17"/>
        <v>0.11699999999999999</v>
      </c>
      <c r="M48">
        <v>7.16934</v>
      </c>
    </row>
    <row r="49" spans="1:13">
      <c r="A49" s="57"/>
      <c r="B49">
        <v>9.0319699999999994</v>
      </c>
      <c r="C49">
        <v>0.102325</v>
      </c>
      <c r="D49">
        <v>6.6900300000000005E-4</v>
      </c>
      <c r="E49">
        <v>2.11334E-3</v>
      </c>
      <c r="F49">
        <v>2.4137500000000001E-3</v>
      </c>
      <c r="G49">
        <v>9.1529900000000008</v>
      </c>
      <c r="J49" s="57"/>
      <c r="K49">
        <v>6.7479300000000002</v>
      </c>
      <c r="L49">
        <f t="shared" si="17"/>
        <v>0.11649999999999938</v>
      </c>
      <c r="M49">
        <v>6.8644299999999996</v>
      </c>
    </row>
    <row r="50" spans="1:13">
      <c r="A50" s="57"/>
      <c r="B50">
        <v>6.49627</v>
      </c>
      <c r="C50">
        <v>0.102646</v>
      </c>
      <c r="D50">
        <v>7.2288500000000004E-4</v>
      </c>
      <c r="E50">
        <v>2.1595999999999998E-3</v>
      </c>
      <c r="F50">
        <v>2.4371100000000001E-3</v>
      </c>
      <c r="G50">
        <v>6.6140600000000003</v>
      </c>
      <c r="J50" s="57"/>
      <c r="K50">
        <v>6.9940699999999998</v>
      </c>
      <c r="L50">
        <f t="shared" si="17"/>
        <v>0.11824000000000012</v>
      </c>
      <c r="M50">
        <v>7.1123099999999999</v>
      </c>
    </row>
    <row r="51" spans="1:13">
      <c r="A51" s="57"/>
      <c r="B51">
        <v>6.6835100000000001</v>
      </c>
      <c r="C51">
        <v>0.10273400000000001</v>
      </c>
      <c r="D51">
        <v>1.1041200000000001E-3</v>
      </c>
      <c r="E51">
        <v>2.0630399999999999E-3</v>
      </c>
      <c r="F51">
        <v>2.5224700000000002E-3</v>
      </c>
      <c r="G51">
        <v>6.8039800000000001</v>
      </c>
      <c r="J51" s="57"/>
      <c r="K51">
        <v>7.0238500000000004</v>
      </c>
      <c r="L51">
        <f t="shared" si="17"/>
        <v>0.11783999999999928</v>
      </c>
      <c r="M51">
        <v>7.1416899999999996</v>
      </c>
    </row>
    <row r="52" spans="1:13">
      <c r="A52" s="57"/>
      <c r="B52">
        <v>6.4551299999999996</v>
      </c>
      <c r="C52">
        <v>0.102851</v>
      </c>
      <c r="D52">
        <v>6.7186399999999999E-4</v>
      </c>
      <c r="E52">
        <v>2.0792499999999999E-3</v>
      </c>
      <c r="F52">
        <v>2.5947100000000001E-3</v>
      </c>
      <c r="G52">
        <v>6.5749899999999997</v>
      </c>
      <c r="J52" s="57"/>
      <c r="K52">
        <v>6.9451000000000001</v>
      </c>
      <c r="L52">
        <f t="shared" si="17"/>
        <v>0.11726999999999954</v>
      </c>
      <c r="M52">
        <v>7.0623699999999996</v>
      </c>
    </row>
    <row r="53" spans="1:13">
      <c r="A53" s="57"/>
      <c r="B53">
        <f>AVERAGE(B43:B52)</f>
        <v>6.9345990000000004</v>
      </c>
      <c r="C53">
        <f t="shared" ref="C53" si="18">AVERAGE(C43:C52)</f>
        <v>0.1024327</v>
      </c>
      <c r="D53">
        <f t="shared" ref="D53" si="19">AVERAGE(D43:D52)</f>
        <v>7.4131520000000005E-4</v>
      </c>
      <c r="E53">
        <f t="shared" ref="E53" si="20">AVERAGE(E43:E52)</f>
        <v>2.0505430000000002E-3</v>
      </c>
      <c r="F53">
        <f t="shared" ref="F53" si="21">AVERAGE(F43:F52)</f>
        <v>2.4595509999999999E-3</v>
      </c>
      <c r="G53">
        <f t="shared" ref="G53" si="22">AVERAGE(G43:G52)</f>
        <v>7.0544200000000021</v>
      </c>
      <c r="J53" s="57"/>
      <c r="K53">
        <f>AVERAGE(K43:K52)</f>
        <v>7.0261380000000004</v>
      </c>
      <c r="L53">
        <f t="shared" ref="L53:M53" si="23">AVERAGE(L43:L52)</f>
        <v>0.11747699999999987</v>
      </c>
      <c r="M53">
        <f t="shared" si="23"/>
        <v>7.1436149999999996</v>
      </c>
    </row>
    <row r="54" spans="1:13">
      <c r="A54" s="13"/>
      <c r="J54" s="13"/>
    </row>
    <row r="55" spans="1:13">
      <c r="A55" s="14"/>
      <c r="J55" s="14"/>
    </row>
    <row r="56" spans="1:13">
      <c r="A56" s="57" t="s">
        <v>4</v>
      </c>
      <c r="B56">
        <v>2.0970800000000001</v>
      </c>
      <c r="C56">
        <v>3.3514700000000001E-2</v>
      </c>
      <c r="D56">
        <v>5.9294700000000003E-4</v>
      </c>
      <c r="E56">
        <v>1.14846E-3</v>
      </c>
      <c r="F56">
        <v>6.1392800000000002E-4</v>
      </c>
      <c r="G56">
        <v>2.1407799999999999</v>
      </c>
      <c r="J56" s="57" t="s">
        <v>4</v>
      </c>
      <c r="K56">
        <v>2.1933199999999999</v>
      </c>
      <c r="L56">
        <f>M56-K56</f>
        <v>3.8479999999999848E-2</v>
      </c>
      <c r="M56">
        <v>2.2317999999999998</v>
      </c>
    </row>
    <row r="57" spans="1:13">
      <c r="A57" s="57"/>
      <c r="B57">
        <v>2.0958000000000001</v>
      </c>
      <c r="C57">
        <v>3.3685E-2</v>
      </c>
      <c r="D57">
        <v>6.2775600000000004E-4</v>
      </c>
      <c r="E57">
        <v>1.19853E-3</v>
      </c>
      <c r="F57">
        <v>6.1178199999999995E-4</v>
      </c>
      <c r="G57">
        <v>2.1377999999999999</v>
      </c>
      <c r="J57" s="57"/>
      <c r="K57">
        <v>2.1305700000000001</v>
      </c>
      <c r="L57">
        <f t="shared" ref="L57:L65" si="24">M57-K57</f>
        <v>3.8209999999999855E-2</v>
      </c>
      <c r="M57">
        <v>2.1687799999999999</v>
      </c>
    </row>
    <row r="58" spans="1:13">
      <c r="A58" s="57"/>
      <c r="B58">
        <v>2.1036299999999999</v>
      </c>
      <c r="C58">
        <v>3.3585799999999999E-2</v>
      </c>
      <c r="D58">
        <v>5.9580799999999997E-4</v>
      </c>
      <c r="E58">
        <v>1.1532300000000001E-3</v>
      </c>
      <c r="F58">
        <v>6.1178199999999995E-4</v>
      </c>
      <c r="G58">
        <v>2.1436000000000002</v>
      </c>
      <c r="J58" s="57"/>
      <c r="K58">
        <v>2.0940099999999999</v>
      </c>
      <c r="L58">
        <f t="shared" si="24"/>
        <v>3.7739999999999885E-2</v>
      </c>
      <c r="M58">
        <v>2.1317499999999998</v>
      </c>
    </row>
    <row r="59" spans="1:13">
      <c r="A59" s="57"/>
      <c r="B59">
        <v>2.1404899999999998</v>
      </c>
      <c r="C59">
        <v>3.3357600000000001E-2</v>
      </c>
      <c r="D59">
        <v>6.1440500000000005E-4</v>
      </c>
      <c r="E59">
        <v>1.16515E-3</v>
      </c>
      <c r="F59">
        <v>6.2870999999999999E-4</v>
      </c>
      <c r="G59">
        <v>2.1843900000000001</v>
      </c>
      <c r="J59" s="57"/>
      <c r="K59">
        <v>2.2561200000000001</v>
      </c>
      <c r="L59">
        <f t="shared" si="24"/>
        <v>3.8229999999999986E-2</v>
      </c>
      <c r="M59">
        <v>2.2943500000000001</v>
      </c>
    </row>
    <row r="60" spans="1:13">
      <c r="A60" s="57"/>
      <c r="B60">
        <v>2.1031599999999999</v>
      </c>
      <c r="C60">
        <v>3.30586E-2</v>
      </c>
      <c r="D60">
        <v>3.3955600000000002E-3</v>
      </c>
      <c r="E60">
        <v>1.1355899999999999E-3</v>
      </c>
      <c r="F60">
        <v>5.77927E-4</v>
      </c>
      <c r="G60">
        <v>2.1486100000000001</v>
      </c>
      <c r="J60" s="57"/>
      <c r="K60">
        <v>2.0893299999999999</v>
      </c>
      <c r="L60">
        <f t="shared" si="24"/>
        <v>3.8619999999999877E-2</v>
      </c>
      <c r="M60">
        <v>2.1279499999999998</v>
      </c>
    </row>
    <row r="61" spans="1:13">
      <c r="A61" s="57"/>
      <c r="B61">
        <v>2.1116600000000001</v>
      </c>
      <c r="C61">
        <v>3.3038400000000002E-2</v>
      </c>
      <c r="D61">
        <v>5.6433700000000004E-4</v>
      </c>
      <c r="E61">
        <v>1.14298E-3</v>
      </c>
      <c r="F61">
        <v>6.1965000000000002E-4</v>
      </c>
      <c r="G61">
        <v>2.1529600000000002</v>
      </c>
      <c r="J61" s="57"/>
      <c r="K61">
        <v>2.0891199999999999</v>
      </c>
      <c r="L61">
        <f t="shared" si="24"/>
        <v>3.8650000000000073E-2</v>
      </c>
      <c r="M61">
        <v>2.1277699999999999</v>
      </c>
    </row>
    <row r="62" spans="1:13">
      <c r="A62" s="57"/>
      <c r="B62">
        <v>2.1168999999999998</v>
      </c>
      <c r="C62">
        <v>3.3754300000000001E-2</v>
      </c>
      <c r="D62">
        <v>6.10828E-4</v>
      </c>
      <c r="E62">
        <v>1.1582400000000001E-3</v>
      </c>
      <c r="F62">
        <v>5.9843099999999996E-4</v>
      </c>
      <c r="G62">
        <v>2.1607500000000002</v>
      </c>
      <c r="J62" s="57"/>
      <c r="K62">
        <v>2.2030599999999998</v>
      </c>
      <c r="L62">
        <f t="shared" si="24"/>
        <v>3.8350000000000328E-2</v>
      </c>
      <c r="M62">
        <v>2.2414100000000001</v>
      </c>
    </row>
    <row r="63" spans="1:13">
      <c r="A63" s="57"/>
      <c r="B63">
        <v>2.1304500000000002</v>
      </c>
      <c r="C63">
        <v>3.33052E-2</v>
      </c>
      <c r="D63">
        <v>6.3538600000000005E-4</v>
      </c>
      <c r="E63">
        <v>1.1472699999999999E-3</v>
      </c>
      <c r="F63">
        <v>6.2632599999999997E-4</v>
      </c>
      <c r="G63">
        <v>2.1741299999999999</v>
      </c>
      <c r="J63" s="57"/>
      <c r="K63">
        <v>2.3492899999999999</v>
      </c>
      <c r="L63">
        <f t="shared" si="24"/>
        <v>3.9260000000000073E-2</v>
      </c>
      <c r="M63">
        <v>2.38855</v>
      </c>
    </row>
    <row r="64" spans="1:13">
      <c r="A64" s="57"/>
      <c r="B64">
        <v>2.1341999999999999</v>
      </c>
      <c r="C64">
        <v>3.3198100000000001E-2</v>
      </c>
      <c r="D64">
        <v>6.3443199999999999E-4</v>
      </c>
      <c r="E64">
        <v>1.1436899999999999E-3</v>
      </c>
      <c r="F64">
        <v>6.0868300000000005E-4</v>
      </c>
      <c r="G64">
        <v>2.1778</v>
      </c>
      <c r="J64" s="57"/>
      <c r="K64">
        <v>2.1698300000000001</v>
      </c>
      <c r="L64">
        <f t="shared" si="24"/>
        <v>3.927999999999976E-2</v>
      </c>
      <c r="M64">
        <v>2.2091099999999999</v>
      </c>
    </row>
    <row r="65" spans="1:13">
      <c r="A65" s="57"/>
      <c r="B65">
        <v>2.1247699999999998</v>
      </c>
      <c r="C65">
        <v>3.3388099999999997E-2</v>
      </c>
      <c r="D65">
        <v>3.20911E-4</v>
      </c>
      <c r="E65">
        <v>1.20878E-3</v>
      </c>
      <c r="F65">
        <v>6.3681600000000001E-4</v>
      </c>
      <c r="G65">
        <v>2.16832</v>
      </c>
      <c r="J65" s="57"/>
      <c r="K65">
        <v>2.09476</v>
      </c>
      <c r="L65">
        <f t="shared" si="24"/>
        <v>3.8219999999999921E-2</v>
      </c>
      <c r="M65">
        <v>2.1329799999999999</v>
      </c>
    </row>
    <row r="66" spans="1:13">
      <c r="A66" s="57"/>
      <c r="B66">
        <f>AVERAGE(B56:B65)</f>
        <v>2.1158140000000003</v>
      </c>
      <c r="C66">
        <f t="shared" ref="C66" si="25">AVERAGE(C56:C65)</f>
        <v>3.3388579999999994E-2</v>
      </c>
      <c r="D66">
        <f t="shared" ref="D66" si="26">AVERAGE(D56:D65)</f>
        <v>8.59237E-4</v>
      </c>
      <c r="E66">
        <f t="shared" ref="E66" si="27">AVERAGE(E56:E65)</f>
        <v>1.160192E-3</v>
      </c>
      <c r="F66">
        <f t="shared" ref="F66" si="28">AVERAGE(F56:F65)</f>
        <v>6.1340349999999995E-4</v>
      </c>
      <c r="G66">
        <f t="shared" ref="G66" si="29">AVERAGE(G56:G65)</f>
        <v>2.1589140000000002</v>
      </c>
      <c r="J66" s="57"/>
      <c r="K66">
        <f>AVERAGE(K56:K65)</f>
        <v>2.1669410000000005</v>
      </c>
      <c r="L66">
        <f t="shared" ref="L66:M66" si="30">AVERAGE(L56:L65)</f>
        <v>3.8503999999999962E-2</v>
      </c>
      <c r="M66">
        <f t="shared" si="30"/>
        <v>2.2054450000000001</v>
      </c>
    </row>
    <row r="67" spans="1:13">
      <c r="A67" s="13"/>
      <c r="J67" s="13"/>
    </row>
    <row r="68" spans="1:13">
      <c r="A68" s="14"/>
      <c r="J68" s="14"/>
    </row>
    <row r="69" spans="1:13">
      <c r="A69" s="57" t="s">
        <v>5</v>
      </c>
      <c r="B69">
        <v>1.7569399999999999</v>
      </c>
      <c r="C69">
        <v>2.6393199999999999E-2</v>
      </c>
      <c r="D69">
        <v>7.6103200000000003E-4</v>
      </c>
      <c r="E69">
        <v>1.0776500000000001E-3</v>
      </c>
      <c r="F69">
        <v>4.1341799999999998E-4</v>
      </c>
      <c r="G69">
        <v>1.7910600000000001</v>
      </c>
      <c r="J69" s="57" t="s">
        <v>5</v>
      </c>
      <c r="K69">
        <v>1.7925</v>
      </c>
      <c r="L69">
        <f>M69-K69</f>
        <v>3.0610000000000026E-2</v>
      </c>
      <c r="M69">
        <v>1.82311</v>
      </c>
    </row>
    <row r="70" spans="1:13">
      <c r="A70" s="57"/>
      <c r="B70">
        <v>1.7582</v>
      </c>
      <c r="C70">
        <v>2.6616799999999999E-2</v>
      </c>
      <c r="D70">
        <v>5.7482699999999998E-4</v>
      </c>
      <c r="E70">
        <v>1.01066E-3</v>
      </c>
      <c r="F70">
        <v>3.9029100000000002E-4</v>
      </c>
      <c r="G70">
        <v>1.79223</v>
      </c>
      <c r="J70" s="57"/>
      <c r="K70">
        <v>1.7394000000000001</v>
      </c>
      <c r="L70">
        <f t="shared" ref="L70:L78" si="31">M70-K70</f>
        <v>2.9730000000000034E-2</v>
      </c>
      <c r="M70">
        <v>1.7691300000000001</v>
      </c>
    </row>
    <row r="71" spans="1:13">
      <c r="A71" s="57"/>
      <c r="B71">
        <v>1.73194</v>
      </c>
      <c r="C71">
        <v>2.6613000000000001E-2</v>
      </c>
      <c r="D71">
        <v>5.9294700000000003E-4</v>
      </c>
      <c r="E71">
        <v>1.09935E-3</v>
      </c>
      <c r="F71">
        <v>4.2390800000000002E-4</v>
      </c>
      <c r="G71">
        <v>1.7684</v>
      </c>
      <c r="J71" s="57"/>
      <c r="K71">
        <v>1.73935</v>
      </c>
      <c r="L71">
        <f t="shared" si="31"/>
        <v>3.0159999999999965E-2</v>
      </c>
      <c r="M71">
        <v>1.7695099999999999</v>
      </c>
    </row>
    <row r="72" spans="1:13">
      <c r="A72" s="57"/>
      <c r="B72">
        <v>1.75068</v>
      </c>
      <c r="C72">
        <v>2.62463E-2</v>
      </c>
      <c r="D72">
        <v>2.9897700000000002E-4</v>
      </c>
      <c r="E72">
        <v>1.0290099999999999E-3</v>
      </c>
      <c r="F72">
        <v>3.8003899999999998E-4</v>
      </c>
      <c r="G72">
        <v>1.78247</v>
      </c>
      <c r="J72" s="57"/>
      <c r="K72">
        <v>1.75841</v>
      </c>
      <c r="L72">
        <f t="shared" si="31"/>
        <v>3.0249999999999888E-2</v>
      </c>
      <c r="M72">
        <v>1.7886599999999999</v>
      </c>
    </row>
    <row r="73" spans="1:13">
      <c r="A73" s="57"/>
      <c r="B73">
        <v>1.79013</v>
      </c>
      <c r="C73">
        <v>2.61955E-2</v>
      </c>
      <c r="D73">
        <v>3.2615699999999999E-4</v>
      </c>
      <c r="E73">
        <v>1.0027899999999999E-3</v>
      </c>
      <c r="F73">
        <v>3.8194699999999999E-4</v>
      </c>
      <c r="G73">
        <v>1.8231200000000001</v>
      </c>
      <c r="J73" s="57"/>
      <c r="K73">
        <v>1.75068</v>
      </c>
      <c r="L73">
        <f t="shared" si="31"/>
        <v>3.0429999999999957E-2</v>
      </c>
      <c r="M73">
        <v>1.78111</v>
      </c>
    </row>
    <row r="74" spans="1:13">
      <c r="A74" s="57"/>
      <c r="B74">
        <v>1.74492</v>
      </c>
      <c r="C74">
        <v>2.6412499999999998E-2</v>
      </c>
      <c r="D74">
        <v>5.7387400000000004E-4</v>
      </c>
      <c r="E74">
        <v>1.0087500000000001E-3</v>
      </c>
      <c r="F74">
        <v>4.00305E-4</v>
      </c>
      <c r="G74">
        <v>1.78081</v>
      </c>
      <c r="J74" s="57"/>
      <c r="K74">
        <v>1.76983</v>
      </c>
      <c r="L74">
        <f t="shared" si="31"/>
        <v>2.9430000000000067E-2</v>
      </c>
      <c r="M74">
        <v>1.7992600000000001</v>
      </c>
    </row>
    <row r="75" spans="1:13">
      <c r="A75" s="57"/>
      <c r="B75">
        <v>1.74004</v>
      </c>
      <c r="C75">
        <v>2.6366000000000001E-2</v>
      </c>
      <c r="D75">
        <v>6.4039200000000004E-4</v>
      </c>
      <c r="E75">
        <v>1.0087500000000001E-3</v>
      </c>
      <c r="F75">
        <v>3.9887400000000002E-4</v>
      </c>
      <c r="G75">
        <v>1.77566</v>
      </c>
      <c r="J75" s="57"/>
      <c r="K75">
        <v>1.7702599999999999</v>
      </c>
      <c r="L75">
        <f t="shared" si="31"/>
        <v>3.0790000000000095E-2</v>
      </c>
      <c r="M75">
        <v>1.80105</v>
      </c>
    </row>
    <row r="76" spans="1:13">
      <c r="A76" s="57"/>
      <c r="B76">
        <v>1.7349399999999999</v>
      </c>
      <c r="C76">
        <v>2.6258900000000002E-2</v>
      </c>
      <c r="D76">
        <v>2.96593E-4</v>
      </c>
      <c r="E76">
        <v>1.02925E-3</v>
      </c>
      <c r="F76">
        <v>3.8289999999999998E-4</v>
      </c>
      <c r="G76">
        <v>1.7684</v>
      </c>
      <c r="J76" s="57"/>
      <c r="K76">
        <v>1.7258800000000001</v>
      </c>
      <c r="L76">
        <f t="shared" si="31"/>
        <v>3.0909999999999993E-2</v>
      </c>
      <c r="M76">
        <v>1.7567900000000001</v>
      </c>
    </row>
    <row r="77" spans="1:13">
      <c r="A77" s="57"/>
      <c r="B77">
        <v>1.7400599999999999</v>
      </c>
      <c r="C77">
        <v>2.5759199999999999E-2</v>
      </c>
      <c r="D77">
        <v>3.1447400000000003E-4</v>
      </c>
      <c r="E77">
        <v>9.9945099999999994E-4</v>
      </c>
      <c r="F77">
        <v>3.8409199999999999E-4</v>
      </c>
      <c r="G77">
        <v>1.7734300000000001</v>
      </c>
      <c r="J77" s="57"/>
      <c r="K77">
        <v>1.73105</v>
      </c>
      <c r="L77">
        <f t="shared" si="31"/>
        <v>3.0599999999999961E-2</v>
      </c>
      <c r="M77">
        <v>1.7616499999999999</v>
      </c>
    </row>
    <row r="78" spans="1:13">
      <c r="A78" s="57"/>
      <c r="B78">
        <v>1.73577</v>
      </c>
      <c r="C78">
        <v>2.56364E-2</v>
      </c>
      <c r="D78">
        <v>2.9921499999999997E-4</v>
      </c>
      <c r="E78">
        <v>1.00541E-3</v>
      </c>
      <c r="F78">
        <v>3.79324E-4</v>
      </c>
      <c r="G78">
        <v>1.76935</v>
      </c>
      <c r="J78" s="57"/>
      <c r="K78">
        <v>1.73797</v>
      </c>
      <c r="L78">
        <f t="shared" si="31"/>
        <v>3.0349999999999877E-2</v>
      </c>
      <c r="M78">
        <v>1.7683199999999999</v>
      </c>
    </row>
    <row r="79" spans="1:13">
      <c r="A79" s="57"/>
      <c r="B79">
        <f>AVERAGE(B69:B78)</f>
        <v>1.7483619999999997</v>
      </c>
      <c r="C79">
        <f t="shared" ref="C79" si="32">AVERAGE(C69:C78)</f>
        <v>2.624978E-2</v>
      </c>
      <c r="D79">
        <f t="shared" ref="D79" si="33">AVERAGE(D69:D78)</f>
        <v>4.6784880000000015E-4</v>
      </c>
      <c r="E79">
        <f t="shared" ref="E79" si="34">AVERAGE(E69:E78)</f>
        <v>1.0271071000000002E-3</v>
      </c>
      <c r="F79">
        <f t="shared" ref="F79" si="35">AVERAGE(F69:F78)</f>
        <v>3.9350979999999995E-4</v>
      </c>
      <c r="G79">
        <f t="shared" ref="G79" si="36">AVERAGE(G69:G78)</f>
        <v>1.7824929999999999</v>
      </c>
      <c r="J79" s="57"/>
      <c r="K79">
        <f>AVERAGE(K69:K78)</f>
        <v>1.7515329999999998</v>
      </c>
      <c r="L79">
        <f t="shared" ref="L79:M79" si="37">AVERAGE(L69:L78)</f>
        <v>3.0325999999999985E-2</v>
      </c>
      <c r="M79">
        <f t="shared" si="37"/>
        <v>1.7818590000000001</v>
      </c>
    </row>
    <row r="80" spans="1:13">
      <c r="A80" s="13"/>
      <c r="J80" s="13"/>
    </row>
    <row r="81" spans="1:13">
      <c r="A81" s="14"/>
      <c r="J81" s="14"/>
    </row>
    <row r="82" spans="1:13">
      <c r="A82" s="57" t="s">
        <v>6</v>
      </c>
      <c r="B82">
        <v>11.839499999999999</v>
      </c>
      <c r="C82">
        <v>0.21099999999999999</v>
      </c>
      <c r="D82">
        <v>1.4483899999999999E-3</v>
      </c>
      <c r="E82">
        <v>9.2482600000000001E-4</v>
      </c>
      <c r="F82">
        <v>2.2389900000000002E-3</v>
      </c>
      <c r="G82">
        <v>12.0626</v>
      </c>
      <c r="J82" s="57" t="s">
        <v>6</v>
      </c>
      <c r="K82">
        <v>11.6244</v>
      </c>
      <c r="L82">
        <f>M82-K82</f>
        <v>0.21950000000000003</v>
      </c>
      <c r="M82">
        <v>11.8439</v>
      </c>
    </row>
    <row r="83" spans="1:13">
      <c r="A83" s="57"/>
      <c r="B83">
        <v>10.509499999999999</v>
      </c>
      <c r="C83">
        <v>0.21442800000000001</v>
      </c>
      <c r="D83">
        <v>1.41025E-3</v>
      </c>
      <c r="E83">
        <v>9.23634E-4</v>
      </c>
      <c r="F83">
        <v>2.2387499999999999E-3</v>
      </c>
      <c r="G83">
        <v>10.734999999999999</v>
      </c>
      <c r="J83" s="57"/>
      <c r="K83">
        <v>11.4314</v>
      </c>
      <c r="L83">
        <f t="shared" ref="L83:L91" si="38">M83-K83</f>
        <v>0.21289999999999942</v>
      </c>
      <c r="M83">
        <v>11.644299999999999</v>
      </c>
    </row>
    <row r="84" spans="1:13">
      <c r="A84" s="57"/>
      <c r="B84">
        <v>11.758599999999999</v>
      </c>
      <c r="C84">
        <v>0.20869599999999999</v>
      </c>
      <c r="D84">
        <v>1.5275499999999999E-3</v>
      </c>
      <c r="E84">
        <v>9.1147400000000001E-4</v>
      </c>
      <c r="F84">
        <v>2.1157300000000001E-3</v>
      </c>
      <c r="G84">
        <v>11.9786</v>
      </c>
      <c r="J84" s="57"/>
      <c r="K84">
        <v>11.378500000000001</v>
      </c>
      <c r="L84">
        <f t="shared" si="38"/>
        <v>0.21269999999999989</v>
      </c>
      <c r="M84">
        <v>11.591200000000001</v>
      </c>
    </row>
    <row r="85" spans="1:13">
      <c r="A85" s="57"/>
      <c r="B85">
        <v>11.087400000000001</v>
      </c>
      <c r="C85">
        <v>0.20857899999999999</v>
      </c>
      <c r="D85">
        <v>1.4498200000000001E-3</v>
      </c>
      <c r="E85">
        <v>9.2387199999999995E-4</v>
      </c>
      <c r="F85">
        <v>2.2737999999999999E-3</v>
      </c>
      <c r="G85">
        <v>11.309200000000001</v>
      </c>
      <c r="J85" s="57"/>
      <c r="K85">
        <v>11.2758</v>
      </c>
      <c r="L85">
        <f t="shared" si="38"/>
        <v>0.21269999999999989</v>
      </c>
      <c r="M85">
        <v>11.4885</v>
      </c>
    </row>
    <row r="86" spans="1:13">
      <c r="A86" s="57"/>
      <c r="B86">
        <v>10.786199999999999</v>
      </c>
      <c r="C86">
        <v>0.21177799999999999</v>
      </c>
      <c r="D86">
        <v>1.48201E-3</v>
      </c>
      <c r="E86">
        <v>9.2434899999999998E-4</v>
      </c>
      <c r="F86">
        <v>2.2594899999999998E-3</v>
      </c>
      <c r="G86">
        <v>11.0115</v>
      </c>
      <c r="J86" s="57"/>
      <c r="K86">
        <v>10.7346</v>
      </c>
      <c r="L86">
        <f t="shared" si="38"/>
        <v>0.20669999999999966</v>
      </c>
      <c r="M86">
        <v>10.9413</v>
      </c>
    </row>
    <row r="87" spans="1:13">
      <c r="A87" s="57"/>
      <c r="B87">
        <v>12.0787</v>
      </c>
      <c r="C87">
        <v>0.19323899999999999</v>
      </c>
      <c r="D87">
        <v>1.48416E-3</v>
      </c>
      <c r="E87">
        <v>9.0885200000000003E-4</v>
      </c>
      <c r="F87">
        <v>2.0813899999999998E-3</v>
      </c>
      <c r="G87">
        <v>12.2822</v>
      </c>
      <c r="J87" s="57"/>
      <c r="K87">
        <v>10.668699999999999</v>
      </c>
      <c r="L87">
        <f t="shared" si="38"/>
        <v>0.20550000000000068</v>
      </c>
      <c r="M87">
        <v>10.8742</v>
      </c>
    </row>
    <row r="88" spans="1:13">
      <c r="A88" s="57"/>
      <c r="B88">
        <v>11.3644</v>
      </c>
      <c r="C88">
        <v>0.20793</v>
      </c>
      <c r="D88">
        <v>1.5597300000000001E-3</v>
      </c>
      <c r="E88">
        <v>9.2244099999999997E-4</v>
      </c>
      <c r="F88">
        <v>2.09355E-3</v>
      </c>
      <c r="G88">
        <v>11.5832</v>
      </c>
      <c r="J88" s="57"/>
      <c r="K88">
        <v>10.8245</v>
      </c>
      <c r="L88">
        <f t="shared" si="38"/>
        <v>0.20839999999999925</v>
      </c>
      <c r="M88">
        <v>11.0329</v>
      </c>
    </row>
    <row r="89" spans="1:13">
      <c r="A89" s="57"/>
      <c r="B89">
        <v>11.6815</v>
      </c>
      <c r="C89">
        <v>0.1946</v>
      </c>
      <c r="D89">
        <v>1.51253E-3</v>
      </c>
      <c r="E89">
        <v>9.4676000000000005E-4</v>
      </c>
      <c r="F89">
        <v>2.2723700000000001E-3</v>
      </c>
      <c r="G89">
        <v>11.89</v>
      </c>
      <c r="J89" s="57"/>
      <c r="K89">
        <v>11.032500000000001</v>
      </c>
      <c r="L89">
        <f t="shared" si="38"/>
        <v>0.20599999999999952</v>
      </c>
      <c r="M89">
        <v>11.2385</v>
      </c>
    </row>
    <row r="90" spans="1:13">
      <c r="A90" s="57"/>
      <c r="B90">
        <v>10.5825</v>
      </c>
      <c r="C90">
        <v>0.21288799999999999</v>
      </c>
      <c r="D90">
        <v>1.4479199999999999E-3</v>
      </c>
      <c r="E90">
        <v>9.0193700000000001E-4</v>
      </c>
      <c r="F90">
        <v>2.10524E-3</v>
      </c>
      <c r="G90">
        <v>10.8081</v>
      </c>
      <c r="J90" s="57"/>
      <c r="K90">
        <v>10.6439</v>
      </c>
      <c r="L90">
        <f t="shared" si="38"/>
        <v>0.20640000000000036</v>
      </c>
      <c r="M90">
        <v>10.850300000000001</v>
      </c>
    </row>
    <row r="91" spans="1:13">
      <c r="A91" s="57"/>
      <c r="B91">
        <v>10.7174</v>
      </c>
      <c r="C91">
        <v>0.21010999999999999</v>
      </c>
      <c r="D91">
        <v>1.4300300000000001E-3</v>
      </c>
      <c r="E91">
        <v>9.1457400000000003E-4</v>
      </c>
      <c r="F91">
        <v>2.2659300000000002E-3</v>
      </c>
      <c r="G91">
        <v>10.940799999999999</v>
      </c>
      <c r="J91" s="57"/>
      <c r="K91">
        <v>11.424899999999999</v>
      </c>
      <c r="L91">
        <f t="shared" si="38"/>
        <v>0.21390000000000065</v>
      </c>
      <c r="M91">
        <v>11.6388</v>
      </c>
    </row>
    <row r="92" spans="1:13">
      <c r="A92" s="57"/>
      <c r="B92">
        <f>AVERAGE(B82:B91)</f>
        <v>11.24057</v>
      </c>
      <c r="C92">
        <f t="shared" ref="C92" si="39">AVERAGE(C82:C91)</f>
        <v>0.20732479999999995</v>
      </c>
      <c r="D92">
        <f t="shared" ref="D92" si="40">AVERAGE(D82:D91)</f>
        <v>1.4752390000000002E-3</v>
      </c>
      <c r="E92">
        <f t="shared" ref="E92" si="41">AVERAGE(E82:E91)</f>
        <v>9.2027189999999994E-4</v>
      </c>
      <c r="F92">
        <f t="shared" ref="F92" si="42">AVERAGE(F82:F91)</f>
        <v>2.1945239999999998E-3</v>
      </c>
      <c r="G92">
        <f t="shared" ref="G92" si="43">AVERAGE(G82:G91)</f>
        <v>11.46012</v>
      </c>
      <c r="J92" s="57"/>
      <c r="K92">
        <f>AVERAGE(K82:K91)</f>
        <v>11.103919999999999</v>
      </c>
      <c r="L92">
        <f t="shared" ref="L92:M92" si="44">AVERAGE(L82:L91)</f>
        <v>0.21046999999999993</v>
      </c>
      <c r="M92">
        <f t="shared" si="44"/>
        <v>11.31439</v>
      </c>
    </row>
    <row r="93" spans="1:13">
      <c r="A93" s="13"/>
      <c r="J93" s="13"/>
    </row>
    <row r="94" spans="1:13">
      <c r="A94" s="14"/>
      <c r="J94" s="14"/>
    </row>
    <row r="95" spans="1:13">
      <c r="A95" s="57" t="s">
        <v>7</v>
      </c>
      <c r="B95">
        <v>3.7099600000000001</v>
      </c>
      <c r="C95">
        <v>4.9316899999999997E-2</v>
      </c>
      <c r="D95">
        <v>6.3300100000000001E-4</v>
      </c>
      <c r="E95">
        <v>1.1622900000000001E-3</v>
      </c>
      <c r="F95">
        <v>5.0568599999999998E-4</v>
      </c>
      <c r="G95">
        <v>3.7710400000000002</v>
      </c>
      <c r="J95" s="57" t="s">
        <v>7</v>
      </c>
      <c r="K95">
        <v>3.5809600000000001</v>
      </c>
      <c r="L95">
        <f>M95-K95</f>
        <v>5.4999999999999716E-2</v>
      </c>
      <c r="M95">
        <v>3.6359599999999999</v>
      </c>
    </row>
    <row r="96" spans="1:13">
      <c r="A96" s="57"/>
      <c r="B96">
        <v>3.6344500000000002</v>
      </c>
      <c r="C96">
        <v>4.8464300000000002E-2</v>
      </c>
      <c r="D96">
        <v>3.76463E-4</v>
      </c>
      <c r="E96">
        <v>1.1508499999999999E-3</v>
      </c>
      <c r="F96">
        <v>5.1927600000000005E-4</v>
      </c>
      <c r="G96">
        <v>3.69184</v>
      </c>
      <c r="J96" s="57"/>
      <c r="K96">
        <v>3.6607099999999999</v>
      </c>
      <c r="L96">
        <f t="shared" ref="L96:L104" si="45">M96-K96</f>
        <v>5.5250000000000021E-2</v>
      </c>
      <c r="M96">
        <v>3.7159599999999999</v>
      </c>
    </row>
    <row r="97" spans="1:13">
      <c r="A97" s="57"/>
      <c r="B97">
        <v>3.6076899999999998</v>
      </c>
      <c r="C97">
        <v>4.9593400000000003E-2</v>
      </c>
      <c r="D97">
        <v>3.9243699999999998E-4</v>
      </c>
      <c r="E97">
        <v>1.1613400000000001E-3</v>
      </c>
      <c r="F97">
        <v>5.1665299999999995E-4</v>
      </c>
      <c r="G97">
        <v>3.66432</v>
      </c>
      <c r="J97" s="57"/>
      <c r="K97">
        <v>3.5645199999999999</v>
      </c>
      <c r="L97">
        <f t="shared" si="45"/>
        <v>5.5610000000000159E-2</v>
      </c>
      <c r="M97">
        <v>3.6201300000000001</v>
      </c>
    </row>
    <row r="98" spans="1:13">
      <c r="A98" s="57"/>
      <c r="B98">
        <v>3.70811</v>
      </c>
      <c r="C98">
        <v>4.8978099999999997E-2</v>
      </c>
      <c r="D98">
        <v>3.8147000000000002E-4</v>
      </c>
      <c r="E98">
        <v>1.14131E-3</v>
      </c>
      <c r="F98">
        <v>5.1975299999999997E-4</v>
      </c>
      <c r="G98">
        <v>3.76715</v>
      </c>
      <c r="J98" s="57"/>
      <c r="K98">
        <v>3.5596000000000001</v>
      </c>
      <c r="L98">
        <f t="shared" si="45"/>
        <v>5.4780000000000051E-2</v>
      </c>
      <c r="M98">
        <v>3.6143800000000001</v>
      </c>
    </row>
    <row r="99" spans="1:13">
      <c r="A99" s="57"/>
      <c r="B99">
        <v>3.6202200000000002</v>
      </c>
      <c r="C99">
        <v>4.88677E-2</v>
      </c>
      <c r="D99">
        <v>6.5636600000000002E-4</v>
      </c>
      <c r="E99">
        <v>1.1706399999999999E-3</v>
      </c>
      <c r="F99">
        <v>5.0616300000000001E-4</v>
      </c>
      <c r="G99">
        <v>3.6801900000000001</v>
      </c>
      <c r="J99" s="57"/>
      <c r="K99">
        <v>3.5671499999999998</v>
      </c>
      <c r="L99">
        <f t="shared" si="45"/>
        <v>5.5039999999999978E-2</v>
      </c>
      <c r="M99">
        <v>3.6221899999999998</v>
      </c>
    </row>
    <row r="100" spans="1:13">
      <c r="A100" s="57"/>
      <c r="B100">
        <v>3.6172900000000001</v>
      </c>
      <c r="C100">
        <v>4.8496999999999998E-2</v>
      </c>
      <c r="D100">
        <v>7.25031E-4</v>
      </c>
      <c r="E100">
        <v>1.17779E-3</v>
      </c>
      <c r="F100">
        <v>5.0687799999999999E-4</v>
      </c>
      <c r="G100">
        <v>3.67509</v>
      </c>
      <c r="J100" s="57"/>
      <c r="K100">
        <v>3.56223</v>
      </c>
      <c r="L100">
        <f t="shared" si="45"/>
        <v>5.492000000000008E-2</v>
      </c>
      <c r="M100">
        <v>3.6171500000000001</v>
      </c>
    </row>
    <row r="101" spans="1:13">
      <c r="A101" s="57"/>
      <c r="B101">
        <v>3.5871599999999999</v>
      </c>
      <c r="C101">
        <v>4.9244400000000001E-2</v>
      </c>
      <c r="D101">
        <v>4.1413300000000001E-4</v>
      </c>
      <c r="E101">
        <v>1.1615799999999999E-3</v>
      </c>
      <c r="F101">
        <v>5.1045400000000003E-4</v>
      </c>
      <c r="G101">
        <v>3.6472899999999999</v>
      </c>
      <c r="J101" s="57"/>
      <c r="K101">
        <v>3.56047</v>
      </c>
      <c r="L101">
        <f t="shared" si="45"/>
        <v>5.5719999999999992E-2</v>
      </c>
      <c r="M101">
        <v>3.61619</v>
      </c>
    </row>
    <row r="102" spans="1:13">
      <c r="A102" s="57"/>
      <c r="B102">
        <v>3.6132499999999999</v>
      </c>
      <c r="C102">
        <v>4.9271099999999998E-2</v>
      </c>
      <c r="D102">
        <v>4.2509999999999998E-4</v>
      </c>
      <c r="E102">
        <v>1.16205E-3</v>
      </c>
      <c r="F102">
        <v>5.0878499999999999E-4</v>
      </c>
      <c r="G102">
        <v>3.6719499999999998</v>
      </c>
      <c r="J102" s="57"/>
      <c r="K102">
        <v>3.5601600000000002</v>
      </c>
      <c r="L102">
        <f t="shared" si="45"/>
        <v>5.5159999999999876E-2</v>
      </c>
      <c r="M102">
        <v>3.6153200000000001</v>
      </c>
    </row>
    <row r="103" spans="1:13">
      <c r="A103" s="57"/>
      <c r="B103">
        <v>3.6600999999999999</v>
      </c>
      <c r="C103">
        <v>4.8849099999999999E-2</v>
      </c>
      <c r="D103">
        <v>4.0173500000000002E-4</v>
      </c>
      <c r="E103">
        <v>1.14226E-3</v>
      </c>
      <c r="F103">
        <v>5.1546100000000004E-4</v>
      </c>
      <c r="G103">
        <v>3.7194799999999999</v>
      </c>
      <c r="J103" s="57"/>
      <c r="K103">
        <v>3.5754000000000001</v>
      </c>
      <c r="L103">
        <f t="shared" si="45"/>
        <v>5.5349999999999788E-2</v>
      </c>
      <c r="M103">
        <v>3.6307499999999999</v>
      </c>
    </row>
    <row r="104" spans="1:13">
      <c r="A104" s="57"/>
      <c r="B104">
        <v>3.74485</v>
      </c>
      <c r="C104">
        <v>4.8807400000000001E-2</v>
      </c>
      <c r="D104">
        <v>1.1508499999999999E-3</v>
      </c>
      <c r="E104">
        <v>1.2033E-3</v>
      </c>
      <c r="F104">
        <v>5.0163300000000003E-4</v>
      </c>
      <c r="G104">
        <v>3.8055300000000001</v>
      </c>
      <c r="J104" s="57"/>
      <c r="K104">
        <v>3.59259</v>
      </c>
      <c r="L104">
        <f t="shared" si="45"/>
        <v>5.4409999999999847E-2</v>
      </c>
      <c r="M104">
        <v>3.6469999999999998</v>
      </c>
    </row>
    <row r="105" spans="1:13">
      <c r="A105" s="57"/>
      <c r="B105">
        <f>AVERAGE(B95:B104)</f>
        <v>3.6503079999999999</v>
      </c>
      <c r="C105">
        <f t="shared" ref="C105" si="46">AVERAGE(C95:C104)</f>
        <v>4.8988940000000002E-2</v>
      </c>
      <c r="D105">
        <f t="shared" ref="D105" si="47">AVERAGE(D95:D104)</f>
        <v>5.5565860000000009E-4</v>
      </c>
      <c r="E105">
        <f t="shared" ref="E105" si="48">AVERAGE(E95:E104)</f>
        <v>1.163341E-3</v>
      </c>
      <c r="F105">
        <f t="shared" ref="F105" si="49">AVERAGE(F95:F104)</f>
        <v>5.1107419999999999E-4</v>
      </c>
      <c r="G105">
        <f t="shared" ref="G105" si="50">AVERAGE(G95:G104)</f>
        <v>3.7093879999999997</v>
      </c>
      <c r="J105" s="57"/>
      <c r="K105">
        <f>AVERAGE(K95:K104)</f>
        <v>3.5783790000000004</v>
      </c>
      <c r="L105">
        <f t="shared" ref="L105:M105" si="51">AVERAGE(L95:L104)</f>
        <v>5.5123999999999951E-2</v>
      </c>
      <c r="M105">
        <f t="shared" si="51"/>
        <v>3.6335029999999997</v>
      </c>
    </row>
    <row r="106" spans="1:13">
      <c r="A106" s="13"/>
      <c r="J106" s="13"/>
    </row>
    <row r="107" spans="1:13">
      <c r="A107" s="14"/>
      <c r="J107" s="14"/>
    </row>
    <row r="108" spans="1:13">
      <c r="A108" s="57" t="s">
        <v>8</v>
      </c>
      <c r="B108">
        <v>12.527100000000001</v>
      </c>
      <c r="C108">
        <v>0.14341300000000001</v>
      </c>
      <c r="D108">
        <v>5.3381900000000005E-4</v>
      </c>
      <c r="E108">
        <v>1.6377E-3</v>
      </c>
      <c r="F108">
        <v>1.18852E-3</v>
      </c>
      <c r="G108">
        <v>12.678800000000001</v>
      </c>
      <c r="J108" s="57" t="s">
        <v>8</v>
      </c>
      <c r="K108">
        <v>11.933</v>
      </c>
      <c r="L108">
        <f>M108-K108</f>
        <v>0.15169999999999995</v>
      </c>
      <c r="M108">
        <v>12.0847</v>
      </c>
    </row>
    <row r="109" spans="1:13">
      <c r="A109" s="57"/>
      <c r="B109">
        <v>12.866300000000001</v>
      </c>
      <c r="C109">
        <v>0.14386699999999999</v>
      </c>
      <c r="D109">
        <v>5.2475899999999997E-4</v>
      </c>
      <c r="E109">
        <v>1.56569E-3</v>
      </c>
      <c r="F109">
        <v>1.18637E-3</v>
      </c>
      <c r="G109">
        <v>13.02</v>
      </c>
      <c r="J109" s="57"/>
      <c r="K109">
        <v>12.678100000000001</v>
      </c>
      <c r="L109">
        <f t="shared" ref="L109:L117" si="52">M109-K109</f>
        <v>0.15509999999999913</v>
      </c>
      <c r="M109">
        <v>12.8332</v>
      </c>
    </row>
    <row r="110" spans="1:13">
      <c r="A110" s="57"/>
      <c r="B110">
        <v>12.348000000000001</v>
      </c>
      <c r="C110">
        <v>0.14228399999999999</v>
      </c>
      <c r="D110">
        <v>4.9853300000000001E-4</v>
      </c>
      <c r="E110">
        <v>1.6517599999999999E-3</v>
      </c>
      <c r="F110">
        <v>1.1887600000000001E-3</v>
      </c>
      <c r="G110">
        <v>12.5001</v>
      </c>
      <c r="J110" s="57"/>
      <c r="K110">
        <v>12.001300000000001</v>
      </c>
      <c r="L110">
        <f t="shared" si="52"/>
        <v>0.14899999999999913</v>
      </c>
      <c r="M110">
        <v>12.1503</v>
      </c>
    </row>
    <row r="111" spans="1:13">
      <c r="A111" s="57"/>
      <c r="B111">
        <v>12.610200000000001</v>
      </c>
      <c r="C111">
        <v>0.142734</v>
      </c>
      <c r="D111">
        <v>3.4811500000000001E-3</v>
      </c>
      <c r="E111">
        <v>1.5347E-3</v>
      </c>
      <c r="F111">
        <v>1.1897100000000001E-3</v>
      </c>
      <c r="G111">
        <v>12.7654</v>
      </c>
      <c r="J111" s="57"/>
      <c r="K111">
        <v>12.468299999999999</v>
      </c>
      <c r="L111">
        <f t="shared" si="52"/>
        <v>0.15110000000000134</v>
      </c>
      <c r="M111">
        <v>12.619400000000001</v>
      </c>
    </row>
    <row r="112" spans="1:13">
      <c r="A112" s="57"/>
      <c r="B112">
        <v>12.575900000000001</v>
      </c>
      <c r="C112">
        <v>0.14261499999999999</v>
      </c>
      <c r="D112">
        <v>6.8497700000000003E-4</v>
      </c>
      <c r="E112">
        <v>1.52779E-3</v>
      </c>
      <c r="F112">
        <v>1.23405E-3</v>
      </c>
      <c r="G112">
        <v>12.726599999999999</v>
      </c>
      <c r="J112" s="57"/>
      <c r="K112">
        <v>12.754799999999999</v>
      </c>
      <c r="L112">
        <f t="shared" si="52"/>
        <v>0.16760000000000019</v>
      </c>
      <c r="M112">
        <v>12.9224</v>
      </c>
    </row>
    <row r="113" spans="1:13">
      <c r="A113" s="57"/>
      <c r="B113">
        <v>13.4688</v>
      </c>
      <c r="C113">
        <v>0.143451</v>
      </c>
      <c r="D113">
        <v>8.7237399999999998E-4</v>
      </c>
      <c r="E113">
        <v>1.61695E-3</v>
      </c>
      <c r="F113">
        <v>1.2035399999999999E-3</v>
      </c>
      <c r="G113">
        <v>13.622400000000001</v>
      </c>
      <c r="J113" s="57"/>
      <c r="K113">
        <v>12.087899999999999</v>
      </c>
      <c r="L113">
        <f t="shared" si="52"/>
        <v>0.14960000000000129</v>
      </c>
      <c r="M113">
        <v>12.237500000000001</v>
      </c>
    </row>
    <row r="114" spans="1:13">
      <c r="A114" s="57"/>
      <c r="B114">
        <v>13.007</v>
      </c>
      <c r="C114">
        <v>0.14246700000000001</v>
      </c>
      <c r="D114">
        <v>7.5960199999999996E-4</v>
      </c>
      <c r="E114">
        <v>1.6531899999999999E-3</v>
      </c>
      <c r="F114">
        <v>1.18494E-3</v>
      </c>
      <c r="G114">
        <v>13.157400000000001</v>
      </c>
      <c r="J114" s="57"/>
      <c r="K114">
        <v>12.2682</v>
      </c>
      <c r="L114">
        <f t="shared" si="52"/>
        <v>0.1509999999999998</v>
      </c>
      <c r="M114">
        <v>12.4192</v>
      </c>
    </row>
    <row r="115" spans="1:13">
      <c r="A115" s="57"/>
      <c r="B115">
        <v>12.531499999999999</v>
      </c>
      <c r="C115">
        <v>0.143655</v>
      </c>
      <c r="D115">
        <v>5.1999100000000003E-4</v>
      </c>
      <c r="E115">
        <v>1.52254E-3</v>
      </c>
      <c r="F115">
        <v>1.17874E-3</v>
      </c>
      <c r="G115">
        <v>12.685499999999999</v>
      </c>
      <c r="J115" s="57"/>
      <c r="K115">
        <v>12.8162</v>
      </c>
      <c r="L115">
        <f t="shared" si="52"/>
        <v>0.1507000000000005</v>
      </c>
      <c r="M115">
        <v>12.966900000000001</v>
      </c>
    </row>
    <row r="116" spans="1:13">
      <c r="A116" s="57"/>
      <c r="B116">
        <v>12.3695</v>
      </c>
      <c r="C116">
        <v>0.142628</v>
      </c>
      <c r="D116">
        <v>5.3644200000000004E-4</v>
      </c>
      <c r="E116">
        <v>1.57833E-3</v>
      </c>
      <c r="F116">
        <v>1.19305E-3</v>
      </c>
      <c r="G116">
        <v>12.520799999999999</v>
      </c>
      <c r="J116" s="57"/>
      <c r="K116">
        <v>12.7797</v>
      </c>
      <c r="L116">
        <f t="shared" si="52"/>
        <v>0.16039999999999921</v>
      </c>
      <c r="M116">
        <v>12.940099999999999</v>
      </c>
    </row>
    <row r="117" spans="1:13">
      <c r="A117" s="57"/>
      <c r="B117">
        <v>12.5733</v>
      </c>
      <c r="C117">
        <v>0.14338600000000001</v>
      </c>
      <c r="D117">
        <v>5.86748E-4</v>
      </c>
      <c r="E117">
        <v>1.6090900000000001E-3</v>
      </c>
      <c r="F117">
        <v>1.1837499999999999E-3</v>
      </c>
      <c r="G117">
        <v>12.726599999999999</v>
      </c>
      <c r="J117" s="57"/>
      <c r="K117">
        <v>12.214600000000001</v>
      </c>
      <c r="L117">
        <f t="shared" si="52"/>
        <v>0.15179999999999971</v>
      </c>
      <c r="M117">
        <v>12.366400000000001</v>
      </c>
    </row>
    <row r="118" spans="1:13">
      <c r="A118" s="57"/>
      <c r="B118">
        <f>AVERAGE(B108:B117)</f>
        <v>12.687760000000001</v>
      </c>
      <c r="C118">
        <f t="shared" ref="C118" si="53">AVERAGE(C108:C117)</f>
        <v>0.14304999999999998</v>
      </c>
      <c r="D118">
        <f t="shared" ref="D118" si="54">AVERAGE(D108:D117)</f>
        <v>8.9983949999999989E-4</v>
      </c>
      <c r="E118">
        <f t="shared" ref="E118" si="55">AVERAGE(E108:E117)</f>
        <v>1.589774E-3</v>
      </c>
      <c r="F118">
        <f t="shared" ref="F118" si="56">AVERAGE(F108:F117)</f>
        <v>1.193143E-3</v>
      </c>
      <c r="G118">
        <f t="shared" ref="G118" si="57">AVERAGE(G108:G117)</f>
        <v>12.840359999999999</v>
      </c>
      <c r="J118" s="57"/>
      <c r="K118">
        <f>AVERAGE(K108:K117)</f>
        <v>12.40021</v>
      </c>
      <c r="L118">
        <f t="shared" ref="L118:M118" si="58">AVERAGE(L108:L117)</f>
        <v>0.15380000000000002</v>
      </c>
      <c r="M118">
        <f t="shared" si="58"/>
        <v>12.55401</v>
      </c>
    </row>
    <row r="119" spans="1:13">
      <c r="A119" s="13"/>
      <c r="J119" s="13"/>
    </row>
    <row r="120" spans="1:13">
      <c r="A120" s="14"/>
      <c r="J120" s="14"/>
    </row>
    <row r="121" spans="1:13">
      <c r="A121" s="57" t="s">
        <v>9</v>
      </c>
      <c r="B121">
        <v>9.8410299999999999</v>
      </c>
      <c r="C121">
        <v>0.11401</v>
      </c>
      <c r="D121">
        <v>8.8143300000000004E-4</v>
      </c>
      <c r="E121">
        <v>1.3656600000000001E-3</v>
      </c>
      <c r="F121">
        <v>8.2755100000000005E-4</v>
      </c>
      <c r="G121">
        <v>9.9682200000000005</v>
      </c>
      <c r="J121" s="57" t="s">
        <v>9</v>
      </c>
      <c r="K121">
        <v>9.6122800000000002</v>
      </c>
      <c r="L121">
        <f>M121-K121</f>
        <v>0.12557999999999936</v>
      </c>
      <c r="M121">
        <v>9.7378599999999995</v>
      </c>
    </row>
    <row r="122" spans="1:13">
      <c r="A122" s="57"/>
      <c r="B122">
        <v>9.8182700000000001</v>
      </c>
      <c r="C122">
        <v>0.114583</v>
      </c>
      <c r="D122">
        <v>8.7165799999999998E-4</v>
      </c>
      <c r="E122">
        <v>1.34468E-3</v>
      </c>
      <c r="F122">
        <v>8.3756399999999995E-4</v>
      </c>
      <c r="G122">
        <v>9.9464299999999994</v>
      </c>
      <c r="J122" s="57"/>
      <c r="K122">
        <v>9.6526899999999998</v>
      </c>
      <c r="L122">
        <f t="shared" ref="L122:L130" si="59">M122-K122</f>
        <v>0.12744</v>
      </c>
      <c r="M122">
        <v>9.7801299999999998</v>
      </c>
    </row>
    <row r="123" spans="1:13">
      <c r="A123" s="57"/>
      <c r="B123">
        <v>9.8350000000000009</v>
      </c>
      <c r="C123">
        <v>0.12375700000000001</v>
      </c>
      <c r="D123">
        <v>9.1600399999999999E-4</v>
      </c>
      <c r="E123">
        <v>1.3670900000000001E-3</v>
      </c>
      <c r="F123">
        <v>8.2969700000000001E-4</v>
      </c>
      <c r="G123">
        <v>9.9752500000000008</v>
      </c>
      <c r="J123" s="57"/>
      <c r="K123">
        <v>9.6771399999999996</v>
      </c>
      <c r="L123">
        <f t="shared" si="59"/>
        <v>0.12699000000000105</v>
      </c>
      <c r="M123">
        <v>9.8041300000000007</v>
      </c>
    </row>
    <row r="124" spans="1:13">
      <c r="A124" s="57"/>
      <c r="B124">
        <v>9.7562099999999994</v>
      </c>
      <c r="C124">
        <v>0.11400100000000001</v>
      </c>
      <c r="D124">
        <v>8.6379100000000004E-4</v>
      </c>
      <c r="E124">
        <v>1.35994E-3</v>
      </c>
      <c r="F124">
        <v>8.3851800000000001E-4</v>
      </c>
      <c r="G124">
        <v>9.88734</v>
      </c>
      <c r="J124" s="57"/>
      <c r="K124">
        <v>9.4615899999999993</v>
      </c>
      <c r="L124">
        <f t="shared" si="59"/>
        <v>0.12870000000000026</v>
      </c>
      <c r="M124">
        <v>9.5902899999999995</v>
      </c>
    </row>
    <row r="125" spans="1:13">
      <c r="A125" s="57"/>
      <c r="B125">
        <v>9.4869400000000006</v>
      </c>
      <c r="C125">
        <v>0.127661</v>
      </c>
      <c r="D125">
        <v>9.0456E-4</v>
      </c>
      <c r="E125">
        <v>1.1026899999999999E-3</v>
      </c>
      <c r="F125">
        <v>8.3303499999999998E-4</v>
      </c>
      <c r="G125">
        <v>9.6279299999999992</v>
      </c>
      <c r="J125" s="57"/>
      <c r="K125">
        <v>9.5048200000000005</v>
      </c>
      <c r="L125">
        <f t="shared" si="59"/>
        <v>0.12571999999999939</v>
      </c>
      <c r="M125">
        <v>9.6305399999999999</v>
      </c>
    </row>
    <row r="126" spans="1:13">
      <c r="A126" s="57"/>
      <c r="B126">
        <v>10.098100000000001</v>
      </c>
      <c r="C126">
        <v>0.112779</v>
      </c>
      <c r="D126">
        <v>8.84295E-4</v>
      </c>
      <c r="E126">
        <v>1.3520699999999999E-3</v>
      </c>
      <c r="F126">
        <v>8.2945800000000004E-4</v>
      </c>
      <c r="G126">
        <v>10.2256</v>
      </c>
      <c r="J126" s="57"/>
      <c r="K126">
        <v>9.5242199999999997</v>
      </c>
      <c r="L126">
        <f t="shared" si="59"/>
        <v>0.12729000000000035</v>
      </c>
      <c r="M126">
        <v>9.65151</v>
      </c>
    </row>
    <row r="127" spans="1:13">
      <c r="A127" s="57"/>
      <c r="B127">
        <v>9.7308500000000002</v>
      </c>
      <c r="C127">
        <v>0.11471199999999999</v>
      </c>
      <c r="D127">
        <v>9.4222999999999996E-4</v>
      </c>
      <c r="E127">
        <v>1.37258E-3</v>
      </c>
      <c r="F127">
        <v>8.2921999999999998E-4</v>
      </c>
      <c r="G127">
        <v>9.8625399999999992</v>
      </c>
      <c r="J127" s="57"/>
      <c r="K127">
        <v>9.4651599999999991</v>
      </c>
      <c r="L127">
        <f t="shared" si="59"/>
        <v>0.12845000000000084</v>
      </c>
      <c r="M127">
        <v>9.59361</v>
      </c>
    </row>
    <row r="128" spans="1:13">
      <c r="A128" s="57"/>
      <c r="B128">
        <v>9.5260899999999999</v>
      </c>
      <c r="C128">
        <v>0.12084</v>
      </c>
      <c r="D128">
        <v>8.5377700000000001E-4</v>
      </c>
      <c r="E128">
        <v>1.2733899999999999E-3</v>
      </c>
      <c r="F128">
        <v>8.3112699999999997E-4</v>
      </c>
      <c r="G128">
        <v>9.6599000000000004</v>
      </c>
      <c r="J128" s="57"/>
      <c r="K128">
        <v>9.8654600000000006</v>
      </c>
      <c r="L128">
        <f t="shared" si="59"/>
        <v>0.12689999999999912</v>
      </c>
      <c r="M128">
        <v>9.9923599999999997</v>
      </c>
    </row>
    <row r="129" spans="1:13">
      <c r="A129" s="57"/>
      <c r="B129">
        <v>9.5761000000000003</v>
      </c>
      <c r="C129">
        <v>0.125116</v>
      </c>
      <c r="D129">
        <v>8.7523500000000003E-4</v>
      </c>
      <c r="E129">
        <v>1.2381099999999999E-3</v>
      </c>
      <c r="F129">
        <v>8.2731199999999997E-4</v>
      </c>
      <c r="G129">
        <v>9.7154500000000006</v>
      </c>
      <c r="J129" s="57"/>
      <c r="K129">
        <v>9.8864099999999997</v>
      </c>
      <c r="L129">
        <f t="shared" si="59"/>
        <v>0.12569000000000052</v>
      </c>
      <c r="M129">
        <v>10.0121</v>
      </c>
    </row>
    <row r="130" spans="1:13">
      <c r="A130" s="57"/>
      <c r="B130">
        <v>9.4880700000000004</v>
      </c>
      <c r="C130">
        <v>0.121128</v>
      </c>
      <c r="D130">
        <v>8.7809599999999998E-4</v>
      </c>
      <c r="E130">
        <v>1.1284400000000001E-3</v>
      </c>
      <c r="F130">
        <v>8.2468999999999999E-4</v>
      </c>
      <c r="G130">
        <v>9.6235599999999994</v>
      </c>
      <c r="J130" s="57"/>
      <c r="K130">
        <v>9.4603000000000002</v>
      </c>
      <c r="L130">
        <f t="shared" si="59"/>
        <v>0.12678999999999974</v>
      </c>
      <c r="M130">
        <v>9.5870899999999999</v>
      </c>
    </row>
    <row r="131" spans="1:13">
      <c r="A131" s="57"/>
      <c r="B131">
        <f>AVERAGE(B121:B130)</f>
        <v>9.7156660000000024</v>
      </c>
      <c r="C131">
        <f t="shared" ref="C131" si="60">AVERAGE(C121:C130)</f>
        <v>0.11885869999999998</v>
      </c>
      <c r="D131">
        <f t="shared" ref="D131" si="61">AVERAGE(D121:D130)</f>
        <v>8.8710789999999992E-4</v>
      </c>
      <c r="E131">
        <f t="shared" ref="E131" si="62">AVERAGE(E121:E130)</f>
        <v>1.290465E-3</v>
      </c>
      <c r="F131">
        <f t="shared" ref="F131" si="63">AVERAGE(F121:F130)</f>
        <v>8.3081720000000004E-4</v>
      </c>
      <c r="G131">
        <f t="shared" ref="G131" si="64">AVERAGE(G121:G130)</f>
        <v>9.849222000000001</v>
      </c>
      <c r="J131" s="57"/>
      <c r="K131">
        <f>AVERAGE(K121:K130)</f>
        <v>9.6110070000000007</v>
      </c>
      <c r="L131">
        <f t="shared" ref="L131:M131" si="65">AVERAGE(L121:L130)</f>
        <v>0.12695500000000007</v>
      </c>
      <c r="M131">
        <f t="shared" si="65"/>
        <v>9.7379619999999996</v>
      </c>
    </row>
    <row r="132" spans="1:13">
      <c r="A132" s="13"/>
      <c r="J132" s="13"/>
    </row>
    <row r="133" spans="1:13">
      <c r="A133" s="14"/>
      <c r="J133" s="14"/>
    </row>
    <row r="134" spans="1:13">
      <c r="A134" s="57" t="s">
        <v>10</v>
      </c>
      <c r="B134">
        <v>5.3370600000000001</v>
      </c>
      <c r="C134">
        <v>6.7078600000000002E-2</v>
      </c>
      <c r="D134">
        <v>4.71354E-4</v>
      </c>
      <c r="E134">
        <v>1.1906600000000001E-3</v>
      </c>
      <c r="F134">
        <v>5.6528999999999998E-4</v>
      </c>
      <c r="G134">
        <v>5.4156599999999999</v>
      </c>
      <c r="J134" s="57" t="s">
        <v>10</v>
      </c>
      <c r="K134">
        <v>5.2631899999999998</v>
      </c>
      <c r="L134">
        <f>M134-K134</f>
        <v>7.4550000000000338E-2</v>
      </c>
      <c r="M134">
        <v>5.3377400000000002</v>
      </c>
    </row>
    <row r="135" spans="1:13">
      <c r="A135" s="57"/>
      <c r="B135">
        <v>5.3361599999999996</v>
      </c>
      <c r="C135">
        <v>6.6317600000000004E-2</v>
      </c>
      <c r="D135">
        <v>4.7206899999999998E-4</v>
      </c>
      <c r="E135">
        <v>1.19853E-3</v>
      </c>
      <c r="F135">
        <v>5.7864199999999998E-4</v>
      </c>
      <c r="G135">
        <v>5.4111599999999997</v>
      </c>
      <c r="J135" s="57"/>
      <c r="K135">
        <v>5.2230600000000003</v>
      </c>
      <c r="L135">
        <f t="shared" ref="L135:L143" si="66">M135-K135</f>
        <v>7.4370000000000047E-2</v>
      </c>
      <c r="M135">
        <v>5.2974300000000003</v>
      </c>
    </row>
    <row r="136" spans="1:13">
      <c r="A136" s="57"/>
      <c r="B136">
        <v>5.3785499999999997</v>
      </c>
      <c r="C136">
        <v>6.6254099999999996E-2</v>
      </c>
      <c r="D136">
        <v>5.1307700000000002E-4</v>
      </c>
      <c r="E136">
        <v>1.1811300000000001E-3</v>
      </c>
      <c r="F136">
        <v>5.8817899999999998E-4</v>
      </c>
      <c r="G136">
        <v>5.4563899999999999</v>
      </c>
      <c r="J136" s="57"/>
      <c r="K136">
        <v>5.2158600000000002</v>
      </c>
      <c r="L136">
        <f t="shared" si="66"/>
        <v>7.4300000000000033E-2</v>
      </c>
      <c r="M136">
        <v>5.2901600000000002</v>
      </c>
    </row>
    <row r="137" spans="1:13">
      <c r="A137" s="57"/>
      <c r="B137">
        <v>5.2955899999999998</v>
      </c>
      <c r="C137">
        <v>6.7010600000000003E-2</v>
      </c>
      <c r="D137">
        <v>5.1856000000000005E-4</v>
      </c>
      <c r="E137">
        <v>1.20783E-3</v>
      </c>
      <c r="F137">
        <v>5.7601899999999999E-4</v>
      </c>
      <c r="G137">
        <v>5.3713800000000003</v>
      </c>
      <c r="J137" s="57"/>
      <c r="K137">
        <v>5.2226299999999997</v>
      </c>
      <c r="L137">
        <f t="shared" si="66"/>
        <v>7.4250000000000149E-2</v>
      </c>
      <c r="M137">
        <v>5.2968799999999998</v>
      </c>
    </row>
    <row r="138" spans="1:13">
      <c r="A138" s="57"/>
      <c r="B138">
        <v>5.2971700000000004</v>
      </c>
      <c r="C138">
        <v>6.7222599999999993E-2</v>
      </c>
      <c r="D138">
        <v>4.9400300000000002E-4</v>
      </c>
      <c r="E138">
        <v>1.19925E-3</v>
      </c>
      <c r="F138">
        <v>5.9342399999999995E-4</v>
      </c>
      <c r="G138">
        <v>5.3738299999999999</v>
      </c>
      <c r="J138" s="57"/>
      <c r="K138">
        <v>5.3143099999999999</v>
      </c>
      <c r="L138">
        <f t="shared" si="66"/>
        <v>7.4019999999999975E-2</v>
      </c>
      <c r="M138">
        <v>5.3883299999999998</v>
      </c>
    </row>
    <row r="139" spans="1:13">
      <c r="A139" s="57"/>
      <c r="B139">
        <v>5.30098</v>
      </c>
      <c r="C139">
        <v>6.6807500000000006E-2</v>
      </c>
      <c r="D139">
        <v>6.1249700000000004E-4</v>
      </c>
      <c r="E139">
        <v>1.19972E-3</v>
      </c>
      <c r="F139">
        <v>5.5599200000000005E-4</v>
      </c>
      <c r="G139">
        <v>5.3792799999999996</v>
      </c>
      <c r="J139" s="57"/>
      <c r="K139">
        <v>5.2526700000000002</v>
      </c>
      <c r="L139">
        <f t="shared" si="66"/>
        <v>7.4569999999999581E-2</v>
      </c>
      <c r="M139">
        <v>5.3272399999999998</v>
      </c>
    </row>
    <row r="140" spans="1:13">
      <c r="A140" s="57"/>
      <c r="B140">
        <v>5.43649</v>
      </c>
      <c r="C140">
        <v>6.7132200000000003E-2</v>
      </c>
      <c r="D140">
        <v>6.0558300000000003E-4</v>
      </c>
      <c r="E140">
        <v>1.2023400000000001E-3</v>
      </c>
      <c r="F140">
        <v>5.5503799999999999E-4</v>
      </c>
      <c r="G140">
        <v>5.5150399999999999</v>
      </c>
      <c r="J140" s="57"/>
      <c r="K140">
        <v>5.2468199999999996</v>
      </c>
      <c r="L140">
        <f t="shared" si="66"/>
        <v>7.411000000000012E-2</v>
      </c>
      <c r="M140">
        <v>5.3209299999999997</v>
      </c>
    </row>
    <row r="141" spans="1:13">
      <c r="A141" s="57"/>
      <c r="B141">
        <v>5.38117</v>
      </c>
      <c r="C141">
        <v>6.6758899999999996E-2</v>
      </c>
      <c r="D141">
        <v>6.0653699999999998E-4</v>
      </c>
      <c r="E141">
        <v>1.1937600000000001E-3</v>
      </c>
      <c r="F141">
        <v>5.4883999999999998E-4</v>
      </c>
      <c r="G141">
        <v>5.45892</v>
      </c>
      <c r="J141" s="57"/>
      <c r="K141">
        <v>5.2289300000000001</v>
      </c>
      <c r="L141">
        <f t="shared" si="66"/>
        <v>7.3570000000000135E-2</v>
      </c>
      <c r="M141">
        <v>5.3025000000000002</v>
      </c>
    </row>
    <row r="142" spans="1:13">
      <c r="A142" s="57"/>
      <c r="B142">
        <v>5.2966899999999999</v>
      </c>
      <c r="C142">
        <v>6.7683499999999994E-2</v>
      </c>
      <c r="D142">
        <v>6.0796699999999995E-4</v>
      </c>
      <c r="E142">
        <v>1.20926E-3</v>
      </c>
      <c r="F142">
        <v>5.6862799999999995E-4</v>
      </c>
      <c r="G142">
        <v>5.3755899999999999</v>
      </c>
      <c r="J142" s="57"/>
      <c r="K142">
        <v>5.2219899999999999</v>
      </c>
      <c r="L142">
        <f t="shared" si="66"/>
        <v>7.3820000000000441E-2</v>
      </c>
      <c r="M142">
        <v>5.2958100000000004</v>
      </c>
    </row>
    <row r="143" spans="1:13">
      <c r="A143" s="57"/>
      <c r="B143">
        <v>5.3718199999999996</v>
      </c>
      <c r="C143">
        <v>6.7233799999999996E-2</v>
      </c>
      <c r="D143">
        <v>3.3397700000000002E-3</v>
      </c>
      <c r="E143">
        <v>1.1301E-3</v>
      </c>
      <c r="F143">
        <v>5.1665299999999995E-4</v>
      </c>
      <c r="G143">
        <v>5.4532400000000001</v>
      </c>
      <c r="J143" s="57"/>
      <c r="K143">
        <v>5.2198799999999999</v>
      </c>
      <c r="L143">
        <f t="shared" si="66"/>
        <v>7.455999999999996E-2</v>
      </c>
      <c r="M143">
        <v>5.2944399999999998</v>
      </c>
    </row>
    <row r="144" spans="1:13">
      <c r="A144" s="57"/>
      <c r="B144">
        <f>AVERAGE(B134:B143)</f>
        <v>5.3431680000000004</v>
      </c>
      <c r="C144">
        <f t="shared" ref="C144" si="67">AVERAGE(C134:C143)</f>
        <v>6.6949939999999999E-2</v>
      </c>
      <c r="D144">
        <f t="shared" ref="D144" si="68">AVERAGE(D134:D143)</f>
        <v>8.2414169999999994E-4</v>
      </c>
      <c r="E144">
        <f t="shared" ref="E144" si="69">AVERAGE(E134:E143)</f>
        <v>1.1912580000000002E-3</v>
      </c>
      <c r="F144">
        <f t="shared" ref="F144" si="70">AVERAGE(F134:F143)</f>
        <v>5.6467049999999993E-4</v>
      </c>
      <c r="G144">
        <f t="shared" ref="G144" si="71">AVERAGE(G134:G143)</f>
        <v>5.421049</v>
      </c>
      <c r="J144" s="57"/>
      <c r="K144">
        <f>AVERAGE(K134:K143)</f>
        <v>5.2409340000000002</v>
      </c>
      <c r="L144">
        <f t="shared" ref="L144:M144" si="72">AVERAGE(L134:L143)</f>
        <v>7.4212000000000083E-2</v>
      </c>
      <c r="M144">
        <f t="shared" si="72"/>
        <v>5.3151460000000004</v>
      </c>
    </row>
    <row r="145" spans="1:13">
      <c r="A145" s="13"/>
      <c r="J145" s="13"/>
    </row>
    <row r="146" spans="1:13">
      <c r="A146" s="14"/>
      <c r="J146" s="14"/>
    </row>
    <row r="147" spans="1:13">
      <c r="A147" s="57" t="s">
        <v>11</v>
      </c>
      <c r="B147">
        <v>6.4578499999999996</v>
      </c>
      <c r="C147">
        <v>7.6318999999999998E-2</v>
      </c>
      <c r="D147">
        <v>5.4168700000000001E-4</v>
      </c>
      <c r="E147">
        <v>1.22714E-3</v>
      </c>
      <c r="F147">
        <v>5.7649600000000002E-4</v>
      </c>
      <c r="G147">
        <v>6.5488299999999997</v>
      </c>
      <c r="J147" s="57" t="s">
        <v>11</v>
      </c>
      <c r="K147">
        <v>6.4584999999999999</v>
      </c>
      <c r="L147">
        <f>M147-K147</f>
        <v>8.8230000000000253E-2</v>
      </c>
      <c r="M147">
        <v>6.5467300000000002</v>
      </c>
    </row>
    <row r="148" spans="1:13">
      <c r="A148" s="57"/>
      <c r="B148">
        <v>6.3925000000000001</v>
      </c>
      <c r="C148">
        <v>7.6838699999999996E-2</v>
      </c>
      <c r="D148">
        <v>6.2418E-4</v>
      </c>
      <c r="E148">
        <v>1.2235600000000001E-3</v>
      </c>
      <c r="F148">
        <v>5.8937099999999999E-4</v>
      </c>
      <c r="G148">
        <v>6.4831300000000001</v>
      </c>
      <c r="J148" s="57"/>
      <c r="K148">
        <v>6.6097400000000004</v>
      </c>
      <c r="L148">
        <f t="shared" ref="L148:L156" si="73">M148-K148</f>
        <v>8.7799999999999656E-2</v>
      </c>
      <c r="M148">
        <v>6.69754</v>
      </c>
    </row>
    <row r="149" spans="1:13">
      <c r="A149" s="57"/>
      <c r="B149">
        <v>6.38537</v>
      </c>
      <c r="C149">
        <v>7.6372899999999994E-2</v>
      </c>
      <c r="D149">
        <v>5.8841700000000004E-4</v>
      </c>
      <c r="E149">
        <v>1.18279E-3</v>
      </c>
      <c r="F149">
        <v>5.62668E-4</v>
      </c>
      <c r="G149">
        <v>6.4774599999999998</v>
      </c>
      <c r="J149" s="57"/>
      <c r="K149">
        <v>6.3406000000000002</v>
      </c>
      <c r="L149">
        <f t="shared" si="73"/>
        <v>8.894999999999964E-2</v>
      </c>
      <c r="M149">
        <v>6.4295499999999999</v>
      </c>
    </row>
    <row r="150" spans="1:13">
      <c r="A150" s="57"/>
      <c r="B150">
        <v>6.4998300000000002</v>
      </c>
      <c r="C150">
        <v>7.6049099999999994E-2</v>
      </c>
      <c r="D150">
        <v>5.8460200000000004E-4</v>
      </c>
      <c r="E150">
        <v>1.20163E-3</v>
      </c>
      <c r="F150">
        <v>5.66483E-4</v>
      </c>
      <c r="G150">
        <v>6.5882500000000004</v>
      </c>
      <c r="J150" s="57"/>
      <c r="K150">
        <v>6.2806600000000001</v>
      </c>
      <c r="L150">
        <f t="shared" si="73"/>
        <v>8.7830000000000297E-2</v>
      </c>
      <c r="M150">
        <v>6.3684900000000004</v>
      </c>
    </row>
    <row r="151" spans="1:13">
      <c r="A151" s="57"/>
      <c r="B151">
        <v>6.3648999999999996</v>
      </c>
      <c r="C151">
        <v>7.6012800000000005E-2</v>
      </c>
      <c r="D151">
        <v>5.8126399999999996E-4</v>
      </c>
      <c r="E151">
        <v>1.22547E-3</v>
      </c>
      <c r="F151">
        <v>5.6886700000000003E-4</v>
      </c>
      <c r="G151">
        <v>6.45418</v>
      </c>
      <c r="J151" s="57"/>
      <c r="K151">
        <v>6.4413400000000003</v>
      </c>
      <c r="L151">
        <f t="shared" si="73"/>
        <v>8.8039999999999452E-2</v>
      </c>
      <c r="M151">
        <v>6.5293799999999997</v>
      </c>
    </row>
    <row r="152" spans="1:13">
      <c r="A152" s="57"/>
      <c r="B152">
        <v>6.5539199999999997</v>
      </c>
      <c r="C152">
        <v>7.7077599999999996E-2</v>
      </c>
      <c r="D152">
        <v>5.4812399999999999E-4</v>
      </c>
      <c r="E152">
        <v>1.1932799999999999E-3</v>
      </c>
      <c r="F152">
        <v>5.5956799999999998E-4</v>
      </c>
      <c r="G152">
        <v>6.6450199999999997</v>
      </c>
      <c r="J152" s="57"/>
      <c r="K152">
        <v>6.5073499999999997</v>
      </c>
      <c r="L152">
        <f t="shared" si="73"/>
        <v>8.8460000000000427E-2</v>
      </c>
      <c r="M152">
        <v>6.5958100000000002</v>
      </c>
    </row>
    <row r="153" spans="1:13">
      <c r="A153" s="57"/>
      <c r="B153">
        <v>6.4041199999999998</v>
      </c>
      <c r="C153">
        <v>7.73726E-2</v>
      </c>
      <c r="D153">
        <v>5.7458900000000002E-4</v>
      </c>
      <c r="E153">
        <v>1.20926E-3</v>
      </c>
      <c r="F153">
        <v>5.6552900000000005E-4</v>
      </c>
      <c r="G153">
        <v>6.4933800000000002</v>
      </c>
      <c r="J153" s="57"/>
      <c r="K153">
        <v>6.3999300000000003</v>
      </c>
      <c r="L153">
        <f t="shared" si="73"/>
        <v>8.8029999999999831E-2</v>
      </c>
      <c r="M153">
        <v>6.4879600000000002</v>
      </c>
    </row>
    <row r="154" spans="1:13">
      <c r="A154" s="57"/>
      <c r="B154">
        <v>6.4527799999999997</v>
      </c>
      <c r="C154">
        <v>7.5700799999999999E-2</v>
      </c>
      <c r="D154">
        <v>9.8919900000000007E-4</v>
      </c>
      <c r="E154">
        <v>1.21999E-3</v>
      </c>
      <c r="F154">
        <v>5.6028399999999998E-4</v>
      </c>
      <c r="G154">
        <v>6.5429000000000004</v>
      </c>
      <c r="J154" s="57"/>
      <c r="K154">
        <v>6.4274300000000002</v>
      </c>
      <c r="L154">
        <f t="shared" si="73"/>
        <v>8.8999999999999524E-2</v>
      </c>
      <c r="M154">
        <v>6.5164299999999997</v>
      </c>
    </row>
    <row r="155" spans="1:13">
      <c r="A155" s="57"/>
      <c r="B155">
        <v>6.4756099999999996</v>
      </c>
      <c r="C155">
        <v>7.6475100000000004E-2</v>
      </c>
      <c r="D155">
        <v>5.8436399999999998E-4</v>
      </c>
      <c r="E155">
        <v>1.20711E-3</v>
      </c>
      <c r="F155">
        <v>5.62668E-4</v>
      </c>
      <c r="G155">
        <v>6.5676300000000003</v>
      </c>
      <c r="J155" s="57"/>
      <c r="K155">
        <v>6.9542999999999999</v>
      </c>
      <c r="L155">
        <f t="shared" si="73"/>
        <v>8.8359999999999772E-2</v>
      </c>
      <c r="M155">
        <v>7.0426599999999997</v>
      </c>
    </row>
    <row r="156" spans="1:13">
      <c r="A156" s="57"/>
      <c r="B156">
        <v>6.7060500000000003</v>
      </c>
      <c r="C156">
        <v>7.6365000000000002E-2</v>
      </c>
      <c r="D156">
        <v>5.5217700000000005E-4</v>
      </c>
      <c r="E156">
        <v>1.23763E-3</v>
      </c>
      <c r="F156">
        <v>5.6767500000000002E-4</v>
      </c>
      <c r="G156">
        <v>6.7986599999999999</v>
      </c>
      <c r="J156" s="57"/>
      <c r="K156">
        <v>6.3458199999999998</v>
      </c>
      <c r="L156">
        <f t="shared" si="73"/>
        <v>8.7749999999999773E-2</v>
      </c>
      <c r="M156">
        <v>6.4335699999999996</v>
      </c>
    </row>
    <row r="157" spans="1:13">
      <c r="A157" s="57"/>
      <c r="B157">
        <f>AVERAGE(B147:B156)</f>
        <v>6.4692930000000004</v>
      </c>
      <c r="C157">
        <f t="shared" ref="C157" si="74">AVERAGE(C147:C156)</f>
        <v>7.6458360000000003E-2</v>
      </c>
      <c r="D157">
        <f t="shared" ref="D157" si="75">AVERAGE(D147:D156)</f>
        <v>6.168603000000001E-4</v>
      </c>
      <c r="E157">
        <f t="shared" ref="E157" si="76">AVERAGE(E147:E156)</f>
        <v>1.212786E-3</v>
      </c>
      <c r="F157">
        <f t="shared" ref="F157" si="77">AVERAGE(F147:F156)</f>
        <v>5.6796090000000004E-4</v>
      </c>
      <c r="G157">
        <f t="shared" ref="G157" si="78">AVERAGE(G147:G156)</f>
        <v>6.5599440000000016</v>
      </c>
      <c r="J157" s="57"/>
      <c r="K157">
        <f>AVERAGE(K147:K156)</f>
        <v>6.4765670000000002</v>
      </c>
      <c r="L157">
        <f t="shared" ref="L157:M157" si="79">AVERAGE(L147:L156)</f>
        <v>8.8244999999999865E-2</v>
      </c>
      <c r="M157">
        <f t="shared" si="79"/>
        <v>6.5648120000000008</v>
      </c>
    </row>
    <row r="158" spans="1:13">
      <c r="A158" s="13"/>
      <c r="J158" s="13"/>
    </row>
    <row r="159" spans="1:13">
      <c r="A159" s="14"/>
      <c r="J159" s="14"/>
    </row>
    <row r="160" spans="1:13">
      <c r="A160" s="57" t="s">
        <v>12</v>
      </c>
      <c r="B160">
        <v>2.2160899999999999</v>
      </c>
      <c r="C160">
        <v>2.9763000000000001E-2</v>
      </c>
      <c r="D160">
        <v>6.0701400000000001E-4</v>
      </c>
      <c r="E160">
        <v>9.5892000000000004E-4</v>
      </c>
      <c r="F160">
        <v>2.6392899999999999E-4</v>
      </c>
      <c r="G160">
        <v>2.25298</v>
      </c>
      <c r="J160" s="57" t="s">
        <v>12</v>
      </c>
      <c r="K160">
        <v>2.2182599999999999</v>
      </c>
      <c r="L160">
        <f>M160-K160</f>
        <v>3.3560000000000034E-2</v>
      </c>
      <c r="M160">
        <v>2.2518199999999999</v>
      </c>
    </row>
    <row r="161" spans="1:13">
      <c r="A161" s="57"/>
      <c r="B161">
        <v>2.2464599999999999</v>
      </c>
      <c r="C161">
        <v>3.0229599999999999E-2</v>
      </c>
      <c r="D161">
        <v>6.33717E-4</v>
      </c>
      <c r="E161">
        <v>1.0037399999999999E-3</v>
      </c>
      <c r="F161">
        <v>2.7012800000000001E-4</v>
      </c>
      <c r="G161">
        <v>2.2856800000000002</v>
      </c>
      <c r="J161" s="57"/>
      <c r="K161">
        <v>2.2130000000000001</v>
      </c>
      <c r="L161">
        <f t="shared" ref="L161:L169" si="80">M161-K161</f>
        <v>3.3859999999999779E-2</v>
      </c>
      <c r="M161">
        <v>2.2468599999999999</v>
      </c>
    </row>
    <row r="162" spans="1:13">
      <c r="A162" s="57"/>
      <c r="B162">
        <v>2.21177</v>
      </c>
      <c r="C162">
        <v>3.0049099999999999E-2</v>
      </c>
      <c r="D162">
        <v>3.4069999999999999E-4</v>
      </c>
      <c r="E162">
        <v>9.5057500000000005E-4</v>
      </c>
      <c r="F162">
        <v>2.6226E-4</v>
      </c>
      <c r="G162">
        <v>2.2482600000000001</v>
      </c>
      <c r="J162" s="57"/>
      <c r="K162">
        <v>2.2042799999999998</v>
      </c>
      <c r="L162">
        <f t="shared" si="80"/>
        <v>3.3700000000000063E-2</v>
      </c>
      <c r="M162">
        <v>2.2379799999999999</v>
      </c>
    </row>
    <row r="163" spans="1:13">
      <c r="A163" s="57"/>
      <c r="B163">
        <v>2.2501500000000001</v>
      </c>
      <c r="C163">
        <v>3.0568600000000001E-2</v>
      </c>
      <c r="D163">
        <v>3.0112299999999998E-4</v>
      </c>
      <c r="E163">
        <v>1.0027899999999999E-3</v>
      </c>
      <c r="F163">
        <v>2.6106799999999999E-4</v>
      </c>
      <c r="G163">
        <v>2.28972</v>
      </c>
      <c r="J163" s="57"/>
      <c r="K163">
        <v>2.2174</v>
      </c>
      <c r="L163">
        <f t="shared" si="80"/>
        <v>3.3910000000000107E-2</v>
      </c>
      <c r="M163">
        <v>2.2513100000000001</v>
      </c>
    </row>
    <row r="164" spans="1:13">
      <c r="A164" s="57"/>
      <c r="B164">
        <v>2.22831</v>
      </c>
      <c r="C164">
        <v>3.03504E-2</v>
      </c>
      <c r="D164">
        <v>3.0374500000000001E-4</v>
      </c>
      <c r="E164">
        <v>1.0502300000000001E-3</v>
      </c>
      <c r="F164">
        <v>2.6989000000000001E-4</v>
      </c>
      <c r="G164">
        <v>2.2655699999999999</v>
      </c>
      <c r="J164" s="57"/>
      <c r="K164">
        <v>2.1984699999999999</v>
      </c>
      <c r="L164">
        <f t="shared" si="80"/>
        <v>3.373000000000026E-2</v>
      </c>
      <c r="M164">
        <v>2.2322000000000002</v>
      </c>
    </row>
    <row r="165" spans="1:13">
      <c r="A165" s="57"/>
      <c r="B165">
        <v>2.2168299999999999</v>
      </c>
      <c r="C165">
        <v>3.0376E-2</v>
      </c>
      <c r="D165">
        <v>3.0779800000000002E-4</v>
      </c>
      <c r="E165">
        <v>9.7322499999999998E-4</v>
      </c>
      <c r="F165">
        <v>2.65121E-4</v>
      </c>
      <c r="G165">
        <v>2.2537500000000001</v>
      </c>
      <c r="J165" s="57"/>
      <c r="K165">
        <v>2.22919</v>
      </c>
      <c r="L165">
        <f t="shared" si="80"/>
        <v>3.4370000000000012E-2</v>
      </c>
      <c r="M165">
        <v>2.26356</v>
      </c>
    </row>
    <row r="166" spans="1:13">
      <c r="A166" s="57"/>
      <c r="B166">
        <v>2.2480899999999999</v>
      </c>
      <c r="C166">
        <v>3.0148999999999999E-2</v>
      </c>
      <c r="D166">
        <v>3.0374500000000001E-4</v>
      </c>
      <c r="E166">
        <v>9.47714E-4</v>
      </c>
      <c r="F166">
        <v>2.6130700000000001E-4</v>
      </c>
      <c r="G166">
        <v>2.28688</v>
      </c>
      <c r="J166" s="57"/>
      <c r="K166">
        <v>2.21868</v>
      </c>
      <c r="L166">
        <f t="shared" si="80"/>
        <v>3.3819999999999961E-2</v>
      </c>
      <c r="M166">
        <v>2.2524999999999999</v>
      </c>
    </row>
    <row r="167" spans="1:13">
      <c r="A167" s="57"/>
      <c r="B167">
        <v>2.2300499999999999</v>
      </c>
      <c r="C167">
        <v>3.0203600000000001E-2</v>
      </c>
      <c r="D167">
        <v>3.0112299999999998E-4</v>
      </c>
      <c r="E167">
        <v>1.08409E-3</v>
      </c>
      <c r="F167">
        <v>2.6655199999999998E-4</v>
      </c>
      <c r="G167">
        <v>2.2684799999999998</v>
      </c>
      <c r="J167" s="57"/>
      <c r="K167">
        <v>2.20912</v>
      </c>
      <c r="L167">
        <f t="shared" si="80"/>
        <v>3.3139999999999947E-2</v>
      </c>
      <c r="M167">
        <v>2.2422599999999999</v>
      </c>
    </row>
    <row r="168" spans="1:13">
      <c r="A168" s="57"/>
      <c r="B168">
        <v>2.2173699999999998</v>
      </c>
      <c r="C168">
        <v>3.02253E-2</v>
      </c>
      <c r="D168">
        <v>6.2632599999999997E-4</v>
      </c>
      <c r="E168">
        <v>9.825229999999999E-4</v>
      </c>
      <c r="F168">
        <v>2.62976E-4</v>
      </c>
      <c r="G168">
        <v>2.2545799999999998</v>
      </c>
      <c r="J168" s="57"/>
      <c r="K168">
        <v>2.2071800000000001</v>
      </c>
      <c r="L168">
        <f t="shared" si="80"/>
        <v>3.456999999999999E-2</v>
      </c>
      <c r="M168">
        <v>2.2417500000000001</v>
      </c>
    </row>
    <row r="169" spans="1:13">
      <c r="A169" s="57"/>
      <c r="B169">
        <v>2.2145600000000001</v>
      </c>
      <c r="C169">
        <v>2.9882700000000002E-2</v>
      </c>
      <c r="D169">
        <v>3.3450100000000001E-4</v>
      </c>
      <c r="E169">
        <v>9.8776799999999998E-4</v>
      </c>
      <c r="F169">
        <v>2.6202199999999999E-4</v>
      </c>
      <c r="G169">
        <v>2.25318</v>
      </c>
      <c r="J169" s="57"/>
      <c r="K169">
        <v>2.20052</v>
      </c>
      <c r="L169">
        <f t="shared" si="80"/>
        <v>3.3640000000000114E-2</v>
      </c>
      <c r="M169">
        <v>2.2341600000000001</v>
      </c>
    </row>
    <row r="170" spans="1:13">
      <c r="A170" s="57"/>
      <c r="B170">
        <f>AVERAGE(B160:B169)</f>
        <v>2.2279679999999997</v>
      </c>
      <c r="C170">
        <f t="shared" ref="C170" si="81">AVERAGE(C160:C169)</f>
        <v>3.0179729999999998E-2</v>
      </c>
      <c r="D170">
        <f t="shared" ref="D170" si="82">AVERAGE(D160:D169)</f>
        <v>4.0597919999999996E-4</v>
      </c>
      <c r="E170">
        <f t="shared" ref="E170" si="83">AVERAGE(E160:E169)</f>
        <v>9.9415750000000002E-4</v>
      </c>
      <c r="F170">
        <f t="shared" ref="F170" si="84">AVERAGE(F160:F169)</f>
        <v>2.6452529999999993E-4</v>
      </c>
      <c r="G170">
        <f t="shared" ref="G170" si="85">AVERAGE(G160:G169)</f>
        <v>2.2659080000000005</v>
      </c>
      <c r="J170" s="57"/>
      <c r="K170">
        <f>AVERAGE(K160:K169)</f>
        <v>2.2116099999999999</v>
      </c>
      <c r="L170">
        <f t="shared" ref="L170:M170" si="86">AVERAGE(L160:L169)</f>
        <v>3.3830000000000027E-2</v>
      </c>
      <c r="M170">
        <f t="shared" si="86"/>
        <v>2.2454399999999999</v>
      </c>
    </row>
    <row r="171" spans="1:13">
      <c r="A171" s="13"/>
      <c r="J171" s="13"/>
    </row>
    <row r="172" spans="1:13">
      <c r="A172" s="14"/>
      <c r="J172" s="14"/>
    </row>
    <row r="173" spans="1:13">
      <c r="A173" s="57" t="s">
        <v>13</v>
      </c>
      <c r="B173">
        <v>2.58771</v>
      </c>
      <c r="C173">
        <v>3.6478799999999999E-2</v>
      </c>
      <c r="D173">
        <v>2.65837E-4</v>
      </c>
      <c r="E173">
        <v>9.81331E-4</v>
      </c>
      <c r="F173">
        <v>2.5677700000000003E-4</v>
      </c>
      <c r="G173">
        <v>2.6317200000000001</v>
      </c>
      <c r="J173" s="57" t="s">
        <v>13</v>
      </c>
      <c r="K173">
        <v>2.5538400000000001</v>
      </c>
      <c r="L173">
        <f>M173-K173</f>
        <v>3.8879999999999804E-2</v>
      </c>
      <c r="M173">
        <v>2.5927199999999999</v>
      </c>
    </row>
    <row r="174" spans="1:13">
      <c r="A174" s="57"/>
      <c r="B174">
        <v>2.5856699999999999</v>
      </c>
      <c r="C174">
        <v>3.5796399999999999E-2</v>
      </c>
      <c r="D174">
        <v>1.28388E-3</v>
      </c>
      <c r="E174">
        <v>9.8633800000000002E-4</v>
      </c>
      <c r="F174">
        <v>2.3007400000000001E-4</v>
      </c>
      <c r="G174">
        <v>2.62948</v>
      </c>
      <c r="J174" s="57"/>
      <c r="K174">
        <v>2.57884</v>
      </c>
      <c r="L174">
        <f t="shared" ref="L174:L182" si="87">M174-K174</f>
        <v>3.8759999999999906E-2</v>
      </c>
      <c r="M174">
        <v>2.6175999999999999</v>
      </c>
    </row>
    <row r="175" spans="1:13">
      <c r="A175" s="57"/>
      <c r="B175">
        <v>2.6087400000000001</v>
      </c>
      <c r="C175">
        <v>3.5656899999999998E-2</v>
      </c>
      <c r="D175">
        <v>6.2656400000000003E-4</v>
      </c>
      <c r="E175">
        <v>1.0097000000000001E-3</v>
      </c>
      <c r="F175">
        <v>2.5701499999999998E-4</v>
      </c>
      <c r="G175">
        <v>2.6505399999999999</v>
      </c>
      <c r="J175" s="57"/>
      <c r="K175">
        <v>2.5377200000000002</v>
      </c>
      <c r="L175">
        <f t="shared" si="87"/>
        <v>3.8529999999999731E-2</v>
      </c>
      <c r="M175">
        <v>2.5762499999999999</v>
      </c>
    </row>
    <row r="176" spans="1:13">
      <c r="A176" s="57"/>
      <c r="B176">
        <v>2.54196</v>
      </c>
      <c r="C176">
        <v>3.63495E-2</v>
      </c>
      <c r="D176">
        <v>2.8538700000000001E-4</v>
      </c>
      <c r="E176">
        <v>1.0056500000000001E-3</v>
      </c>
      <c r="F176">
        <v>2.5510799999999998E-4</v>
      </c>
      <c r="G176">
        <v>2.5854300000000001</v>
      </c>
      <c r="J176" s="57"/>
      <c r="K176">
        <v>2.57857</v>
      </c>
      <c r="L176">
        <f t="shared" si="87"/>
        <v>3.7939999999999863E-2</v>
      </c>
      <c r="M176">
        <v>2.6165099999999999</v>
      </c>
    </row>
    <row r="177" spans="1:13">
      <c r="A177" s="57"/>
      <c r="B177">
        <v>2.61998</v>
      </c>
      <c r="C177">
        <v>3.6321600000000002E-2</v>
      </c>
      <c r="D177">
        <v>6.2632599999999997E-4</v>
      </c>
      <c r="E177">
        <v>9.9444399999999993E-4</v>
      </c>
      <c r="F177">
        <v>2.5463100000000001E-4</v>
      </c>
      <c r="G177">
        <v>2.6616900000000001</v>
      </c>
      <c r="J177" s="57"/>
      <c r="K177">
        <v>2.5529299999999999</v>
      </c>
      <c r="L177">
        <f t="shared" si="87"/>
        <v>3.8460000000000161E-2</v>
      </c>
      <c r="M177">
        <v>2.5913900000000001</v>
      </c>
    </row>
    <row r="178" spans="1:13">
      <c r="A178" s="57"/>
      <c r="B178">
        <v>2.56121</v>
      </c>
      <c r="C178">
        <v>3.5867200000000002E-2</v>
      </c>
      <c r="D178">
        <v>5.7911900000000001E-4</v>
      </c>
      <c r="E178">
        <v>9.9492099999999996E-4</v>
      </c>
      <c r="F178">
        <v>2.59399E-4</v>
      </c>
      <c r="G178">
        <v>2.60473</v>
      </c>
      <c r="J178" s="57"/>
      <c r="K178">
        <v>2.5382899999999999</v>
      </c>
      <c r="L178">
        <f t="shared" si="87"/>
        <v>3.907000000000016E-2</v>
      </c>
      <c r="M178">
        <v>2.5773600000000001</v>
      </c>
    </row>
    <row r="179" spans="1:13">
      <c r="A179" s="57"/>
      <c r="B179">
        <v>2.54047</v>
      </c>
      <c r="C179">
        <v>3.6571699999999999E-2</v>
      </c>
      <c r="D179">
        <v>3.1733500000000002E-4</v>
      </c>
      <c r="E179">
        <v>1.01662E-3</v>
      </c>
      <c r="F179">
        <v>2.5486900000000002E-4</v>
      </c>
      <c r="G179">
        <v>2.58073</v>
      </c>
      <c r="J179" s="57"/>
      <c r="K179">
        <v>2.55341</v>
      </c>
      <c r="L179">
        <f t="shared" si="87"/>
        <v>3.8000000000000256E-2</v>
      </c>
      <c r="M179">
        <v>2.5914100000000002</v>
      </c>
    </row>
    <row r="180" spans="1:13">
      <c r="A180" s="57"/>
      <c r="B180">
        <v>2.56874</v>
      </c>
      <c r="C180">
        <v>3.6269700000000002E-2</v>
      </c>
      <c r="D180">
        <v>2.6965099999999998E-4</v>
      </c>
      <c r="E180">
        <v>1.04046E-3</v>
      </c>
      <c r="F180">
        <v>2.5796899999999998E-4</v>
      </c>
      <c r="G180">
        <v>2.6107399999999998</v>
      </c>
      <c r="J180" s="57"/>
      <c r="K180">
        <v>2.5800900000000002</v>
      </c>
      <c r="L180">
        <f t="shared" si="87"/>
        <v>3.8079999999999892E-2</v>
      </c>
      <c r="M180">
        <v>2.6181700000000001</v>
      </c>
    </row>
    <row r="181" spans="1:13">
      <c r="A181" s="57"/>
      <c r="B181">
        <v>2.54379</v>
      </c>
      <c r="C181">
        <v>3.6529100000000002E-2</v>
      </c>
      <c r="D181">
        <v>6.2370299999999997E-4</v>
      </c>
      <c r="E181">
        <v>9.6154200000000002E-4</v>
      </c>
      <c r="F181">
        <v>2.53439E-4</v>
      </c>
      <c r="G181">
        <v>2.5881799999999999</v>
      </c>
      <c r="J181" s="57"/>
      <c r="K181">
        <v>2.5697800000000002</v>
      </c>
      <c r="L181">
        <f t="shared" si="87"/>
        <v>3.8309999999999622E-2</v>
      </c>
      <c r="M181">
        <v>2.6080899999999998</v>
      </c>
    </row>
    <row r="182" spans="1:13">
      <c r="A182" s="57"/>
      <c r="B182">
        <v>2.5571299999999999</v>
      </c>
      <c r="C182">
        <v>3.6119900000000003E-2</v>
      </c>
      <c r="D182">
        <v>6.3896199999999997E-4</v>
      </c>
      <c r="E182">
        <v>9.7584699999999996E-4</v>
      </c>
      <c r="F182">
        <v>2.5320099999999999E-4</v>
      </c>
      <c r="G182">
        <v>2.60121</v>
      </c>
      <c r="J182" s="57"/>
      <c r="K182">
        <v>2.5719799999999999</v>
      </c>
      <c r="L182">
        <f t="shared" si="87"/>
        <v>3.8730000000000153E-2</v>
      </c>
      <c r="M182">
        <v>2.6107100000000001</v>
      </c>
    </row>
    <row r="183" spans="1:13">
      <c r="A183" s="57"/>
      <c r="B183">
        <f>AVERAGE(B173:B182)</f>
        <v>2.5715400000000002</v>
      </c>
      <c r="C183">
        <f t="shared" ref="C183" si="88">AVERAGE(C173:C182)</f>
        <v>3.6196079999999999E-2</v>
      </c>
      <c r="D183">
        <f t="shared" ref="D183" si="89">AVERAGE(D173:D182)</f>
        <v>5.516764E-4</v>
      </c>
      <c r="E183">
        <f t="shared" ref="E183" si="90">AVERAGE(E173:E182)</f>
        <v>9.9668529999999986E-4</v>
      </c>
      <c r="F183">
        <f t="shared" ref="F183" si="91">AVERAGE(F173:F182)</f>
        <v>2.5324819999999999E-4</v>
      </c>
      <c r="G183">
        <f t="shared" ref="G183" si="92">AVERAGE(G173:G182)</f>
        <v>2.6144449999999999</v>
      </c>
      <c r="J183" s="57"/>
      <c r="K183">
        <f>AVERAGE(K173:K182)</f>
        <v>2.5615449999999997</v>
      </c>
      <c r="L183">
        <f t="shared" ref="L183:M183" si="93">AVERAGE(L173:L182)</f>
        <v>3.8475999999999955E-2</v>
      </c>
      <c r="M183">
        <f t="shared" si="93"/>
        <v>2.6000210000000004</v>
      </c>
    </row>
    <row r="184" spans="1:13">
      <c r="A184" s="13"/>
      <c r="J184" s="13"/>
    </row>
    <row r="185" spans="1:13">
      <c r="A185" s="14"/>
      <c r="J185" s="14"/>
    </row>
    <row r="186" spans="1:13">
      <c r="A186" s="57" t="s">
        <v>14</v>
      </c>
      <c r="B186">
        <v>2.8385400000000001</v>
      </c>
      <c r="C186">
        <v>3.7840600000000002E-2</v>
      </c>
      <c r="D186">
        <v>7.0977200000000001E-4</v>
      </c>
      <c r="E186">
        <v>9.9730499999999998E-4</v>
      </c>
      <c r="F186">
        <v>2.7942700000000001E-4</v>
      </c>
      <c r="G186">
        <v>2.8858899999999998</v>
      </c>
      <c r="J186" s="57" t="s">
        <v>14</v>
      </c>
      <c r="K186">
        <v>2.9184299999999999</v>
      </c>
      <c r="L186">
        <f>M186-K186</f>
        <v>4.2130000000000223E-2</v>
      </c>
      <c r="M186">
        <v>2.9605600000000001</v>
      </c>
    </row>
    <row r="187" spans="1:13">
      <c r="A187" s="57"/>
      <c r="B187">
        <v>2.8560300000000001</v>
      </c>
      <c r="C187">
        <v>3.7104100000000001E-2</v>
      </c>
      <c r="D187">
        <v>3.5429E-4</v>
      </c>
      <c r="E187">
        <v>1.0073199999999999E-3</v>
      </c>
      <c r="F187">
        <v>2.8657900000000002E-4</v>
      </c>
      <c r="G187">
        <v>2.9005000000000001</v>
      </c>
      <c r="J187" s="57"/>
      <c r="K187">
        <v>2.86009</v>
      </c>
      <c r="L187">
        <f t="shared" ref="L187:L195" si="94">M187-K187</f>
        <v>4.2889999999999873E-2</v>
      </c>
      <c r="M187">
        <v>2.9029799999999999</v>
      </c>
    </row>
    <row r="188" spans="1:13">
      <c r="A188" s="57"/>
      <c r="B188">
        <v>3.0089299999999999</v>
      </c>
      <c r="C188">
        <v>3.8248799999999999E-2</v>
      </c>
      <c r="D188">
        <v>3.58105E-4</v>
      </c>
      <c r="E188">
        <v>1.0032699999999999E-3</v>
      </c>
      <c r="F188">
        <v>2.8634100000000002E-4</v>
      </c>
      <c r="G188">
        <v>3.0567799999999998</v>
      </c>
      <c r="J188" s="57"/>
      <c r="K188">
        <v>2.8332199999999998</v>
      </c>
      <c r="L188">
        <f t="shared" si="94"/>
        <v>4.2890000000000317E-2</v>
      </c>
      <c r="M188">
        <v>2.8761100000000002</v>
      </c>
    </row>
    <row r="189" spans="1:13">
      <c r="A189" s="57"/>
      <c r="B189">
        <v>2.8634400000000002</v>
      </c>
      <c r="C189">
        <v>3.7647199999999999E-2</v>
      </c>
      <c r="D189">
        <v>7.1263299999999995E-4</v>
      </c>
      <c r="E189">
        <v>1.0032699999999999E-3</v>
      </c>
      <c r="F189">
        <v>2.8443300000000001E-4</v>
      </c>
      <c r="G189">
        <v>2.9091499999999999</v>
      </c>
      <c r="J189" s="57"/>
      <c r="K189">
        <v>2.8856999999999999</v>
      </c>
      <c r="L189">
        <f t="shared" si="94"/>
        <v>4.2479999999999851E-2</v>
      </c>
      <c r="M189">
        <v>2.9281799999999998</v>
      </c>
    </row>
    <row r="190" spans="1:13">
      <c r="A190" s="57"/>
      <c r="B190">
        <v>2.8361900000000002</v>
      </c>
      <c r="C190">
        <v>3.6776299999999998E-2</v>
      </c>
      <c r="D190">
        <v>3.63111E-4</v>
      </c>
      <c r="E190">
        <v>1.01972E-3</v>
      </c>
      <c r="F190">
        <v>2.8801E-4</v>
      </c>
      <c r="G190">
        <v>2.88157</v>
      </c>
      <c r="J190" s="57"/>
      <c r="K190">
        <v>2.8142800000000001</v>
      </c>
      <c r="L190">
        <f t="shared" si="94"/>
        <v>4.1589999999999794E-2</v>
      </c>
      <c r="M190">
        <v>2.8558699999999999</v>
      </c>
    </row>
    <row r="191" spans="1:13">
      <c r="A191" s="57"/>
      <c r="B191">
        <v>2.8702299999999998</v>
      </c>
      <c r="C191">
        <v>3.7938399999999997E-2</v>
      </c>
      <c r="D191">
        <v>5.9318499999999998E-4</v>
      </c>
      <c r="E191">
        <v>1.0101800000000001E-3</v>
      </c>
      <c r="F191">
        <v>2.8324099999999999E-4</v>
      </c>
      <c r="G191">
        <v>2.9162599999999999</v>
      </c>
      <c r="J191" s="57"/>
      <c r="K191">
        <v>2.82402</v>
      </c>
      <c r="L191">
        <f t="shared" si="94"/>
        <v>4.1580000000000172E-2</v>
      </c>
      <c r="M191">
        <v>2.8656000000000001</v>
      </c>
    </row>
    <row r="192" spans="1:13">
      <c r="A192" s="57"/>
      <c r="B192">
        <v>2.9192499999999999</v>
      </c>
      <c r="C192">
        <v>3.8255200000000003E-2</v>
      </c>
      <c r="D192">
        <v>3.5333599999999999E-4</v>
      </c>
      <c r="E192">
        <v>1.00303E-3</v>
      </c>
      <c r="F192">
        <v>2.7918799999999998E-4</v>
      </c>
      <c r="G192">
        <v>2.9637099999999998</v>
      </c>
      <c r="J192" s="57"/>
      <c r="K192">
        <v>2.8190499999999998</v>
      </c>
      <c r="L192">
        <f t="shared" si="94"/>
        <v>4.2150000000000354E-2</v>
      </c>
      <c r="M192">
        <v>2.8612000000000002</v>
      </c>
    </row>
    <row r="193" spans="1:13">
      <c r="A193" s="57"/>
      <c r="B193">
        <v>2.8490899999999999</v>
      </c>
      <c r="C193">
        <v>3.7663500000000003E-2</v>
      </c>
      <c r="D193">
        <v>3.5071400000000002E-4</v>
      </c>
      <c r="E193">
        <v>1.05309E-3</v>
      </c>
      <c r="F193">
        <v>2.8801E-4</v>
      </c>
      <c r="G193">
        <v>2.8961199999999998</v>
      </c>
      <c r="J193" s="57"/>
      <c r="K193">
        <v>2.8166000000000002</v>
      </c>
      <c r="L193">
        <f t="shared" si="94"/>
        <v>4.245999999999972E-2</v>
      </c>
      <c r="M193">
        <v>2.8590599999999999</v>
      </c>
    </row>
    <row r="194" spans="1:13">
      <c r="A194" s="57"/>
      <c r="B194">
        <v>2.82477</v>
      </c>
      <c r="C194">
        <v>3.7864000000000002E-2</v>
      </c>
      <c r="D194">
        <v>6.2346500000000002E-4</v>
      </c>
      <c r="E194">
        <v>1.0027899999999999E-3</v>
      </c>
      <c r="F194">
        <v>2.8753300000000003E-4</v>
      </c>
      <c r="G194">
        <v>2.87059</v>
      </c>
      <c r="J194" s="57"/>
      <c r="K194">
        <v>2.82578</v>
      </c>
      <c r="L194">
        <f t="shared" si="94"/>
        <v>4.1850000000000165E-2</v>
      </c>
      <c r="M194">
        <v>2.8676300000000001</v>
      </c>
    </row>
    <row r="195" spans="1:13">
      <c r="A195" s="57"/>
      <c r="B195">
        <v>2.8397000000000001</v>
      </c>
      <c r="C195">
        <v>3.8403E-2</v>
      </c>
      <c r="D195">
        <v>3.6477999999999999E-4</v>
      </c>
      <c r="E195">
        <v>1.02925E-3</v>
      </c>
      <c r="F195">
        <v>2.8801E-4</v>
      </c>
      <c r="G195">
        <v>2.8858999999999999</v>
      </c>
      <c r="J195" s="57"/>
      <c r="K195">
        <v>2.8122400000000001</v>
      </c>
      <c r="L195">
        <f t="shared" si="94"/>
        <v>4.2419999999999902E-2</v>
      </c>
      <c r="M195">
        <v>2.85466</v>
      </c>
    </row>
    <row r="196" spans="1:13">
      <c r="A196" s="57"/>
      <c r="B196">
        <f>AVERAGE(B186:B195)</f>
        <v>2.8706170000000002</v>
      </c>
      <c r="C196">
        <f t="shared" ref="C196" si="95">AVERAGE(C186:C195)</f>
        <v>3.777411E-2</v>
      </c>
      <c r="D196">
        <f t="shared" ref="D196" si="96">AVERAGE(D186:D195)</f>
        <v>4.7833910000000008E-4</v>
      </c>
      <c r="E196">
        <f t="shared" ref="E196" si="97">AVERAGE(E186:E195)</f>
        <v>1.0129225E-3</v>
      </c>
      <c r="F196">
        <f t="shared" ref="F196" si="98">AVERAGE(F186:F195)</f>
        <v>2.8507720000000002E-4</v>
      </c>
      <c r="G196">
        <f t="shared" ref="G196" si="99">AVERAGE(G186:G195)</f>
        <v>2.9166470000000002</v>
      </c>
      <c r="J196" s="57"/>
      <c r="K196">
        <f>AVERAGE(K186:K195)</f>
        <v>2.8409410000000004</v>
      </c>
      <c r="L196">
        <f t="shared" ref="L196:M196" si="100">AVERAGE(L186:L195)</f>
        <v>4.2244000000000038E-2</v>
      </c>
      <c r="M196">
        <f t="shared" si="100"/>
        <v>2.8831850000000001</v>
      </c>
    </row>
    <row r="197" spans="1:13">
      <c r="A197" s="13"/>
      <c r="J197" s="13"/>
    </row>
    <row r="198" spans="1:13">
      <c r="A198" s="14"/>
      <c r="J198" s="14"/>
    </row>
    <row r="199" spans="1:13">
      <c r="A199" s="57" t="s">
        <v>15</v>
      </c>
      <c r="B199">
        <v>5.5809300000000004</v>
      </c>
      <c r="C199">
        <v>6.8181000000000005E-2</v>
      </c>
      <c r="D199">
        <v>5.7768800000000003E-4</v>
      </c>
      <c r="E199">
        <v>1.1157999999999999E-3</v>
      </c>
      <c r="F199">
        <v>4.15802E-4</v>
      </c>
      <c r="G199">
        <v>5.65829</v>
      </c>
      <c r="J199" s="57" t="s">
        <v>15</v>
      </c>
      <c r="K199">
        <v>5.4714799999999997</v>
      </c>
      <c r="L199">
        <f>M199-K199</f>
        <v>6.9920000000000648E-2</v>
      </c>
      <c r="M199">
        <v>5.5414000000000003</v>
      </c>
    </row>
    <row r="200" spans="1:13">
      <c r="A200" s="57"/>
      <c r="B200">
        <v>6.0157299999999996</v>
      </c>
      <c r="C200">
        <v>6.7754300000000003E-2</v>
      </c>
      <c r="D200">
        <v>5.8817899999999998E-4</v>
      </c>
      <c r="E200">
        <v>1.12915E-3</v>
      </c>
      <c r="F200">
        <v>4.1103400000000001E-4</v>
      </c>
      <c r="G200">
        <v>6.0933700000000002</v>
      </c>
      <c r="J200" s="57"/>
      <c r="K200">
        <v>5.4443200000000003</v>
      </c>
      <c r="L200">
        <f t="shared" ref="L200:L208" si="101">M200-K200</f>
        <v>7.0359999999999978E-2</v>
      </c>
      <c r="M200">
        <v>5.5146800000000002</v>
      </c>
    </row>
    <row r="201" spans="1:13">
      <c r="A201" s="57"/>
      <c r="B201">
        <v>5.5808900000000001</v>
      </c>
      <c r="C201">
        <v>6.8650199999999995E-2</v>
      </c>
      <c r="D201">
        <v>6.0272199999999998E-4</v>
      </c>
      <c r="E201">
        <v>1.0843300000000001E-3</v>
      </c>
      <c r="F201">
        <v>4.37737E-4</v>
      </c>
      <c r="G201">
        <v>5.6574200000000001</v>
      </c>
      <c r="J201" s="57"/>
      <c r="K201">
        <v>5.46915</v>
      </c>
      <c r="L201">
        <f t="shared" si="101"/>
        <v>7.0899999999999963E-2</v>
      </c>
      <c r="M201">
        <v>5.5400499999999999</v>
      </c>
    </row>
    <row r="202" spans="1:13">
      <c r="A202" s="57"/>
      <c r="B202">
        <v>5.6139900000000003</v>
      </c>
      <c r="C202">
        <v>6.8863599999999997E-2</v>
      </c>
      <c r="D202">
        <v>5.6576700000000001E-4</v>
      </c>
      <c r="E202">
        <v>1.1332E-3</v>
      </c>
      <c r="F202">
        <v>4.2629199999999999E-4</v>
      </c>
      <c r="G202">
        <v>5.6928900000000002</v>
      </c>
      <c r="J202" s="57"/>
      <c r="K202">
        <v>5.4733700000000001</v>
      </c>
      <c r="L202">
        <f t="shared" si="101"/>
        <v>6.9670000000000343E-2</v>
      </c>
      <c r="M202">
        <v>5.5430400000000004</v>
      </c>
    </row>
    <row r="203" spans="1:13">
      <c r="A203" s="57"/>
      <c r="B203">
        <v>5.5870199999999999</v>
      </c>
      <c r="C203">
        <v>6.9240800000000005E-2</v>
      </c>
      <c r="D203">
        <v>6.1559699999999995E-4</v>
      </c>
      <c r="E203">
        <v>1.1029200000000001E-3</v>
      </c>
      <c r="F203">
        <v>4.3177599999999998E-4</v>
      </c>
      <c r="G203">
        <v>5.6644100000000002</v>
      </c>
      <c r="J203" s="57"/>
      <c r="K203">
        <v>5.46713</v>
      </c>
      <c r="L203">
        <f t="shared" si="101"/>
        <v>7.0450000000000124E-2</v>
      </c>
      <c r="M203">
        <v>5.5375800000000002</v>
      </c>
    </row>
    <row r="204" spans="1:13">
      <c r="A204" s="57"/>
      <c r="B204">
        <v>5.5656400000000001</v>
      </c>
      <c r="C204">
        <v>6.8840299999999993E-2</v>
      </c>
      <c r="D204">
        <v>5.9723899999999995E-4</v>
      </c>
      <c r="E204">
        <v>1.1103199999999999E-3</v>
      </c>
      <c r="F204">
        <v>4.2319299999999998E-4</v>
      </c>
      <c r="G204">
        <v>5.6447099999999999</v>
      </c>
      <c r="J204" s="57"/>
      <c r="K204">
        <v>5.4711699999999999</v>
      </c>
      <c r="L204">
        <f t="shared" si="101"/>
        <v>7.0540000000000269E-2</v>
      </c>
      <c r="M204">
        <v>5.5417100000000001</v>
      </c>
    </row>
    <row r="205" spans="1:13">
      <c r="A205" s="57"/>
      <c r="B205">
        <v>5.6169500000000001</v>
      </c>
      <c r="C205">
        <v>6.8566799999999997E-2</v>
      </c>
      <c r="D205">
        <v>8.1396099999999998E-4</v>
      </c>
      <c r="E205">
        <v>1.1057899999999999E-3</v>
      </c>
      <c r="F205">
        <v>4.0674199999999998E-4</v>
      </c>
      <c r="G205">
        <v>5.6953199999999997</v>
      </c>
      <c r="J205" s="57"/>
      <c r="K205">
        <v>5.46394</v>
      </c>
      <c r="L205">
        <f t="shared" si="101"/>
        <v>7.0459999999999745E-2</v>
      </c>
      <c r="M205">
        <v>5.5343999999999998</v>
      </c>
    </row>
    <row r="206" spans="1:13">
      <c r="A206" s="57"/>
      <c r="B206">
        <v>5.5745199999999997</v>
      </c>
      <c r="C206">
        <v>6.8370299999999995E-2</v>
      </c>
      <c r="D206">
        <v>5.6791299999999997E-4</v>
      </c>
      <c r="E206">
        <v>1.1186600000000001E-3</v>
      </c>
      <c r="F206">
        <v>4.1747099999999999E-4</v>
      </c>
      <c r="G206">
        <v>5.6505200000000002</v>
      </c>
      <c r="J206" s="57"/>
      <c r="K206">
        <v>5.5322699999999996</v>
      </c>
      <c r="L206">
        <f t="shared" si="101"/>
        <v>7.0780000000000065E-2</v>
      </c>
      <c r="M206">
        <v>5.6030499999999996</v>
      </c>
    </row>
    <row r="207" spans="1:13">
      <c r="A207" s="57"/>
      <c r="B207">
        <v>5.7202400000000004</v>
      </c>
      <c r="C207">
        <v>6.8813799999999994E-2</v>
      </c>
      <c r="D207">
        <v>5.9509299999999999E-4</v>
      </c>
      <c r="E207">
        <v>1.1351099999999999E-3</v>
      </c>
      <c r="F207">
        <v>4.2343099999999999E-4</v>
      </c>
      <c r="G207">
        <v>5.7983200000000004</v>
      </c>
      <c r="J207" s="57"/>
      <c r="K207">
        <v>5.51105</v>
      </c>
      <c r="L207">
        <f t="shared" si="101"/>
        <v>6.9720000000000226E-2</v>
      </c>
      <c r="M207">
        <v>5.5807700000000002</v>
      </c>
    </row>
    <row r="208" spans="1:13">
      <c r="A208" s="57"/>
      <c r="B208">
        <v>5.7983399999999996</v>
      </c>
      <c r="C208">
        <v>6.8814799999999995E-2</v>
      </c>
      <c r="D208">
        <v>2.774E-3</v>
      </c>
      <c r="E208">
        <v>1.0454699999999999E-3</v>
      </c>
      <c r="F208">
        <v>4.0745700000000001E-4</v>
      </c>
      <c r="G208">
        <v>5.8789999999999996</v>
      </c>
      <c r="J208" s="57"/>
      <c r="K208">
        <v>5.4741799999999996</v>
      </c>
      <c r="L208">
        <f t="shared" si="101"/>
        <v>7.0570000000000022E-2</v>
      </c>
      <c r="M208">
        <v>5.5447499999999996</v>
      </c>
    </row>
    <row r="209" spans="1:13">
      <c r="A209" s="57"/>
      <c r="B209">
        <f>AVERAGE(B199:B208)</f>
        <v>5.6654250000000008</v>
      </c>
      <c r="C209">
        <f t="shared" ref="C209" si="102">AVERAGE(C199:C208)</f>
        <v>6.8609589999999998E-2</v>
      </c>
      <c r="D209">
        <f t="shared" ref="D209" si="103">AVERAGE(D199:D208)</f>
        <v>8.298158999999999E-4</v>
      </c>
      <c r="E209">
        <f t="shared" ref="E209" si="104">AVERAGE(E199:E208)</f>
        <v>1.1080749999999998E-3</v>
      </c>
      <c r="F209">
        <f t="shared" ref="F209" si="105">AVERAGE(F199:F208)</f>
        <v>4.2009350000000003E-4</v>
      </c>
      <c r="G209">
        <f t="shared" ref="G209" si="106">AVERAGE(G199:G208)</f>
        <v>5.7434250000000002</v>
      </c>
      <c r="J209" s="57"/>
      <c r="K209">
        <f>AVERAGE(K199:K208)</f>
        <v>5.4778059999999993</v>
      </c>
      <c r="L209">
        <f t="shared" ref="L209:M209" si="107">AVERAGE(L199:L208)</f>
        <v>7.0337000000000136E-2</v>
      </c>
      <c r="M209">
        <f t="shared" si="107"/>
        <v>5.5481430000000014</v>
      </c>
    </row>
    <row r="210" spans="1:13">
      <c r="A210" s="13"/>
      <c r="J210" s="13"/>
    </row>
    <row r="211" spans="1:13">
      <c r="A211" s="14"/>
      <c r="J211" s="14"/>
    </row>
    <row r="212" spans="1:13">
      <c r="A212" s="57" t="s">
        <v>16</v>
      </c>
      <c r="B212">
        <v>8.2614599999999996</v>
      </c>
      <c r="C212">
        <v>9.7203300000000006E-2</v>
      </c>
      <c r="D212">
        <v>7.6937700000000002E-4</v>
      </c>
      <c r="E212">
        <v>1.08147E-3</v>
      </c>
      <c r="F212">
        <v>3.8433100000000002E-4</v>
      </c>
      <c r="G212">
        <v>8.3705999999999996</v>
      </c>
      <c r="J212" s="57" t="s">
        <v>16</v>
      </c>
      <c r="K212">
        <v>8.3712900000000001</v>
      </c>
      <c r="L212">
        <f>M212-K212</f>
        <v>0.10490000000000066</v>
      </c>
      <c r="M212">
        <v>8.4761900000000008</v>
      </c>
    </row>
    <row r="213" spans="1:13">
      <c r="A213" s="57"/>
      <c r="B213">
        <v>8.6093200000000003</v>
      </c>
      <c r="C213">
        <v>9.7716300000000006E-2</v>
      </c>
      <c r="D213">
        <v>7.85351E-4</v>
      </c>
      <c r="E213">
        <v>1.0905299999999999E-3</v>
      </c>
      <c r="F213">
        <v>4.1174899999999999E-4</v>
      </c>
      <c r="G213">
        <v>8.7151700000000005</v>
      </c>
      <c r="J213" s="57"/>
      <c r="K213">
        <v>8.2438199999999995</v>
      </c>
      <c r="L213">
        <f t="shared" ref="L213:L221" si="108">M213-K213</f>
        <v>0.10529000000000011</v>
      </c>
      <c r="M213">
        <v>8.3491099999999996</v>
      </c>
    </row>
    <row r="214" spans="1:13">
      <c r="A214" s="57"/>
      <c r="B214">
        <v>8.2975999999999992</v>
      </c>
      <c r="C214">
        <v>0.100316</v>
      </c>
      <c r="D214">
        <v>7.1358700000000001E-4</v>
      </c>
      <c r="E214">
        <v>1.1026899999999999E-3</v>
      </c>
      <c r="F214">
        <v>3.7407899999999998E-4</v>
      </c>
      <c r="G214">
        <v>8.4082100000000004</v>
      </c>
      <c r="J214" s="57"/>
      <c r="K214">
        <v>8.2473899999999993</v>
      </c>
      <c r="L214">
        <f t="shared" si="108"/>
        <v>0.10510999999999981</v>
      </c>
      <c r="M214">
        <v>8.3524999999999991</v>
      </c>
    </row>
    <row r="215" spans="1:13">
      <c r="A215" s="57"/>
      <c r="B215">
        <v>8.5398599999999991</v>
      </c>
      <c r="C215">
        <v>9.73749E-2</v>
      </c>
      <c r="D215">
        <v>4.3606800000000001E-4</v>
      </c>
      <c r="E215">
        <v>1.07193E-3</v>
      </c>
      <c r="F215">
        <v>3.6573399999999999E-4</v>
      </c>
      <c r="G215">
        <v>8.6464200000000009</v>
      </c>
      <c r="J215" s="57"/>
      <c r="K215">
        <v>8.3906399999999994</v>
      </c>
      <c r="L215">
        <f t="shared" si="108"/>
        <v>0.10524000000000022</v>
      </c>
      <c r="M215">
        <v>8.4958799999999997</v>
      </c>
    </row>
    <row r="216" spans="1:13">
      <c r="A216" s="57"/>
      <c r="B216">
        <v>8.3043099999999992</v>
      </c>
      <c r="C216">
        <v>9.7344600000000003E-2</v>
      </c>
      <c r="D216">
        <v>4.2271600000000001E-4</v>
      </c>
      <c r="E216">
        <v>1.0807499999999999E-3</v>
      </c>
      <c r="F216">
        <v>3.5905799999999999E-4</v>
      </c>
      <c r="G216">
        <v>8.4109499999999997</v>
      </c>
      <c r="J216" s="57"/>
      <c r="K216">
        <v>8.2533100000000008</v>
      </c>
      <c r="L216">
        <f t="shared" si="108"/>
        <v>0.10579999999999856</v>
      </c>
      <c r="M216">
        <v>8.3591099999999994</v>
      </c>
    </row>
    <row r="217" spans="1:13">
      <c r="A217" s="57"/>
      <c r="B217">
        <v>8.3254800000000007</v>
      </c>
      <c r="C217">
        <v>9.7261E-2</v>
      </c>
      <c r="D217">
        <v>7.8010600000000003E-4</v>
      </c>
      <c r="E217">
        <v>1.0888600000000001E-3</v>
      </c>
      <c r="F217">
        <v>3.7860900000000002E-4</v>
      </c>
      <c r="G217">
        <v>8.4342000000000006</v>
      </c>
      <c r="J217" s="57"/>
      <c r="K217">
        <v>8.3592099999999991</v>
      </c>
      <c r="L217">
        <f t="shared" si="108"/>
        <v>0.10573000000000121</v>
      </c>
      <c r="M217">
        <v>8.4649400000000004</v>
      </c>
    </row>
    <row r="218" spans="1:13">
      <c r="A218" s="57"/>
      <c r="B218">
        <v>8.2390699999999999</v>
      </c>
      <c r="C218">
        <v>9.7607100000000002E-2</v>
      </c>
      <c r="D218">
        <v>4.3821300000000001E-4</v>
      </c>
      <c r="E218">
        <v>1.09673E-3</v>
      </c>
      <c r="F218">
        <v>3.6215800000000001E-4</v>
      </c>
      <c r="G218">
        <v>8.3463899999999995</v>
      </c>
      <c r="J218" s="57"/>
      <c r="K218">
        <v>8.2343200000000003</v>
      </c>
      <c r="L218">
        <f t="shared" si="108"/>
        <v>0.10505000000000031</v>
      </c>
      <c r="M218">
        <v>8.3393700000000006</v>
      </c>
    </row>
    <row r="219" spans="1:13">
      <c r="A219" s="57"/>
      <c r="B219">
        <v>8.2745099999999994</v>
      </c>
      <c r="C219">
        <v>9.6680600000000005E-2</v>
      </c>
      <c r="D219">
        <v>7.0548099999999999E-4</v>
      </c>
      <c r="E219">
        <v>1.091E-3</v>
      </c>
      <c r="F219">
        <v>3.8862199999999998E-4</v>
      </c>
      <c r="G219">
        <v>8.3814399999999996</v>
      </c>
      <c r="J219" s="57"/>
      <c r="K219">
        <v>8.4646699999999999</v>
      </c>
      <c r="L219">
        <f t="shared" si="108"/>
        <v>0.10527000000000086</v>
      </c>
      <c r="M219">
        <v>8.5699400000000008</v>
      </c>
    </row>
    <row r="220" spans="1:13">
      <c r="A220" s="57"/>
      <c r="B220">
        <v>8.5909899999999997</v>
      </c>
      <c r="C220">
        <v>9.6196400000000001E-2</v>
      </c>
      <c r="D220">
        <v>8.2135200000000002E-4</v>
      </c>
      <c r="E220">
        <v>1.10173E-3</v>
      </c>
      <c r="F220">
        <v>3.4332299999999998E-4</v>
      </c>
      <c r="G220">
        <v>8.6971799999999995</v>
      </c>
      <c r="J220" s="57"/>
      <c r="K220">
        <v>8.2744400000000002</v>
      </c>
      <c r="L220">
        <f t="shared" si="108"/>
        <v>0.10559999999999903</v>
      </c>
      <c r="M220">
        <v>8.3800399999999993</v>
      </c>
    </row>
    <row r="221" spans="1:13">
      <c r="A221" s="57"/>
      <c r="B221">
        <v>8.5791599999999999</v>
      </c>
      <c r="C221">
        <v>9.6685199999999999E-2</v>
      </c>
      <c r="D221">
        <v>7.00951E-4</v>
      </c>
      <c r="E221">
        <v>1.12057E-3</v>
      </c>
      <c r="F221">
        <v>3.7980099999999998E-4</v>
      </c>
      <c r="G221">
        <v>8.6867599999999996</v>
      </c>
      <c r="J221" s="57"/>
      <c r="K221">
        <v>8.39391</v>
      </c>
      <c r="L221">
        <f t="shared" si="108"/>
        <v>0.10548999999999964</v>
      </c>
      <c r="M221">
        <v>8.4993999999999996</v>
      </c>
    </row>
    <row r="222" spans="1:13">
      <c r="A222" s="57"/>
      <c r="B222">
        <f>AVERAGE(B212:B221)</f>
        <v>8.4021760000000008</v>
      </c>
      <c r="C222">
        <f t="shared" ref="C222" si="109">AVERAGE(C212:C221)</f>
        <v>9.7438540000000004E-2</v>
      </c>
      <c r="D222">
        <f t="shared" ref="D222" si="110">AVERAGE(D212:D221)</f>
        <v>6.5732020000000004E-4</v>
      </c>
      <c r="E222">
        <f t="shared" ref="E222" si="111">AVERAGE(E212:E221)</f>
        <v>1.092626E-3</v>
      </c>
      <c r="F222">
        <f t="shared" ref="F222" si="112">AVERAGE(F212:F221)</f>
        <v>3.7474639999999999E-4</v>
      </c>
      <c r="G222">
        <f t="shared" ref="G222" si="113">AVERAGE(G212:G221)</f>
        <v>8.5097319999999996</v>
      </c>
      <c r="J222" s="57"/>
      <c r="K222">
        <f>AVERAGE(K212:K221)</f>
        <v>8.3232999999999997</v>
      </c>
      <c r="L222">
        <f t="shared" ref="L222:M222" si="114">AVERAGE(L212:L221)</f>
        <v>0.10534800000000004</v>
      </c>
      <c r="M222">
        <f t="shared" si="114"/>
        <v>8.428647999999999</v>
      </c>
    </row>
    <row r="223" spans="1:13">
      <c r="A223" s="13"/>
      <c r="J223" s="13"/>
    </row>
    <row r="224" spans="1:13">
      <c r="A224" s="14"/>
      <c r="J224" s="14"/>
    </row>
    <row r="225" spans="1:13">
      <c r="A225" s="57" t="s">
        <v>17</v>
      </c>
      <c r="B225">
        <v>26.514500000000002</v>
      </c>
      <c r="C225">
        <v>0.29011300000000001</v>
      </c>
      <c r="D225">
        <v>1.6396E-3</v>
      </c>
      <c r="E225">
        <v>1.9876999999999998E-3</v>
      </c>
      <c r="F225">
        <v>2.17986E-3</v>
      </c>
      <c r="G225">
        <v>26.8171</v>
      </c>
      <c r="J225" s="57" t="s">
        <v>17</v>
      </c>
      <c r="K225">
        <v>26.103200000000001</v>
      </c>
      <c r="L225">
        <f>M225-K225</f>
        <v>0.30129999999999768</v>
      </c>
      <c r="M225">
        <v>26.404499999999999</v>
      </c>
    </row>
    <row r="226" spans="1:13">
      <c r="A226" s="57"/>
      <c r="B226">
        <v>27.773700000000002</v>
      </c>
      <c r="C226">
        <v>0.28020200000000001</v>
      </c>
      <c r="D226">
        <v>1.69301E-3</v>
      </c>
      <c r="E226">
        <v>1.99556E-3</v>
      </c>
      <c r="F226">
        <v>2.2029900000000002E-3</v>
      </c>
      <c r="G226">
        <v>28.064900000000002</v>
      </c>
      <c r="J226" s="57"/>
      <c r="K226">
        <v>24.853100000000001</v>
      </c>
      <c r="L226">
        <f t="shared" ref="L226:L234" si="115">M226-K226</f>
        <v>0.29829999999999757</v>
      </c>
      <c r="M226">
        <v>25.151399999999999</v>
      </c>
    </row>
    <row r="227" spans="1:13">
      <c r="A227" s="57"/>
      <c r="B227">
        <v>25.9313</v>
      </c>
      <c r="C227">
        <v>0.27682000000000001</v>
      </c>
      <c r="D227">
        <v>1.7352100000000001E-3</v>
      </c>
      <c r="E227">
        <v>2.0024800000000001E-3</v>
      </c>
      <c r="F227">
        <v>2.3748900000000002E-3</v>
      </c>
      <c r="G227">
        <v>26.220800000000001</v>
      </c>
      <c r="J227" s="57"/>
      <c r="K227">
        <v>24.824200000000001</v>
      </c>
      <c r="L227">
        <f t="shared" si="115"/>
        <v>0.2972999999999999</v>
      </c>
      <c r="M227">
        <v>25.121500000000001</v>
      </c>
    </row>
    <row r="228" spans="1:13">
      <c r="A228" s="57"/>
      <c r="B228">
        <v>27.090199999999999</v>
      </c>
      <c r="C228">
        <v>0.27763700000000002</v>
      </c>
      <c r="D228">
        <v>1.63507E-3</v>
      </c>
      <c r="E228">
        <v>2.01082E-3</v>
      </c>
      <c r="F228">
        <v>2.39229E-3</v>
      </c>
      <c r="G228">
        <v>27.3782</v>
      </c>
      <c r="J228" s="57"/>
      <c r="K228">
        <v>25.497900000000001</v>
      </c>
      <c r="L228">
        <f t="shared" si="115"/>
        <v>0.2972999999999999</v>
      </c>
      <c r="M228">
        <v>25.795200000000001</v>
      </c>
    </row>
    <row r="229" spans="1:13">
      <c r="A229" s="57"/>
      <c r="B229">
        <v>25.930700000000002</v>
      </c>
      <c r="C229">
        <v>0.27343499999999998</v>
      </c>
      <c r="D229">
        <v>1.6517599999999999E-3</v>
      </c>
      <c r="E229">
        <v>1.9981899999999999E-3</v>
      </c>
      <c r="F229">
        <v>2.2850000000000001E-3</v>
      </c>
      <c r="G229">
        <v>26.217199999999998</v>
      </c>
      <c r="J229" s="57"/>
      <c r="K229">
        <v>25.029800000000002</v>
      </c>
      <c r="L229">
        <f t="shared" si="115"/>
        <v>0.29769999999999897</v>
      </c>
      <c r="M229">
        <v>25.327500000000001</v>
      </c>
    </row>
    <row r="230" spans="1:13">
      <c r="A230" s="57"/>
      <c r="B230">
        <v>25.572399999999998</v>
      </c>
      <c r="C230">
        <v>0.27346799999999999</v>
      </c>
      <c r="D230">
        <v>1.6455700000000001E-3</v>
      </c>
      <c r="E230">
        <v>2.0289399999999999E-3</v>
      </c>
      <c r="F230">
        <v>2.20251E-3</v>
      </c>
      <c r="G230">
        <v>25.8581</v>
      </c>
      <c r="J230" s="57"/>
      <c r="K230">
        <v>25.0398</v>
      </c>
      <c r="L230">
        <f t="shared" si="115"/>
        <v>0.29739999999999966</v>
      </c>
      <c r="M230">
        <v>25.337199999999999</v>
      </c>
    </row>
    <row r="231" spans="1:13">
      <c r="A231" s="57"/>
      <c r="B231">
        <v>26.034300000000002</v>
      </c>
      <c r="C231">
        <v>0.274065</v>
      </c>
      <c r="D231">
        <v>1.6608199999999999E-3</v>
      </c>
      <c r="E231">
        <v>2.0196400000000001E-3</v>
      </c>
      <c r="F231">
        <v>2.2144299999999999E-3</v>
      </c>
      <c r="G231">
        <v>26.3218</v>
      </c>
      <c r="J231" s="57"/>
      <c r="K231">
        <v>24.787800000000001</v>
      </c>
      <c r="L231">
        <f t="shared" si="115"/>
        <v>0.29779999999999873</v>
      </c>
      <c r="M231">
        <v>25.085599999999999</v>
      </c>
    </row>
    <row r="232" spans="1:13">
      <c r="A232" s="57"/>
      <c r="B232">
        <v>27.265599999999999</v>
      </c>
      <c r="C232">
        <v>0.27275700000000003</v>
      </c>
      <c r="D232">
        <v>1.6856200000000001E-3</v>
      </c>
      <c r="E232">
        <v>1.9493100000000001E-3</v>
      </c>
      <c r="F232">
        <v>2.3710699999999999E-3</v>
      </c>
      <c r="G232">
        <v>27.549700000000001</v>
      </c>
      <c r="J232" s="57"/>
      <c r="K232">
        <v>25.322199999999999</v>
      </c>
      <c r="L232">
        <f t="shared" si="115"/>
        <v>0.29550000000000054</v>
      </c>
      <c r="M232">
        <v>25.617699999999999</v>
      </c>
    </row>
    <row r="233" spans="1:13">
      <c r="A233" s="57"/>
      <c r="B233">
        <v>25.608499999999999</v>
      </c>
      <c r="C233">
        <v>0.27648099999999998</v>
      </c>
      <c r="D233">
        <v>1.6872899999999999E-3</v>
      </c>
      <c r="E233">
        <v>1.9595599999999999E-3</v>
      </c>
      <c r="F233">
        <v>2.2201500000000002E-3</v>
      </c>
      <c r="G233">
        <v>25.898199999999999</v>
      </c>
      <c r="J233" s="57"/>
      <c r="K233">
        <v>24.687999999999999</v>
      </c>
      <c r="L233">
        <f t="shared" si="115"/>
        <v>0.29739999999999966</v>
      </c>
      <c r="M233">
        <v>24.985399999999998</v>
      </c>
    </row>
    <row r="234" spans="1:13">
      <c r="A234" s="57"/>
      <c r="B234">
        <v>27.948499999999999</v>
      </c>
      <c r="C234">
        <v>0.27332600000000001</v>
      </c>
      <c r="D234">
        <v>1.7154200000000001E-3</v>
      </c>
      <c r="E234">
        <v>2.2895300000000001E-3</v>
      </c>
      <c r="F234">
        <v>2.39229E-3</v>
      </c>
      <c r="G234">
        <v>28.233899999999998</v>
      </c>
      <c r="J234" s="57"/>
      <c r="K234">
        <v>24.8066</v>
      </c>
      <c r="L234">
        <f t="shared" si="115"/>
        <v>0.29810000000000159</v>
      </c>
      <c r="M234">
        <v>25.104700000000001</v>
      </c>
    </row>
    <row r="235" spans="1:13">
      <c r="A235" s="57"/>
      <c r="B235">
        <f>AVERAGE(B225:B234)</f>
        <v>26.566970000000005</v>
      </c>
      <c r="C235">
        <f t="shared" ref="C235" si="116">AVERAGE(C225:C234)</f>
        <v>0.27683040000000003</v>
      </c>
      <c r="D235">
        <f t="shared" ref="D235" si="117">AVERAGE(D225:D234)</f>
        <v>1.674937E-3</v>
      </c>
      <c r="E235">
        <f t="shared" ref="E235" si="118">AVERAGE(E225:E234)</f>
        <v>2.0241729999999998E-3</v>
      </c>
      <c r="F235">
        <f t="shared" ref="F235" si="119">AVERAGE(F225:F234)</f>
        <v>2.2835479999999998E-3</v>
      </c>
      <c r="G235">
        <f t="shared" ref="G235" si="120">AVERAGE(G225:G234)</f>
        <v>26.855989999999998</v>
      </c>
      <c r="J235" s="57"/>
      <c r="K235">
        <f>AVERAGE(K225:K234)</f>
        <v>25.095260000000003</v>
      </c>
      <c r="L235">
        <f t="shared" ref="L235:M235" si="121">AVERAGE(L225:L234)</f>
        <v>0.29780999999999941</v>
      </c>
      <c r="M235">
        <f t="shared" si="121"/>
        <v>25.393070000000002</v>
      </c>
    </row>
    <row r="236" spans="1:13">
      <c r="A236" s="13"/>
      <c r="J236" s="13"/>
    </row>
    <row r="237" spans="1:13">
      <c r="A237" s="14"/>
      <c r="J237" s="14"/>
    </row>
    <row r="238" spans="1:13">
      <c r="A238" s="57" t="s">
        <v>18</v>
      </c>
      <c r="B238">
        <v>19.6876</v>
      </c>
      <c r="C238">
        <v>0.20657600000000001</v>
      </c>
      <c r="D238">
        <v>1.7085100000000001E-3</v>
      </c>
      <c r="E238">
        <v>1.3349099999999999E-3</v>
      </c>
      <c r="F238">
        <v>7.9894099999999995E-4</v>
      </c>
      <c r="G238">
        <v>19.916699999999999</v>
      </c>
      <c r="J238" s="57" t="s">
        <v>18</v>
      </c>
      <c r="K238">
        <v>19.269100000000002</v>
      </c>
      <c r="L238">
        <f>M238-K238</f>
        <v>0.23019999999999996</v>
      </c>
      <c r="M238">
        <v>19.499300000000002</v>
      </c>
    </row>
    <row r="239" spans="1:13">
      <c r="A239" s="57"/>
      <c r="B239">
        <v>19.5593</v>
      </c>
      <c r="C239">
        <v>0.20449400000000001</v>
      </c>
      <c r="D239">
        <v>2.1572100000000001E-3</v>
      </c>
      <c r="E239">
        <v>1.3754399999999999E-3</v>
      </c>
      <c r="F239">
        <v>7.7795999999999996E-4</v>
      </c>
      <c r="G239">
        <v>19.7865</v>
      </c>
      <c r="J239" s="57"/>
      <c r="K239">
        <v>19.230799999999999</v>
      </c>
      <c r="L239">
        <f t="shared" ref="L239:L247" si="122">M239-K239</f>
        <v>0.2286999999999999</v>
      </c>
      <c r="M239">
        <v>19.459499999999998</v>
      </c>
    </row>
    <row r="240" spans="1:13">
      <c r="A240" s="57"/>
      <c r="B240">
        <v>19.821999999999999</v>
      </c>
      <c r="C240">
        <v>0.20593</v>
      </c>
      <c r="D240">
        <v>1.68037E-3</v>
      </c>
      <c r="E240">
        <v>1.3382400000000001E-3</v>
      </c>
      <c r="F240">
        <v>7.7128400000000001E-4</v>
      </c>
      <c r="G240">
        <v>20.051300000000001</v>
      </c>
      <c r="J240" s="57"/>
      <c r="K240">
        <v>19.506</v>
      </c>
      <c r="L240">
        <f t="shared" si="122"/>
        <v>0.22830000000000084</v>
      </c>
      <c r="M240">
        <v>19.734300000000001</v>
      </c>
    </row>
    <row r="241" spans="1:13">
      <c r="A241" s="57"/>
      <c r="B241">
        <v>19.741399999999999</v>
      </c>
      <c r="C241">
        <v>0.205516</v>
      </c>
      <c r="D241">
        <v>1.7299699999999999E-3</v>
      </c>
      <c r="E241">
        <v>1.3511199999999999E-3</v>
      </c>
      <c r="F241">
        <v>7.7032999999999995E-4</v>
      </c>
      <c r="G241">
        <v>19.971900000000002</v>
      </c>
      <c r="J241" s="57"/>
      <c r="K241">
        <v>19.4665</v>
      </c>
      <c r="L241">
        <f t="shared" si="122"/>
        <v>0.22860000000000014</v>
      </c>
      <c r="M241">
        <v>19.6951</v>
      </c>
    </row>
    <row r="242" spans="1:13">
      <c r="A242" s="57"/>
      <c r="B242">
        <v>19.810700000000001</v>
      </c>
      <c r="C242">
        <v>0.20566100000000001</v>
      </c>
      <c r="D242">
        <v>1.67322E-3</v>
      </c>
      <c r="E242">
        <v>1.3227499999999999E-3</v>
      </c>
      <c r="F242">
        <v>7.8606599999999998E-4</v>
      </c>
      <c r="G242">
        <v>20.0397</v>
      </c>
      <c r="J242" s="57"/>
      <c r="K242">
        <v>19.264199999999999</v>
      </c>
      <c r="L242">
        <f t="shared" si="122"/>
        <v>0.22860000000000014</v>
      </c>
      <c r="M242">
        <v>19.492799999999999</v>
      </c>
    </row>
    <row r="243" spans="1:13">
      <c r="A243" s="57"/>
      <c r="B243">
        <v>20.426500000000001</v>
      </c>
      <c r="C243">
        <v>0.20514199999999999</v>
      </c>
      <c r="D243">
        <v>2.0933200000000001E-3</v>
      </c>
      <c r="E243">
        <v>1.3489699999999999E-3</v>
      </c>
      <c r="F243">
        <v>7.8249000000000005E-4</v>
      </c>
      <c r="G243">
        <v>20.655999999999999</v>
      </c>
      <c r="J243" s="57"/>
      <c r="K243">
        <v>19.314699999999998</v>
      </c>
      <c r="L243">
        <f t="shared" si="122"/>
        <v>0.2281000000000013</v>
      </c>
      <c r="M243">
        <v>19.5428</v>
      </c>
    </row>
    <row r="244" spans="1:13">
      <c r="A244" s="57"/>
      <c r="B244">
        <v>19.942499999999999</v>
      </c>
      <c r="C244">
        <v>0.204926</v>
      </c>
      <c r="D244">
        <v>2.04229E-3</v>
      </c>
      <c r="E244">
        <v>1.4798599999999999E-3</v>
      </c>
      <c r="F244">
        <v>7.7032999999999995E-4</v>
      </c>
      <c r="G244">
        <v>20.172699999999999</v>
      </c>
      <c r="J244" s="57"/>
      <c r="K244">
        <v>19.329799999999999</v>
      </c>
      <c r="L244">
        <f t="shared" si="122"/>
        <v>0.22790000000000177</v>
      </c>
      <c r="M244">
        <v>19.557700000000001</v>
      </c>
    </row>
    <row r="245" spans="1:13">
      <c r="A245" s="57"/>
      <c r="B245">
        <v>19.808</v>
      </c>
      <c r="C245">
        <v>0.206182</v>
      </c>
      <c r="D245">
        <v>1.69158E-3</v>
      </c>
      <c r="E245">
        <v>1.3394399999999999E-3</v>
      </c>
      <c r="F245">
        <v>7.6985400000000005E-4</v>
      </c>
      <c r="G245">
        <v>20.0383</v>
      </c>
      <c r="J245" s="57"/>
      <c r="K245">
        <v>19.1965</v>
      </c>
      <c r="L245">
        <f t="shared" si="122"/>
        <v>0.22789999999999822</v>
      </c>
      <c r="M245">
        <v>19.424399999999999</v>
      </c>
    </row>
    <row r="246" spans="1:13">
      <c r="A246" s="57"/>
      <c r="B246">
        <v>19.860099999999999</v>
      </c>
      <c r="C246">
        <v>0.20633099999999999</v>
      </c>
      <c r="D246">
        <v>1.6589199999999999E-3</v>
      </c>
      <c r="E246">
        <v>1.33085E-3</v>
      </c>
      <c r="F246">
        <v>7.73907E-4</v>
      </c>
      <c r="G246">
        <v>20.09</v>
      </c>
      <c r="J246" s="57"/>
      <c r="K246">
        <v>19.089400000000001</v>
      </c>
      <c r="L246">
        <f t="shared" si="122"/>
        <v>0.22839999999999705</v>
      </c>
      <c r="M246">
        <v>19.317799999999998</v>
      </c>
    </row>
    <row r="247" spans="1:13">
      <c r="A247" s="57"/>
      <c r="B247">
        <v>19.581199999999999</v>
      </c>
      <c r="C247">
        <v>0.20584</v>
      </c>
      <c r="D247">
        <v>1.7318699999999999E-3</v>
      </c>
      <c r="E247">
        <v>1.31369E-3</v>
      </c>
      <c r="F247">
        <v>7.75814E-4</v>
      </c>
      <c r="G247">
        <v>19.809799999999999</v>
      </c>
      <c r="J247" s="57"/>
      <c r="K247">
        <v>19.212499999999999</v>
      </c>
      <c r="L247">
        <f t="shared" si="122"/>
        <v>0.22910000000000252</v>
      </c>
      <c r="M247">
        <v>19.441600000000001</v>
      </c>
    </row>
    <row r="248" spans="1:13">
      <c r="A248" s="57"/>
      <c r="B248">
        <f>AVERAGE(B238:B247)</f>
        <v>19.823929999999997</v>
      </c>
      <c r="C248">
        <f t="shared" ref="C248" si="123">AVERAGE(C238:C247)</f>
        <v>0.2056598</v>
      </c>
      <c r="D248">
        <f t="shared" ref="D248" si="124">AVERAGE(D238:D247)</f>
        <v>1.8167260000000001E-3</v>
      </c>
      <c r="E248">
        <f t="shared" ref="E248" si="125">AVERAGE(E238:E247)</f>
        <v>1.3535269999999998E-3</v>
      </c>
      <c r="F248">
        <f t="shared" ref="F248" si="126">AVERAGE(F238:F247)</f>
        <v>7.7769759999999992E-4</v>
      </c>
      <c r="G248">
        <f t="shared" ref="G248" si="127">AVERAGE(G238:G247)</f>
        <v>20.053289999999997</v>
      </c>
      <c r="J248" s="57"/>
      <c r="K248">
        <f>AVERAGE(K238:K247)</f>
        <v>19.287950000000002</v>
      </c>
      <c r="L248">
        <f t="shared" ref="L248:M248" si="128">AVERAGE(L238:L247)</f>
        <v>0.22858000000000017</v>
      </c>
      <c r="M248">
        <f t="shared" si="128"/>
        <v>19.516529999999999</v>
      </c>
    </row>
    <row r="249" spans="1:13">
      <c r="A249" s="13"/>
      <c r="J249" s="13"/>
    </row>
    <row r="250" spans="1:13">
      <c r="A250" s="14"/>
      <c r="J250" s="14"/>
    </row>
    <row r="251" spans="1:13">
      <c r="A251" s="57" t="s">
        <v>19</v>
      </c>
      <c r="B251">
        <v>4.5843800000000003</v>
      </c>
      <c r="C251">
        <v>5.62847E-2</v>
      </c>
      <c r="D251">
        <v>4.3868999999999999E-4</v>
      </c>
      <c r="E251">
        <v>1.0426000000000001E-3</v>
      </c>
      <c r="F251">
        <v>2.95877E-4</v>
      </c>
      <c r="G251">
        <v>4.6516999999999999</v>
      </c>
      <c r="J251" s="57" t="s">
        <v>19</v>
      </c>
      <c r="K251">
        <v>4.5957400000000002</v>
      </c>
      <c r="L251">
        <f>M251-K251</f>
        <v>6.3550000000000217E-2</v>
      </c>
      <c r="M251">
        <v>4.6592900000000004</v>
      </c>
    </row>
    <row r="252" spans="1:13">
      <c r="A252" s="57"/>
      <c r="B252">
        <v>4.59971</v>
      </c>
      <c r="C252">
        <v>5.6266099999999999E-2</v>
      </c>
      <c r="D252">
        <v>6.1965000000000002E-4</v>
      </c>
      <c r="E252">
        <v>1.06263E-3</v>
      </c>
      <c r="F252">
        <v>2.90871E-4</v>
      </c>
      <c r="G252">
        <v>4.6663199999999998</v>
      </c>
      <c r="J252" s="57"/>
      <c r="K252">
        <v>4.6259100000000002</v>
      </c>
      <c r="L252">
        <f t="shared" ref="L252:L260" si="129">M252-K252</f>
        <v>6.3320000000000043E-2</v>
      </c>
      <c r="M252">
        <v>4.6892300000000002</v>
      </c>
    </row>
    <row r="253" spans="1:13">
      <c r="A253" s="57"/>
      <c r="B253">
        <v>4.6715</v>
      </c>
      <c r="C253">
        <v>5.5886699999999997E-2</v>
      </c>
      <c r="D253">
        <v>4.33922E-4</v>
      </c>
      <c r="E253">
        <v>1.05357E-3</v>
      </c>
      <c r="F253">
        <v>2.9134799999999998E-4</v>
      </c>
      <c r="G253">
        <v>4.7385400000000004</v>
      </c>
      <c r="J253" s="57"/>
      <c r="K253">
        <v>4.5615600000000001</v>
      </c>
      <c r="L253">
        <f t="shared" si="129"/>
        <v>6.3659999999999606E-2</v>
      </c>
      <c r="M253">
        <v>4.6252199999999997</v>
      </c>
    </row>
    <row r="254" spans="1:13">
      <c r="A254" s="57"/>
      <c r="B254">
        <v>4.5726899999999997</v>
      </c>
      <c r="C254">
        <v>5.5295499999999997E-2</v>
      </c>
      <c r="D254">
        <v>4.6062499999999999E-4</v>
      </c>
      <c r="E254">
        <v>1.0335399999999999E-3</v>
      </c>
      <c r="F254">
        <v>2.9182399999999999E-4</v>
      </c>
      <c r="G254">
        <v>4.6376400000000002</v>
      </c>
      <c r="J254" s="57"/>
      <c r="K254">
        <v>4.5539399999999999</v>
      </c>
      <c r="L254">
        <f t="shared" si="129"/>
        <v>6.4429999999999765E-2</v>
      </c>
      <c r="M254">
        <v>4.6183699999999996</v>
      </c>
    </row>
    <row r="255" spans="1:13">
      <c r="A255" s="57"/>
      <c r="B255">
        <v>4.5870100000000003</v>
      </c>
      <c r="C255">
        <v>5.6470899999999997E-2</v>
      </c>
      <c r="D255">
        <v>5.3596500000000001E-4</v>
      </c>
      <c r="E255">
        <v>1.0762199999999999E-3</v>
      </c>
      <c r="F255">
        <v>2.9349299999999998E-4</v>
      </c>
      <c r="G255">
        <v>4.6547499999999999</v>
      </c>
      <c r="J255" s="57"/>
      <c r="K255">
        <v>4.6455399999999996</v>
      </c>
      <c r="L255">
        <f t="shared" si="129"/>
        <v>6.3640000000000363E-2</v>
      </c>
      <c r="M255">
        <v>4.7091799999999999</v>
      </c>
    </row>
    <row r="256" spans="1:13">
      <c r="A256" s="57"/>
      <c r="B256">
        <v>4.9104400000000004</v>
      </c>
      <c r="C256">
        <v>5.5508399999999999E-2</v>
      </c>
      <c r="D256">
        <v>4.4965700000000001E-4</v>
      </c>
      <c r="E256">
        <v>1.0671599999999999E-3</v>
      </c>
      <c r="F256">
        <v>2.8896299999999999E-4</v>
      </c>
      <c r="G256">
        <v>4.9782599999999997</v>
      </c>
      <c r="J256" s="57"/>
      <c r="K256">
        <v>4.5482300000000002</v>
      </c>
      <c r="L256">
        <f t="shared" si="129"/>
        <v>6.4009999999999678E-2</v>
      </c>
      <c r="M256">
        <v>4.6122399999999999</v>
      </c>
    </row>
    <row r="257" spans="1:13">
      <c r="A257" s="57"/>
      <c r="B257">
        <v>4.6251199999999999</v>
      </c>
      <c r="C257">
        <v>5.6286799999999998E-2</v>
      </c>
      <c r="D257">
        <v>4.43697E-4</v>
      </c>
      <c r="E257">
        <v>1.0473699999999999E-3</v>
      </c>
      <c r="F257">
        <v>3.0350700000000001E-4</v>
      </c>
      <c r="G257">
        <v>4.6924900000000003</v>
      </c>
      <c r="J257" s="57"/>
      <c r="K257">
        <v>4.5738799999999999</v>
      </c>
      <c r="L257">
        <f t="shared" si="129"/>
        <v>6.3710000000000377E-2</v>
      </c>
      <c r="M257">
        <v>4.6375900000000003</v>
      </c>
    </row>
    <row r="258" spans="1:13">
      <c r="A258" s="57"/>
      <c r="B258">
        <v>4.5826399999999996</v>
      </c>
      <c r="C258">
        <v>5.6840399999999999E-2</v>
      </c>
      <c r="D258">
        <v>4.4989599999999998E-4</v>
      </c>
      <c r="E258">
        <v>1.0793199999999999E-3</v>
      </c>
      <c r="F258">
        <v>2.9754599999999999E-4</v>
      </c>
      <c r="G258">
        <v>4.6490400000000003</v>
      </c>
      <c r="J258" s="57"/>
      <c r="K258">
        <v>4.5558399999999999</v>
      </c>
      <c r="L258">
        <f t="shared" si="129"/>
        <v>6.3260000000000538E-2</v>
      </c>
      <c r="M258">
        <v>4.6191000000000004</v>
      </c>
    </row>
    <row r="259" spans="1:13">
      <c r="A259" s="57"/>
      <c r="B259">
        <v>4.6177799999999998</v>
      </c>
      <c r="C259">
        <v>5.4683000000000002E-2</v>
      </c>
      <c r="D259">
        <v>4.4798899999999998E-4</v>
      </c>
      <c r="E259">
        <v>1.0869499999999999E-3</v>
      </c>
      <c r="F259">
        <v>2.9444699999999998E-4</v>
      </c>
      <c r="G259">
        <v>4.6842100000000002</v>
      </c>
      <c r="J259" s="57"/>
      <c r="K259">
        <v>4.6201999999999996</v>
      </c>
      <c r="L259">
        <f t="shared" si="129"/>
        <v>6.4180000000000348E-2</v>
      </c>
      <c r="M259">
        <v>4.68438</v>
      </c>
    </row>
    <row r="260" spans="1:13">
      <c r="A260" s="57"/>
      <c r="B260">
        <v>4.5728900000000001</v>
      </c>
      <c r="C260">
        <v>5.6313500000000002E-2</v>
      </c>
      <c r="D260">
        <v>4.4488900000000002E-4</v>
      </c>
      <c r="E260">
        <v>1.0516600000000001E-3</v>
      </c>
      <c r="F260">
        <v>2.93732E-4</v>
      </c>
      <c r="G260">
        <v>4.63957</v>
      </c>
      <c r="J260" s="57"/>
      <c r="K260">
        <v>4.6359500000000002</v>
      </c>
      <c r="L260">
        <f t="shared" si="129"/>
        <v>6.3530000000000086E-2</v>
      </c>
      <c r="M260">
        <v>4.6994800000000003</v>
      </c>
    </row>
    <row r="261" spans="1:13">
      <c r="A261" s="57"/>
      <c r="B261">
        <f>AVERAGE(B251:B260)</f>
        <v>4.632416000000001</v>
      </c>
      <c r="C261">
        <f t="shared" ref="C261" si="130">AVERAGE(C251:C260)</f>
        <v>5.5983600000000008E-2</v>
      </c>
      <c r="D261">
        <f t="shared" ref="D261" si="131">AVERAGE(D251:D260)</f>
        <v>4.7249800000000002E-4</v>
      </c>
      <c r="E261">
        <f t="shared" ref="E261" si="132">AVERAGE(E251:E260)</f>
        <v>1.0601019999999998E-3</v>
      </c>
      <c r="F261">
        <f t="shared" ref="F261" si="133">AVERAGE(F251:F260)</f>
        <v>2.9416080000000007E-4</v>
      </c>
      <c r="G261">
        <f t="shared" ref="G261" si="134">AVERAGE(G251:G260)</f>
        <v>4.6992519999999995</v>
      </c>
      <c r="J261" s="57"/>
      <c r="K261">
        <f>AVERAGE(K251:K260)</f>
        <v>4.5916790000000001</v>
      </c>
      <c r="L261">
        <f t="shared" ref="L261:M261" si="135">AVERAGE(L251:L260)</f>
        <v>6.3729000000000105E-2</v>
      </c>
      <c r="M261">
        <f t="shared" si="135"/>
        <v>4.6554079999999995</v>
      </c>
    </row>
    <row r="262" spans="1:13">
      <c r="A262" s="13"/>
      <c r="J262" s="13"/>
    </row>
    <row r="263" spans="1:13">
      <c r="A263" s="14"/>
      <c r="J263" s="14"/>
    </row>
    <row r="264" spans="1:13">
      <c r="A264" s="57" t="s">
        <v>20</v>
      </c>
      <c r="B264">
        <v>6.5687499999999996</v>
      </c>
      <c r="C264">
        <v>8.4056599999999995E-2</v>
      </c>
      <c r="D264">
        <v>6.5636600000000002E-4</v>
      </c>
      <c r="E264">
        <v>1.7499900000000001E-4</v>
      </c>
      <c r="F264">
        <v>2.5534599999999999E-4</v>
      </c>
      <c r="G264">
        <v>6.6582699999999999</v>
      </c>
      <c r="J264" s="57" t="s">
        <v>20</v>
      </c>
      <c r="K264">
        <v>6.7264200000000001</v>
      </c>
      <c r="L264">
        <f>M264-K264</f>
        <v>8.5670000000000357E-2</v>
      </c>
      <c r="M264">
        <v>6.8120900000000004</v>
      </c>
    </row>
    <row r="265" spans="1:13">
      <c r="A265" s="57"/>
      <c r="B265">
        <v>6.6867599999999996</v>
      </c>
      <c r="C265">
        <v>8.3696800000000002E-2</v>
      </c>
      <c r="D265">
        <v>4.6014800000000001E-4</v>
      </c>
      <c r="E265">
        <v>1.7261500000000001E-4</v>
      </c>
      <c r="F265">
        <v>2.5248499999999999E-4</v>
      </c>
      <c r="G265">
        <v>6.7748400000000002</v>
      </c>
      <c r="J265" s="57"/>
      <c r="K265">
        <v>6.50237</v>
      </c>
      <c r="L265">
        <f t="shared" ref="L265:L273" si="136">M265-K265</f>
        <v>8.6689999999999934E-2</v>
      </c>
      <c r="M265">
        <v>6.5890599999999999</v>
      </c>
    </row>
    <row r="266" spans="1:13">
      <c r="A266" s="57"/>
      <c r="B266">
        <v>6.5193599999999998</v>
      </c>
      <c r="C266">
        <v>8.37035E-2</v>
      </c>
      <c r="D266">
        <v>5.8317199999999997E-4</v>
      </c>
      <c r="E266">
        <v>1.7023099999999999E-4</v>
      </c>
      <c r="F266">
        <v>2.41041E-4</v>
      </c>
      <c r="G266">
        <v>6.6071600000000004</v>
      </c>
      <c r="J266" s="57"/>
      <c r="K266">
        <v>6.5010500000000002</v>
      </c>
      <c r="L266">
        <f t="shared" si="136"/>
        <v>8.7419999999999831E-2</v>
      </c>
      <c r="M266">
        <v>6.58847</v>
      </c>
    </row>
    <row r="267" spans="1:13">
      <c r="A267" s="57"/>
      <c r="B267">
        <v>6.8211199999999996</v>
      </c>
      <c r="C267">
        <v>8.3782899999999993E-2</v>
      </c>
      <c r="D267">
        <v>7.4267400000000003E-4</v>
      </c>
      <c r="E267">
        <v>1.82867E-4</v>
      </c>
      <c r="F267">
        <v>2.4294900000000001E-4</v>
      </c>
      <c r="G267">
        <v>6.9116999999999997</v>
      </c>
      <c r="J267" s="57"/>
      <c r="K267">
        <v>6.5410500000000003</v>
      </c>
      <c r="L267">
        <f t="shared" si="136"/>
        <v>8.6850000000000094E-2</v>
      </c>
      <c r="M267">
        <v>6.6279000000000003</v>
      </c>
    </row>
    <row r="268" spans="1:13">
      <c r="A268" s="57"/>
      <c r="B268">
        <v>6.5525500000000001</v>
      </c>
      <c r="C268">
        <v>8.3540400000000001E-2</v>
      </c>
      <c r="D268">
        <v>4.8112900000000001E-4</v>
      </c>
      <c r="E268">
        <v>1.7499900000000001E-4</v>
      </c>
      <c r="F268">
        <v>2.4080299999999999E-4</v>
      </c>
      <c r="G268">
        <v>6.6420399999999997</v>
      </c>
      <c r="J268" s="57"/>
      <c r="K268">
        <v>6.5465400000000002</v>
      </c>
      <c r="L268">
        <f t="shared" si="136"/>
        <v>8.6529999999999774E-2</v>
      </c>
      <c r="M268">
        <v>6.63307</v>
      </c>
    </row>
    <row r="269" spans="1:13">
      <c r="A269" s="57"/>
      <c r="B269">
        <v>6.5007900000000003</v>
      </c>
      <c r="C269">
        <v>8.3964800000000006E-2</v>
      </c>
      <c r="D269">
        <v>4.4751200000000001E-4</v>
      </c>
      <c r="E269">
        <v>1.81437E-4</v>
      </c>
      <c r="F269">
        <v>2.60115E-4</v>
      </c>
      <c r="G269">
        <v>6.5915999999999997</v>
      </c>
      <c r="J269" s="57"/>
      <c r="K269">
        <v>6.5152200000000002</v>
      </c>
      <c r="L269">
        <f t="shared" si="136"/>
        <v>8.7279999999999802E-2</v>
      </c>
      <c r="M269">
        <v>6.6025</v>
      </c>
    </row>
    <row r="270" spans="1:13">
      <c r="A270" s="57"/>
      <c r="B270">
        <v>6.5302899999999999</v>
      </c>
      <c r="C270">
        <v>8.4778800000000001E-2</v>
      </c>
      <c r="D270">
        <v>7.9250299999999996E-4</v>
      </c>
      <c r="E270">
        <v>1.8572799999999999E-4</v>
      </c>
      <c r="F270">
        <v>2.48671E-4</v>
      </c>
      <c r="G270">
        <v>6.62195</v>
      </c>
      <c r="J270" s="57"/>
      <c r="K270">
        <v>6.6173000000000002</v>
      </c>
      <c r="L270">
        <f t="shared" si="136"/>
        <v>8.7159999999999904E-2</v>
      </c>
      <c r="M270">
        <v>6.7044600000000001</v>
      </c>
    </row>
    <row r="271" spans="1:13">
      <c r="A271" s="57"/>
      <c r="B271">
        <v>6.5432899999999998</v>
      </c>
      <c r="C271">
        <v>8.3380499999999996E-2</v>
      </c>
      <c r="D271">
        <v>6.2251099999999996E-4</v>
      </c>
      <c r="E271">
        <v>1.8548999999999999E-4</v>
      </c>
      <c r="F271">
        <v>2.48671E-4</v>
      </c>
      <c r="G271">
        <v>6.6311799999999996</v>
      </c>
      <c r="J271" s="57"/>
      <c r="K271">
        <v>6.5959099999999999</v>
      </c>
      <c r="L271">
        <f t="shared" si="136"/>
        <v>8.6820000000000341E-2</v>
      </c>
      <c r="M271">
        <v>6.6827300000000003</v>
      </c>
    </row>
    <row r="272" spans="1:13">
      <c r="A272" s="57"/>
      <c r="B272">
        <v>6.6528400000000003</v>
      </c>
      <c r="C272">
        <v>8.4493899999999997E-2</v>
      </c>
      <c r="D272">
        <v>6.2489499999999999E-4</v>
      </c>
      <c r="E272">
        <v>1.6689299999999999E-4</v>
      </c>
      <c r="F272">
        <v>2.3937200000000001E-4</v>
      </c>
      <c r="G272">
        <v>6.7443900000000001</v>
      </c>
      <c r="J272" s="57"/>
      <c r="K272">
        <v>6.5122499999999999</v>
      </c>
      <c r="L272">
        <f t="shared" si="136"/>
        <v>8.696000000000037E-2</v>
      </c>
      <c r="M272">
        <v>6.5992100000000002</v>
      </c>
    </row>
    <row r="273" spans="1:13">
      <c r="A273" s="57"/>
      <c r="B273">
        <v>6.5545099999999996</v>
      </c>
      <c r="C273">
        <v>8.4211099999999997E-2</v>
      </c>
      <c r="D273">
        <v>6.8283099999999995E-4</v>
      </c>
      <c r="E273">
        <v>1.6450899999999999E-4</v>
      </c>
      <c r="F273">
        <v>2.4080299999999999E-4</v>
      </c>
      <c r="G273">
        <v>6.6437999999999997</v>
      </c>
      <c r="J273" s="57"/>
      <c r="K273">
        <v>6.5007900000000003</v>
      </c>
      <c r="L273">
        <f t="shared" si="136"/>
        <v>8.6549999999999905E-2</v>
      </c>
      <c r="M273">
        <v>6.5873400000000002</v>
      </c>
    </row>
    <row r="274" spans="1:13">
      <c r="A274" s="57"/>
      <c r="B274">
        <f>AVERAGE(B264:B273)</f>
        <v>6.5930259999999992</v>
      </c>
      <c r="C274">
        <f t="shared" ref="C274" si="137">AVERAGE(C264:C273)</f>
        <v>8.3960930000000003E-2</v>
      </c>
      <c r="D274">
        <f t="shared" ref="D274" si="138">AVERAGE(D264:D273)</f>
        <v>6.0937410000000002E-4</v>
      </c>
      <c r="E274">
        <f t="shared" ref="E274" si="139">AVERAGE(E264:E273)</f>
        <v>1.759768E-4</v>
      </c>
      <c r="F274">
        <f t="shared" ref="F274" si="140">AVERAGE(F264:F273)</f>
        <v>2.4702559999999999E-4</v>
      </c>
      <c r="G274">
        <f t="shared" ref="G274" si="141">AVERAGE(G264:G273)</f>
        <v>6.6826930000000004</v>
      </c>
      <c r="J274" s="57"/>
      <c r="K274">
        <f>AVERAGE(K264:K273)</f>
        <v>6.5558900000000007</v>
      </c>
      <c r="L274">
        <f t="shared" ref="L274:M274" si="142">AVERAGE(L264:L273)</f>
        <v>8.6793000000000037E-2</v>
      </c>
      <c r="M274">
        <f t="shared" si="142"/>
        <v>6.6426829999999999</v>
      </c>
    </row>
    <row r="275" spans="1:13">
      <c r="A275" s="13"/>
      <c r="J275" s="13"/>
    </row>
    <row r="276" spans="1:13">
      <c r="A276" s="14"/>
      <c r="J276" s="14"/>
    </row>
    <row r="277" spans="1:13">
      <c r="A277" s="57" t="s">
        <v>21</v>
      </c>
      <c r="B277">
        <v>14.4376</v>
      </c>
      <c r="C277">
        <v>0.152449</v>
      </c>
      <c r="D277">
        <v>9.889600000000001E-4</v>
      </c>
      <c r="E277">
        <v>1.0473699999999999E-3</v>
      </c>
      <c r="F277">
        <v>2.53677E-4</v>
      </c>
      <c r="G277">
        <v>14.6005</v>
      </c>
      <c r="J277" s="57" t="s">
        <v>21</v>
      </c>
      <c r="K277">
        <v>14.025700000000001</v>
      </c>
      <c r="L277">
        <f>M277-K277</f>
        <v>0.16310000000000002</v>
      </c>
      <c r="M277">
        <v>14.188800000000001</v>
      </c>
    </row>
    <row r="278" spans="1:13">
      <c r="A278" s="57"/>
      <c r="B278">
        <v>14.171799999999999</v>
      </c>
      <c r="C278">
        <v>0.15268300000000001</v>
      </c>
      <c r="D278">
        <v>9.6082700000000004E-4</v>
      </c>
      <c r="E278">
        <v>1.04308E-3</v>
      </c>
      <c r="F278">
        <v>2.9230100000000002E-4</v>
      </c>
      <c r="G278">
        <v>14.333299999999999</v>
      </c>
      <c r="J278" s="57"/>
      <c r="K278">
        <v>14.0474</v>
      </c>
      <c r="L278">
        <f t="shared" ref="L278:L286" si="143">M278-K278</f>
        <v>0.16490000000000116</v>
      </c>
      <c r="M278">
        <v>14.212300000000001</v>
      </c>
    </row>
    <row r="279" spans="1:13">
      <c r="A279" s="57"/>
      <c r="B279">
        <v>14.423400000000001</v>
      </c>
      <c r="C279">
        <v>0.151362</v>
      </c>
      <c r="D279">
        <v>9.6821799999999996E-4</v>
      </c>
      <c r="E279">
        <v>1.0516600000000001E-3</v>
      </c>
      <c r="F279">
        <v>2.6559799999999997E-4</v>
      </c>
      <c r="G279">
        <v>14.5883</v>
      </c>
      <c r="J279" s="57"/>
      <c r="K279">
        <v>14.079000000000001</v>
      </c>
      <c r="L279">
        <f t="shared" si="143"/>
        <v>0.16300000000000026</v>
      </c>
      <c r="M279">
        <v>14.242000000000001</v>
      </c>
    </row>
    <row r="280" spans="1:13">
      <c r="A280" s="57"/>
      <c r="B280">
        <v>15.495200000000001</v>
      </c>
      <c r="C280">
        <v>0.15149499999999999</v>
      </c>
      <c r="D280">
        <v>9.7298600000000001E-4</v>
      </c>
      <c r="E280">
        <v>1.0502300000000001E-3</v>
      </c>
      <c r="F280">
        <v>2.6416800000000001E-4</v>
      </c>
      <c r="G280">
        <v>15.6578</v>
      </c>
      <c r="J280" s="57"/>
      <c r="K280">
        <v>13.9345</v>
      </c>
      <c r="L280">
        <f t="shared" si="143"/>
        <v>0.16360000000000063</v>
      </c>
      <c r="M280">
        <v>14.098100000000001</v>
      </c>
    </row>
    <row r="281" spans="1:13">
      <c r="A281" s="57"/>
      <c r="B281">
        <v>14.369199999999999</v>
      </c>
      <c r="C281">
        <v>0.15234900000000001</v>
      </c>
      <c r="D281">
        <v>9.7227100000000003E-4</v>
      </c>
      <c r="E281">
        <v>1.08314E-3</v>
      </c>
      <c r="F281">
        <v>2.6059199999999997E-4</v>
      </c>
      <c r="G281">
        <v>14.531499999999999</v>
      </c>
      <c r="J281" s="57"/>
      <c r="K281">
        <v>13.9551</v>
      </c>
      <c r="L281">
        <f t="shared" si="143"/>
        <v>0.16380000000000017</v>
      </c>
      <c r="M281">
        <v>14.1189</v>
      </c>
    </row>
    <row r="282" spans="1:13">
      <c r="A282" s="57"/>
      <c r="B282">
        <v>14.239599999999999</v>
      </c>
      <c r="C282">
        <v>0.15228900000000001</v>
      </c>
      <c r="D282">
        <v>1.3580300000000001E-3</v>
      </c>
      <c r="E282">
        <v>1.0705000000000001E-3</v>
      </c>
      <c r="F282">
        <v>2.4819399999999998E-4</v>
      </c>
      <c r="G282">
        <v>14.405099999999999</v>
      </c>
      <c r="J282" s="57"/>
      <c r="K282">
        <v>14.1213</v>
      </c>
      <c r="L282">
        <f t="shared" si="143"/>
        <v>0.1637000000000004</v>
      </c>
      <c r="M282">
        <v>14.285</v>
      </c>
    </row>
    <row r="283" spans="1:13">
      <c r="A283" s="57"/>
      <c r="B283">
        <v>14.0892</v>
      </c>
      <c r="C283">
        <v>0.15181600000000001</v>
      </c>
      <c r="D283">
        <v>9.8872200000000004E-4</v>
      </c>
      <c r="E283">
        <v>1.05572E-3</v>
      </c>
      <c r="F283">
        <v>2.6369099999999998E-4</v>
      </c>
      <c r="G283">
        <v>14.2502</v>
      </c>
      <c r="J283" s="57"/>
      <c r="K283">
        <v>14.0024</v>
      </c>
      <c r="L283">
        <f t="shared" si="143"/>
        <v>0.16420000000000101</v>
      </c>
      <c r="M283">
        <v>14.166600000000001</v>
      </c>
    </row>
    <row r="284" spans="1:13">
      <c r="A284" s="57"/>
      <c r="B284">
        <v>14.5678</v>
      </c>
      <c r="C284">
        <v>0.151504</v>
      </c>
      <c r="D284">
        <v>3.4542100000000001E-3</v>
      </c>
      <c r="E284">
        <v>1.02925E-3</v>
      </c>
      <c r="F284">
        <v>2.3818E-4</v>
      </c>
      <c r="G284">
        <v>14.7325</v>
      </c>
      <c r="J284" s="57"/>
      <c r="K284">
        <v>14.0158</v>
      </c>
      <c r="L284">
        <f t="shared" si="143"/>
        <v>0.16610000000000014</v>
      </c>
      <c r="M284">
        <v>14.181900000000001</v>
      </c>
    </row>
    <row r="285" spans="1:13">
      <c r="A285" s="57"/>
      <c r="B285">
        <v>14.432600000000001</v>
      </c>
      <c r="C285">
        <v>0.15152499999999999</v>
      </c>
      <c r="D285">
        <v>9.825229999999999E-4</v>
      </c>
      <c r="E285">
        <v>1.06072E-3</v>
      </c>
      <c r="F285">
        <v>2.6226E-4</v>
      </c>
      <c r="G285">
        <v>14.5937</v>
      </c>
      <c r="J285" s="57"/>
      <c r="K285">
        <v>13.8773</v>
      </c>
      <c r="L285">
        <f t="shared" si="143"/>
        <v>0.1637000000000004</v>
      </c>
      <c r="M285">
        <v>14.041</v>
      </c>
    </row>
    <row r="286" spans="1:13">
      <c r="A286" s="57"/>
      <c r="B286">
        <v>14.983599999999999</v>
      </c>
      <c r="C286">
        <v>0.151394</v>
      </c>
      <c r="D286">
        <v>9.7846999999999995E-4</v>
      </c>
      <c r="E286">
        <v>1.04403E-3</v>
      </c>
      <c r="F286">
        <v>2.6273699999999997E-4</v>
      </c>
      <c r="G286">
        <v>15.146599999999999</v>
      </c>
      <c r="J286" s="57"/>
      <c r="K286">
        <v>13.987399999999999</v>
      </c>
      <c r="L286">
        <f t="shared" si="143"/>
        <v>0.16460000000000008</v>
      </c>
      <c r="M286">
        <v>14.151999999999999</v>
      </c>
    </row>
    <row r="287" spans="1:13">
      <c r="A287" s="57"/>
      <c r="B287">
        <f>AVERAGE(B277:B286)</f>
        <v>14.521000000000001</v>
      </c>
      <c r="C287">
        <f t="shared" ref="C287" si="144">AVERAGE(C277:C286)</f>
        <v>0.15188660000000001</v>
      </c>
      <c r="D287">
        <f t="shared" ref="D287" si="145">AVERAGE(D277:D286)</f>
        <v>1.2625217E-3</v>
      </c>
      <c r="E287">
        <f t="shared" ref="E287" si="146">AVERAGE(E277:E286)</f>
        <v>1.05357E-3</v>
      </c>
      <c r="F287">
        <f t="shared" ref="F287" si="147">AVERAGE(F277:F286)</f>
        <v>2.6113979999999997E-4</v>
      </c>
      <c r="G287">
        <f t="shared" ref="G287" si="148">AVERAGE(G277:G286)</f>
        <v>14.683950000000001</v>
      </c>
      <c r="J287" s="57"/>
      <c r="K287">
        <f>AVERAGE(K277:K286)</f>
        <v>14.004590000000002</v>
      </c>
      <c r="L287">
        <f t="shared" ref="L287:M287" si="149">AVERAGE(L277:L286)</f>
        <v>0.16407000000000044</v>
      </c>
      <c r="M287">
        <f t="shared" si="149"/>
        <v>14.168659999999999</v>
      </c>
    </row>
    <row r="288" spans="1:13">
      <c r="A288" s="13"/>
      <c r="J288" s="13"/>
    </row>
    <row r="289" spans="1:13">
      <c r="A289" s="14"/>
      <c r="J289" s="14"/>
    </row>
    <row r="290" spans="1:13">
      <c r="A290" s="57" t="s">
        <v>22</v>
      </c>
      <c r="B290">
        <v>8.5163700000000002</v>
      </c>
      <c r="C290">
        <v>9.5351500000000006E-2</v>
      </c>
      <c r="D290">
        <v>1.2099700000000001E-3</v>
      </c>
      <c r="E290">
        <v>1.6999199999999999E-4</v>
      </c>
      <c r="F290">
        <v>1.9669500000000001E-4</v>
      </c>
      <c r="G290">
        <v>8.6265499999999999</v>
      </c>
      <c r="J290" s="57" t="s">
        <v>22</v>
      </c>
      <c r="K290">
        <v>8.5716900000000003</v>
      </c>
      <c r="L290">
        <f>M290-K290</f>
        <v>0.11749000000000009</v>
      </c>
      <c r="M290">
        <v>8.6891800000000003</v>
      </c>
    </row>
    <row r="291" spans="1:13">
      <c r="A291" s="57"/>
      <c r="B291">
        <v>8.6108899999999995</v>
      </c>
      <c r="C291">
        <v>9.4557799999999997E-2</v>
      </c>
      <c r="D291">
        <v>1.2135500000000001E-3</v>
      </c>
      <c r="E291">
        <v>1.6880000000000001E-4</v>
      </c>
      <c r="F291">
        <v>1.9478799999999999E-4</v>
      </c>
      <c r="G291">
        <v>8.7200500000000005</v>
      </c>
      <c r="J291" s="57"/>
      <c r="K291">
        <v>8.4753799999999995</v>
      </c>
      <c r="L291">
        <f t="shared" ref="L291:L299" si="150">M291-K291</f>
        <v>0.11692999999999998</v>
      </c>
      <c r="M291">
        <v>8.5923099999999994</v>
      </c>
    </row>
    <row r="292" spans="1:13">
      <c r="A292" s="57"/>
      <c r="B292">
        <v>8.5033899999999996</v>
      </c>
      <c r="C292">
        <v>9.4881499999999994E-2</v>
      </c>
      <c r="D292">
        <v>1.26815E-3</v>
      </c>
      <c r="E292">
        <v>1.6117099999999999E-4</v>
      </c>
      <c r="F292">
        <v>1.9979500000000001E-4</v>
      </c>
      <c r="G292">
        <v>8.6105300000000007</v>
      </c>
      <c r="J292" s="57"/>
      <c r="K292">
        <v>8.5092099999999995</v>
      </c>
      <c r="L292">
        <f t="shared" si="150"/>
        <v>0.11763000000000012</v>
      </c>
      <c r="M292">
        <v>8.6268399999999996</v>
      </c>
    </row>
    <row r="293" spans="1:13">
      <c r="A293" s="57"/>
      <c r="B293">
        <v>8.4918300000000002</v>
      </c>
      <c r="C293">
        <v>9.4793799999999998E-2</v>
      </c>
      <c r="D293">
        <v>1.2526499999999999E-3</v>
      </c>
      <c r="E293">
        <v>1.5783299999999999E-4</v>
      </c>
      <c r="F293">
        <v>2.00748E-4</v>
      </c>
      <c r="G293">
        <v>8.5992700000000006</v>
      </c>
      <c r="J293" s="57"/>
      <c r="K293">
        <v>8.41751</v>
      </c>
      <c r="L293">
        <f t="shared" si="150"/>
        <v>0.11655999999999977</v>
      </c>
      <c r="M293">
        <v>8.5340699999999998</v>
      </c>
    </row>
    <row r="294" spans="1:13">
      <c r="A294" s="57"/>
      <c r="B294">
        <v>8.5137400000000003</v>
      </c>
      <c r="C294">
        <v>9.5062300000000002E-2</v>
      </c>
      <c r="D294">
        <v>1.2242799999999999E-3</v>
      </c>
      <c r="E294">
        <v>1.6593900000000001E-4</v>
      </c>
      <c r="F294">
        <v>1.9717199999999999E-4</v>
      </c>
      <c r="G294">
        <v>8.6218699999999995</v>
      </c>
      <c r="J294" s="57"/>
      <c r="K294">
        <v>8.4379299999999997</v>
      </c>
      <c r="L294">
        <f t="shared" si="150"/>
        <v>0.12115999999999971</v>
      </c>
      <c r="M294">
        <v>8.5590899999999994</v>
      </c>
    </row>
    <row r="295" spans="1:13">
      <c r="A295" s="57"/>
      <c r="B295">
        <v>8.5038099999999996</v>
      </c>
      <c r="C295">
        <v>9.4020800000000002E-2</v>
      </c>
      <c r="D295">
        <v>1.2278600000000001E-3</v>
      </c>
      <c r="E295">
        <v>1.62125E-4</v>
      </c>
      <c r="F295">
        <v>1.9908E-4</v>
      </c>
      <c r="G295">
        <v>8.6105800000000006</v>
      </c>
      <c r="J295" s="57"/>
      <c r="K295">
        <v>8.6299200000000003</v>
      </c>
      <c r="L295">
        <f t="shared" si="150"/>
        <v>0.11683999999999983</v>
      </c>
      <c r="M295">
        <v>8.7467600000000001</v>
      </c>
    </row>
    <row r="296" spans="1:13">
      <c r="A296" s="57"/>
      <c r="B296">
        <v>8.52867</v>
      </c>
      <c r="C296">
        <v>9.3729300000000002E-2</v>
      </c>
      <c r="D296">
        <v>1.2486000000000001E-3</v>
      </c>
      <c r="E296">
        <v>1.7595299999999999E-4</v>
      </c>
      <c r="F296">
        <v>2.1552999999999999E-4</v>
      </c>
      <c r="G296">
        <v>8.63645</v>
      </c>
      <c r="J296" s="57"/>
      <c r="K296">
        <v>8.4354099999999992</v>
      </c>
      <c r="L296">
        <f t="shared" si="150"/>
        <v>0.11623000000000161</v>
      </c>
      <c r="M296">
        <v>8.5516400000000008</v>
      </c>
    </row>
    <row r="297" spans="1:13">
      <c r="A297" s="57"/>
      <c r="B297">
        <v>8.49925</v>
      </c>
      <c r="C297">
        <v>9.4208E-2</v>
      </c>
      <c r="D297">
        <v>1.2390599999999999E-3</v>
      </c>
      <c r="E297">
        <v>1.6403199999999999E-4</v>
      </c>
      <c r="F297">
        <v>2.0289400000000001E-4</v>
      </c>
      <c r="G297">
        <v>8.6059099999999997</v>
      </c>
      <c r="J297" s="57"/>
      <c r="K297">
        <v>8.4419699999999995</v>
      </c>
      <c r="L297">
        <f t="shared" si="150"/>
        <v>0.11674000000000007</v>
      </c>
      <c r="M297">
        <v>8.5587099999999996</v>
      </c>
    </row>
    <row r="298" spans="1:13">
      <c r="A298" s="57"/>
      <c r="B298">
        <v>8.5246499999999994</v>
      </c>
      <c r="C298">
        <v>9.39469E-2</v>
      </c>
      <c r="D298">
        <v>3.3679000000000001E-3</v>
      </c>
      <c r="E298">
        <v>1.4328999999999999E-4</v>
      </c>
      <c r="F298">
        <v>2.1767600000000001E-4</v>
      </c>
      <c r="G298">
        <v>8.6357900000000001</v>
      </c>
      <c r="J298" s="57"/>
      <c r="K298">
        <v>8.50854</v>
      </c>
      <c r="L298">
        <f t="shared" si="150"/>
        <v>0.11772000000000027</v>
      </c>
      <c r="M298">
        <v>8.6262600000000003</v>
      </c>
    </row>
    <row r="299" spans="1:13">
      <c r="A299" s="57"/>
      <c r="B299">
        <v>8.5478799999999993</v>
      </c>
      <c r="C299">
        <v>9.4590199999999999E-2</v>
      </c>
      <c r="D299">
        <v>1.21999E-3</v>
      </c>
      <c r="E299">
        <v>1.5711800000000001E-4</v>
      </c>
      <c r="F299">
        <v>1.9311900000000001E-4</v>
      </c>
      <c r="G299">
        <v>8.6565499999999993</v>
      </c>
      <c r="J299" s="57"/>
      <c r="K299">
        <v>8.5352700000000006</v>
      </c>
      <c r="L299">
        <f t="shared" si="150"/>
        <v>0.11735000000000007</v>
      </c>
      <c r="M299">
        <v>8.6526200000000006</v>
      </c>
    </row>
    <row r="300" spans="1:13">
      <c r="A300" s="57"/>
      <c r="B300">
        <f>AVERAGE(B290:B299)</f>
        <v>8.5240479999999987</v>
      </c>
      <c r="C300">
        <f t="shared" ref="C300" si="151">AVERAGE(C290:C299)</f>
        <v>9.4514209999999987E-2</v>
      </c>
      <c r="D300">
        <f t="shared" ref="D300" si="152">AVERAGE(D290:D299)</f>
        <v>1.447201E-3</v>
      </c>
      <c r="E300">
        <f t="shared" ref="E300" si="153">AVERAGE(E290:E299)</f>
        <v>1.6262529999999998E-4</v>
      </c>
      <c r="F300">
        <f t="shared" ref="F300" si="154">AVERAGE(F290:F299)</f>
        <v>2.0174969999999995E-4</v>
      </c>
      <c r="G300">
        <f t="shared" ref="G300" si="155">AVERAGE(G290:G299)</f>
        <v>8.6323550000000004</v>
      </c>
      <c r="J300" s="57"/>
      <c r="K300">
        <f>AVERAGE(K290:K299)</f>
        <v>8.4962829999999983</v>
      </c>
      <c r="L300">
        <f t="shared" ref="L300:M300" si="156">AVERAGE(L290:L299)</f>
        <v>0.11746500000000015</v>
      </c>
      <c r="M300">
        <f t="shared" si="156"/>
        <v>8.6137479999999993</v>
      </c>
    </row>
    <row r="301" spans="1:13">
      <c r="A301" s="13"/>
      <c r="J301" s="13"/>
    </row>
    <row r="302" spans="1:13">
      <c r="A302" s="14"/>
      <c r="J302" s="14"/>
    </row>
    <row r="303" spans="1:13">
      <c r="A303" s="57" t="s">
        <v>23</v>
      </c>
      <c r="B303">
        <v>15.532</v>
      </c>
      <c r="C303">
        <v>0.164101</v>
      </c>
      <c r="D303">
        <v>7.9250299999999996E-4</v>
      </c>
      <c r="E303">
        <v>1.4209699999999999E-4</v>
      </c>
      <c r="F303">
        <v>2.04802E-4</v>
      </c>
      <c r="G303">
        <v>15.7013</v>
      </c>
      <c r="J303" s="57" t="s">
        <v>23</v>
      </c>
      <c r="K303">
        <v>14.1556</v>
      </c>
      <c r="L303">
        <f>M303-K303</f>
        <v>0.17590000000000039</v>
      </c>
      <c r="M303">
        <v>14.3315</v>
      </c>
    </row>
    <row r="304" spans="1:13">
      <c r="A304" s="57"/>
      <c r="B304">
        <v>14.164400000000001</v>
      </c>
      <c r="C304">
        <v>0.16556899999999999</v>
      </c>
      <c r="D304">
        <v>6.99043E-4</v>
      </c>
      <c r="E304">
        <v>1.44482E-4</v>
      </c>
      <c r="F304">
        <v>2.0384799999999999E-4</v>
      </c>
      <c r="G304">
        <v>14.334899999999999</v>
      </c>
      <c r="J304" s="57"/>
      <c r="K304">
        <v>14.070499999999999</v>
      </c>
      <c r="L304">
        <f t="shared" ref="L304:L312" si="157">M304-K304</f>
        <v>0.1745000000000001</v>
      </c>
      <c r="M304">
        <v>14.244999999999999</v>
      </c>
    </row>
    <row r="305" spans="1:13">
      <c r="A305" s="57"/>
      <c r="B305">
        <v>14.303900000000001</v>
      </c>
      <c r="C305">
        <v>0.16306300000000001</v>
      </c>
      <c r="D305">
        <v>6.2584900000000005E-4</v>
      </c>
      <c r="E305">
        <v>1.4519700000000001E-4</v>
      </c>
      <c r="F305">
        <v>2.1052399999999999E-4</v>
      </c>
      <c r="G305">
        <v>14.470599999999999</v>
      </c>
      <c r="J305" s="57"/>
      <c r="K305">
        <v>14.087300000000001</v>
      </c>
      <c r="L305">
        <f t="shared" si="157"/>
        <v>0.1747999999999994</v>
      </c>
      <c r="M305">
        <v>14.2621</v>
      </c>
    </row>
    <row r="306" spans="1:13">
      <c r="A306" s="57"/>
      <c r="B306">
        <v>14.2841</v>
      </c>
      <c r="C306">
        <v>0.164439</v>
      </c>
      <c r="D306">
        <v>7.7700600000000001E-4</v>
      </c>
      <c r="E306">
        <v>1.3113E-4</v>
      </c>
      <c r="F306">
        <v>2.0313300000000001E-4</v>
      </c>
      <c r="G306">
        <v>14.455399999999999</v>
      </c>
      <c r="J306" s="57"/>
      <c r="K306">
        <v>14.0913</v>
      </c>
      <c r="L306">
        <f t="shared" si="157"/>
        <v>0.17530000000000001</v>
      </c>
      <c r="M306">
        <v>14.2666</v>
      </c>
    </row>
    <row r="307" spans="1:13">
      <c r="A307" s="57"/>
      <c r="B307">
        <v>14.4716</v>
      </c>
      <c r="C307">
        <v>0.16639000000000001</v>
      </c>
      <c r="D307">
        <v>5.1474599999999995E-4</v>
      </c>
      <c r="E307">
        <v>1.4782E-4</v>
      </c>
      <c r="F307">
        <v>2.0241700000000001E-4</v>
      </c>
      <c r="G307">
        <v>14.6408</v>
      </c>
      <c r="J307" s="57"/>
      <c r="K307">
        <v>14.122299999999999</v>
      </c>
      <c r="L307">
        <f t="shared" si="157"/>
        <v>0.17440000000000033</v>
      </c>
      <c r="M307">
        <v>14.2967</v>
      </c>
    </row>
    <row r="308" spans="1:13">
      <c r="A308" s="57"/>
      <c r="B308">
        <v>15.002800000000001</v>
      </c>
      <c r="C308">
        <v>0.16369500000000001</v>
      </c>
      <c r="D308">
        <v>4.6253199999999998E-4</v>
      </c>
      <c r="E308">
        <v>1.49965E-4</v>
      </c>
      <c r="F308">
        <v>2.1958399999999999E-4</v>
      </c>
      <c r="G308">
        <v>15.1707</v>
      </c>
      <c r="J308" s="57"/>
      <c r="K308">
        <v>14.133800000000001</v>
      </c>
      <c r="L308">
        <f t="shared" si="157"/>
        <v>0.17379999999999995</v>
      </c>
      <c r="M308">
        <v>14.307600000000001</v>
      </c>
    </row>
    <row r="309" spans="1:13">
      <c r="A309" s="57"/>
      <c r="B309">
        <v>15.1006</v>
      </c>
      <c r="C309">
        <v>0.164465</v>
      </c>
      <c r="D309">
        <v>6.9308300000000005E-4</v>
      </c>
      <c r="E309">
        <v>1.6379400000000001E-4</v>
      </c>
      <c r="F309">
        <v>1.8692000000000001E-4</v>
      </c>
      <c r="G309">
        <v>15.2721</v>
      </c>
      <c r="J309" s="57"/>
      <c r="K309">
        <v>14.0731</v>
      </c>
      <c r="L309">
        <f t="shared" si="157"/>
        <v>0.17520000000000024</v>
      </c>
      <c r="M309">
        <v>14.2483</v>
      </c>
    </row>
    <row r="310" spans="1:13">
      <c r="A310" s="57"/>
      <c r="B310">
        <v>14.4534</v>
      </c>
      <c r="C310">
        <v>0.162742</v>
      </c>
      <c r="D310">
        <v>7.2526899999999996E-4</v>
      </c>
      <c r="E310">
        <v>1.53542E-4</v>
      </c>
      <c r="F310">
        <v>2.11239E-4</v>
      </c>
      <c r="G310">
        <v>14.6204</v>
      </c>
      <c r="J310" s="57"/>
      <c r="K310">
        <v>14.0466</v>
      </c>
      <c r="L310">
        <f t="shared" si="157"/>
        <v>0.17440000000000033</v>
      </c>
      <c r="M310">
        <v>14.221</v>
      </c>
    </row>
    <row r="311" spans="1:13">
      <c r="A311" s="57"/>
      <c r="B311">
        <v>14.7585</v>
      </c>
      <c r="C311">
        <v>0.16495699999999999</v>
      </c>
      <c r="D311">
        <v>5.25236E-4</v>
      </c>
      <c r="E311">
        <v>1.50204E-4</v>
      </c>
      <c r="F311">
        <v>2.23637E-4</v>
      </c>
      <c r="G311">
        <v>14.930199999999999</v>
      </c>
      <c r="J311" s="57"/>
      <c r="K311">
        <v>14.083600000000001</v>
      </c>
      <c r="L311">
        <f t="shared" si="157"/>
        <v>0.17370000000000019</v>
      </c>
      <c r="M311">
        <v>14.257300000000001</v>
      </c>
    </row>
    <row r="312" spans="1:13">
      <c r="A312" s="57"/>
      <c r="B312">
        <v>14.429500000000001</v>
      </c>
      <c r="C312">
        <v>0.16381499999999999</v>
      </c>
      <c r="D312">
        <v>6.8807600000000003E-4</v>
      </c>
      <c r="E312">
        <v>1.64986E-4</v>
      </c>
      <c r="F312">
        <v>2.11239E-4</v>
      </c>
      <c r="G312">
        <v>14.6006</v>
      </c>
      <c r="J312" s="57"/>
      <c r="K312">
        <v>14.5449</v>
      </c>
      <c r="L312">
        <f t="shared" si="157"/>
        <v>0.17309999999999981</v>
      </c>
      <c r="M312">
        <v>14.718</v>
      </c>
    </row>
    <row r="313" spans="1:13">
      <c r="A313" s="57"/>
      <c r="B313">
        <f>AVERAGE(B303:B312)</f>
        <v>14.650079999999999</v>
      </c>
      <c r="C313">
        <f t="shared" ref="C313" si="158">AVERAGE(C303:C312)</f>
        <v>0.16432360000000001</v>
      </c>
      <c r="D313">
        <f t="shared" ref="D313" si="159">AVERAGE(D303:D312)</f>
        <v>6.5033429999999991E-4</v>
      </c>
      <c r="E313">
        <f t="shared" ref="E313" si="160">AVERAGE(E303:E312)</f>
        <v>1.493217E-4</v>
      </c>
      <c r="F313">
        <f t="shared" ref="F313" si="161">AVERAGE(F303:F312)</f>
        <v>2.0773429999999997E-4</v>
      </c>
      <c r="G313">
        <f t="shared" ref="G313" si="162">AVERAGE(G303:G312)</f>
        <v>14.819700000000001</v>
      </c>
      <c r="J313" s="57"/>
      <c r="K313">
        <f>AVERAGE(K303:K312)</f>
        <v>14.140899999999998</v>
      </c>
      <c r="L313">
        <f t="shared" ref="L313:M313" si="163">AVERAGE(L303:L312)</f>
        <v>0.17451000000000008</v>
      </c>
      <c r="M313">
        <f t="shared" si="163"/>
        <v>14.31541</v>
      </c>
    </row>
    <row r="314" spans="1:13">
      <c r="A314" s="13"/>
      <c r="J314" s="13"/>
    </row>
    <row r="315" spans="1:13">
      <c r="A315" s="14"/>
      <c r="J315" s="14"/>
    </row>
    <row r="316" spans="1:13">
      <c r="A316" s="57" t="s">
        <v>24</v>
      </c>
      <c r="B316">
        <v>12.630800000000001</v>
      </c>
      <c r="C316">
        <v>0.136882</v>
      </c>
      <c r="D316">
        <v>6.5231299999999996E-4</v>
      </c>
      <c r="E316">
        <v>1.14202E-4</v>
      </c>
      <c r="F316">
        <v>1.6927700000000001E-4</v>
      </c>
      <c r="G316">
        <v>12.7807</v>
      </c>
      <c r="J316" s="57" t="s">
        <v>24</v>
      </c>
      <c r="K316">
        <v>11.9603</v>
      </c>
      <c r="L316">
        <f>M316-K316</f>
        <v>0.14770000000000039</v>
      </c>
      <c r="M316">
        <v>12.108000000000001</v>
      </c>
    </row>
    <row r="317" spans="1:13">
      <c r="A317" s="57"/>
      <c r="B317">
        <v>12.1614</v>
      </c>
      <c r="C317">
        <v>0.136293</v>
      </c>
      <c r="D317">
        <v>4.3535200000000002E-4</v>
      </c>
      <c r="E317">
        <v>1.13249E-4</v>
      </c>
      <c r="F317">
        <v>1.7452200000000001E-4</v>
      </c>
      <c r="G317">
        <v>12.3125</v>
      </c>
      <c r="J317" s="57"/>
      <c r="K317">
        <v>12.2392</v>
      </c>
      <c r="L317">
        <f t="shared" ref="L317:L325" si="164">M317-K317</f>
        <v>0.14739999999999931</v>
      </c>
      <c r="M317">
        <v>12.3866</v>
      </c>
    </row>
    <row r="318" spans="1:13">
      <c r="A318" s="57"/>
      <c r="B318">
        <v>12.1172</v>
      </c>
      <c r="C318">
        <v>0.136962</v>
      </c>
      <c r="D318">
        <v>7.4481999999999999E-4</v>
      </c>
      <c r="E318">
        <v>1.2350100000000001E-4</v>
      </c>
      <c r="F318">
        <v>1.7237700000000001E-4</v>
      </c>
      <c r="G318">
        <v>12.2705</v>
      </c>
      <c r="J318" s="57"/>
      <c r="K318">
        <v>11.948</v>
      </c>
      <c r="L318">
        <f t="shared" si="164"/>
        <v>0.14799999999999969</v>
      </c>
      <c r="M318">
        <v>12.096</v>
      </c>
    </row>
    <row r="319" spans="1:13">
      <c r="A319" s="57"/>
      <c r="B319">
        <v>12.0761</v>
      </c>
      <c r="C319">
        <v>0.13558400000000001</v>
      </c>
      <c r="D319">
        <v>6.5445900000000003E-4</v>
      </c>
      <c r="E319">
        <v>1.12534E-4</v>
      </c>
      <c r="F319">
        <v>1.7499900000000001E-4</v>
      </c>
      <c r="G319">
        <v>12.228899999999999</v>
      </c>
      <c r="J319" s="57"/>
      <c r="K319">
        <v>11.946400000000001</v>
      </c>
      <c r="L319">
        <f t="shared" si="164"/>
        <v>0.14889999999999937</v>
      </c>
      <c r="M319">
        <v>12.0953</v>
      </c>
    </row>
    <row r="320" spans="1:13">
      <c r="A320" s="57"/>
      <c r="B320">
        <v>12.0741</v>
      </c>
      <c r="C320">
        <v>0.13675000000000001</v>
      </c>
      <c r="D320">
        <v>9.1481199999999998E-4</v>
      </c>
      <c r="E320">
        <v>1.15871E-4</v>
      </c>
      <c r="F320">
        <v>1.8191299999999999E-4</v>
      </c>
      <c r="G320">
        <v>12.226000000000001</v>
      </c>
      <c r="J320" s="57"/>
      <c r="K320">
        <v>11.9329</v>
      </c>
      <c r="L320">
        <f t="shared" si="164"/>
        <v>0.14889999999999937</v>
      </c>
      <c r="M320">
        <v>12.081799999999999</v>
      </c>
    </row>
    <row r="321" spans="1:13">
      <c r="A321" s="57"/>
      <c r="B321">
        <v>12.1419</v>
      </c>
      <c r="C321">
        <v>0.13614699999999999</v>
      </c>
      <c r="D321">
        <v>3.8862199999999998E-4</v>
      </c>
      <c r="E321">
        <v>1.28269E-4</v>
      </c>
      <c r="F321">
        <v>1.7833700000000001E-4</v>
      </c>
      <c r="G321">
        <v>12.2951</v>
      </c>
      <c r="J321" s="57"/>
      <c r="K321">
        <v>11.8103</v>
      </c>
      <c r="L321">
        <f t="shared" si="164"/>
        <v>0.148200000000001</v>
      </c>
      <c r="M321">
        <v>11.958500000000001</v>
      </c>
    </row>
    <row r="322" spans="1:13">
      <c r="A322" s="57"/>
      <c r="B322">
        <v>12.147399999999999</v>
      </c>
      <c r="C322">
        <v>0.13619000000000001</v>
      </c>
      <c r="D322">
        <v>3.28422E-3</v>
      </c>
      <c r="E322">
        <v>1.0681200000000001E-4</v>
      </c>
      <c r="F322">
        <v>1.62125E-4</v>
      </c>
      <c r="G322">
        <v>12.299899999999999</v>
      </c>
      <c r="J322" s="57"/>
      <c r="K322">
        <v>11.948399999999999</v>
      </c>
      <c r="L322">
        <f t="shared" si="164"/>
        <v>0.14910000000000068</v>
      </c>
      <c r="M322">
        <v>12.0975</v>
      </c>
    </row>
    <row r="323" spans="1:13">
      <c r="A323" s="57"/>
      <c r="B323">
        <v>12.158300000000001</v>
      </c>
      <c r="C323">
        <v>0.13641600000000001</v>
      </c>
      <c r="D323">
        <v>6.4277599999999996E-4</v>
      </c>
      <c r="E323">
        <v>1.08004E-4</v>
      </c>
      <c r="F323">
        <v>1.6903900000000001E-4</v>
      </c>
      <c r="G323">
        <v>12.310499999999999</v>
      </c>
      <c r="J323" s="57"/>
      <c r="K323">
        <v>11.994400000000001</v>
      </c>
      <c r="L323">
        <f t="shared" si="164"/>
        <v>0.1487999999999996</v>
      </c>
      <c r="M323">
        <v>12.1432</v>
      </c>
    </row>
    <row r="324" spans="1:13">
      <c r="A324" s="57"/>
      <c r="B324">
        <v>12.165900000000001</v>
      </c>
      <c r="C324">
        <v>0.13675100000000001</v>
      </c>
      <c r="D324">
        <v>7.3552100000000005E-4</v>
      </c>
      <c r="E324">
        <v>1.0561900000000001E-4</v>
      </c>
      <c r="F324">
        <v>1.6927700000000001E-4</v>
      </c>
      <c r="G324">
        <v>12.318899999999999</v>
      </c>
      <c r="J324" s="57"/>
      <c r="K324">
        <v>11.9428</v>
      </c>
      <c r="L324">
        <f t="shared" si="164"/>
        <v>0.14910000000000068</v>
      </c>
      <c r="M324">
        <v>12.091900000000001</v>
      </c>
    </row>
    <row r="325" spans="1:13">
      <c r="A325" s="57"/>
      <c r="B325">
        <v>12.1449</v>
      </c>
      <c r="C325">
        <v>0.135936</v>
      </c>
      <c r="D325">
        <v>6.1011300000000002E-4</v>
      </c>
      <c r="E325">
        <v>1.11103E-4</v>
      </c>
      <c r="F325">
        <v>1.7404599999999999E-4</v>
      </c>
      <c r="G325">
        <v>12.2963</v>
      </c>
      <c r="J325" s="57"/>
      <c r="K325">
        <v>11.9938</v>
      </c>
      <c r="L325">
        <f t="shared" si="164"/>
        <v>0.14920000000000044</v>
      </c>
      <c r="M325">
        <v>12.143000000000001</v>
      </c>
    </row>
    <row r="326" spans="1:13">
      <c r="A326" s="57"/>
      <c r="B326">
        <f>AVERAGE(B316:B325)</f>
        <v>12.181800000000001</v>
      </c>
      <c r="C326">
        <f t="shared" ref="C326" si="165">AVERAGE(C316:C325)</f>
        <v>0.13639110000000004</v>
      </c>
      <c r="D326">
        <f t="shared" ref="D326" si="166">AVERAGE(D316:D325)</f>
        <v>9.0630080000000013E-4</v>
      </c>
      <c r="E326">
        <f t="shared" ref="E326" si="167">AVERAGE(E316:E325)</f>
        <v>1.1391639999999999E-4</v>
      </c>
      <c r="F326">
        <f t="shared" ref="F326" si="168">AVERAGE(F316:F325)</f>
        <v>1.725912E-4</v>
      </c>
      <c r="G326">
        <f t="shared" ref="G326" si="169">AVERAGE(G316:G325)</f>
        <v>12.333930000000001</v>
      </c>
      <c r="J326" s="57"/>
      <c r="K326">
        <f>AVERAGE(K316:K325)</f>
        <v>11.971650000000002</v>
      </c>
      <c r="L326">
        <f t="shared" ref="L326:M326" si="170">AVERAGE(L316:L325)</f>
        <v>0.14853000000000005</v>
      </c>
      <c r="M326">
        <f t="shared" si="170"/>
        <v>12.120180000000001</v>
      </c>
    </row>
    <row r="333" spans="1:13" ht="14">
      <c r="A333" s="5" t="s">
        <v>0</v>
      </c>
      <c r="B333">
        <f t="shared" ref="B333:G333" si="171">B14</f>
        <v>4.1095420000000003</v>
      </c>
      <c r="C333">
        <f t="shared" si="171"/>
        <v>8.1534820000000008E-2</v>
      </c>
      <c r="D333">
        <f t="shared" si="171"/>
        <v>1.5674350999999999E-3</v>
      </c>
      <c r="E333">
        <f t="shared" si="171"/>
        <v>2.1548030000000003E-3</v>
      </c>
      <c r="F333">
        <f t="shared" si="171"/>
        <v>2.5399460000000004E-3</v>
      </c>
      <c r="G333">
        <f t="shared" si="171"/>
        <v>4.2061789999999997</v>
      </c>
      <c r="J333" s="5" t="s">
        <v>0</v>
      </c>
      <c r="K333">
        <f t="shared" ref="K333:M333" si="172">K14</f>
        <v>4.259957</v>
      </c>
      <c r="L333">
        <f t="shared" si="172"/>
        <v>9.4003000000000198E-2</v>
      </c>
      <c r="M333">
        <f t="shared" si="172"/>
        <v>4.3539600000000007</v>
      </c>
    </row>
    <row r="334" spans="1:13" ht="14">
      <c r="A334" s="5" t="s">
        <v>1</v>
      </c>
      <c r="B334">
        <f t="shared" ref="B334:G334" si="173">B27</f>
        <v>1.7873350000000001</v>
      </c>
      <c r="C334">
        <f t="shared" si="173"/>
        <v>3.8477450000000003E-2</v>
      </c>
      <c r="D334">
        <f t="shared" si="173"/>
        <v>4.8620699999999995E-4</v>
      </c>
      <c r="E334">
        <f t="shared" si="173"/>
        <v>1.397538E-3</v>
      </c>
      <c r="F334">
        <f t="shared" si="173"/>
        <v>1.0136611999999998E-3</v>
      </c>
      <c r="G334">
        <f t="shared" si="173"/>
        <v>1.8340200000000002</v>
      </c>
      <c r="J334" s="5" t="s">
        <v>1</v>
      </c>
      <c r="K334">
        <f t="shared" ref="K334:M334" si="174">K27</f>
        <v>1.8642080000000001</v>
      </c>
      <c r="L334">
        <f t="shared" si="174"/>
        <v>4.3494000000000053E-2</v>
      </c>
      <c r="M334">
        <f t="shared" si="174"/>
        <v>1.9077019999999998</v>
      </c>
    </row>
    <row r="335" spans="1:13" ht="14">
      <c r="A335" s="5" t="s">
        <v>2</v>
      </c>
      <c r="B335">
        <f t="shared" ref="B335:G335" si="175">B40</f>
        <v>3.0149979999999998</v>
      </c>
      <c r="C335">
        <f t="shared" si="175"/>
        <v>5.2204180000000003E-2</v>
      </c>
      <c r="D335">
        <f t="shared" si="175"/>
        <v>6.9065139999999994E-4</v>
      </c>
      <c r="E335">
        <f t="shared" si="175"/>
        <v>1.5930650000000001E-3</v>
      </c>
      <c r="F335">
        <f t="shared" si="175"/>
        <v>1.277207E-3</v>
      </c>
      <c r="G335">
        <f t="shared" si="175"/>
        <v>3.0767790000000002</v>
      </c>
      <c r="J335" s="5" t="s">
        <v>2</v>
      </c>
      <c r="K335">
        <f t="shared" ref="K335:M335" si="176">K40</f>
        <v>3.237317</v>
      </c>
      <c r="L335">
        <f t="shared" si="176"/>
        <v>5.8164999999999981E-2</v>
      </c>
      <c r="M335">
        <f t="shared" si="176"/>
        <v>3.2954819999999998</v>
      </c>
    </row>
    <row r="336" spans="1:13" ht="14">
      <c r="A336" s="5" t="s">
        <v>3</v>
      </c>
      <c r="B336">
        <f t="shared" ref="B336:G336" si="177">B53</f>
        <v>6.9345990000000004</v>
      </c>
      <c r="C336">
        <f t="shared" si="177"/>
        <v>0.1024327</v>
      </c>
      <c r="D336">
        <f t="shared" si="177"/>
        <v>7.4131520000000005E-4</v>
      </c>
      <c r="E336">
        <f t="shared" si="177"/>
        <v>2.0505430000000002E-3</v>
      </c>
      <c r="F336">
        <f t="shared" si="177"/>
        <v>2.4595509999999999E-3</v>
      </c>
      <c r="G336">
        <f t="shared" si="177"/>
        <v>7.0544200000000021</v>
      </c>
      <c r="J336" s="5" t="s">
        <v>3</v>
      </c>
      <c r="K336">
        <f t="shared" ref="K336:M336" si="178">K53</f>
        <v>7.0261380000000004</v>
      </c>
      <c r="L336">
        <f t="shared" si="178"/>
        <v>0.11747699999999987</v>
      </c>
      <c r="M336">
        <f t="shared" si="178"/>
        <v>7.1436149999999996</v>
      </c>
    </row>
    <row r="337" spans="1:13" ht="14">
      <c r="A337" s="5" t="s">
        <v>4</v>
      </c>
      <c r="B337">
        <f t="shared" ref="B337:G337" si="179">B66</f>
        <v>2.1158140000000003</v>
      </c>
      <c r="C337">
        <f t="shared" si="179"/>
        <v>3.3388579999999994E-2</v>
      </c>
      <c r="D337">
        <f t="shared" si="179"/>
        <v>8.59237E-4</v>
      </c>
      <c r="E337">
        <f t="shared" si="179"/>
        <v>1.160192E-3</v>
      </c>
      <c r="F337">
        <f t="shared" si="179"/>
        <v>6.1340349999999995E-4</v>
      </c>
      <c r="G337">
        <f t="shared" si="179"/>
        <v>2.1589140000000002</v>
      </c>
      <c r="J337" s="5" t="s">
        <v>4</v>
      </c>
      <c r="K337">
        <f t="shared" ref="K337:M337" si="180">K66</f>
        <v>2.1669410000000005</v>
      </c>
      <c r="L337">
        <f t="shared" si="180"/>
        <v>3.8503999999999962E-2</v>
      </c>
      <c r="M337">
        <f t="shared" si="180"/>
        <v>2.2054450000000001</v>
      </c>
    </row>
    <row r="338" spans="1:13" ht="14">
      <c r="A338" s="5" t="s">
        <v>5</v>
      </c>
      <c r="B338">
        <f t="shared" ref="B338:G338" si="181">B79</f>
        <v>1.7483619999999997</v>
      </c>
      <c r="C338">
        <f t="shared" si="181"/>
        <v>2.624978E-2</v>
      </c>
      <c r="D338">
        <f t="shared" si="181"/>
        <v>4.6784880000000015E-4</v>
      </c>
      <c r="E338">
        <f t="shared" si="181"/>
        <v>1.0271071000000002E-3</v>
      </c>
      <c r="F338">
        <f t="shared" si="181"/>
        <v>3.9350979999999995E-4</v>
      </c>
      <c r="G338">
        <f t="shared" si="181"/>
        <v>1.7824929999999999</v>
      </c>
      <c r="J338" s="5" t="s">
        <v>5</v>
      </c>
      <c r="K338">
        <f t="shared" ref="K338:M338" si="182">K79</f>
        <v>1.7515329999999998</v>
      </c>
      <c r="L338">
        <f t="shared" si="182"/>
        <v>3.0325999999999985E-2</v>
      </c>
      <c r="M338">
        <f t="shared" si="182"/>
        <v>1.7818590000000001</v>
      </c>
    </row>
    <row r="339" spans="1:13" ht="14">
      <c r="A339" s="5" t="s">
        <v>6</v>
      </c>
      <c r="B339">
        <f t="shared" ref="B339:G339" si="183">B92</f>
        <v>11.24057</v>
      </c>
      <c r="C339">
        <f t="shared" si="183"/>
        <v>0.20732479999999995</v>
      </c>
      <c r="D339">
        <f t="shared" si="183"/>
        <v>1.4752390000000002E-3</v>
      </c>
      <c r="E339">
        <f t="shared" si="183"/>
        <v>9.2027189999999994E-4</v>
      </c>
      <c r="F339">
        <f t="shared" si="183"/>
        <v>2.1945239999999998E-3</v>
      </c>
      <c r="G339">
        <f t="shared" si="183"/>
        <v>11.46012</v>
      </c>
      <c r="J339" s="5" t="s">
        <v>6</v>
      </c>
      <c r="K339">
        <f t="shared" ref="K339:M339" si="184">K92</f>
        <v>11.103919999999999</v>
      </c>
      <c r="L339">
        <f t="shared" si="184"/>
        <v>0.21046999999999993</v>
      </c>
      <c r="M339">
        <f t="shared" si="184"/>
        <v>11.31439</v>
      </c>
    </row>
    <row r="340" spans="1:13" ht="14">
      <c r="A340" s="5" t="s">
        <v>7</v>
      </c>
      <c r="B340">
        <f t="shared" ref="B340:G340" si="185">B105</f>
        <v>3.6503079999999999</v>
      </c>
      <c r="C340">
        <f t="shared" si="185"/>
        <v>4.8988940000000002E-2</v>
      </c>
      <c r="D340">
        <f t="shared" si="185"/>
        <v>5.5565860000000009E-4</v>
      </c>
      <c r="E340">
        <f t="shared" si="185"/>
        <v>1.163341E-3</v>
      </c>
      <c r="F340">
        <f t="shared" si="185"/>
        <v>5.1107419999999999E-4</v>
      </c>
      <c r="G340">
        <f t="shared" si="185"/>
        <v>3.7093879999999997</v>
      </c>
      <c r="J340" s="5" t="s">
        <v>7</v>
      </c>
      <c r="K340">
        <f t="shared" ref="K340:M340" si="186">K105</f>
        <v>3.5783790000000004</v>
      </c>
      <c r="L340">
        <f t="shared" si="186"/>
        <v>5.5123999999999951E-2</v>
      </c>
      <c r="M340">
        <f t="shared" si="186"/>
        <v>3.6335029999999997</v>
      </c>
    </row>
    <row r="341" spans="1:13" ht="14">
      <c r="A341" s="5" t="s">
        <v>8</v>
      </c>
      <c r="B341">
        <f t="shared" ref="B341:G341" si="187">B118</f>
        <v>12.687760000000001</v>
      </c>
      <c r="C341">
        <f t="shared" si="187"/>
        <v>0.14304999999999998</v>
      </c>
      <c r="D341">
        <f t="shared" si="187"/>
        <v>8.9983949999999989E-4</v>
      </c>
      <c r="E341">
        <f t="shared" si="187"/>
        <v>1.589774E-3</v>
      </c>
      <c r="F341">
        <f t="shared" si="187"/>
        <v>1.193143E-3</v>
      </c>
      <c r="G341">
        <f t="shared" si="187"/>
        <v>12.840359999999999</v>
      </c>
      <c r="J341" s="5" t="s">
        <v>8</v>
      </c>
      <c r="K341">
        <f t="shared" ref="K341:M341" si="188">K118</f>
        <v>12.40021</v>
      </c>
      <c r="L341">
        <f t="shared" si="188"/>
        <v>0.15380000000000002</v>
      </c>
      <c r="M341">
        <f t="shared" si="188"/>
        <v>12.55401</v>
      </c>
    </row>
    <row r="342" spans="1:13" ht="14">
      <c r="A342" s="5" t="s">
        <v>9</v>
      </c>
      <c r="B342">
        <f t="shared" ref="B342:G342" si="189">B131</f>
        <v>9.7156660000000024</v>
      </c>
      <c r="C342">
        <f t="shared" si="189"/>
        <v>0.11885869999999998</v>
      </c>
      <c r="D342">
        <f t="shared" si="189"/>
        <v>8.8710789999999992E-4</v>
      </c>
      <c r="E342">
        <f t="shared" si="189"/>
        <v>1.290465E-3</v>
      </c>
      <c r="F342">
        <f t="shared" si="189"/>
        <v>8.3081720000000004E-4</v>
      </c>
      <c r="G342">
        <f t="shared" si="189"/>
        <v>9.849222000000001</v>
      </c>
      <c r="J342" s="5" t="s">
        <v>9</v>
      </c>
      <c r="K342">
        <f t="shared" ref="K342:M342" si="190">K131</f>
        <v>9.6110070000000007</v>
      </c>
      <c r="L342">
        <f t="shared" si="190"/>
        <v>0.12695500000000007</v>
      </c>
      <c r="M342">
        <f t="shared" si="190"/>
        <v>9.7379619999999996</v>
      </c>
    </row>
    <row r="343" spans="1:13" ht="14">
      <c r="A343" s="5" t="s">
        <v>10</v>
      </c>
      <c r="B343">
        <f t="shared" ref="B343:G343" si="191">B144</f>
        <v>5.3431680000000004</v>
      </c>
      <c r="C343">
        <f t="shared" si="191"/>
        <v>6.6949939999999999E-2</v>
      </c>
      <c r="D343">
        <f t="shared" si="191"/>
        <v>8.2414169999999994E-4</v>
      </c>
      <c r="E343">
        <f t="shared" si="191"/>
        <v>1.1912580000000002E-3</v>
      </c>
      <c r="F343">
        <f t="shared" si="191"/>
        <v>5.6467049999999993E-4</v>
      </c>
      <c r="G343">
        <f t="shared" si="191"/>
        <v>5.421049</v>
      </c>
      <c r="J343" s="5" t="s">
        <v>10</v>
      </c>
      <c r="K343">
        <f t="shared" ref="K343:M343" si="192">K144</f>
        <v>5.2409340000000002</v>
      </c>
      <c r="L343">
        <f t="shared" si="192"/>
        <v>7.4212000000000083E-2</v>
      </c>
      <c r="M343">
        <f t="shared" si="192"/>
        <v>5.3151460000000004</v>
      </c>
    </row>
    <row r="344" spans="1:13" ht="14">
      <c r="A344" s="5" t="s">
        <v>11</v>
      </c>
      <c r="B344">
        <f t="shared" ref="B344:G344" si="193">B157</f>
        <v>6.4692930000000004</v>
      </c>
      <c r="C344">
        <f t="shared" si="193"/>
        <v>7.6458360000000003E-2</v>
      </c>
      <c r="D344">
        <f t="shared" si="193"/>
        <v>6.168603000000001E-4</v>
      </c>
      <c r="E344">
        <f t="shared" si="193"/>
        <v>1.212786E-3</v>
      </c>
      <c r="F344">
        <f t="shared" si="193"/>
        <v>5.6796090000000004E-4</v>
      </c>
      <c r="G344">
        <f t="shared" si="193"/>
        <v>6.5599440000000016</v>
      </c>
      <c r="J344" s="5" t="s">
        <v>11</v>
      </c>
      <c r="K344">
        <f t="shared" ref="K344:M344" si="194">K157</f>
        <v>6.4765670000000002</v>
      </c>
      <c r="L344">
        <f t="shared" si="194"/>
        <v>8.8244999999999865E-2</v>
      </c>
      <c r="M344">
        <f t="shared" si="194"/>
        <v>6.5648120000000008</v>
      </c>
    </row>
    <row r="345" spans="1:13" ht="14">
      <c r="A345" s="5" t="s">
        <v>12</v>
      </c>
      <c r="B345">
        <f t="shared" ref="B345:G345" si="195">B170</f>
        <v>2.2279679999999997</v>
      </c>
      <c r="C345">
        <f t="shared" si="195"/>
        <v>3.0179729999999998E-2</v>
      </c>
      <c r="D345">
        <f t="shared" si="195"/>
        <v>4.0597919999999996E-4</v>
      </c>
      <c r="E345">
        <f t="shared" si="195"/>
        <v>9.9415750000000002E-4</v>
      </c>
      <c r="F345">
        <f t="shared" si="195"/>
        <v>2.6452529999999993E-4</v>
      </c>
      <c r="G345">
        <f t="shared" si="195"/>
        <v>2.2659080000000005</v>
      </c>
      <c r="J345" s="5" t="s">
        <v>12</v>
      </c>
      <c r="K345">
        <f t="shared" ref="K345:M345" si="196">K170</f>
        <v>2.2116099999999999</v>
      </c>
      <c r="L345">
        <f t="shared" si="196"/>
        <v>3.3830000000000027E-2</v>
      </c>
      <c r="M345">
        <f t="shared" si="196"/>
        <v>2.2454399999999999</v>
      </c>
    </row>
    <row r="346" spans="1:13" ht="14">
      <c r="A346" s="5" t="s">
        <v>13</v>
      </c>
      <c r="B346">
        <f t="shared" ref="B346:G346" si="197">B183</f>
        <v>2.5715400000000002</v>
      </c>
      <c r="C346">
        <f t="shared" si="197"/>
        <v>3.6196079999999999E-2</v>
      </c>
      <c r="D346">
        <f t="shared" si="197"/>
        <v>5.516764E-4</v>
      </c>
      <c r="E346">
        <f t="shared" si="197"/>
        <v>9.9668529999999986E-4</v>
      </c>
      <c r="F346">
        <f t="shared" si="197"/>
        <v>2.5324819999999999E-4</v>
      </c>
      <c r="G346">
        <f t="shared" si="197"/>
        <v>2.6144449999999999</v>
      </c>
      <c r="J346" s="5" t="s">
        <v>13</v>
      </c>
      <c r="K346">
        <f t="shared" ref="K346:M346" si="198">K183</f>
        <v>2.5615449999999997</v>
      </c>
      <c r="L346">
        <f t="shared" si="198"/>
        <v>3.8475999999999955E-2</v>
      </c>
      <c r="M346">
        <f t="shared" si="198"/>
        <v>2.6000210000000004</v>
      </c>
    </row>
    <row r="347" spans="1:13" ht="14">
      <c r="A347" s="5" t="s">
        <v>14</v>
      </c>
      <c r="B347">
        <f t="shared" ref="B347:G347" si="199">B196</f>
        <v>2.8706170000000002</v>
      </c>
      <c r="C347">
        <f t="shared" si="199"/>
        <v>3.777411E-2</v>
      </c>
      <c r="D347">
        <f t="shared" si="199"/>
        <v>4.7833910000000008E-4</v>
      </c>
      <c r="E347">
        <f t="shared" si="199"/>
        <v>1.0129225E-3</v>
      </c>
      <c r="F347">
        <f t="shared" si="199"/>
        <v>2.8507720000000002E-4</v>
      </c>
      <c r="G347">
        <f t="shared" si="199"/>
        <v>2.9166470000000002</v>
      </c>
      <c r="J347" s="5" t="s">
        <v>14</v>
      </c>
      <c r="K347">
        <f t="shared" ref="K347:M347" si="200">K196</f>
        <v>2.8409410000000004</v>
      </c>
      <c r="L347">
        <f t="shared" si="200"/>
        <v>4.2244000000000038E-2</v>
      </c>
      <c r="M347">
        <f t="shared" si="200"/>
        <v>2.8831850000000001</v>
      </c>
    </row>
    <row r="348" spans="1:13" ht="14">
      <c r="A348" s="5" t="s">
        <v>15</v>
      </c>
      <c r="B348">
        <f t="shared" ref="B348:G348" si="201">B209</f>
        <v>5.6654250000000008</v>
      </c>
      <c r="C348">
        <f t="shared" si="201"/>
        <v>6.8609589999999998E-2</v>
      </c>
      <c r="D348">
        <f t="shared" si="201"/>
        <v>8.298158999999999E-4</v>
      </c>
      <c r="E348">
        <f t="shared" si="201"/>
        <v>1.1080749999999998E-3</v>
      </c>
      <c r="F348">
        <f t="shared" si="201"/>
        <v>4.2009350000000003E-4</v>
      </c>
      <c r="G348">
        <f t="shared" si="201"/>
        <v>5.7434250000000002</v>
      </c>
      <c r="J348" s="5" t="s">
        <v>15</v>
      </c>
      <c r="K348">
        <f t="shared" ref="K348:M348" si="202">K209</f>
        <v>5.4778059999999993</v>
      </c>
      <c r="L348">
        <f t="shared" si="202"/>
        <v>7.0337000000000136E-2</v>
      </c>
      <c r="M348">
        <f t="shared" si="202"/>
        <v>5.5481430000000014</v>
      </c>
    </row>
    <row r="349" spans="1:13" ht="14">
      <c r="A349" s="5" t="s">
        <v>16</v>
      </c>
      <c r="B349">
        <f t="shared" ref="B349:G349" si="203">B222</f>
        <v>8.4021760000000008</v>
      </c>
      <c r="C349">
        <f t="shared" si="203"/>
        <v>9.7438540000000004E-2</v>
      </c>
      <c r="D349">
        <f t="shared" si="203"/>
        <v>6.5732020000000004E-4</v>
      </c>
      <c r="E349">
        <f t="shared" si="203"/>
        <v>1.092626E-3</v>
      </c>
      <c r="F349">
        <f t="shared" si="203"/>
        <v>3.7474639999999999E-4</v>
      </c>
      <c r="G349">
        <f t="shared" si="203"/>
        <v>8.5097319999999996</v>
      </c>
      <c r="J349" s="5" t="s">
        <v>16</v>
      </c>
      <c r="K349">
        <f t="shared" ref="K349:M349" si="204">K222</f>
        <v>8.3232999999999997</v>
      </c>
      <c r="L349">
        <f t="shared" si="204"/>
        <v>0.10534800000000004</v>
      </c>
      <c r="M349">
        <f t="shared" si="204"/>
        <v>8.428647999999999</v>
      </c>
    </row>
    <row r="350" spans="1:13" ht="14">
      <c r="A350" s="5" t="s">
        <v>17</v>
      </c>
      <c r="B350">
        <f t="shared" ref="B350:G350" si="205">B235</f>
        <v>26.566970000000005</v>
      </c>
      <c r="C350">
        <f t="shared" si="205"/>
        <v>0.27683040000000003</v>
      </c>
      <c r="D350">
        <f t="shared" si="205"/>
        <v>1.674937E-3</v>
      </c>
      <c r="E350">
        <f t="shared" si="205"/>
        <v>2.0241729999999998E-3</v>
      </c>
      <c r="F350">
        <f t="shared" si="205"/>
        <v>2.2835479999999998E-3</v>
      </c>
      <c r="G350">
        <f t="shared" si="205"/>
        <v>26.855989999999998</v>
      </c>
      <c r="J350" s="5" t="s">
        <v>17</v>
      </c>
      <c r="K350">
        <f t="shared" ref="K350:M350" si="206">K235</f>
        <v>25.095260000000003</v>
      </c>
      <c r="L350">
        <f t="shared" si="206"/>
        <v>0.29780999999999941</v>
      </c>
      <c r="M350">
        <f t="shared" si="206"/>
        <v>25.393070000000002</v>
      </c>
    </row>
    <row r="351" spans="1:13" ht="14">
      <c r="A351" s="5" t="s">
        <v>18</v>
      </c>
      <c r="B351">
        <f t="shared" ref="B351:G351" si="207">B248</f>
        <v>19.823929999999997</v>
      </c>
      <c r="C351">
        <f t="shared" si="207"/>
        <v>0.2056598</v>
      </c>
      <c r="D351">
        <f t="shared" si="207"/>
        <v>1.8167260000000001E-3</v>
      </c>
      <c r="E351">
        <f t="shared" si="207"/>
        <v>1.3535269999999998E-3</v>
      </c>
      <c r="F351">
        <f t="shared" si="207"/>
        <v>7.7769759999999992E-4</v>
      </c>
      <c r="G351">
        <f t="shared" si="207"/>
        <v>20.053289999999997</v>
      </c>
      <c r="J351" s="5" t="s">
        <v>18</v>
      </c>
      <c r="K351">
        <f t="shared" ref="K351:M351" si="208">K248</f>
        <v>19.287950000000002</v>
      </c>
      <c r="L351">
        <f t="shared" si="208"/>
        <v>0.22858000000000017</v>
      </c>
      <c r="M351">
        <f t="shared" si="208"/>
        <v>19.516529999999999</v>
      </c>
    </row>
    <row r="352" spans="1:13" ht="14">
      <c r="A352" s="5" t="s">
        <v>19</v>
      </c>
      <c r="B352">
        <f t="shared" ref="B352:G352" si="209">B261</f>
        <v>4.632416000000001</v>
      </c>
      <c r="C352">
        <f t="shared" si="209"/>
        <v>5.5983600000000008E-2</v>
      </c>
      <c r="D352">
        <f t="shared" si="209"/>
        <v>4.7249800000000002E-4</v>
      </c>
      <c r="E352">
        <f t="shared" si="209"/>
        <v>1.0601019999999998E-3</v>
      </c>
      <c r="F352">
        <f t="shared" si="209"/>
        <v>2.9416080000000007E-4</v>
      </c>
      <c r="G352">
        <f t="shared" si="209"/>
        <v>4.6992519999999995</v>
      </c>
      <c r="J352" s="5" t="s">
        <v>19</v>
      </c>
      <c r="K352">
        <f t="shared" ref="K352:M352" si="210">K261</f>
        <v>4.5916790000000001</v>
      </c>
      <c r="L352">
        <f t="shared" si="210"/>
        <v>6.3729000000000105E-2</v>
      </c>
      <c r="M352">
        <f t="shared" si="210"/>
        <v>4.6554079999999995</v>
      </c>
    </row>
    <row r="353" spans="1:13" ht="14">
      <c r="A353" s="5" t="s">
        <v>20</v>
      </c>
      <c r="B353">
        <f t="shared" ref="B353:G353" si="211">B274</f>
        <v>6.5930259999999992</v>
      </c>
      <c r="C353">
        <f t="shared" si="211"/>
        <v>8.3960930000000003E-2</v>
      </c>
      <c r="D353">
        <f t="shared" si="211"/>
        <v>6.0937410000000002E-4</v>
      </c>
      <c r="E353">
        <f t="shared" si="211"/>
        <v>1.759768E-4</v>
      </c>
      <c r="F353">
        <f t="shared" si="211"/>
        <v>2.4702559999999999E-4</v>
      </c>
      <c r="G353">
        <f t="shared" si="211"/>
        <v>6.6826930000000004</v>
      </c>
      <c r="J353" s="5" t="s">
        <v>20</v>
      </c>
      <c r="K353">
        <f t="shared" ref="K353:M353" si="212">K274</f>
        <v>6.5558900000000007</v>
      </c>
      <c r="L353">
        <f t="shared" si="212"/>
        <v>8.6793000000000037E-2</v>
      </c>
      <c r="M353">
        <f t="shared" si="212"/>
        <v>6.6426829999999999</v>
      </c>
    </row>
    <row r="354" spans="1:13" ht="14">
      <c r="A354" s="5" t="s">
        <v>21</v>
      </c>
      <c r="B354">
        <f t="shared" ref="B354:G354" si="213">B287</f>
        <v>14.521000000000001</v>
      </c>
      <c r="C354">
        <f t="shared" si="213"/>
        <v>0.15188660000000001</v>
      </c>
      <c r="D354">
        <f t="shared" si="213"/>
        <v>1.2625217E-3</v>
      </c>
      <c r="E354">
        <f t="shared" si="213"/>
        <v>1.05357E-3</v>
      </c>
      <c r="F354">
        <f t="shared" si="213"/>
        <v>2.6113979999999997E-4</v>
      </c>
      <c r="G354">
        <f t="shared" si="213"/>
        <v>14.683950000000001</v>
      </c>
      <c r="J354" s="5" t="s">
        <v>21</v>
      </c>
      <c r="K354">
        <f t="shared" ref="K354:M354" si="214">K287</f>
        <v>14.004590000000002</v>
      </c>
      <c r="L354">
        <f t="shared" si="214"/>
        <v>0.16407000000000044</v>
      </c>
      <c r="M354">
        <f t="shared" si="214"/>
        <v>14.168659999999999</v>
      </c>
    </row>
    <row r="355" spans="1:13" ht="14">
      <c r="A355" s="5" t="s">
        <v>22</v>
      </c>
      <c r="B355">
        <f t="shared" ref="B355:G355" si="215">B300</f>
        <v>8.5240479999999987</v>
      </c>
      <c r="C355">
        <f t="shared" si="215"/>
        <v>9.4514209999999987E-2</v>
      </c>
      <c r="D355">
        <f t="shared" si="215"/>
        <v>1.447201E-3</v>
      </c>
      <c r="E355">
        <f t="shared" si="215"/>
        <v>1.6262529999999998E-4</v>
      </c>
      <c r="F355">
        <f t="shared" si="215"/>
        <v>2.0174969999999995E-4</v>
      </c>
      <c r="G355">
        <f t="shared" si="215"/>
        <v>8.6323550000000004</v>
      </c>
      <c r="J355" s="5" t="s">
        <v>22</v>
      </c>
      <c r="K355">
        <f t="shared" ref="K355:M355" si="216">K300</f>
        <v>8.4962829999999983</v>
      </c>
      <c r="L355">
        <f t="shared" si="216"/>
        <v>0.11746500000000015</v>
      </c>
      <c r="M355">
        <f t="shared" si="216"/>
        <v>8.6137479999999993</v>
      </c>
    </row>
    <row r="356" spans="1:13" ht="14">
      <c r="A356" s="5" t="s">
        <v>23</v>
      </c>
      <c r="B356">
        <f t="shared" ref="B356:G356" si="217">B313</f>
        <v>14.650079999999999</v>
      </c>
      <c r="C356">
        <f t="shared" si="217"/>
        <v>0.16432360000000001</v>
      </c>
      <c r="D356">
        <f t="shared" si="217"/>
        <v>6.5033429999999991E-4</v>
      </c>
      <c r="E356">
        <f t="shared" si="217"/>
        <v>1.493217E-4</v>
      </c>
      <c r="F356">
        <f t="shared" si="217"/>
        <v>2.0773429999999997E-4</v>
      </c>
      <c r="G356">
        <f t="shared" si="217"/>
        <v>14.819700000000001</v>
      </c>
      <c r="J356" s="5" t="s">
        <v>23</v>
      </c>
      <c r="K356">
        <f t="shared" ref="K356:M356" si="218">K313</f>
        <v>14.140899999999998</v>
      </c>
      <c r="L356">
        <f t="shared" si="218"/>
        <v>0.17451000000000008</v>
      </c>
      <c r="M356">
        <f t="shared" si="218"/>
        <v>14.31541</v>
      </c>
    </row>
    <row r="357" spans="1:13" ht="14">
      <c r="A357" s="5" t="s">
        <v>24</v>
      </c>
      <c r="B357">
        <f t="shared" ref="B357:G357" si="219">B326</f>
        <v>12.181800000000001</v>
      </c>
      <c r="C357">
        <f t="shared" si="219"/>
        <v>0.13639110000000004</v>
      </c>
      <c r="D357">
        <f t="shared" si="219"/>
        <v>9.0630080000000013E-4</v>
      </c>
      <c r="E357">
        <f t="shared" si="219"/>
        <v>1.1391639999999999E-4</v>
      </c>
      <c r="F357">
        <f t="shared" si="219"/>
        <v>1.725912E-4</v>
      </c>
      <c r="G357">
        <f t="shared" si="219"/>
        <v>12.333930000000001</v>
      </c>
      <c r="J357" s="5" t="s">
        <v>24</v>
      </c>
      <c r="K357">
        <f t="shared" ref="K357:M357" si="220">K326</f>
        <v>11.971650000000002</v>
      </c>
      <c r="L357">
        <f t="shared" si="220"/>
        <v>0.14853000000000005</v>
      </c>
      <c r="M357">
        <f t="shared" si="220"/>
        <v>12.120180000000001</v>
      </c>
    </row>
  </sheetData>
  <mergeCells count="50">
    <mergeCell ref="A316:A326"/>
    <mergeCell ref="A238:A248"/>
    <mergeCell ref="A251:A261"/>
    <mergeCell ref="A264:A274"/>
    <mergeCell ref="A277:A287"/>
    <mergeCell ref="A290:A300"/>
    <mergeCell ref="A303:A313"/>
    <mergeCell ref="A225:A235"/>
    <mergeCell ref="A82:A92"/>
    <mergeCell ref="A95:A105"/>
    <mergeCell ref="A108:A118"/>
    <mergeCell ref="A121:A131"/>
    <mergeCell ref="A134:A144"/>
    <mergeCell ref="A147:A157"/>
    <mergeCell ref="A160:A170"/>
    <mergeCell ref="A173:A183"/>
    <mergeCell ref="A186:A196"/>
    <mergeCell ref="A199:A209"/>
    <mergeCell ref="A212:A222"/>
    <mergeCell ref="A69:A79"/>
    <mergeCell ref="J4:J14"/>
    <mergeCell ref="J17:J27"/>
    <mergeCell ref="J30:J40"/>
    <mergeCell ref="J43:J53"/>
    <mergeCell ref="J56:J66"/>
    <mergeCell ref="J69:J79"/>
    <mergeCell ref="A4:A14"/>
    <mergeCell ref="A17:A27"/>
    <mergeCell ref="A30:A40"/>
    <mergeCell ref="A43:A53"/>
    <mergeCell ref="A56:A66"/>
    <mergeCell ref="J82:J92"/>
    <mergeCell ref="J95:J105"/>
    <mergeCell ref="J108:J118"/>
    <mergeCell ref="J121:J131"/>
    <mergeCell ref="J134:J144"/>
    <mergeCell ref="J147:J157"/>
    <mergeCell ref="J160:J170"/>
    <mergeCell ref="J173:J183"/>
    <mergeCell ref="J186:J196"/>
    <mergeCell ref="J199:J209"/>
    <mergeCell ref="J277:J287"/>
    <mergeCell ref="J290:J300"/>
    <mergeCell ref="J303:J313"/>
    <mergeCell ref="J316:J326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3DB5D-2CC5-0445-A15B-545B944E011D}">
  <dimension ref="A1:L357"/>
  <sheetViews>
    <sheetView topLeftCell="A311" workbookViewId="0">
      <selection activeCell="X362" sqref="X362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9.6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5.8216099999999997</v>
      </c>
      <c r="C4">
        <v>0.22941500000000001</v>
      </c>
      <c r="D4">
        <v>2.1624600000000002E-3</v>
      </c>
      <c r="E4">
        <v>1.6256799999999998E-2</v>
      </c>
      <c r="F4">
        <v>6.0739400000000003</v>
      </c>
      <c r="I4" s="57" t="s">
        <v>0</v>
      </c>
      <c r="J4">
        <v>4.5028600000000001</v>
      </c>
      <c r="K4">
        <f>L4-J4</f>
        <v>9.1680000000000206E-2</v>
      </c>
      <c r="L4">
        <v>4.5945400000000003</v>
      </c>
    </row>
    <row r="5" spans="1:12">
      <c r="A5" s="57"/>
      <c r="B5">
        <v>5.0560999999999998</v>
      </c>
      <c r="C5">
        <v>0.229958</v>
      </c>
      <c r="D5">
        <v>2.2075200000000001E-3</v>
      </c>
      <c r="E5">
        <v>1.6232699999999999E-2</v>
      </c>
      <c r="F5">
        <v>5.3088600000000001</v>
      </c>
      <c r="I5" s="57"/>
      <c r="J5">
        <v>3.9605100000000002</v>
      </c>
      <c r="K5">
        <f t="shared" ref="K5:K13" si="0">L5-J5</f>
        <v>8.7519999999999598E-2</v>
      </c>
      <c r="L5">
        <v>4.0480299999999998</v>
      </c>
    </row>
    <row r="6" spans="1:12">
      <c r="A6" s="57"/>
      <c r="B6">
        <v>5.0527300000000004</v>
      </c>
      <c r="C6">
        <v>0.230213</v>
      </c>
      <c r="D6">
        <v>2.1703199999999999E-3</v>
      </c>
      <c r="E6">
        <v>1.6195500000000002E-2</v>
      </c>
      <c r="F6">
        <v>5.3054199999999998</v>
      </c>
      <c r="I6" s="57"/>
      <c r="J6">
        <v>3.9492500000000001</v>
      </c>
      <c r="K6">
        <f t="shared" si="0"/>
        <v>8.3559999999999413E-2</v>
      </c>
      <c r="L6">
        <v>4.0328099999999996</v>
      </c>
    </row>
    <row r="7" spans="1:12">
      <c r="A7" s="57"/>
      <c r="B7">
        <v>5.0600699999999996</v>
      </c>
      <c r="C7">
        <v>0.22738900000000001</v>
      </c>
      <c r="D7">
        <v>2.2218199999999998E-3</v>
      </c>
      <c r="E7">
        <v>1.62764E-2</v>
      </c>
      <c r="F7">
        <v>5.3107499999999996</v>
      </c>
      <c r="I7" s="57"/>
      <c r="J7">
        <v>4.0630800000000002</v>
      </c>
      <c r="K7">
        <f t="shared" si="0"/>
        <v>7.2089999999999321E-2</v>
      </c>
      <c r="L7">
        <v>4.1351699999999996</v>
      </c>
    </row>
    <row r="8" spans="1:12">
      <c r="A8" s="57"/>
      <c r="B8">
        <v>5.05863</v>
      </c>
      <c r="C8">
        <v>0.229661</v>
      </c>
      <c r="D8">
        <v>2.2606800000000002E-3</v>
      </c>
      <c r="E8">
        <v>1.61204E-2</v>
      </c>
      <c r="F8">
        <v>5.3112399999999997</v>
      </c>
      <c r="I8" s="57"/>
      <c r="J8">
        <v>3.9608500000000002</v>
      </c>
      <c r="K8">
        <f t="shared" si="0"/>
        <v>8.609E-2</v>
      </c>
      <c r="L8">
        <v>4.0469400000000002</v>
      </c>
    </row>
    <row r="9" spans="1:12">
      <c r="A9" s="57"/>
      <c r="B9">
        <v>5.0627700000000004</v>
      </c>
      <c r="C9">
        <v>0.22749800000000001</v>
      </c>
      <c r="D9">
        <v>2.1450499999999999E-3</v>
      </c>
      <c r="E9">
        <v>1.6111400000000001E-2</v>
      </c>
      <c r="F9">
        <v>5.3128500000000001</v>
      </c>
      <c r="I9" s="57"/>
      <c r="J9">
        <v>3.9697800000000001</v>
      </c>
      <c r="K9">
        <f t="shared" si="0"/>
        <v>7.749999999999968E-2</v>
      </c>
      <c r="L9">
        <v>4.0472799999999998</v>
      </c>
    </row>
    <row r="10" spans="1:12">
      <c r="A10" s="57"/>
      <c r="B10">
        <v>5.0511499999999998</v>
      </c>
      <c r="C10">
        <v>0.22883999999999999</v>
      </c>
      <c r="D10">
        <v>2.2044199999999999E-3</v>
      </c>
      <c r="E10">
        <v>1.6230100000000001E-2</v>
      </c>
      <c r="F10">
        <v>5.3028000000000004</v>
      </c>
      <c r="I10" s="57"/>
      <c r="J10">
        <v>4.0559500000000002</v>
      </c>
      <c r="K10">
        <f t="shared" si="0"/>
        <v>7.2729999999999961E-2</v>
      </c>
      <c r="L10">
        <v>4.1286800000000001</v>
      </c>
    </row>
    <row r="11" spans="1:12">
      <c r="A11" s="57"/>
      <c r="B11">
        <v>5.0720099999999997</v>
      </c>
      <c r="C11">
        <v>0.22842899999999999</v>
      </c>
      <c r="D11">
        <v>2.21419E-3</v>
      </c>
      <c r="E11">
        <v>1.56648E-2</v>
      </c>
      <c r="F11">
        <v>5.3228099999999996</v>
      </c>
      <c r="I11" s="57"/>
      <c r="J11">
        <v>4.0395500000000002</v>
      </c>
      <c r="K11">
        <f t="shared" si="0"/>
        <v>7.2509999999999408E-2</v>
      </c>
      <c r="L11">
        <v>4.1120599999999996</v>
      </c>
    </row>
    <row r="12" spans="1:12">
      <c r="A12" s="57"/>
      <c r="B12">
        <v>5.0543300000000002</v>
      </c>
      <c r="C12">
        <v>0.229546</v>
      </c>
      <c r="D12">
        <v>2.1812899999999998E-3</v>
      </c>
      <c r="E12">
        <v>1.6104899999999998E-2</v>
      </c>
      <c r="F12">
        <v>5.3065199999999999</v>
      </c>
      <c r="I12" s="57"/>
      <c r="J12">
        <v>3.9470299999999998</v>
      </c>
      <c r="K12">
        <f t="shared" si="0"/>
        <v>8.3429999999999893E-2</v>
      </c>
      <c r="L12">
        <v>4.0304599999999997</v>
      </c>
    </row>
    <row r="13" spans="1:12">
      <c r="A13" s="57"/>
      <c r="B13">
        <v>5.1013400000000004</v>
      </c>
      <c r="C13">
        <v>0.22908300000000001</v>
      </c>
      <c r="D13">
        <v>2.0794899999999998E-3</v>
      </c>
      <c r="E13">
        <v>1.61602E-2</v>
      </c>
      <c r="F13">
        <v>5.35318</v>
      </c>
      <c r="I13" s="57"/>
      <c r="J13">
        <v>4.0589500000000003</v>
      </c>
      <c r="K13">
        <f t="shared" si="0"/>
        <v>7.1979999999999933E-2</v>
      </c>
      <c r="L13">
        <v>4.1309300000000002</v>
      </c>
    </row>
    <row r="14" spans="1:12">
      <c r="A14" s="57"/>
      <c r="B14">
        <f>AVERAGE(B4:B13)</f>
        <v>5.1390739999999999</v>
      </c>
      <c r="C14">
        <f t="shared" ref="C14:F14" si="1">AVERAGE(C4:C13)</f>
        <v>0.22900320000000002</v>
      </c>
      <c r="D14">
        <f t="shared" si="1"/>
        <v>2.1847239999999999E-3</v>
      </c>
      <c r="E14">
        <f t="shared" si="1"/>
        <v>1.6135320000000002E-2</v>
      </c>
      <c r="F14">
        <f t="shared" si="1"/>
        <v>5.3908369999999994</v>
      </c>
      <c r="I14" s="57"/>
      <c r="J14">
        <f>AVERAGE(J4:J13)</f>
        <v>4.0507809999999997</v>
      </c>
      <c r="K14">
        <f t="shared" ref="K14:L14" si="2">AVERAGE(K4:K13)</f>
        <v>7.9908999999999744E-2</v>
      </c>
      <c r="L14">
        <f t="shared" si="2"/>
        <v>4.1306899999999995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2.4613800000000001</v>
      </c>
      <c r="C17">
        <v>0.147481</v>
      </c>
      <c r="D17">
        <v>8.3327300000000004E-4</v>
      </c>
      <c r="E17">
        <v>6.2298800000000001E-3</v>
      </c>
      <c r="F17">
        <v>2.61876</v>
      </c>
      <c r="I17" s="57" t="s">
        <v>1</v>
      </c>
      <c r="J17">
        <v>2.2295600000000002</v>
      </c>
      <c r="K17">
        <f>L17-J17</f>
        <v>3.2049999999999912E-2</v>
      </c>
      <c r="L17">
        <v>2.2616100000000001</v>
      </c>
    </row>
    <row r="18" spans="1:12">
      <c r="A18" s="57"/>
      <c r="B18">
        <v>2.2286600000000001</v>
      </c>
      <c r="C18">
        <v>0.147091</v>
      </c>
      <c r="D18">
        <v>1.0118499999999999E-3</v>
      </c>
      <c r="E18">
        <v>6.5824999999999998E-3</v>
      </c>
      <c r="F18">
        <v>2.3913500000000001</v>
      </c>
      <c r="I18" s="57"/>
      <c r="J18">
        <v>1.75898</v>
      </c>
      <c r="K18">
        <f>L18-J18</f>
        <v>3.0080000000000107E-2</v>
      </c>
      <c r="L18">
        <v>1.7890600000000001</v>
      </c>
    </row>
    <row r="19" spans="1:12">
      <c r="A19" s="57"/>
      <c r="B19">
        <v>2.2363400000000002</v>
      </c>
      <c r="C19">
        <v>0.147595</v>
      </c>
      <c r="D19">
        <v>8.3684899999999997E-4</v>
      </c>
      <c r="E19">
        <v>6.4406400000000001E-3</v>
      </c>
      <c r="F19">
        <v>2.3940299999999999</v>
      </c>
      <c r="I19" s="57"/>
      <c r="J19">
        <v>1.75718</v>
      </c>
      <c r="K19">
        <f t="shared" ref="K19:K26" si="3">L19-J19</f>
        <v>3.0990000000000073E-2</v>
      </c>
      <c r="L19">
        <v>1.78817</v>
      </c>
    </row>
    <row r="20" spans="1:12">
      <c r="A20" s="57"/>
      <c r="B20">
        <v>2.2412200000000002</v>
      </c>
      <c r="C20">
        <v>0.14746899999999999</v>
      </c>
      <c r="D20">
        <v>8.1396099999999998E-4</v>
      </c>
      <c r="E20">
        <v>6.5472100000000004E-3</v>
      </c>
      <c r="F20">
        <v>2.3989400000000001</v>
      </c>
      <c r="I20" s="57"/>
      <c r="J20">
        <v>1.7559100000000001</v>
      </c>
      <c r="K20">
        <f t="shared" si="3"/>
        <v>3.0980000000000008E-2</v>
      </c>
      <c r="L20">
        <v>1.7868900000000001</v>
      </c>
    </row>
    <row r="21" spans="1:12">
      <c r="A21" s="57"/>
      <c r="B21">
        <v>2.2404000000000002</v>
      </c>
      <c r="C21">
        <v>0.146893</v>
      </c>
      <c r="D21">
        <v>8.0490100000000001E-4</v>
      </c>
      <c r="E21">
        <v>6.5369599999999996E-3</v>
      </c>
      <c r="F21">
        <v>2.3973300000000002</v>
      </c>
      <c r="I21" s="57"/>
      <c r="J21">
        <v>1.7552099999999999</v>
      </c>
      <c r="K21">
        <f t="shared" si="3"/>
        <v>3.2320000000000126E-2</v>
      </c>
      <c r="L21">
        <v>1.7875300000000001</v>
      </c>
    </row>
    <row r="22" spans="1:12">
      <c r="A22" s="57"/>
      <c r="B22">
        <v>2.2093099999999999</v>
      </c>
      <c r="C22">
        <v>0.14699599999999999</v>
      </c>
      <c r="D22">
        <v>8.3112699999999997E-4</v>
      </c>
      <c r="E22">
        <v>6.5770100000000003E-3</v>
      </c>
      <c r="F22">
        <v>2.36652</v>
      </c>
      <c r="I22" s="57"/>
      <c r="J22">
        <v>1.75458</v>
      </c>
      <c r="K22">
        <f t="shared" si="3"/>
        <v>3.0839999999999979E-2</v>
      </c>
      <c r="L22">
        <v>1.78542</v>
      </c>
    </row>
    <row r="23" spans="1:12">
      <c r="A23" s="57"/>
      <c r="B23">
        <v>2.2178</v>
      </c>
      <c r="C23">
        <v>0.14730199999999999</v>
      </c>
      <c r="D23">
        <v>8.3994899999999999E-4</v>
      </c>
      <c r="E23">
        <v>6.5076400000000003E-3</v>
      </c>
      <c r="F23">
        <v>2.3752800000000001</v>
      </c>
      <c r="I23" s="57"/>
      <c r="J23">
        <v>1.75512</v>
      </c>
      <c r="K23">
        <f t="shared" si="3"/>
        <v>3.0799999999999939E-2</v>
      </c>
      <c r="L23">
        <v>1.78592</v>
      </c>
    </row>
    <row r="24" spans="1:12">
      <c r="A24" s="57"/>
      <c r="B24">
        <v>2.2270500000000002</v>
      </c>
      <c r="C24">
        <v>0.14741399999999999</v>
      </c>
      <c r="D24">
        <v>8.3208100000000003E-4</v>
      </c>
      <c r="E24">
        <v>6.5891700000000001E-3</v>
      </c>
      <c r="F24">
        <v>2.38463</v>
      </c>
      <c r="I24" s="57"/>
      <c r="J24">
        <v>1.7736499999999999</v>
      </c>
      <c r="K24">
        <f t="shared" si="3"/>
        <v>3.0810000000000004E-2</v>
      </c>
      <c r="L24">
        <v>1.80446</v>
      </c>
    </row>
    <row r="25" spans="1:12">
      <c r="A25" s="57"/>
      <c r="B25">
        <v>2.2166600000000001</v>
      </c>
      <c r="C25">
        <v>0.14757400000000001</v>
      </c>
      <c r="D25">
        <v>8.2158999999999997E-4</v>
      </c>
      <c r="E25">
        <v>6.4682999999999997E-3</v>
      </c>
      <c r="F25">
        <v>2.3744000000000001</v>
      </c>
      <c r="I25" s="57"/>
      <c r="J25">
        <v>1.7827999999999999</v>
      </c>
      <c r="K25">
        <f t="shared" si="3"/>
        <v>3.0190000000000161E-2</v>
      </c>
      <c r="L25">
        <v>1.8129900000000001</v>
      </c>
    </row>
    <row r="26" spans="1:12">
      <c r="A26" s="57"/>
      <c r="B26">
        <v>2.2095400000000001</v>
      </c>
      <c r="C26">
        <v>0.14721699999999999</v>
      </c>
      <c r="D26">
        <v>8.2158999999999997E-4</v>
      </c>
      <c r="E26">
        <v>6.5033399999999998E-3</v>
      </c>
      <c r="F26">
        <v>2.36686</v>
      </c>
      <c r="I26" s="57"/>
      <c r="J26">
        <v>1.75142</v>
      </c>
      <c r="K26">
        <f t="shared" si="3"/>
        <v>3.1339999999999923E-2</v>
      </c>
      <c r="L26">
        <v>1.7827599999999999</v>
      </c>
    </row>
    <row r="27" spans="1:12">
      <c r="A27" s="57"/>
      <c r="B27">
        <f>AVERAGE(B17:B26)</f>
        <v>2.2488360000000003</v>
      </c>
      <c r="C27">
        <f t="shared" ref="C27" si="4">AVERAGE(C17:C26)</f>
        <v>0.1473032</v>
      </c>
      <c r="D27">
        <f t="shared" ref="D27" si="5">AVERAGE(D17:D26)</f>
        <v>8.4471709999999996E-4</v>
      </c>
      <c r="E27">
        <f t="shared" ref="E27" si="6">AVERAGE(E17:E26)</f>
        <v>6.4982650000000005E-3</v>
      </c>
      <c r="F27">
        <f t="shared" ref="F27" si="7">AVERAGE(F17:F26)</f>
        <v>2.4068100000000001</v>
      </c>
      <c r="I27" s="57"/>
      <c r="J27">
        <f>AVERAGE(J17:J26)</f>
        <v>1.8074410000000001</v>
      </c>
      <c r="K27">
        <f t="shared" ref="K27" si="8">AVERAGE(K17:K26)</f>
        <v>3.1040000000000022E-2</v>
      </c>
      <c r="L27">
        <f t="shared" ref="L27" si="9">AVERAGE(L17:L26)</f>
        <v>1.8384810000000003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4.1329099999999999</v>
      </c>
      <c r="C30">
        <v>0.23049</v>
      </c>
      <c r="D30">
        <v>1.6269699999999999E-3</v>
      </c>
      <c r="E30">
        <v>7.9805899999999992E-3</v>
      </c>
      <c r="F30">
        <v>4.3762999999999996</v>
      </c>
      <c r="I30" s="57" t="s">
        <v>2</v>
      </c>
      <c r="J30">
        <v>3.3029199999999999</v>
      </c>
      <c r="K30">
        <f>L30-J30</f>
        <v>4.2380000000000084E-2</v>
      </c>
      <c r="L30">
        <v>3.3452999999999999</v>
      </c>
    </row>
    <row r="31" spans="1:12">
      <c r="A31" s="57"/>
      <c r="B31">
        <v>3.7254</v>
      </c>
      <c r="C31">
        <v>0.23119600000000001</v>
      </c>
      <c r="D31">
        <v>1.63627E-3</v>
      </c>
      <c r="E31">
        <v>7.7636199999999997E-3</v>
      </c>
      <c r="F31">
        <v>3.9691900000000002</v>
      </c>
      <c r="I31" s="57"/>
      <c r="J31">
        <v>2.9854400000000001</v>
      </c>
      <c r="K31">
        <f t="shared" ref="K31:K39" si="10">L31-J31</f>
        <v>4.1259999999999852E-2</v>
      </c>
      <c r="L31">
        <v>3.0266999999999999</v>
      </c>
    </row>
    <row r="32" spans="1:12">
      <c r="A32" s="57"/>
      <c r="B32">
        <v>3.71285</v>
      </c>
      <c r="C32">
        <v>0.231183</v>
      </c>
      <c r="D32">
        <v>1.6531899999999999E-3</v>
      </c>
      <c r="E32">
        <v>8.0649899999999993E-3</v>
      </c>
      <c r="F32">
        <v>3.9569299999999998</v>
      </c>
      <c r="I32" s="57"/>
      <c r="J32">
        <v>2.94469</v>
      </c>
      <c r="K32">
        <f t="shared" si="10"/>
        <v>4.2129999999999779E-2</v>
      </c>
      <c r="L32">
        <v>2.9868199999999998</v>
      </c>
    </row>
    <row r="33" spans="1:12">
      <c r="A33" s="57"/>
      <c r="B33">
        <v>3.7739500000000001</v>
      </c>
      <c r="C33">
        <v>0.24354500000000001</v>
      </c>
      <c r="D33">
        <v>1.69158E-3</v>
      </c>
      <c r="E33">
        <v>7.9298000000000007E-3</v>
      </c>
      <c r="F33">
        <v>4.0303899999999997</v>
      </c>
      <c r="I33" s="57"/>
      <c r="J33">
        <v>2.9773900000000002</v>
      </c>
      <c r="K33">
        <f t="shared" si="10"/>
        <v>4.2209999999999859E-2</v>
      </c>
      <c r="L33">
        <v>3.0196000000000001</v>
      </c>
    </row>
    <row r="34" spans="1:12">
      <c r="A34" s="57"/>
      <c r="B34">
        <v>3.72296</v>
      </c>
      <c r="C34">
        <v>0.23099900000000001</v>
      </c>
      <c r="D34">
        <v>1.96576E-3</v>
      </c>
      <c r="E34">
        <v>7.9255100000000002E-3</v>
      </c>
      <c r="F34">
        <v>3.96719</v>
      </c>
      <c r="I34" s="57"/>
      <c r="J34">
        <v>2.9209999999999998</v>
      </c>
      <c r="K34">
        <f t="shared" si="10"/>
        <v>4.2880000000000251E-2</v>
      </c>
      <c r="L34">
        <v>2.9638800000000001</v>
      </c>
    </row>
    <row r="35" spans="1:12">
      <c r="A35" s="57"/>
      <c r="B35">
        <v>3.7121400000000002</v>
      </c>
      <c r="C35">
        <v>0.231962</v>
      </c>
      <c r="D35">
        <v>1.6126599999999999E-3</v>
      </c>
      <c r="E35">
        <v>7.7719699999999996E-3</v>
      </c>
      <c r="F35">
        <v>3.9569000000000001</v>
      </c>
      <c r="I35" s="57"/>
      <c r="J35">
        <v>2.9163800000000002</v>
      </c>
      <c r="K35">
        <f t="shared" si="10"/>
        <v>4.2829999999999924E-2</v>
      </c>
      <c r="L35">
        <v>2.9592100000000001</v>
      </c>
    </row>
    <row r="36" spans="1:12">
      <c r="A36" s="57"/>
      <c r="B36">
        <v>3.7359</v>
      </c>
      <c r="C36">
        <v>0.23092099999999999</v>
      </c>
      <c r="D36">
        <v>3.4027100000000002E-3</v>
      </c>
      <c r="E36">
        <v>8.0227900000000001E-3</v>
      </c>
      <c r="F36">
        <v>3.98149</v>
      </c>
      <c r="I36" s="57"/>
      <c r="J36">
        <v>2.9345500000000002</v>
      </c>
      <c r="K36">
        <f t="shared" si="10"/>
        <v>4.2039999999999633E-2</v>
      </c>
      <c r="L36">
        <v>2.9765899999999998</v>
      </c>
    </row>
    <row r="37" spans="1:12">
      <c r="A37" s="57"/>
      <c r="B37">
        <v>3.7206100000000002</v>
      </c>
      <c r="C37">
        <v>0.23136599999999999</v>
      </c>
      <c r="D37">
        <v>1.6436599999999999E-3</v>
      </c>
      <c r="E37">
        <v>7.2023900000000004E-3</v>
      </c>
      <c r="F37">
        <v>3.9641799999999998</v>
      </c>
      <c r="I37" s="57"/>
      <c r="J37">
        <v>2.9910800000000002</v>
      </c>
      <c r="K37">
        <f t="shared" si="10"/>
        <v>4.1899999999999604E-2</v>
      </c>
      <c r="L37">
        <v>3.0329799999999998</v>
      </c>
    </row>
    <row r="38" spans="1:12">
      <c r="A38" s="57"/>
      <c r="B38">
        <v>3.6922600000000001</v>
      </c>
      <c r="C38">
        <v>0.23100200000000001</v>
      </c>
      <c r="D38">
        <v>1.6439E-3</v>
      </c>
      <c r="E38">
        <v>7.8887899999999997E-3</v>
      </c>
      <c r="F38">
        <v>3.9360599999999999</v>
      </c>
      <c r="I38" s="57"/>
      <c r="J38">
        <v>2.9492799999999999</v>
      </c>
      <c r="K38">
        <f t="shared" si="10"/>
        <v>4.2710000000000026E-2</v>
      </c>
      <c r="L38">
        <v>2.9919899999999999</v>
      </c>
    </row>
    <row r="39" spans="1:12">
      <c r="A39" s="57"/>
      <c r="B39">
        <v>3.7356099999999999</v>
      </c>
      <c r="C39">
        <v>0.23139100000000001</v>
      </c>
      <c r="D39">
        <v>3.37791E-3</v>
      </c>
      <c r="E39">
        <v>7.7545599999999998E-3</v>
      </c>
      <c r="F39">
        <v>3.9817399999999998</v>
      </c>
      <c r="I39" s="57"/>
      <c r="J39">
        <v>2.9164699999999999</v>
      </c>
      <c r="K39">
        <f t="shared" si="10"/>
        <v>4.2559999999999931E-2</v>
      </c>
      <c r="L39">
        <v>2.9590299999999998</v>
      </c>
    </row>
    <row r="40" spans="1:12">
      <c r="A40" s="57"/>
      <c r="B40">
        <f>AVERAGE(B30:B39)</f>
        <v>3.7664590000000002</v>
      </c>
      <c r="C40">
        <f t="shared" ref="C40" si="11">AVERAGE(C30:C39)</f>
        <v>0.23240549999999999</v>
      </c>
      <c r="D40">
        <f t="shared" ref="D40" si="12">AVERAGE(D30:D39)</f>
        <v>2.0254610000000001E-3</v>
      </c>
      <c r="E40">
        <f t="shared" ref="E40" si="13">AVERAGE(E30:E39)</f>
        <v>7.8305010000000001E-3</v>
      </c>
      <c r="F40">
        <f t="shared" ref="F40" si="14">AVERAGE(F30:F39)</f>
        <v>4.0120370000000003</v>
      </c>
      <c r="I40" s="57"/>
      <c r="J40">
        <f>AVERAGE(J30:J39)</f>
        <v>2.9839200000000003</v>
      </c>
      <c r="K40">
        <f t="shared" ref="K40" si="15">AVERAGE(K30:K39)</f>
        <v>4.2289999999999897E-2</v>
      </c>
      <c r="L40">
        <f t="shared" ref="L40" si="16">AVERAGE(L30:L39)</f>
        <v>3.0262099999999998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8.2753599999999992</v>
      </c>
      <c r="C43">
        <v>0.35058499999999998</v>
      </c>
      <c r="D43">
        <v>4.1613600000000002E-3</v>
      </c>
      <c r="E43">
        <v>1.45135E-2</v>
      </c>
      <c r="F43">
        <v>8.6491900000000008</v>
      </c>
      <c r="I43" s="57" t="s">
        <v>3</v>
      </c>
      <c r="J43">
        <v>7.1841200000000001</v>
      </c>
      <c r="K43">
        <f>L43-J43</f>
        <v>9.698999999999991E-2</v>
      </c>
      <c r="L43">
        <v>7.28111</v>
      </c>
    </row>
    <row r="44" spans="1:12">
      <c r="A44" s="57"/>
      <c r="B44">
        <v>7.6313000000000004</v>
      </c>
      <c r="C44">
        <v>0.35055999999999998</v>
      </c>
      <c r="D44">
        <v>4.12941E-3</v>
      </c>
      <c r="E44">
        <v>1.47417E-2</v>
      </c>
      <c r="F44">
        <v>8.0053000000000001</v>
      </c>
      <c r="I44" s="57"/>
      <c r="J44">
        <v>6.1794399999999996</v>
      </c>
      <c r="K44">
        <f>L44-J44</f>
        <v>9.7879999999999967E-2</v>
      </c>
      <c r="L44">
        <v>6.2773199999999996</v>
      </c>
    </row>
    <row r="45" spans="1:12">
      <c r="A45" s="57"/>
      <c r="B45">
        <v>7.5268300000000004</v>
      </c>
      <c r="C45">
        <v>0.35158899999999998</v>
      </c>
      <c r="D45">
        <v>4.1437100000000001E-3</v>
      </c>
      <c r="E45">
        <v>1.4693299999999999E-2</v>
      </c>
      <c r="F45">
        <v>7.9016000000000002</v>
      </c>
      <c r="I45" s="57"/>
      <c r="J45">
        <v>6.2373000000000003</v>
      </c>
      <c r="K45">
        <f t="shared" ref="K45:K52" si="17">L45-J45</f>
        <v>9.7129999999999939E-2</v>
      </c>
      <c r="L45">
        <v>6.3344300000000002</v>
      </c>
    </row>
    <row r="46" spans="1:12">
      <c r="A46" s="57"/>
      <c r="B46">
        <v>7.7367100000000004</v>
      </c>
      <c r="C46">
        <v>0.35064400000000001</v>
      </c>
      <c r="D46">
        <v>4.2333600000000002E-3</v>
      </c>
      <c r="E46">
        <v>1.42074E-2</v>
      </c>
      <c r="F46">
        <v>8.1101899999999993</v>
      </c>
      <c r="I46" s="57"/>
      <c r="J46">
        <v>6.1604299999999999</v>
      </c>
      <c r="K46">
        <f t="shared" si="17"/>
        <v>9.8640000000000505E-2</v>
      </c>
      <c r="L46">
        <v>6.2590700000000004</v>
      </c>
    </row>
    <row r="47" spans="1:12">
      <c r="A47" s="57"/>
      <c r="B47">
        <v>7.6177000000000001</v>
      </c>
      <c r="C47">
        <v>0.35019099999999997</v>
      </c>
      <c r="D47">
        <v>4.2436100000000001E-3</v>
      </c>
      <c r="E47">
        <v>1.39606E-2</v>
      </c>
      <c r="F47">
        <v>7.9903899999999997</v>
      </c>
      <c r="I47" s="57"/>
      <c r="J47">
        <v>6.2145299999999999</v>
      </c>
      <c r="K47">
        <f t="shared" si="17"/>
        <v>9.8480000000000345E-2</v>
      </c>
      <c r="L47">
        <v>6.3130100000000002</v>
      </c>
    </row>
    <row r="48" spans="1:12">
      <c r="A48" s="57"/>
      <c r="B48">
        <v>7.5384799999999998</v>
      </c>
      <c r="C48">
        <v>0.350993</v>
      </c>
      <c r="D48">
        <v>4.1201099999999997E-3</v>
      </c>
      <c r="E48">
        <v>1.45395E-2</v>
      </c>
      <c r="F48">
        <v>7.9128299999999996</v>
      </c>
      <c r="I48" s="57"/>
      <c r="J48">
        <v>6.1545800000000002</v>
      </c>
      <c r="K48">
        <f t="shared" si="17"/>
        <v>9.8099999999999632E-2</v>
      </c>
      <c r="L48">
        <v>6.2526799999999998</v>
      </c>
    </row>
    <row r="49" spans="1:12">
      <c r="A49" s="57"/>
      <c r="B49">
        <v>7.5243200000000003</v>
      </c>
      <c r="C49">
        <v>0.35053800000000002</v>
      </c>
      <c r="D49">
        <v>4.1382299999999997E-3</v>
      </c>
      <c r="E49">
        <v>1.4612399999999999E-2</v>
      </c>
      <c r="F49">
        <v>7.8981399999999997</v>
      </c>
      <c r="I49" s="57"/>
      <c r="J49">
        <v>6.2811899999999996</v>
      </c>
      <c r="K49">
        <f t="shared" si="17"/>
        <v>9.7420000000000506E-2</v>
      </c>
      <c r="L49">
        <v>6.3786100000000001</v>
      </c>
    </row>
    <row r="50" spans="1:12">
      <c r="A50" s="57"/>
      <c r="B50">
        <v>7.7068700000000003</v>
      </c>
      <c r="C50">
        <v>0.35089700000000001</v>
      </c>
      <c r="D50">
        <v>4.1377499999999999E-3</v>
      </c>
      <c r="E50">
        <v>1.5074000000000001E-2</v>
      </c>
      <c r="F50">
        <v>8.0814800000000009</v>
      </c>
      <c r="I50" s="57"/>
      <c r="J50">
        <v>6.1624699999999999</v>
      </c>
      <c r="K50">
        <f t="shared" si="17"/>
        <v>9.7109999999999808E-2</v>
      </c>
      <c r="L50">
        <v>6.2595799999999997</v>
      </c>
    </row>
    <row r="51" spans="1:12">
      <c r="A51" s="57"/>
      <c r="B51">
        <v>7.7546499999999998</v>
      </c>
      <c r="C51">
        <v>0.35084300000000002</v>
      </c>
      <c r="D51">
        <v>4.2040300000000001E-3</v>
      </c>
      <c r="E51">
        <v>1.45159E-2</v>
      </c>
      <c r="F51">
        <v>8.1284799999999997</v>
      </c>
      <c r="I51" s="57"/>
      <c r="J51">
        <v>6.1599500000000003</v>
      </c>
      <c r="K51">
        <f t="shared" si="17"/>
        <v>9.7089999999999677E-2</v>
      </c>
      <c r="L51">
        <v>6.2570399999999999</v>
      </c>
    </row>
    <row r="52" spans="1:12">
      <c r="A52" s="57"/>
      <c r="B52">
        <v>7.7359799999999996</v>
      </c>
      <c r="C52">
        <v>0.35068100000000002</v>
      </c>
      <c r="D52">
        <v>4.17352E-3</v>
      </c>
      <c r="E52">
        <v>1.5053E-2</v>
      </c>
      <c r="F52">
        <v>8.11022</v>
      </c>
      <c r="I52" s="57"/>
      <c r="J52">
        <v>6.1517299999999997</v>
      </c>
      <c r="K52">
        <f t="shared" si="17"/>
        <v>9.639000000000042E-2</v>
      </c>
      <c r="L52">
        <v>6.2481200000000001</v>
      </c>
    </row>
    <row r="53" spans="1:12">
      <c r="A53" s="57"/>
      <c r="B53">
        <f>AVERAGE(B43:B52)</f>
        <v>7.7048200000000007</v>
      </c>
      <c r="C53">
        <f t="shared" ref="C53" si="18">AVERAGE(C43:C52)</f>
        <v>0.35075209999999996</v>
      </c>
      <c r="D53">
        <f t="shared" ref="D53" si="19">AVERAGE(D43:D52)</f>
        <v>4.1685089999999991E-3</v>
      </c>
      <c r="E53">
        <f t="shared" ref="E53" si="20">AVERAGE(E43:E52)</f>
        <v>1.4591130000000003E-2</v>
      </c>
      <c r="F53">
        <f t="shared" ref="F53" si="21">AVERAGE(F43:F52)</f>
        <v>8.0787820000000004</v>
      </c>
      <c r="I53" s="57"/>
      <c r="J53">
        <f>AVERAGE(J43:J52)</f>
        <v>6.2885740000000006</v>
      </c>
      <c r="K53">
        <f t="shared" ref="K53" si="22">AVERAGE(K43:K52)</f>
        <v>9.7523000000000068E-2</v>
      </c>
      <c r="L53">
        <f t="shared" ref="L53" si="23">AVERAGE(L43:L52)</f>
        <v>6.3860969999999995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2.7085300000000001</v>
      </c>
      <c r="C56">
        <v>0.14465600000000001</v>
      </c>
      <c r="D56">
        <v>1.0874299999999999E-3</v>
      </c>
      <c r="E56">
        <v>3.3466799999999999E-3</v>
      </c>
      <c r="F56">
        <v>2.8600099999999999</v>
      </c>
      <c r="I56" s="57" t="s">
        <v>4</v>
      </c>
      <c r="J56">
        <v>2.3202400000000001</v>
      </c>
      <c r="K56">
        <f>L56-J56</f>
        <v>3.2680000000000042E-2</v>
      </c>
      <c r="L56">
        <v>2.3529200000000001</v>
      </c>
    </row>
    <row r="57" spans="1:12">
      <c r="A57" s="57"/>
      <c r="B57">
        <v>2.4630999999999998</v>
      </c>
      <c r="C57">
        <v>0.14408099999999999</v>
      </c>
      <c r="D57">
        <v>1.06883E-3</v>
      </c>
      <c r="E57">
        <v>3.3767200000000002E-3</v>
      </c>
      <c r="F57">
        <v>2.6141700000000001</v>
      </c>
      <c r="I57" s="57"/>
      <c r="J57">
        <v>2.07464</v>
      </c>
      <c r="K57">
        <f t="shared" ref="K57:K65" si="24">L57-J57</f>
        <v>3.2820000000000071E-2</v>
      </c>
      <c r="L57">
        <v>2.1074600000000001</v>
      </c>
    </row>
    <row r="58" spans="1:12">
      <c r="A58" s="57"/>
      <c r="B58">
        <v>2.4938899999999999</v>
      </c>
      <c r="C58">
        <v>0.14577499999999999</v>
      </c>
      <c r="D58">
        <v>1.12987E-3</v>
      </c>
      <c r="E58">
        <v>3.2923200000000001E-3</v>
      </c>
      <c r="F58">
        <v>2.64642</v>
      </c>
      <c r="I58" s="57"/>
      <c r="J58">
        <v>2.0986600000000002</v>
      </c>
      <c r="K58">
        <f t="shared" si="24"/>
        <v>3.2469999999999999E-2</v>
      </c>
      <c r="L58">
        <v>2.1311300000000002</v>
      </c>
    </row>
    <row r="59" spans="1:12">
      <c r="A59" s="57"/>
      <c r="B59">
        <v>2.4513799999999999</v>
      </c>
      <c r="C59">
        <v>0.144542</v>
      </c>
      <c r="D59">
        <v>1.09482E-3</v>
      </c>
      <c r="E59">
        <v>3.2923200000000001E-3</v>
      </c>
      <c r="F59">
        <v>2.60277</v>
      </c>
      <c r="I59" s="57"/>
      <c r="J59">
        <v>2.0680299999999998</v>
      </c>
      <c r="K59">
        <f t="shared" si="24"/>
        <v>3.1940000000000079E-2</v>
      </c>
      <c r="L59">
        <v>2.0999699999999999</v>
      </c>
    </row>
    <row r="60" spans="1:12">
      <c r="A60" s="57"/>
      <c r="B60">
        <v>2.49777</v>
      </c>
      <c r="C60">
        <v>0.14476700000000001</v>
      </c>
      <c r="D60">
        <v>1.1000599999999999E-3</v>
      </c>
      <c r="E60">
        <v>3.3330899999999999E-3</v>
      </c>
      <c r="F60">
        <v>2.64927</v>
      </c>
      <c r="I60" s="57"/>
      <c r="J60">
        <v>2.0941800000000002</v>
      </c>
      <c r="K60">
        <f t="shared" si="24"/>
        <v>3.3560000000000034E-2</v>
      </c>
      <c r="L60">
        <v>2.1277400000000002</v>
      </c>
    </row>
    <row r="61" spans="1:12">
      <c r="A61" s="57"/>
      <c r="B61">
        <v>2.4547400000000001</v>
      </c>
      <c r="C61">
        <v>0.14463899999999999</v>
      </c>
      <c r="D61">
        <v>1.1670599999999999E-3</v>
      </c>
      <c r="E61">
        <v>3.2839800000000001E-3</v>
      </c>
      <c r="F61">
        <v>2.6064799999999999</v>
      </c>
      <c r="I61" s="57"/>
      <c r="J61">
        <v>2.0910799999999998</v>
      </c>
      <c r="K61">
        <f t="shared" si="24"/>
        <v>3.3689999999999998E-2</v>
      </c>
      <c r="L61">
        <v>2.1247699999999998</v>
      </c>
    </row>
    <row r="62" spans="1:12">
      <c r="A62" s="57"/>
      <c r="B62">
        <v>2.5208400000000002</v>
      </c>
      <c r="C62">
        <v>0.14444899999999999</v>
      </c>
      <c r="D62">
        <v>1.09768E-3</v>
      </c>
      <c r="E62">
        <v>3.3001900000000002E-3</v>
      </c>
      <c r="F62">
        <v>2.6720899999999999</v>
      </c>
      <c r="I62" s="57"/>
      <c r="J62">
        <v>2.0738400000000001</v>
      </c>
      <c r="K62">
        <f t="shared" si="24"/>
        <v>3.4100000000000019E-2</v>
      </c>
      <c r="L62">
        <v>2.1079400000000001</v>
      </c>
    </row>
    <row r="63" spans="1:12">
      <c r="A63" s="57"/>
      <c r="B63">
        <v>2.4430100000000001</v>
      </c>
      <c r="C63">
        <v>0.14424899999999999</v>
      </c>
      <c r="D63">
        <v>1.0995899999999999E-3</v>
      </c>
      <c r="E63">
        <v>3.2877900000000001E-3</v>
      </c>
      <c r="F63">
        <v>2.5939399999999999</v>
      </c>
      <c r="I63" s="57"/>
      <c r="J63">
        <v>2.2592099999999999</v>
      </c>
      <c r="K63">
        <f t="shared" si="24"/>
        <v>3.3510000000000151E-2</v>
      </c>
      <c r="L63">
        <v>2.2927200000000001</v>
      </c>
    </row>
    <row r="64" spans="1:12">
      <c r="A64" s="57"/>
      <c r="B64">
        <v>2.5189499999999998</v>
      </c>
      <c r="C64">
        <v>0.14485400000000001</v>
      </c>
      <c r="D64">
        <v>1.09172E-3</v>
      </c>
      <c r="E64">
        <v>3.2920800000000002E-3</v>
      </c>
      <c r="F64">
        <v>2.6705399999999999</v>
      </c>
      <c r="I64" s="57"/>
      <c r="J64">
        <v>2.0666500000000001</v>
      </c>
      <c r="K64">
        <f t="shared" si="24"/>
        <v>3.5559999999999814E-2</v>
      </c>
      <c r="L64">
        <v>2.1022099999999999</v>
      </c>
    </row>
    <row r="65" spans="1:12">
      <c r="A65" s="57"/>
      <c r="B65">
        <v>2.4460600000000001</v>
      </c>
      <c r="C65">
        <v>0.14444299999999999</v>
      </c>
      <c r="D65">
        <v>1.0898100000000001E-3</v>
      </c>
      <c r="E65">
        <v>3.2808799999999999E-3</v>
      </c>
      <c r="F65">
        <v>2.5974300000000001</v>
      </c>
      <c r="I65" s="57"/>
      <c r="J65">
        <v>2.1067</v>
      </c>
      <c r="K65">
        <f t="shared" si="24"/>
        <v>3.3100000000000129E-2</v>
      </c>
      <c r="L65">
        <v>2.1398000000000001</v>
      </c>
    </row>
    <row r="66" spans="1:12">
      <c r="A66" s="57"/>
      <c r="B66">
        <f>AVERAGE(B56:B65)</f>
        <v>2.4998270000000002</v>
      </c>
      <c r="C66">
        <f t="shared" ref="C66" si="25">AVERAGE(C56:C65)</f>
        <v>0.14464549999999998</v>
      </c>
      <c r="D66">
        <f t="shared" ref="D66" si="26">AVERAGE(D56:D65)</f>
        <v>1.1026870000000002E-3</v>
      </c>
      <c r="E66">
        <f t="shared" ref="E66" si="27">AVERAGE(E56:E65)</f>
        <v>3.3086050000000001E-3</v>
      </c>
      <c r="F66">
        <f t="shared" ref="F66" si="28">AVERAGE(F56:F65)</f>
        <v>2.6513119999999999</v>
      </c>
      <c r="I66" s="57"/>
      <c r="J66">
        <f>AVERAGE(J56:J65)</f>
        <v>2.1253230000000003</v>
      </c>
      <c r="K66">
        <f t="shared" ref="K66" si="29">AVERAGE(K56:K65)</f>
        <v>3.3343000000000032E-2</v>
      </c>
      <c r="L66">
        <f t="shared" ref="L66" si="30">AVERAGE(L56:L65)</f>
        <v>2.1586660000000002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2.5316399999999999</v>
      </c>
      <c r="C69">
        <v>0.127021</v>
      </c>
      <c r="D69">
        <v>7.8845E-4</v>
      </c>
      <c r="E69">
        <v>1.9721999999999999E-3</v>
      </c>
      <c r="F69">
        <v>2.6636700000000002</v>
      </c>
      <c r="I69" s="57" t="s">
        <v>5</v>
      </c>
      <c r="J69">
        <v>2.2909799999999998</v>
      </c>
      <c r="K69">
        <f t="shared" ref="K69:K78" si="31">L69-J69</f>
        <v>2.7500000000000302E-2</v>
      </c>
      <c r="L69">
        <v>2.3184800000000001</v>
      </c>
    </row>
    <row r="70" spans="1:12">
      <c r="A70" s="57"/>
      <c r="B70">
        <v>2.0179200000000002</v>
      </c>
      <c r="C70">
        <v>0.12694900000000001</v>
      </c>
      <c r="D70">
        <v>7.8392000000000002E-4</v>
      </c>
      <c r="E70">
        <v>1.9784E-3</v>
      </c>
      <c r="F70">
        <v>2.14968</v>
      </c>
      <c r="I70" s="57"/>
      <c r="J70">
        <v>1.7468699999999999</v>
      </c>
      <c r="K70">
        <f t="shared" si="31"/>
        <v>2.6560000000000139E-2</v>
      </c>
      <c r="L70">
        <v>1.7734300000000001</v>
      </c>
    </row>
    <row r="71" spans="1:12">
      <c r="A71" s="57"/>
      <c r="B71">
        <v>2.0230299999999999</v>
      </c>
      <c r="C71">
        <v>0.126559</v>
      </c>
      <c r="D71">
        <v>7.9608000000000001E-4</v>
      </c>
      <c r="E71">
        <v>1.9631399999999999E-3</v>
      </c>
      <c r="F71">
        <v>2.1544400000000001</v>
      </c>
      <c r="I71" s="57"/>
      <c r="J71">
        <v>1.7478800000000001</v>
      </c>
      <c r="K71">
        <f t="shared" si="31"/>
        <v>2.6409999999999823E-2</v>
      </c>
      <c r="L71">
        <v>1.7742899999999999</v>
      </c>
    </row>
    <row r="72" spans="1:12">
      <c r="A72" s="57"/>
      <c r="B72">
        <v>2.0649700000000002</v>
      </c>
      <c r="C72">
        <v>0.12648599999999999</v>
      </c>
      <c r="D72">
        <v>7.6961499999999997E-4</v>
      </c>
      <c r="E72">
        <v>1.9705299999999999E-3</v>
      </c>
      <c r="F72">
        <v>2.1962600000000001</v>
      </c>
      <c r="I72" s="57"/>
      <c r="J72">
        <v>1.73858</v>
      </c>
      <c r="K72">
        <f t="shared" si="31"/>
        <v>2.7039999999999953E-2</v>
      </c>
      <c r="L72">
        <v>1.76562</v>
      </c>
    </row>
    <row r="73" spans="1:12">
      <c r="A73" s="57"/>
      <c r="B73">
        <v>2.0323600000000002</v>
      </c>
      <c r="C73">
        <v>0.12693599999999999</v>
      </c>
      <c r="D73">
        <v>8.2755100000000005E-4</v>
      </c>
      <c r="E73">
        <v>1.9564600000000001E-3</v>
      </c>
      <c r="F73">
        <v>2.1641599999999999</v>
      </c>
      <c r="I73" s="57"/>
      <c r="J73">
        <v>1.79664</v>
      </c>
      <c r="K73">
        <f t="shared" si="31"/>
        <v>2.6899999999999924E-2</v>
      </c>
      <c r="L73">
        <v>1.8235399999999999</v>
      </c>
    </row>
    <row r="74" spans="1:12">
      <c r="A74" s="57"/>
      <c r="B74">
        <v>2.0396899999999998</v>
      </c>
      <c r="C74">
        <v>0.12686700000000001</v>
      </c>
      <c r="D74">
        <v>7.6460799999999995E-4</v>
      </c>
      <c r="E74">
        <v>1.9893599999999999E-3</v>
      </c>
      <c r="F74">
        <v>2.17136</v>
      </c>
      <c r="I74" s="57"/>
      <c r="J74">
        <v>1.80721</v>
      </c>
      <c r="K74">
        <f t="shared" si="31"/>
        <v>2.634000000000003E-2</v>
      </c>
      <c r="L74">
        <v>1.83355</v>
      </c>
    </row>
    <row r="75" spans="1:12">
      <c r="A75" s="57"/>
      <c r="B75">
        <v>2.0241199999999999</v>
      </c>
      <c r="C75">
        <v>0.12681700000000001</v>
      </c>
      <c r="D75">
        <v>9.0146099999999999E-4</v>
      </c>
      <c r="E75">
        <v>1.97577E-3</v>
      </c>
      <c r="F75">
        <v>2.1559400000000002</v>
      </c>
      <c r="I75" s="57"/>
      <c r="J75">
        <v>1.73638</v>
      </c>
      <c r="K75">
        <f t="shared" si="31"/>
        <v>2.668999999999988E-2</v>
      </c>
      <c r="L75">
        <v>1.7630699999999999</v>
      </c>
    </row>
    <row r="76" spans="1:12">
      <c r="A76" s="57"/>
      <c r="B76">
        <v>2.0258600000000002</v>
      </c>
      <c r="C76">
        <v>0.12684300000000001</v>
      </c>
      <c r="D76">
        <v>8.1110000000000004E-4</v>
      </c>
      <c r="E76">
        <v>1.9784E-3</v>
      </c>
      <c r="F76">
        <v>2.1575000000000002</v>
      </c>
      <c r="I76" s="57"/>
      <c r="J76">
        <v>1.7478100000000001</v>
      </c>
      <c r="K76">
        <f t="shared" si="31"/>
        <v>2.7059999999999862E-2</v>
      </c>
      <c r="L76">
        <v>1.7748699999999999</v>
      </c>
    </row>
    <row r="77" spans="1:12">
      <c r="A77" s="57"/>
      <c r="B77">
        <v>2.0578599999999998</v>
      </c>
      <c r="C77">
        <v>0.12670899999999999</v>
      </c>
      <c r="D77">
        <v>7.9035800000000001E-4</v>
      </c>
      <c r="E77">
        <v>1.9905600000000002E-3</v>
      </c>
      <c r="F77">
        <v>2.18933</v>
      </c>
      <c r="I77" s="57"/>
      <c r="J77">
        <v>1.7370099999999999</v>
      </c>
      <c r="K77">
        <f t="shared" si="31"/>
        <v>2.5970000000000049E-2</v>
      </c>
      <c r="L77">
        <v>1.76298</v>
      </c>
    </row>
    <row r="78" spans="1:12">
      <c r="A78" s="57"/>
      <c r="B78">
        <v>2.1205500000000002</v>
      </c>
      <c r="C78">
        <v>0.12681100000000001</v>
      </c>
      <c r="D78">
        <v>7.8201300000000002E-4</v>
      </c>
      <c r="E78">
        <v>1.9815000000000002E-3</v>
      </c>
      <c r="F78">
        <v>2.2522500000000001</v>
      </c>
      <c r="I78" s="57"/>
      <c r="J78">
        <v>1.7490000000000001</v>
      </c>
      <c r="K78">
        <f t="shared" si="31"/>
        <v>2.6439999999999797E-2</v>
      </c>
      <c r="L78">
        <v>1.7754399999999999</v>
      </c>
    </row>
    <row r="79" spans="1:12">
      <c r="A79" s="57"/>
      <c r="B79">
        <f>AVERAGE(B69:B78)</f>
        <v>2.0938000000000003</v>
      </c>
      <c r="C79">
        <f t="shared" ref="C79" si="32">AVERAGE(C69:C78)</f>
        <v>0.12679979999999999</v>
      </c>
      <c r="D79">
        <f t="shared" ref="D79" si="33">AVERAGE(D69:D78)</f>
        <v>8.0151560000000003E-4</v>
      </c>
      <c r="E79">
        <f t="shared" ref="E79" si="34">AVERAGE(E69:E78)</f>
        <v>1.9756320000000002E-3</v>
      </c>
      <c r="F79">
        <f t="shared" ref="F79" si="35">AVERAGE(F69:F78)</f>
        <v>2.2254589999999999</v>
      </c>
      <c r="I79" s="57"/>
      <c r="J79">
        <f>AVERAGE(J69:J78)</f>
        <v>1.809836</v>
      </c>
      <c r="K79">
        <f t="shared" ref="K79" si="36">AVERAGE(K69:K78)</f>
        <v>2.6690999999999975E-2</v>
      </c>
      <c r="L79">
        <f t="shared" ref="L79" si="37">AVERAGE(L69:L78)</f>
        <v>1.8365269999999998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B82">
        <v>11.814399999999999</v>
      </c>
      <c r="C82">
        <v>0.24143500000000001</v>
      </c>
      <c r="D82">
        <v>4.8782799999999996E-3</v>
      </c>
      <c r="E82">
        <v>1.3554800000000001E-2</v>
      </c>
      <c r="F82">
        <v>12.078200000000001</v>
      </c>
      <c r="I82" s="57" t="s">
        <v>6</v>
      </c>
      <c r="J82">
        <v>10.854900000000001</v>
      </c>
      <c r="K82">
        <f>L82-J82</f>
        <v>0.16709999999999958</v>
      </c>
      <c r="L82">
        <v>11.022</v>
      </c>
    </row>
    <row r="83" spans="1:12">
      <c r="A83" s="57"/>
      <c r="B83">
        <v>10.988300000000001</v>
      </c>
      <c r="C83">
        <v>0.24201</v>
      </c>
      <c r="D83">
        <v>4.8010300000000004E-3</v>
      </c>
      <c r="E83">
        <v>1.35932E-2</v>
      </c>
      <c r="F83">
        <v>11.252800000000001</v>
      </c>
      <c r="I83" s="57"/>
      <c r="J83">
        <v>9.7033799999999992</v>
      </c>
      <c r="K83">
        <f>L83-J83</f>
        <v>0.16659000000000113</v>
      </c>
      <c r="L83">
        <v>9.8699700000000004</v>
      </c>
    </row>
    <row r="84" spans="1:12">
      <c r="A84" s="57"/>
      <c r="B84">
        <v>10.985900000000001</v>
      </c>
      <c r="C84">
        <v>0.24243300000000001</v>
      </c>
      <c r="D84">
        <v>4.9021200000000003E-3</v>
      </c>
      <c r="E84">
        <v>1.3776500000000001E-2</v>
      </c>
      <c r="F84">
        <v>11.251099999999999</v>
      </c>
      <c r="I84" s="57"/>
      <c r="J84">
        <v>9.7302599999999995</v>
      </c>
      <c r="K84">
        <f t="shared" ref="K84:K91" si="38">L84-J84</f>
        <v>0.16525999999999996</v>
      </c>
      <c r="L84">
        <v>9.8955199999999994</v>
      </c>
    </row>
    <row r="85" spans="1:12">
      <c r="A85" s="57"/>
      <c r="B85">
        <v>10.928800000000001</v>
      </c>
      <c r="C85">
        <v>0.242086</v>
      </c>
      <c r="D85">
        <v>4.7671800000000002E-3</v>
      </c>
      <c r="E85">
        <v>1.39191E-2</v>
      </c>
      <c r="F85">
        <v>11.1936</v>
      </c>
      <c r="I85" s="57"/>
      <c r="J85">
        <v>9.5841399999999997</v>
      </c>
      <c r="K85">
        <f t="shared" si="38"/>
        <v>0.16577999999999982</v>
      </c>
      <c r="L85">
        <v>9.7499199999999995</v>
      </c>
    </row>
    <row r="86" spans="1:12">
      <c r="A86" s="57"/>
      <c r="B86">
        <v>12.308</v>
      </c>
      <c r="C86">
        <v>0.24195900000000001</v>
      </c>
      <c r="D86">
        <v>4.7924500000000002E-3</v>
      </c>
      <c r="E86">
        <v>1.388E-2</v>
      </c>
      <c r="F86">
        <v>12.5726</v>
      </c>
      <c r="I86" s="57"/>
      <c r="J86">
        <v>9.4502900000000007</v>
      </c>
      <c r="K86">
        <f t="shared" si="38"/>
        <v>0.16674999999999862</v>
      </c>
      <c r="L86">
        <v>9.6170399999999994</v>
      </c>
    </row>
    <row r="87" spans="1:12">
      <c r="A87" s="57"/>
      <c r="B87">
        <v>11.109299999999999</v>
      </c>
      <c r="C87">
        <v>0.24074599999999999</v>
      </c>
      <c r="D87">
        <v>4.7857799999999999E-3</v>
      </c>
      <c r="E87">
        <v>1.366E-2</v>
      </c>
      <c r="F87">
        <v>11.3725</v>
      </c>
      <c r="I87" s="57"/>
      <c r="J87">
        <v>9.4287100000000006</v>
      </c>
      <c r="K87">
        <f t="shared" si="38"/>
        <v>0.1660699999999995</v>
      </c>
      <c r="L87">
        <v>9.5947800000000001</v>
      </c>
    </row>
    <row r="88" spans="1:12">
      <c r="A88" s="57"/>
      <c r="B88">
        <v>10.944800000000001</v>
      </c>
      <c r="C88">
        <v>0.24213100000000001</v>
      </c>
      <c r="D88">
        <v>4.8017499999999996E-3</v>
      </c>
      <c r="E88">
        <v>1.4014499999999999E-2</v>
      </c>
      <c r="F88">
        <v>11.2098</v>
      </c>
      <c r="I88" s="57"/>
      <c r="J88">
        <v>9.4232600000000009</v>
      </c>
      <c r="K88">
        <f t="shared" si="38"/>
        <v>0.16788999999999987</v>
      </c>
      <c r="L88">
        <v>9.5911500000000007</v>
      </c>
    </row>
    <row r="89" spans="1:12">
      <c r="A89" s="57"/>
      <c r="B89">
        <v>10.8772</v>
      </c>
      <c r="C89">
        <v>0.241755</v>
      </c>
      <c r="D89">
        <v>4.7843499999999997E-3</v>
      </c>
      <c r="E89">
        <v>1.36969E-2</v>
      </c>
      <c r="F89">
        <v>11.141500000000001</v>
      </c>
      <c r="I89" s="57"/>
      <c r="J89">
        <v>9.4856999999999996</v>
      </c>
      <c r="K89">
        <f t="shared" si="38"/>
        <v>0.16807000000000016</v>
      </c>
      <c r="L89">
        <v>9.6537699999999997</v>
      </c>
    </row>
    <row r="90" spans="1:12">
      <c r="A90" s="57"/>
      <c r="B90">
        <v>10.993600000000001</v>
      </c>
      <c r="C90">
        <v>0.241843</v>
      </c>
      <c r="D90">
        <v>4.8217800000000003E-3</v>
      </c>
      <c r="E90">
        <v>1.4002799999999999E-2</v>
      </c>
      <c r="F90">
        <v>11.2582</v>
      </c>
      <c r="I90" s="57"/>
      <c r="J90">
        <v>9.5396099999999997</v>
      </c>
      <c r="K90">
        <f t="shared" si="38"/>
        <v>0.16585000000000072</v>
      </c>
      <c r="L90">
        <v>9.7054600000000004</v>
      </c>
    </row>
    <row r="91" spans="1:12">
      <c r="A91" s="57"/>
      <c r="B91">
        <v>10.932499999999999</v>
      </c>
      <c r="C91">
        <v>0.246702</v>
      </c>
      <c r="D91">
        <v>4.8012699999999998E-3</v>
      </c>
      <c r="E91">
        <v>1.37448E-2</v>
      </c>
      <c r="F91">
        <v>11.2018</v>
      </c>
      <c r="I91" s="57"/>
      <c r="J91">
        <v>9.4227600000000002</v>
      </c>
      <c r="K91">
        <f t="shared" si="38"/>
        <v>0.16540999999999961</v>
      </c>
      <c r="L91">
        <v>9.5881699999999999</v>
      </c>
    </row>
    <row r="92" spans="1:12">
      <c r="A92" s="57"/>
      <c r="B92">
        <f>AVERAGE(B82:B91)</f>
        <v>11.188280000000002</v>
      </c>
      <c r="C92">
        <f t="shared" ref="C92" si="39">AVERAGE(C82:C91)</f>
        <v>0.24230999999999997</v>
      </c>
      <c r="D92">
        <f t="shared" ref="D92" si="40">AVERAGE(D82:D91)</f>
        <v>4.8135989999999991E-3</v>
      </c>
      <c r="E92">
        <f t="shared" ref="E92" si="41">AVERAGE(E82:E91)</f>
        <v>1.3784260000000001E-2</v>
      </c>
      <c r="F92">
        <f t="shared" ref="F92" si="42">AVERAGE(F82:F91)</f>
        <v>11.453210000000002</v>
      </c>
      <c r="I92" s="57"/>
      <c r="J92">
        <f>AVERAGE(J82:J91)</f>
        <v>9.6623009999999994</v>
      </c>
      <c r="K92">
        <f t="shared" ref="K92" si="43">AVERAGE(K82:K91)</f>
        <v>0.1664769999999999</v>
      </c>
      <c r="L92">
        <f t="shared" ref="L92" si="44">AVERAGE(L82:L91)</f>
        <v>9.8287779999999998</v>
      </c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5.0503499999999999</v>
      </c>
      <c r="C95">
        <v>0.14038900000000001</v>
      </c>
      <c r="D95">
        <v>2.8240700000000001E-3</v>
      </c>
      <c r="E95">
        <v>2.8634099999999998E-3</v>
      </c>
      <c r="F95">
        <v>5.1986999999999997</v>
      </c>
      <c r="I95" s="57" t="s">
        <v>7</v>
      </c>
      <c r="J95">
        <v>4.0303000000000004</v>
      </c>
      <c r="K95">
        <f>L95-J95</f>
        <v>5.2829999999999266E-2</v>
      </c>
      <c r="L95">
        <v>4.0831299999999997</v>
      </c>
    </row>
    <row r="96" spans="1:12">
      <c r="A96" s="57"/>
      <c r="B96">
        <v>4.1009200000000003</v>
      </c>
      <c r="C96">
        <v>0.14056199999999999</v>
      </c>
      <c r="D96">
        <v>2.74706E-3</v>
      </c>
      <c r="E96">
        <v>2.8588799999999998E-3</v>
      </c>
      <c r="F96">
        <v>4.2494500000000004</v>
      </c>
      <c r="I96" s="57"/>
      <c r="J96">
        <v>3.60805</v>
      </c>
      <c r="K96">
        <f>L96-J96</f>
        <v>5.1779999999999937E-2</v>
      </c>
      <c r="L96">
        <v>3.6598299999999999</v>
      </c>
    </row>
    <row r="97" spans="1:12">
      <c r="A97" s="57"/>
      <c r="B97">
        <v>4.0871000000000004</v>
      </c>
      <c r="C97">
        <v>0.140213</v>
      </c>
      <c r="D97">
        <v>2.8007000000000002E-3</v>
      </c>
      <c r="E97">
        <v>2.8655500000000001E-3</v>
      </c>
      <c r="F97">
        <v>4.2353300000000003</v>
      </c>
      <c r="I97" s="57"/>
      <c r="J97">
        <v>3.5446300000000002</v>
      </c>
      <c r="K97">
        <f t="shared" ref="K97:K104" si="45">L97-J97</f>
        <v>5.2659999999999929E-2</v>
      </c>
      <c r="L97">
        <v>3.5972900000000001</v>
      </c>
    </row>
    <row r="98" spans="1:12">
      <c r="A98" s="57"/>
      <c r="B98">
        <v>4.1231799999999996</v>
      </c>
      <c r="C98">
        <v>0.140572</v>
      </c>
      <c r="D98">
        <v>2.8052300000000001E-3</v>
      </c>
      <c r="E98">
        <v>2.8572099999999998E-3</v>
      </c>
      <c r="F98">
        <v>4.2718699999999998</v>
      </c>
      <c r="I98" s="57"/>
      <c r="J98">
        <v>3.6211099999999998</v>
      </c>
      <c r="K98">
        <f t="shared" si="45"/>
        <v>5.221000000000009E-2</v>
      </c>
      <c r="L98">
        <v>3.6733199999999999</v>
      </c>
    </row>
    <row r="99" spans="1:12">
      <c r="A99" s="57"/>
      <c r="B99">
        <v>4.2135199999999999</v>
      </c>
      <c r="C99">
        <v>0.140208</v>
      </c>
      <c r="D99">
        <v>2.8188200000000001E-3</v>
      </c>
      <c r="E99">
        <v>2.8572099999999998E-3</v>
      </c>
      <c r="F99">
        <v>4.3618899999999998</v>
      </c>
      <c r="I99" s="57"/>
      <c r="J99">
        <v>3.55246</v>
      </c>
      <c r="K99">
        <f t="shared" si="45"/>
        <v>5.1919999999999966E-2</v>
      </c>
      <c r="L99">
        <v>3.6043799999999999</v>
      </c>
    </row>
    <row r="100" spans="1:12">
      <c r="A100" s="57"/>
      <c r="B100">
        <v>4.08786</v>
      </c>
      <c r="C100">
        <v>0.140484</v>
      </c>
      <c r="D100">
        <v>2.8164399999999999E-3</v>
      </c>
      <c r="E100">
        <v>2.8545900000000002E-3</v>
      </c>
      <c r="F100">
        <v>4.2378099999999996</v>
      </c>
      <c r="I100" s="57"/>
      <c r="J100">
        <v>3.53972</v>
      </c>
      <c r="K100">
        <f t="shared" si="45"/>
        <v>5.1629999999999843E-2</v>
      </c>
      <c r="L100">
        <v>3.5913499999999998</v>
      </c>
    </row>
    <row r="101" spans="1:12">
      <c r="A101" s="57"/>
      <c r="B101">
        <v>4.1778700000000004</v>
      </c>
      <c r="C101">
        <v>0.140099</v>
      </c>
      <c r="D101">
        <v>2.8133400000000001E-3</v>
      </c>
      <c r="E101">
        <v>2.7961700000000002E-3</v>
      </c>
      <c r="F101">
        <v>4.3259800000000004</v>
      </c>
      <c r="I101" s="57"/>
      <c r="J101">
        <v>3.5424899999999999</v>
      </c>
      <c r="K101">
        <f t="shared" si="45"/>
        <v>5.1849999999999952E-2</v>
      </c>
      <c r="L101">
        <v>3.5943399999999999</v>
      </c>
    </row>
    <row r="102" spans="1:12">
      <c r="A102" s="57"/>
      <c r="B102">
        <v>4.0743099999999997</v>
      </c>
      <c r="C102">
        <v>0.14041799999999999</v>
      </c>
      <c r="D102">
        <v>2.8672200000000002E-3</v>
      </c>
      <c r="E102">
        <v>2.9165699999999998E-3</v>
      </c>
      <c r="F102">
        <v>4.2228399999999997</v>
      </c>
      <c r="I102" s="57"/>
      <c r="J102">
        <v>3.7143099999999998</v>
      </c>
      <c r="K102">
        <f t="shared" si="45"/>
        <v>5.1670000000000105E-2</v>
      </c>
      <c r="L102">
        <v>3.7659799999999999</v>
      </c>
    </row>
    <row r="103" spans="1:12">
      <c r="A103" s="57"/>
      <c r="B103">
        <v>4.5816800000000004</v>
      </c>
      <c r="C103">
        <v>0.14003199999999999</v>
      </c>
      <c r="D103">
        <v>2.8116700000000001E-3</v>
      </c>
      <c r="E103">
        <v>2.8634099999999998E-3</v>
      </c>
      <c r="F103">
        <v>4.7297099999999999</v>
      </c>
      <c r="I103" s="57"/>
      <c r="J103">
        <v>3.6078000000000001</v>
      </c>
      <c r="K103">
        <f t="shared" si="45"/>
        <v>5.1029999999999909E-2</v>
      </c>
      <c r="L103">
        <v>3.65883</v>
      </c>
    </row>
    <row r="104" spans="1:12">
      <c r="A104" s="57"/>
      <c r="B104">
        <v>4.0728499999999999</v>
      </c>
      <c r="C104">
        <v>0.14045099999999999</v>
      </c>
      <c r="D104">
        <v>2.81715E-3</v>
      </c>
      <c r="E104">
        <v>2.8572099999999998E-3</v>
      </c>
      <c r="F104">
        <v>4.2214099999999997</v>
      </c>
      <c r="I104" s="57"/>
      <c r="J104">
        <v>3.7152599999999998</v>
      </c>
      <c r="K104">
        <f t="shared" si="45"/>
        <v>5.2610000000000046E-2</v>
      </c>
      <c r="L104">
        <v>3.7678699999999998</v>
      </c>
    </row>
    <row r="105" spans="1:12">
      <c r="A105" s="57"/>
      <c r="B105">
        <f>AVERAGE(B95:B104)</f>
        <v>4.256964</v>
      </c>
      <c r="C105">
        <f t="shared" ref="C105" si="46">AVERAGE(C95:C104)</f>
        <v>0.14034279999999999</v>
      </c>
      <c r="D105">
        <f t="shared" ref="D105" si="47">AVERAGE(D95:D104)</f>
        <v>2.8121700000000001E-3</v>
      </c>
      <c r="E105">
        <f t="shared" ref="E105" si="48">AVERAGE(E95:E104)</f>
        <v>2.8590209999999998E-3</v>
      </c>
      <c r="F105">
        <f t="shared" ref="F105" si="49">AVERAGE(F95:F104)</f>
        <v>4.4054989999999998</v>
      </c>
      <c r="I105" s="57"/>
      <c r="J105">
        <f>AVERAGE(J95:J104)</f>
        <v>3.6476129999999998</v>
      </c>
      <c r="K105">
        <f t="shared" ref="K105" si="50">AVERAGE(K95:K104)</f>
        <v>5.2018999999999906E-2</v>
      </c>
      <c r="L105">
        <f t="shared" ref="L105" si="51">AVERAGE(L95:L104)</f>
        <v>3.6996319999999998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14.268000000000001</v>
      </c>
      <c r="C108">
        <v>0.209815</v>
      </c>
      <c r="D108">
        <v>4.3065500000000001E-3</v>
      </c>
      <c r="E108">
        <v>7.0357299999999996E-3</v>
      </c>
      <c r="F108">
        <v>14.4923</v>
      </c>
      <c r="I108" s="57" t="s">
        <v>8</v>
      </c>
      <c r="J108">
        <v>12.8805</v>
      </c>
      <c r="K108">
        <f>L108-J108</f>
        <v>0.12150000000000105</v>
      </c>
      <c r="L108">
        <v>13.002000000000001</v>
      </c>
    </row>
    <row r="109" spans="1:12">
      <c r="A109" s="57"/>
      <c r="B109">
        <v>12.8291</v>
      </c>
      <c r="C109">
        <v>0.210146</v>
      </c>
      <c r="D109">
        <v>4.3489899999999996E-3</v>
      </c>
      <c r="E109">
        <v>6.9663499999999996E-3</v>
      </c>
      <c r="F109">
        <v>13.053699999999999</v>
      </c>
      <c r="I109" s="57"/>
      <c r="J109">
        <v>11.4832</v>
      </c>
      <c r="K109">
        <f>L109-J109</f>
        <v>0.1230999999999991</v>
      </c>
      <c r="L109">
        <v>11.606299999999999</v>
      </c>
    </row>
    <row r="110" spans="1:12">
      <c r="A110" s="57"/>
      <c r="B110">
        <v>12.692600000000001</v>
      </c>
      <c r="C110">
        <v>0.22267899999999999</v>
      </c>
      <c r="D110">
        <v>4.3969200000000003E-3</v>
      </c>
      <c r="E110">
        <v>6.6497300000000004E-3</v>
      </c>
      <c r="F110">
        <v>12.9293</v>
      </c>
      <c r="I110" s="57"/>
      <c r="J110">
        <v>11.491300000000001</v>
      </c>
      <c r="K110">
        <f t="shared" ref="K110:K117" si="52">L110-J110</f>
        <v>0.1227999999999998</v>
      </c>
      <c r="L110">
        <v>11.614100000000001</v>
      </c>
    </row>
    <row r="111" spans="1:12">
      <c r="A111" s="57"/>
      <c r="B111">
        <v>12.690200000000001</v>
      </c>
      <c r="C111">
        <v>0.22253899999999999</v>
      </c>
      <c r="D111">
        <v>4.1310799999999996E-3</v>
      </c>
      <c r="E111">
        <v>7.0662499999999996E-3</v>
      </c>
      <c r="F111">
        <v>12.9269</v>
      </c>
      <c r="I111" s="57"/>
      <c r="J111">
        <v>11.5899</v>
      </c>
      <c r="K111">
        <f t="shared" si="52"/>
        <v>0.1230999999999991</v>
      </c>
      <c r="L111">
        <v>11.712999999999999</v>
      </c>
    </row>
    <row r="112" spans="1:12">
      <c r="A112" s="57"/>
      <c r="B112">
        <v>12.7613</v>
      </c>
      <c r="C112">
        <v>0.22248399999999999</v>
      </c>
      <c r="D112">
        <v>4.27532E-3</v>
      </c>
      <c r="E112">
        <v>7.1497000000000002E-3</v>
      </c>
      <c r="F112">
        <v>12.998100000000001</v>
      </c>
      <c r="I112" s="57"/>
      <c r="J112">
        <v>11.4658</v>
      </c>
      <c r="K112">
        <f t="shared" si="52"/>
        <v>0.12460000000000093</v>
      </c>
      <c r="L112">
        <v>11.590400000000001</v>
      </c>
    </row>
    <row r="113" spans="1:12">
      <c r="A113" s="57"/>
      <c r="B113">
        <v>12.855499999999999</v>
      </c>
      <c r="C113">
        <v>0.20904200000000001</v>
      </c>
      <c r="D113">
        <v>4.3775999999999997E-3</v>
      </c>
      <c r="E113">
        <v>7.1210900000000001E-3</v>
      </c>
      <c r="F113">
        <v>13.079000000000001</v>
      </c>
      <c r="I113" s="57"/>
      <c r="J113">
        <v>11.4754</v>
      </c>
      <c r="K113">
        <f t="shared" si="52"/>
        <v>0.1230999999999991</v>
      </c>
      <c r="L113">
        <v>11.5985</v>
      </c>
    </row>
    <row r="114" spans="1:12">
      <c r="A114" s="57"/>
      <c r="B114">
        <v>13.0608</v>
      </c>
      <c r="C114">
        <v>0.209898</v>
      </c>
      <c r="D114">
        <v>4.3492299999999999E-3</v>
      </c>
      <c r="E114">
        <v>7.1175099999999996E-3</v>
      </c>
      <c r="F114">
        <v>13.2851</v>
      </c>
      <c r="I114" s="57"/>
      <c r="J114">
        <v>11.7262</v>
      </c>
      <c r="K114">
        <f t="shared" si="52"/>
        <v>0.12209999999999965</v>
      </c>
      <c r="L114">
        <v>11.8483</v>
      </c>
    </row>
    <row r="115" spans="1:12">
      <c r="A115" s="57"/>
      <c r="B115">
        <v>12.71</v>
      </c>
      <c r="C115">
        <v>0.22131899999999999</v>
      </c>
      <c r="D115">
        <v>4.2290699999999997E-3</v>
      </c>
      <c r="E115">
        <v>7.0772200000000004E-3</v>
      </c>
      <c r="F115">
        <v>12.9457</v>
      </c>
      <c r="I115" s="57"/>
      <c r="J115">
        <v>11.4727</v>
      </c>
      <c r="K115">
        <f t="shared" si="52"/>
        <v>0.12300000000000111</v>
      </c>
      <c r="L115">
        <v>11.595700000000001</v>
      </c>
    </row>
    <row r="116" spans="1:12">
      <c r="A116" s="57"/>
      <c r="B116">
        <v>12.730499999999999</v>
      </c>
      <c r="C116">
        <v>0.22098799999999999</v>
      </c>
      <c r="D116">
        <v>4.1809100000000004E-3</v>
      </c>
      <c r="E116">
        <v>6.9560999999999998E-3</v>
      </c>
      <c r="F116">
        <v>12.9658</v>
      </c>
      <c r="I116" s="57"/>
      <c r="J116">
        <v>11.496600000000001</v>
      </c>
      <c r="K116">
        <f t="shared" si="52"/>
        <v>0.1230999999999991</v>
      </c>
      <c r="L116">
        <v>11.6197</v>
      </c>
    </row>
    <row r="117" spans="1:12">
      <c r="A117" s="57"/>
      <c r="B117">
        <v>13.0505</v>
      </c>
      <c r="C117">
        <v>0.210199</v>
      </c>
      <c r="D117">
        <v>4.31752E-3</v>
      </c>
      <c r="E117">
        <v>7.0529E-3</v>
      </c>
      <c r="F117">
        <v>13.274699999999999</v>
      </c>
      <c r="I117" s="57"/>
      <c r="J117">
        <v>11.4688</v>
      </c>
      <c r="K117">
        <f t="shared" si="52"/>
        <v>0.12190000000000012</v>
      </c>
      <c r="L117">
        <v>11.5907</v>
      </c>
    </row>
    <row r="118" spans="1:12">
      <c r="A118" s="57"/>
      <c r="B118">
        <f>AVERAGE(B108:B117)</f>
        <v>12.964850000000002</v>
      </c>
      <c r="C118">
        <f t="shared" ref="C118" si="53">AVERAGE(C108:C117)</f>
        <v>0.21591089999999996</v>
      </c>
      <c r="D118">
        <f t="shared" ref="D118" si="54">AVERAGE(D108:D117)</f>
        <v>4.291319E-3</v>
      </c>
      <c r="E118">
        <f t="shared" ref="E118" si="55">AVERAGE(E108:E117)</f>
        <v>7.0192580000000004E-3</v>
      </c>
      <c r="F118">
        <f t="shared" ref="F118" si="56">AVERAGE(F108:F117)</f>
        <v>13.195060000000002</v>
      </c>
      <c r="I118" s="57"/>
      <c r="J118">
        <f>AVERAGE(J108:J117)</f>
        <v>11.655040000000001</v>
      </c>
      <c r="K118">
        <f t="shared" ref="K118" si="57">AVERAGE(K108:K117)</f>
        <v>0.12282999999999991</v>
      </c>
      <c r="L118">
        <f t="shared" ref="L118" si="58">AVERAGE(L108:L117)</f>
        <v>11.777869999999998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11.189299999999999</v>
      </c>
      <c r="C121">
        <v>0.196184</v>
      </c>
      <c r="D121">
        <v>3.2460700000000002E-3</v>
      </c>
      <c r="E121">
        <v>5.1116900000000003E-3</v>
      </c>
      <c r="F121">
        <v>11.396699999999999</v>
      </c>
      <c r="I121" s="57" t="s">
        <v>9</v>
      </c>
      <c r="J121">
        <v>9.9887599999999992</v>
      </c>
      <c r="K121">
        <f>L121-J121</f>
        <v>0.11204000000000036</v>
      </c>
      <c r="L121">
        <v>10.1008</v>
      </c>
    </row>
    <row r="122" spans="1:12">
      <c r="A122" s="57"/>
      <c r="B122">
        <v>10.6038</v>
      </c>
      <c r="C122">
        <v>0.19581999999999999</v>
      </c>
      <c r="D122">
        <v>3.78394E-3</v>
      </c>
      <c r="E122">
        <v>4.8177200000000002E-3</v>
      </c>
      <c r="F122">
        <v>10.8111</v>
      </c>
      <c r="I122" s="57"/>
      <c r="J122">
        <v>9.1984399999999997</v>
      </c>
      <c r="K122">
        <f>L122-J122</f>
        <v>0.11157000000000039</v>
      </c>
      <c r="L122">
        <v>9.3100100000000001</v>
      </c>
    </row>
    <row r="123" spans="1:12">
      <c r="A123" s="57"/>
      <c r="B123">
        <v>10.4796</v>
      </c>
      <c r="C123">
        <v>0.19733100000000001</v>
      </c>
      <c r="D123">
        <v>3.2038700000000002E-3</v>
      </c>
      <c r="E123">
        <v>5.0756899999999999E-3</v>
      </c>
      <c r="F123">
        <v>10.687900000000001</v>
      </c>
      <c r="I123" s="57"/>
      <c r="J123">
        <v>9.1465800000000002</v>
      </c>
      <c r="K123">
        <f t="shared" ref="K123:K130" si="59">L123-J123</f>
        <v>0.11239999999999917</v>
      </c>
      <c r="L123">
        <v>9.2589799999999993</v>
      </c>
    </row>
    <row r="124" spans="1:12">
      <c r="A124" s="57"/>
      <c r="B124">
        <v>10.5213</v>
      </c>
      <c r="C124">
        <v>0.19604199999999999</v>
      </c>
      <c r="D124">
        <v>3.2274700000000001E-3</v>
      </c>
      <c r="E124">
        <v>5.1591400000000004E-3</v>
      </c>
      <c r="F124">
        <v>10.728400000000001</v>
      </c>
      <c r="I124" s="57"/>
      <c r="J124">
        <v>9.1714900000000004</v>
      </c>
      <c r="K124">
        <f t="shared" si="59"/>
        <v>0.11116999999999955</v>
      </c>
      <c r="L124">
        <v>9.2826599999999999</v>
      </c>
    </row>
    <row r="125" spans="1:12">
      <c r="A125" s="57"/>
      <c r="B125">
        <v>10.3659</v>
      </c>
      <c r="C125">
        <v>0.19625899999999999</v>
      </c>
      <c r="D125">
        <v>3.2300900000000001E-3</v>
      </c>
      <c r="E125">
        <v>4.9438499999999996E-3</v>
      </c>
      <c r="F125">
        <v>10.5731</v>
      </c>
      <c r="I125" s="57"/>
      <c r="J125">
        <v>9.4768299999999996</v>
      </c>
      <c r="K125">
        <f t="shared" si="59"/>
        <v>0.11158000000000001</v>
      </c>
      <c r="L125">
        <v>9.5884099999999997</v>
      </c>
    </row>
    <row r="126" spans="1:12">
      <c r="A126" s="57"/>
      <c r="B126">
        <v>10.302899999999999</v>
      </c>
      <c r="C126">
        <v>0.19570299999999999</v>
      </c>
      <c r="D126">
        <v>3.2136399999999998E-3</v>
      </c>
      <c r="E126">
        <v>4.95577E-3</v>
      </c>
      <c r="F126">
        <v>10.5099</v>
      </c>
      <c r="I126" s="57"/>
      <c r="J126">
        <v>9.1263000000000005</v>
      </c>
      <c r="K126">
        <f t="shared" si="59"/>
        <v>0.1120000000000001</v>
      </c>
      <c r="L126">
        <v>9.2383000000000006</v>
      </c>
    </row>
    <row r="127" spans="1:12">
      <c r="A127" s="57"/>
      <c r="B127">
        <v>10.3507</v>
      </c>
      <c r="C127">
        <v>0.19614200000000001</v>
      </c>
      <c r="D127">
        <v>3.2093500000000001E-3</v>
      </c>
      <c r="E127">
        <v>5.2843100000000004E-3</v>
      </c>
      <c r="F127">
        <v>10.558</v>
      </c>
      <c r="I127" s="57"/>
      <c r="J127">
        <v>9.1762999999999995</v>
      </c>
      <c r="K127">
        <f t="shared" si="59"/>
        <v>0.11148999999999987</v>
      </c>
      <c r="L127">
        <v>9.2877899999999993</v>
      </c>
    </row>
    <row r="128" spans="1:12">
      <c r="A128" s="57"/>
      <c r="B128">
        <v>10.4038</v>
      </c>
      <c r="C128">
        <v>0.195909</v>
      </c>
      <c r="D128">
        <v>3.2408200000000002E-3</v>
      </c>
      <c r="E128">
        <v>4.9385999999999996E-3</v>
      </c>
      <c r="F128">
        <v>10.610900000000001</v>
      </c>
      <c r="I128" s="57"/>
      <c r="J128">
        <v>9.1819299999999995</v>
      </c>
      <c r="K128">
        <f t="shared" si="59"/>
        <v>0.1107800000000001</v>
      </c>
      <c r="L128">
        <v>9.2927099999999996</v>
      </c>
    </row>
    <row r="129" spans="1:12">
      <c r="A129" s="57"/>
      <c r="B129">
        <v>10.299300000000001</v>
      </c>
      <c r="C129">
        <v>0.195825</v>
      </c>
      <c r="D129">
        <v>3.2057800000000001E-3</v>
      </c>
      <c r="E129">
        <v>5.03492E-3</v>
      </c>
      <c r="F129">
        <v>10.5059</v>
      </c>
      <c r="I129" s="57"/>
      <c r="J129">
        <v>9.3109599999999997</v>
      </c>
      <c r="K129">
        <f t="shared" si="59"/>
        <v>0.11194000000000059</v>
      </c>
      <c r="L129">
        <v>9.4229000000000003</v>
      </c>
    </row>
    <row r="130" spans="1:12">
      <c r="A130" s="57"/>
      <c r="B130">
        <v>10.319100000000001</v>
      </c>
      <c r="C130">
        <v>0.196438</v>
      </c>
      <c r="D130">
        <v>3.2532199999999998E-3</v>
      </c>
      <c r="E130">
        <v>5.1364899999999996E-3</v>
      </c>
      <c r="F130">
        <v>10.526300000000001</v>
      </c>
      <c r="I130" s="57"/>
      <c r="J130">
        <v>9.1120199999999993</v>
      </c>
      <c r="K130">
        <f t="shared" si="59"/>
        <v>0.11183000000000121</v>
      </c>
      <c r="L130">
        <v>9.2238500000000005</v>
      </c>
    </row>
    <row r="131" spans="1:12">
      <c r="A131" s="57"/>
      <c r="B131">
        <f>AVERAGE(B121:B130)</f>
        <v>10.48357</v>
      </c>
      <c r="C131">
        <f t="shared" ref="C131" si="60">AVERAGE(C121:C130)</f>
        <v>0.19616529999999996</v>
      </c>
      <c r="D131">
        <f t="shared" ref="D131" si="61">AVERAGE(D121:D130)</f>
        <v>3.2814250000000001E-3</v>
      </c>
      <c r="E131">
        <f t="shared" ref="E131" si="62">AVERAGE(E121:E130)</f>
        <v>5.0458179999999997E-3</v>
      </c>
      <c r="F131">
        <f t="shared" ref="F131" si="63">AVERAGE(F121:F130)</f>
        <v>10.690819999999999</v>
      </c>
      <c r="I131" s="57"/>
      <c r="J131">
        <f>AVERAGE(J121:J130)</f>
        <v>9.2889609999999987</v>
      </c>
      <c r="K131">
        <f t="shared" ref="K131" si="64">AVERAGE(K121:K130)</f>
        <v>0.11168000000000014</v>
      </c>
      <c r="L131">
        <f t="shared" ref="L131" si="65">AVERAGE(L121:L130)</f>
        <v>9.4006409999999985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6.0525399999999996</v>
      </c>
      <c r="C134">
        <v>0.16403300000000001</v>
      </c>
      <c r="D134">
        <v>2.3021700000000001E-3</v>
      </c>
      <c r="E134">
        <v>3.0429400000000001E-3</v>
      </c>
      <c r="F134">
        <v>6.2242499999999996</v>
      </c>
      <c r="I134" s="57" t="s">
        <v>10</v>
      </c>
      <c r="J134">
        <v>5.9187700000000003</v>
      </c>
      <c r="K134">
        <f>L134-J134</f>
        <v>6.7260000000000097E-2</v>
      </c>
      <c r="L134">
        <v>5.9860300000000004</v>
      </c>
    </row>
    <row r="135" spans="1:12">
      <c r="A135" s="57"/>
      <c r="B135">
        <v>5.8243600000000004</v>
      </c>
      <c r="C135">
        <v>0.156719</v>
      </c>
      <c r="D135">
        <v>2.2475699999999999E-3</v>
      </c>
      <c r="E135">
        <v>3.0527100000000001E-3</v>
      </c>
      <c r="F135">
        <v>5.9887100000000002</v>
      </c>
      <c r="I135" s="57"/>
      <c r="J135">
        <v>5.2343200000000003</v>
      </c>
      <c r="K135">
        <f>L135-J135</f>
        <v>7.2029999999999816E-2</v>
      </c>
      <c r="L135">
        <v>5.3063500000000001</v>
      </c>
    </row>
    <row r="136" spans="1:12">
      <c r="A136" s="57"/>
      <c r="B136">
        <v>5.7838599999999998</v>
      </c>
      <c r="C136">
        <v>0.157087</v>
      </c>
      <c r="D136">
        <v>2.3226700000000002E-3</v>
      </c>
      <c r="E136">
        <v>3.05748E-3</v>
      </c>
      <c r="F136">
        <v>5.9485599999999996</v>
      </c>
      <c r="I136" s="57"/>
      <c r="J136">
        <v>5.2371299999999996</v>
      </c>
      <c r="K136">
        <f t="shared" ref="K136:K143" si="66">L136-J136</f>
        <v>6.7720000000000447E-2</v>
      </c>
      <c r="L136">
        <v>5.3048500000000001</v>
      </c>
    </row>
    <row r="137" spans="1:12">
      <c r="A137" s="57"/>
      <c r="B137">
        <v>5.7729900000000001</v>
      </c>
      <c r="C137">
        <v>0.15638199999999999</v>
      </c>
      <c r="D137">
        <v>2.2640199999999998E-3</v>
      </c>
      <c r="E137">
        <v>3.0603399999999999E-3</v>
      </c>
      <c r="F137">
        <v>5.9373399999999998</v>
      </c>
      <c r="I137" s="57"/>
      <c r="J137">
        <v>5.1937600000000002</v>
      </c>
      <c r="K137">
        <f t="shared" si="66"/>
        <v>6.7769999999999442E-2</v>
      </c>
      <c r="L137">
        <v>5.2615299999999996</v>
      </c>
    </row>
    <row r="138" spans="1:12">
      <c r="A138" s="57"/>
      <c r="B138">
        <v>5.8415100000000004</v>
      </c>
      <c r="C138">
        <v>0.15976299999999999</v>
      </c>
      <c r="D138">
        <v>2.2869100000000001E-3</v>
      </c>
      <c r="E138">
        <v>3.0725000000000001E-3</v>
      </c>
      <c r="F138">
        <v>6.0090000000000003</v>
      </c>
      <c r="I138" s="57"/>
      <c r="J138">
        <v>5.2358500000000001</v>
      </c>
      <c r="K138">
        <f t="shared" si="66"/>
        <v>6.7299999999999471E-2</v>
      </c>
      <c r="L138">
        <v>5.3031499999999996</v>
      </c>
    </row>
    <row r="139" spans="1:12">
      <c r="A139" s="57"/>
      <c r="B139">
        <v>5.8369299999999997</v>
      </c>
      <c r="C139">
        <v>0.157111</v>
      </c>
      <c r="D139">
        <v>2.29502E-3</v>
      </c>
      <c r="E139">
        <v>3.0608200000000001E-3</v>
      </c>
      <c r="F139">
        <v>6.0018399999999996</v>
      </c>
      <c r="I139" s="57"/>
      <c r="J139">
        <v>5.24641</v>
      </c>
      <c r="K139">
        <f t="shared" si="66"/>
        <v>6.7429999999999879E-2</v>
      </c>
      <c r="L139">
        <v>5.3138399999999999</v>
      </c>
    </row>
    <row r="140" spans="1:12">
      <c r="A140" s="57"/>
      <c r="B140">
        <v>5.77942</v>
      </c>
      <c r="C140">
        <v>0.15721299999999999</v>
      </c>
      <c r="D140">
        <v>2.2549599999999999E-3</v>
      </c>
      <c r="E140">
        <v>3.06106E-3</v>
      </c>
      <c r="F140">
        <v>5.94442</v>
      </c>
      <c r="I140" s="57"/>
      <c r="J140">
        <v>5.1862300000000001</v>
      </c>
      <c r="K140">
        <f t="shared" si="66"/>
        <v>6.7590000000000039E-2</v>
      </c>
      <c r="L140">
        <v>5.2538200000000002</v>
      </c>
    </row>
    <row r="141" spans="1:12">
      <c r="A141" s="57"/>
      <c r="B141">
        <v>5.7655200000000004</v>
      </c>
      <c r="C141">
        <v>0.15666099999999999</v>
      </c>
      <c r="D141">
        <v>2.2668800000000002E-3</v>
      </c>
      <c r="E141">
        <v>3.0195700000000001E-3</v>
      </c>
      <c r="F141">
        <v>5.9298599999999997</v>
      </c>
      <c r="I141" s="57"/>
      <c r="J141">
        <v>5.3582999999999998</v>
      </c>
      <c r="K141">
        <f t="shared" si="66"/>
        <v>6.7600000000000549E-2</v>
      </c>
      <c r="L141">
        <v>5.4259000000000004</v>
      </c>
    </row>
    <row r="142" spans="1:12">
      <c r="A142" s="57"/>
      <c r="B142">
        <v>5.8898599999999997</v>
      </c>
      <c r="C142">
        <v>0.16620399999999999</v>
      </c>
      <c r="D142">
        <v>2.2406599999999998E-3</v>
      </c>
      <c r="E142">
        <v>3.0791799999999999E-3</v>
      </c>
      <c r="F142">
        <v>6.0637400000000001</v>
      </c>
      <c r="I142" s="57"/>
      <c r="J142">
        <v>5.1989400000000003</v>
      </c>
      <c r="K142">
        <f t="shared" si="66"/>
        <v>6.6580000000000084E-2</v>
      </c>
      <c r="L142">
        <v>5.2655200000000004</v>
      </c>
    </row>
    <row r="143" spans="1:12">
      <c r="A143" s="57"/>
      <c r="B143">
        <v>5.7643000000000004</v>
      </c>
      <c r="C143">
        <v>0.15701300000000001</v>
      </c>
      <c r="D143">
        <v>2.3093200000000001E-3</v>
      </c>
      <c r="E143">
        <v>3.0605799999999998E-3</v>
      </c>
      <c r="F143">
        <v>5.9289899999999998</v>
      </c>
      <c r="I143" s="57"/>
      <c r="J143">
        <v>5.2185499999999996</v>
      </c>
      <c r="K143">
        <f t="shared" si="66"/>
        <v>6.7750000000000199E-2</v>
      </c>
      <c r="L143">
        <v>5.2862999999999998</v>
      </c>
    </row>
    <row r="144" spans="1:12">
      <c r="A144" s="57"/>
      <c r="B144">
        <f>AVERAGE(B134:B143)</f>
        <v>5.8311289999999998</v>
      </c>
      <c r="C144">
        <f t="shared" ref="C144" si="67">AVERAGE(C134:C143)</f>
        <v>0.1588186</v>
      </c>
      <c r="D144">
        <f t="shared" ref="D144" si="68">AVERAGE(D134:D143)</f>
        <v>2.2790179999999998E-3</v>
      </c>
      <c r="E144">
        <f t="shared" ref="E144" si="69">AVERAGE(E134:E143)</f>
        <v>3.0567180000000004E-3</v>
      </c>
      <c r="F144">
        <f t="shared" ref="F144" si="70">AVERAGE(F134:F143)</f>
        <v>5.9976709999999995</v>
      </c>
      <c r="I144" s="57"/>
      <c r="J144">
        <f>AVERAGE(J134:J143)</f>
        <v>5.3028260000000005</v>
      </c>
      <c r="K144">
        <f t="shared" ref="K144" si="71">AVERAGE(K134:K143)</f>
        <v>6.7903000000000005E-2</v>
      </c>
      <c r="L144">
        <f t="shared" ref="L144" si="72">AVERAGE(L134:L143)</f>
        <v>5.3707289999999999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6.9011800000000001</v>
      </c>
      <c r="C147">
        <v>0.165654</v>
      </c>
      <c r="D147">
        <v>2.11239E-3</v>
      </c>
      <c r="E147">
        <v>3.27897E-3</v>
      </c>
      <c r="F147">
        <v>7.0746399999999996</v>
      </c>
      <c r="I147" s="57" t="s">
        <v>11</v>
      </c>
      <c r="J147">
        <v>7.4003100000000002</v>
      </c>
      <c r="K147">
        <f>L147-J147</f>
        <v>8.169000000000004E-2</v>
      </c>
      <c r="L147">
        <v>7.4820000000000002</v>
      </c>
    </row>
    <row r="148" spans="1:12">
      <c r="A148" s="57"/>
      <c r="B148">
        <v>6.6935200000000004</v>
      </c>
      <c r="C148">
        <v>0.165987</v>
      </c>
      <c r="D148">
        <v>2.1112000000000001E-3</v>
      </c>
      <c r="E148">
        <v>3.27802E-3</v>
      </c>
      <c r="F148">
        <v>6.8673299999999999</v>
      </c>
      <c r="I148" s="57"/>
      <c r="J148">
        <v>6.6086200000000002</v>
      </c>
      <c r="K148">
        <f>L148-J148</f>
        <v>8.1879999999999953E-2</v>
      </c>
      <c r="L148">
        <v>6.6905000000000001</v>
      </c>
    </row>
    <row r="149" spans="1:12">
      <c r="A149" s="57"/>
      <c r="B149">
        <v>6.6744300000000001</v>
      </c>
      <c r="C149">
        <v>0.16583100000000001</v>
      </c>
      <c r="D149">
        <v>2.0430100000000001E-3</v>
      </c>
      <c r="E149">
        <v>3.2916099999999999E-3</v>
      </c>
      <c r="F149">
        <v>6.8480499999999997</v>
      </c>
      <c r="I149" s="57"/>
      <c r="J149">
        <v>6.6239699999999999</v>
      </c>
      <c r="K149">
        <f t="shared" ref="K149:K156" si="73">L149-J149</f>
        <v>8.2390000000000185E-2</v>
      </c>
      <c r="L149">
        <v>6.7063600000000001</v>
      </c>
    </row>
    <row r="150" spans="1:12">
      <c r="A150" s="57"/>
      <c r="B150">
        <v>6.7013800000000003</v>
      </c>
      <c r="C150">
        <v>0.16601099999999999</v>
      </c>
      <c r="D150">
        <v>2.0983199999999999E-3</v>
      </c>
      <c r="E150">
        <v>3.2782599999999999E-3</v>
      </c>
      <c r="F150">
        <v>6.8752800000000001</v>
      </c>
      <c r="I150" s="57"/>
      <c r="J150">
        <v>6.52278</v>
      </c>
      <c r="K150">
        <f t="shared" si="73"/>
        <v>8.2169999999999632E-2</v>
      </c>
      <c r="L150">
        <v>6.6049499999999997</v>
      </c>
    </row>
    <row r="151" spans="1:12">
      <c r="A151" s="57"/>
      <c r="B151">
        <v>6.819</v>
      </c>
      <c r="C151">
        <v>0.16598099999999999</v>
      </c>
      <c r="D151">
        <v>2.1090499999999999E-3</v>
      </c>
      <c r="E151">
        <v>3.2026799999999998E-3</v>
      </c>
      <c r="F151">
        <v>6.9928100000000004</v>
      </c>
      <c r="I151" s="57"/>
      <c r="J151">
        <v>6.5499000000000001</v>
      </c>
      <c r="K151">
        <f t="shared" si="73"/>
        <v>8.2699999999999996E-2</v>
      </c>
      <c r="L151">
        <v>6.6326000000000001</v>
      </c>
    </row>
    <row r="152" spans="1:12">
      <c r="A152" s="57"/>
      <c r="B152">
        <v>6.6853499999999997</v>
      </c>
      <c r="C152">
        <v>0.165716</v>
      </c>
      <c r="D152">
        <v>2.12145E-3</v>
      </c>
      <c r="E152">
        <v>3.2334299999999998E-3</v>
      </c>
      <c r="F152">
        <v>6.8589799999999999</v>
      </c>
      <c r="I152" s="57"/>
      <c r="J152">
        <v>6.5250399999999997</v>
      </c>
      <c r="K152">
        <f t="shared" si="73"/>
        <v>8.278000000000052E-2</v>
      </c>
      <c r="L152">
        <v>6.6078200000000002</v>
      </c>
    </row>
    <row r="153" spans="1:12">
      <c r="A153" s="57"/>
      <c r="B153">
        <v>7.3440099999999999</v>
      </c>
      <c r="C153">
        <v>0.16591500000000001</v>
      </c>
      <c r="D153">
        <v>2.08807E-3</v>
      </c>
      <c r="E153">
        <v>3.2560800000000002E-3</v>
      </c>
      <c r="F153">
        <v>7.5173800000000002</v>
      </c>
      <c r="I153" s="57"/>
      <c r="J153">
        <v>6.5310699999999997</v>
      </c>
      <c r="K153">
        <f t="shared" si="73"/>
        <v>8.3510000000000417E-2</v>
      </c>
      <c r="L153">
        <v>6.6145800000000001</v>
      </c>
    </row>
    <row r="154" spans="1:12">
      <c r="A154" s="57"/>
      <c r="B154">
        <v>6.6657400000000004</v>
      </c>
      <c r="C154">
        <v>0.165579</v>
      </c>
      <c r="D154">
        <v>2.0897400000000001E-3</v>
      </c>
      <c r="E154">
        <v>3.27706E-3</v>
      </c>
      <c r="F154">
        <v>6.8390199999999997</v>
      </c>
      <c r="I154" s="57"/>
      <c r="J154">
        <v>6.5064700000000002</v>
      </c>
      <c r="K154">
        <f t="shared" si="73"/>
        <v>8.2699999999999996E-2</v>
      </c>
      <c r="L154">
        <v>6.5891700000000002</v>
      </c>
    </row>
    <row r="155" spans="1:12">
      <c r="A155" s="57"/>
      <c r="B155">
        <v>6.6546099999999999</v>
      </c>
      <c r="C155">
        <v>0.16562499999999999</v>
      </c>
      <c r="D155">
        <v>2.10166E-3</v>
      </c>
      <c r="E155">
        <v>3.2923200000000001E-3</v>
      </c>
      <c r="F155">
        <v>6.8281200000000002</v>
      </c>
      <c r="I155" s="57"/>
      <c r="J155">
        <v>6.5136200000000004</v>
      </c>
      <c r="K155">
        <f t="shared" si="73"/>
        <v>8.1799999999999429E-2</v>
      </c>
      <c r="L155">
        <v>6.5954199999999998</v>
      </c>
    </row>
    <row r="156" spans="1:12">
      <c r="A156" s="57"/>
      <c r="B156">
        <v>6.8414200000000003</v>
      </c>
      <c r="C156">
        <v>0.16570699999999999</v>
      </c>
      <c r="D156">
        <v>2.0992799999999998E-3</v>
      </c>
      <c r="E156">
        <v>3.3083000000000001E-3</v>
      </c>
      <c r="F156">
        <v>7.0150300000000003</v>
      </c>
      <c r="I156" s="57"/>
      <c r="J156">
        <v>6.556</v>
      </c>
      <c r="K156">
        <f t="shared" si="73"/>
        <v>8.1959999999999589E-2</v>
      </c>
      <c r="L156">
        <v>6.6379599999999996</v>
      </c>
    </row>
    <row r="157" spans="1:12">
      <c r="A157" s="57"/>
      <c r="B157">
        <f>AVERAGE(B147:B156)</f>
        <v>6.7980639999999992</v>
      </c>
      <c r="C157">
        <f t="shared" ref="C157" si="74">AVERAGE(C147:C156)</f>
        <v>0.16580059999999999</v>
      </c>
      <c r="D157">
        <f t="shared" ref="D157" si="75">AVERAGE(D147:D156)</f>
        <v>2.0974169999999999E-3</v>
      </c>
      <c r="E157">
        <f t="shared" ref="E157" si="76">AVERAGE(E147:E156)</f>
        <v>3.2696729999999999E-3</v>
      </c>
      <c r="F157">
        <f t="shared" ref="F157" si="77">AVERAGE(F147:F156)</f>
        <v>6.9716639999999996</v>
      </c>
      <c r="I157" s="57"/>
      <c r="J157">
        <f>AVERAGE(J147:J156)</f>
        <v>6.6337779999999995</v>
      </c>
      <c r="K157">
        <f t="shared" ref="K157" si="78">AVERAGE(K147:K156)</f>
        <v>8.2357999999999973E-2</v>
      </c>
      <c r="L157">
        <f t="shared" ref="L157" si="79">AVERAGE(L147:L156)</f>
        <v>6.7161360000000005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2.48055</v>
      </c>
      <c r="C160">
        <v>0.12361800000000001</v>
      </c>
      <c r="D160">
        <v>7.2002399999999999E-4</v>
      </c>
      <c r="E160">
        <v>1.07121E-3</v>
      </c>
      <c r="F160">
        <v>2.6083099999999999</v>
      </c>
      <c r="I160" s="57" t="s">
        <v>12</v>
      </c>
      <c r="J160">
        <v>2.59727</v>
      </c>
      <c r="K160">
        <f>L160-J160</f>
        <v>3.0839999999999979E-2</v>
      </c>
      <c r="L160">
        <v>2.6281099999999999</v>
      </c>
    </row>
    <row r="161" spans="1:12">
      <c r="A161" s="57"/>
      <c r="B161">
        <v>2.3877700000000002</v>
      </c>
      <c r="C161">
        <v>0.12328799999999999</v>
      </c>
      <c r="D161">
        <v>6.9689800000000005E-4</v>
      </c>
      <c r="E161">
        <v>1.09267E-3</v>
      </c>
      <c r="F161">
        <v>2.51491</v>
      </c>
      <c r="I161" s="57"/>
      <c r="J161">
        <v>2.3154699999999999</v>
      </c>
      <c r="K161">
        <f>L161-J161</f>
        <v>3.0950000000000255E-2</v>
      </c>
      <c r="L161">
        <v>2.3464200000000002</v>
      </c>
    </row>
    <row r="162" spans="1:12">
      <c r="A162" s="57"/>
      <c r="B162">
        <v>2.4360900000000001</v>
      </c>
      <c r="C162">
        <v>0.123586</v>
      </c>
      <c r="D162">
        <v>6.9618200000000005E-4</v>
      </c>
      <c r="E162">
        <v>1.0793199999999999E-3</v>
      </c>
      <c r="F162">
        <v>2.5633699999999999</v>
      </c>
      <c r="I162" s="57"/>
      <c r="J162">
        <v>2.32904</v>
      </c>
      <c r="K162">
        <f t="shared" ref="K162:K169" si="80">L162-J162</f>
        <v>3.1629999999999825E-2</v>
      </c>
      <c r="L162">
        <v>2.3606699999999998</v>
      </c>
    </row>
    <row r="163" spans="1:12">
      <c r="A163" s="57"/>
      <c r="B163">
        <v>2.3759100000000002</v>
      </c>
      <c r="C163">
        <v>0.123512</v>
      </c>
      <c r="D163">
        <v>7.3838199999999999E-4</v>
      </c>
      <c r="E163">
        <v>1.0807499999999999E-3</v>
      </c>
      <c r="F163">
        <v>2.5031500000000002</v>
      </c>
      <c r="I163" s="57"/>
      <c r="J163">
        <v>2.30111</v>
      </c>
      <c r="K163">
        <f t="shared" si="80"/>
        <v>3.0829999999999913E-2</v>
      </c>
      <c r="L163">
        <v>2.3319399999999999</v>
      </c>
    </row>
    <row r="164" spans="1:12">
      <c r="A164" s="57"/>
      <c r="B164">
        <v>2.3675000000000002</v>
      </c>
      <c r="C164">
        <v>0.123241</v>
      </c>
      <c r="D164">
        <v>7.0786500000000001E-4</v>
      </c>
      <c r="E164">
        <v>1.0998200000000001E-3</v>
      </c>
      <c r="F164">
        <v>2.4945300000000001</v>
      </c>
      <c r="I164" s="57"/>
      <c r="J164">
        <v>2.31365</v>
      </c>
      <c r="K164">
        <f t="shared" si="80"/>
        <v>3.0850000000000044E-2</v>
      </c>
      <c r="L164">
        <v>2.3445</v>
      </c>
    </row>
    <row r="165" spans="1:12">
      <c r="A165" s="57"/>
      <c r="B165">
        <v>2.4035600000000001</v>
      </c>
      <c r="C165">
        <v>0.123365</v>
      </c>
      <c r="D165">
        <v>7.0047399999999998E-4</v>
      </c>
      <c r="E165">
        <v>1.07884E-3</v>
      </c>
      <c r="F165">
        <v>2.5306999999999999</v>
      </c>
      <c r="I165" s="57"/>
      <c r="J165">
        <v>2.2980800000000001</v>
      </c>
      <c r="K165">
        <f t="shared" si="80"/>
        <v>3.0599999999999739E-2</v>
      </c>
      <c r="L165">
        <v>2.3286799999999999</v>
      </c>
    </row>
    <row r="166" spans="1:12">
      <c r="A166" s="57"/>
      <c r="B166">
        <v>2.3776600000000001</v>
      </c>
      <c r="C166">
        <v>0.123324</v>
      </c>
      <c r="D166">
        <v>7.2598499999999996E-4</v>
      </c>
      <c r="E166">
        <v>1.0874299999999999E-3</v>
      </c>
      <c r="F166">
        <v>2.5046300000000001</v>
      </c>
      <c r="I166" s="57"/>
      <c r="J166">
        <v>2.3079200000000002</v>
      </c>
      <c r="K166">
        <f t="shared" si="80"/>
        <v>3.1099999999999905E-2</v>
      </c>
      <c r="L166">
        <v>2.3390200000000001</v>
      </c>
    </row>
    <row r="167" spans="1:12">
      <c r="A167" s="57"/>
      <c r="B167">
        <v>2.3740399999999999</v>
      </c>
      <c r="C167">
        <v>0.123267</v>
      </c>
      <c r="D167">
        <v>6.8712199999999997E-4</v>
      </c>
      <c r="E167">
        <v>1.07956E-3</v>
      </c>
      <c r="F167">
        <v>2.5011800000000002</v>
      </c>
      <c r="I167" s="57"/>
      <c r="J167">
        <v>2.3015400000000001</v>
      </c>
      <c r="K167">
        <f t="shared" si="80"/>
        <v>3.0869999999999731E-2</v>
      </c>
      <c r="L167">
        <v>2.3324099999999999</v>
      </c>
    </row>
    <row r="168" spans="1:12">
      <c r="A168" s="57"/>
      <c r="B168">
        <v>2.4066900000000002</v>
      </c>
      <c r="C168">
        <v>0.123128</v>
      </c>
      <c r="D168">
        <v>6.99043E-4</v>
      </c>
      <c r="E168">
        <v>1.08624E-3</v>
      </c>
      <c r="F168">
        <v>2.5336500000000002</v>
      </c>
      <c r="I168" s="57"/>
      <c r="J168">
        <v>2.3518599999999998</v>
      </c>
      <c r="K168">
        <f t="shared" si="80"/>
        <v>3.1309999999999949E-2</v>
      </c>
      <c r="L168">
        <v>2.3831699999999998</v>
      </c>
    </row>
    <row r="169" spans="1:12">
      <c r="A169" s="57"/>
      <c r="B169">
        <v>2.3740700000000001</v>
      </c>
      <c r="C169">
        <v>0.123044</v>
      </c>
      <c r="D169">
        <v>6.9546699999999996E-4</v>
      </c>
      <c r="E169">
        <v>1.0922E-3</v>
      </c>
      <c r="F169">
        <v>2.5007799999999998</v>
      </c>
      <c r="I169" s="57"/>
      <c r="J169">
        <v>2.3018200000000002</v>
      </c>
      <c r="K169">
        <f t="shared" si="80"/>
        <v>3.0989999999999629E-2</v>
      </c>
      <c r="L169">
        <v>2.3328099999999998</v>
      </c>
    </row>
    <row r="170" spans="1:12">
      <c r="A170" s="57"/>
      <c r="B170">
        <f>AVERAGE(B160:B169)</f>
        <v>2.3983840000000005</v>
      </c>
      <c r="C170">
        <f t="shared" ref="C170" si="81">AVERAGE(C160:C169)</f>
        <v>0.12333729999999998</v>
      </c>
      <c r="D170">
        <f t="shared" ref="D170" si="82">AVERAGE(D160:D169)</f>
        <v>7.067442E-4</v>
      </c>
      <c r="E170">
        <f t="shared" ref="E170" si="83">AVERAGE(E160:E169)</f>
        <v>1.084804E-3</v>
      </c>
      <c r="F170">
        <f t="shared" ref="F170" si="84">AVERAGE(F160:F169)</f>
        <v>2.5255210000000003</v>
      </c>
      <c r="I170" s="57"/>
      <c r="J170">
        <f>AVERAGE(J160:J169)</f>
        <v>2.3417759999999999</v>
      </c>
      <c r="K170">
        <f t="shared" ref="K170" si="85">AVERAGE(K160:K169)</f>
        <v>3.0996999999999896E-2</v>
      </c>
      <c r="L170">
        <f t="shared" ref="L170" si="86">AVERAGE(L160:L169)</f>
        <v>2.3727729999999996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3.1237400000000002</v>
      </c>
      <c r="C173">
        <v>0.127778</v>
      </c>
      <c r="D173">
        <v>8.4233300000000001E-4</v>
      </c>
      <c r="E173">
        <v>9.8061599999999991E-4</v>
      </c>
      <c r="F173">
        <v>3.2553800000000002</v>
      </c>
      <c r="I173" s="57" t="s">
        <v>13</v>
      </c>
      <c r="J173">
        <v>2.9364400000000002</v>
      </c>
      <c r="K173">
        <f>L173-J173</f>
        <v>2.8439999999999799E-2</v>
      </c>
      <c r="L173">
        <v>2.96488</v>
      </c>
    </row>
    <row r="174" spans="1:12">
      <c r="A174" s="57"/>
      <c r="B174">
        <v>2.7388499999999998</v>
      </c>
      <c r="C174">
        <v>0.127745</v>
      </c>
      <c r="D174">
        <v>8.6498300000000005E-4</v>
      </c>
      <c r="E174">
        <v>9.8752999999999992E-4</v>
      </c>
      <c r="F174">
        <v>2.8704999999999998</v>
      </c>
      <c r="I174" s="57"/>
      <c r="J174">
        <v>2.6554000000000002</v>
      </c>
      <c r="K174">
        <f>L174-J174</f>
        <v>2.9799999999999827E-2</v>
      </c>
      <c r="L174">
        <v>2.6852</v>
      </c>
    </row>
    <row r="175" spans="1:12">
      <c r="A175" s="57"/>
      <c r="B175">
        <v>2.7139899999999999</v>
      </c>
      <c r="C175">
        <v>0.127161</v>
      </c>
      <c r="D175">
        <v>8.9263899999999998E-4</v>
      </c>
      <c r="E175">
        <v>9.7608600000000003E-4</v>
      </c>
      <c r="F175">
        <v>2.84483</v>
      </c>
      <c r="I175" s="57"/>
      <c r="J175">
        <v>2.6664699999999999</v>
      </c>
      <c r="K175">
        <f t="shared" ref="K175:K182" si="87">L175-J175</f>
        <v>2.900999999999998E-2</v>
      </c>
      <c r="L175">
        <v>2.6954799999999999</v>
      </c>
    </row>
    <row r="176" spans="1:12">
      <c r="A176" s="57"/>
      <c r="B176">
        <v>2.7686000000000002</v>
      </c>
      <c r="C176">
        <v>0.12762200000000001</v>
      </c>
      <c r="D176">
        <v>8.6951300000000004E-4</v>
      </c>
      <c r="E176">
        <v>9.7656200000000005E-4</v>
      </c>
      <c r="F176">
        <v>2.90001</v>
      </c>
      <c r="I176" s="57"/>
      <c r="J176">
        <v>2.6648200000000002</v>
      </c>
      <c r="K176">
        <f t="shared" si="87"/>
        <v>2.9409999999999936E-2</v>
      </c>
      <c r="L176">
        <v>2.6942300000000001</v>
      </c>
    </row>
    <row r="177" spans="1:12">
      <c r="A177" s="57"/>
      <c r="B177">
        <v>2.8037100000000001</v>
      </c>
      <c r="C177">
        <v>0.12778</v>
      </c>
      <c r="D177">
        <v>8.86202E-4</v>
      </c>
      <c r="E177">
        <v>9.9420499999999996E-4</v>
      </c>
      <c r="F177">
        <v>2.9353899999999999</v>
      </c>
      <c r="I177" s="57"/>
      <c r="J177">
        <v>2.65482</v>
      </c>
      <c r="K177">
        <f t="shared" si="87"/>
        <v>2.8970000000000162E-2</v>
      </c>
      <c r="L177">
        <v>2.6837900000000001</v>
      </c>
    </row>
    <row r="178" spans="1:12">
      <c r="A178" s="57"/>
      <c r="B178">
        <v>2.8500200000000002</v>
      </c>
      <c r="C178">
        <v>0.12756500000000001</v>
      </c>
      <c r="D178">
        <v>9.1171299999999998E-4</v>
      </c>
      <c r="E178">
        <v>9.7846999999999995E-4</v>
      </c>
      <c r="F178">
        <v>2.9815</v>
      </c>
      <c r="I178" s="57"/>
      <c r="J178">
        <v>2.65734</v>
      </c>
      <c r="K178">
        <f t="shared" si="87"/>
        <v>2.8109999999999857E-2</v>
      </c>
      <c r="L178">
        <v>2.6854499999999999</v>
      </c>
    </row>
    <row r="179" spans="1:12">
      <c r="A179" s="57"/>
      <c r="B179">
        <v>2.7672300000000001</v>
      </c>
      <c r="C179">
        <v>0.12754699999999999</v>
      </c>
      <c r="D179">
        <v>1.13893E-3</v>
      </c>
      <c r="E179">
        <v>9.8395300000000008E-4</v>
      </c>
      <c r="F179">
        <v>2.8988900000000002</v>
      </c>
      <c r="I179" s="57"/>
      <c r="J179">
        <v>2.8211499999999998</v>
      </c>
      <c r="K179">
        <f t="shared" si="87"/>
        <v>2.9320000000000235E-2</v>
      </c>
      <c r="L179">
        <v>2.8504700000000001</v>
      </c>
    </row>
    <row r="180" spans="1:12">
      <c r="A180" s="57"/>
      <c r="B180">
        <v>2.8176800000000002</v>
      </c>
      <c r="C180">
        <v>0.12779799999999999</v>
      </c>
      <c r="D180">
        <v>8.74758E-4</v>
      </c>
      <c r="E180">
        <v>9.844299999999999E-4</v>
      </c>
      <c r="F180">
        <v>2.9493499999999999</v>
      </c>
      <c r="I180" s="57"/>
      <c r="J180">
        <v>2.6760999999999999</v>
      </c>
      <c r="K180">
        <f t="shared" si="87"/>
        <v>2.8719999999999857E-2</v>
      </c>
      <c r="L180">
        <v>2.7048199999999998</v>
      </c>
    </row>
    <row r="181" spans="1:12">
      <c r="A181" s="57"/>
      <c r="B181">
        <v>2.72194</v>
      </c>
      <c r="C181">
        <v>0.127694</v>
      </c>
      <c r="D181">
        <v>8.5043900000000003E-4</v>
      </c>
      <c r="E181">
        <v>9.920599999999999E-4</v>
      </c>
      <c r="F181">
        <v>2.8534600000000001</v>
      </c>
      <c r="I181" s="57"/>
      <c r="J181">
        <v>2.6564100000000002</v>
      </c>
      <c r="K181">
        <f t="shared" si="87"/>
        <v>2.884999999999982E-2</v>
      </c>
      <c r="L181">
        <v>2.68526</v>
      </c>
    </row>
    <row r="182" spans="1:12">
      <c r="A182" s="57"/>
      <c r="B182">
        <v>2.7519499999999999</v>
      </c>
      <c r="C182">
        <v>0.12776399999999999</v>
      </c>
      <c r="D182">
        <v>8.5830699999999999E-4</v>
      </c>
      <c r="E182">
        <v>9.8919900000000007E-4</v>
      </c>
      <c r="F182">
        <v>2.8860800000000002</v>
      </c>
      <c r="I182" s="57"/>
      <c r="J182">
        <v>2.6783899999999998</v>
      </c>
      <c r="K182">
        <f t="shared" si="87"/>
        <v>2.9920000000000169E-2</v>
      </c>
      <c r="L182">
        <v>2.70831</v>
      </c>
    </row>
    <row r="183" spans="1:12">
      <c r="A183" s="57"/>
      <c r="B183">
        <f>AVERAGE(B173:B182)</f>
        <v>2.805771</v>
      </c>
      <c r="C183">
        <f t="shared" ref="C183" si="88">AVERAGE(C173:C182)</f>
        <v>0.12764539999999999</v>
      </c>
      <c r="D183">
        <f t="shared" ref="D183" si="89">AVERAGE(D173:D182)</f>
        <v>8.9898170000000011E-4</v>
      </c>
      <c r="E183">
        <f t="shared" ref="E183" si="90">AVERAGE(E173:E182)</f>
        <v>9.843110999999999E-4</v>
      </c>
      <c r="F183">
        <f t="shared" ref="F183" si="91">AVERAGE(F173:F182)</f>
        <v>2.9375390000000001</v>
      </c>
      <c r="I183" s="57"/>
      <c r="J183">
        <f>AVERAGE(J173:J182)</f>
        <v>2.706734</v>
      </c>
      <c r="K183">
        <f t="shared" ref="K183" si="92">AVERAGE(K173:K182)</f>
        <v>2.9054999999999963E-2</v>
      </c>
      <c r="L183">
        <f t="shared" ref="L183" si="93">AVERAGE(L173:L182)</f>
        <v>2.735789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3.2610999999999999</v>
      </c>
      <c r="C186">
        <v>0.131022</v>
      </c>
      <c r="D186">
        <v>1.4016600000000001E-3</v>
      </c>
      <c r="E186">
        <v>1.1472699999999999E-3</v>
      </c>
      <c r="F186">
        <v>3.39662</v>
      </c>
      <c r="I186" s="57" t="s">
        <v>14</v>
      </c>
      <c r="J186">
        <v>3.26444</v>
      </c>
      <c r="K186">
        <f>L186-J186</f>
        <v>4.0970000000000173E-2</v>
      </c>
      <c r="L186">
        <v>3.3054100000000002</v>
      </c>
    </row>
    <row r="187" spans="1:12">
      <c r="A187" s="57"/>
      <c r="B187">
        <v>3.07762</v>
      </c>
      <c r="C187">
        <v>0.13101499999999999</v>
      </c>
      <c r="D187">
        <v>1.3930800000000001E-3</v>
      </c>
      <c r="E187">
        <v>1.1384500000000001E-3</v>
      </c>
      <c r="F187">
        <v>3.2132000000000001</v>
      </c>
      <c r="I187" s="57"/>
      <c r="J187">
        <v>3.0171999999999999</v>
      </c>
      <c r="K187">
        <f>L187-J187</f>
        <v>4.0890000000000093E-2</v>
      </c>
      <c r="L187">
        <v>3.05809</v>
      </c>
    </row>
    <row r="188" spans="1:12">
      <c r="A188" s="57"/>
      <c r="B188">
        <v>3.0625599999999999</v>
      </c>
      <c r="C188">
        <v>0.13128699999999999</v>
      </c>
      <c r="D188">
        <v>1.8115E-3</v>
      </c>
      <c r="E188">
        <v>1.15657E-3</v>
      </c>
      <c r="F188">
        <v>3.19861</v>
      </c>
      <c r="I188" s="57"/>
      <c r="J188">
        <v>3.0004400000000002</v>
      </c>
      <c r="K188">
        <f t="shared" ref="K188:K195" si="94">L188-J188</f>
        <v>4.1149999999999576E-2</v>
      </c>
      <c r="L188">
        <v>3.0415899999999998</v>
      </c>
    </row>
    <row r="189" spans="1:12">
      <c r="A189" s="57"/>
      <c r="B189">
        <v>3.0886499999999999</v>
      </c>
      <c r="C189">
        <v>0.13203300000000001</v>
      </c>
      <c r="D189">
        <v>1.3859300000000001E-3</v>
      </c>
      <c r="E189">
        <v>1.14226E-3</v>
      </c>
      <c r="F189">
        <v>3.2251400000000001</v>
      </c>
      <c r="I189" s="57"/>
      <c r="J189">
        <v>2.9663200000000001</v>
      </c>
      <c r="K189">
        <f t="shared" si="94"/>
        <v>4.098999999999986E-2</v>
      </c>
      <c r="L189">
        <v>3.0073099999999999</v>
      </c>
    </row>
    <row r="190" spans="1:12">
      <c r="A190" s="57"/>
      <c r="B190">
        <v>3.06534</v>
      </c>
      <c r="C190">
        <v>0.131079</v>
      </c>
      <c r="D190">
        <v>1.39952E-3</v>
      </c>
      <c r="E190">
        <v>1.14942E-3</v>
      </c>
      <c r="F190">
        <v>3.2009799999999999</v>
      </c>
      <c r="I190" s="57"/>
      <c r="J190">
        <v>3.0687099999999998</v>
      </c>
      <c r="K190">
        <f t="shared" si="94"/>
        <v>4.0399999999999991E-2</v>
      </c>
      <c r="L190">
        <v>3.1091099999999998</v>
      </c>
    </row>
    <row r="191" spans="1:12">
      <c r="A191" s="57"/>
      <c r="B191">
        <v>3.0864799999999999</v>
      </c>
      <c r="C191">
        <v>0.130995</v>
      </c>
      <c r="D191">
        <v>1.44243E-3</v>
      </c>
      <c r="E191">
        <v>1.1427399999999999E-3</v>
      </c>
      <c r="F191">
        <v>3.2221099999999998</v>
      </c>
      <c r="I191" s="57"/>
      <c r="J191">
        <v>2.98299</v>
      </c>
      <c r="K191">
        <f t="shared" si="94"/>
        <v>4.0639999999999787E-2</v>
      </c>
      <c r="L191">
        <v>3.0236299999999998</v>
      </c>
    </row>
    <row r="192" spans="1:12">
      <c r="A192" s="57"/>
      <c r="B192">
        <v>3.0720200000000002</v>
      </c>
      <c r="C192">
        <v>0.13103699999999999</v>
      </c>
      <c r="D192">
        <v>1.43027E-3</v>
      </c>
      <c r="E192">
        <v>1.1460800000000001E-3</v>
      </c>
      <c r="F192">
        <v>3.20756</v>
      </c>
      <c r="I192" s="57"/>
      <c r="J192">
        <v>2.9551099999999999</v>
      </c>
      <c r="K192">
        <f t="shared" si="94"/>
        <v>3.9750000000000174E-2</v>
      </c>
      <c r="L192">
        <v>2.9948600000000001</v>
      </c>
    </row>
    <row r="193" spans="1:12">
      <c r="A193" s="57"/>
      <c r="B193">
        <v>3.05586</v>
      </c>
      <c r="C193">
        <v>0.131026</v>
      </c>
      <c r="D193">
        <v>1.43147E-3</v>
      </c>
      <c r="E193">
        <v>1.1427399999999999E-3</v>
      </c>
      <c r="F193">
        <v>3.1912099999999999</v>
      </c>
      <c r="I193" s="57"/>
      <c r="J193">
        <v>3.05098</v>
      </c>
      <c r="K193">
        <f t="shared" si="94"/>
        <v>4.1269999999999918E-2</v>
      </c>
      <c r="L193">
        <v>3.0922499999999999</v>
      </c>
    </row>
    <row r="194" spans="1:12">
      <c r="A194" s="57"/>
      <c r="B194">
        <v>3.1298499999999998</v>
      </c>
      <c r="C194">
        <v>0.131103</v>
      </c>
      <c r="D194">
        <v>1.43695E-3</v>
      </c>
      <c r="E194">
        <v>1.1460800000000001E-3</v>
      </c>
      <c r="F194">
        <v>3.2656399999999999</v>
      </c>
      <c r="I194" s="57"/>
      <c r="J194">
        <v>2.9599299999999999</v>
      </c>
      <c r="K194">
        <f t="shared" si="94"/>
        <v>4.0470000000000006E-2</v>
      </c>
      <c r="L194">
        <v>3.0004</v>
      </c>
    </row>
    <row r="195" spans="1:12">
      <c r="A195" s="57"/>
      <c r="B195">
        <v>3.0607099999999998</v>
      </c>
      <c r="C195">
        <v>0.13112799999999999</v>
      </c>
      <c r="D195">
        <v>1.4219300000000001E-3</v>
      </c>
      <c r="E195">
        <v>1.13535E-3</v>
      </c>
      <c r="F195">
        <v>3.1965699999999999</v>
      </c>
      <c r="I195" s="57"/>
      <c r="J195">
        <v>2.9634999999999998</v>
      </c>
      <c r="K195">
        <f t="shared" si="94"/>
        <v>4.039000000000037E-2</v>
      </c>
      <c r="L195">
        <v>3.0038900000000002</v>
      </c>
    </row>
    <row r="196" spans="1:12">
      <c r="A196" s="57"/>
      <c r="B196">
        <f>AVERAGE(B186:B195)</f>
        <v>3.0960190000000005</v>
      </c>
      <c r="C196">
        <f t="shared" ref="C196" si="95">AVERAGE(C186:C195)</f>
        <v>0.13117249999999997</v>
      </c>
      <c r="D196">
        <f t="shared" ref="D196" si="96">AVERAGE(D186:D195)</f>
        <v>1.4554739999999998E-3</v>
      </c>
      <c r="E196">
        <f t="shared" ref="E196" si="97">AVERAGE(E186:E195)</f>
        <v>1.1446960000000002E-3</v>
      </c>
      <c r="F196">
        <f t="shared" ref="F196" si="98">AVERAGE(F186:F195)</f>
        <v>3.2317639999999996</v>
      </c>
      <c r="I196" s="57"/>
      <c r="J196">
        <f>AVERAGE(J186:J195)</f>
        <v>3.0229620000000001</v>
      </c>
      <c r="K196">
        <f t="shared" ref="K196" si="99">AVERAGE(K186:K195)</f>
        <v>4.0691999999999992E-2</v>
      </c>
      <c r="L196">
        <f t="shared" ref="L196" si="100">AVERAGE(L186:L195)</f>
        <v>3.0636539999999997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7.09178</v>
      </c>
      <c r="C199">
        <v>0.15723799999999999</v>
      </c>
      <c r="D199">
        <v>2.6211699999999999E-3</v>
      </c>
      <c r="E199">
        <v>2.1614999999999998E-3</v>
      </c>
      <c r="F199">
        <v>7.25596</v>
      </c>
      <c r="I199" s="57" t="s">
        <v>15</v>
      </c>
      <c r="J199">
        <v>7.2379899999999999</v>
      </c>
      <c r="K199">
        <f>L199-J199</f>
        <v>6.3690000000000246E-2</v>
      </c>
      <c r="L199">
        <v>7.3016800000000002</v>
      </c>
    </row>
    <row r="200" spans="1:12">
      <c r="A200" s="57"/>
      <c r="B200">
        <v>6.59443</v>
      </c>
      <c r="C200">
        <v>0.155999</v>
      </c>
      <c r="D200">
        <v>2.6166399999999999E-3</v>
      </c>
      <c r="E200">
        <v>2.1390900000000002E-3</v>
      </c>
      <c r="F200">
        <v>6.7574199999999998</v>
      </c>
      <c r="I200" s="57"/>
      <c r="J200">
        <v>5.7709700000000002</v>
      </c>
      <c r="K200">
        <f>L200-J200</f>
        <v>6.356999999999946E-2</v>
      </c>
      <c r="L200">
        <v>5.8345399999999996</v>
      </c>
    </row>
    <row r="201" spans="1:12">
      <c r="A201" s="57"/>
      <c r="B201">
        <v>6.2717400000000003</v>
      </c>
      <c r="C201">
        <v>0.156668</v>
      </c>
      <c r="D201">
        <v>2.5360600000000001E-3</v>
      </c>
      <c r="E201">
        <v>2.15387E-3</v>
      </c>
      <c r="F201">
        <v>6.4352999999999998</v>
      </c>
      <c r="I201" s="57"/>
      <c r="J201">
        <v>5.7503200000000003</v>
      </c>
      <c r="K201">
        <f t="shared" ref="K201:K208" si="101">L201-J201</f>
        <v>6.3439999999999941E-2</v>
      </c>
      <c r="L201">
        <v>5.8137600000000003</v>
      </c>
    </row>
    <row r="202" spans="1:12">
      <c r="A202" s="57"/>
      <c r="B202">
        <v>6.4381199999999996</v>
      </c>
      <c r="C202">
        <v>0.15625500000000001</v>
      </c>
      <c r="D202">
        <v>2.6755300000000002E-3</v>
      </c>
      <c r="E202">
        <v>2.1369499999999999E-3</v>
      </c>
      <c r="F202">
        <v>6.6015499999999996</v>
      </c>
      <c r="I202" s="57"/>
      <c r="J202">
        <v>5.8566099999999999</v>
      </c>
      <c r="K202">
        <f t="shared" si="101"/>
        <v>6.2549999999999883E-2</v>
      </c>
      <c r="L202">
        <v>5.9191599999999998</v>
      </c>
    </row>
    <row r="203" spans="1:12">
      <c r="A203" s="57"/>
      <c r="B203">
        <v>6.2902199999999997</v>
      </c>
      <c r="C203">
        <v>0.155968</v>
      </c>
      <c r="D203">
        <v>2.6643299999999999E-3</v>
      </c>
      <c r="E203">
        <v>2.1228800000000002E-3</v>
      </c>
      <c r="F203">
        <v>6.4532100000000003</v>
      </c>
      <c r="I203" s="57"/>
      <c r="J203">
        <v>5.7669899999999998</v>
      </c>
      <c r="K203">
        <f t="shared" si="101"/>
        <v>6.3159999999999883E-2</v>
      </c>
      <c r="L203">
        <v>5.8301499999999997</v>
      </c>
    </row>
    <row r="204" spans="1:12">
      <c r="A204" s="57"/>
      <c r="B204">
        <v>6.3401899999999998</v>
      </c>
      <c r="C204">
        <v>0.15674399999999999</v>
      </c>
      <c r="D204">
        <v>2.65336E-3</v>
      </c>
      <c r="E204">
        <v>2.10333E-3</v>
      </c>
      <c r="F204">
        <v>6.5040399999999998</v>
      </c>
      <c r="I204" s="57"/>
      <c r="J204">
        <v>5.7637499999999999</v>
      </c>
      <c r="K204">
        <f t="shared" si="101"/>
        <v>6.2840000000000451E-2</v>
      </c>
      <c r="L204">
        <v>5.8265900000000004</v>
      </c>
    </row>
    <row r="205" spans="1:12">
      <c r="A205" s="57"/>
      <c r="B205">
        <v>6.2704700000000004</v>
      </c>
      <c r="C205">
        <v>0.156254</v>
      </c>
      <c r="D205">
        <v>2.69032E-3</v>
      </c>
      <c r="E205">
        <v>2.0906900000000001E-3</v>
      </c>
      <c r="F205">
        <v>6.4337400000000002</v>
      </c>
      <c r="I205" s="57"/>
      <c r="J205">
        <v>5.7740900000000002</v>
      </c>
      <c r="K205">
        <f t="shared" si="101"/>
        <v>6.3049999999999606E-2</v>
      </c>
      <c r="L205">
        <v>5.8371399999999998</v>
      </c>
    </row>
    <row r="206" spans="1:12">
      <c r="A206" s="57"/>
      <c r="B206">
        <v>6.2816299999999998</v>
      </c>
      <c r="C206">
        <v>0.156747</v>
      </c>
      <c r="D206">
        <v>2.6717199999999998E-3</v>
      </c>
      <c r="E206">
        <v>2.0866399999999998E-3</v>
      </c>
      <c r="F206">
        <v>6.4454399999999996</v>
      </c>
      <c r="I206" s="57"/>
      <c r="J206">
        <v>5.76424</v>
      </c>
      <c r="K206">
        <f t="shared" si="101"/>
        <v>6.3670000000000115E-2</v>
      </c>
      <c r="L206">
        <v>5.8279100000000001</v>
      </c>
    </row>
    <row r="207" spans="1:12">
      <c r="A207" s="57"/>
      <c r="B207">
        <v>6.30131</v>
      </c>
      <c r="C207">
        <v>0.15729000000000001</v>
      </c>
      <c r="D207">
        <v>2.6500199999999999E-3</v>
      </c>
      <c r="E207">
        <v>2.1653200000000001E-3</v>
      </c>
      <c r="F207">
        <v>6.4657299999999998</v>
      </c>
      <c r="I207" s="57"/>
      <c r="J207">
        <v>5.8414799999999998</v>
      </c>
      <c r="K207">
        <f t="shared" si="101"/>
        <v>6.251000000000051E-2</v>
      </c>
      <c r="L207">
        <v>5.9039900000000003</v>
      </c>
    </row>
    <row r="208" spans="1:12">
      <c r="A208" s="57"/>
      <c r="B208">
        <v>6.2640200000000004</v>
      </c>
      <c r="C208">
        <v>0.155555</v>
      </c>
      <c r="D208">
        <v>2.67863E-3</v>
      </c>
      <c r="E208">
        <v>2.1228800000000002E-3</v>
      </c>
      <c r="F208">
        <v>6.4265999999999996</v>
      </c>
      <c r="I208" s="57"/>
      <c r="J208">
        <v>5.8138699999999996</v>
      </c>
      <c r="K208">
        <f t="shared" si="101"/>
        <v>6.2640000000000029E-2</v>
      </c>
      <c r="L208">
        <v>5.8765099999999997</v>
      </c>
    </row>
    <row r="209" spans="1:12">
      <c r="A209" s="57"/>
      <c r="B209">
        <f>AVERAGE(B199:B208)</f>
        <v>6.4143910000000002</v>
      </c>
      <c r="C209">
        <f t="shared" ref="C209" si="102">AVERAGE(C199:C208)</f>
        <v>0.15647179999999999</v>
      </c>
      <c r="D209">
        <f t="shared" ref="D209" si="103">AVERAGE(D199:D208)</f>
        <v>2.6457780000000001E-3</v>
      </c>
      <c r="E209">
        <f t="shared" ref="E209" si="104">AVERAGE(E199:E208)</f>
        <v>2.128315E-3</v>
      </c>
      <c r="F209">
        <f t="shared" ref="F209" si="105">AVERAGE(F199:F208)</f>
        <v>6.5778989999999995</v>
      </c>
      <c r="I209" s="57"/>
      <c r="J209">
        <f>AVERAGE(J199:J208)</f>
        <v>5.9340310000000001</v>
      </c>
      <c r="K209">
        <f t="shared" ref="K209" si="106">AVERAGE(K199:K208)</f>
        <v>6.3112000000000015E-2</v>
      </c>
      <c r="L209">
        <f t="shared" ref="L209" si="107">AVERAGE(L199:L208)</f>
        <v>5.9971429999999994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10.2544</v>
      </c>
      <c r="C212">
        <v>0.199266</v>
      </c>
      <c r="D212">
        <v>4.7662299999999998E-3</v>
      </c>
      <c r="E212">
        <v>1.59168E-3</v>
      </c>
      <c r="F212">
        <v>10.462300000000001</v>
      </c>
      <c r="I212" s="57" t="s">
        <v>16</v>
      </c>
      <c r="J212">
        <v>9.8100400000000008</v>
      </c>
      <c r="K212">
        <f>L212-J212</f>
        <v>8.4219999999998407E-2</v>
      </c>
      <c r="L212">
        <v>9.8942599999999992</v>
      </c>
    </row>
    <row r="213" spans="1:12">
      <c r="A213" s="57"/>
      <c r="B213">
        <v>9.4161699999999993</v>
      </c>
      <c r="C213">
        <v>0.18634200000000001</v>
      </c>
      <c r="D213">
        <v>4.6441599999999996E-3</v>
      </c>
      <c r="E213">
        <v>1.5583000000000001E-3</v>
      </c>
      <c r="F213">
        <v>9.6108899999999995</v>
      </c>
      <c r="I213" s="57"/>
      <c r="J213">
        <v>8.6350800000000003</v>
      </c>
      <c r="K213">
        <f>L213-J213</f>
        <v>8.3619999999999806E-2</v>
      </c>
      <c r="L213">
        <v>8.7187000000000001</v>
      </c>
    </row>
    <row r="214" spans="1:12">
      <c r="A214" s="57"/>
      <c r="B214">
        <v>9.5850399999999993</v>
      </c>
      <c r="C214">
        <v>0.181948</v>
      </c>
      <c r="D214">
        <v>4.7140100000000002E-3</v>
      </c>
      <c r="E214">
        <v>1.5628300000000001E-3</v>
      </c>
      <c r="F214">
        <v>9.7751900000000003</v>
      </c>
      <c r="I214" s="57"/>
      <c r="J214">
        <v>8.7383600000000001</v>
      </c>
      <c r="K214">
        <f t="shared" ref="K214:K221" si="108">L214-J214</f>
        <v>8.4680000000000533E-2</v>
      </c>
      <c r="L214">
        <v>8.8230400000000007</v>
      </c>
    </row>
    <row r="215" spans="1:12">
      <c r="A215" s="57"/>
      <c r="B215">
        <v>9.3730700000000002</v>
      </c>
      <c r="C215">
        <v>0.18353</v>
      </c>
      <c r="D215">
        <v>4.6725300000000003E-3</v>
      </c>
      <c r="E215">
        <v>1.5788099999999999E-3</v>
      </c>
      <c r="F215">
        <v>9.5650499999999994</v>
      </c>
      <c r="I215" s="57"/>
      <c r="J215">
        <v>8.8430199999999992</v>
      </c>
      <c r="K215">
        <f t="shared" si="108"/>
        <v>8.5040000000001115E-2</v>
      </c>
      <c r="L215">
        <v>8.9280600000000003</v>
      </c>
    </row>
    <row r="216" spans="1:12">
      <c r="A216" s="57"/>
      <c r="B216">
        <v>9.3558199999999996</v>
      </c>
      <c r="C216">
        <v>0.183472</v>
      </c>
      <c r="D216">
        <v>4.6925500000000002E-3</v>
      </c>
      <c r="E216">
        <v>1.5690299999999999E-3</v>
      </c>
      <c r="F216">
        <v>9.5476500000000009</v>
      </c>
      <c r="I216" s="57"/>
      <c r="J216">
        <v>8.5866000000000007</v>
      </c>
      <c r="K216">
        <f t="shared" si="108"/>
        <v>8.4299999999998931E-2</v>
      </c>
      <c r="L216">
        <v>8.6708999999999996</v>
      </c>
    </row>
    <row r="217" spans="1:12">
      <c r="A217" s="57"/>
      <c r="B217">
        <v>9.3867799999999999</v>
      </c>
      <c r="C217">
        <v>0.182475</v>
      </c>
      <c r="D217">
        <v>4.7130599999999998E-3</v>
      </c>
      <c r="E217">
        <v>1.5721299999999999E-3</v>
      </c>
      <c r="F217">
        <v>9.5777099999999997</v>
      </c>
      <c r="I217" s="57"/>
      <c r="J217">
        <v>8.6133699999999997</v>
      </c>
      <c r="K217">
        <f t="shared" si="108"/>
        <v>8.4889999999999688E-2</v>
      </c>
      <c r="L217">
        <v>8.6982599999999994</v>
      </c>
    </row>
    <row r="218" spans="1:12">
      <c r="A218" s="57"/>
      <c r="B218">
        <v>9.4365500000000004</v>
      </c>
      <c r="C218">
        <v>0.18207699999999999</v>
      </c>
      <c r="D218">
        <v>4.7936400000000001E-3</v>
      </c>
      <c r="E218">
        <v>1.63412E-3</v>
      </c>
      <c r="F218">
        <v>9.6273</v>
      </c>
      <c r="I218" s="57"/>
      <c r="J218">
        <v>8.5939200000000007</v>
      </c>
      <c r="K218">
        <f t="shared" si="108"/>
        <v>8.3899999999999864E-2</v>
      </c>
      <c r="L218">
        <v>8.6778200000000005</v>
      </c>
    </row>
    <row r="219" spans="1:12">
      <c r="A219" s="57"/>
      <c r="B219">
        <v>9.3653300000000002</v>
      </c>
      <c r="C219">
        <v>0.184195</v>
      </c>
      <c r="D219">
        <v>4.6553599999999999E-3</v>
      </c>
      <c r="E219">
        <v>1.5673600000000001E-3</v>
      </c>
      <c r="F219">
        <v>9.5578400000000006</v>
      </c>
      <c r="I219" s="57"/>
      <c r="J219">
        <v>8.5901499999999995</v>
      </c>
      <c r="K219">
        <f t="shared" si="108"/>
        <v>8.3910000000001261E-2</v>
      </c>
      <c r="L219">
        <v>8.6740600000000008</v>
      </c>
    </row>
    <row r="220" spans="1:12">
      <c r="A220" s="57"/>
      <c r="B220">
        <v>9.4200900000000001</v>
      </c>
      <c r="C220">
        <v>0.182145</v>
      </c>
      <c r="D220">
        <v>4.6286599999999997E-3</v>
      </c>
      <c r="E220">
        <v>1.5564000000000001E-3</v>
      </c>
      <c r="F220">
        <v>9.6104699999999994</v>
      </c>
      <c r="I220" s="57"/>
      <c r="J220">
        <v>8.5862499999999997</v>
      </c>
      <c r="K220">
        <f t="shared" si="108"/>
        <v>8.4430000000001115E-2</v>
      </c>
      <c r="L220">
        <v>8.6706800000000008</v>
      </c>
    </row>
    <row r="221" spans="1:12">
      <c r="A221" s="57"/>
      <c r="B221">
        <v>9.3796599999999994</v>
      </c>
      <c r="C221">
        <v>0.18190400000000001</v>
      </c>
      <c r="D221">
        <v>4.6675199999999997E-3</v>
      </c>
      <c r="E221">
        <v>1.544E-3</v>
      </c>
      <c r="F221">
        <v>9.5698100000000004</v>
      </c>
      <c r="I221" s="57"/>
      <c r="J221">
        <v>8.6096699999999995</v>
      </c>
      <c r="K221">
        <f t="shared" si="108"/>
        <v>8.5350000000000037E-2</v>
      </c>
      <c r="L221">
        <v>8.6950199999999995</v>
      </c>
    </row>
    <row r="222" spans="1:12">
      <c r="A222" s="57"/>
      <c r="B222">
        <f>AVERAGE(B212:B221)</f>
        <v>9.4972910000000006</v>
      </c>
      <c r="C222">
        <f t="shared" ref="C222" si="109">AVERAGE(C212:C221)</f>
        <v>0.18473540000000002</v>
      </c>
      <c r="D222">
        <f t="shared" ref="D222" si="110">AVERAGE(D212:D221)</f>
        <v>4.6947719999999998E-3</v>
      </c>
      <c r="E222">
        <f t="shared" ref="E222" si="111">AVERAGE(E212:E221)</f>
        <v>1.5734659999999997E-3</v>
      </c>
      <c r="F222">
        <f t="shared" ref="F222" si="112">AVERAGE(F212:F221)</f>
        <v>9.6904209999999988</v>
      </c>
      <c r="I222" s="57"/>
      <c r="J222">
        <f>AVERAGE(J212:J221)</f>
        <v>8.7606459999999995</v>
      </c>
      <c r="K222">
        <f t="shared" ref="K222" si="113">AVERAGE(K212:K221)</f>
        <v>8.4434000000000078E-2</v>
      </c>
      <c r="L222">
        <f t="shared" ref="L222" si="114">AVERAGE(L212:L221)</f>
        <v>8.8450799999999994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34.228700000000003</v>
      </c>
      <c r="C225">
        <v>0.381942</v>
      </c>
      <c r="D225">
        <v>1.6821900000000001E-2</v>
      </c>
      <c r="E225">
        <v>3.6213200000000001E-2</v>
      </c>
      <c r="F225">
        <v>34.673900000000003</v>
      </c>
      <c r="I225" s="57" t="s">
        <v>17</v>
      </c>
      <c r="J225">
        <v>28.735399999999998</v>
      </c>
      <c r="K225">
        <f>L225-J225</f>
        <v>0.19350000000000023</v>
      </c>
      <c r="L225">
        <v>28.928899999999999</v>
      </c>
    </row>
    <row r="226" spans="1:12">
      <c r="A226" s="57"/>
      <c r="B226">
        <v>29.822600000000001</v>
      </c>
      <c r="C226">
        <v>0.33122200000000002</v>
      </c>
      <c r="D226">
        <v>1.6938000000000002E-2</v>
      </c>
      <c r="E226">
        <v>2.6691900000000001E-2</v>
      </c>
      <c r="F226">
        <v>30.216200000000001</v>
      </c>
      <c r="I226" s="57"/>
      <c r="J226">
        <v>25.6069</v>
      </c>
      <c r="K226">
        <f t="shared" ref="K226:K234" si="115">L226-J226</f>
        <v>0.1938999999999993</v>
      </c>
      <c r="L226">
        <v>25.800799999999999</v>
      </c>
    </row>
    <row r="227" spans="1:12">
      <c r="A227" s="57"/>
      <c r="B227">
        <v>30.2257</v>
      </c>
      <c r="C227">
        <v>0.32609199999999999</v>
      </c>
      <c r="D227">
        <v>1.6941999999999999E-2</v>
      </c>
      <c r="E227">
        <v>2.0518999999999999E-2</v>
      </c>
      <c r="F227">
        <v>30.593499999999999</v>
      </c>
      <c r="I227" s="57"/>
      <c r="J227">
        <v>26.1662</v>
      </c>
      <c r="K227">
        <f t="shared" si="115"/>
        <v>0.19359999999999999</v>
      </c>
      <c r="L227">
        <v>26.3598</v>
      </c>
    </row>
    <row r="228" spans="1:12">
      <c r="A228" s="57"/>
      <c r="B228">
        <v>29.441700000000001</v>
      </c>
      <c r="C228">
        <v>0.32660400000000001</v>
      </c>
      <c r="D228">
        <v>1.6708899999999999E-2</v>
      </c>
      <c r="E228">
        <v>1.75581E-2</v>
      </c>
      <c r="F228">
        <v>29.806699999999999</v>
      </c>
      <c r="I228" s="57"/>
      <c r="J228">
        <v>25.345400000000001</v>
      </c>
      <c r="K228">
        <f t="shared" si="115"/>
        <v>0.19350000000000023</v>
      </c>
      <c r="L228">
        <v>25.538900000000002</v>
      </c>
    </row>
    <row r="229" spans="1:12">
      <c r="A229" s="57"/>
      <c r="B229">
        <v>29.954899999999999</v>
      </c>
      <c r="C229">
        <v>0.32695299999999999</v>
      </c>
      <c r="D229">
        <v>1.6638500000000001E-2</v>
      </c>
      <c r="E229">
        <v>1.37124E-2</v>
      </c>
      <c r="F229">
        <v>30.316400000000002</v>
      </c>
      <c r="I229" s="57"/>
      <c r="J229">
        <v>25.204499999999999</v>
      </c>
      <c r="K229">
        <f t="shared" si="115"/>
        <v>0.19369999999999976</v>
      </c>
      <c r="L229">
        <v>25.398199999999999</v>
      </c>
    </row>
    <row r="230" spans="1:12">
      <c r="A230" s="57"/>
      <c r="B230">
        <v>29.1236</v>
      </c>
      <c r="C230">
        <v>0.325934</v>
      </c>
      <c r="D230">
        <v>1.7195700000000001E-2</v>
      </c>
      <c r="E230">
        <v>1.8683700000000001E-2</v>
      </c>
      <c r="F230">
        <v>29.489899999999999</v>
      </c>
      <c r="I230" s="57"/>
      <c r="J230">
        <v>25.222200000000001</v>
      </c>
      <c r="K230">
        <f t="shared" si="115"/>
        <v>0.19429999999999836</v>
      </c>
      <c r="L230">
        <v>25.416499999999999</v>
      </c>
    </row>
    <row r="231" spans="1:12">
      <c r="A231" s="57"/>
      <c r="B231">
        <v>29.758099999999999</v>
      </c>
      <c r="C231">
        <v>0.32593</v>
      </c>
      <c r="D231">
        <v>1.6885299999999999E-2</v>
      </c>
      <c r="E231">
        <v>1.36309E-2</v>
      </c>
      <c r="F231">
        <v>30.1188</v>
      </c>
      <c r="I231" s="57"/>
      <c r="J231">
        <v>25.160699999999999</v>
      </c>
      <c r="K231">
        <f t="shared" si="115"/>
        <v>0.19410000000000238</v>
      </c>
      <c r="L231">
        <v>25.354800000000001</v>
      </c>
    </row>
    <row r="232" spans="1:12">
      <c r="A232" s="57"/>
      <c r="B232">
        <v>29.763100000000001</v>
      </c>
      <c r="C232">
        <v>0.32549600000000001</v>
      </c>
      <c r="D232">
        <v>1.6919400000000001E-2</v>
      </c>
      <c r="E232">
        <v>1.35972E-2</v>
      </c>
      <c r="F232">
        <v>30.1234</v>
      </c>
      <c r="I232" s="57"/>
      <c r="J232">
        <v>25.2666</v>
      </c>
      <c r="K232">
        <f t="shared" si="115"/>
        <v>0.19439999999999813</v>
      </c>
      <c r="L232">
        <v>25.460999999999999</v>
      </c>
    </row>
    <row r="233" spans="1:12">
      <c r="A233" s="57"/>
      <c r="B233">
        <v>30.138999999999999</v>
      </c>
      <c r="C233">
        <v>0.32655699999999999</v>
      </c>
      <c r="D233">
        <v>1.7109200000000001E-2</v>
      </c>
      <c r="E233">
        <v>1.4607200000000001E-2</v>
      </c>
      <c r="F233">
        <v>30.5014</v>
      </c>
      <c r="I233" s="57"/>
      <c r="J233">
        <v>25.262699999999999</v>
      </c>
      <c r="K233">
        <f t="shared" si="115"/>
        <v>0.19280000000000186</v>
      </c>
      <c r="L233">
        <v>25.455500000000001</v>
      </c>
    </row>
    <row r="234" spans="1:12">
      <c r="A234" s="57"/>
      <c r="B234">
        <v>29.206499999999998</v>
      </c>
      <c r="C234">
        <v>0.32567600000000002</v>
      </c>
      <c r="D234">
        <v>1.6764600000000001E-2</v>
      </c>
      <c r="E234">
        <v>2.0260799999999999E-2</v>
      </c>
      <c r="F234">
        <v>29.573399999999999</v>
      </c>
      <c r="I234" s="57"/>
      <c r="J234">
        <v>25.189800000000002</v>
      </c>
      <c r="K234">
        <f t="shared" si="115"/>
        <v>0.19379999999999953</v>
      </c>
      <c r="L234">
        <v>25.383600000000001</v>
      </c>
    </row>
    <row r="235" spans="1:12">
      <c r="A235" s="57"/>
      <c r="B235">
        <f>AVERAGE(B225:B234)</f>
        <v>30.16639</v>
      </c>
      <c r="C235">
        <f t="shared" ref="C235" si="116">AVERAGE(C225:C234)</f>
        <v>0.33224060000000005</v>
      </c>
      <c r="D235">
        <f t="shared" ref="D235" si="117">AVERAGE(D225:D234)</f>
        <v>1.6892349999999997E-2</v>
      </c>
      <c r="E235">
        <f t="shared" ref="E235" si="118">AVERAGE(E225:E234)</f>
        <v>1.9547440000000003E-2</v>
      </c>
      <c r="F235">
        <f t="shared" ref="F235" si="119">AVERAGE(F225:F234)</f>
        <v>30.541359999999997</v>
      </c>
      <c r="I235" s="57"/>
      <c r="J235">
        <f>AVERAGE(J225:J234)</f>
        <v>25.71604</v>
      </c>
      <c r="K235">
        <f t="shared" ref="K235" si="120">AVERAGE(K225:K234)</f>
        <v>0.19375999999999999</v>
      </c>
      <c r="L235">
        <f t="shared" ref="L235" si="121">AVERAGE(L225:L234)</f>
        <v>25.909799999999997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24.201599999999999</v>
      </c>
      <c r="C238">
        <v>0.33105600000000002</v>
      </c>
      <c r="D238">
        <v>1.7784399999999999E-2</v>
      </c>
      <c r="E238">
        <v>4.8899700000000004E-3</v>
      </c>
      <c r="F238">
        <v>24.558299999999999</v>
      </c>
      <c r="I238" s="57" t="s">
        <v>18</v>
      </c>
      <c r="J238">
        <v>22.267700000000001</v>
      </c>
      <c r="K238">
        <f>L238-J238</f>
        <v>0.21219999999999928</v>
      </c>
      <c r="L238">
        <v>22.479900000000001</v>
      </c>
    </row>
    <row r="239" spans="1:12">
      <c r="A239" s="57"/>
      <c r="B239">
        <v>21.752199999999998</v>
      </c>
      <c r="C239">
        <v>0.27878700000000001</v>
      </c>
      <c r="D239">
        <v>9.3257400000000008E-3</v>
      </c>
      <c r="E239">
        <v>4.65155E-3</v>
      </c>
      <c r="F239">
        <v>22.047799999999999</v>
      </c>
      <c r="I239" s="57"/>
      <c r="J239">
        <v>20.2424</v>
      </c>
      <c r="K239">
        <f t="shared" ref="K239:K247" si="122">L239-J239</f>
        <v>0.21180000000000021</v>
      </c>
      <c r="L239">
        <v>20.4542</v>
      </c>
    </row>
    <row r="240" spans="1:12">
      <c r="A240" s="57"/>
      <c r="B240">
        <v>21.736799999999999</v>
      </c>
      <c r="C240">
        <v>0.28089799999999998</v>
      </c>
      <c r="D240">
        <v>9.2475400000000003E-3</v>
      </c>
      <c r="E240">
        <v>4.8336999999999998E-3</v>
      </c>
      <c r="F240">
        <v>22.034400000000002</v>
      </c>
      <c r="I240" s="57"/>
      <c r="J240">
        <v>19.9741</v>
      </c>
      <c r="K240">
        <f t="shared" si="122"/>
        <v>0.21140000000000114</v>
      </c>
      <c r="L240">
        <v>20.185500000000001</v>
      </c>
    </row>
    <row r="241" spans="1:12">
      <c r="A241" s="57"/>
      <c r="B241">
        <v>22.153300000000002</v>
      </c>
      <c r="C241">
        <v>0.279945</v>
      </c>
      <c r="D241">
        <v>9.3779599999999994E-3</v>
      </c>
      <c r="E241">
        <v>4.7097199999999997E-3</v>
      </c>
      <c r="F241">
        <v>22.450199999999999</v>
      </c>
      <c r="I241" s="57"/>
      <c r="J241">
        <v>20.544699999999999</v>
      </c>
      <c r="K241">
        <f t="shared" si="122"/>
        <v>0.21240000000000236</v>
      </c>
      <c r="L241">
        <v>20.757100000000001</v>
      </c>
    </row>
    <row r="242" spans="1:12">
      <c r="A242" s="57"/>
      <c r="B242">
        <v>21.6906</v>
      </c>
      <c r="C242">
        <v>0.27925299999999997</v>
      </c>
      <c r="D242">
        <v>9.35245E-3</v>
      </c>
      <c r="E242">
        <v>4.8847200000000004E-3</v>
      </c>
      <c r="F242">
        <v>21.986599999999999</v>
      </c>
      <c r="I242" s="57"/>
      <c r="J242">
        <v>19.9788</v>
      </c>
      <c r="K242">
        <f t="shared" si="122"/>
        <v>0.21180000000000021</v>
      </c>
      <c r="L242">
        <v>20.1906</v>
      </c>
    </row>
    <row r="243" spans="1:12">
      <c r="A243" s="57"/>
      <c r="B243">
        <v>21.854299999999999</v>
      </c>
      <c r="C243">
        <v>0.27868599999999999</v>
      </c>
      <c r="D243">
        <v>9.3109600000000001E-3</v>
      </c>
      <c r="E243">
        <v>4.8394199999999997E-3</v>
      </c>
      <c r="F243">
        <v>22.15</v>
      </c>
      <c r="I243" s="57"/>
      <c r="J243">
        <v>20.230799999999999</v>
      </c>
      <c r="K243">
        <f t="shared" si="122"/>
        <v>0.2132000000000005</v>
      </c>
      <c r="L243">
        <v>20.443999999999999</v>
      </c>
    </row>
    <row r="244" spans="1:12">
      <c r="A244" s="57"/>
      <c r="B244">
        <v>22.233899999999998</v>
      </c>
      <c r="C244">
        <v>0.27978700000000001</v>
      </c>
      <c r="D244">
        <v>9.0973400000000006E-3</v>
      </c>
      <c r="E244">
        <v>4.6441599999999996E-3</v>
      </c>
      <c r="F244">
        <v>22.530100000000001</v>
      </c>
      <c r="I244" s="57"/>
      <c r="J244">
        <v>19.976900000000001</v>
      </c>
      <c r="K244">
        <f t="shared" si="122"/>
        <v>0.21140000000000114</v>
      </c>
      <c r="L244">
        <v>20.188300000000002</v>
      </c>
    </row>
    <row r="245" spans="1:12">
      <c r="A245" s="57"/>
      <c r="B245">
        <v>21.795300000000001</v>
      </c>
      <c r="C245">
        <v>0.27906599999999998</v>
      </c>
      <c r="D245">
        <v>9.2914099999999999E-3</v>
      </c>
      <c r="E245">
        <v>4.8592100000000001E-3</v>
      </c>
      <c r="F245">
        <v>22.091000000000001</v>
      </c>
      <c r="I245" s="57"/>
      <c r="J245">
        <v>19.963699999999999</v>
      </c>
      <c r="K245">
        <f t="shared" si="122"/>
        <v>0.21199999999999974</v>
      </c>
      <c r="L245">
        <v>20.175699999999999</v>
      </c>
    </row>
    <row r="246" spans="1:12">
      <c r="A246" s="57"/>
      <c r="B246">
        <v>21.799600000000002</v>
      </c>
      <c r="C246">
        <v>0.283196</v>
      </c>
      <c r="D246">
        <v>9.3390899999999995E-3</v>
      </c>
      <c r="E246">
        <v>4.8482400000000002E-3</v>
      </c>
      <c r="F246">
        <v>22.099599999999999</v>
      </c>
      <c r="I246" s="57"/>
      <c r="J246">
        <v>19.9451</v>
      </c>
      <c r="K246">
        <f t="shared" si="122"/>
        <v>0.21310000000000073</v>
      </c>
      <c r="L246">
        <v>20.158200000000001</v>
      </c>
    </row>
    <row r="247" spans="1:12">
      <c r="A247" s="57"/>
      <c r="B247">
        <v>21.689</v>
      </c>
      <c r="C247">
        <v>0.27895500000000001</v>
      </c>
      <c r="D247">
        <v>9.3705699999999999E-3</v>
      </c>
      <c r="E247">
        <v>4.59123E-3</v>
      </c>
      <c r="F247">
        <v>21.9846</v>
      </c>
      <c r="I247" s="57"/>
      <c r="J247">
        <v>20.570399999999999</v>
      </c>
      <c r="K247">
        <f t="shared" si="122"/>
        <v>0.21140000000000114</v>
      </c>
      <c r="L247">
        <v>20.7818</v>
      </c>
    </row>
    <row r="248" spans="1:12">
      <c r="A248" s="57"/>
      <c r="B248">
        <f>AVERAGE(B238:B247)</f>
        <v>22.09066</v>
      </c>
      <c r="C248">
        <f t="shared" ref="C248" si="123">AVERAGE(C238:C247)</f>
        <v>0.28496289999999991</v>
      </c>
      <c r="D248">
        <f t="shared" ref="D248" si="124">AVERAGE(D238:D247)</f>
        <v>1.0149745999999998E-2</v>
      </c>
      <c r="E248">
        <f t="shared" ref="E248" si="125">AVERAGE(E238:E247)</f>
        <v>4.7751920000000002E-3</v>
      </c>
      <c r="F248">
        <f t="shared" ref="F248" si="126">AVERAGE(F238:F247)</f>
        <v>22.393260000000001</v>
      </c>
      <c r="I248" s="57"/>
      <c r="J248">
        <f>AVERAGE(J238:J247)</f>
        <v>20.369459999999997</v>
      </c>
      <c r="K248">
        <f t="shared" ref="K248" si="127">AVERAGE(K238:K247)</f>
        <v>0.21207000000000065</v>
      </c>
      <c r="L248">
        <f t="shared" ref="L248" si="128">AVERAGE(L238:L247)</f>
        <v>20.581530000000001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5.8060799999999997</v>
      </c>
      <c r="C251">
        <v>0.14793600000000001</v>
      </c>
      <c r="D251">
        <v>2.1545900000000001E-3</v>
      </c>
      <c r="E251">
        <v>1.3952299999999999E-3</v>
      </c>
      <c r="F251">
        <v>5.9597300000000004</v>
      </c>
      <c r="I251" s="57" t="s">
        <v>19</v>
      </c>
      <c r="J251">
        <v>5.2831299999999999</v>
      </c>
      <c r="K251">
        <f>L251-J251</f>
        <v>6.2380000000000102E-2</v>
      </c>
      <c r="L251">
        <v>5.34551</v>
      </c>
    </row>
    <row r="252" spans="1:12">
      <c r="A252" s="57"/>
      <c r="B252">
        <v>5.2578899999999997</v>
      </c>
      <c r="C252">
        <v>0.147678</v>
      </c>
      <c r="D252">
        <v>2.0883099999999999E-3</v>
      </c>
      <c r="E252">
        <v>1.40405E-3</v>
      </c>
      <c r="F252">
        <v>5.4111900000000004</v>
      </c>
      <c r="I252" s="57"/>
      <c r="J252">
        <v>4.8010700000000002</v>
      </c>
      <c r="K252">
        <f>L252-J252</f>
        <v>6.186999999999987E-2</v>
      </c>
      <c r="L252">
        <v>4.86294</v>
      </c>
    </row>
    <row r="253" spans="1:12">
      <c r="A253" s="57"/>
      <c r="B253">
        <v>5.22065</v>
      </c>
      <c r="C253">
        <v>0.14805299999999999</v>
      </c>
      <c r="D253">
        <v>2.1099999999999999E-3</v>
      </c>
      <c r="E253">
        <v>1.3871199999999999E-3</v>
      </c>
      <c r="F253">
        <v>5.3742299999999998</v>
      </c>
      <c r="I253" s="57"/>
      <c r="J253">
        <v>4.8256100000000002</v>
      </c>
      <c r="K253">
        <f t="shared" ref="K253:K260" si="129">L253-J253</f>
        <v>6.2199999999999811E-2</v>
      </c>
      <c r="L253">
        <v>4.88781</v>
      </c>
    </row>
    <row r="254" spans="1:12">
      <c r="A254" s="57"/>
      <c r="B254">
        <v>5.3418099999999997</v>
      </c>
      <c r="C254">
        <v>0.147843</v>
      </c>
      <c r="D254">
        <v>2.09808E-3</v>
      </c>
      <c r="E254">
        <v>1.3916499999999999E-3</v>
      </c>
      <c r="F254">
        <v>5.4952399999999999</v>
      </c>
      <c r="I254" s="57"/>
      <c r="J254">
        <v>4.7967399999999998</v>
      </c>
      <c r="K254">
        <f t="shared" si="129"/>
        <v>6.2289999999999957E-2</v>
      </c>
      <c r="L254">
        <v>4.8590299999999997</v>
      </c>
    </row>
    <row r="255" spans="1:12">
      <c r="A255" s="57"/>
      <c r="B255">
        <v>5.2161099999999996</v>
      </c>
      <c r="C255">
        <v>0.147897</v>
      </c>
      <c r="D255">
        <v>2.1293200000000001E-3</v>
      </c>
      <c r="E255">
        <v>1.3906999999999999E-3</v>
      </c>
      <c r="F255">
        <v>5.3695000000000004</v>
      </c>
      <c r="I255" s="57"/>
      <c r="J255">
        <v>4.7988</v>
      </c>
      <c r="K255">
        <f t="shared" si="129"/>
        <v>6.2120000000000175E-2</v>
      </c>
      <c r="L255">
        <v>4.8609200000000001</v>
      </c>
    </row>
    <row r="256" spans="1:12">
      <c r="A256" s="57"/>
      <c r="B256">
        <v>5.3513000000000002</v>
      </c>
      <c r="C256">
        <v>0.147673</v>
      </c>
      <c r="D256">
        <v>2.07186E-3</v>
      </c>
      <c r="E256">
        <v>1.38116E-3</v>
      </c>
      <c r="F256">
        <v>5.50441</v>
      </c>
      <c r="I256" s="57"/>
      <c r="J256">
        <v>4.87385</v>
      </c>
      <c r="K256">
        <f t="shared" si="129"/>
        <v>6.2409999999999854E-2</v>
      </c>
      <c r="L256">
        <v>4.9362599999999999</v>
      </c>
    </row>
    <row r="257" spans="1:12">
      <c r="A257" s="57"/>
      <c r="B257">
        <v>5.2336200000000002</v>
      </c>
      <c r="C257">
        <v>0.14761199999999999</v>
      </c>
      <c r="D257">
        <v>2.1293200000000001E-3</v>
      </c>
      <c r="E257">
        <v>1.38164E-3</v>
      </c>
      <c r="F257">
        <v>5.3872299999999997</v>
      </c>
      <c r="I257" s="57"/>
      <c r="J257">
        <v>4.8012100000000002</v>
      </c>
      <c r="K257">
        <f t="shared" si="129"/>
        <v>6.3119999999999621E-2</v>
      </c>
      <c r="L257">
        <v>4.8643299999999998</v>
      </c>
    </row>
    <row r="258" spans="1:12">
      <c r="A258" s="57"/>
      <c r="B258">
        <v>5.2321</v>
      </c>
      <c r="C258">
        <v>0.14785599999999999</v>
      </c>
      <c r="D258">
        <v>2.1147700000000002E-3</v>
      </c>
      <c r="E258">
        <v>1.3859300000000001E-3</v>
      </c>
      <c r="F258">
        <v>5.3854899999999999</v>
      </c>
      <c r="I258" s="57"/>
      <c r="J258">
        <v>4.8178299999999998</v>
      </c>
      <c r="K258">
        <f t="shared" si="129"/>
        <v>6.3349999999999795E-2</v>
      </c>
      <c r="L258">
        <v>4.8811799999999996</v>
      </c>
    </row>
    <row r="259" spans="1:12">
      <c r="A259" s="57"/>
      <c r="B259">
        <v>5.26755</v>
      </c>
      <c r="C259">
        <v>0.14773500000000001</v>
      </c>
      <c r="D259">
        <v>2.1445800000000001E-3</v>
      </c>
      <c r="E259">
        <v>1.4019E-3</v>
      </c>
      <c r="F259">
        <v>5.4210399999999996</v>
      </c>
      <c r="I259" s="57"/>
      <c r="J259">
        <v>4.8663100000000004</v>
      </c>
      <c r="K259">
        <f t="shared" si="129"/>
        <v>6.2319999999999709E-2</v>
      </c>
      <c r="L259">
        <v>4.9286300000000001</v>
      </c>
    </row>
    <row r="260" spans="1:12">
      <c r="A260" s="57"/>
      <c r="B260">
        <v>5.23834</v>
      </c>
      <c r="C260">
        <v>0.14812900000000001</v>
      </c>
      <c r="D260">
        <v>2.1069000000000001E-3</v>
      </c>
      <c r="E260">
        <v>1.3840199999999999E-3</v>
      </c>
      <c r="F260">
        <v>5.3918499999999998</v>
      </c>
      <c r="I260" s="57"/>
      <c r="J260">
        <v>4.87066</v>
      </c>
      <c r="K260">
        <f t="shared" si="129"/>
        <v>6.2020000000000408E-2</v>
      </c>
      <c r="L260">
        <v>4.9326800000000004</v>
      </c>
    </row>
    <row r="261" spans="1:12">
      <c r="A261" s="57"/>
      <c r="B261">
        <f>AVERAGE(B251:B260)</f>
        <v>5.3165450000000005</v>
      </c>
      <c r="C261">
        <f t="shared" ref="C261" si="130">AVERAGE(C251:C260)</f>
        <v>0.14784119999999998</v>
      </c>
      <c r="D261">
        <f t="shared" ref="D261" si="131">AVERAGE(D251:D260)</f>
        <v>2.1147730000000003E-3</v>
      </c>
      <c r="E261">
        <f t="shared" ref="E261" si="132">AVERAGE(E251:E260)</f>
        <v>1.3903399999999999E-3</v>
      </c>
      <c r="F261">
        <f t="shared" ref="F261" si="133">AVERAGE(F251:F260)</f>
        <v>5.4699909999999994</v>
      </c>
      <c r="I261" s="57"/>
      <c r="J261">
        <f>AVERAGE(J251:J260)</f>
        <v>4.8735210000000002</v>
      </c>
      <c r="K261">
        <f t="shared" ref="K261" si="134">AVERAGE(K251:K260)</f>
        <v>6.2407999999999929E-2</v>
      </c>
      <c r="L261">
        <f t="shared" ref="L261" si="135">AVERAGE(L251:L260)</f>
        <v>4.9359289999999998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8.0507000000000009</v>
      </c>
      <c r="C264">
        <v>0.16801099999999999</v>
      </c>
      <c r="D264">
        <v>2.4478400000000002E-3</v>
      </c>
      <c r="E264">
        <v>9.984970000000001E-4</v>
      </c>
      <c r="F264">
        <v>8.2240699999999993</v>
      </c>
      <c r="I264" s="57" t="s">
        <v>20</v>
      </c>
      <c r="J264">
        <v>7.1451599999999997</v>
      </c>
      <c r="K264">
        <f>L264-J264</f>
        <v>6.2850000000000072E-2</v>
      </c>
      <c r="L264">
        <v>7.2080099999999998</v>
      </c>
    </row>
    <row r="265" spans="1:12">
      <c r="A265" s="57"/>
      <c r="B265">
        <v>7.2099099999999998</v>
      </c>
      <c r="C265">
        <v>0.16711699999999999</v>
      </c>
      <c r="D265">
        <v>2.84147E-3</v>
      </c>
      <c r="E265">
        <v>9.9587400000000011E-4</v>
      </c>
      <c r="F265">
        <v>7.3828500000000004</v>
      </c>
      <c r="I265" s="57"/>
      <c r="J265">
        <v>6.8290600000000001</v>
      </c>
      <c r="K265">
        <f>L265-J265</f>
        <v>6.2959999999999461E-2</v>
      </c>
      <c r="L265">
        <v>6.8920199999999996</v>
      </c>
    </row>
    <row r="266" spans="1:12">
      <c r="A266" s="57"/>
      <c r="B266">
        <v>7.2114500000000001</v>
      </c>
      <c r="C266">
        <v>0.16744600000000001</v>
      </c>
      <c r="D266">
        <v>2.8920199999999999E-3</v>
      </c>
      <c r="E266">
        <v>9.90868E-4</v>
      </c>
      <c r="F266">
        <v>7.3848200000000004</v>
      </c>
      <c r="I266" s="57"/>
      <c r="J266">
        <v>6.80661</v>
      </c>
      <c r="K266">
        <f t="shared" ref="K266:K273" si="136">L266-J266</f>
        <v>6.3349999999999795E-2</v>
      </c>
      <c r="L266">
        <v>6.8699599999999998</v>
      </c>
    </row>
    <row r="267" spans="1:12">
      <c r="A267" s="57"/>
      <c r="B267">
        <v>7.3015400000000001</v>
      </c>
      <c r="C267">
        <v>0.16750300000000001</v>
      </c>
      <c r="D267">
        <v>2.8107200000000001E-3</v>
      </c>
      <c r="E267">
        <v>9.9921199999999997E-4</v>
      </c>
      <c r="F267">
        <v>7.4762500000000003</v>
      </c>
      <c r="I267" s="57"/>
      <c r="J267">
        <v>6.80199</v>
      </c>
      <c r="K267">
        <f t="shared" si="136"/>
        <v>6.2899999999999956E-2</v>
      </c>
      <c r="L267">
        <v>6.8648899999999999</v>
      </c>
    </row>
    <row r="268" spans="1:12">
      <c r="A268" s="57"/>
      <c r="B268">
        <v>7.1990800000000004</v>
      </c>
      <c r="C268">
        <v>0.167245</v>
      </c>
      <c r="D268">
        <v>2.9346900000000002E-3</v>
      </c>
      <c r="E268">
        <v>1.1029200000000001E-3</v>
      </c>
      <c r="F268">
        <v>7.3722300000000001</v>
      </c>
      <c r="I268" s="57"/>
      <c r="J268">
        <v>6.8443699999999996</v>
      </c>
      <c r="K268">
        <f t="shared" si="136"/>
        <v>6.2780000000000058E-2</v>
      </c>
      <c r="L268">
        <v>6.9071499999999997</v>
      </c>
    </row>
    <row r="269" spans="1:12">
      <c r="A269" s="57"/>
      <c r="B269">
        <v>7.21408</v>
      </c>
      <c r="C269">
        <v>0.167017</v>
      </c>
      <c r="D269">
        <v>2.9122800000000002E-3</v>
      </c>
      <c r="E269">
        <v>1.0025500000000001E-3</v>
      </c>
      <c r="F269">
        <v>7.3869699999999998</v>
      </c>
      <c r="I269" s="57"/>
      <c r="J269">
        <v>6.8279500000000004</v>
      </c>
      <c r="K269">
        <f t="shared" si="136"/>
        <v>6.341999999999981E-2</v>
      </c>
      <c r="L269">
        <v>6.8913700000000002</v>
      </c>
    </row>
    <row r="270" spans="1:12">
      <c r="A270" s="57"/>
      <c r="B270">
        <v>7.2488700000000001</v>
      </c>
      <c r="C270">
        <v>0.16750000000000001</v>
      </c>
      <c r="D270">
        <v>2.9482800000000002E-3</v>
      </c>
      <c r="E270">
        <v>1.0016000000000001E-3</v>
      </c>
      <c r="F270">
        <v>7.4224699999999997</v>
      </c>
      <c r="I270" s="57"/>
      <c r="J270">
        <v>7.01335</v>
      </c>
      <c r="K270">
        <f t="shared" si="136"/>
        <v>6.4350000000000129E-2</v>
      </c>
      <c r="L270">
        <v>7.0777000000000001</v>
      </c>
    </row>
    <row r="271" spans="1:12">
      <c r="A271" s="57"/>
      <c r="B271">
        <v>7.2207999999999997</v>
      </c>
      <c r="C271">
        <v>0.16728399999999999</v>
      </c>
      <c r="D271">
        <v>2.8836700000000001E-3</v>
      </c>
      <c r="E271">
        <v>1.01161E-3</v>
      </c>
      <c r="F271">
        <v>7.3940900000000003</v>
      </c>
      <c r="I271" s="57"/>
      <c r="J271">
        <v>7.0110099999999997</v>
      </c>
      <c r="K271">
        <f t="shared" si="136"/>
        <v>6.3979999999999926E-2</v>
      </c>
      <c r="L271">
        <v>7.0749899999999997</v>
      </c>
    </row>
    <row r="272" spans="1:12">
      <c r="A272" s="57"/>
      <c r="B272">
        <v>7.1908599999999998</v>
      </c>
      <c r="C272">
        <v>0.16711999999999999</v>
      </c>
      <c r="D272">
        <v>2.8533899999999999E-3</v>
      </c>
      <c r="E272">
        <v>1.0027899999999999E-3</v>
      </c>
      <c r="F272">
        <v>7.3638700000000004</v>
      </c>
      <c r="I272" s="57"/>
      <c r="J272">
        <v>6.9223999999999997</v>
      </c>
      <c r="K272">
        <f t="shared" si="136"/>
        <v>6.2770000000000437E-2</v>
      </c>
      <c r="L272">
        <v>6.9851700000000001</v>
      </c>
    </row>
    <row r="273" spans="1:12">
      <c r="A273" s="57"/>
      <c r="B273">
        <v>7.1974400000000003</v>
      </c>
      <c r="C273">
        <v>0.16738700000000001</v>
      </c>
      <c r="D273">
        <v>2.84147E-3</v>
      </c>
      <c r="E273">
        <v>9.90152E-4</v>
      </c>
      <c r="F273">
        <v>7.3705600000000002</v>
      </c>
      <c r="I273" s="57"/>
      <c r="J273">
        <v>6.7813800000000004</v>
      </c>
      <c r="K273">
        <f t="shared" si="136"/>
        <v>6.3549999999999329E-2</v>
      </c>
      <c r="L273">
        <v>6.8449299999999997</v>
      </c>
    </row>
    <row r="274" spans="1:12">
      <c r="A274" s="57"/>
      <c r="B274">
        <f>AVERAGE(B264:B273)</f>
        <v>7.3044729999999998</v>
      </c>
      <c r="C274">
        <f t="shared" ref="C274" si="137">AVERAGE(C264:C273)</f>
        <v>0.16736299999999998</v>
      </c>
      <c r="D274">
        <f t="shared" ref="D274" si="138">AVERAGE(D264:D273)</f>
        <v>2.8365830000000002E-3</v>
      </c>
      <c r="E274">
        <f t="shared" ref="E274" si="139">AVERAGE(E264:E273)</f>
        <v>1.0096072999999999E-3</v>
      </c>
      <c r="F274">
        <f t="shared" ref="F274" si="140">AVERAGE(F264:F273)</f>
        <v>7.4778179999999992</v>
      </c>
      <c r="I274" s="57"/>
      <c r="J274">
        <f>AVERAGE(J264:J273)</f>
        <v>6.8983279999999993</v>
      </c>
      <c r="K274">
        <f t="shared" ref="K274" si="141">AVERAGE(K264:K273)</f>
        <v>6.3290999999999903E-2</v>
      </c>
      <c r="L274">
        <f t="shared" ref="L274" si="142">AVERAGE(L264:L273)</f>
        <v>6.9616190000000007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17.953900000000001</v>
      </c>
      <c r="C277">
        <v>0.30787799999999999</v>
      </c>
      <c r="D277">
        <v>5.6607699999999999E-3</v>
      </c>
      <c r="E277">
        <v>1.05667E-3</v>
      </c>
      <c r="F277">
        <v>18.270499999999998</v>
      </c>
      <c r="I277" s="57" t="s">
        <v>21</v>
      </c>
      <c r="J277">
        <v>15.9422</v>
      </c>
      <c r="K277">
        <f>L277-J277</f>
        <v>0.13210000000000122</v>
      </c>
      <c r="L277">
        <v>16.074300000000001</v>
      </c>
    </row>
    <row r="278" spans="1:12">
      <c r="A278" s="57"/>
      <c r="B278">
        <v>15.4771</v>
      </c>
      <c r="C278">
        <v>0.25616899999999998</v>
      </c>
      <c r="D278">
        <v>6.46067E-3</v>
      </c>
      <c r="E278">
        <v>1.03998E-3</v>
      </c>
      <c r="F278">
        <v>15.742800000000001</v>
      </c>
      <c r="I278" s="57"/>
      <c r="J278">
        <v>15.249700000000001</v>
      </c>
      <c r="K278">
        <f>L278-J278</f>
        <v>0.13269999999999982</v>
      </c>
      <c r="L278">
        <v>15.382400000000001</v>
      </c>
    </row>
    <row r="279" spans="1:12">
      <c r="A279" s="57"/>
      <c r="B279">
        <v>15.5747</v>
      </c>
      <c r="C279">
        <v>0.261878</v>
      </c>
      <c r="D279">
        <v>6.4649599999999996E-3</v>
      </c>
      <c r="E279">
        <v>1.0221E-3</v>
      </c>
      <c r="F279">
        <v>15.846</v>
      </c>
      <c r="I279" s="57"/>
      <c r="J279">
        <v>14.453099999999999</v>
      </c>
      <c r="K279">
        <f t="shared" ref="K279:K286" si="143">L279-J279</f>
        <v>0.13250000000000028</v>
      </c>
      <c r="L279">
        <v>14.585599999999999</v>
      </c>
    </row>
    <row r="280" spans="1:12">
      <c r="A280" s="57"/>
      <c r="B280">
        <v>15.235799999999999</v>
      </c>
      <c r="C280">
        <v>0.26306099999999999</v>
      </c>
      <c r="D280">
        <v>6.56056E-3</v>
      </c>
      <c r="E280">
        <v>1.02615E-3</v>
      </c>
      <c r="F280">
        <v>15.5085</v>
      </c>
      <c r="I280" s="57"/>
      <c r="J280">
        <v>14.488200000000001</v>
      </c>
      <c r="K280">
        <f t="shared" si="143"/>
        <v>0.13249999999999851</v>
      </c>
      <c r="L280">
        <v>14.620699999999999</v>
      </c>
    </row>
    <row r="281" spans="1:12">
      <c r="A281" s="57"/>
      <c r="B281">
        <v>15.1448</v>
      </c>
      <c r="C281">
        <v>0.26614599999999999</v>
      </c>
      <c r="D281">
        <v>6.4218000000000001E-3</v>
      </c>
      <c r="E281">
        <v>1.05715E-3</v>
      </c>
      <c r="F281">
        <v>15.420299999999999</v>
      </c>
      <c r="I281" s="57"/>
      <c r="J281">
        <v>14.617699999999999</v>
      </c>
      <c r="K281">
        <f t="shared" si="143"/>
        <v>0.13270000000000159</v>
      </c>
      <c r="L281">
        <v>14.750400000000001</v>
      </c>
    </row>
    <row r="282" spans="1:12">
      <c r="A282" s="57"/>
      <c r="B282">
        <v>15.254200000000001</v>
      </c>
      <c r="C282">
        <v>0.26567299999999999</v>
      </c>
      <c r="D282">
        <v>6.2923400000000004E-3</v>
      </c>
      <c r="E282">
        <v>1.05357E-3</v>
      </c>
      <c r="F282">
        <v>15.529299999999999</v>
      </c>
      <c r="I282" s="57"/>
      <c r="J282">
        <v>14.4603</v>
      </c>
      <c r="K282">
        <f t="shared" si="143"/>
        <v>0.13229999999999897</v>
      </c>
      <c r="L282">
        <v>14.592599999999999</v>
      </c>
    </row>
    <row r="283" spans="1:12">
      <c r="A283" s="57"/>
      <c r="B283">
        <v>15.2546</v>
      </c>
      <c r="C283">
        <v>0.26766699999999999</v>
      </c>
      <c r="D283">
        <v>6.2987800000000004E-3</v>
      </c>
      <c r="E283">
        <v>1.0533300000000001E-3</v>
      </c>
      <c r="F283">
        <v>15.531599999999999</v>
      </c>
      <c r="I283" s="57"/>
      <c r="J283">
        <v>14.486499999999999</v>
      </c>
      <c r="K283">
        <f t="shared" si="143"/>
        <v>0.13360000000000127</v>
      </c>
      <c r="L283">
        <v>14.620100000000001</v>
      </c>
    </row>
    <row r="284" spans="1:12">
      <c r="A284" s="57"/>
      <c r="B284">
        <v>15.1656</v>
      </c>
      <c r="C284">
        <v>0.27065800000000001</v>
      </c>
      <c r="D284">
        <v>6.1554899999999996E-3</v>
      </c>
      <c r="E284">
        <v>1.0376000000000001E-3</v>
      </c>
      <c r="F284">
        <v>15.4459</v>
      </c>
      <c r="I284" s="57"/>
      <c r="J284">
        <v>14.7044</v>
      </c>
      <c r="K284">
        <f t="shared" si="143"/>
        <v>0.13410000000000011</v>
      </c>
      <c r="L284">
        <v>14.8385</v>
      </c>
    </row>
    <row r="285" spans="1:12">
      <c r="A285" s="57"/>
      <c r="B285">
        <v>15.496700000000001</v>
      </c>
      <c r="C285">
        <v>0.27086399999999999</v>
      </c>
      <c r="D285">
        <v>6.3922400000000004E-3</v>
      </c>
      <c r="E285">
        <v>1.03998E-3</v>
      </c>
      <c r="F285">
        <v>15.777200000000001</v>
      </c>
      <c r="I285" s="57"/>
      <c r="J285">
        <v>14.5962</v>
      </c>
      <c r="K285">
        <f t="shared" si="143"/>
        <v>0.13290000000000113</v>
      </c>
      <c r="L285">
        <v>14.729100000000001</v>
      </c>
    </row>
    <row r="286" spans="1:12">
      <c r="A286" s="57"/>
      <c r="B286">
        <v>16.882400000000001</v>
      </c>
      <c r="C286">
        <v>0.26321299999999997</v>
      </c>
      <c r="D286">
        <v>6.5290900000000004E-3</v>
      </c>
      <c r="E286">
        <v>1.04094E-3</v>
      </c>
      <c r="F286">
        <v>17.1553</v>
      </c>
      <c r="I286" s="57"/>
      <c r="J286">
        <v>14.470499999999999</v>
      </c>
      <c r="K286">
        <f t="shared" si="143"/>
        <v>0.13269999999999982</v>
      </c>
      <c r="L286">
        <v>14.603199999999999</v>
      </c>
    </row>
    <row r="287" spans="1:12">
      <c r="A287" s="57"/>
      <c r="B287">
        <f>AVERAGE(B277:B286)</f>
        <v>15.743979999999999</v>
      </c>
      <c r="C287">
        <f t="shared" ref="C287" si="144">AVERAGE(C277:C286)</f>
        <v>0.26932070000000002</v>
      </c>
      <c r="D287">
        <f t="shared" ref="D287" si="145">AVERAGE(D277:D286)</f>
        <v>6.3236699999999991E-3</v>
      </c>
      <c r="E287">
        <f t="shared" ref="E287" si="146">AVERAGE(E277:E286)</f>
        <v>1.0427469999999999E-3</v>
      </c>
      <c r="F287">
        <f t="shared" ref="F287" si="147">AVERAGE(F277:F286)</f>
        <v>16.022739999999999</v>
      </c>
      <c r="I287" s="57"/>
      <c r="J287">
        <f>AVERAGE(J277:J286)</f>
        <v>14.746879999999999</v>
      </c>
      <c r="K287">
        <f>AVERAGE(K277:K286)</f>
        <v>0.13281000000000026</v>
      </c>
      <c r="L287">
        <f>AVERAGE(L277:L286)</f>
        <v>14.87969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10.1647</v>
      </c>
      <c r="C290">
        <v>0.18262300000000001</v>
      </c>
      <c r="D290">
        <v>3.80898E-3</v>
      </c>
      <c r="E290">
        <v>7.0118899999999996E-4</v>
      </c>
      <c r="F290">
        <v>10.3538</v>
      </c>
      <c r="I290" s="57" t="s">
        <v>22</v>
      </c>
      <c r="J290">
        <v>9.5942299999999996</v>
      </c>
      <c r="K290">
        <f>L290-J290</f>
        <v>9.5330000000000581E-2</v>
      </c>
      <c r="L290">
        <v>9.6895600000000002</v>
      </c>
    </row>
    <row r="291" spans="1:12">
      <c r="A291" s="57"/>
      <c r="B291">
        <v>9.5095899999999993</v>
      </c>
      <c r="C291">
        <v>0.182777</v>
      </c>
      <c r="D291">
        <v>3.78561E-3</v>
      </c>
      <c r="E291">
        <v>6.9856599999999997E-4</v>
      </c>
      <c r="F291">
        <v>9.6986500000000007</v>
      </c>
      <c r="I291" s="57"/>
      <c r="J291">
        <v>8.9433699999999998</v>
      </c>
      <c r="K291">
        <f t="shared" ref="K291:K298" si="148">L291-J291</f>
        <v>9.4969999999999999E-2</v>
      </c>
      <c r="L291">
        <v>9.0383399999999998</v>
      </c>
    </row>
    <row r="292" spans="1:12">
      <c r="A292" s="57"/>
      <c r="B292">
        <v>9.4812100000000008</v>
      </c>
      <c r="C292">
        <v>0.18332499999999999</v>
      </c>
      <c r="D292">
        <v>3.8778800000000002E-3</v>
      </c>
      <c r="E292">
        <v>7.0524200000000002E-4</v>
      </c>
      <c r="F292">
        <v>9.6711200000000002</v>
      </c>
      <c r="I292" s="57"/>
      <c r="J292">
        <v>8.8851700000000005</v>
      </c>
      <c r="K292">
        <f t="shared" si="148"/>
        <v>9.4609999999999417E-2</v>
      </c>
      <c r="L292">
        <v>8.9797799999999999</v>
      </c>
    </row>
    <row r="293" spans="1:12">
      <c r="A293" s="57"/>
      <c r="B293">
        <v>9.6493300000000009</v>
      </c>
      <c r="C293">
        <v>0.18377199999999999</v>
      </c>
      <c r="D293">
        <v>3.8628600000000001E-3</v>
      </c>
      <c r="E293">
        <v>7.1406400000000004E-4</v>
      </c>
      <c r="F293">
        <v>9.8396000000000008</v>
      </c>
      <c r="I293" s="57"/>
      <c r="J293">
        <v>8.8758199999999992</v>
      </c>
      <c r="K293">
        <f t="shared" si="148"/>
        <v>9.5820000000001571E-2</v>
      </c>
      <c r="L293">
        <v>8.9716400000000007</v>
      </c>
    </row>
    <row r="294" spans="1:12">
      <c r="A294" s="57"/>
      <c r="B294">
        <v>9.4247099999999993</v>
      </c>
      <c r="C294">
        <v>0.18398500000000001</v>
      </c>
      <c r="D294">
        <v>3.8824100000000002E-3</v>
      </c>
      <c r="E294">
        <v>7.1644799999999995E-4</v>
      </c>
      <c r="F294">
        <v>9.6152499999999996</v>
      </c>
      <c r="I294" s="57"/>
      <c r="J294">
        <v>9.0257699999999996</v>
      </c>
      <c r="K294">
        <f t="shared" si="148"/>
        <v>9.4730000000000203E-2</v>
      </c>
      <c r="L294">
        <v>9.1204999999999998</v>
      </c>
    </row>
    <row r="295" spans="1:12">
      <c r="A295" s="57"/>
      <c r="B295">
        <v>9.3397900000000007</v>
      </c>
      <c r="C295">
        <v>0.184922</v>
      </c>
      <c r="D295">
        <v>3.8645300000000001E-3</v>
      </c>
      <c r="E295">
        <v>6.8902999999999998E-4</v>
      </c>
      <c r="F295">
        <v>9.5313700000000008</v>
      </c>
      <c r="I295" s="57"/>
      <c r="J295">
        <v>8.8762699999999999</v>
      </c>
      <c r="K295">
        <f t="shared" si="148"/>
        <v>9.7680000000000433E-2</v>
      </c>
      <c r="L295">
        <v>8.9739500000000003</v>
      </c>
    </row>
    <row r="296" spans="1:12">
      <c r="A296" s="57"/>
      <c r="B296">
        <v>9.2885600000000004</v>
      </c>
      <c r="C296">
        <v>0.18543899999999999</v>
      </c>
      <c r="D296">
        <v>3.8750199999999999E-3</v>
      </c>
      <c r="E296">
        <v>6.7424800000000001E-4</v>
      </c>
      <c r="F296">
        <v>9.4805299999999999</v>
      </c>
      <c r="I296" s="57"/>
      <c r="J296">
        <v>8.9023800000000008</v>
      </c>
      <c r="K296">
        <f t="shared" si="148"/>
        <v>9.4989999999999242E-2</v>
      </c>
      <c r="L296">
        <v>8.9973700000000001</v>
      </c>
    </row>
    <row r="297" spans="1:12">
      <c r="A297" s="57"/>
      <c r="B297">
        <v>9.2925199999999997</v>
      </c>
      <c r="C297">
        <v>0.18498899999999999</v>
      </c>
      <c r="D297">
        <v>3.9203199999999997E-3</v>
      </c>
      <c r="E297">
        <v>7.1144100000000005E-4</v>
      </c>
      <c r="F297">
        <v>9.4840599999999995</v>
      </c>
      <c r="I297" s="57"/>
      <c r="J297">
        <v>8.8808600000000002</v>
      </c>
      <c r="K297">
        <f t="shared" si="148"/>
        <v>9.6659999999999968E-2</v>
      </c>
      <c r="L297">
        <v>8.9775200000000002</v>
      </c>
    </row>
    <row r="298" spans="1:12">
      <c r="A298" s="57"/>
      <c r="B298">
        <v>9.2591599999999996</v>
      </c>
      <c r="C298">
        <v>0.18456700000000001</v>
      </c>
      <c r="D298">
        <v>3.8461699999999999E-3</v>
      </c>
      <c r="E298">
        <v>7.1001099999999998E-4</v>
      </c>
      <c r="F298">
        <v>9.4503199999999996</v>
      </c>
      <c r="I298" s="57"/>
      <c r="J298">
        <v>9.0622000000000007</v>
      </c>
      <c r="K298">
        <f t="shared" si="148"/>
        <v>9.3999999999999417E-2</v>
      </c>
      <c r="L298">
        <v>9.1562000000000001</v>
      </c>
    </row>
    <row r="299" spans="1:12">
      <c r="A299" s="57"/>
      <c r="B299">
        <v>9.2743000000000002</v>
      </c>
      <c r="C299">
        <v>0.18473800000000001</v>
      </c>
      <c r="D299">
        <v>4.0459600000000004E-3</v>
      </c>
      <c r="E299">
        <v>6.9451300000000001E-4</v>
      </c>
      <c r="F299">
        <v>9.4657999999999998</v>
      </c>
      <c r="I299" s="57"/>
      <c r="J299">
        <v>8.8823699999999999</v>
      </c>
      <c r="K299">
        <f>L299-J299</f>
        <v>9.4400000000000261E-2</v>
      </c>
      <c r="L299">
        <v>8.9767700000000001</v>
      </c>
    </row>
    <row r="300" spans="1:12">
      <c r="A300" s="57"/>
      <c r="B300">
        <f>AVERAGE(B290:B299)</f>
        <v>9.4683869999999981</v>
      </c>
      <c r="C300">
        <f t="shared" ref="C300" si="149">AVERAGE(C290:C299)</f>
        <v>0.18411369999999999</v>
      </c>
      <c r="D300">
        <f t="shared" ref="D300" si="150">AVERAGE(D290:D299)</f>
        <v>3.8769740000000005E-3</v>
      </c>
      <c r="E300">
        <f t="shared" ref="E300" si="151">AVERAGE(E290:E299)</f>
        <v>7.0147519999999997E-4</v>
      </c>
      <c r="F300">
        <f t="shared" ref="F300" si="152">AVERAGE(F290:F299)</f>
        <v>9.6590500000000006</v>
      </c>
      <c r="I300" s="57"/>
      <c r="J300">
        <f>AVERAGE(J290:J299)</f>
        <v>8.9928439999999998</v>
      </c>
      <c r="K300">
        <f>AVERAGE(K290:K299)</f>
        <v>9.5319000000000112E-2</v>
      </c>
      <c r="L300">
        <f>AVERAGE(L290:L299)</f>
        <v>9.0881629999999998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17.804600000000001</v>
      </c>
      <c r="C303">
        <v>0.27308900000000003</v>
      </c>
      <c r="D303">
        <v>2.3097800000000002E-2</v>
      </c>
      <c r="E303">
        <v>7.2646099999999997E-4</v>
      </c>
      <c r="F303">
        <v>18.1035</v>
      </c>
      <c r="I303" s="57" t="s">
        <v>23</v>
      </c>
      <c r="J303">
        <v>15.5137</v>
      </c>
      <c r="K303">
        <f>L303-J303</f>
        <v>0.12770000000000081</v>
      </c>
      <c r="L303">
        <v>15.641400000000001</v>
      </c>
    </row>
    <row r="304" spans="1:12">
      <c r="A304" s="57"/>
      <c r="B304">
        <v>15.6394</v>
      </c>
      <c r="C304">
        <v>0.25994499999999998</v>
      </c>
      <c r="D304">
        <v>7.6093699999999998E-3</v>
      </c>
      <c r="E304">
        <v>7.2026299999999996E-4</v>
      </c>
      <c r="F304">
        <v>15.909599999999999</v>
      </c>
      <c r="I304" s="57"/>
      <c r="J304">
        <v>14.477399999999999</v>
      </c>
      <c r="K304">
        <f>L304-J304</f>
        <v>0.12659999999999982</v>
      </c>
      <c r="L304">
        <v>14.603999999999999</v>
      </c>
    </row>
    <row r="305" spans="1:12">
      <c r="A305" s="57"/>
      <c r="B305">
        <v>15.417400000000001</v>
      </c>
      <c r="C305">
        <v>0.26450299999999999</v>
      </c>
      <c r="D305">
        <v>7.5728899999999997E-3</v>
      </c>
      <c r="E305">
        <v>7.2741500000000003E-4</v>
      </c>
      <c r="F305">
        <v>15.6922</v>
      </c>
      <c r="I305" s="57"/>
      <c r="J305">
        <v>14.642899999999999</v>
      </c>
      <c r="K305">
        <f t="shared" ref="K305:K312" si="153">L305-J305</f>
        <v>0.12670000000000137</v>
      </c>
      <c r="L305">
        <v>14.769600000000001</v>
      </c>
    </row>
    <row r="306" spans="1:12">
      <c r="A306" s="57"/>
      <c r="B306">
        <v>15.341200000000001</v>
      </c>
      <c r="C306">
        <v>0.25737700000000002</v>
      </c>
      <c r="D306">
        <v>7.6017400000000001E-3</v>
      </c>
      <c r="E306">
        <v>7.2908399999999996E-4</v>
      </c>
      <c r="F306">
        <v>15.608599999999999</v>
      </c>
      <c r="I306" s="57"/>
      <c r="J306">
        <v>14.610900000000001</v>
      </c>
      <c r="K306">
        <f t="shared" si="153"/>
        <v>0.12699999999999889</v>
      </c>
      <c r="L306">
        <v>14.7379</v>
      </c>
    </row>
    <row r="307" spans="1:12">
      <c r="A307" s="57"/>
      <c r="B307">
        <v>15.4011</v>
      </c>
      <c r="C307">
        <v>0.25834200000000002</v>
      </c>
      <c r="D307">
        <v>8.0621200000000007E-3</v>
      </c>
      <c r="E307">
        <v>7.2550800000000003E-4</v>
      </c>
      <c r="F307">
        <v>15.670199999999999</v>
      </c>
      <c r="I307" s="57"/>
      <c r="J307">
        <v>14.4763</v>
      </c>
      <c r="K307">
        <f t="shared" si="153"/>
        <v>0.12700000000000067</v>
      </c>
      <c r="L307">
        <v>14.603300000000001</v>
      </c>
    </row>
    <row r="308" spans="1:12">
      <c r="A308" s="57"/>
      <c r="B308">
        <v>15.4229</v>
      </c>
      <c r="C308">
        <v>0.26103799999999999</v>
      </c>
      <c r="D308">
        <v>7.8639999999999995E-3</v>
      </c>
      <c r="E308">
        <v>7.3289899999999996E-4</v>
      </c>
      <c r="F308">
        <v>15.694599999999999</v>
      </c>
      <c r="I308" s="57"/>
      <c r="J308">
        <v>14.497</v>
      </c>
      <c r="K308">
        <f t="shared" si="153"/>
        <v>0.12659999999999982</v>
      </c>
      <c r="L308">
        <v>14.6236</v>
      </c>
    </row>
    <row r="309" spans="1:12">
      <c r="A309" s="57"/>
      <c r="B309">
        <v>15.4404</v>
      </c>
      <c r="C309">
        <v>0.26038099999999997</v>
      </c>
      <c r="D309">
        <v>7.8086900000000001E-3</v>
      </c>
      <c r="E309">
        <v>7.26938E-4</v>
      </c>
      <c r="F309">
        <v>15.7112</v>
      </c>
      <c r="I309" s="57"/>
      <c r="J309">
        <v>14.481299999999999</v>
      </c>
      <c r="K309">
        <f t="shared" si="153"/>
        <v>0.1269000000000009</v>
      </c>
      <c r="L309">
        <v>14.6082</v>
      </c>
    </row>
    <row r="310" spans="1:12">
      <c r="A310" s="57"/>
      <c r="B310">
        <v>15.7821</v>
      </c>
      <c r="C310">
        <v>0.256494</v>
      </c>
      <c r="D310">
        <v>7.8313399999999991E-3</v>
      </c>
      <c r="E310">
        <v>7.2312400000000001E-4</v>
      </c>
      <c r="F310">
        <v>16.049199999999999</v>
      </c>
      <c r="I310" s="57"/>
      <c r="J310">
        <v>14.467700000000001</v>
      </c>
      <c r="K310">
        <f t="shared" si="153"/>
        <v>0.12629999999999875</v>
      </c>
      <c r="L310">
        <v>14.593999999999999</v>
      </c>
    </row>
    <row r="311" spans="1:12">
      <c r="A311" s="57"/>
      <c r="B311">
        <v>15.367800000000001</v>
      </c>
      <c r="C311">
        <v>0.25874200000000003</v>
      </c>
      <c r="D311">
        <v>6.9723099999999998E-3</v>
      </c>
      <c r="E311">
        <v>7.2216999999999995E-4</v>
      </c>
      <c r="F311">
        <v>15.6363</v>
      </c>
      <c r="I311" s="57"/>
      <c r="J311">
        <v>14.496499999999999</v>
      </c>
      <c r="K311">
        <f t="shared" si="153"/>
        <v>0.12890000000000157</v>
      </c>
      <c r="L311">
        <v>14.625400000000001</v>
      </c>
    </row>
    <row r="312" spans="1:12">
      <c r="A312" s="57"/>
      <c r="B312">
        <v>15.2949</v>
      </c>
      <c r="C312">
        <v>0.25785000000000002</v>
      </c>
      <c r="D312">
        <v>7.0030700000000001E-3</v>
      </c>
      <c r="E312">
        <v>7.3432900000000004E-4</v>
      </c>
      <c r="F312">
        <v>15.5623</v>
      </c>
      <c r="I312" s="57"/>
      <c r="J312">
        <v>14.590299999999999</v>
      </c>
      <c r="K312">
        <f t="shared" si="153"/>
        <v>0.12790000000000035</v>
      </c>
      <c r="L312">
        <v>14.7182</v>
      </c>
    </row>
    <row r="313" spans="1:12">
      <c r="A313" s="57"/>
      <c r="B313">
        <f>AVERAGE(B303:B312)</f>
        <v>15.691179999999999</v>
      </c>
      <c r="C313">
        <f t="shared" ref="C313" si="154">AVERAGE(C303:C312)</f>
        <v>0.26077609999999996</v>
      </c>
      <c r="D313">
        <f t="shared" ref="D313" si="155">AVERAGE(D303:D312)</f>
        <v>9.142332999999999E-3</v>
      </c>
      <c r="E313">
        <f t="shared" ref="E313" si="156">AVERAGE(E303:E312)</f>
        <v>7.268191E-4</v>
      </c>
      <c r="F313">
        <f t="shared" ref="F313" si="157">AVERAGE(F303:F312)</f>
        <v>15.96377</v>
      </c>
      <c r="I313" s="57"/>
      <c r="J313">
        <f>AVERAGE(J303:J312)</f>
        <v>14.625400000000003</v>
      </c>
      <c r="K313">
        <f>AVERAGE(K303:K312)</f>
        <v>0.1271600000000003</v>
      </c>
      <c r="L313">
        <f>AVERAGE(L303:L312)</f>
        <v>14.752559999999999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14.9102</v>
      </c>
      <c r="C316">
        <v>0.228049</v>
      </c>
      <c r="D316">
        <v>4.81439E-3</v>
      </c>
      <c r="E316">
        <v>5.1093099999999995E-4</v>
      </c>
      <c r="F316">
        <v>15.1457</v>
      </c>
      <c r="I316" s="57" t="s">
        <v>24</v>
      </c>
      <c r="J316">
        <v>13.256500000000001</v>
      </c>
      <c r="K316">
        <f>L316-J316</f>
        <v>0.12689999999999912</v>
      </c>
      <c r="L316">
        <v>13.3834</v>
      </c>
    </row>
    <row r="317" spans="1:12">
      <c r="A317" s="57"/>
      <c r="B317">
        <v>13.5001</v>
      </c>
      <c r="C317">
        <v>0.232046</v>
      </c>
      <c r="D317">
        <v>4.7571699999999998E-3</v>
      </c>
      <c r="E317">
        <v>5.0783200000000005E-4</v>
      </c>
      <c r="F317">
        <v>13.7393</v>
      </c>
      <c r="I317" s="57"/>
      <c r="J317">
        <v>12.5823</v>
      </c>
      <c r="K317">
        <f>L317-J317</f>
        <v>0.12770000000000081</v>
      </c>
      <c r="L317">
        <v>12.71</v>
      </c>
    </row>
    <row r="318" spans="1:12">
      <c r="A318" s="57"/>
      <c r="B318">
        <v>13.363200000000001</v>
      </c>
      <c r="C318">
        <v>0.23907200000000001</v>
      </c>
      <c r="D318">
        <v>4.4908500000000002E-3</v>
      </c>
      <c r="E318">
        <v>5.0759299999999998E-4</v>
      </c>
      <c r="F318">
        <v>13.6091</v>
      </c>
      <c r="I318" s="57"/>
      <c r="J318">
        <v>12.436999999999999</v>
      </c>
      <c r="K318">
        <f t="shared" ref="K318:K325" si="158">L318-J318</f>
        <v>0.12770000000000081</v>
      </c>
      <c r="L318">
        <v>12.5647</v>
      </c>
    </row>
    <row r="319" spans="1:12">
      <c r="A319" s="57"/>
      <c r="B319">
        <v>13.2906</v>
      </c>
      <c r="C319">
        <v>0.242171</v>
      </c>
      <c r="D319">
        <v>4.4488899999999996E-3</v>
      </c>
      <c r="E319">
        <v>5.0950099999999999E-4</v>
      </c>
      <c r="F319">
        <v>13.5396</v>
      </c>
      <c r="I319" s="57"/>
      <c r="J319">
        <v>12.4656</v>
      </c>
      <c r="K319">
        <f t="shared" si="158"/>
        <v>0.12769999999999904</v>
      </c>
      <c r="L319">
        <v>12.593299999999999</v>
      </c>
    </row>
    <row r="320" spans="1:12">
      <c r="A320" s="57"/>
      <c r="B320">
        <v>13.278700000000001</v>
      </c>
      <c r="C320">
        <v>0.246918</v>
      </c>
      <c r="D320">
        <v>4.5397299999999996E-3</v>
      </c>
      <c r="E320">
        <v>5.1259999999999999E-4</v>
      </c>
      <c r="F320">
        <v>13.5326</v>
      </c>
      <c r="I320" s="57"/>
      <c r="J320">
        <v>12.454499999999999</v>
      </c>
      <c r="K320">
        <f t="shared" si="158"/>
        <v>0.12750000000000128</v>
      </c>
      <c r="L320">
        <v>12.582000000000001</v>
      </c>
    </row>
    <row r="321" spans="1:12">
      <c r="A321" s="57"/>
      <c r="B321">
        <v>13.548400000000001</v>
      </c>
      <c r="C321">
        <v>0.244558</v>
      </c>
      <c r="D321">
        <v>4.5316200000000001E-3</v>
      </c>
      <c r="E321">
        <v>5.2118300000000004E-4</v>
      </c>
      <c r="F321">
        <v>13.799899999999999</v>
      </c>
      <c r="I321" s="57"/>
      <c r="J321">
        <v>12.4238</v>
      </c>
      <c r="K321">
        <f t="shared" si="158"/>
        <v>0.12739999999999974</v>
      </c>
      <c r="L321">
        <v>12.5512</v>
      </c>
    </row>
    <row r="322" spans="1:12">
      <c r="A322" s="57"/>
      <c r="B322">
        <v>13.3062</v>
      </c>
      <c r="C322">
        <v>0.242618</v>
      </c>
      <c r="D322">
        <v>4.1048500000000002E-3</v>
      </c>
      <c r="E322">
        <v>5.0377799999999997E-4</v>
      </c>
      <c r="F322">
        <v>13.555199999999999</v>
      </c>
      <c r="I322" s="57"/>
      <c r="J322">
        <v>12.462999999999999</v>
      </c>
      <c r="K322">
        <f t="shared" si="158"/>
        <v>0.12760000000000105</v>
      </c>
      <c r="L322">
        <v>12.5906</v>
      </c>
    </row>
    <row r="323" spans="1:12">
      <c r="A323" s="57"/>
      <c r="B323">
        <v>13.1722</v>
      </c>
      <c r="C323">
        <v>0.242838</v>
      </c>
      <c r="D323">
        <v>4.4493700000000002E-3</v>
      </c>
      <c r="E323">
        <v>5.0640099999999996E-4</v>
      </c>
      <c r="F323">
        <v>13.421900000000001</v>
      </c>
      <c r="I323" s="57"/>
      <c r="J323">
        <v>12.571400000000001</v>
      </c>
      <c r="K323">
        <f t="shared" si="158"/>
        <v>0.1274999999999995</v>
      </c>
      <c r="L323">
        <v>12.6989</v>
      </c>
    </row>
    <row r="324" spans="1:12">
      <c r="A324" s="57"/>
      <c r="B324">
        <v>13.355499999999999</v>
      </c>
      <c r="C324">
        <v>0.242169</v>
      </c>
      <c r="D324">
        <v>4.6448699999999997E-3</v>
      </c>
      <c r="E324">
        <v>4.99249E-4</v>
      </c>
      <c r="F324">
        <v>13.604900000000001</v>
      </c>
      <c r="I324" s="57"/>
      <c r="J324">
        <v>12.4465</v>
      </c>
      <c r="K324">
        <f t="shared" si="158"/>
        <v>0.12759999999999927</v>
      </c>
      <c r="L324">
        <v>12.5741</v>
      </c>
    </row>
    <row r="325" spans="1:12">
      <c r="A325" s="57"/>
      <c r="B325">
        <v>13.3599</v>
      </c>
      <c r="C325">
        <v>0.25264500000000001</v>
      </c>
      <c r="D325">
        <v>4.4992000000000001E-3</v>
      </c>
      <c r="E325">
        <v>5.0926200000000002E-4</v>
      </c>
      <c r="F325">
        <v>13.6195</v>
      </c>
      <c r="I325" s="57"/>
      <c r="J325">
        <v>12.455299999999999</v>
      </c>
      <c r="K325">
        <f t="shared" si="158"/>
        <v>0.12710000000000043</v>
      </c>
      <c r="L325">
        <v>12.5824</v>
      </c>
    </row>
    <row r="326" spans="1:12">
      <c r="A326" s="57"/>
      <c r="B326">
        <f>AVERAGE(B316:B325)</f>
        <v>13.508500000000002</v>
      </c>
      <c r="C326">
        <f t="shared" ref="C326" si="159">AVERAGE(C316:C325)</f>
        <v>0.24130840000000003</v>
      </c>
      <c r="D326">
        <f t="shared" ref="D326" si="160">AVERAGE(D316:D325)</f>
        <v>4.5280940000000007E-3</v>
      </c>
      <c r="E326">
        <f t="shared" ref="E326" si="161">AVERAGE(E316:E325)</f>
        <v>5.0883299999999998E-4</v>
      </c>
      <c r="F326">
        <f t="shared" ref="F326" si="162">AVERAGE(F316:F325)</f>
        <v>13.756769999999999</v>
      </c>
      <c r="I326" s="57"/>
      <c r="J326">
        <f>AVERAGE(J316:J325)</f>
        <v>12.555589999999999</v>
      </c>
      <c r="K326">
        <f>AVERAGE(K316:K325)</f>
        <v>0.12747000000000011</v>
      </c>
      <c r="L326">
        <f>AVERAGE(L316:L325)</f>
        <v>12.683060000000001</v>
      </c>
    </row>
    <row r="333" spans="1:12" ht="14">
      <c r="A333" s="5" t="s">
        <v>0</v>
      </c>
      <c r="B333">
        <f>B14</f>
        <v>5.1390739999999999</v>
      </c>
      <c r="C333">
        <f t="shared" ref="C333:F333" si="163">C14</f>
        <v>0.22900320000000002</v>
      </c>
      <c r="D333">
        <f t="shared" si="163"/>
        <v>2.1847239999999999E-3</v>
      </c>
      <c r="E333">
        <f t="shared" si="163"/>
        <v>1.6135320000000002E-2</v>
      </c>
      <c r="F333">
        <f t="shared" si="163"/>
        <v>5.3908369999999994</v>
      </c>
      <c r="I333" s="5" t="s">
        <v>0</v>
      </c>
      <c r="J333">
        <f>J14</f>
        <v>4.0507809999999997</v>
      </c>
      <c r="K333">
        <f t="shared" ref="K333:L333" si="164">K14</f>
        <v>7.9908999999999744E-2</v>
      </c>
      <c r="L333">
        <f t="shared" si="164"/>
        <v>4.1306899999999995</v>
      </c>
    </row>
    <row r="334" spans="1:12" ht="14">
      <c r="A334" s="5" t="s">
        <v>1</v>
      </c>
      <c r="B334">
        <f>B27</f>
        <v>2.2488360000000003</v>
      </c>
      <c r="C334">
        <f t="shared" ref="C334:F334" si="165">C27</f>
        <v>0.1473032</v>
      </c>
      <c r="D334">
        <f t="shared" si="165"/>
        <v>8.4471709999999996E-4</v>
      </c>
      <c r="E334">
        <f t="shared" si="165"/>
        <v>6.4982650000000005E-3</v>
      </c>
      <c r="F334">
        <f t="shared" si="165"/>
        <v>2.4068100000000001</v>
      </c>
      <c r="I334" s="5" t="s">
        <v>1</v>
      </c>
      <c r="J334">
        <f>J27</f>
        <v>1.8074410000000001</v>
      </c>
      <c r="K334">
        <f t="shared" ref="K334:L334" si="166">K27</f>
        <v>3.1040000000000022E-2</v>
      </c>
      <c r="L334">
        <f t="shared" si="166"/>
        <v>1.8384810000000003</v>
      </c>
    </row>
    <row r="335" spans="1:12" ht="14">
      <c r="A335" s="5" t="s">
        <v>2</v>
      </c>
      <c r="B335">
        <f>B40</f>
        <v>3.7664590000000002</v>
      </c>
      <c r="C335">
        <f t="shared" ref="C335:F335" si="167">C40</f>
        <v>0.23240549999999999</v>
      </c>
      <c r="D335">
        <f t="shared" si="167"/>
        <v>2.0254610000000001E-3</v>
      </c>
      <c r="E335">
        <f t="shared" si="167"/>
        <v>7.8305010000000001E-3</v>
      </c>
      <c r="F335">
        <f t="shared" si="167"/>
        <v>4.0120370000000003</v>
      </c>
      <c r="I335" s="5" t="s">
        <v>2</v>
      </c>
      <c r="J335">
        <f>J40</f>
        <v>2.9839200000000003</v>
      </c>
      <c r="K335">
        <f t="shared" ref="K335:L335" si="168">K40</f>
        <v>4.2289999999999897E-2</v>
      </c>
      <c r="L335">
        <f t="shared" si="168"/>
        <v>3.0262099999999998</v>
      </c>
    </row>
    <row r="336" spans="1:12" ht="14">
      <c r="A336" s="5" t="s">
        <v>3</v>
      </c>
      <c r="B336">
        <f>B53</f>
        <v>7.7048200000000007</v>
      </c>
      <c r="C336">
        <f t="shared" ref="C336:F336" si="169">C53</f>
        <v>0.35075209999999996</v>
      </c>
      <c r="D336">
        <f t="shared" si="169"/>
        <v>4.1685089999999991E-3</v>
      </c>
      <c r="E336">
        <f t="shared" si="169"/>
        <v>1.4591130000000003E-2</v>
      </c>
      <c r="F336">
        <f t="shared" si="169"/>
        <v>8.0787820000000004</v>
      </c>
      <c r="I336" s="5" t="s">
        <v>3</v>
      </c>
      <c r="J336">
        <f>J53</f>
        <v>6.2885740000000006</v>
      </c>
      <c r="K336">
        <f t="shared" ref="K336:L336" si="170">K53</f>
        <v>9.7523000000000068E-2</v>
      </c>
      <c r="L336">
        <f t="shared" si="170"/>
        <v>6.3860969999999995</v>
      </c>
    </row>
    <row r="337" spans="1:12" ht="14">
      <c r="A337" s="5" t="s">
        <v>4</v>
      </c>
      <c r="B337">
        <f>B66</f>
        <v>2.4998270000000002</v>
      </c>
      <c r="C337">
        <f t="shared" ref="C337:F337" si="171">C66</f>
        <v>0.14464549999999998</v>
      </c>
      <c r="D337">
        <f t="shared" si="171"/>
        <v>1.1026870000000002E-3</v>
      </c>
      <c r="E337">
        <f t="shared" si="171"/>
        <v>3.3086050000000001E-3</v>
      </c>
      <c r="F337">
        <f t="shared" si="171"/>
        <v>2.6513119999999999</v>
      </c>
      <c r="I337" s="5" t="s">
        <v>4</v>
      </c>
      <c r="J337">
        <f>J66</f>
        <v>2.1253230000000003</v>
      </c>
      <c r="K337">
        <f t="shared" ref="K337:L337" si="172">K66</f>
        <v>3.3343000000000032E-2</v>
      </c>
      <c r="L337">
        <f t="shared" si="172"/>
        <v>2.1586660000000002</v>
      </c>
    </row>
    <row r="338" spans="1:12" ht="14">
      <c r="A338" s="5" t="s">
        <v>5</v>
      </c>
      <c r="B338">
        <f>B79</f>
        <v>2.0938000000000003</v>
      </c>
      <c r="C338">
        <f t="shared" ref="C338:F338" si="173">C79</f>
        <v>0.12679979999999999</v>
      </c>
      <c r="D338">
        <f t="shared" si="173"/>
        <v>8.0151560000000003E-4</v>
      </c>
      <c r="E338">
        <f t="shared" si="173"/>
        <v>1.9756320000000002E-3</v>
      </c>
      <c r="F338">
        <f t="shared" si="173"/>
        <v>2.2254589999999999</v>
      </c>
      <c r="I338" s="5" t="s">
        <v>5</v>
      </c>
      <c r="J338">
        <f>J79</f>
        <v>1.809836</v>
      </c>
      <c r="K338">
        <f t="shared" ref="K338:L338" si="174">K79</f>
        <v>2.6690999999999975E-2</v>
      </c>
      <c r="L338">
        <f t="shared" si="174"/>
        <v>1.8365269999999998</v>
      </c>
    </row>
    <row r="339" spans="1:12" ht="14">
      <c r="A339" s="5" t="s">
        <v>6</v>
      </c>
      <c r="B339">
        <f>B92</f>
        <v>11.188280000000002</v>
      </c>
      <c r="C339">
        <f t="shared" ref="C339:F339" si="175">C92</f>
        <v>0.24230999999999997</v>
      </c>
      <c r="D339">
        <f t="shared" si="175"/>
        <v>4.8135989999999991E-3</v>
      </c>
      <c r="E339">
        <f t="shared" si="175"/>
        <v>1.3784260000000001E-2</v>
      </c>
      <c r="F339">
        <f t="shared" si="175"/>
        <v>11.453210000000002</v>
      </c>
      <c r="I339" s="5" t="s">
        <v>6</v>
      </c>
      <c r="J339">
        <f>J92</f>
        <v>9.6623009999999994</v>
      </c>
      <c r="K339">
        <f t="shared" ref="K339:L339" si="176">K92</f>
        <v>0.1664769999999999</v>
      </c>
      <c r="L339">
        <f t="shared" si="176"/>
        <v>9.8287779999999998</v>
      </c>
    </row>
    <row r="340" spans="1:12" ht="14">
      <c r="A340" s="5" t="s">
        <v>7</v>
      </c>
      <c r="B340">
        <f>B104</f>
        <v>4.0728499999999999</v>
      </c>
      <c r="C340">
        <f t="shared" ref="C340:F340" si="177">C104</f>
        <v>0.14045099999999999</v>
      </c>
      <c r="D340">
        <f t="shared" si="177"/>
        <v>2.81715E-3</v>
      </c>
      <c r="E340">
        <f t="shared" si="177"/>
        <v>2.8572099999999998E-3</v>
      </c>
      <c r="F340">
        <f t="shared" si="177"/>
        <v>4.2214099999999997</v>
      </c>
      <c r="I340" s="5" t="s">
        <v>7</v>
      </c>
      <c r="J340">
        <f>J104</f>
        <v>3.7152599999999998</v>
      </c>
      <c r="K340">
        <f t="shared" ref="K340:L340" si="178">K104</f>
        <v>5.2610000000000046E-2</v>
      </c>
      <c r="L340">
        <f t="shared" si="178"/>
        <v>3.7678699999999998</v>
      </c>
    </row>
    <row r="341" spans="1:12" ht="14">
      <c r="A341" s="5" t="s">
        <v>8</v>
      </c>
      <c r="B341">
        <f>B118</f>
        <v>12.964850000000002</v>
      </c>
      <c r="C341">
        <f t="shared" ref="C341:F341" si="179">C118</f>
        <v>0.21591089999999996</v>
      </c>
      <c r="D341">
        <f t="shared" si="179"/>
        <v>4.291319E-3</v>
      </c>
      <c r="E341">
        <f t="shared" si="179"/>
        <v>7.0192580000000004E-3</v>
      </c>
      <c r="F341">
        <f t="shared" si="179"/>
        <v>13.195060000000002</v>
      </c>
      <c r="I341" s="5" t="s">
        <v>8</v>
      </c>
      <c r="J341">
        <f>J118</f>
        <v>11.655040000000001</v>
      </c>
      <c r="K341">
        <f t="shared" ref="K341:L341" si="180">K118</f>
        <v>0.12282999999999991</v>
      </c>
      <c r="L341">
        <f t="shared" si="180"/>
        <v>11.777869999999998</v>
      </c>
    </row>
    <row r="342" spans="1:12" ht="14">
      <c r="A342" s="5" t="s">
        <v>9</v>
      </c>
      <c r="B342">
        <f>B131</f>
        <v>10.48357</v>
      </c>
      <c r="C342">
        <f t="shared" ref="C342:F342" si="181">C131</f>
        <v>0.19616529999999996</v>
      </c>
      <c r="D342">
        <f t="shared" si="181"/>
        <v>3.2814250000000001E-3</v>
      </c>
      <c r="E342">
        <f t="shared" si="181"/>
        <v>5.0458179999999997E-3</v>
      </c>
      <c r="F342">
        <f t="shared" si="181"/>
        <v>10.690819999999999</v>
      </c>
      <c r="I342" s="5" t="s">
        <v>9</v>
      </c>
      <c r="J342">
        <f>J131</f>
        <v>9.2889609999999987</v>
      </c>
      <c r="K342">
        <f t="shared" ref="K342:L342" si="182">K131</f>
        <v>0.11168000000000014</v>
      </c>
      <c r="L342">
        <f t="shared" si="182"/>
        <v>9.4006409999999985</v>
      </c>
    </row>
    <row r="343" spans="1:12" ht="14">
      <c r="A343" s="5" t="s">
        <v>10</v>
      </c>
      <c r="B343">
        <f>B144</f>
        <v>5.8311289999999998</v>
      </c>
      <c r="C343">
        <f t="shared" ref="C343:F343" si="183">C144</f>
        <v>0.1588186</v>
      </c>
      <c r="D343">
        <f t="shared" si="183"/>
        <v>2.2790179999999998E-3</v>
      </c>
      <c r="E343">
        <f t="shared" si="183"/>
        <v>3.0567180000000004E-3</v>
      </c>
      <c r="F343">
        <f t="shared" si="183"/>
        <v>5.9976709999999995</v>
      </c>
      <c r="I343" s="5" t="s">
        <v>10</v>
      </c>
      <c r="J343">
        <f>J144</f>
        <v>5.3028260000000005</v>
      </c>
      <c r="K343">
        <f t="shared" ref="K343:L343" si="184">K144</f>
        <v>6.7903000000000005E-2</v>
      </c>
      <c r="L343">
        <f t="shared" si="184"/>
        <v>5.3707289999999999</v>
      </c>
    </row>
    <row r="344" spans="1:12" ht="14">
      <c r="A344" s="5" t="s">
        <v>11</v>
      </c>
      <c r="B344">
        <f>B157</f>
        <v>6.7980639999999992</v>
      </c>
      <c r="C344">
        <f t="shared" ref="C344:F344" si="185">C157</f>
        <v>0.16580059999999999</v>
      </c>
      <c r="D344">
        <f t="shared" si="185"/>
        <v>2.0974169999999999E-3</v>
      </c>
      <c r="E344">
        <f t="shared" si="185"/>
        <v>3.2696729999999999E-3</v>
      </c>
      <c r="F344">
        <f t="shared" si="185"/>
        <v>6.9716639999999996</v>
      </c>
      <c r="I344" s="5" t="s">
        <v>11</v>
      </c>
      <c r="J344">
        <f>J157</f>
        <v>6.6337779999999995</v>
      </c>
      <c r="K344">
        <f t="shared" ref="K344:L344" si="186">K157</f>
        <v>8.2357999999999973E-2</v>
      </c>
      <c r="L344">
        <f t="shared" si="186"/>
        <v>6.7161360000000005</v>
      </c>
    </row>
    <row r="345" spans="1:12" ht="14">
      <c r="A345" s="5" t="s">
        <v>12</v>
      </c>
      <c r="B345">
        <f>B170</f>
        <v>2.3983840000000005</v>
      </c>
      <c r="C345">
        <f t="shared" ref="C345:F345" si="187">C170</f>
        <v>0.12333729999999998</v>
      </c>
      <c r="D345">
        <f t="shared" si="187"/>
        <v>7.067442E-4</v>
      </c>
      <c r="E345">
        <f t="shared" si="187"/>
        <v>1.084804E-3</v>
      </c>
      <c r="F345">
        <f t="shared" si="187"/>
        <v>2.5255210000000003</v>
      </c>
      <c r="I345" s="5" t="s">
        <v>12</v>
      </c>
      <c r="J345">
        <f>J170</f>
        <v>2.3417759999999999</v>
      </c>
      <c r="K345">
        <f t="shared" ref="K345:L345" si="188">K170</f>
        <v>3.0996999999999896E-2</v>
      </c>
      <c r="L345">
        <f t="shared" si="188"/>
        <v>2.3727729999999996</v>
      </c>
    </row>
    <row r="346" spans="1:12" ht="14">
      <c r="A346" s="5" t="s">
        <v>13</v>
      </c>
      <c r="B346">
        <f>B183</f>
        <v>2.805771</v>
      </c>
      <c r="C346">
        <f t="shared" ref="C346:F346" si="189">C183</f>
        <v>0.12764539999999999</v>
      </c>
      <c r="D346">
        <f t="shared" si="189"/>
        <v>8.9898170000000011E-4</v>
      </c>
      <c r="E346">
        <f t="shared" si="189"/>
        <v>9.843110999999999E-4</v>
      </c>
      <c r="F346">
        <f t="shared" si="189"/>
        <v>2.9375390000000001</v>
      </c>
      <c r="I346" s="5" t="s">
        <v>13</v>
      </c>
      <c r="J346">
        <f>J183</f>
        <v>2.706734</v>
      </c>
      <c r="K346">
        <f t="shared" ref="K346:L346" si="190">K183</f>
        <v>2.9054999999999963E-2</v>
      </c>
      <c r="L346">
        <f t="shared" si="190"/>
        <v>2.735789</v>
      </c>
    </row>
    <row r="347" spans="1:12" ht="14">
      <c r="A347" s="5" t="s">
        <v>14</v>
      </c>
      <c r="B347">
        <f>B196</f>
        <v>3.0960190000000005</v>
      </c>
      <c r="C347">
        <f t="shared" ref="C347:F347" si="191">C196</f>
        <v>0.13117249999999997</v>
      </c>
      <c r="D347">
        <f t="shared" si="191"/>
        <v>1.4554739999999998E-3</v>
      </c>
      <c r="E347">
        <f t="shared" si="191"/>
        <v>1.1446960000000002E-3</v>
      </c>
      <c r="F347">
        <f t="shared" si="191"/>
        <v>3.2317639999999996</v>
      </c>
      <c r="I347" s="5" t="s">
        <v>14</v>
      </c>
      <c r="J347">
        <f>J196</f>
        <v>3.0229620000000001</v>
      </c>
      <c r="K347">
        <f t="shared" ref="K347:L347" si="192">K196</f>
        <v>4.0691999999999992E-2</v>
      </c>
      <c r="L347">
        <f t="shared" si="192"/>
        <v>3.0636539999999997</v>
      </c>
    </row>
    <row r="348" spans="1:12" ht="14">
      <c r="A348" s="5" t="s">
        <v>15</v>
      </c>
      <c r="B348">
        <f>B209</f>
        <v>6.4143910000000002</v>
      </c>
      <c r="C348">
        <f t="shared" ref="C348:F348" si="193">C209</f>
        <v>0.15647179999999999</v>
      </c>
      <c r="D348">
        <f t="shared" si="193"/>
        <v>2.6457780000000001E-3</v>
      </c>
      <c r="E348">
        <f t="shared" si="193"/>
        <v>2.128315E-3</v>
      </c>
      <c r="F348">
        <f t="shared" si="193"/>
        <v>6.5778989999999995</v>
      </c>
      <c r="I348" s="5" t="s">
        <v>15</v>
      </c>
      <c r="J348">
        <f>J209</f>
        <v>5.9340310000000001</v>
      </c>
      <c r="K348">
        <f t="shared" ref="K348:L348" si="194">K209</f>
        <v>6.3112000000000015E-2</v>
      </c>
      <c r="L348">
        <f t="shared" si="194"/>
        <v>5.9971429999999994</v>
      </c>
    </row>
    <row r="349" spans="1:12" ht="14">
      <c r="A349" s="5" t="s">
        <v>16</v>
      </c>
      <c r="B349">
        <f>B222</f>
        <v>9.4972910000000006</v>
      </c>
      <c r="C349">
        <f t="shared" ref="C349:F349" si="195">C222</f>
        <v>0.18473540000000002</v>
      </c>
      <c r="D349">
        <f t="shared" si="195"/>
        <v>4.6947719999999998E-3</v>
      </c>
      <c r="E349">
        <f t="shared" si="195"/>
        <v>1.5734659999999997E-3</v>
      </c>
      <c r="F349">
        <f t="shared" si="195"/>
        <v>9.6904209999999988</v>
      </c>
      <c r="I349" s="5" t="s">
        <v>16</v>
      </c>
      <c r="J349">
        <f>J222</f>
        <v>8.7606459999999995</v>
      </c>
      <c r="K349">
        <f t="shared" ref="K349:L349" si="196">K222</f>
        <v>8.4434000000000078E-2</v>
      </c>
      <c r="L349">
        <f t="shared" si="196"/>
        <v>8.8450799999999994</v>
      </c>
    </row>
    <row r="350" spans="1:12" ht="14">
      <c r="A350" s="5" t="s">
        <v>17</v>
      </c>
      <c r="B350">
        <f>B235</f>
        <v>30.16639</v>
      </c>
      <c r="C350">
        <f t="shared" ref="C350:F350" si="197">C235</f>
        <v>0.33224060000000005</v>
      </c>
      <c r="D350">
        <f t="shared" si="197"/>
        <v>1.6892349999999997E-2</v>
      </c>
      <c r="E350">
        <f t="shared" si="197"/>
        <v>1.9547440000000003E-2</v>
      </c>
      <c r="F350">
        <f t="shared" si="197"/>
        <v>30.541359999999997</v>
      </c>
      <c r="I350" s="5" t="s">
        <v>17</v>
      </c>
      <c r="J350">
        <f>J235</f>
        <v>25.71604</v>
      </c>
      <c r="K350">
        <f t="shared" ref="K350:L350" si="198">K235</f>
        <v>0.19375999999999999</v>
      </c>
      <c r="L350">
        <f t="shared" si="198"/>
        <v>25.909799999999997</v>
      </c>
    </row>
    <row r="351" spans="1:12" ht="14">
      <c r="A351" s="5" t="s">
        <v>18</v>
      </c>
      <c r="B351">
        <f>B248</f>
        <v>22.09066</v>
      </c>
      <c r="C351">
        <f t="shared" ref="C351:F351" si="199">C248</f>
        <v>0.28496289999999991</v>
      </c>
      <c r="D351">
        <f t="shared" si="199"/>
        <v>1.0149745999999998E-2</v>
      </c>
      <c r="E351">
        <f t="shared" si="199"/>
        <v>4.7751920000000002E-3</v>
      </c>
      <c r="F351">
        <f t="shared" si="199"/>
        <v>22.393260000000001</v>
      </c>
      <c r="I351" s="5" t="s">
        <v>18</v>
      </c>
      <c r="J351">
        <f>J248</f>
        <v>20.369459999999997</v>
      </c>
      <c r="K351">
        <f t="shared" ref="K351:L351" si="200">K248</f>
        <v>0.21207000000000065</v>
      </c>
      <c r="L351">
        <f t="shared" si="200"/>
        <v>20.581530000000001</v>
      </c>
    </row>
    <row r="352" spans="1:12" ht="14">
      <c r="A352" s="5" t="s">
        <v>19</v>
      </c>
      <c r="B352">
        <f>B261</f>
        <v>5.3165450000000005</v>
      </c>
      <c r="C352">
        <f t="shared" ref="C352:F352" si="201">C261</f>
        <v>0.14784119999999998</v>
      </c>
      <c r="D352">
        <f t="shared" si="201"/>
        <v>2.1147730000000003E-3</v>
      </c>
      <c r="E352">
        <f t="shared" si="201"/>
        <v>1.3903399999999999E-3</v>
      </c>
      <c r="F352">
        <f t="shared" si="201"/>
        <v>5.4699909999999994</v>
      </c>
      <c r="I352" s="5" t="s">
        <v>19</v>
      </c>
      <c r="J352">
        <f>J261</f>
        <v>4.8735210000000002</v>
      </c>
      <c r="K352">
        <f t="shared" ref="K352:L352" si="202">K261</f>
        <v>6.2407999999999929E-2</v>
      </c>
      <c r="L352">
        <f t="shared" si="202"/>
        <v>4.9359289999999998</v>
      </c>
    </row>
    <row r="353" spans="1:12" ht="14">
      <c r="A353" s="5" t="s">
        <v>20</v>
      </c>
      <c r="B353">
        <f>B274</f>
        <v>7.3044729999999998</v>
      </c>
      <c r="C353">
        <f t="shared" ref="C353:F353" si="203">C274</f>
        <v>0.16736299999999998</v>
      </c>
      <c r="D353">
        <f t="shared" si="203"/>
        <v>2.8365830000000002E-3</v>
      </c>
      <c r="E353">
        <f t="shared" si="203"/>
        <v>1.0096072999999999E-3</v>
      </c>
      <c r="F353">
        <f t="shared" si="203"/>
        <v>7.4778179999999992</v>
      </c>
      <c r="I353" s="5" t="s">
        <v>20</v>
      </c>
      <c r="J353">
        <f>J274</f>
        <v>6.8983279999999993</v>
      </c>
      <c r="K353">
        <f t="shared" ref="K353:L353" si="204">K274</f>
        <v>6.3290999999999903E-2</v>
      </c>
      <c r="L353">
        <f t="shared" si="204"/>
        <v>6.9616190000000007</v>
      </c>
    </row>
    <row r="354" spans="1:12" ht="14">
      <c r="A354" s="5" t="s">
        <v>21</v>
      </c>
      <c r="B354">
        <f>B287</f>
        <v>15.743979999999999</v>
      </c>
      <c r="C354">
        <f t="shared" ref="C354:F354" si="205">C287</f>
        <v>0.26932070000000002</v>
      </c>
      <c r="D354">
        <f t="shared" si="205"/>
        <v>6.3236699999999991E-3</v>
      </c>
      <c r="E354">
        <f t="shared" si="205"/>
        <v>1.0427469999999999E-3</v>
      </c>
      <c r="F354">
        <f t="shared" si="205"/>
        <v>16.022739999999999</v>
      </c>
      <c r="I354" s="5" t="s">
        <v>21</v>
      </c>
      <c r="J354">
        <f>J287</f>
        <v>14.746879999999999</v>
      </c>
      <c r="K354">
        <f t="shared" ref="K354:L354" si="206">K287</f>
        <v>0.13281000000000026</v>
      </c>
      <c r="L354">
        <f t="shared" si="206"/>
        <v>14.87969</v>
      </c>
    </row>
    <row r="355" spans="1:12" ht="14">
      <c r="A355" s="5" t="s">
        <v>22</v>
      </c>
      <c r="B355">
        <f>B300</f>
        <v>9.4683869999999981</v>
      </c>
      <c r="C355">
        <f t="shared" ref="C355:F355" si="207">C300</f>
        <v>0.18411369999999999</v>
      </c>
      <c r="D355">
        <f t="shared" si="207"/>
        <v>3.8769740000000005E-3</v>
      </c>
      <c r="E355">
        <f t="shared" si="207"/>
        <v>7.0147519999999997E-4</v>
      </c>
      <c r="F355">
        <f t="shared" si="207"/>
        <v>9.6590500000000006</v>
      </c>
      <c r="I355" s="5" t="s">
        <v>22</v>
      </c>
      <c r="J355">
        <f>J300</f>
        <v>8.9928439999999998</v>
      </c>
      <c r="K355">
        <f t="shared" ref="K355:L355" si="208">K300</f>
        <v>9.5319000000000112E-2</v>
      </c>
      <c r="L355">
        <f t="shared" si="208"/>
        <v>9.0881629999999998</v>
      </c>
    </row>
    <row r="356" spans="1:12" ht="14">
      <c r="A356" s="5" t="s">
        <v>23</v>
      </c>
      <c r="B356">
        <f>B313</f>
        <v>15.691179999999999</v>
      </c>
      <c r="C356">
        <f t="shared" ref="C356:F356" si="209">C313</f>
        <v>0.26077609999999996</v>
      </c>
      <c r="D356">
        <f t="shared" si="209"/>
        <v>9.142332999999999E-3</v>
      </c>
      <c r="E356">
        <f t="shared" si="209"/>
        <v>7.268191E-4</v>
      </c>
      <c r="F356">
        <f t="shared" si="209"/>
        <v>15.96377</v>
      </c>
      <c r="I356" s="5" t="s">
        <v>23</v>
      </c>
      <c r="J356">
        <f>J313</f>
        <v>14.625400000000003</v>
      </c>
      <c r="K356">
        <f t="shared" ref="K356:L356" si="210">K313</f>
        <v>0.1271600000000003</v>
      </c>
      <c r="L356">
        <f t="shared" si="210"/>
        <v>14.752559999999999</v>
      </c>
    </row>
    <row r="357" spans="1:12" ht="14">
      <c r="A357" s="5" t="s">
        <v>24</v>
      </c>
      <c r="B357">
        <f>B326</f>
        <v>13.508500000000002</v>
      </c>
      <c r="C357">
        <f t="shared" ref="C357:F357" si="211">C326</f>
        <v>0.24130840000000003</v>
      </c>
      <c r="D357">
        <f t="shared" si="211"/>
        <v>4.5280940000000007E-3</v>
      </c>
      <c r="E357">
        <f t="shared" si="211"/>
        <v>5.0883299999999998E-4</v>
      </c>
      <c r="F357">
        <f t="shared" si="211"/>
        <v>13.756769999999999</v>
      </c>
      <c r="I357" s="5" t="s">
        <v>24</v>
      </c>
      <c r="J357">
        <f>J326</f>
        <v>12.555589999999999</v>
      </c>
      <c r="K357">
        <f t="shared" ref="K357:L357" si="212">K326</f>
        <v>0.12747000000000011</v>
      </c>
      <c r="L357">
        <f t="shared" si="212"/>
        <v>12.683060000000001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B611-11B9-8A4B-A3CE-9C05A72CF1E6}">
  <dimension ref="A1:L357"/>
  <sheetViews>
    <sheetView topLeftCell="A306" workbookViewId="0">
      <selection activeCell="P329" sqref="P329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5.5313999999999997</v>
      </c>
      <c r="C4">
        <v>0.37227900000000003</v>
      </c>
      <c r="D4">
        <v>5.5959199999999999E-3</v>
      </c>
      <c r="E4">
        <v>2.2172500000000001E-2</v>
      </c>
      <c r="F4">
        <v>5.9356999999999998</v>
      </c>
      <c r="I4" s="57" t="s">
        <v>0</v>
      </c>
      <c r="J4">
        <v>6.30091</v>
      </c>
      <c r="K4">
        <f>L4-J4</f>
        <v>0.4666699999999997</v>
      </c>
      <c r="L4">
        <v>6.7675799999999997</v>
      </c>
    </row>
    <row r="5" spans="1:12">
      <c r="A5" s="57"/>
      <c r="B5">
        <v>5.0914200000000003</v>
      </c>
      <c r="C5">
        <v>0.37214000000000003</v>
      </c>
      <c r="D5">
        <v>5.6307299999999996E-3</v>
      </c>
      <c r="E5">
        <v>2.2203000000000001E-2</v>
      </c>
      <c r="F5">
        <v>5.49566</v>
      </c>
      <c r="I5" s="57"/>
      <c r="J5">
        <v>5.1081300000000001</v>
      </c>
      <c r="K5">
        <f t="shared" ref="K5:K65" si="0">L5-J5</f>
        <v>0.46788000000000007</v>
      </c>
      <c r="L5">
        <v>5.5760100000000001</v>
      </c>
    </row>
    <row r="6" spans="1:12">
      <c r="A6" s="57"/>
      <c r="B6">
        <v>5.0866800000000003</v>
      </c>
      <c r="C6">
        <v>0.37237999999999999</v>
      </c>
      <c r="D6">
        <v>5.6345500000000003E-3</v>
      </c>
      <c r="E6">
        <v>2.1710900000000002E-2</v>
      </c>
      <c r="F6">
        <v>5.4906899999999998</v>
      </c>
      <c r="I6" s="57"/>
      <c r="J6">
        <v>5.1317899999999996</v>
      </c>
      <c r="K6">
        <f t="shared" si="0"/>
        <v>0.46777000000000069</v>
      </c>
      <c r="L6">
        <v>5.5995600000000003</v>
      </c>
    </row>
    <row r="7" spans="1:12">
      <c r="A7" s="57"/>
      <c r="B7">
        <v>5.0774900000000001</v>
      </c>
      <c r="C7">
        <v>0.37218000000000001</v>
      </c>
      <c r="D7">
        <v>9.5129000000000003E-4</v>
      </c>
      <c r="E7">
        <v>2.1512300000000002E-2</v>
      </c>
      <c r="F7">
        <v>5.4764499999999998</v>
      </c>
      <c r="I7" s="57"/>
      <c r="J7">
        <v>5.0988300000000004</v>
      </c>
      <c r="K7">
        <f t="shared" si="0"/>
        <v>0.46805999999999948</v>
      </c>
      <c r="L7">
        <v>5.5668899999999999</v>
      </c>
    </row>
    <row r="8" spans="1:12">
      <c r="A8" s="57"/>
      <c r="B8">
        <v>5.1135299999999999</v>
      </c>
      <c r="C8">
        <v>0.37224099999999999</v>
      </c>
      <c r="D8">
        <v>9.8276099999999996E-4</v>
      </c>
      <c r="E8">
        <v>2.22697E-2</v>
      </c>
      <c r="F8">
        <v>5.5131500000000004</v>
      </c>
      <c r="I8" s="57"/>
      <c r="J8">
        <v>5.0778299999999996</v>
      </c>
      <c r="K8">
        <f t="shared" si="0"/>
        <v>0.46771000000000029</v>
      </c>
      <c r="L8">
        <v>5.5455399999999999</v>
      </c>
    </row>
    <row r="9" spans="1:12">
      <c r="A9" s="57"/>
      <c r="B9">
        <v>5.1906999999999996</v>
      </c>
      <c r="C9">
        <v>0.37240699999999999</v>
      </c>
      <c r="D9">
        <v>1.00183E-3</v>
      </c>
      <c r="E9">
        <v>2.2001E-2</v>
      </c>
      <c r="F9">
        <v>5.5904800000000003</v>
      </c>
      <c r="I9" s="57"/>
      <c r="J9">
        <v>5.1243800000000004</v>
      </c>
      <c r="K9">
        <f t="shared" si="0"/>
        <v>0.46579999999999977</v>
      </c>
      <c r="L9">
        <v>5.5901800000000001</v>
      </c>
    </row>
    <row r="10" spans="1:12">
      <c r="A10" s="57"/>
      <c r="B10">
        <v>5.0890899999999997</v>
      </c>
      <c r="C10">
        <v>0.37289299999999997</v>
      </c>
      <c r="D10">
        <v>9.6201900000000005E-4</v>
      </c>
      <c r="E10">
        <v>2.1717799999999999E-2</v>
      </c>
      <c r="F10">
        <v>5.4887600000000001</v>
      </c>
      <c r="I10" s="57"/>
      <c r="J10">
        <v>5.0754999999999999</v>
      </c>
      <c r="K10">
        <f t="shared" si="0"/>
        <v>0.46783999999999981</v>
      </c>
      <c r="L10">
        <v>5.5433399999999997</v>
      </c>
    </row>
    <row r="11" spans="1:12">
      <c r="A11" s="57"/>
      <c r="B11">
        <v>5.0961100000000004</v>
      </c>
      <c r="C11">
        <v>0.37263600000000002</v>
      </c>
      <c r="D11">
        <v>9.8943699999999991E-4</v>
      </c>
      <c r="E11">
        <v>2.1421900000000001E-2</v>
      </c>
      <c r="F11">
        <v>5.4952800000000002</v>
      </c>
      <c r="I11" s="57"/>
      <c r="J11">
        <v>5.1029600000000004</v>
      </c>
      <c r="K11">
        <f t="shared" si="0"/>
        <v>0.46724999999999994</v>
      </c>
      <c r="L11">
        <v>5.5702100000000003</v>
      </c>
    </row>
    <row r="12" spans="1:12">
      <c r="A12" s="57"/>
      <c r="B12">
        <v>5.0908499999999997</v>
      </c>
      <c r="C12">
        <v>0.37292500000000001</v>
      </c>
      <c r="D12">
        <v>9.8204600000000009E-4</v>
      </c>
      <c r="E12">
        <v>2.1722600000000002E-2</v>
      </c>
      <c r="F12">
        <v>5.4906899999999998</v>
      </c>
      <c r="I12" s="57"/>
      <c r="J12">
        <v>5.0901399999999999</v>
      </c>
      <c r="K12">
        <f t="shared" si="0"/>
        <v>0.46867999999999999</v>
      </c>
      <c r="L12">
        <v>5.5588199999999999</v>
      </c>
    </row>
    <row r="13" spans="1:12">
      <c r="A13" s="57"/>
      <c r="B13">
        <v>5.0937999999999999</v>
      </c>
      <c r="C13">
        <v>0.37246800000000002</v>
      </c>
      <c r="D13">
        <v>9.7489400000000002E-4</v>
      </c>
      <c r="E13">
        <v>2.1994799999999998E-2</v>
      </c>
      <c r="F13">
        <v>5.4933500000000004</v>
      </c>
      <c r="I13" s="57"/>
      <c r="J13">
        <v>5.0736299999999996</v>
      </c>
      <c r="K13">
        <f t="shared" si="0"/>
        <v>0.46744000000000074</v>
      </c>
      <c r="L13">
        <v>5.5410700000000004</v>
      </c>
    </row>
    <row r="14" spans="1:12">
      <c r="A14" s="57"/>
      <c r="B14">
        <f>AVERAGE(B4:B13)</f>
        <v>5.1461070000000007</v>
      </c>
      <c r="C14">
        <f t="shared" ref="C14:F14" si="1">AVERAGE(C4:C13)</f>
        <v>0.37245490000000003</v>
      </c>
      <c r="D14">
        <f t="shared" si="1"/>
        <v>2.3705477E-3</v>
      </c>
      <c r="E14">
        <f t="shared" si="1"/>
        <v>2.187265E-2</v>
      </c>
      <c r="F14">
        <f t="shared" si="1"/>
        <v>5.547021</v>
      </c>
      <c r="I14" s="57"/>
      <c r="J14">
        <f>AVERAGE(J4:J13)</f>
        <v>5.2184100000000004</v>
      </c>
      <c r="K14">
        <f t="shared" ref="K14:L14" si="2">AVERAGE(K4:K13)</f>
        <v>0.46751000000000004</v>
      </c>
      <c r="L14">
        <f t="shared" si="2"/>
        <v>5.6859199999999994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2.5165500000000001</v>
      </c>
      <c r="C17">
        <v>0.33391100000000001</v>
      </c>
      <c r="D17">
        <v>5.9247E-4</v>
      </c>
      <c r="E17">
        <v>8.3575200000000002E-3</v>
      </c>
      <c r="F17">
        <v>2.86219</v>
      </c>
      <c r="I17" s="57" t="s">
        <v>1</v>
      </c>
      <c r="J17">
        <v>2.53789</v>
      </c>
      <c r="K17">
        <f t="shared" si="0"/>
        <v>0.36879000000000017</v>
      </c>
      <c r="L17">
        <v>2.9066800000000002</v>
      </c>
    </row>
    <row r="18" spans="1:12">
      <c r="A18" s="57"/>
      <c r="B18">
        <v>2.2622800000000001</v>
      </c>
      <c r="C18">
        <v>0.33441700000000002</v>
      </c>
      <c r="D18">
        <v>6.0629800000000001E-4</v>
      </c>
      <c r="E18">
        <v>8.0835799999999999E-3</v>
      </c>
      <c r="F18">
        <v>2.60826</v>
      </c>
      <c r="I18" s="57"/>
      <c r="J18">
        <v>2.2675100000000001</v>
      </c>
      <c r="K18">
        <f t="shared" si="0"/>
        <v>0.36875999999999998</v>
      </c>
      <c r="L18">
        <v>2.6362700000000001</v>
      </c>
    </row>
    <row r="19" spans="1:12">
      <c r="A19" s="57"/>
      <c r="B19">
        <v>2.2508599999999999</v>
      </c>
      <c r="C19">
        <v>0.33474900000000002</v>
      </c>
      <c r="D19">
        <v>6.0725199999999997E-4</v>
      </c>
      <c r="E19">
        <v>8.3854199999999993E-3</v>
      </c>
      <c r="F19">
        <v>2.5974300000000001</v>
      </c>
      <c r="I19" s="57"/>
      <c r="J19">
        <v>2.2511100000000002</v>
      </c>
      <c r="K19">
        <f t="shared" si="0"/>
        <v>0.36890999999999963</v>
      </c>
      <c r="L19">
        <v>2.6200199999999998</v>
      </c>
    </row>
    <row r="20" spans="1:12">
      <c r="A20" s="57"/>
      <c r="B20">
        <v>2.2454700000000001</v>
      </c>
      <c r="C20">
        <v>0.33398899999999998</v>
      </c>
      <c r="D20">
        <v>5.4812399999999999E-4</v>
      </c>
      <c r="E20">
        <v>8.7723699999999998E-3</v>
      </c>
      <c r="F20">
        <v>2.5918100000000002</v>
      </c>
      <c r="I20" s="57"/>
      <c r="J20">
        <v>2.2607300000000001</v>
      </c>
      <c r="K20">
        <f t="shared" si="0"/>
        <v>0.36946999999999974</v>
      </c>
      <c r="L20">
        <v>2.6301999999999999</v>
      </c>
    </row>
    <row r="21" spans="1:12">
      <c r="A21" s="57"/>
      <c r="B21">
        <v>2.33318</v>
      </c>
      <c r="C21">
        <v>0.33455499999999999</v>
      </c>
      <c r="D21">
        <v>5.4001799999999997E-4</v>
      </c>
      <c r="E21">
        <v>8.0251699999999999E-3</v>
      </c>
      <c r="F21">
        <v>2.67937</v>
      </c>
      <c r="I21" s="57"/>
      <c r="J21">
        <v>2.2508900000000001</v>
      </c>
      <c r="K21">
        <f t="shared" si="0"/>
        <v>0.36920999999999982</v>
      </c>
      <c r="L21">
        <v>2.6200999999999999</v>
      </c>
    </row>
    <row r="22" spans="1:12">
      <c r="A22" s="57"/>
      <c r="B22">
        <v>2.2646000000000002</v>
      </c>
      <c r="C22">
        <v>0.33394400000000002</v>
      </c>
      <c r="D22">
        <v>6.0844399999999998E-4</v>
      </c>
      <c r="E22">
        <v>8.3081700000000001E-3</v>
      </c>
      <c r="F22">
        <v>2.6101999999999999</v>
      </c>
      <c r="I22" s="57"/>
      <c r="J22">
        <v>2.2431899999999998</v>
      </c>
      <c r="K22">
        <f t="shared" si="0"/>
        <v>0.36828000000000038</v>
      </c>
      <c r="L22">
        <v>2.6114700000000002</v>
      </c>
    </row>
    <row r="23" spans="1:12">
      <c r="A23" s="57"/>
      <c r="B23">
        <v>2.25766</v>
      </c>
      <c r="C23">
        <v>0.33386199999999999</v>
      </c>
      <c r="D23">
        <v>8.1920599999999995E-4</v>
      </c>
      <c r="E23">
        <v>8.2325899999999997E-3</v>
      </c>
      <c r="F23">
        <v>2.6033300000000001</v>
      </c>
      <c r="I23" s="57"/>
      <c r="J23">
        <v>2.31717</v>
      </c>
      <c r="K23">
        <f t="shared" si="0"/>
        <v>0.36921000000000026</v>
      </c>
      <c r="L23">
        <v>2.6863800000000002</v>
      </c>
    </row>
    <row r="24" spans="1:12">
      <c r="A24" s="57"/>
      <c r="B24">
        <v>2.3017400000000001</v>
      </c>
      <c r="C24">
        <v>0.33406400000000003</v>
      </c>
      <c r="D24">
        <v>6.0534499999999997E-4</v>
      </c>
      <c r="E24">
        <v>8.3937600000000001E-3</v>
      </c>
      <c r="F24">
        <v>2.6474899999999999</v>
      </c>
      <c r="I24" s="57"/>
      <c r="J24">
        <v>2.2673800000000002</v>
      </c>
      <c r="K24">
        <f t="shared" si="0"/>
        <v>0.36878999999999973</v>
      </c>
      <c r="L24">
        <v>2.6361699999999999</v>
      </c>
    </row>
    <row r="25" spans="1:12">
      <c r="A25" s="57"/>
      <c r="B25">
        <v>2.2756799999999999</v>
      </c>
      <c r="C25">
        <v>0.333976</v>
      </c>
      <c r="D25">
        <v>6.0701400000000001E-4</v>
      </c>
      <c r="E25">
        <v>8.0575899999999999E-3</v>
      </c>
      <c r="F25">
        <v>2.6209699999999998</v>
      </c>
      <c r="I25" s="57"/>
      <c r="J25">
        <v>2.26532</v>
      </c>
      <c r="K25">
        <f t="shared" si="0"/>
        <v>0.36851000000000012</v>
      </c>
      <c r="L25">
        <v>2.6338300000000001</v>
      </c>
    </row>
    <row r="26" spans="1:12">
      <c r="A26" s="57"/>
      <c r="B26">
        <v>2.2478099999999999</v>
      </c>
      <c r="C26">
        <v>0.33466099999999999</v>
      </c>
      <c r="D26">
        <v>5.6457499999999999E-4</v>
      </c>
      <c r="E26">
        <v>8.4648099999999997E-3</v>
      </c>
      <c r="F26">
        <v>2.5943499999999999</v>
      </c>
      <c r="I26" s="57"/>
      <c r="J26">
        <v>2.2644299999999999</v>
      </c>
      <c r="K26">
        <f t="shared" si="0"/>
        <v>0.36848999999999998</v>
      </c>
      <c r="L26">
        <v>2.6329199999999999</v>
      </c>
    </row>
    <row r="27" spans="1:12">
      <c r="A27" s="57"/>
      <c r="B27">
        <f>AVERAGE(B17:B26)</f>
        <v>2.2955830000000002</v>
      </c>
      <c r="C27">
        <f t="shared" ref="C27" si="3">AVERAGE(C17:C26)</f>
        <v>0.33421279999999998</v>
      </c>
      <c r="D27">
        <f t="shared" ref="D27" si="4">AVERAGE(D17:D26)</f>
        <v>6.0987460000000004E-4</v>
      </c>
      <c r="E27">
        <f t="shared" ref="E27" si="5">AVERAGE(E17:E26)</f>
        <v>8.3080979999999999E-3</v>
      </c>
      <c r="F27">
        <f t="shared" ref="F27" si="6">AVERAGE(F17:F26)</f>
        <v>2.64154</v>
      </c>
      <c r="I27" s="57"/>
      <c r="J27">
        <f>AVERAGE(J17:J26)</f>
        <v>2.2925620000000002</v>
      </c>
      <c r="K27">
        <f t="shared" ref="K27" si="7">AVERAGE(K17:K26)</f>
        <v>0.368842</v>
      </c>
      <c r="L27">
        <f t="shared" ref="L27" si="8">AVERAGE(L17:L26)</f>
        <v>2.6614040000000001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4.1446899999999998</v>
      </c>
      <c r="C30">
        <v>0.34947600000000001</v>
      </c>
      <c r="D30">
        <v>1.0118499999999999E-3</v>
      </c>
      <c r="E30">
        <v>9.5851400000000007E-3</v>
      </c>
      <c r="F30">
        <v>4.50807</v>
      </c>
      <c r="I30" s="57" t="s">
        <v>2</v>
      </c>
      <c r="J30">
        <v>4.2332900000000002</v>
      </c>
      <c r="K30">
        <f t="shared" si="0"/>
        <v>0.45781999999999989</v>
      </c>
      <c r="L30">
        <v>4.6911100000000001</v>
      </c>
    </row>
    <row r="31" spans="1:12">
      <c r="A31" s="57"/>
      <c r="B31">
        <v>3.7726299999999999</v>
      </c>
      <c r="C31">
        <v>0.34979900000000003</v>
      </c>
      <c r="D31">
        <v>1.00613E-3</v>
      </c>
      <c r="E31">
        <v>9.8335699999999998E-3</v>
      </c>
      <c r="F31">
        <v>4.1363799999999999</v>
      </c>
      <c r="I31" s="57"/>
      <c r="J31">
        <v>3.8252799999999998</v>
      </c>
      <c r="K31">
        <f t="shared" si="0"/>
        <v>0.47239000000000031</v>
      </c>
      <c r="L31">
        <v>4.2976700000000001</v>
      </c>
    </row>
    <row r="32" spans="1:12">
      <c r="A32" s="57"/>
      <c r="B32">
        <v>3.7733500000000002</v>
      </c>
      <c r="C32">
        <v>0.35054000000000002</v>
      </c>
      <c r="D32">
        <v>1.0244799999999999E-3</v>
      </c>
      <c r="E32">
        <v>9.3846299999999997E-3</v>
      </c>
      <c r="F32">
        <v>4.1374899999999997</v>
      </c>
      <c r="I32" s="57"/>
      <c r="J32">
        <v>3.8181600000000002</v>
      </c>
      <c r="K32">
        <f t="shared" si="0"/>
        <v>0.47479999999999967</v>
      </c>
      <c r="L32">
        <v>4.2929599999999999</v>
      </c>
    </row>
    <row r="33" spans="1:12">
      <c r="A33" s="57"/>
      <c r="B33">
        <v>3.82925</v>
      </c>
      <c r="C33">
        <v>0.35029700000000003</v>
      </c>
      <c r="D33">
        <v>1.0516600000000001E-3</v>
      </c>
      <c r="E33">
        <v>9.5093299999999999E-3</v>
      </c>
      <c r="F33">
        <v>4.1932999999999998</v>
      </c>
      <c r="I33" s="57"/>
      <c r="J33">
        <v>3.86931</v>
      </c>
      <c r="K33">
        <f t="shared" si="0"/>
        <v>0.48014000000000001</v>
      </c>
      <c r="L33">
        <v>4.34945</v>
      </c>
    </row>
    <row r="34" spans="1:12">
      <c r="A34" s="57"/>
      <c r="B34">
        <v>3.7719900000000002</v>
      </c>
      <c r="C34">
        <v>0.34997299999999998</v>
      </c>
      <c r="D34">
        <v>1.0790800000000001E-3</v>
      </c>
      <c r="E34">
        <v>9.3846299999999997E-3</v>
      </c>
      <c r="F34">
        <v>4.1354499999999996</v>
      </c>
      <c r="I34" s="57"/>
      <c r="J34">
        <v>3.7566099999999998</v>
      </c>
      <c r="K34">
        <f t="shared" si="0"/>
        <v>0.47408000000000028</v>
      </c>
      <c r="L34">
        <v>4.2306900000000001</v>
      </c>
    </row>
    <row r="35" spans="1:12">
      <c r="A35" s="57"/>
      <c r="B35">
        <v>3.7540800000000001</v>
      </c>
      <c r="C35">
        <v>0.35091499999999998</v>
      </c>
      <c r="D35">
        <v>1.00589E-3</v>
      </c>
      <c r="E35">
        <v>9.5536700000000002E-3</v>
      </c>
      <c r="F35">
        <v>4.1187899999999997</v>
      </c>
      <c r="I35" s="57"/>
      <c r="J35">
        <v>3.7537099999999999</v>
      </c>
      <c r="K35">
        <f t="shared" si="0"/>
        <v>0.47269999999999968</v>
      </c>
      <c r="L35">
        <v>4.2264099999999996</v>
      </c>
    </row>
    <row r="36" spans="1:12">
      <c r="A36" s="57"/>
      <c r="B36">
        <v>3.7546300000000001</v>
      </c>
      <c r="C36">
        <v>0.35027599999999998</v>
      </c>
      <c r="D36">
        <v>1.0969599999999999E-3</v>
      </c>
      <c r="E36">
        <v>9.32002E-3</v>
      </c>
      <c r="F36">
        <v>4.1184900000000004</v>
      </c>
      <c r="I36" s="57"/>
      <c r="J36">
        <v>3.9028299999999998</v>
      </c>
      <c r="K36">
        <f t="shared" si="0"/>
        <v>0.47984999999999989</v>
      </c>
      <c r="L36">
        <v>4.3826799999999997</v>
      </c>
    </row>
    <row r="37" spans="1:12">
      <c r="A37" s="57"/>
      <c r="B37">
        <v>3.8599399999999999</v>
      </c>
      <c r="C37">
        <v>0.35809299999999999</v>
      </c>
      <c r="D37">
        <v>9.6774100000000004E-4</v>
      </c>
      <c r="E37">
        <v>9.5806099999999998E-3</v>
      </c>
      <c r="F37">
        <v>4.2317</v>
      </c>
      <c r="I37" s="57"/>
      <c r="J37">
        <v>3.7489599999999998</v>
      </c>
      <c r="K37">
        <f t="shared" si="0"/>
        <v>0.47234000000000043</v>
      </c>
      <c r="L37">
        <v>4.2213000000000003</v>
      </c>
    </row>
    <row r="38" spans="1:12">
      <c r="A38" s="57"/>
      <c r="B38">
        <v>3.7537799999999999</v>
      </c>
      <c r="C38">
        <v>0.35001399999999999</v>
      </c>
      <c r="D38">
        <v>9.6344900000000001E-4</v>
      </c>
      <c r="E38">
        <v>9.3586399999999997E-3</v>
      </c>
      <c r="F38">
        <v>4.1173799999999998</v>
      </c>
      <c r="I38" s="57"/>
      <c r="J38">
        <v>3.7550599999999998</v>
      </c>
      <c r="K38">
        <f t="shared" si="0"/>
        <v>0.47380000000000022</v>
      </c>
      <c r="L38">
        <v>4.2288600000000001</v>
      </c>
    </row>
    <row r="39" spans="1:12">
      <c r="A39" s="57"/>
      <c r="B39">
        <v>3.75467</v>
      </c>
      <c r="C39">
        <v>0.349856</v>
      </c>
      <c r="D39">
        <v>9.8371500000000002E-4</v>
      </c>
      <c r="E39">
        <v>9.5315E-3</v>
      </c>
      <c r="F39">
        <v>4.1183500000000004</v>
      </c>
      <c r="I39" s="57"/>
      <c r="J39">
        <v>3.8455900000000001</v>
      </c>
      <c r="K39">
        <f t="shared" si="0"/>
        <v>0.47308999999999957</v>
      </c>
      <c r="L39">
        <v>4.3186799999999996</v>
      </c>
    </row>
    <row r="40" spans="1:12">
      <c r="A40" s="57"/>
      <c r="B40">
        <f>AVERAGE(B30:B39)</f>
        <v>3.8169010000000001</v>
      </c>
      <c r="C40">
        <f t="shared" ref="C40" si="9">AVERAGE(C30:C39)</f>
        <v>0.35092390000000001</v>
      </c>
      <c r="D40">
        <f t="shared" ref="D40" si="10">AVERAGE(D30:D39)</f>
        <v>1.0190954999999998E-3</v>
      </c>
      <c r="E40">
        <f t="shared" ref="E40" si="11">AVERAGE(E30:E39)</f>
        <v>9.5041740000000006E-3</v>
      </c>
      <c r="F40">
        <f t="shared" ref="F40" si="12">AVERAGE(F30:F39)</f>
        <v>4.18154</v>
      </c>
      <c r="I40" s="57"/>
      <c r="J40">
        <f>AVERAGE(J30:J39)</f>
        <v>3.8508800000000001</v>
      </c>
      <c r="K40">
        <f t="shared" ref="K40" si="13">AVERAGE(K30:K39)</f>
        <v>0.47310099999999994</v>
      </c>
      <c r="L40">
        <f t="shared" ref="L40" si="14">AVERAGE(L30:L39)</f>
        <v>4.3239809999999999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8.5599100000000004</v>
      </c>
      <c r="C43">
        <v>0.40007500000000001</v>
      </c>
      <c r="D43">
        <v>1.91069E-3</v>
      </c>
      <c r="E43">
        <v>1.86915E-2</v>
      </c>
      <c r="F43">
        <v>8.9851399999999995</v>
      </c>
      <c r="I43" s="57" t="s">
        <v>3</v>
      </c>
      <c r="J43">
        <v>8.3846000000000007</v>
      </c>
      <c r="K43">
        <f t="shared" si="0"/>
        <v>0.59576999999999991</v>
      </c>
      <c r="L43">
        <v>8.9803700000000006</v>
      </c>
    </row>
    <row r="44" spans="1:12">
      <c r="A44" s="57"/>
      <c r="B44">
        <v>7.83263</v>
      </c>
      <c r="C44">
        <v>0.40038400000000002</v>
      </c>
      <c r="D44">
        <v>1.9025800000000001E-3</v>
      </c>
      <c r="E44">
        <v>1.9207700000000001E-2</v>
      </c>
      <c r="F44">
        <v>8.2583300000000008</v>
      </c>
      <c r="I44" s="57"/>
      <c r="J44">
        <v>7.6874500000000001</v>
      </c>
      <c r="K44">
        <f t="shared" si="0"/>
        <v>0.60021000000000058</v>
      </c>
      <c r="L44">
        <v>8.2876600000000007</v>
      </c>
    </row>
    <row r="45" spans="1:12">
      <c r="A45" s="57"/>
      <c r="B45">
        <v>7.8484800000000003</v>
      </c>
      <c r="C45">
        <v>0.40065899999999999</v>
      </c>
      <c r="D45">
        <v>1.92428E-3</v>
      </c>
      <c r="E45">
        <v>1.9053899999999999E-2</v>
      </c>
      <c r="F45">
        <v>8.2742699999999996</v>
      </c>
      <c r="I45" s="57"/>
      <c r="J45">
        <v>7.8301499999999997</v>
      </c>
      <c r="K45">
        <f t="shared" si="0"/>
        <v>0.59713999999999956</v>
      </c>
      <c r="L45">
        <v>8.4272899999999993</v>
      </c>
    </row>
    <row r="46" spans="1:12">
      <c r="A46" s="57"/>
      <c r="B46">
        <v>7.8496300000000003</v>
      </c>
      <c r="C46">
        <v>0.40060200000000001</v>
      </c>
      <c r="D46">
        <v>1.9741099999999998E-3</v>
      </c>
      <c r="E46">
        <v>1.90034E-2</v>
      </c>
      <c r="F46">
        <v>8.2753099999999993</v>
      </c>
      <c r="I46" s="57"/>
      <c r="J46">
        <v>7.6909400000000003</v>
      </c>
      <c r="K46">
        <f t="shared" si="0"/>
        <v>0.59555000000000025</v>
      </c>
      <c r="L46">
        <v>8.2864900000000006</v>
      </c>
    </row>
    <row r="47" spans="1:12">
      <c r="A47" s="57"/>
      <c r="B47">
        <v>7.7033100000000001</v>
      </c>
      <c r="C47">
        <v>0.40099000000000001</v>
      </c>
      <c r="D47">
        <v>1.91975E-3</v>
      </c>
      <c r="E47">
        <v>1.8804100000000001E-2</v>
      </c>
      <c r="F47">
        <v>8.1290399999999998</v>
      </c>
      <c r="I47" s="57"/>
      <c r="J47">
        <v>7.6285999999999996</v>
      </c>
      <c r="K47">
        <f t="shared" si="0"/>
        <v>0.59588999999999981</v>
      </c>
      <c r="L47">
        <v>8.2244899999999994</v>
      </c>
    </row>
    <row r="48" spans="1:12">
      <c r="A48" s="57"/>
      <c r="B48">
        <v>7.6410299999999998</v>
      </c>
      <c r="C48">
        <v>0.40021600000000002</v>
      </c>
      <c r="D48">
        <v>1.9960400000000001E-3</v>
      </c>
      <c r="E48">
        <v>1.8947599999999998E-2</v>
      </c>
      <c r="F48">
        <v>8.0666200000000003</v>
      </c>
      <c r="I48" s="57"/>
      <c r="J48">
        <v>7.6253000000000002</v>
      </c>
      <c r="K48">
        <f t="shared" si="0"/>
        <v>0.59748999999999963</v>
      </c>
      <c r="L48">
        <v>8.2227899999999998</v>
      </c>
    </row>
    <row r="49" spans="1:12">
      <c r="A49" s="57"/>
      <c r="B49">
        <v>7.6096399999999997</v>
      </c>
      <c r="C49">
        <v>0.401225</v>
      </c>
      <c r="D49">
        <v>1.95408E-3</v>
      </c>
      <c r="E49">
        <v>1.87516E-2</v>
      </c>
      <c r="F49">
        <v>8.0358499999999999</v>
      </c>
      <c r="I49" s="57"/>
      <c r="J49">
        <v>7.6177299999999999</v>
      </c>
      <c r="K49">
        <f t="shared" si="0"/>
        <v>0.59506999999999977</v>
      </c>
      <c r="L49">
        <v>8.2127999999999997</v>
      </c>
    </row>
    <row r="50" spans="1:12">
      <c r="A50" s="57"/>
      <c r="B50">
        <v>7.6247100000000003</v>
      </c>
      <c r="C50">
        <v>0.40099000000000001</v>
      </c>
      <c r="D50">
        <v>1.91212E-3</v>
      </c>
      <c r="E50">
        <v>1.89204E-2</v>
      </c>
      <c r="F50">
        <v>8.0512099999999993</v>
      </c>
      <c r="I50" s="57"/>
      <c r="J50">
        <v>7.6238799999999998</v>
      </c>
      <c r="K50">
        <f t="shared" si="0"/>
        <v>0.59721000000000046</v>
      </c>
      <c r="L50">
        <v>8.2210900000000002</v>
      </c>
    </row>
    <row r="51" spans="1:12">
      <c r="A51" s="57"/>
      <c r="B51">
        <v>7.6188099999999999</v>
      </c>
      <c r="C51">
        <v>0.40130900000000003</v>
      </c>
      <c r="D51">
        <v>1.92571E-3</v>
      </c>
      <c r="E51">
        <v>1.8997900000000002E-2</v>
      </c>
      <c r="F51">
        <v>8.0452499999999993</v>
      </c>
      <c r="I51" s="57"/>
      <c r="J51">
        <v>7.6372900000000001</v>
      </c>
      <c r="K51">
        <f t="shared" si="0"/>
        <v>0.59583999999999904</v>
      </c>
      <c r="L51">
        <v>8.2331299999999992</v>
      </c>
    </row>
    <row r="52" spans="1:12">
      <c r="A52" s="57"/>
      <c r="B52">
        <v>7.9750899999999998</v>
      </c>
      <c r="C52">
        <v>0.400509</v>
      </c>
      <c r="D52">
        <v>1.9147400000000001E-3</v>
      </c>
      <c r="E52">
        <v>1.89328E-2</v>
      </c>
      <c r="F52">
        <v>8.4008400000000005</v>
      </c>
      <c r="I52" s="57"/>
      <c r="J52">
        <v>7.7019500000000001</v>
      </c>
      <c r="K52">
        <f t="shared" si="0"/>
        <v>0.59536999999999907</v>
      </c>
      <c r="L52">
        <v>8.2973199999999991</v>
      </c>
    </row>
    <row r="53" spans="1:12">
      <c r="A53" s="57"/>
      <c r="B53">
        <f>AVERAGE(B43:B52)</f>
        <v>7.8263239999999996</v>
      </c>
      <c r="C53">
        <f t="shared" ref="C53" si="15">AVERAGE(C43:C52)</f>
        <v>0.40069589999999999</v>
      </c>
      <c r="D53">
        <f t="shared" ref="D53" si="16">AVERAGE(D43:D52)</f>
        <v>1.9334100000000004E-3</v>
      </c>
      <c r="E53">
        <f t="shared" ref="E53" si="17">AVERAGE(E43:E52)</f>
        <v>1.8931090000000001E-2</v>
      </c>
      <c r="F53">
        <f t="shared" ref="F53" si="18">AVERAGE(F43:F52)</f>
        <v>8.2521859999999982</v>
      </c>
      <c r="I53" s="57"/>
      <c r="J53">
        <f>AVERAGE(J43:J52)</f>
        <v>7.7427890000000001</v>
      </c>
      <c r="K53">
        <f t="shared" ref="K53" si="19">AVERAGE(K43:K52)</f>
        <v>0.59655399999999981</v>
      </c>
      <c r="L53">
        <f t="shared" ref="L53" si="20">AVERAGE(L43:L52)</f>
        <v>8.3393430000000013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2.8868900000000002</v>
      </c>
      <c r="C56">
        <v>0.33238299999999998</v>
      </c>
      <c r="D56">
        <v>8.0490100000000001E-4</v>
      </c>
      <c r="E56">
        <v>4.5201800000000004E-3</v>
      </c>
      <c r="F56">
        <v>3.22688</v>
      </c>
      <c r="I56" s="57" t="s">
        <v>4</v>
      </c>
      <c r="J56">
        <v>2.6726000000000001</v>
      </c>
      <c r="K56">
        <f t="shared" si="0"/>
        <v>0.36071999999999971</v>
      </c>
      <c r="L56">
        <v>3.0333199999999998</v>
      </c>
    </row>
    <row r="57" spans="1:12">
      <c r="A57" s="57"/>
      <c r="B57">
        <v>2.52542</v>
      </c>
      <c r="C57">
        <v>0.33224199999999998</v>
      </c>
      <c r="D57">
        <v>8.1682200000000003E-4</v>
      </c>
      <c r="E57">
        <v>4.4510399999999999E-3</v>
      </c>
      <c r="F57">
        <v>2.8654600000000001</v>
      </c>
      <c r="I57" s="57"/>
      <c r="J57">
        <v>2.4601799999999998</v>
      </c>
      <c r="K57">
        <f t="shared" si="0"/>
        <v>0.36100000000000021</v>
      </c>
      <c r="L57">
        <v>2.82118</v>
      </c>
    </row>
    <row r="58" spans="1:12">
      <c r="A58" s="57"/>
      <c r="B58">
        <v>2.5337000000000001</v>
      </c>
      <c r="C58">
        <v>0.33266200000000001</v>
      </c>
      <c r="D58">
        <v>8.2945800000000004E-4</v>
      </c>
      <c r="E58">
        <v>4.5008699999999997E-3</v>
      </c>
      <c r="F58">
        <v>2.8740100000000002</v>
      </c>
      <c r="I58" s="57"/>
      <c r="J58">
        <v>2.4592100000000001</v>
      </c>
      <c r="K58">
        <f t="shared" si="0"/>
        <v>0.36570999999999998</v>
      </c>
      <c r="L58">
        <v>2.8249200000000001</v>
      </c>
    </row>
    <row r="59" spans="1:12">
      <c r="A59" s="57"/>
      <c r="B59">
        <v>2.5330599999999999</v>
      </c>
      <c r="C59">
        <v>0.33286300000000002</v>
      </c>
      <c r="D59">
        <v>8.3065000000000005E-4</v>
      </c>
      <c r="E59">
        <v>4.5578499999999996E-3</v>
      </c>
      <c r="F59">
        <v>2.8736999999999999</v>
      </c>
      <c r="I59" s="57"/>
      <c r="J59">
        <v>2.4639099999999998</v>
      </c>
      <c r="K59">
        <f t="shared" si="0"/>
        <v>0.36163000000000034</v>
      </c>
      <c r="L59">
        <v>2.8255400000000002</v>
      </c>
    </row>
    <row r="60" spans="1:12">
      <c r="A60" s="57"/>
      <c r="B60">
        <v>2.5171100000000002</v>
      </c>
      <c r="C60">
        <v>0.33292100000000002</v>
      </c>
      <c r="D60">
        <v>7.7819800000000002E-4</v>
      </c>
      <c r="E60">
        <v>4.5096900000000002E-3</v>
      </c>
      <c r="F60">
        <v>2.8576800000000002</v>
      </c>
      <c r="I60" s="57"/>
      <c r="J60">
        <v>2.4514300000000002</v>
      </c>
      <c r="K60">
        <f t="shared" si="0"/>
        <v>0.36199999999999966</v>
      </c>
      <c r="L60">
        <v>2.8134299999999999</v>
      </c>
    </row>
    <row r="61" spans="1:12">
      <c r="A61" s="57"/>
      <c r="B61">
        <v>2.5438800000000001</v>
      </c>
      <c r="C61">
        <v>0.33219199999999999</v>
      </c>
      <c r="D61">
        <v>8.1133799999999999E-4</v>
      </c>
      <c r="E61">
        <v>4.4126499999999997E-3</v>
      </c>
      <c r="F61">
        <v>2.8836300000000001</v>
      </c>
      <c r="I61" s="57"/>
      <c r="J61">
        <v>2.4522499999999998</v>
      </c>
      <c r="K61">
        <f t="shared" si="0"/>
        <v>0.36060000000000025</v>
      </c>
      <c r="L61">
        <v>2.8128500000000001</v>
      </c>
    </row>
    <row r="62" spans="1:12">
      <c r="A62" s="57"/>
      <c r="B62">
        <v>2.4537499999999999</v>
      </c>
      <c r="C62">
        <v>0.33307900000000001</v>
      </c>
      <c r="D62">
        <v>8.1705999999999999E-4</v>
      </c>
      <c r="E62">
        <v>4.4748799999999997E-3</v>
      </c>
      <c r="F62">
        <v>2.7945199999999999</v>
      </c>
      <c r="I62" s="57"/>
      <c r="J62">
        <v>2.4767399999999999</v>
      </c>
      <c r="K62">
        <f t="shared" si="0"/>
        <v>0.36199000000000003</v>
      </c>
      <c r="L62">
        <v>2.83873</v>
      </c>
    </row>
    <row r="63" spans="1:12">
      <c r="A63" s="57"/>
      <c r="B63">
        <v>2.4650300000000001</v>
      </c>
      <c r="C63">
        <v>0.33275700000000002</v>
      </c>
      <c r="D63">
        <v>8.4590900000000005E-4</v>
      </c>
      <c r="E63">
        <v>4.4631999999999996E-3</v>
      </c>
      <c r="F63">
        <v>2.8054399999999999</v>
      </c>
      <c r="I63" s="57"/>
      <c r="J63">
        <v>2.5104299999999999</v>
      </c>
      <c r="K63">
        <f t="shared" si="0"/>
        <v>0.36067000000000027</v>
      </c>
      <c r="L63">
        <v>2.8711000000000002</v>
      </c>
    </row>
    <row r="64" spans="1:12">
      <c r="A64" s="57"/>
      <c r="B64">
        <v>2.5464899999999999</v>
      </c>
      <c r="C64">
        <v>0.33249400000000001</v>
      </c>
      <c r="D64">
        <v>8.2063700000000004E-4</v>
      </c>
      <c r="E64">
        <v>4.5149300000000003E-3</v>
      </c>
      <c r="F64">
        <v>2.8866399999999999</v>
      </c>
      <c r="I64" s="57"/>
      <c r="J64">
        <v>2.5933899999999999</v>
      </c>
      <c r="K64">
        <f t="shared" si="0"/>
        <v>0.36201000000000016</v>
      </c>
      <c r="L64">
        <v>2.9554</v>
      </c>
    </row>
    <row r="65" spans="1:12">
      <c r="A65" s="57"/>
      <c r="B65">
        <v>2.54853</v>
      </c>
      <c r="C65">
        <v>0.33226099999999997</v>
      </c>
      <c r="D65">
        <v>8.2468999999999999E-4</v>
      </c>
      <c r="E65">
        <v>4.58479E-3</v>
      </c>
      <c r="F65">
        <v>2.8886799999999999</v>
      </c>
      <c r="I65" s="57"/>
      <c r="J65">
        <v>2.5091700000000001</v>
      </c>
      <c r="K65">
        <f t="shared" si="0"/>
        <v>0.36136999999999997</v>
      </c>
      <c r="L65">
        <v>2.8705400000000001</v>
      </c>
    </row>
    <row r="66" spans="1:12">
      <c r="A66" s="57"/>
      <c r="B66">
        <f>AVERAGE(B56:B65)</f>
        <v>2.5553859999999995</v>
      </c>
      <c r="C66">
        <f t="shared" ref="C66" si="21">AVERAGE(C56:C65)</f>
        <v>0.33258540000000003</v>
      </c>
      <c r="D66">
        <f t="shared" ref="D66" si="22">AVERAGE(D56:D65)</f>
        <v>8.1796630000000004E-4</v>
      </c>
      <c r="E66">
        <f t="shared" ref="E66" si="23">AVERAGE(E56:E65)</f>
        <v>4.4990079999999997E-3</v>
      </c>
      <c r="F66">
        <f t="shared" ref="F66" si="24">AVERAGE(F56:F65)</f>
        <v>2.895664</v>
      </c>
      <c r="I66" s="57"/>
      <c r="J66">
        <f>AVERAGE(J56:J65)</f>
        <v>2.504931</v>
      </c>
      <c r="K66">
        <f t="shared" ref="K66" si="25">AVERAGE(K56:K65)</f>
        <v>0.36177000000000004</v>
      </c>
      <c r="L66">
        <f t="shared" ref="L66" si="26">AVERAGE(L56:L65)</f>
        <v>2.8667010000000004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2.2623500000000001</v>
      </c>
      <c r="C69">
        <v>0.326631</v>
      </c>
      <c r="D69">
        <v>5.3262700000000004E-4</v>
      </c>
      <c r="E69">
        <v>2.6698099999999999E-3</v>
      </c>
      <c r="F69">
        <v>2.5943399999999999</v>
      </c>
      <c r="I69" s="57" t="s">
        <v>5</v>
      </c>
      <c r="J69">
        <v>2.3486500000000001</v>
      </c>
      <c r="K69">
        <f t="shared" ref="K69:K130" si="27">L69-J69</f>
        <v>0.33160999999999996</v>
      </c>
      <c r="L69">
        <v>2.6802600000000001</v>
      </c>
    </row>
    <row r="70" spans="1:12">
      <c r="A70" s="57"/>
      <c r="B70">
        <v>2.0528499999999998</v>
      </c>
      <c r="C70">
        <v>0.32647100000000001</v>
      </c>
      <c r="D70">
        <v>5.1331499999999997E-4</v>
      </c>
      <c r="E70">
        <v>2.68483E-3</v>
      </c>
      <c r="F70">
        <v>2.3845200000000002</v>
      </c>
      <c r="I70" s="57"/>
      <c r="J70">
        <v>2.0434800000000002</v>
      </c>
      <c r="K70">
        <f t="shared" si="27"/>
        <v>0.3327</v>
      </c>
      <c r="L70">
        <v>2.3761800000000002</v>
      </c>
    </row>
    <row r="71" spans="1:12">
      <c r="A71" s="57"/>
      <c r="B71">
        <v>2.0455999999999999</v>
      </c>
      <c r="C71">
        <v>0.327372</v>
      </c>
      <c r="D71">
        <v>5.1546100000000004E-4</v>
      </c>
      <c r="E71">
        <v>2.6431100000000002E-3</v>
      </c>
      <c r="F71">
        <v>2.3779499999999998</v>
      </c>
      <c r="I71" s="57"/>
      <c r="J71">
        <v>2.04894</v>
      </c>
      <c r="K71">
        <f t="shared" si="27"/>
        <v>0.33221999999999996</v>
      </c>
      <c r="L71">
        <v>2.3811599999999999</v>
      </c>
    </row>
    <row r="72" spans="1:12">
      <c r="A72" s="57"/>
      <c r="B72">
        <v>2.04108</v>
      </c>
      <c r="C72">
        <v>0.32691799999999999</v>
      </c>
      <c r="D72">
        <v>5.6195300000000002E-4</v>
      </c>
      <c r="E72">
        <v>2.6531200000000001E-3</v>
      </c>
      <c r="F72">
        <v>2.37338</v>
      </c>
      <c r="I72" s="57"/>
      <c r="J72">
        <v>2.0732499999999998</v>
      </c>
      <c r="K72">
        <f t="shared" si="27"/>
        <v>0.33219000000000021</v>
      </c>
      <c r="L72">
        <v>2.40544</v>
      </c>
    </row>
    <row r="73" spans="1:12">
      <c r="A73" s="57"/>
      <c r="B73">
        <v>2.08439</v>
      </c>
      <c r="C73">
        <v>0.32628400000000002</v>
      </c>
      <c r="D73">
        <v>5.9580799999999997E-4</v>
      </c>
      <c r="E73">
        <v>2.6550300000000001E-3</v>
      </c>
      <c r="F73">
        <v>2.4159199999999998</v>
      </c>
      <c r="I73" s="57"/>
      <c r="J73">
        <v>2.11191</v>
      </c>
      <c r="K73">
        <f t="shared" si="27"/>
        <v>0.33213999999999988</v>
      </c>
      <c r="L73">
        <v>2.4440499999999998</v>
      </c>
    </row>
    <row r="74" spans="1:12">
      <c r="A74" s="57"/>
      <c r="B74">
        <v>2.0569299999999999</v>
      </c>
      <c r="C74">
        <v>0.32609500000000002</v>
      </c>
      <c r="D74">
        <v>5.47409E-4</v>
      </c>
      <c r="E74">
        <v>2.7031899999999998E-3</v>
      </c>
      <c r="F74">
        <v>2.3882400000000001</v>
      </c>
      <c r="I74" s="57"/>
      <c r="J74">
        <v>2.05043</v>
      </c>
      <c r="K74">
        <f t="shared" si="27"/>
        <v>0.33243</v>
      </c>
      <c r="L74">
        <v>2.38286</v>
      </c>
    </row>
    <row r="75" spans="1:12">
      <c r="A75" s="57"/>
      <c r="B75">
        <v>2.04352</v>
      </c>
      <c r="C75">
        <v>0.32707900000000001</v>
      </c>
      <c r="D75">
        <v>5.4812399999999999E-4</v>
      </c>
      <c r="E75">
        <v>2.6390599999999999E-3</v>
      </c>
      <c r="F75">
        <v>2.3756900000000001</v>
      </c>
      <c r="I75" s="57"/>
      <c r="J75">
        <v>2.0527700000000002</v>
      </c>
      <c r="K75">
        <f t="shared" si="27"/>
        <v>0.33160999999999996</v>
      </c>
      <c r="L75">
        <v>2.3843800000000002</v>
      </c>
    </row>
    <row r="76" spans="1:12">
      <c r="A76" s="57"/>
      <c r="B76">
        <v>2.0544799999999999</v>
      </c>
      <c r="C76">
        <v>0.32615499999999997</v>
      </c>
      <c r="D76">
        <v>5.3167299999999998E-4</v>
      </c>
      <c r="E76">
        <v>2.6612300000000001E-3</v>
      </c>
      <c r="F76">
        <v>2.3856700000000002</v>
      </c>
      <c r="I76" s="57"/>
      <c r="J76">
        <v>2.0897199999999998</v>
      </c>
      <c r="K76">
        <f t="shared" si="27"/>
        <v>0.33235000000000037</v>
      </c>
      <c r="L76">
        <v>2.4220700000000002</v>
      </c>
    </row>
    <row r="77" spans="1:12">
      <c r="A77" s="57"/>
      <c r="B77">
        <v>2.0464099999999998</v>
      </c>
      <c r="C77">
        <v>0.32683299999999998</v>
      </c>
      <c r="D77">
        <v>5.3739499999999997E-4</v>
      </c>
      <c r="E77">
        <v>2.6583700000000002E-3</v>
      </c>
      <c r="F77">
        <v>2.3784999999999998</v>
      </c>
      <c r="I77" s="57"/>
      <c r="J77">
        <v>2.0382600000000002</v>
      </c>
      <c r="K77">
        <f t="shared" si="27"/>
        <v>0.33224999999999971</v>
      </c>
      <c r="L77">
        <v>2.3705099999999999</v>
      </c>
    </row>
    <row r="78" spans="1:12">
      <c r="A78" s="57"/>
      <c r="B78">
        <v>2.08561</v>
      </c>
      <c r="C78">
        <v>0.32650800000000002</v>
      </c>
      <c r="D78">
        <v>5.38588E-4</v>
      </c>
      <c r="E78">
        <v>2.6693300000000001E-3</v>
      </c>
      <c r="F78">
        <v>2.4174799999999999</v>
      </c>
      <c r="I78" s="57"/>
      <c r="J78">
        <v>2.0577299999999998</v>
      </c>
      <c r="K78">
        <f t="shared" si="27"/>
        <v>0.3317300000000003</v>
      </c>
      <c r="L78">
        <v>2.3894600000000001</v>
      </c>
    </row>
    <row r="79" spans="1:12">
      <c r="A79" s="57"/>
      <c r="B79">
        <f>AVERAGE(B69:B78)</f>
        <v>2.0773219999999997</v>
      </c>
      <c r="C79">
        <f t="shared" ref="C79" si="28">AVERAGE(C69:C78)</f>
        <v>0.32663460000000005</v>
      </c>
      <c r="D79">
        <f t="shared" ref="D79" si="29">AVERAGE(D69:D78)</f>
        <v>5.4223529999999995E-4</v>
      </c>
      <c r="E79">
        <f t="shared" ref="E79" si="30">AVERAGE(E69:E78)</f>
        <v>2.6637079999999999E-3</v>
      </c>
      <c r="F79">
        <f t="shared" ref="F79" si="31">AVERAGE(F69:F78)</f>
        <v>2.4091689999999999</v>
      </c>
      <c r="I79" s="57"/>
      <c r="J79">
        <f>AVERAGE(J69:J78)</f>
        <v>2.0915140000000001</v>
      </c>
      <c r="K79">
        <f t="shared" ref="K79" si="32">AVERAGE(K69:K78)</f>
        <v>0.33212300000000006</v>
      </c>
      <c r="L79">
        <f t="shared" ref="L79" si="33">AVERAGE(L69:L78)</f>
        <v>2.4236370000000003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B82">
        <v>11.904500000000001</v>
      </c>
      <c r="C82">
        <v>0.471132</v>
      </c>
      <c r="D82">
        <v>2.1653200000000001E-3</v>
      </c>
      <c r="E82">
        <v>1.6101799999999999E-2</v>
      </c>
      <c r="F82">
        <v>12.398099999999999</v>
      </c>
      <c r="I82" s="57" t="s">
        <v>6</v>
      </c>
      <c r="J82">
        <v>12.1309</v>
      </c>
      <c r="K82">
        <f t="shared" si="27"/>
        <v>0.49569999999999936</v>
      </c>
      <c r="L82">
        <v>12.6266</v>
      </c>
    </row>
    <row r="83" spans="1:12">
      <c r="A83" s="57"/>
      <c r="B83">
        <v>11.0771</v>
      </c>
      <c r="C83">
        <v>0.47204400000000002</v>
      </c>
      <c r="D83">
        <v>2.29597E-3</v>
      </c>
      <c r="E83">
        <v>1.60112E-2</v>
      </c>
      <c r="F83">
        <v>11.5716</v>
      </c>
      <c r="I83" s="57"/>
      <c r="J83">
        <v>11.4245</v>
      </c>
      <c r="K83">
        <f t="shared" si="27"/>
        <v>0.50530000000000008</v>
      </c>
      <c r="L83">
        <v>11.9298</v>
      </c>
    </row>
    <row r="84" spans="1:12">
      <c r="A84" s="57"/>
      <c r="B84">
        <v>11.026899999999999</v>
      </c>
      <c r="C84">
        <v>0.47140700000000002</v>
      </c>
      <c r="D84">
        <v>2.2494799999999999E-3</v>
      </c>
      <c r="E84">
        <v>1.6011500000000001E-2</v>
      </c>
      <c r="F84">
        <v>11.520799999999999</v>
      </c>
      <c r="I84" s="57"/>
      <c r="J84">
        <v>11.461600000000001</v>
      </c>
      <c r="K84">
        <f t="shared" si="27"/>
        <v>0.49729999999999919</v>
      </c>
      <c r="L84">
        <v>11.9589</v>
      </c>
    </row>
    <row r="85" spans="1:12">
      <c r="A85" s="57"/>
      <c r="B85">
        <v>10.9872</v>
      </c>
      <c r="C85">
        <v>0.47199000000000002</v>
      </c>
      <c r="D85">
        <v>2.2098999999999999E-3</v>
      </c>
      <c r="E85">
        <v>1.6266800000000001E-2</v>
      </c>
      <c r="F85">
        <v>11.481999999999999</v>
      </c>
      <c r="I85" s="57"/>
      <c r="J85">
        <v>11.4102</v>
      </c>
      <c r="K85">
        <f t="shared" si="27"/>
        <v>0.49580000000000091</v>
      </c>
      <c r="L85">
        <v>11.906000000000001</v>
      </c>
    </row>
    <row r="86" spans="1:12">
      <c r="A86" s="57"/>
      <c r="B86">
        <v>10.9794</v>
      </c>
      <c r="C86">
        <v>0.47245799999999999</v>
      </c>
      <c r="D86">
        <v>2.2740400000000002E-3</v>
      </c>
      <c r="E86">
        <v>1.6206999999999999E-2</v>
      </c>
      <c r="F86">
        <v>11.474600000000001</v>
      </c>
      <c r="I86" s="57"/>
      <c r="J86">
        <v>12.0975</v>
      </c>
      <c r="K86">
        <f t="shared" si="27"/>
        <v>0.5968</v>
      </c>
      <c r="L86">
        <v>12.6943</v>
      </c>
    </row>
    <row r="87" spans="1:12">
      <c r="A87" s="57"/>
      <c r="B87">
        <v>10.9716</v>
      </c>
      <c r="C87">
        <v>0.47207500000000002</v>
      </c>
      <c r="D87">
        <v>2.2404199999999999E-3</v>
      </c>
      <c r="E87">
        <v>1.6278000000000001E-2</v>
      </c>
      <c r="F87">
        <v>11.4665</v>
      </c>
      <c r="I87" s="57"/>
      <c r="J87">
        <v>11.4938</v>
      </c>
      <c r="K87">
        <f t="shared" si="27"/>
        <v>0.51510000000000034</v>
      </c>
      <c r="L87">
        <v>12.008900000000001</v>
      </c>
    </row>
    <row r="88" spans="1:12">
      <c r="A88" s="57"/>
      <c r="B88">
        <v>11.702400000000001</v>
      </c>
      <c r="C88">
        <v>0.471217</v>
      </c>
      <c r="D88">
        <v>2.3035999999999998E-3</v>
      </c>
      <c r="E88">
        <v>1.61467E-2</v>
      </c>
      <c r="F88">
        <v>12.196300000000001</v>
      </c>
      <c r="I88" s="57"/>
      <c r="J88">
        <v>11.3682</v>
      </c>
      <c r="K88">
        <f t="shared" si="27"/>
        <v>0.49709999999999965</v>
      </c>
      <c r="L88">
        <v>11.8653</v>
      </c>
    </row>
    <row r="89" spans="1:12">
      <c r="A89" s="57"/>
      <c r="B89">
        <v>11.018800000000001</v>
      </c>
      <c r="C89">
        <v>0.471084</v>
      </c>
      <c r="D89">
        <v>2.1662700000000001E-3</v>
      </c>
      <c r="E89">
        <v>1.63565E-2</v>
      </c>
      <c r="F89">
        <v>11.512499999999999</v>
      </c>
      <c r="I89" s="57"/>
      <c r="J89">
        <v>11.4626</v>
      </c>
      <c r="K89">
        <f t="shared" si="27"/>
        <v>0.50430000000000064</v>
      </c>
      <c r="L89">
        <v>11.966900000000001</v>
      </c>
    </row>
    <row r="90" spans="1:12">
      <c r="A90" s="57"/>
      <c r="B90">
        <v>10.982900000000001</v>
      </c>
      <c r="C90">
        <v>0.47197899999999998</v>
      </c>
      <c r="D90">
        <v>2.2737999999999999E-3</v>
      </c>
      <c r="E90">
        <v>1.60398E-2</v>
      </c>
      <c r="F90">
        <v>11.477399999999999</v>
      </c>
      <c r="I90" s="57"/>
      <c r="J90">
        <v>12.1195</v>
      </c>
      <c r="K90">
        <f t="shared" si="27"/>
        <v>0.49549999999999983</v>
      </c>
      <c r="L90">
        <v>12.615</v>
      </c>
    </row>
    <row r="91" spans="1:12">
      <c r="A91" s="57"/>
      <c r="B91">
        <v>11.0928</v>
      </c>
      <c r="C91">
        <v>0.47073599999999999</v>
      </c>
      <c r="D91">
        <v>2.2847700000000002E-3</v>
      </c>
      <c r="E91">
        <v>1.6459000000000001E-2</v>
      </c>
      <c r="F91">
        <v>11.586399999999999</v>
      </c>
      <c r="I91" s="57"/>
      <c r="J91">
        <v>11.4146</v>
      </c>
      <c r="K91">
        <f t="shared" si="27"/>
        <v>0.49600000000000044</v>
      </c>
      <c r="L91">
        <v>11.910600000000001</v>
      </c>
    </row>
    <row r="92" spans="1:12">
      <c r="A92" s="57"/>
      <c r="B92">
        <f>AVERAGE(B82:B91)</f>
        <v>11.174359999999998</v>
      </c>
      <c r="C92">
        <f t="shared" ref="C92" si="34">AVERAGE(C82:C91)</f>
        <v>0.47161219999999993</v>
      </c>
      <c r="D92">
        <f t="shared" ref="D92" si="35">AVERAGE(D82:D91)</f>
        <v>2.246357E-3</v>
      </c>
      <c r="E92">
        <f t="shared" ref="E92" si="36">AVERAGE(E82:E91)</f>
        <v>1.618783E-2</v>
      </c>
      <c r="F92">
        <f t="shared" ref="F92" si="37">AVERAGE(F82:F91)</f>
        <v>11.668620000000001</v>
      </c>
      <c r="I92" s="57"/>
      <c r="J92">
        <f>AVERAGE(J82:J91)</f>
        <v>11.638339999999999</v>
      </c>
      <c r="K92">
        <f t="shared" ref="K92" si="38">AVERAGE(K82:K91)</f>
        <v>0.50989000000000007</v>
      </c>
      <c r="L92">
        <f t="shared" ref="L92" si="39">AVERAGE(L82:L91)</f>
        <v>12.14823</v>
      </c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4.4771900000000002</v>
      </c>
      <c r="C95">
        <v>0.34876400000000002</v>
      </c>
      <c r="D95">
        <v>1.97196E-3</v>
      </c>
      <c r="E95">
        <v>3.8905099999999998E-3</v>
      </c>
      <c r="F95">
        <v>4.8339699999999999</v>
      </c>
      <c r="I95" s="57" t="s">
        <v>7</v>
      </c>
      <c r="J95">
        <v>4.8920199999999996</v>
      </c>
      <c r="K95">
        <f t="shared" si="27"/>
        <v>0.35612000000000066</v>
      </c>
      <c r="L95">
        <v>5.2481400000000002</v>
      </c>
    </row>
    <row r="96" spans="1:12">
      <c r="A96" s="57"/>
      <c r="B96">
        <v>4.1086299999999998</v>
      </c>
      <c r="C96">
        <v>0.34863699999999997</v>
      </c>
      <c r="D96">
        <v>1.9865E-3</v>
      </c>
      <c r="E96">
        <v>3.9265200000000002E-3</v>
      </c>
      <c r="F96">
        <v>4.4652700000000003</v>
      </c>
      <c r="I96" s="57"/>
      <c r="J96">
        <v>4.1559100000000004</v>
      </c>
      <c r="K96">
        <f t="shared" si="27"/>
        <v>0.35585999999999984</v>
      </c>
      <c r="L96">
        <v>4.5117700000000003</v>
      </c>
    </row>
    <row r="97" spans="1:12">
      <c r="A97" s="57"/>
      <c r="B97">
        <v>4.1294700000000004</v>
      </c>
      <c r="C97">
        <v>0.34900500000000001</v>
      </c>
      <c r="D97">
        <v>2.00176E-3</v>
      </c>
      <c r="E97">
        <v>3.9513100000000004E-3</v>
      </c>
      <c r="F97">
        <v>4.4866700000000002</v>
      </c>
      <c r="I97" s="57"/>
      <c r="J97">
        <v>4.1341000000000001</v>
      </c>
      <c r="K97">
        <f t="shared" si="27"/>
        <v>0.35632999999999981</v>
      </c>
      <c r="L97">
        <v>4.4904299999999999</v>
      </c>
    </row>
    <row r="98" spans="1:12">
      <c r="A98" s="57"/>
      <c r="B98">
        <v>4.2263799999999998</v>
      </c>
      <c r="C98">
        <v>0.34867500000000001</v>
      </c>
      <c r="D98">
        <v>1.9681500000000001E-3</v>
      </c>
      <c r="E98">
        <v>3.9303300000000001E-3</v>
      </c>
      <c r="F98">
        <v>4.5831099999999996</v>
      </c>
      <c r="I98" s="57"/>
      <c r="J98">
        <v>4.1648399999999999</v>
      </c>
      <c r="K98">
        <f t="shared" si="27"/>
        <v>0.35660000000000025</v>
      </c>
      <c r="L98">
        <v>4.5214400000000001</v>
      </c>
    </row>
    <row r="99" spans="1:12">
      <c r="A99" s="57"/>
      <c r="B99">
        <v>4.1151</v>
      </c>
      <c r="C99">
        <v>0.34883999999999998</v>
      </c>
      <c r="D99">
        <v>1.9991399999999999E-3</v>
      </c>
      <c r="E99">
        <v>3.9792100000000004E-3</v>
      </c>
      <c r="F99">
        <v>4.4719800000000003</v>
      </c>
      <c r="I99" s="57"/>
      <c r="J99">
        <v>4.1287099999999999</v>
      </c>
      <c r="K99">
        <f t="shared" si="27"/>
        <v>0.35562000000000005</v>
      </c>
      <c r="L99">
        <v>4.4843299999999999</v>
      </c>
    </row>
    <row r="100" spans="1:12">
      <c r="A100" s="57"/>
      <c r="B100">
        <v>4.2332999999999998</v>
      </c>
      <c r="C100">
        <v>0.34843299999999999</v>
      </c>
      <c r="D100">
        <v>1.9879300000000002E-3</v>
      </c>
      <c r="E100">
        <v>3.9939900000000002E-3</v>
      </c>
      <c r="F100">
        <v>4.5899900000000002</v>
      </c>
      <c r="I100" s="57"/>
      <c r="J100">
        <v>4.1472899999999999</v>
      </c>
      <c r="K100">
        <f t="shared" si="27"/>
        <v>0.35578000000000021</v>
      </c>
      <c r="L100">
        <v>4.5030700000000001</v>
      </c>
    </row>
    <row r="101" spans="1:12">
      <c r="A101" s="57"/>
      <c r="B101">
        <v>4.1476800000000003</v>
      </c>
      <c r="C101">
        <v>0.34835199999999999</v>
      </c>
      <c r="D101">
        <v>1.9784E-3</v>
      </c>
      <c r="E101">
        <v>3.9184099999999998E-3</v>
      </c>
      <c r="F101">
        <v>4.5041500000000001</v>
      </c>
      <c r="I101" s="57"/>
      <c r="J101">
        <v>4.2289399999999997</v>
      </c>
      <c r="K101">
        <f t="shared" si="27"/>
        <v>0.35677000000000003</v>
      </c>
      <c r="L101">
        <v>4.5857099999999997</v>
      </c>
    </row>
    <row r="102" spans="1:12">
      <c r="A102" s="57"/>
      <c r="B102">
        <v>4.1396199999999999</v>
      </c>
      <c r="C102">
        <v>0.34842000000000001</v>
      </c>
      <c r="D102">
        <v>2.0039099999999998E-3</v>
      </c>
      <c r="E102">
        <v>3.9553599999999998E-3</v>
      </c>
      <c r="F102">
        <v>4.4964899999999997</v>
      </c>
      <c r="I102" s="57"/>
      <c r="J102">
        <v>4.2257199999999999</v>
      </c>
      <c r="K102">
        <f t="shared" si="27"/>
        <v>0.35627999999999993</v>
      </c>
      <c r="L102">
        <v>4.5819999999999999</v>
      </c>
    </row>
    <row r="103" spans="1:12">
      <c r="A103" s="57"/>
      <c r="B103">
        <v>4.2579799999999999</v>
      </c>
      <c r="C103">
        <v>0.34838599999999997</v>
      </c>
      <c r="D103">
        <v>1.9600400000000001E-3</v>
      </c>
      <c r="E103">
        <v>3.9527399999999997E-3</v>
      </c>
      <c r="F103">
        <v>4.6144499999999997</v>
      </c>
      <c r="I103" s="57"/>
      <c r="J103">
        <v>4.1391</v>
      </c>
      <c r="K103">
        <f t="shared" si="27"/>
        <v>0.35583999999999971</v>
      </c>
      <c r="L103">
        <v>4.4949399999999997</v>
      </c>
    </row>
    <row r="104" spans="1:12">
      <c r="A104" s="57"/>
      <c r="B104">
        <v>4.0986399999999996</v>
      </c>
      <c r="C104">
        <v>0.34896500000000003</v>
      </c>
      <c r="D104">
        <v>2.0036699999999999E-3</v>
      </c>
      <c r="E104">
        <v>3.8924200000000002E-3</v>
      </c>
      <c r="F104">
        <v>4.4555999999999996</v>
      </c>
      <c r="I104" s="57"/>
      <c r="J104">
        <v>4.1404800000000002</v>
      </c>
      <c r="K104">
        <f t="shared" si="27"/>
        <v>0.35755999999999943</v>
      </c>
      <c r="L104">
        <v>4.4980399999999996</v>
      </c>
    </row>
    <row r="105" spans="1:12">
      <c r="A105" s="57"/>
      <c r="B105">
        <f>AVERAGE(B95:B104)</f>
        <v>4.1933990000000012</v>
      </c>
      <c r="C105">
        <f t="shared" ref="C105" si="40">AVERAGE(C95:C104)</f>
        <v>0.34864770000000006</v>
      </c>
      <c r="D105">
        <f t="shared" ref="D105" si="41">AVERAGE(D95:D104)</f>
        <v>1.9861460000000003E-3</v>
      </c>
      <c r="E105">
        <f t="shared" ref="E105" si="42">AVERAGE(E95:E104)</f>
        <v>3.9390799999999993E-3</v>
      </c>
      <c r="F105">
        <f t="shared" ref="F105" si="43">AVERAGE(F95:F104)</f>
        <v>4.5501679999999993</v>
      </c>
      <c r="I105" s="57"/>
      <c r="J105">
        <f>AVERAGE(J95:J104)</f>
        <v>4.2357110000000002</v>
      </c>
      <c r="K105">
        <f t="shared" ref="K105" si="44">AVERAGE(K95:K104)</f>
        <v>0.35627599999999998</v>
      </c>
      <c r="L105">
        <f t="shared" ref="L105" si="45">AVERAGE(L95:L104)</f>
        <v>4.5919870000000005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14.0595</v>
      </c>
      <c r="C108">
        <v>0.42975400000000002</v>
      </c>
      <c r="D108">
        <v>2.0506399999999998E-3</v>
      </c>
      <c r="E108">
        <v>8.8934900000000004E-3</v>
      </c>
      <c r="F108">
        <v>14.503399999999999</v>
      </c>
      <c r="I108" s="57" t="s">
        <v>8</v>
      </c>
      <c r="J108">
        <v>14.984</v>
      </c>
      <c r="K108">
        <f t="shared" si="27"/>
        <v>0.44630000000000081</v>
      </c>
      <c r="L108">
        <v>15.430300000000001</v>
      </c>
    </row>
    <row r="109" spans="1:12">
      <c r="A109" s="57"/>
      <c r="B109">
        <v>12.6662</v>
      </c>
      <c r="C109">
        <v>0.44046299999999999</v>
      </c>
      <c r="D109">
        <v>2.0542099999999999E-3</v>
      </c>
      <c r="E109">
        <v>8.8934900000000004E-3</v>
      </c>
      <c r="F109">
        <v>13.120799999999999</v>
      </c>
      <c r="I109" s="57"/>
      <c r="J109">
        <v>13.536300000000001</v>
      </c>
      <c r="K109">
        <f t="shared" si="27"/>
        <v>0.44629999999999903</v>
      </c>
      <c r="L109">
        <v>13.9826</v>
      </c>
    </row>
    <row r="110" spans="1:12">
      <c r="A110" s="57"/>
      <c r="B110">
        <v>12.9131</v>
      </c>
      <c r="C110">
        <v>0.440585</v>
      </c>
      <c r="D110">
        <v>2.0375300000000001E-3</v>
      </c>
      <c r="E110">
        <v>8.9895700000000005E-3</v>
      </c>
      <c r="F110">
        <v>13.367699999999999</v>
      </c>
      <c r="I110" s="57"/>
      <c r="J110">
        <v>13.5167</v>
      </c>
      <c r="K110">
        <f t="shared" si="27"/>
        <v>0.46439999999999948</v>
      </c>
      <c r="L110">
        <v>13.9811</v>
      </c>
    </row>
    <row r="111" spans="1:12">
      <c r="A111" s="57"/>
      <c r="B111">
        <v>12.767300000000001</v>
      </c>
      <c r="C111">
        <v>0.440724</v>
      </c>
      <c r="D111">
        <v>2.0172599999999999E-3</v>
      </c>
      <c r="E111">
        <v>8.8915799999999996E-3</v>
      </c>
      <c r="F111">
        <v>13.222200000000001</v>
      </c>
      <c r="I111" s="57"/>
      <c r="J111">
        <v>13.5146</v>
      </c>
      <c r="K111">
        <f t="shared" si="27"/>
        <v>0.44560000000000066</v>
      </c>
      <c r="L111">
        <v>13.9602</v>
      </c>
    </row>
    <row r="112" spans="1:12">
      <c r="A112" s="57"/>
      <c r="B112">
        <v>12.6501</v>
      </c>
      <c r="C112">
        <v>0.44108000000000003</v>
      </c>
      <c r="D112">
        <v>2.0284700000000001E-3</v>
      </c>
      <c r="E112">
        <v>8.9602499999999995E-3</v>
      </c>
      <c r="F112">
        <v>13.105399999999999</v>
      </c>
      <c r="I112" s="57"/>
      <c r="J112">
        <v>13.4788</v>
      </c>
      <c r="K112">
        <f t="shared" si="27"/>
        <v>0.44540000000000113</v>
      </c>
      <c r="L112">
        <v>13.924200000000001</v>
      </c>
    </row>
    <row r="113" spans="1:12">
      <c r="A113" s="57"/>
      <c r="B113">
        <v>12.940799999999999</v>
      </c>
      <c r="C113">
        <v>0.43685800000000002</v>
      </c>
      <c r="D113">
        <v>3.83329E-3</v>
      </c>
      <c r="E113">
        <v>8.9662100000000005E-3</v>
      </c>
      <c r="F113">
        <v>13.3935</v>
      </c>
      <c r="I113" s="57"/>
      <c r="J113">
        <v>13.4206</v>
      </c>
      <c r="K113">
        <f t="shared" si="27"/>
        <v>0.44479999999999897</v>
      </c>
      <c r="L113">
        <v>13.865399999999999</v>
      </c>
    </row>
    <row r="114" spans="1:12">
      <c r="A114" s="57"/>
      <c r="B114">
        <v>12.950100000000001</v>
      </c>
      <c r="C114">
        <v>0.43710300000000002</v>
      </c>
      <c r="D114">
        <v>2.0482500000000002E-3</v>
      </c>
      <c r="E114">
        <v>8.8121899999999993E-3</v>
      </c>
      <c r="F114">
        <v>13.401199999999999</v>
      </c>
      <c r="I114" s="57"/>
      <c r="J114">
        <v>13.4253</v>
      </c>
      <c r="K114">
        <f t="shared" si="27"/>
        <v>0.44679999999999964</v>
      </c>
      <c r="L114">
        <v>13.8721</v>
      </c>
    </row>
    <row r="115" spans="1:12">
      <c r="A115" s="57"/>
      <c r="B115">
        <v>12.6334</v>
      </c>
      <c r="C115">
        <v>0.43075000000000002</v>
      </c>
      <c r="D115">
        <v>2.0384800000000001E-3</v>
      </c>
      <c r="E115">
        <v>8.9988700000000008E-3</v>
      </c>
      <c r="F115">
        <v>13.0785</v>
      </c>
      <c r="I115" s="57"/>
      <c r="J115">
        <v>14.0085</v>
      </c>
      <c r="K115">
        <f t="shared" si="27"/>
        <v>0.49810000000000088</v>
      </c>
      <c r="L115">
        <v>14.506600000000001</v>
      </c>
    </row>
    <row r="116" spans="1:12">
      <c r="A116" s="57"/>
      <c r="B116">
        <v>12.9277</v>
      </c>
      <c r="C116">
        <v>0.43887399999999999</v>
      </c>
      <c r="D116">
        <v>2.1777200000000002E-3</v>
      </c>
      <c r="E116">
        <v>9.01508E-3</v>
      </c>
      <c r="F116">
        <v>13.380800000000001</v>
      </c>
      <c r="I116" s="57"/>
      <c r="J116">
        <v>13.406000000000001</v>
      </c>
      <c r="K116">
        <f t="shared" si="27"/>
        <v>0.44589999999999996</v>
      </c>
      <c r="L116">
        <v>13.851900000000001</v>
      </c>
    </row>
    <row r="117" spans="1:12">
      <c r="A117" s="57"/>
      <c r="B117">
        <v>12.6402</v>
      </c>
      <c r="C117">
        <v>0.43657499999999999</v>
      </c>
      <c r="D117">
        <v>2.0446800000000001E-3</v>
      </c>
      <c r="E117">
        <v>8.7695099999999995E-3</v>
      </c>
      <c r="F117">
        <v>13.0907</v>
      </c>
      <c r="I117" s="57"/>
      <c r="J117">
        <v>13.588900000000001</v>
      </c>
      <c r="K117">
        <f t="shared" si="27"/>
        <v>0.44559999999999889</v>
      </c>
      <c r="L117">
        <v>14.0345</v>
      </c>
    </row>
    <row r="118" spans="1:12">
      <c r="A118" s="57"/>
      <c r="B118">
        <f>AVERAGE(B108:B117)</f>
        <v>12.914840000000002</v>
      </c>
      <c r="C118">
        <f t="shared" ref="C118" si="46">AVERAGE(C108:C117)</f>
        <v>0.43727660000000002</v>
      </c>
      <c r="D118">
        <f t="shared" ref="D118" si="47">AVERAGE(D108:D117)</f>
        <v>2.233053E-3</v>
      </c>
      <c r="E118">
        <f t="shared" ref="E118" si="48">AVERAGE(E108:E117)</f>
        <v>8.9190240000000011E-3</v>
      </c>
      <c r="F118">
        <f t="shared" ref="F118" si="49">AVERAGE(F108:F117)</f>
        <v>13.366420000000002</v>
      </c>
      <c r="I118" s="57"/>
      <c r="J118">
        <f>AVERAGE(J108:J117)</f>
        <v>13.687969999999998</v>
      </c>
      <c r="K118">
        <f t="shared" ref="K118" si="50">AVERAGE(K108:K117)</f>
        <v>0.45291999999999993</v>
      </c>
      <c r="L118">
        <f t="shared" ref="L118" si="51">AVERAGE(L108:L117)</f>
        <v>14.140890000000002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10.9053</v>
      </c>
      <c r="C121">
        <v>0.41284300000000002</v>
      </c>
      <c r="D121">
        <v>1.4700900000000001E-3</v>
      </c>
      <c r="E121">
        <v>8.9185199999999992E-3</v>
      </c>
      <c r="F121">
        <v>11.3314</v>
      </c>
      <c r="I121" s="57" t="s">
        <v>9</v>
      </c>
      <c r="J121">
        <v>12.9377</v>
      </c>
      <c r="K121">
        <f t="shared" si="27"/>
        <v>0.42580000000000062</v>
      </c>
      <c r="L121">
        <v>13.3635</v>
      </c>
    </row>
    <row r="122" spans="1:12">
      <c r="A122" s="57"/>
      <c r="B122">
        <v>10.295400000000001</v>
      </c>
      <c r="C122">
        <v>0.41193000000000002</v>
      </c>
      <c r="D122">
        <v>1.4143000000000001E-3</v>
      </c>
      <c r="E122">
        <v>8.9402200000000005E-3</v>
      </c>
      <c r="F122">
        <v>10.720700000000001</v>
      </c>
      <c r="I122" s="57"/>
      <c r="J122">
        <v>11.153700000000001</v>
      </c>
      <c r="K122">
        <f t="shared" si="27"/>
        <v>0.42589999999999861</v>
      </c>
      <c r="L122">
        <v>11.579599999999999</v>
      </c>
    </row>
    <row r="123" spans="1:12">
      <c r="A123" s="57"/>
      <c r="B123">
        <v>10.309900000000001</v>
      </c>
      <c r="C123">
        <v>0.41244599999999998</v>
      </c>
      <c r="D123">
        <v>1.4133500000000001E-3</v>
      </c>
      <c r="E123">
        <v>8.9156600000000006E-3</v>
      </c>
      <c r="F123">
        <v>10.7354</v>
      </c>
      <c r="I123" s="57"/>
      <c r="J123">
        <v>11.098800000000001</v>
      </c>
      <c r="K123">
        <f t="shared" si="27"/>
        <v>0.42539999999999978</v>
      </c>
      <c r="L123">
        <v>11.5242</v>
      </c>
    </row>
    <row r="124" spans="1:12">
      <c r="A124" s="57"/>
      <c r="B124">
        <v>10.2919</v>
      </c>
      <c r="C124">
        <v>0.411748</v>
      </c>
      <c r="D124">
        <v>1.4505399999999999E-3</v>
      </c>
      <c r="E124">
        <v>8.8472399999999993E-3</v>
      </c>
      <c r="F124">
        <v>10.716900000000001</v>
      </c>
      <c r="I124" s="57"/>
      <c r="J124">
        <v>11.2254</v>
      </c>
      <c r="K124">
        <f t="shared" si="27"/>
        <v>0.42520000000000024</v>
      </c>
      <c r="L124">
        <v>11.650600000000001</v>
      </c>
    </row>
    <row r="125" spans="1:12">
      <c r="A125" s="57"/>
      <c r="B125">
        <v>10.285399999999999</v>
      </c>
      <c r="C125">
        <v>0.41201399999999999</v>
      </c>
      <c r="D125">
        <v>1.4264600000000001E-3</v>
      </c>
      <c r="E125">
        <v>8.8851499999999996E-3</v>
      </c>
      <c r="F125">
        <v>10.7104</v>
      </c>
      <c r="I125" s="57"/>
      <c r="J125">
        <v>11.0655</v>
      </c>
      <c r="K125">
        <f t="shared" si="27"/>
        <v>0.42549999999999955</v>
      </c>
      <c r="L125">
        <v>11.491</v>
      </c>
    </row>
    <row r="126" spans="1:12">
      <c r="A126" s="57"/>
      <c r="B126">
        <v>10.2972</v>
      </c>
      <c r="C126">
        <v>0.41236699999999998</v>
      </c>
      <c r="D126">
        <v>1.44458E-3</v>
      </c>
      <c r="E126">
        <v>8.9318799999999997E-3</v>
      </c>
      <c r="F126">
        <v>10.722799999999999</v>
      </c>
      <c r="I126" s="57"/>
      <c r="J126">
        <v>11.492699999999999</v>
      </c>
      <c r="K126">
        <f t="shared" si="27"/>
        <v>0.42459999999999987</v>
      </c>
      <c r="L126">
        <v>11.917299999999999</v>
      </c>
    </row>
    <row r="127" spans="1:12">
      <c r="A127" s="57"/>
      <c r="B127">
        <v>10.2925</v>
      </c>
      <c r="C127">
        <v>0.41254400000000002</v>
      </c>
      <c r="D127">
        <v>1.66512E-3</v>
      </c>
      <c r="E127">
        <v>8.8951599999999992E-3</v>
      </c>
      <c r="F127">
        <v>10.718500000000001</v>
      </c>
      <c r="I127" s="57"/>
      <c r="J127">
        <v>11.0838</v>
      </c>
      <c r="K127">
        <f t="shared" si="27"/>
        <v>0.42650000000000077</v>
      </c>
      <c r="L127">
        <v>11.510300000000001</v>
      </c>
    </row>
    <row r="128" spans="1:12">
      <c r="A128" s="57"/>
      <c r="B128">
        <v>10.285299999999999</v>
      </c>
      <c r="C128">
        <v>0.41186</v>
      </c>
      <c r="D128">
        <v>1.6923000000000001E-3</v>
      </c>
      <c r="E128">
        <v>9.1109299999999997E-3</v>
      </c>
      <c r="F128">
        <v>10.710800000000001</v>
      </c>
      <c r="I128" s="57"/>
      <c r="J128">
        <v>11.1593</v>
      </c>
      <c r="K128">
        <f t="shared" si="27"/>
        <v>0.42520000000000024</v>
      </c>
      <c r="L128">
        <v>11.5845</v>
      </c>
    </row>
    <row r="129" spans="1:12">
      <c r="A129" s="57"/>
      <c r="B129">
        <v>10.539099999999999</v>
      </c>
      <c r="C129">
        <v>0.41239100000000001</v>
      </c>
      <c r="D129">
        <v>1.40953E-3</v>
      </c>
      <c r="E129">
        <v>8.8973000000000003E-3</v>
      </c>
      <c r="F129">
        <v>10.964499999999999</v>
      </c>
      <c r="I129" s="57"/>
      <c r="J129">
        <v>11.1088</v>
      </c>
      <c r="K129">
        <f t="shared" si="27"/>
        <v>0.42619999999999969</v>
      </c>
      <c r="L129">
        <v>11.535</v>
      </c>
    </row>
    <row r="130" spans="1:12">
      <c r="A130" s="57"/>
      <c r="B130">
        <v>10.283300000000001</v>
      </c>
      <c r="C130">
        <v>0.41276099999999999</v>
      </c>
      <c r="D130">
        <v>1.45411E-3</v>
      </c>
      <c r="E130">
        <v>8.8999300000000003E-3</v>
      </c>
      <c r="F130">
        <v>10.709199999999999</v>
      </c>
      <c r="I130" s="57"/>
      <c r="J130">
        <v>11.1027</v>
      </c>
      <c r="K130">
        <f t="shared" si="27"/>
        <v>0.4245000000000001</v>
      </c>
      <c r="L130">
        <v>11.527200000000001</v>
      </c>
    </row>
    <row r="131" spans="1:12">
      <c r="A131" s="57"/>
      <c r="B131">
        <f>AVERAGE(B121:B130)</f>
        <v>10.378530000000001</v>
      </c>
      <c r="C131">
        <f t="shared" ref="C131" si="52">AVERAGE(C121:C130)</f>
        <v>0.4122904</v>
      </c>
      <c r="D131">
        <f t="shared" ref="D131" si="53">AVERAGE(D121:D130)</f>
        <v>1.4840379999999998E-3</v>
      </c>
      <c r="E131">
        <f t="shared" ref="E131" si="54">AVERAGE(E121:E130)</f>
        <v>8.924198999999999E-3</v>
      </c>
      <c r="F131">
        <f t="shared" ref="F131" si="55">AVERAGE(F121:F130)</f>
        <v>10.804060000000002</v>
      </c>
      <c r="I131" s="57"/>
      <c r="J131">
        <f>AVERAGE(J121:J130)</f>
        <v>11.342840000000001</v>
      </c>
      <c r="K131">
        <f t="shared" ref="K131" si="56">AVERAGE(K121:K130)</f>
        <v>0.42547999999999997</v>
      </c>
      <c r="L131">
        <f t="shared" ref="L131" si="57">AVERAGE(L121:L130)</f>
        <v>11.768319999999999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6.1601699999999999</v>
      </c>
      <c r="C134">
        <v>0.36656499999999997</v>
      </c>
      <c r="D134">
        <v>1.28531E-3</v>
      </c>
      <c r="E134">
        <v>4.0764800000000004E-3</v>
      </c>
      <c r="F134">
        <v>6.5342399999999996</v>
      </c>
      <c r="I134" s="57" t="s">
        <v>10</v>
      </c>
      <c r="J134">
        <v>6.8102</v>
      </c>
      <c r="K134">
        <f t="shared" ref="K134:K195" si="58">L134-J134</f>
        <v>0.37446999999999964</v>
      </c>
      <c r="L134">
        <v>7.1846699999999997</v>
      </c>
    </row>
    <row r="135" spans="1:12">
      <c r="A135" s="57"/>
      <c r="B135">
        <v>5.7658300000000002</v>
      </c>
      <c r="C135">
        <v>0.36648700000000001</v>
      </c>
      <c r="D135">
        <v>1.24741E-3</v>
      </c>
      <c r="E135">
        <v>4.1007999999999999E-3</v>
      </c>
      <c r="F135">
        <v>6.14</v>
      </c>
      <c r="I135" s="57"/>
      <c r="J135">
        <v>6.3887799999999997</v>
      </c>
      <c r="K135">
        <f t="shared" si="58"/>
        <v>0.37399000000000004</v>
      </c>
      <c r="L135">
        <v>6.7627699999999997</v>
      </c>
    </row>
    <row r="136" spans="1:12">
      <c r="A136" s="57"/>
      <c r="B136">
        <v>5.7597100000000001</v>
      </c>
      <c r="C136">
        <v>0.366064</v>
      </c>
      <c r="D136">
        <v>1.2593299999999999E-3</v>
      </c>
      <c r="E136">
        <v>4.1320300000000001E-3</v>
      </c>
      <c r="F136">
        <v>6.1335100000000002</v>
      </c>
      <c r="I136" s="57"/>
      <c r="J136">
        <v>6.3352000000000004</v>
      </c>
      <c r="K136">
        <f t="shared" si="58"/>
        <v>0.37502999999999975</v>
      </c>
      <c r="L136">
        <v>6.7102300000000001</v>
      </c>
    </row>
    <row r="137" spans="1:12">
      <c r="A137" s="57"/>
      <c r="B137">
        <v>5.7490699999999997</v>
      </c>
      <c r="C137">
        <v>0.36665500000000001</v>
      </c>
      <c r="D137">
        <v>1.2424000000000001E-3</v>
      </c>
      <c r="E137">
        <v>4.07362E-3</v>
      </c>
      <c r="F137">
        <v>6.1233599999999999</v>
      </c>
      <c r="I137" s="57"/>
      <c r="J137">
        <v>6.3410299999999999</v>
      </c>
      <c r="K137">
        <f t="shared" si="58"/>
        <v>0.37356000000000034</v>
      </c>
      <c r="L137">
        <v>6.7145900000000003</v>
      </c>
    </row>
    <row r="138" spans="1:12">
      <c r="A138" s="57"/>
      <c r="B138">
        <v>5.8160400000000001</v>
      </c>
      <c r="C138">
        <v>0.36581399999999997</v>
      </c>
      <c r="D138">
        <v>1.2211800000000001E-3</v>
      </c>
      <c r="E138">
        <v>4.0540699999999999E-3</v>
      </c>
      <c r="F138">
        <v>6.1894200000000001</v>
      </c>
      <c r="I138" s="57"/>
      <c r="J138">
        <v>6.1447200000000004</v>
      </c>
      <c r="K138">
        <f t="shared" si="58"/>
        <v>0.37399999999999967</v>
      </c>
      <c r="L138">
        <v>6.5187200000000001</v>
      </c>
    </row>
    <row r="139" spans="1:12">
      <c r="A139" s="57"/>
      <c r="B139">
        <v>6.3215500000000002</v>
      </c>
      <c r="C139">
        <v>0.366562</v>
      </c>
      <c r="D139">
        <v>1.2633799999999999E-3</v>
      </c>
      <c r="E139">
        <v>4.0998500000000004E-3</v>
      </c>
      <c r="F139">
        <v>6.6955400000000003</v>
      </c>
      <c r="I139" s="57"/>
      <c r="J139">
        <v>6.1945899999999998</v>
      </c>
      <c r="K139">
        <f t="shared" si="58"/>
        <v>0.37429999999999986</v>
      </c>
      <c r="L139">
        <v>6.5688899999999997</v>
      </c>
    </row>
    <row r="140" spans="1:12">
      <c r="A140" s="57"/>
      <c r="B140">
        <v>5.7693599999999998</v>
      </c>
      <c r="C140">
        <v>0.36652899999999999</v>
      </c>
      <c r="D140">
        <v>1.2586100000000001E-3</v>
      </c>
      <c r="E140">
        <v>4.0931700000000001E-3</v>
      </c>
      <c r="F140">
        <v>6.1433900000000001</v>
      </c>
      <c r="I140" s="57"/>
      <c r="J140">
        <v>6.1450800000000001</v>
      </c>
      <c r="K140">
        <f t="shared" si="58"/>
        <v>0.37399999999999967</v>
      </c>
      <c r="L140">
        <v>6.5190799999999998</v>
      </c>
    </row>
    <row r="141" spans="1:12">
      <c r="A141" s="57"/>
      <c r="B141">
        <v>5.7817600000000002</v>
      </c>
      <c r="C141">
        <v>0.36551899999999998</v>
      </c>
      <c r="D141">
        <v>1.2388200000000001E-3</v>
      </c>
      <c r="E141">
        <v>4.1158200000000001E-3</v>
      </c>
      <c r="F141">
        <v>6.1548800000000004</v>
      </c>
      <c r="I141" s="57"/>
      <c r="J141">
        <v>6.1684200000000002</v>
      </c>
      <c r="K141">
        <f t="shared" si="58"/>
        <v>0.37392999999999965</v>
      </c>
      <c r="L141">
        <v>6.5423499999999999</v>
      </c>
    </row>
    <row r="142" spans="1:12">
      <c r="A142" s="57"/>
      <c r="B142">
        <v>5.7924300000000004</v>
      </c>
      <c r="C142">
        <v>0.36638999999999999</v>
      </c>
      <c r="D142">
        <v>1.2359599999999999E-3</v>
      </c>
      <c r="E142">
        <v>4.1344199999999998E-3</v>
      </c>
      <c r="F142">
        <v>6.1664599999999998</v>
      </c>
      <c r="I142" s="57"/>
      <c r="J142">
        <v>6.1670299999999996</v>
      </c>
      <c r="K142">
        <f t="shared" si="58"/>
        <v>0.3739700000000008</v>
      </c>
      <c r="L142">
        <v>6.5410000000000004</v>
      </c>
    </row>
    <row r="143" spans="1:12">
      <c r="A143" s="57"/>
      <c r="B143">
        <v>5.8933499999999999</v>
      </c>
      <c r="C143">
        <v>0.36649999999999999</v>
      </c>
      <c r="D143">
        <v>1.24621E-3</v>
      </c>
      <c r="E143">
        <v>4.1491999999999996E-3</v>
      </c>
      <c r="F143">
        <v>6.2673800000000002</v>
      </c>
      <c r="I143" s="57"/>
      <c r="J143">
        <v>6.2776699999999996</v>
      </c>
      <c r="K143">
        <f t="shared" si="58"/>
        <v>0.37349999999999994</v>
      </c>
      <c r="L143">
        <v>6.6511699999999996</v>
      </c>
    </row>
    <row r="144" spans="1:12">
      <c r="A144" s="57"/>
      <c r="B144">
        <f>AVERAGE(B134:B143)</f>
        <v>5.8809269999999998</v>
      </c>
      <c r="C144">
        <f t="shared" ref="C144" si="59">AVERAGE(C134:C143)</f>
        <v>0.36630849999999998</v>
      </c>
      <c r="D144">
        <f t="shared" ref="D144" si="60">AVERAGE(D134:D143)</f>
        <v>1.2498609999999999E-3</v>
      </c>
      <c r="E144">
        <f t="shared" ref="E144" si="61">AVERAGE(E134:E143)</f>
        <v>4.1029459999999997E-3</v>
      </c>
      <c r="F144">
        <f t="shared" ref="F144" si="62">AVERAGE(F134:F143)</f>
        <v>6.2548179999999993</v>
      </c>
      <c r="I144" s="57"/>
      <c r="J144">
        <f>AVERAGE(J134:J143)</f>
        <v>6.2972719999999995</v>
      </c>
      <c r="K144">
        <f t="shared" ref="K144" si="63">AVERAGE(K134:K143)</f>
        <v>0.37407499999999994</v>
      </c>
      <c r="L144">
        <f t="shared" ref="L144" si="64">AVERAGE(L134:L143)</f>
        <v>6.671346999999999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6.92544</v>
      </c>
      <c r="C147">
        <v>0.37860199999999999</v>
      </c>
      <c r="D147">
        <v>1.0163800000000001E-3</v>
      </c>
      <c r="E147">
        <v>4.3213399999999999E-3</v>
      </c>
      <c r="F147">
        <v>7.31182</v>
      </c>
      <c r="I147" s="57" t="s">
        <v>11</v>
      </c>
      <c r="J147">
        <v>7.9165000000000001</v>
      </c>
      <c r="K147">
        <f t="shared" si="58"/>
        <v>0.38759000000000032</v>
      </c>
      <c r="L147">
        <v>8.3040900000000004</v>
      </c>
    </row>
    <row r="148" spans="1:12">
      <c r="A148" s="57"/>
      <c r="B148">
        <v>6.7236700000000003</v>
      </c>
      <c r="C148">
        <v>0.378913</v>
      </c>
      <c r="D148">
        <v>1.00231E-3</v>
      </c>
      <c r="E148">
        <v>4.3587699999999997E-3</v>
      </c>
      <c r="F148">
        <v>7.1102800000000004</v>
      </c>
      <c r="I148" s="57"/>
      <c r="J148">
        <v>7.3489699999999996</v>
      </c>
      <c r="K148">
        <f t="shared" si="58"/>
        <v>0.3872100000000005</v>
      </c>
      <c r="L148">
        <v>7.7361800000000001</v>
      </c>
    </row>
    <row r="149" spans="1:12">
      <c r="A149" s="57"/>
      <c r="B149">
        <v>6.7409999999999997</v>
      </c>
      <c r="C149">
        <v>0.37903100000000001</v>
      </c>
      <c r="D149">
        <v>9.844299999999999E-4</v>
      </c>
      <c r="E149">
        <v>4.3611500000000003E-3</v>
      </c>
      <c r="F149">
        <v>7.1277200000000001</v>
      </c>
      <c r="I149" s="57"/>
      <c r="J149">
        <v>7.3053600000000003</v>
      </c>
      <c r="K149">
        <f t="shared" si="58"/>
        <v>0.3873899999999999</v>
      </c>
      <c r="L149">
        <v>7.6927500000000002</v>
      </c>
    </row>
    <row r="150" spans="1:12">
      <c r="A150" s="57"/>
      <c r="B150">
        <v>6.8823800000000004</v>
      </c>
      <c r="C150">
        <v>0.37876500000000002</v>
      </c>
      <c r="D150">
        <v>1.01089E-3</v>
      </c>
      <c r="E150">
        <v>4.3814199999999996E-3</v>
      </c>
      <c r="F150">
        <v>7.2688699999999997</v>
      </c>
      <c r="I150" s="57"/>
      <c r="J150">
        <v>7.1285400000000001</v>
      </c>
      <c r="K150">
        <f t="shared" si="58"/>
        <v>0.3870199999999997</v>
      </c>
      <c r="L150">
        <v>7.5155599999999998</v>
      </c>
    </row>
    <row r="151" spans="1:12">
      <c r="A151" s="57"/>
      <c r="B151">
        <v>6.7158899999999999</v>
      </c>
      <c r="C151">
        <v>0.37831399999999998</v>
      </c>
      <c r="D151">
        <v>9.920599999999999E-4</v>
      </c>
      <c r="E151">
        <v>4.29606E-3</v>
      </c>
      <c r="F151">
        <v>7.1019899999999998</v>
      </c>
      <c r="I151" s="57"/>
      <c r="J151">
        <v>7.1348399999999996</v>
      </c>
      <c r="K151">
        <f t="shared" si="58"/>
        <v>0.3877600000000001</v>
      </c>
      <c r="L151">
        <v>7.5225999999999997</v>
      </c>
    </row>
    <row r="152" spans="1:12">
      <c r="A152" s="57"/>
      <c r="B152">
        <v>6.69278</v>
      </c>
      <c r="C152">
        <v>0.37853199999999998</v>
      </c>
      <c r="D152">
        <v>1.0473699999999999E-3</v>
      </c>
      <c r="E152">
        <v>4.29869E-3</v>
      </c>
      <c r="F152">
        <v>7.0789</v>
      </c>
      <c r="I152" s="57"/>
      <c r="J152">
        <v>7.1256599999999999</v>
      </c>
      <c r="K152">
        <f t="shared" si="58"/>
        <v>0.38710999999999984</v>
      </c>
      <c r="L152">
        <v>7.5127699999999997</v>
      </c>
    </row>
    <row r="153" spans="1:12">
      <c r="A153" s="57"/>
      <c r="B153">
        <v>6.85541</v>
      </c>
      <c r="C153">
        <v>0.37823000000000001</v>
      </c>
      <c r="D153">
        <v>9.920599999999999E-4</v>
      </c>
      <c r="E153">
        <v>4.3404100000000003E-3</v>
      </c>
      <c r="F153">
        <v>7.2412900000000002</v>
      </c>
      <c r="I153" s="57"/>
      <c r="J153">
        <v>7.2990899999999996</v>
      </c>
      <c r="K153">
        <f t="shared" si="58"/>
        <v>0.38748000000000005</v>
      </c>
      <c r="L153">
        <v>7.6865699999999997</v>
      </c>
    </row>
    <row r="154" spans="1:12">
      <c r="A154" s="57"/>
      <c r="B154">
        <v>6.8865100000000004</v>
      </c>
      <c r="C154">
        <v>0.37888100000000002</v>
      </c>
      <c r="D154">
        <v>1.01972E-3</v>
      </c>
      <c r="E154">
        <v>4.3346900000000004E-3</v>
      </c>
      <c r="F154">
        <v>7.2729799999999996</v>
      </c>
      <c r="I154" s="57"/>
      <c r="J154">
        <v>7.3689600000000004</v>
      </c>
      <c r="K154">
        <f t="shared" si="58"/>
        <v>0.38714999999999922</v>
      </c>
      <c r="L154">
        <v>7.7561099999999996</v>
      </c>
    </row>
    <row r="155" spans="1:12">
      <c r="A155" s="57"/>
      <c r="B155">
        <v>6.7551300000000003</v>
      </c>
      <c r="C155">
        <v>0.37894699999999998</v>
      </c>
      <c r="D155">
        <v>1.03736E-3</v>
      </c>
      <c r="E155">
        <v>4.3196700000000003E-3</v>
      </c>
      <c r="F155">
        <v>7.1416899999999996</v>
      </c>
      <c r="I155" s="57"/>
      <c r="J155">
        <v>7.2914300000000001</v>
      </c>
      <c r="K155">
        <f t="shared" si="58"/>
        <v>0.38774999999999959</v>
      </c>
      <c r="L155">
        <v>7.6791799999999997</v>
      </c>
    </row>
    <row r="156" spans="1:12">
      <c r="A156" s="57"/>
      <c r="B156">
        <v>6.7885900000000001</v>
      </c>
      <c r="C156">
        <v>0.37886399999999998</v>
      </c>
      <c r="D156">
        <v>1.0254400000000001E-3</v>
      </c>
      <c r="E156">
        <v>4.3113200000000004E-3</v>
      </c>
      <c r="F156">
        <v>7.1750600000000002</v>
      </c>
      <c r="I156" s="57"/>
      <c r="J156">
        <v>7.1668399999999997</v>
      </c>
      <c r="K156">
        <f t="shared" si="58"/>
        <v>0.38681000000000054</v>
      </c>
      <c r="L156">
        <v>7.5536500000000002</v>
      </c>
    </row>
    <row r="157" spans="1:12">
      <c r="A157" s="57"/>
      <c r="B157">
        <f>AVERAGE(B147:B156)</f>
        <v>6.7966800000000003</v>
      </c>
      <c r="C157">
        <f t="shared" ref="C157" si="65">AVERAGE(C147:C156)</f>
        <v>0.37870790000000004</v>
      </c>
      <c r="D157">
        <f t="shared" ref="D157" si="66">AVERAGE(D147:D156)</f>
        <v>1.0128019999999999E-3</v>
      </c>
      <c r="E157">
        <f t="shared" ref="E157" si="67">AVERAGE(E147:E156)</f>
        <v>4.3323519999999994E-3</v>
      </c>
      <c r="F157">
        <f t="shared" ref="F157" si="68">AVERAGE(F147:F156)</f>
        <v>7.1830599999999993</v>
      </c>
      <c r="I157" s="57"/>
      <c r="J157">
        <f>AVERAGE(J147:J156)</f>
        <v>7.3086189999999984</v>
      </c>
      <c r="K157">
        <f t="shared" ref="K157" si="69">AVERAGE(K147:K156)</f>
        <v>0.38732699999999998</v>
      </c>
      <c r="L157">
        <f t="shared" ref="L157" si="70">AVERAGE(L147:L156)</f>
        <v>7.6959460000000011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2.4655300000000002</v>
      </c>
      <c r="C160">
        <v>0.32960600000000001</v>
      </c>
      <c r="D160">
        <v>4.5394899999999999E-4</v>
      </c>
      <c r="E160">
        <v>1.5006100000000001E-3</v>
      </c>
      <c r="F160">
        <v>2.7988499999999998</v>
      </c>
      <c r="I160" s="57" t="s">
        <v>12</v>
      </c>
      <c r="J160">
        <v>2.6831299999999998</v>
      </c>
      <c r="K160">
        <f t="shared" si="58"/>
        <v>0.33372000000000002</v>
      </c>
      <c r="L160">
        <v>3.0168499999999998</v>
      </c>
    </row>
    <row r="161" spans="1:12">
      <c r="A161" s="57"/>
      <c r="B161">
        <v>2.3909099999999999</v>
      </c>
      <c r="C161">
        <v>0.329208</v>
      </c>
      <c r="D161">
        <v>4.5824100000000002E-4</v>
      </c>
      <c r="E161">
        <v>1.48463E-3</v>
      </c>
      <c r="F161">
        <v>2.7238799999999999</v>
      </c>
      <c r="I161" s="57"/>
      <c r="J161">
        <v>2.49939</v>
      </c>
      <c r="K161">
        <f t="shared" si="58"/>
        <v>0.33296999999999999</v>
      </c>
      <c r="L161">
        <v>2.83236</v>
      </c>
    </row>
    <row r="162" spans="1:12">
      <c r="A162" s="57"/>
      <c r="B162">
        <v>2.36131</v>
      </c>
      <c r="C162">
        <v>0.32953300000000002</v>
      </c>
      <c r="D162">
        <v>4.5418699999999999E-4</v>
      </c>
      <c r="E162">
        <v>1.4863000000000001E-3</v>
      </c>
      <c r="F162">
        <v>2.6945800000000002</v>
      </c>
      <c r="I162" s="57"/>
      <c r="J162">
        <v>2.5204900000000001</v>
      </c>
      <c r="K162">
        <f t="shared" si="58"/>
        <v>0.33306999999999976</v>
      </c>
      <c r="L162">
        <v>2.8535599999999999</v>
      </c>
    </row>
    <row r="163" spans="1:12">
      <c r="A163" s="57"/>
      <c r="B163">
        <v>2.3656199999999998</v>
      </c>
      <c r="C163">
        <v>0.3296</v>
      </c>
      <c r="D163">
        <v>4.6205500000000001E-4</v>
      </c>
      <c r="E163">
        <v>1.4977499999999999E-3</v>
      </c>
      <c r="F163">
        <v>2.6989299999999998</v>
      </c>
      <c r="I163" s="57"/>
      <c r="J163">
        <v>2.5713499999999998</v>
      </c>
      <c r="K163">
        <f t="shared" si="58"/>
        <v>0.33400000000000007</v>
      </c>
      <c r="L163">
        <v>2.9053499999999999</v>
      </c>
    </row>
    <row r="164" spans="1:12">
      <c r="A164" s="57"/>
      <c r="B164">
        <v>2.3706</v>
      </c>
      <c r="C164">
        <v>0.32945200000000002</v>
      </c>
      <c r="D164">
        <v>4.42743E-4</v>
      </c>
      <c r="E164">
        <v>1.5006100000000001E-3</v>
      </c>
      <c r="F164">
        <v>2.7036899999999999</v>
      </c>
      <c r="I164" s="57"/>
      <c r="J164">
        <v>2.4912999999999998</v>
      </c>
      <c r="K164">
        <f t="shared" si="58"/>
        <v>0.33279000000000014</v>
      </c>
      <c r="L164">
        <v>2.82409</v>
      </c>
    </row>
    <row r="165" spans="1:12">
      <c r="A165" s="57"/>
      <c r="B165">
        <v>2.4239700000000002</v>
      </c>
      <c r="C165">
        <v>0.32965899999999998</v>
      </c>
      <c r="D165">
        <v>6.93321E-4</v>
      </c>
      <c r="E165">
        <v>1.5146700000000001E-3</v>
      </c>
      <c r="F165">
        <v>2.75752</v>
      </c>
      <c r="I165" s="57"/>
      <c r="J165">
        <v>2.5201899999999999</v>
      </c>
      <c r="K165">
        <f t="shared" si="58"/>
        <v>0.33386000000000005</v>
      </c>
      <c r="L165">
        <v>2.85405</v>
      </c>
    </row>
    <row r="166" spans="1:12">
      <c r="A166" s="57"/>
      <c r="B166">
        <v>2.4252500000000001</v>
      </c>
      <c r="C166">
        <v>0.32935900000000001</v>
      </c>
      <c r="D166">
        <v>4.5180300000000002E-4</v>
      </c>
      <c r="E166">
        <v>1.4879699999999999E-3</v>
      </c>
      <c r="F166">
        <v>2.7583600000000001</v>
      </c>
      <c r="I166" s="57"/>
      <c r="J166">
        <v>2.4979499999999999</v>
      </c>
      <c r="K166">
        <f t="shared" si="58"/>
        <v>0.33342999999999989</v>
      </c>
      <c r="L166">
        <v>2.8313799999999998</v>
      </c>
    </row>
    <row r="167" spans="1:12">
      <c r="A167" s="57"/>
      <c r="B167">
        <v>2.3659699999999999</v>
      </c>
      <c r="C167">
        <v>0.32953700000000002</v>
      </c>
      <c r="D167">
        <v>4.6134000000000002E-4</v>
      </c>
      <c r="E167">
        <v>1.4817700000000001E-3</v>
      </c>
      <c r="F167">
        <v>2.6991200000000002</v>
      </c>
      <c r="I167" s="57"/>
      <c r="J167">
        <v>2.5168400000000002</v>
      </c>
      <c r="K167">
        <f t="shared" si="58"/>
        <v>0.33354999999999979</v>
      </c>
      <c r="L167">
        <v>2.85039</v>
      </c>
    </row>
    <row r="168" spans="1:12">
      <c r="A168" s="57"/>
      <c r="B168">
        <v>2.3946000000000001</v>
      </c>
      <c r="C168">
        <v>0.329293</v>
      </c>
      <c r="D168">
        <v>7.0715000000000003E-4</v>
      </c>
      <c r="E168">
        <v>1.4939300000000001E-3</v>
      </c>
      <c r="F168">
        <v>2.7277200000000001</v>
      </c>
      <c r="I168" s="57"/>
      <c r="J168">
        <v>2.4985900000000001</v>
      </c>
      <c r="K168">
        <f t="shared" si="58"/>
        <v>0.3346199999999997</v>
      </c>
      <c r="L168">
        <v>2.8332099999999998</v>
      </c>
    </row>
    <row r="169" spans="1:12">
      <c r="A169" s="57"/>
      <c r="B169">
        <v>2.3761000000000001</v>
      </c>
      <c r="C169">
        <v>0.32935700000000001</v>
      </c>
      <c r="D169">
        <v>7.1048699999999999E-4</v>
      </c>
      <c r="E169">
        <v>1.4934499999999999E-3</v>
      </c>
      <c r="F169">
        <v>2.70947</v>
      </c>
      <c r="I169" s="57"/>
      <c r="J169">
        <v>2.5098500000000001</v>
      </c>
      <c r="K169">
        <f t="shared" si="58"/>
        <v>0.33382999999999985</v>
      </c>
      <c r="L169">
        <v>2.84368</v>
      </c>
    </row>
    <row r="170" spans="1:12">
      <c r="A170" s="57"/>
      <c r="B170">
        <f>AVERAGE(B160:B169)</f>
        <v>2.3939860000000004</v>
      </c>
      <c r="C170">
        <f t="shared" ref="C170" si="71">AVERAGE(C160:C169)</f>
        <v>0.32946039999999999</v>
      </c>
      <c r="D170">
        <f t="shared" ref="D170" si="72">AVERAGE(D160:D169)</f>
        <v>5.2952760000000011E-4</v>
      </c>
      <c r="E170">
        <f t="shared" ref="E170" si="73">AVERAGE(E160:E169)</f>
        <v>1.4941690000000001E-3</v>
      </c>
      <c r="F170">
        <f t="shared" ref="F170" si="74">AVERAGE(F160:F169)</f>
        <v>2.7272120000000002</v>
      </c>
      <c r="I170" s="57"/>
      <c r="J170">
        <f>AVERAGE(J160:J169)</f>
        <v>2.5309080000000002</v>
      </c>
      <c r="K170">
        <f t="shared" ref="K170" si="75">AVERAGE(K160:K169)</f>
        <v>0.33358399999999994</v>
      </c>
      <c r="L170">
        <f t="shared" ref="L170" si="76">AVERAGE(L160:L169)</f>
        <v>2.8644919999999998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2.84335</v>
      </c>
      <c r="C173">
        <v>0.33352599999999999</v>
      </c>
      <c r="D173">
        <v>5.2142099999999999E-4</v>
      </c>
      <c r="E173">
        <v>2.2182500000000002E-3</v>
      </c>
      <c r="F173">
        <v>3.1815899999999999</v>
      </c>
      <c r="I173" s="57" t="s">
        <v>13</v>
      </c>
      <c r="J173">
        <v>3.13707</v>
      </c>
      <c r="K173">
        <f t="shared" si="58"/>
        <v>0.33691000000000004</v>
      </c>
      <c r="L173">
        <v>3.4739800000000001</v>
      </c>
    </row>
    <row r="174" spans="1:12">
      <c r="A174" s="57"/>
      <c r="B174">
        <v>2.7675900000000002</v>
      </c>
      <c r="C174">
        <v>0.33304600000000001</v>
      </c>
      <c r="D174">
        <v>5.5623100000000002E-4</v>
      </c>
      <c r="E174">
        <v>2.21777E-3</v>
      </c>
      <c r="F174">
        <v>3.10521</v>
      </c>
      <c r="I174" s="57"/>
      <c r="J174">
        <v>2.9762400000000002</v>
      </c>
      <c r="K174">
        <f t="shared" si="58"/>
        <v>0.33755999999999986</v>
      </c>
      <c r="L174">
        <v>3.3138000000000001</v>
      </c>
    </row>
    <row r="175" spans="1:12">
      <c r="A175" s="57"/>
      <c r="B175">
        <v>2.77203</v>
      </c>
      <c r="C175">
        <v>0.33323399999999997</v>
      </c>
      <c r="D175">
        <v>7.6413200000000005E-4</v>
      </c>
      <c r="E175">
        <v>2.1927399999999999E-3</v>
      </c>
      <c r="F175">
        <v>3.1100400000000001</v>
      </c>
      <c r="I175" s="57"/>
      <c r="J175">
        <v>3.0101900000000001</v>
      </c>
      <c r="K175">
        <f t="shared" si="58"/>
        <v>0.33881999999999968</v>
      </c>
      <c r="L175">
        <v>3.3490099999999998</v>
      </c>
    </row>
    <row r="176" spans="1:12">
      <c r="A176" s="57"/>
      <c r="B176">
        <v>2.73414</v>
      </c>
      <c r="C176">
        <v>0.33353300000000002</v>
      </c>
      <c r="D176">
        <v>4.9281100000000001E-4</v>
      </c>
      <c r="E176">
        <v>2.2416099999999998E-3</v>
      </c>
      <c r="F176">
        <v>3.0721500000000002</v>
      </c>
      <c r="I176" s="57"/>
      <c r="J176">
        <v>2.88923</v>
      </c>
      <c r="K176">
        <f t="shared" si="58"/>
        <v>0.33799000000000001</v>
      </c>
      <c r="L176">
        <v>3.22722</v>
      </c>
    </row>
    <row r="177" spans="1:12">
      <c r="A177" s="57"/>
      <c r="B177">
        <v>2.74661</v>
      </c>
      <c r="C177">
        <v>0.33350200000000002</v>
      </c>
      <c r="D177">
        <v>5.1617600000000003E-4</v>
      </c>
      <c r="E177">
        <v>2.2130000000000001E-3</v>
      </c>
      <c r="F177">
        <v>3.0847199999999999</v>
      </c>
      <c r="I177" s="57"/>
      <c r="J177">
        <v>2.8953600000000002</v>
      </c>
      <c r="K177">
        <f t="shared" si="58"/>
        <v>0.33816999999999986</v>
      </c>
      <c r="L177">
        <v>3.23353</v>
      </c>
    </row>
    <row r="178" spans="1:12">
      <c r="A178" s="57"/>
      <c r="B178">
        <v>2.7555900000000002</v>
      </c>
      <c r="C178">
        <v>0.33329199999999998</v>
      </c>
      <c r="D178">
        <v>5.5933000000000003E-4</v>
      </c>
      <c r="E178">
        <v>2.2056100000000002E-3</v>
      </c>
      <c r="F178">
        <v>3.0935299999999999</v>
      </c>
      <c r="I178" s="57"/>
      <c r="J178">
        <v>2.9119199999999998</v>
      </c>
      <c r="K178">
        <f t="shared" si="58"/>
        <v>0.33828000000000014</v>
      </c>
      <c r="L178">
        <v>3.2502</v>
      </c>
    </row>
    <row r="179" spans="1:12">
      <c r="A179" s="57"/>
      <c r="B179">
        <v>2.7962899999999999</v>
      </c>
      <c r="C179">
        <v>0.33311200000000002</v>
      </c>
      <c r="D179">
        <v>5.1546100000000004E-4</v>
      </c>
      <c r="E179">
        <v>2.2146700000000002E-3</v>
      </c>
      <c r="F179">
        <v>3.1340599999999998</v>
      </c>
      <c r="I179" s="57"/>
      <c r="J179">
        <v>2.90171</v>
      </c>
      <c r="K179">
        <f t="shared" si="58"/>
        <v>0.33761000000000019</v>
      </c>
      <c r="L179">
        <v>3.2393200000000002</v>
      </c>
    </row>
    <row r="180" spans="1:12">
      <c r="A180" s="57"/>
      <c r="B180">
        <v>2.7957299999999998</v>
      </c>
      <c r="C180">
        <v>0.33336700000000002</v>
      </c>
      <c r="D180">
        <v>5.43594E-4</v>
      </c>
      <c r="E180">
        <v>2.2068000000000001E-3</v>
      </c>
      <c r="F180">
        <v>3.1338400000000002</v>
      </c>
      <c r="I180" s="57"/>
      <c r="J180">
        <v>2.88748</v>
      </c>
      <c r="K180">
        <f t="shared" si="58"/>
        <v>0.33829999999999982</v>
      </c>
      <c r="L180">
        <v>3.2257799999999999</v>
      </c>
    </row>
    <row r="181" spans="1:12">
      <c r="A181" s="57"/>
      <c r="B181">
        <v>2.7519</v>
      </c>
      <c r="C181">
        <v>0.33383800000000002</v>
      </c>
      <c r="D181">
        <v>5.0830799999999996E-4</v>
      </c>
      <c r="E181">
        <v>2.25019E-3</v>
      </c>
      <c r="F181">
        <v>3.0904699999999998</v>
      </c>
      <c r="I181" s="57"/>
      <c r="J181">
        <v>2.88978</v>
      </c>
      <c r="K181">
        <f t="shared" si="58"/>
        <v>0.33784999999999998</v>
      </c>
      <c r="L181">
        <v>3.22763</v>
      </c>
    </row>
    <row r="182" spans="1:12">
      <c r="A182" s="57"/>
      <c r="B182">
        <v>2.7478500000000001</v>
      </c>
      <c r="C182">
        <v>0.33324300000000001</v>
      </c>
      <c r="D182">
        <v>5.2404399999999999E-4</v>
      </c>
      <c r="E182">
        <v>2.2180099999999999E-3</v>
      </c>
      <c r="F182">
        <v>3.0855600000000001</v>
      </c>
      <c r="I182" s="57"/>
      <c r="J182">
        <v>2.9756399999999998</v>
      </c>
      <c r="K182">
        <f t="shared" si="58"/>
        <v>0.33777000000000035</v>
      </c>
      <c r="L182">
        <v>3.3134100000000002</v>
      </c>
    </row>
    <row r="183" spans="1:12">
      <c r="A183" s="57"/>
      <c r="B183">
        <f>AVERAGE(B173:B182)</f>
        <v>2.7711079999999999</v>
      </c>
      <c r="C183">
        <f t="shared" ref="C183" si="77">AVERAGE(C173:C182)</f>
        <v>0.33336929999999998</v>
      </c>
      <c r="D183">
        <f t="shared" ref="D183" si="78">AVERAGE(D173:D182)</f>
        <v>5.5015080000000007E-4</v>
      </c>
      <c r="E183">
        <f t="shared" ref="E183" si="79">AVERAGE(E173:E182)</f>
        <v>2.2178650000000003E-3</v>
      </c>
      <c r="F183">
        <f t="shared" ref="F183" si="80">AVERAGE(F173:F182)</f>
        <v>3.1091170000000004</v>
      </c>
      <c r="I183" s="57"/>
      <c r="J183">
        <f>AVERAGE(J173:J182)</f>
        <v>2.9474620000000002</v>
      </c>
      <c r="K183">
        <f t="shared" ref="K183" si="81">AVERAGE(K173:K182)</f>
        <v>0.337926</v>
      </c>
      <c r="L183">
        <f t="shared" ref="L183" si="82">AVERAGE(L173:L182)</f>
        <v>3.2853880000000002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3.1639300000000001</v>
      </c>
      <c r="C186">
        <v>0.33750999999999998</v>
      </c>
      <c r="D186">
        <v>7.4315099999999995E-4</v>
      </c>
      <c r="E186">
        <v>1.58286E-3</v>
      </c>
      <c r="F186">
        <v>3.5055999999999998</v>
      </c>
      <c r="I186" s="57" t="s">
        <v>14</v>
      </c>
      <c r="J186">
        <v>3.5275500000000002</v>
      </c>
      <c r="K186">
        <f t="shared" si="58"/>
        <v>0.34238999999999997</v>
      </c>
      <c r="L186">
        <v>3.8699400000000002</v>
      </c>
    </row>
    <row r="187" spans="1:12">
      <c r="A187" s="57"/>
      <c r="B187">
        <v>3.07192</v>
      </c>
      <c r="C187">
        <v>0.33758199999999999</v>
      </c>
      <c r="D187">
        <v>7.46012E-4</v>
      </c>
      <c r="E187">
        <v>1.5635499999999999E-3</v>
      </c>
      <c r="F187">
        <v>3.41351</v>
      </c>
      <c r="I187" s="57"/>
      <c r="J187">
        <v>3.2554699999999999</v>
      </c>
      <c r="K187">
        <f t="shared" si="58"/>
        <v>0.34217999999999993</v>
      </c>
      <c r="L187">
        <v>3.5976499999999998</v>
      </c>
    </row>
    <row r="188" spans="1:12">
      <c r="A188" s="57"/>
      <c r="B188">
        <v>3.1008599999999999</v>
      </c>
      <c r="C188">
        <v>0.33767599999999998</v>
      </c>
      <c r="D188">
        <v>7.5054199999999998E-4</v>
      </c>
      <c r="E188">
        <v>1.5738E-3</v>
      </c>
      <c r="F188">
        <v>3.44258</v>
      </c>
      <c r="I188" s="57"/>
      <c r="J188">
        <v>3.2542200000000001</v>
      </c>
      <c r="K188">
        <f t="shared" si="58"/>
        <v>0.34238999999999997</v>
      </c>
      <c r="L188">
        <v>3.5966100000000001</v>
      </c>
    </row>
    <row r="189" spans="1:12">
      <c r="A189" s="57"/>
      <c r="B189">
        <v>3.07334</v>
      </c>
      <c r="C189">
        <v>0.33770699999999998</v>
      </c>
      <c r="D189">
        <v>7.5507199999999997E-4</v>
      </c>
      <c r="E189">
        <v>1.5993100000000001E-3</v>
      </c>
      <c r="F189">
        <v>3.4151699999999998</v>
      </c>
      <c r="I189" s="57"/>
      <c r="J189">
        <v>3.3147199999999999</v>
      </c>
      <c r="K189">
        <f t="shared" si="58"/>
        <v>0.34174000000000015</v>
      </c>
      <c r="L189">
        <v>3.65646</v>
      </c>
    </row>
    <row r="190" spans="1:12">
      <c r="A190" s="57"/>
      <c r="B190">
        <v>3.1074799999999998</v>
      </c>
      <c r="C190">
        <v>0.33738699999999999</v>
      </c>
      <c r="D190">
        <v>7.7295300000000005E-4</v>
      </c>
      <c r="E190">
        <v>1.5625999999999999E-3</v>
      </c>
      <c r="F190">
        <v>3.4488099999999999</v>
      </c>
      <c r="I190" s="57"/>
      <c r="J190">
        <v>3.2656100000000001</v>
      </c>
      <c r="K190">
        <f t="shared" si="58"/>
        <v>0.34175999999999984</v>
      </c>
      <c r="L190">
        <v>3.60737</v>
      </c>
    </row>
    <row r="191" spans="1:12">
      <c r="A191" s="57"/>
      <c r="B191">
        <v>3.0694699999999999</v>
      </c>
      <c r="C191">
        <v>0.33787200000000001</v>
      </c>
      <c r="D191">
        <v>7.4839600000000002E-4</v>
      </c>
      <c r="E191">
        <v>1.57189E-3</v>
      </c>
      <c r="F191">
        <v>3.4115099999999998</v>
      </c>
      <c r="I191" s="57"/>
      <c r="J191">
        <v>3.24851</v>
      </c>
      <c r="K191">
        <f t="shared" si="58"/>
        <v>0.3420399999999999</v>
      </c>
      <c r="L191">
        <v>3.5905499999999999</v>
      </c>
    </row>
    <row r="192" spans="1:12">
      <c r="A192" s="57"/>
      <c r="B192">
        <v>3.0520299999999998</v>
      </c>
      <c r="C192">
        <v>0.33755499999999999</v>
      </c>
      <c r="D192">
        <v>7.3718999999999998E-4</v>
      </c>
      <c r="E192">
        <v>1.57928E-3</v>
      </c>
      <c r="F192">
        <v>3.39364</v>
      </c>
      <c r="I192" s="57"/>
      <c r="J192">
        <v>3.2662599999999999</v>
      </c>
      <c r="K192">
        <f t="shared" si="58"/>
        <v>0.34183999999999992</v>
      </c>
      <c r="L192">
        <v>3.6080999999999999</v>
      </c>
    </row>
    <row r="193" spans="1:12">
      <c r="A193" s="57"/>
      <c r="B193">
        <v>3.1030000000000002</v>
      </c>
      <c r="C193">
        <v>0.33780900000000003</v>
      </c>
      <c r="D193">
        <v>7.4124300000000005E-4</v>
      </c>
      <c r="E193">
        <v>1.57428E-3</v>
      </c>
      <c r="F193">
        <v>3.4448500000000002</v>
      </c>
      <c r="I193" s="57"/>
      <c r="J193">
        <v>3.2490199999999998</v>
      </c>
      <c r="K193">
        <f t="shared" si="58"/>
        <v>0.3419500000000002</v>
      </c>
      <c r="L193">
        <v>3.59097</v>
      </c>
    </row>
    <row r="194" spans="1:12">
      <c r="A194" s="57"/>
      <c r="B194">
        <v>3.0484200000000001</v>
      </c>
      <c r="C194">
        <v>0.338501</v>
      </c>
      <c r="D194">
        <v>7.5888599999999996E-4</v>
      </c>
      <c r="E194">
        <v>1.5826200000000001E-3</v>
      </c>
      <c r="F194">
        <v>3.3909600000000002</v>
      </c>
      <c r="I194" s="57"/>
      <c r="J194">
        <v>3.28485</v>
      </c>
      <c r="K194">
        <f t="shared" si="58"/>
        <v>0.34131</v>
      </c>
      <c r="L194">
        <v>3.62616</v>
      </c>
    </row>
    <row r="195" spans="1:12">
      <c r="A195" s="57"/>
      <c r="B195">
        <v>3.0734499999999998</v>
      </c>
      <c r="C195">
        <v>0.33744299999999999</v>
      </c>
      <c r="D195">
        <v>7.5554799999999998E-4</v>
      </c>
      <c r="E195">
        <v>1.59001E-3</v>
      </c>
      <c r="F195">
        <v>3.41499</v>
      </c>
      <c r="I195" s="57"/>
      <c r="J195">
        <v>3.2532000000000001</v>
      </c>
      <c r="K195">
        <f t="shared" si="58"/>
        <v>0.34193000000000007</v>
      </c>
      <c r="L195">
        <v>3.5951300000000002</v>
      </c>
    </row>
    <row r="196" spans="1:12">
      <c r="A196" s="57"/>
      <c r="B196">
        <f>AVERAGE(B186:B195)</f>
        <v>3.0863900000000002</v>
      </c>
      <c r="C196">
        <f t="shared" ref="C196" si="83">AVERAGE(C186:C195)</f>
        <v>0.33770420000000001</v>
      </c>
      <c r="D196">
        <f t="shared" ref="D196" si="84">AVERAGE(D186:D195)</f>
        <v>7.5089929999999996E-4</v>
      </c>
      <c r="E196">
        <f t="shared" ref="E196" si="85">AVERAGE(E186:E195)</f>
        <v>1.5780199999999999E-3</v>
      </c>
      <c r="F196">
        <f t="shared" ref="F196" si="86">AVERAGE(F186:F195)</f>
        <v>3.4281620000000004</v>
      </c>
      <c r="I196" s="57"/>
      <c r="J196">
        <f>AVERAGE(J186:J195)</f>
        <v>3.291941</v>
      </c>
      <c r="K196">
        <f t="shared" ref="K196" si="87">AVERAGE(K186:K195)</f>
        <v>0.34195300000000001</v>
      </c>
      <c r="L196">
        <f t="shared" ref="L196" si="88">AVERAGE(L186:L195)</f>
        <v>3.6338939999999993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6.1309100000000001</v>
      </c>
      <c r="C199">
        <v>0.36480400000000002</v>
      </c>
      <c r="D199">
        <v>1.2891300000000001E-3</v>
      </c>
      <c r="E199">
        <v>2.8996500000000001E-3</v>
      </c>
      <c r="F199">
        <v>6.5020499999999997</v>
      </c>
      <c r="I199" s="57" t="s">
        <v>15</v>
      </c>
      <c r="J199">
        <v>7.0307500000000003</v>
      </c>
      <c r="K199">
        <f t="shared" ref="K199:K260" si="89">L199-J199</f>
        <v>0.37693999999999939</v>
      </c>
      <c r="L199">
        <v>7.4076899999999997</v>
      </c>
    </row>
    <row r="200" spans="1:12">
      <c r="A200" s="57"/>
      <c r="B200">
        <v>6.0268100000000002</v>
      </c>
      <c r="C200">
        <v>0.36589700000000003</v>
      </c>
      <c r="D200">
        <v>1.4057200000000001E-3</v>
      </c>
      <c r="E200">
        <v>2.89464E-3</v>
      </c>
      <c r="F200">
        <v>6.4001999999999999</v>
      </c>
      <c r="I200" s="57"/>
      <c r="J200">
        <v>6.4739300000000002</v>
      </c>
      <c r="K200">
        <f t="shared" si="89"/>
        <v>0.37624999999999975</v>
      </c>
      <c r="L200">
        <v>6.8501799999999999</v>
      </c>
    </row>
    <row r="201" spans="1:12">
      <c r="A201" s="57"/>
      <c r="B201">
        <v>6.0150300000000003</v>
      </c>
      <c r="C201">
        <v>0.36559199999999997</v>
      </c>
      <c r="D201">
        <v>1.32084E-3</v>
      </c>
      <c r="E201">
        <v>2.89178E-3</v>
      </c>
      <c r="F201">
        <v>6.3869600000000002</v>
      </c>
      <c r="I201" s="57"/>
      <c r="J201">
        <v>6.4324700000000004</v>
      </c>
      <c r="K201">
        <f t="shared" si="89"/>
        <v>0.37568999999999964</v>
      </c>
      <c r="L201">
        <v>6.80816</v>
      </c>
    </row>
    <row r="202" spans="1:12">
      <c r="A202" s="57"/>
      <c r="B202">
        <v>5.9444100000000004</v>
      </c>
      <c r="C202">
        <v>0.36624800000000002</v>
      </c>
      <c r="D202">
        <v>1.2753E-3</v>
      </c>
      <c r="E202">
        <v>2.9137099999999999E-3</v>
      </c>
      <c r="F202">
        <v>6.31684</v>
      </c>
      <c r="I202" s="57"/>
      <c r="J202">
        <v>6.4092900000000004</v>
      </c>
      <c r="K202">
        <f t="shared" si="89"/>
        <v>0.38034999999999997</v>
      </c>
      <c r="L202">
        <v>6.7896400000000003</v>
      </c>
    </row>
    <row r="203" spans="1:12">
      <c r="A203" s="57"/>
      <c r="B203">
        <v>5.9210399999999996</v>
      </c>
      <c r="C203">
        <v>0.36566500000000002</v>
      </c>
      <c r="D203">
        <v>1.2829300000000001E-3</v>
      </c>
      <c r="E203">
        <v>2.9048899999999998E-3</v>
      </c>
      <c r="F203">
        <v>6.2927900000000001</v>
      </c>
      <c r="I203" s="57"/>
      <c r="J203">
        <v>6.3865400000000001</v>
      </c>
      <c r="K203">
        <f t="shared" si="89"/>
        <v>0.37356000000000034</v>
      </c>
      <c r="L203">
        <v>6.7601000000000004</v>
      </c>
    </row>
    <row r="204" spans="1:12">
      <c r="A204" s="57"/>
      <c r="B204">
        <v>5.9681300000000004</v>
      </c>
      <c r="C204">
        <v>0.36612800000000001</v>
      </c>
      <c r="D204">
        <v>1.3368099999999999E-3</v>
      </c>
      <c r="E204">
        <v>2.8929699999999999E-3</v>
      </c>
      <c r="F204">
        <v>6.3405399999999998</v>
      </c>
      <c r="I204" s="57"/>
      <c r="J204">
        <v>6.3605</v>
      </c>
      <c r="K204">
        <f t="shared" si="89"/>
        <v>0.37319999999999975</v>
      </c>
      <c r="L204">
        <v>6.7336999999999998</v>
      </c>
    </row>
    <row r="205" spans="1:12">
      <c r="A205" s="57"/>
      <c r="B205">
        <v>6.0243599999999997</v>
      </c>
      <c r="C205">
        <v>0.36626900000000001</v>
      </c>
      <c r="D205">
        <v>1.3012900000000001E-3</v>
      </c>
      <c r="E205">
        <v>2.90442E-3</v>
      </c>
      <c r="F205">
        <v>6.3966599999999998</v>
      </c>
      <c r="I205" s="57"/>
      <c r="J205">
        <v>6.2977499999999997</v>
      </c>
      <c r="K205">
        <f t="shared" si="89"/>
        <v>0.37457000000000029</v>
      </c>
      <c r="L205">
        <v>6.67232</v>
      </c>
    </row>
    <row r="206" spans="1:12">
      <c r="A206" s="57"/>
      <c r="B206">
        <v>5.94123</v>
      </c>
      <c r="C206">
        <v>0.36519699999999999</v>
      </c>
      <c r="D206">
        <v>1.33562E-3</v>
      </c>
      <c r="E206">
        <v>2.8743699999999998E-3</v>
      </c>
      <c r="F206">
        <v>6.3126199999999999</v>
      </c>
      <c r="I206" s="57"/>
      <c r="J206">
        <v>6.2318100000000003</v>
      </c>
      <c r="K206">
        <f t="shared" si="89"/>
        <v>0.37336999999999954</v>
      </c>
      <c r="L206">
        <v>6.6051799999999998</v>
      </c>
    </row>
    <row r="207" spans="1:12">
      <c r="A207" s="57"/>
      <c r="B207">
        <v>5.9928699999999999</v>
      </c>
      <c r="C207">
        <v>0.36468</v>
      </c>
      <c r="D207">
        <v>1.29795E-3</v>
      </c>
      <c r="E207">
        <v>2.8741399999999999E-3</v>
      </c>
      <c r="F207">
        <v>6.3637100000000002</v>
      </c>
      <c r="I207" s="57"/>
      <c r="J207">
        <v>6.3868499999999999</v>
      </c>
      <c r="K207">
        <f t="shared" si="89"/>
        <v>0.37293999999999983</v>
      </c>
      <c r="L207">
        <v>6.7597899999999997</v>
      </c>
    </row>
    <row r="208" spans="1:12">
      <c r="A208" s="57"/>
      <c r="B208">
        <v>6.0464399999999996</v>
      </c>
      <c r="C208">
        <v>0.365199</v>
      </c>
      <c r="D208">
        <v>1.28269E-3</v>
      </c>
      <c r="E208">
        <v>2.8858199999999999E-3</v>
      </c>
      <c r="F208">
        <v>6.4177799999999996</v>
      </c>
      <c r="I208" s="57"/>
      <c r="J208">
        <v>6.3387200000000004</v>
      </c>
      <c r="K208">
        <f t="shared" si="89"/>
        <v>0.37338999999999967</v>
      </c>
      <c r="L208">
        <v>6.71211</v>
      </c>
    </row>
    <row r="209" spans="1:12">
      <c r="A209" s="57"/>
      <c r="B209">
        <f>AVERAGE(B199:B208)</f>
        <v>6.0011230000000007</v>
      </c>
      <c r="C209">
        <f t="shared" ref="C209" si="90">AVERAGE(C199:C208)</f>
        <v>0.36556789999999995</v>
      </c>
      <c r="D209">
        <f t="shared" ref="D209" si="91">AVERAGE(D199:D208)</f>
        <v>1.3128279999999998E-3</v>
      </c>
      <c r="E209">
        <f t="shared" ref="E209" si="92">AVERAGE(E199:E208)</f>
        <v>2.8936390000000004E-3</v>
      </c>
      <c r="F209">
        <f t="shared" ref="F209" si="93">AVERAGE(F199:F208)</f>
        <v>6.3730149999999997</v>
      </c>
      <c r="I209" s="57"/>
      <c r="J209">
        <f>AVERAGE(J199:J208)</f>
        <v>6.4348610000000006</v>
      </c>
      <c r="K209">
        <f t="shared" ref="K209" si="94">AVERAGE(K199:K208)</f>
        <v>0.3750259999999998</v>
      </c>
      <c r="L209">
        <f t="shared" ref="L209" si="95">AVERAGE(L199:L208)</f>
        <v>6.8098870000000007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9.3387600000000006</v>
      </c>
      <c r="C212">
        <v>0.39466200000000001</v>
      </c>
      <c r="D212">
        <v>1.65939E-3</v>
      </c>
      <c r="E212">
        <v>2.2265900000000001E-3</v>
      </c>
      <c r="F212">
        <v>9.7389399999999995</v>
      </c>
      <c r="I212" s="57" t="s">
        <v>16</v>
      </c>
      <c r="J212">
        <v>10.6252</v>
      </c>
      <c r="K212">
        <f t="shared" si="89"/>
        <v>0.43620000000000125</v>
      </c>
      <c r="L212">
        <v>11.061400000000001</v>
      </c>
    </row>
    <row r="213" spans="1:12">
      <c r="A213" s="57"/>
      <c r="B213">
        <v>9.0966900000000006</v>
      </c>
      <c r="C213">
        <v>0.39435199999999998</v>
      </c>
      <c r="D213">
        <v>1.7271000000000001E-3</v>
      </c>
      <c r="E213">
        <v>2.2568699999999998E-3</v>
      </c>
      <c r="F213">
        <v>9.4967600000000001</v>
      </c>
      <c r="I213" s="57"/>
      <c r="J213">
        <v>9.4786300000000008</v>
      </c>
      <c r="K213">
        <f t="shared" si="89"/>
        <v>0.41188000000000002</v>
      </c>
      <c r="L213">
        <v>9.8905100000000008</v>
      </c>
    </row>
    <row r="214" spans="1:12">
      <c r="A214" s="57"/>
      <c r="B214">
        <v>9.27163</v>
      </c>
      <c r="C214">
        <v>0.39419599999999999</v>
      </c>
      <c r="D214">
        <v>1.70732E-3</v>
      </c>
      <c r="E214">
        <v>2.2463800000000001E-3</v>
      </c>
      <c r="F214">
        <v>9.6717099999999991</v>
      </c>
      <c r="I214" s="57"/>
      <c r="J214">
        <v>9.4291300000000007</v>
      </c>
      <c r="K214">
        <f t="shared" si="89"/>
        <v>0.41198999999999941</v>
      </c>
      <c r="L214">
        <v>9.8411200000000001</v>
      </c>
    </row>
    <row r="215" spans="1:12">
      <c r="A215" s="57"/>
      <c r="B215">
        <v>9.0744199999999999</v>
      </c>
      <c r="C215">
        <v>0.39447500000000002</v>
      </c>
      <c r="D215">
        <v>1.7125599999999999E-3</v>
      </c>
      <c r="E215">
        <v>2.2361299999999998E-3</v>
      </c>
      <c r="F215">
        <v>9.4746199999999998</v>
      </c>
      <c r="I215" s="57"/>
      <c r="J215">
        <v>9.3512199999999996</v>
      </c>
      <c r="K215">
        <f t="shared" si="89"/>
        <v>0.41113999999999962</v>
      </c>
      <c r="L215">
        <v>9.7623599999999993</v>
      </c>
    </row>
    <row r="216" spans="1:12">
      <c r="A216" s="57"/>
      <c r="B216">
        <v>9.2660800000000005</v>
      </c>
      <c r="C216">
        <v>0.39565299999999998</v>
      </c>
      <c r="D216">
        <v>1.6770400000000001E-3</v>
      </c>
      <c r="E216">
        <v>2.2306399999999999E-3</v>
      </c>
      <c r="F216">
        <v>9.6674600000000002</v>
      </c>
      <c r="I216" s="57"/>
      <c r="J216">
        <v>9.3386999999999993</v>
      </c>
      <c r="K216">
        <f t="shared" si="89"/>
        <v>0.42727000000000004</v>
      </c>
      <c r="L216">
        <v>9.7659699999999994</v>
      </c>
    </row>
    <row r="217" spans="1:12">
      <c r="A217" s="57"/>
      <c r="B217">
        <v>9.0929599999999997</v>
      </c>
      <c r="C217">
        <v>0.39494099999999999</v>
      </c>
      <c r="D217">
        <v>1.7359299999999999E-3</v>
      </c>
      <c r="E217">
        <v>2.2289800000000002E-3</v>
      </c>
      <c r="F217">
        <v>9.4937199999999997</v>
      </c>
      <c r="I217" s="57"/>
      <c r="J217">
        <v>9.5656300000000005</v>
      </c>
      <c r="K217">
        <f t="shared" si="89"/>
        <v>0.41447999999999929</v>
      </c>
      <c r="L217">
        <v>9.9801099999999998</v>
      </c>
    </row>
    <row r="218" spans="1:12">
      <c r="A218" s="57"/>
      <c r="B218">
        <v>9.0474800000000002</v>
      </c>
      <c r="C218">
        <v>0.39476899999999998</v>
      </c>
      <c r="D218">
        <v>1.6705999999999999E-3</v>
      </c>
      <c r="E218">
        <v>2.20966E-3</v>
      </c>
      <c r="F218">
        <v>9.4480000000000004</v>
      </c>
      <c r="I218" s="57"/>
      <c r="J218">
        <v>9.2822899999999997</v>
      </c>
      <c r="K218">
        <f t="shared" si="89"/>
        <v>0.40834000000000081</v>
      </c>
      <c r="L218">
        <v>9.6906300000000005</v>
      </c>
    </row>
    <row r="219" spans="1:12">
      <c r="A219" s="57"/>
      <c r="B219">
        <v>9.0533900000000003</v>
      </c>
      <c r="C219">
        <v>0.39424300000000001</v>
      </c>
      <c r="D219">
        <v>1.7194700000000001E-3</v>
      </c>
      <c r="E219">
        <v>2.2201500000000002E-3</v>
      </c>
      <c r="F219">
        <v>9.4534599999999998</v>
      </c>
      <c r="I219" s="57"/>
      <c r="J219">
        <v>9.0978399999999997</v>
      </c>
      <c r="K219">
        <f t="shared" si="89"/>
        <v>0.40525000000000055</v>
      </c>
      <c r="L219">
        <v>9.5030900000000003</v>
      </c>
    </row>
    <row r="220" spans="1:12">
      <c r="A220" s="57"/>
      <c r="B220">
        <v>9.0811200000000003</v>
      </c>
      <c r="C220">
        <v>0.39409300000000003</v>
      </c>
      <c r="D220">
        <v>1.7161399999999999E-3</v>
      </c>
      <c r="E220">
        <v>2.2425700000000002E-3</v>
      </c>
      <c r="F220">
        <v>9.48109</v>
      </c>
      <c r="I220" s="57"/>
      <c r="J220">
        <v>8.9957399999999996</v>
      </c>
      <c r="K220">
        <f t="shared" si="89"/>
        <v>0.40568999999999988</v>
      </c>
      <c r="L220">
        <v>9.4014299999999995</v>
      </c>
    </row>
    <row r="221" spans="1:12">
      <c r="A221" s="57"/>
      <c r="B221">
        <v>9.2112400000000001</v>
      </c>
      <c r="C221">
        <v>0.39585599999999999</v>
      </c>
      <c r="D221">
        <v>1.6918199999999999E-3</v>
      </c>
      <c r="E221">
        <v>2.2332699999999999E-3</v>
      </c>
      <c r="F221">
        <v>9.6130899999999997</v>
      </c>
      <c r="I221" s="57"/>
      <c r="J221">
        <v>8.9854299999999991</v>
      </c>
      <c r="K221">
        <f t="shared" si="89"/>
        <v>0.40580000000000105</v>
      </c>
      <c r="L221">
        <v>9.3912300000000002</v>
      </c>
    </row>
    <row r="222" spans="1:12">
      <c r="A222" s="57"/>
      <c r="B222">
        <f>AVERAGE(B212:B221)</f>
        <v>9.1533770000000008</v>
      </c>
      <c r="C222">
        <f t="shared" ref="C222" si="96">AVERAGE(C212:C221)</f>
        <v>0.39472399999999996</v>
      </c>
      <c r="D222">
        <f t="shared" ref="D222" si="97">AVERAGE(D212:D221)</f>
        <v>1.701737E-3</v>
      </c>
      <c r="E222">
        <f t="shared" ref="E222" si="98">AVERAGE(E212:E221)</f>
        <v>2.233124E-3</v>
      </c>
      <c r="F222">
        <f t="shared" ref="F222" si="99">AVERAGE(F212:F221)</f>
        <v>9.5538849999999993</v>
      </c>
      <c r="I222" s="57"/>
      <c r="J222">
        <f>AVERAGE(J212:J221)</f>
        <v>9.4149810000000009</v>
      </c>
      <c r="K222">
        <f t="shared" ref="K222" si="100">AVERAGE(K212:K221)</f>
        <v>0.41380400000000017</v>
      </c>
      <c r="L222">
        <f t="shared" ref="L222" si="101">AVERAGE(L212:L221)</f>
        <v>9.8287849999999999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31.251899999999999</v>
      </c>
      <c r="C225">
        <v>0.73895500000000003</v>
      </c>
      <c r="D225">
        <v>8.0323200000000008E-3</v>
      </c>
      <c r="E225">
        <v>1.8294999999999999E-2</v>
      </c>
      <c r="F225">
        <v>32.021799999999999</v>
      </c>
      <c r="I225" s="57" t="s">
        <v>17</v>
      </c>
      <c r="J225">
        <v>32.012099999999997</v>
      </c>
      <c r="K225">
        <f t="shared" si="89"/>
        <v>1.0323000000000064</v>
      </c>
      <c r="L225">
        <v>33.044400000000003</v>
      </c>
    </row>
    <row r="226" spans="1:12">
      <c r="A226" s="57"/>
      <c r="B226">
        <v>29.302</v>
      </c>
      <c r="C226">
        <v>0.66872100000000001</v>
      </c>
      <c r="D226">
        <v>5.8958500000000002E-3</v>
      </c>
      <c r="E226">
        <v>1.9293999999999999E-2</v>
      </c>
      <c r="F226">
        <v>30</v>
      </c>
      <c r="I226" s="57"/>
      <c r="J226">
        <v>32.922499999999999</v>
      </c>
      <c r="K226">
        <f t="shared" si="89"/>
        <v>1.1980000000000004</v>
      </c>
      <c r="L226">
        <v>34.1205</v>
      </c>
    </row>
    <row r="227" spans="1:12">
      <c r="A227" s="57"/>
      <c r="B227">
        <v>29.292100000000001</v>
      </c>
      <c r="C227">
        <v>0.69657599999999997</v>
      </c>
      <c r="D227">
        <v>5.76663E-3</v>
      </c>
      <c r="E227">
        <v>1.7851100000000002E-2</v>
      </c>
      <c r="F227">
        <v>30.016300000000001</v>
      </c>
      <c r="I227" s="57"/>
      <c r="J227">
        <v>27.890999999999998</v>
      </c>
      <c r="K227">
        <f t="shared" si="89"/>
        <v>0.72160000000000224</v>
      </c>
      <c r="L227">
        <v>28.6126</v>
      </c>
    </row>
    <row r="228" spans="1:12">
      <c r="A228" s="57"/>
      <c r="B228">
        <v>29.6264</v>
      </c>
      <c r="C228">
        <v>0.64510900000000004</v>
      </c>
      <c r="D228">
        <v>5.7916599999999997E-3</v>
      </c>
      <c r="E228">
        <v>1.86734E-2</v>
      </c>
      <c r="F228">
        <v>30.3004</v>
      </c>
      <c r="I228" s="57"/>
      <c r="J228">
        <v>27.721499999999999</v>
      </c>
      <c r="K228">
        <f t="shared" si="89"/>
        <v>0.71470000000000056</v>
      </c>
      <c r="L228">
        <v>28.436199999999999</v>
      </c>
    </row>
    <row r="229" spans="1:12">
      <c r="A229" s="57"/>
      <c r="B229">
        <v>29.317799999999998</v>
      </c>
      <c r="C229">
        <v>0.67091500000000004</v>
      </c>
      <c r="D229">
        <v>5.7699700000000001E-3</v>
      </c>
      <c r="E229">
        <v>1.7992000000000001E-2</v>
      </c>
      <c r="F229">
        <v>30.016300000000001</v>
      </c>
      <c r="I229" s="57"/>
      <c r="J229">
        <v>27.165400000000002</v>
      </c>
      <c r="K229">
        <f t="shared" si="89"/>
        <v>0.74409999999999954</v>
      </c>
      <c r="L229">
        <v>27.909500000000001</v>
      </c>
    </row>
    <row r="230" spans="1:12">
      <c r="A230" s="57"/>
      <c r="B230">
        <v>30.2394</v>
      </c>
      <c r="C230">
        <v>0.72568900000000003</v>
      </c>
      <c r="D230">
        <v>5.7916599999999997E-3</v>
      </c>
      <c r="E230">
        <v>1.7562600000000001E-2</v>
      </c>
      <c r="F230">
        <v>30.992599999999999</v>
      </c>
      <c r="I230" s="57"/>
      <c r="J230">
        <v>27.1951</v>
      </c>
      <c r="K230">
        <f t="shared" si="89"/>
        <v>0.89920000000000044</v>
      </c>
      <c r="L230">
        <v>28.0943</v>
      </c>
    </row>
    <row r="231" spans="1:12">
      <c r="A231" s="57"/>
      <c r="B231">
        <v>30.8794</v>
      </c>
      <c r="C231">
        <v>0.69094900000000004</v>
      </c>
      <c r="D231">
        <v>5.7928600000000004E-3</v>
      </c>
      <c r="E231">
        <v>1.7826999999999999E-2</v>
      </c>
      <c r="F231">
        <v>31.597999999999999</v>
      </c>
      <c r="I231" s="57"/>
      <c r="J231">
        <v>27.466799999999999</v>
      </c>
      <c r="K231">
        <f t="shared" si="89"/>
        <v>1.0584000000000024</v>
      </c>
      <c r="L231">
        <v>28.525200000000002</v>
      </c>
    </row>
    <row r="232" spans="1:12">
      <c r="A232" s="57"/>
      <c r="B232">
        <v>29.259399999999999</v>
      </c>
      <c r="C232">
        <v>0.67797099999999999</v>
      </c>
      <c r="D232">
        <v>5.7749699999999999E-3</v>
      </c>
      <c r="E232">
        <v>1.8084800000000002E-2</v>
      </c>
      <c r="F232">
        <v>29.965199999999999</v>
      </c>
      <c r="I232" s="57"/>
      <c r="J232">
        <v>27.476800000000001</v>
      </c>
      <c r="K232">
        <f t="shared" si="89"/>
        <v>0.74690000000000012</v>
      </c>
      <c r="L232">
        <v>28.223700000000001</v>
      </c>
    </row>
    <row r="233" spans="1:12">
      <c r="A233" s="57"/>
      <c r="B233">
        <v>29.355899999999998</v>
      </c>
      <c r="C233">
        <v>0.67958700000000005</v>
      </c>
      <c r="D233">
        <v>5.8636699999999996E-3</v>
      </c>
      <c r="E233">
        <v>1.77217E-2</v>
      </c>
      <c r="F233">
        <v>30.063300000000002</v>
      </c>
      <c r="I233" s="57"/>
      <c r="J233">
        <v>27.542999999999999</v>
      </c>
      <c r="K233">
        <f t="shared" si="89"/>
        <v>0.74719999999999942</v>
      </c>
      <c r="L233">
        <v>28.290199999999999</v>
      </c>
    </row>
    <row r="234" spans="1:12">
      <c r="A234" s="57"/>
      <c r="B234">
        <v>29.263500000000001</v>
      </c>
      <c r="C234">
        <v>0.69242800000000004</v>
      </c>
      <c r="D234">
        <v>5.82623E-3</v>
      </c>
      <c r="E234">
        <v>1.76966E-2</v>
      </c>
      <c r="F234">
        <v>29.9834</v>
      </c>
      <c r="I234" s="57"/>
      <c r="J234">
        <v>27.377600000000001</v>
      </c>
      <c r="K234">
        <f t="shared" si="89"/>
        <v>0.74830000000000041</v>
      </c>
      <c r="L234">
        <v>28.125900000000001</v>
      </c>
    </row>
    <row r="235" spans="1:12">
      <c r="A235" s="57"/>
      <c r="B235">
        <f>AVERAGE(B225:B234)</f>
        <v>29.778780000000001</v>
      </c>
      <c r="C235">
        <f t="shared" ref="C235" si="102">AVERAGE(C225:C234)</f>
        <v>0.68869000000000002</v>
      </c>
      <c r="D235">
        <f t="shared" ref="D235" si="103">AVERAGE(D225:D234)</f>
        <v>6.0305820000000005E-3</v>
      </c>
      <c r="E235">
        <f t="shared" ref="E235" si="104">AVERAGE(E225:E234)</f>
        <v>1.8099820000000003E-2</v>
      </c>
      <c r="F235">
        <f t="shared" ref="F235" si="105">AVERAGE(F225:F234)</f>
        <v>30.495730000000002</v>
      </c>
      <c r="I235" s="57"/>
      <c r="J235">
        <f>AVERAGE(J225:J234)</f>
        <v>28.477179999999997</v>
      </c>
      <c r="K235">
        <f t="shared" ref="K235" si="106">AVERAGE(K225:K234)</f>
        <v>0.86107000000000122</v>
      </c>
      <c r="L235">
        <f t="shared" ref="L235" si="107">AVERAGE(L225:L234)</f>
        <v>29.338250000000006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24.027200000000001</v>
      </c>
      <c r="C238">
        <v>0.52700000000000002</v>
      </c>
      <c r="D238">
        <v>4.1661299999999997E-3</v>
      </c>
      <c r="E238">
        <v>8.2488100000000005E-3</v>
      </c>
      <c r="F238">
        <v>24.569299999999998</v>
      </c>
      <c r="I238" s="57" t="s">
        <v>18</v>
      </c>
      <c r="J238">
        <v>23.980899999999998</v>
      </c>
      <c r="K238">
        <f t="shared" si="89"/>
        <v>0.54520000000000124</v>
      </c>
      <c r="L238">
        <v>24.5261</v>
      </c>
    </row>
    <row r="239" spans="1:12">
      <c r="A239" s="57"/>
      <c r="B239">
        <v>21.664400000000001</v>
      </c>
      <c r="C239">
        <v>0.50329199999999996</v>
      </c>
      <c r="D239">
        <v>3.0271999999999999E-3</v>
      </c>
      <c r="E239">
        <v>8.43263E-3</v>
      </c>
      <c r="F239">
        <v>22.182400000000001</v>
      </c>
      <c r="I239" s="57"/>
      <c r="J239">
        <v>22.155999999999999</v>
      </c>
      <c r="K239">
        <f t="shared" si="89"/>
        <v>0.65549999999999997</v>
      </c>
      <c r="L239">
        <v>22.811499999999999</v>
      </c>
    </row>
    <row r="240" spans="1:12">
      <c r="A240" s="57"/>
      <c r="B240">
        <v>21.588000000000001</v>
      </c>
      <c r="C240">
        <v>0.50362099999999999</v>
      </c>
      <c r="D240">
        <v>3.08347E-3</v>
      </c>
      <c r="E240">
        <v>8.4097400000000006E-3</v>
      </c>
      <c r="F240">
        <v>22.105699999999999</v>
      </c>
      <c r="I240" s="57"/>
      <c r="J240">
        <v>21.515699999999999</v>
      </c>
      <c r="K240">
        <f t="shared" si="89"/>
        <v>0.53030000000000044</v>
      </c>
      <c r="L240">
        <v>22.045999999999999</v>
      </c>
    </row>
    <row r="241" spans="1:12">
      <c r="A241" s="57"/>
      <c r="B241">
        <v>22.1647</v>
      </c>
      <c r="C241">
        <v>0.50400500000000004</v>
      </c>
      <c r="D241">
        <v>3.0713099999999998E-3</v>
      </c>
      <c r="E241">
        <v>8.41832E-3</v>
      </c>
      <c r="F241">
        <v>22.6828</v>
      </c>
      <c r="I241" s="57"/>
      <c r="J241">
        <v>21.422799999999999</v>
      </c>
      <c r="K241">
        <f t="shared" si="89"/>
        <v>0.52740000000000009</v>
      </c>
      <c r="L241">
        <v>21.950199999999999</v>
      </c>
    </row>
    <row r="242" spans="1:12">
      <c r="A242" s="57"/>
      <c r="B242">
        <v>21.555800000000001</v>
      </c>
      <c r="C242">
        <v>0.50222699999999998</v>
      </c>
      <c r="D242">
        <v>3.1495099999999999E-3</v>
      </c>
      <c r="E242">
        <v>8.3863700000000006E-3</v>
      </c>
      <c r="F242">
        <v>22.072500000000002</v>
      </c>
      <c r="I242" s="57"/>
      <c r="J242">
        <v>21.496400000000001</v>
      </c>
      <c r="K242">
        <f t="shared" si="89"/>
        <v>0.57059999999999889</v>
      </c>
      <c r="L242">
        <v>22.067</v>
      </c>
    </row>
    <row r="243" spans="1:12">
      <c r="A243" s="57"/>
      <c r="B243">
        <v>21.617000000000001</v>
      </c>
      <c r="C243">
        <v>0.50217999999999996</v>
      </c>
      <c r="D243">
        <v>3.1449799999999999E-3</v>
      </c>
      <c r="E243">
        <v>8.6002300000000004E-3</v>
      </c>
      <c r="F243">
        <v>22.133600000000001</v>
      </c>
      <c r="I243" s="57"/>
      <c r="J243">
        <v>21.657599999999999</v>
      </c>
      <c r="K243">
        <f t="shared" si="89"/>
        <v>0.52620000000000289</v>
      </c>
      <c r="L243">
        <v>22.183800000000002</v>
      </c>
    </row>
    <row r="244" spans="1:12">
      <c r="A244" s="57"/>
      <c r="B244">
        <v>21.599699999999999</v>
      </c>
      <c r="C244">
        <v>0.50451100000000004</v>
      </c>
      <c r="D244">
        <v>3.1056399999999998E-3</v>
      </c>
      <c r="E244">
        <v>8.3401199999999995E-3</v>
      </c>
      <c r="F244">
        <v>22.118300000000001</v>
      </c>
      <c r="I244" s="57"/>
      <c r="J244">
        <v>21.397200000000002</v>
      </c>
      <c r="K244">
        <f t="shared" si="89"/>
        <v>0.57109999999999772</v>
      </c>
      <c r="L244">
        <v>21.968299999999999</v>
      </c>
    </row>
    <row r="245" spans="1:12">
      <c r="A245" s="57"/>
      <c r="B245">
        <v>21.617899999999999</v>
      </c>
      <c r="C245">
        <v>0.50231300000000001</v>
      </c>
      <c r="D245">
        <v>3.1578499999999998E-3</v>
      </c>
      <c r="E245">
        <v>8.5258499999999997E-3</v>
      </c>
      <c r="F245">
        <v>22.134599999999999</v>
      </c>
      <c r="I245" s="57"/>
      <c r="J245">
        <v>21.834099999999999</v>
      </c>
      <c r="K245">
        <f t="shared" si="89"/>
        <v>0.52280000000000015</v>
      </c>
      <c r="L245">
        <v>22.3569</v>
      </c>
    </row>
    <row r="246" spans="1:12">
      <c r="A246" s="57"/>
      <c r="B246">
        <v>21.622299999999999</v>
      </c>
      <c r="C246">
        <v>0.50318200000000002</v>
      </c>
      <c r="D246">
        <v>3.12853E-3</v>
      </c>
      <c r="E246">
        <v>8.38327E-3</v>
      </c>
      <c r="F246">
        <v>22.139700000000001</v>
      </c>
      <c r="I246" s="57"/>
      <c r="J246">
        <v>21.5779</v>
      </c>
      <c r="K246">
        <f t="shared" si="89"/>
        <v>0.52319999999999922</v>
      </c>
      <c r="L246">
        <v>22.101099999999999</v>
      </c>
    </row>
    <row r="247" spans="1:12">
      <c r="A247" s="57"/>
      <c r="B247">
        <v>21.5745</v>
      </c>
      <c r="C247">
        <v>0.50395199999999996</v>
      </c>
      <c r="D247">
        <v>3.1332999999999999E-3</v>
      </c>
      <c r="E247">
        <v>8.4116499999999997E-3</v>
      </c>
      <c r="F247">
        <v>22.092700000000001</v>
      </c>
      <c r="I247" s="57"/>
      <c r="J247">
        <v>21.658899999999999</v>
      </c>
      <c r="K247">
        <f t="shared" si="89"/>
        <v>0.57970000000000255</v>
      </c>
      <c r="L247">
        <v>22.238600000000002</v>
      </c>
    </row>
    <row r="248" spans="1:12">
      <c r="A248" s="57"/>
      <c r="B248">
        <f>AVERAGE(B238:B247)</f>
        <v>21.903149999999997</v>
      </c>
      <c r="C248">
        <f t="shared" ref="C248" si="108">AVERAGE(C238:C247)</f>
        <v>0.50562829999999992</v>
      </c>
      <c r="D248">
        <f t="shared" ref="D248" si="109">AVERAGE(D238:D247)</f>
        <v>3.2167920000000004E-3</v>
      </c>
      <c r="E248">
        <f t="shared" ref="E248" si="110">AVERAGE(E238:E247)</f>
        <v>8.4156989999999987E-3</v>
      </c>
      <c r="F248">
        <f t="shared" ref="F248" si="111">AVERAGE(F238:F247)</f>
        <v>22.423160000000003</v>
      </c>
      <c r="I248" s="57"/>
      <c r="J248">
        <f>AVERAGE(J238:J247)</f>
        <v>21.86975</v>
      </c>
      <c r="K248">
        <f t="shared" ref="K248" si="112">AVERAGE(K238:K247)</f>
        <v>0.55520000000000036</v>
      </c>
      <c r="L248">
        <f t="shared" ref="L248" si="113">AVERAGE(L238:L247)</f>
        <v>22.424949999999999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5.5558399999999999</v>
      </c>
      <c r="C251">
        <v>0.35600599999999999</v>
      </c>
      <c r="D251">
        <v>1.14441E-3</v>
      </c>
      <c r="E251">
        <v>1.8208E-3</v>
      </c>
      <c r="F251">
        <v>5.9164899999999996</v>
      </c>
      <c r="I251" s="57" t="s">
        <v>19</v>
      </c>
      <c r="J251">
        <v>5.2557299999999998</v>
      </c>
      <c r="K251">
        <f t="shared" si="89"/>
        <v>0.36126000000000058</v>
      </c>
      <c r="L251">
        <v>5.6169900000000004</v>
      </c>
    </row>
    <row r="252" spans="1:12">
      <c r="A252" s="57"/>
      <c r="B252">
        <v>5.2106599999999998</v>
      </c>
      <c r="C252">
        <v>0.35638999999999998</v>
      </c>
      <c r="D252">
        <v>1.13821E-3</v>
      </c>
      <c r="E252">
        <v>1.79744E-3</v>
      </c>
      <c r="F252">
        <v>5.5718199999999998</v>
      </c>
      <c r="I252" s="57"/>
      <c r="J252">
        <v>4.8930899999999999</v>
      </c>
      <c r="K252">
        <f t="shared" si="89"/>
        <v>0.36146000000000011</v>
      </c>
      <c r="L252">
        <v>5.2545500000000001</v>
      </c>
    </row>
    <row r="253" spans="1:12">
      <c r="A253" s="57"/>
      <c r="B253">
        <v>5.1800300000000004</v>
      </c>
      <c r="C253">
        <v>0.35644700000000001</v>
      </c>
      <c r="D253">
        <v>1.15347E-3</v>
      </c>
      <c r="E253">
        <v>1.78981E-3</v>
      </c>
      <c r="F253">
        <v>5.5412499999999998</v>
      </c>
      <c r="I253" s="57"/>
      <c r="J253">
        <v>4.8776599999999997</v>
      </c>
      <c r="K253">
        <f t="shared" si="89"/>
        <v>0.36128000000000071</v>
      </c>
      <c r="L253">
        <v>5.2389400000000004</v>
      </c>
    </row>
    <row r="254" spans="1:12">
      <c r="A254" s="57"/>
      <c r="B254">
        <v>5.2080099999999998</v>
      </c>
      <c r="C254">
        <v>0.35694199999999998</v>
      </c>
      <c r="D254">
        <v>1.1661099999999999E-3</v>
      </c>
      <c r="E254">
        <v>1.79696E-3</v>
      </c>
      <c r="F254">
        <v>5.56982</v>
      </c>
      <c r="I254" s="57"/>
      <c r="J254">
        <v>4.8930800000000003</v>
      </c>
      <c r="K254">
        <f t="shared" si="89"/>
        <v>0.3609599999999995</v>
      </c>
      <c r="L254">
        <v>5.2540399999999998</v>
      </c>
    </row>
    <row r="255" spans="1:12">
      <c r="A255" s="57"/>
      <c r="B255">
        <v>5.1996900000000004</v>
      </c>
      <c r="C255">
        <v>0.35625200000000001</v>
      </c>
      <c r="D255">
        <v>1.23715E-3</v>
      </c>
      <c r="E255">
        <v>1.7967199999999999E-3</v>
      </c>
      <c r="F255">
        <v>5.56081</v>
      </c>
      <c r="I255" s="57"/>
      <c r="J255">
        <v>4.8776700000000002</v>
      </c>
      <c r="K255">
        <f t="shared" si="89"/>
        <v>0.36165999999999965</v>
      </c>
      <c r="L255">
        <v>5.2393299999999998</v>
      </c>
    </row>
    <row r="256" spans="1:12">
      <c r="A256" s="57"/>
      <c r="B256">
        <v>5.1724100000000002</v>
      </c>
      <c r="C256">
        <v>0.35600500000000002</v>
      </c>
      <c r="D256">
        <v>1.1735000000000001E-3</v>
      </c>
      <c r="E256">
        <v>1.7786E-3</v>
      </c>
      <c r="F256">
        <v>5.53315</v>
      </c>
      <c r="I256" s="57"/>
      <c r="J256">
        <v>5.0029199999999996</v>
      </c>
      <c r="K256">
        <f t="shared" si="89"/>
        <v>0.36112000000000055</v>
      </c>
      <c r="L256">
        <v>5.3640400000000001</v>
      </c>
    </row>
    <row r="257" spans="1:12">
      <c r="A257" s="57"/>
      <c r="B257">
        <v>5.2411700000000003</v>
      </c>
      <c r="C257">
        <v>0.356543</v>
      </c>
      <c r="D257">
        <v>1.17683E-3</v>
      </c>
      <c r="E257">
        <v>1.79076E-3</v>
      </c>
      <c r="F257">
        <v>5.60243</v>
      </c>
      <c r="I257" s="57"/>
      <c r="J257">
        <v>4.8987800000000004</v>
      </c>
      <c r="K257">
        <f t="shared" si="89"/>
        <v>0.36165000000000003</v>
      </c>
      <c r="L257">
        <v>5.2604300000000004</v>
      </c>
    </row>
    <row r="258" spans="1:12">
      <c r="A258" s="57"/>
      <c r="B258">
        <v>5.2133700000000003</v>
      </c>
      <c r="C258">
        <v>0.35609299999999999</v>
      </c>
      <c r="D258">
        <v>1.10841E-3</v>
      </c>
      <c r="E258">
        <v>1.7864700000000001E-3</v>
      </c>
      <c r="F258">
        <v>5.5741300000000003</v>
      </c>
      <c r="I258" s="57"/>
      <c r="J258">
        <v>4.9336000000000002</v>
      </c>
      <c r="K258">
        <f t="shared" si="89"/>
        <v>0.36087999999999987</v>
      </c>
      <c r="L258">
        <v>5.2944800000000001</v>
      </c>
    </row>
    <row r="259" spans="1:12">
      <c r="A259" s="57"/>
      <c r="B259">
        <v>5.2570199999999998</v>
      </c>
      <c r="C259">
        <v>0.35680499999999998</v>
      </c>
      <c r="D259">
        <v>1.3723400000000001E-3</v>
      </c>
      <c r="E259">
        <v>1.76764E-3</v>
      </c>
      <c r="F259">
        <v>5.6187100000000001</v>
      </c>
      <c r="I259" s="57"/>
      <c r="J259">
        <v>4.8880800000000004</v>
      </c>
      <c r="K259">
        <f t="shared" si="89"/>
        <v>0.36129999999999995</v>
      </c>
      <c r="L259">
        <v>5.2493800000000004</v>
      </c>
    </row>
    <row r="260" spans="1:12">
      <c r="A260" s="57"/>
      <c r="B260">
        <v>5.1831699999999996</v>
      </c>
      <c r="C260">
        <v>0.35636400000000001</v>
      </c>
      <c r="D260">
        <v>1.1456000000000001E-3</v>
      </c>
      <c r="E260">
        <v>1.78313E-3</v>
      </c>
      <c r="F260">
        <v>5.5454499999999998</v>
      </c>
      <c r="I260" s="57"/>
      <c r="J260">
        <v>4.8809199999999997</v>
      </c>
      <c r="K260">
        <f t="shared" si="89"/>
        <v>0.36147000000000062</v>
      </c>
      <c r="L260">
        <v>5.2423900000000003</v>
      </c>
    </row>
    <row r="261" spans="1:12">
      <c r="A261" s="57"/>
      <c r="B261">
        <f>AVERAGE(B251:B260)</f>
        <v>5.2421369999999987</v>
      </c>
      <c r="C261">
        <f t="shared" ref="C261" si="114">AVERAGE(C251:C260)</f>
        <v>0.3563847</v>
      </c>
      <c r="D261">
        <f t="shared" ref="D261" si="115">AVERAGE(D251:D260)</f>
        <v>1.181603E-3</v>
      </c>
      <c r="E261">
        <f t="shared" ref="E261" si="116">AVERAGE(E251:E260)</f>
        <v>1.7908329999999999E-3</v>
      </c>
      <c r="F261">
        <f t="shared" ref="F261" si="117">AVERAGE(F251:F260)</f>
        <v>5.6034060000000006</v>
      </c>
      <c r="I261" s="57"/>
      <c r="J261">
        <f>AVERAGE(J251:J260)</f>
        <v>4.9401529999999996</v>
      </c>
      <c r="K261">
        <f t="shared" ref="K261" si="118">AVERAGE(K251:K260)</f>
        <v>0.36130400000000018</v>
      </c>
      <c r="L261">
        <f t="shared" ref="L261" si="119">AVERAGE(L251:L260)</f>
        <v>5.3014570000000001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8.3043800000000001</v>
      </c>
      <c r="C264">
        <v>0.38098599999999999</v>
      </c>
      <c r="D264">
        <v>1.4371900000000001E-3</v>
      </c>
      <c r="E264">
        <v>2.2227800000000002E-3</v>
      </c>
      <c r="F264">
        <v>8.69177</v>
      </c>
      <c r="I264" s="57" t="s">
        <v>20</v>
      </c>
      <c r="J264">
        <v>7.9372999999999996</v>
      </c>
      <c r="K264">
        <f t="shared" ref="K264:K324" si="120">L264-J264</f>
        <v>0.39266999999999985</v>
      </c>
      <c r="L264">
        <v>8.3299699999999994</v>
      </c>
    </row>
    <row r="265" spans="1:12">
      <c r="A265" s="57"/>
      <c r="B265">
        <v>7.2757300000000003</v>
      </c>
      <c r="C265">
        <v>0.37902200000000003</v>
      </c>
      <c r="D265">
        <v>1.4908300000000001E-3</v>
      </c>
      <c r="E265">
        <v>2.1967900000000001E-3</v>
      </c>
      <c r="F265">
        <v>7.6603000000000003</v>
      </c>
      <c r="I265" s="57"/>
      <c r="J265">
        <v>7.4271000000000003</v>
      </c>
      <c r="K265">
        <f t="shared" si="120"/>
        <v>0.39085999999999999</v>
      </c>
      <c r="L265">
        <v>7.8179600000000002</v>
      </c>
    </row>
    <row r="266" spans="1:12">
      <c r="A266" s="57"/>
      <c r="B266">
        <v>7.4402400000000002</v>
      </c>
      <c r="C266">
        <v>0.37931599999999999</v>
      </c>
      <c r="D266">
        <v>1.4801E-3</v>
      </c>
      <c r="E266">
        <v>2.1874899999999998E-3</v>
      </c>
      <c r="F266">
        <v>7.8248600000000001</v>
      </c>
      <c r="I266" s="57"/>
      <c r="J266">
        <v>7.3854300000000004</v>
      </c>
      <c r="K266">
        <f t="shared" si="120"/>
        <v>0.44120999999999988</v>
      </c>
      <c r="L266">
        <v>7.8266400000000003</v>
      </c>
    </row>
    <row r="267" spans="1:12">
      <c r="A267" s="57"/>
      <c r="B267">
        <v>7.2293900000000004</v>
      </c>
      <c r="C267">
        <v>0.37941200000000003</v>
      </c>
      <c r="D267">
        <v>1.4839199999999999E-3</v>
      </c>
      <c r="E267">
        <v>2.1541099999999999E-3</v>
      </c>
      <c r="F267">
        <v>7.6141899999999998</v>
      </c>
      <c r="I267" s="57"/>
      <c r="J267">
        <v>7.3360900000000004</v>
      </c>
      <c r="K267">
        <f t="shared" si="120"/>
        <v>0.38955999999999946</v>
      </c>
      <c r="L267">
        <v>7.7256499999999999</v>
      </c>
    </row>
    <row r="268" spans="1:12">
      <c r="A268" s="57"/>
      <c r="B268">
        <v>7.2494199999999998</v>
      </c>
      <c r="C268">
        <v>0.37897700000000001</v>
      </c>
      <c r="D268">
        <v>1.4505399999999999E-3</v>
      </c>
      <c r="E268">
        <v>2.18797E-3</v>
      </c>
      <c r="F268">
        <v>7.6338999999999997</v>
      </c>
      <c r="I268" s="57"/>
      <c r="J268">
        <v>7.3237899999999998</v>
      </c>
      <c r="K268">
        <f t="shared" si="120"/>
        <v>0.38942000000000032</v>
      </c>
      <c r="L268">
        <v>7.7132100000000001</v>
      </c>
    </row>
    <row r="269" spans="1:12">
      <c r="A269" s="57"/>
      <c r="B269">
        <v>7.2307499999999996</v>
      </c>
      <c r="C269">
        <v>0.37928699999999999</v>
      </c>
      <c r="D269">
        <v>1.4550699999999999E-3</v>
      </c>
      <c r="E269">
        <v>2.1555400000000001E-3</v>
      </c>
      <c r="F269">
        <v>7.6154500000000001</v>
      </c>
      <c r="I269" s="57"/>
      <c r="J269">
        <v>7.5728999999999997</v>
      </c>
      <c r="K269">
        <f t="shared" si="120"/>
        <v>0.38863000000000003</v>
      </c>
      <c r="L269">
        <v>7.9615299999999998</v>
      </c>
    </row>
    <row r="270" spans="1:12">
      <c r="A270" s="57"/>
      <c r="B270">
        <v>7.3976699999999997</v>
      </c>
      <c r="C270">
        <v>0.379444</v>
      </c>
      <c r="D270">
        <v>1.4817700000000001E-3</v>
      </c>
      <c r="E270">
        <v>2.18725E-3</v>
      </c>
      <c r="F270">
        <v>7.7824099999999996</v>
      </c>
      <c r="I270" s="57"/>
      <c r="J270">
        <v>7.4900799999999998</v>
      </c>
      <c r="K270">
        <f t="shared" si="120"/>
        <v>0.3886099999999999</v>
      </c>
      <c r="L270">
        <v>7.8786899999999997</v>
      </c>
    </row>
    <row r="271" spans="1:12">
      <c r="A271" s="57"/>
      <c r="B271">
        <v>8.3089899999999997</v>
      </c>
      <c r="C271">
        <v>0.378803</v>
      </c>
      <c r="D271">
        <v>1.47915E-3</v>
      </c>
      <c r="E271">
        <v>2.1595999999999998E-3</v>
      </c>
      <c r="F271">
        <v>8.6930999999999994</v>
      </c>
      <c r="I271" s="57"/>
      <c r="J271">
        <v>7.2895000000000003</v>
      </c>
      <c r="K271">
        <f t="shared" si="120"/>
        <v>0.38913999999999938</v>
      </c>
      <c r="L271">
        <v>7.6786399999999997</v>
      </c>
    </row>
    <row r="272" spans="1:12">
      <c r="A272" s="57"/>
      <c r="B272">
        <v>7.3086599999999997</v>
      </c>
      <c r="C272">
        <v>0.37878600000000001</v>
      </c>
      <c r="D272">
        <v>1.4436200000000001E-3</v>
      </c>
      <c r="E272">
        <v>2.18534E-3</v>
      </c>
      <c r="F272">
        <v>7.6928200000000002</v>
      </c>
      <c r="I272" s="57"/>
      <c r="J272">
        <v>7.5104199999999999</v>
      </c>
      <c r="K272">
        <f t="shared" si="120"/>
        <v>0.38925000000000054</v>
      </c>
      <c r="L272">
        <v>7.8996700000000004</v>
      </c>
    </row>
    <row r="273" spans="1:12">
      <c r="A273" s="57"/>
      <c r="B273">
        <v>7.2306699999999999</v>
      </c>
      <c r="C273">
        <v>0.37920300000000001</v>
      </c>
      <c r="D273">
        <v>1.4548300000000001E-3</v>
      </c>
      <c r="E273">
        <v>2.1874899999999998E-3</v>
      </c>
      <c r="F273">
        <v>7.6153700000000004</v>
      </c>
      <c r="I273" s="57"/>
      <c r="J273">
        <v>7.4738300000000004</v>
      </c>
      <c r="K273">
        <f t="shared" si="120"/>
        <v>0.38841999999999999</v>
      </c>
      <c r="L273">
        <v>7.8622500000000004</v>
      </c>
    </row>
    <row r="274" spans="1:12">
      <c r="A274" s="57"/>
      <c r="B274">
        <f>AVERAGE(B264:B273)</f>
        <v>7.4975900000000006</v>
      </c>
      <c r="C274">
        <f t="shared" ref="C274" si="121">AVERAGE(C264:C273)</f>
        <v>0.37932359999999998</v>
      </c>
      <c r="D274">
        <f t="shared" ref="D274" si="122">AVERAGE(D264:D273)</f>
        <v>1.4657019999999999E-3</v>
      </c>
      <c r="E274">
        <f t="shared" ref="E274" si="123">AVERAGE(E264:E273)</f>
        <v>2.1824360000000003E-3</v>
      </c>
      <c r="F274">
        <f t="shared" ref="F274" si="124">AVERAGE(F264:F273)</f>
        <v>7.8824170000000011</v>
      </c>
      <c r="I274" s="57"/>
      <c r="J274">
        <f>AVERAGE(J264:J273)</f>
        <v>7.4746440000000005</v>
      </c>
      <c r="K274">
        <f t="shared" ref="K274" si="125">AVERAGE(K264:K273)</f>
        <v>0.39477699999999993</v>
      </c>
      <c r="L274">
        <f t="shared" ref="L274" si="126">AVERAGE(L264:L273)</f>
        <v>7.8694210000000009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17.950700000000001</v>
      </c>
      <c r="C277">
        <v>0.45483099999999999</v>
      </c>
      <c r="D277">
        <v>2.2296899999999999E-3</v>
      </c>
      <c r="E277">
        <v>2.3863299999999999E-3</v>
      </c>
      <c r="F277">
        <v>18.411799999999999</v>
      </c>
      <c r="I277" s="57" t="s">
        <v>21</v>
      </c>
      <c r="J277">
        <v>16.5075</v>
      </c>
      <c r="K277">
        <f t="shared" si="120"/>
        <v>0.49889999999999901</v>
      </c>
      <c r="L277">
        <v>17.006399999999999</v>
      </c>
    </row>
    <row r="278" spans="1:12">
      <c r="A278" s="57"/>
      <c r="B278">
        <v>14.800700000000001</v>
      </c>
      <c r="C278">
        <v>0.45355899999999999</v>
      </c>
      <c r="D278">
        <v>3.1971899999999999E-3</v>
      </c>
      <c r="E278">
        <v>2.2904900000000001E-3</v>
      </c>
      <c r="F278">
        <v>15.2615</v>
      </c>
      <c r="I278" s="57"/>
      <c r="J278">
        <v>15.329499999999999</v>
      </c>
      <c r="K278">
        <f t="shared" si="120"/>
        <v>0.45940000000000047</v>
      </c>
      <c r="L278">
        <v>15.7889</v>
      </c>
    </row>
    <row r="279" spans="1:12">
      <c r="A279" s="57"/>
      <c r="B279">
        <v>14.984999999999999</v>
      </c>
      <c r="C279">
        <v>0.45338499999999998</v>
      </c>
      <c r="D279">
        <v>3.1833600000000001E-3</v>
      </c>
      <c r="E279">
        <v>2.2520999999999999E-3</v>
      </c>
      <c r="F279">
        <v>15.4458</v>
      </c>
      <c r="I279" s="57"/>
      <c r="J279">
        <v>15.210599999999999</v>
      </c>
      <c r="K279">
        <f t="shared" si="120"/>
        <v>0.46060000000000123</v>
      </c>
      <c r="L279">
        <v>15.671200000000001</v>
      </c>
    </row>
    <row r="280" spans="1:12">
      <c r="A280" s="57"/>
      <c r="B280">
        <v>14.705</v>
      </c>
      <c r="C280">
        <v>0.45349200000000001</v>
      </c>
      <c r="D280">
        <v>3.2226999999999998E-3</v>
      </c>
      <c r="E280">
        <v>2.2716500000000001E-3</v>
      </c>
      <c r="F280">
        <v>15.165800000000001</v>
      </c>
      <c r="I280" s="57"/>
      <c r="J280">
        <v>15.1875</v>
      </c>
      <c r="K280">
        <f t="shared" si="120"/>
        <v>0.46010000000000062</v>
      </c>
      <c r="L280">
        <v>15.647600000000001</v>
      </c>
    </row>
    <row r="281" spans="1:12">
      <c r="A281" s="57"/>
      <c r="B281">
        <v>14.748200000000001</v>
      </c>
      <c r="C281">
        <v>0.45394600000000002</v>
      </c>
      <c r="D281">
        <v>3.2072099999999998E-3</v>
      </c>
      <c r="E281">
        <v>2.3117099999999998E-3</v>
      </c>
      <c r="F281">
        <v>15.209300000000001</v>
      </c>
      <c r="I281" s="57"/>
      <c r="J281">
        <v>15.465299999999999</v>
      </c>
      <c r="K281">
        <f t="shared" si="120"/>
        <v>0.49810000000000088</v>
      </c>
      <c r="L281">
        <v>15.9634</v>
      </c>
    </row>
    <row r="282" spans="1:12">
      <c r="A282" s="57"/>
      <c r="B282">
        <v>14.745699999999999</v>
      </c>
      <c r="C282">
        <v>0.454096</v>
      </c>
      <c r="D282">
        <v>3.1928999999999998E-3</v>
      </c>
      <c r="E282">
        <v>2.3307800000000002E-3</v>
      </c>
      <c r="F282">
        <v>15.207000000000001</v>
      </c>
      <c r="I282" s="57"/>
      <c r="J282">
        <v>15.3371</v>
      </c>
      <c r="K282">
        <f t="shared" si="120"/>
        <v>0.45969999999999978</v>
      </c>
      <c r="L282">
        <v>15.796799999999999</v>
      </c>
    </row>
    <row r="283" spans="1:12">
      <c r="A283" s="57"/>
      <c r="B283">
        <v>14.7409</v>
      </c>
      <c r="C283">
        <v>0.45354499999999998</v>
      </c>
      <c r="D283">
        <v>3.1955199999999999E-3</v>
      </c>
      <c r="E283">
        <v>2.3064600000000002E-3</v>
      </c>
      <c r="F283">
        <v>15.2018</v>
      </c>
      <c r="I283" s="57"/>
      <c r="J283">
        <v>15.102399999999999</v>
      </c>
      <c r="K283">
        <f t="shared" si="120"/>
        <v>0.46039999999999992</v>
      </c>
      <c r="L283">
        <v>15.562799999999999</v>
      </c>
    </row>
    <row r="284" spans="1:12">
      <c r="A284" s="57"/>
      <c r="B284">
        <v>14.7056</v>
      </c>
      <c r="C284">
        <v>0.45402599999999999</v>
      </c>
      <c r="D284">
        <v>3.1924200000000001E-3</v>
      </c>
      <c r="E284">
        <v>2.2747499999999999E-3</v>
      </c>
      <c r="F284">
        <v>15.1669</v>
      </c>
      <c r="I284" s="57"/>
      <c r="J284">
        <v>15.302</v>
      </c>
      <c r="K284">
        <f t="shared" si="120"/>
        <v>0.46039999999999992</v>
      </c>
      <c r="L284">
        <v>15.7624</v>
      </c>
    </row>
    <row r="285" spans="1:12">
      <c r="A285" s="57"/>
      <c r="B285">
        <v>14.7332</v>
      </c>
      <c r="C285">
        <v>0.45382400000000001</v>
      </c>
      <c r="D285">
        <v>3.16644E-3</v>
      </c>
      <c r="E285">
        <v>2.2742700000000001E-3</v>
      </c>
      <c r="F285">
        <v>15.1944</v>
      </c>
      <c r="I285" s="57"/>
      <c r="J285">
        <v>15.176399999999999</v>
      </c>
      <c r="K285">
        <f t="shared" si="120"/>
        <v>0.648200000000001</v>
      </c>
      <c r="L285">
        <v>15.8246</v>
      </c>
    </row>
    <row r="286" spans="1:12">
      <c r="A286" s="57"/>
      <c r="B286">
        <v>14.7524</v>
      </c>
      <c r="C286">
        <v>0.45350800000000002</v>
      </c>
      <c r="D286">
        <v>3.14569E-3</v>
      </c>
      <c r="E286">
        <v>2.2504299999999999E-3</v>
      </c>
      <c r="F286">
        <v>15.212999999999999</v>
      </c>
      <c r="I286" s="57"/>
      <c r="J286">
        <v>15.2395</v>
      </c>
      <c r="K286">
        <f t="shared" si="120"/>
        <v>0.46000000000000085</v>
      </c>
      <c r="L286">
        <v>15.6995</v>
      </c>
    </row>
    <row r="287" spans="1:12">
      <c r="A287" s="57"/>
      <c r="B287">
        <f>AVERAGE(B277:B286)</f>
        <v>15.086740000000001</v>
      </c>
      <c r="C287">
        <f t="shared" ref="C287" si="127">AVERAGE(C277:C286)</f>
        <v>0.45382120000000004</v>
      </c>
      <c r="D287">
        <f t="shared" ref="D287" si="128">AVERAGE(D277:D286)</f>
        <v>3.093312E-3</v>
      </c>
      <c r="E287">
        <f t="shared" ref="E287" si="129">AVERAGE(E277:E286)</f>
        <v>2.2948970000000002E-3</v>
      </c>
      <c r="F287">
        <f t="shared" ref="F287" si="130">AVERAGE(F277:F286)</f>
        <v>15.547729999999998</v>
      </c>
      <c r="I287" s="57"/>
      <c r="J287">
        <f>AVERAGE(J277:J286)</f>
        <v>15.38578</v>
      </c>
      <c r="K287">
        <f t="shared" ref="K287" si="131">AVERAGE(K277:K286)</f>
        <v>0.48658000000000035</v>
      </c>
      <c r="L287">
        <f t="shared" ref="L287" si="132">AVERAGE(L277:L286)</f>
        <v>15.872359999999997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10.5748</v>
      </c>
      <c r="C290">
        <v>0.38797100000000001</v>
      </c>
      <c r="D290">
        <v>1.6710799999999999E-3</v>
      </c>
      <c r="E290">
        <v>1.79696E-3</v>
      </c>
      <c r="F290">
        <v>10.9678</v>
      </c>
      <c r="I290" s="57" t="s">
        <v>22</v>
      </c>
      <c r="J290">
        <v>9.9398300000000006</v>
      </c>
      <c r="K290">
        <f t="shared" si="120"/>
        <v>0.39456999999999987</v>
      </c>
      <c r="L290">
        <v>10.3344</v>
      </c>
    </row>
    <row r="291" spans="1:12">
      <c r="A291" s="57"/>
      <c r="B291">
        <v>9.2725399999999993</v>
      </c>
      <c r="C291">
        <v>0.38881700000000002</v>
      </c>
      <c r="D291">
        <v>1.74117E-3</v>
      </c>
      <c r="E291">
        <v>1.7743100000000001E-3</v>
      </c>
      <c r="F291">
        <v>9.6665700000000001</v>
      </c>
      <c r="I291" s="57"/>
      <c r="J291">
        <v>9.2975700000000003</v>
      </c>
      <c r="K291">
        <f t="shared" si="120"/>
        <v>0.39320999999999984</v>
      </c>
      <c r="L291">
        <v>9.6907800000000002</v>
      </c>
    </row>
    <row r="292" spans="1:12">
      <c r="A292" s="57"/>
      <c r="B292">
        <v>9.0294500000000006</v>
      </c>
      <c r="C292">
        <v>0.38841700000000001</v>
      </c>
      <c r="D292">
        <v>1.6715499999999999E-3</v>
      </c>
      <c r="E292">
        <v>1.8033999999999999E-3</v>
      </c>
      <c r="F292">
        <v>9.4230300000000007</v>
      </c>
      <c r="I292" s="57"/>
      <c r="J292">
        <v>9.3809100000000001</v>
      </c>
      <c r="K292">
        <f t="shared" si="120"/>
        <v>0.39283000000000001</v>
      </c>
      <c r="L292">
        <v>9.7737400000000001</v>
      </c>
    </row>
    <row r="293" spans="1:12">
      <c r="A293" s="57"/>
      <c r="B293">
        <v>9.2609300000000001</v>
      </c>
      <c r="C293">
        <v>0.38884000000000002</v>
      </c>
      <c r="D293">
        <v>1.74332E-3</v>
      </c>
      <c r="E293">
        <v>1.7788400000000001E-3</v>
      </c>
      <c r="F293">
        <v>9.6548400000000001</v>
      </c>
      <c r="I293" s="57"/>
      <c r="J293">
        <v>9.2831899999999994</v>
      </c>
      <c r="K293">
        <f t="shared" si="120"/>
        <v>0.39252000000000109</v>
      </c>
      <c r="L293">
        <v>9.6757100000000005</v>
      </c>
    </row>
    <row r="294" spans="1:12">
      <c r="A294" s="57"/>
      <c r="B294">
        <v>9.04237</v>
      </c>
      <c r="C294">
        <v>0.38903500000000002</v>
      </c>
      <c r="D294">
        <v>1.6737E-3</v>
      </c>
      <c r="E294">
        <v>1.8210399999999999E-3</v>
      </c>
      <c r="F294">
        <v>9.4364299999999997</v>
      </c>
      <c r="I294" s="57"/>
      <c r="J294">
        <v>9.2949300000000008</v>
      </c>
      <c r="K294">
        <f t="shared" si="120"/>
        <v>0.43927999999999834</v>
      </c>
      <c r="L294">
        <v>9.7342099999999991</v>
      </c>
    </row>
    <row r="295" spans="1:12">
      <c r="A295" s="57"/>
      <c r="B295">
        <v>9.2770799999999998</v>
      </c>
      <c r="C295">
        <v>0.38798500000000002</v>
      </c>
      <c r="D295">
        <v>1.6439E-3</v>
      </c>
      <c r="E295">
        <v>2.08282E-3</v>
      </c>
      <c r="F295">
        <v>9.6702700000000004</v>
      </c>
      <c r="I295" s="57"/>
      <c r="J295">
        <v>9.3199199999999998</v>
      </c>
      <c r="K295">
        <f t="shared" si="120"/>
        <v>0.39822999999999986</v>
      </c>
      <c r="L295">
        <v>9.7181499999999996</v>
      </c>
    </row>
    <row r="296" spans="1:12">
      <c r="A296" s="57"/>
      <c r="B296">
        <v>9.0696600000000007</v>
      </c>
      <c r="C296">
        <v>0.38974399999999998</v>
      </c>
      <c r="D296">
        <v>1.7221000000000001E-3</v>
      </c>
      <c r="E296">
        <v>1.7769299999999999E-3</v>
      </c>
      <c r="F296">
        <v>9.4644700000000004</v>
      </c>
      <c r="I296" s="57"/>
      <c r="J296">
        <v>9.2849500000000003</v>
      </c>
      <c r="K296">
        <f t="shared" si="120"/>
        <v>0.39710999999999963</v>
      </c>
      <c r="L296">
        <v>9.6820599999999999</v>
      </c>
    </row>
    <row r="297" spans="1:12">
      <c r="A297" s="57"/>
      <c r="B297">
        <v>9.0849399999999996</v>
      </c>
      <c r="C297">
        <v>0.38793</v>
      </c>
      <c r="D297">
        <v>1.73712E-3</v>
      </c>
      <c r="E297">
        <v>1.7836099999999999E-3</v>
      </c>
      <c r="F297">
        <v>9.4779099999999996</v>
      </c>
      <c r="I297" s="57"/>
      <c r="J297">
        <v>9.28261</v>
      </c>
      <c r="K297">
        <f t="shared" si="120"/>
        <v>0.40286000000000044</v>
      </c>
      <c r="L297">
        <v>9.6854700000000005</v>
      </c>
    </row>
    <row r="298" spans="1:12">
      <c r="A298" s="57"/>
      <c r="B298">
        <v>9.0405899999999999</v>
      </c>
      <c r="C298">
        <v>0.38852599999999998</v>
      </c>
      <c r="D298">
        <v>1.6684499999999999E-3</v>
      </c>
      <c r="E298">
        <v>1.77932E-3</v>
      </c>
      <c r="F298">
        <v>9.4340600000000006</v>
      </c>
      <c r="I298" s="57"/>
      <c r="J298">
        <v>9.5548300000000008</v>
      </c>
      <c r="K298">
        <f t="shared" si="120"/>
        <v>0.3934799999999985</v>
      </c>
      <c r="L298">
        <v>9.9483099999999993</v>
      </c>
    </row>
    <row r="299" spans="1:12">
      <c r="A299" s="57"/>
      <c r="B299">
        <v>9.2611699999999999</v>
      </c>
      <c r="C299">
        <v>0.38900299999999999</v>
      </c>
      <c r="D299">
        <v>1.7003999999999999E-3</v>
      </c>
      <c r="E299">
        <v>1.7786E-3</v>
      </c>
      <c r="F299">
        <v>9.6552299999999995</v>
      </c>
      <c r="I299" s="57"/>
      <c r="J299">
        <v>9.3460000000000001</v>
      </c>
      <c r="K299">
        <f t="shared" si="120"/>
        <v>0.39414000000000016</v>
      </c>
      <c r="L299">
        <v>9.7401400000000002</v>
      </c>
    </row>
    <row r="300" spans="1:12">
      <c r="A300" s="57"/>
      <c r="B300">
        <f>AVERAGE(B290:B299)</f>
        <v>9.2913530000000009</v>
      </c>
      <c r="C300">
        <f t="shared" ref="C300" si="133">AVERAGE(C290:C299)</f>
        <v>0.38862680000000005</v>
      </c>
      <c r="D300">
        <f t="shared" ref="D300" si="134">AVERAGE(D290:D299)</f>
        <v>1.6972790000000001E-3</v>
      </c>
      <c r="E300">
        <f t="shared" ref="E300" si="135">AVERAGE(E290:E299)</f>
        <v>1.8175829999999998E-3</v>
      </c>
      <c r="F300">
        <f t="shared" ref="F300" si="136">AVERAGE(F290:F299)</f>
        <v>9.685061000000001</v>
      </c>
      <c r="I300" s="57"/>
      <c r="J300">
        <f>AVERAGE(J290:J299)</f>
        <v>9.3984740000000002</v>
      </c>
      <c r="K300">
        <f t="shared" ref="K300" si="137">AVERAGE(K290:K299)</f>
        <v>0.39982299999999976</v>
      </c>
      <c r="L300">
        <f t="shared" ref="L300" si="138">AVERAGE(L290:L299)</f>
        <v>9.7982969999999998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17.045500000000001</v>
      </c>
      <c r="C303">
        <v>0.46579700000000002</v>
      </c>
      <c r="D303">
        <v>4.4977699999999999E-3</v>
      </c>
      <c r="E303">
        <v>1.8305800000000001E-3</v>
      </c>
      <c r="F303">
        <v>17.519200000000001</v>
      </c>
      <c r="I303" s="57" t="s">
        <v>23</v>
      </c>
      <c r="J303">
        <v>16.695599999999999</v>
      </c>
      <c r="K303">
        <f t="shared" si="120"/>
        <v>0.47220000000000084</v>
      </c>
      <c r="L303">
        <v>17.1678</v>
      </c>
    </row>
    <row r="304" spans="1:12">
      <c r="A304" s="57"/>
      <c r="B304">
        <v>15.546799999999999</v>
      </c>
      <c r="C304">
        <v>0.456903</v>
      </c>
      <c r="D304">
        <v>4.5599899999999999E-3</v>
      </c>
      <c r="E304">
        <v>1.8458400000000001E-3</v>
      </c>
      <c r="F304">
        <v>16.011800000000001</v>
      </c>
      <c r="I304" s="57"/>
      <c r="J304">
        <v>15.494899999999999</v>
      </c>
      <c r="K304">
        <f t="shared" si="120"/>
        <v>0.46110000000000007</v>
      </c>
      <c r="L304">
        <v>15.956</v>
      </c>
    </row>
    <row r="305" spans="1:12">
      <c r="A305" s="57"/>
      <c r="B305">
        <v>15.511100000000001</v>
      </c>
      <c r="C305">
        <v>0.455841</v>
      </c>
      <c r="D305">
        <v>4.5163599999999996E-3</v>
      </c>
      <c r="E305">
        <v>1.8487E-3</v>
      </c>
      <c r="F305">
        <v>15.975</v>
      </c>
      <c r="I305" s="57"/>
      <c r="J305">
        <v>15.428900000000001</v>
      </c>
      <c r="K305">
        <f t="shared" si="120"/>
        <v>0.46279999999999966</v>
      </c>
      <c r="L305">
        <v>15.8917</v>
      </c>
    </row>
    <row r="306" spans="1:12">
      <c r="A306" s="57"/>
      <c r="B306">
        <v>15.488799999999999</v>
      </c>
      <c r="C306">
        <v>0.45449099999999998</v>
      </c>
      <c r="D306">
        <v>4.4047799999999996E-3</v>
      </c>
      <c r="E306">
        <v>1.81985E-3</v>
      </c>
      <c r="F306">
        <v>15.9511</v>
      </c>
      <c r="I306" s="57"/>
      <c r="J306">
        <v>15.467000000000001</v>
      </c>
      <c r="K306">
        <f t="shared" si="120"/>
        <v>0.4615999999999989</v>
      </c>
      <c r="L306">
        <v>15.928599999999999</v>
      </c>
    </row>
    <row r="307" spans="1:12">
      <c r="A307" s="57"/>
      <c r="B307">
        <v>16.328399999999998</v>
      </c>
      <c r="C307">
        <v>0.45616699999999999</v>
      </c>
      <c r="D307">
        <v>4.3854699999999998E-3</v>
      </c>
      <c r="E307">
        <v>1.85275E-3</v>
      </c>
      <c r="F307">
        <v>16.7925</v>
      </c>
      <c r="I307" s="57"/>
      <c r="J307">
        <v>15.8528</v>
      </c>
      <c r="K307">
        <f t="shared" si="120"/>
        <v>0.51309999999999967</v>
      </c>
      <c r="L307">
        <v>16.3659</v>
      </c>
    </row>
    <row r="308" spans="1:12">
      <c r="A308" s="57"/>
      <c r="B308">
        <v>15.925700000000001</v>
      </c>
      <c r="C308">
        <v>0.45583299999999999</v>
      </c>
      <c r="D308">
        <v>4.3675900000000002E-3</v>
      </c>
      <c r="E308">
        <v>1.8103100000000001E-3</v>
      </c>
      <c r="F308">
        <v>16.389299999999999</v>
      </c>
      <c r="I308" s="57"/>
      <c r="J308">
        <v>15.4772</v>
      </c>
      <c r="K308">
        <f t="shared" si="120"/>
        <v>0.46139999999999937</v>
      </c>
      <c r="L308">
        <v>15.938599999999999</v>
      </c>
    </row>
    <row r="309" spans="1:12">
      <c r="A309" s="57"/>
      <c r="B309">
        <v>15.5161</v>
      </c>
      <c r="C309">
        <v>0.45487</v>
      </c>
      <c r="D309">
        <v>4.3742700000000004E-3</v>
      </c>
      <c r="E309">
        <v>1.8487E-3</v>
      </c>
      <c r="F309">
        <v>15.9787</v>
      </c>
      <c r="I309" s="57"/>
      <c r="J309">
        <v>15.5646</v>
      </c>
      <c r="K309">
        <f t="shared" si="120"/>
        <v>0.4618999999999982</v>
      </c>
      <c r="L309">
        <v>16.026499999999999</v>
      </c>
    </row>
    <row r="310" spans="1:12">
      <c r="A310" s="57"/>
      <c r="B310">
        <v>15.532500000000001</v>
      </c>
      <c r="C310">
        <v>0.45498699999999997</v>
      </c>
      <c r="D310">
        <v>4.3625799999999996E-3</v>
      </c>
      <c r="E310">
        <v>1.85132E-3</v>
      </c>
      <c r="F310">
        <v>15.9954</v>
      </c>
      <c r="I310" s="57"/>
      <c r="J310">
        <v>15.4856</v>
      </c>
      <c r="K310">
        <f t="shared" si="120"/>
        <v>0.46230000000000082</v>
      </c>
      <c r="L310">
        <v>15.947900000000001</v>
      </c>
    </row>
    <row r="311" spans="1:12">
      <c r="A311" s="57"/>
      <c r="B311">
        <v>15.4999</v>
      </c>
      <c r="C311">
        <v>0.456233</v>
      </c>
      <c r="D311">
        <v>4.3339700000000004E-3</v>
      </c>
      <c r="E311">
        <v>1.8744499999999999E-3</v>
      </c>
      <c r="F311">
        <v>15.963900000000001</v>
      </c>
      <c r="I311" s="57"/>
      <c r="J311">
        <v>15.563499999999999</v>
      </c>
      <c r="K311">
        <f t="shared" si="120"/>
        <v>0.58959999999999901</v>
      </c>
      <c r="L311">
        <v>16.153099999999998</v>
      </c>
    </row>
    <row r="312" spans="1:12">
      <c r="A312" s="57"/>
      <c r="B312">
        <v>15.4939</v>
      </c>
      <c r="C312">
        <v>0.45573900000000001</v>
      </c>
      <c r="D312">
        <v>4.3740300000000001E-3</v>
      </c>
      <c r="E312">
        <v>1.8186599999999999E-3</v>
      </c>
      <c r="F312">
        <v>15.957599999999999</v>
      </c>
      <c r="I312" s="57"/>
      <c r="J312">
        <v>15.439299999999999</v>
      </c>
      <c r="K312">
        <f t="shared" si="120"/>
        <v>0.46200000000000152</v>
      </c>
      <c r="L312">
        <v>15.901300000000001</v>
      </c>
    </row>
    <row r="313" spans="1:12">
      <c r="A313" s="57"/>
      <c r="B313">
        <f>AVERAGE(B303:B312)</f>
        <v>15.788869999999999</v>
      </c>
      <c r="C313">
        <f t="shared" ref="C313" si="139">AVERAGE(C303:C312)</f>
        <v>0.45668610000000004</v>
      </c>
      <c r="D313">
        <f t="shared" ref="D313" si="140">AVERAGE(D303:D312)</f>
        <v>4.4176809999999997E-3</v>
      </c>
      <c r="E313">
        <f t="shared" ref="E313" si="141">AVERAGE(E303:E312)</f>
        <v>1.8401159999999999E-3</v>
      </c>
      <c r="F313">
        <f t="shared" ref="F313" si="142">AVERAGE(F303:F312)</f>
        <v>16.253449999999997</v>
      </c>
      <c r="I313" s="57"/>
      <c r="J313">
        <f>AVERAGE(J303:J312)</f>
        <v>15.646940000000001</v>
      </c>
      <c r="K313">
        <f t="shared" ref="K313" si="143">AVERAGE(K303:K312)</f>
        <v>0.48079999999999978</v>
      </c>
      <c r="L313">
        <f t="shared" ref="L313" si="144">AVERAGE(L303:L312)</f>
        <v>16.127739999999996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15.487299999999999</v>
      </c>
      <c r="C316">
        <v>0.43698799999999999</v>
      </c>
      <c r="D316">
        <v>2.7222599999999998E-3</v>
      </c>
      <c r="E316">
        <v>1.4965499999999999E-3</v>
      </c>
      <c r="F316">
        <v>15.929600000000001</v>
      </c>
      <c r="I316" s="57" t="s">
        <v>24</v>
      </c>
      <c r="J316">
        <v>14.396800000000001</v>
      </c>
      <c r="K316">
        <f t="shared" si="120"/>
        <v>0.43599999999999994</v>
      </c>
      <c r="L316">
        <v>14.832800000000001</v>
      </c>
    </row>
    <row r="317" spans="1:12">
      <c r="A317" s="57"/>
      <c r="B317">
        <v>13.3597</v>
      </c>
      <c r="C317">
        <v>0.43327700000000002</v>
      </c>
      <c r="D317">
        <v>2.5758700000000001E-3</v>
      </c>
      <c r="E317">
        <v>1.50895E-3</v>
      </c>
      <c r="F317">
        <v>13.7987</v>
      </c>
      <c r="I317" s="57"/>
      <c r="J317">
        <v>13.115500000000001</v>
      </c>
      <c r="K317">
        <f t="shared" si="120"/>
        <v>0.43379999999999974</v>
      </c>
      <c r="L317">
        <v>13.549300000000001</v>
      </c>
    </row>
    <row r="318" spans="1:12">
      <c r="A318" s="57"/>
      <c r="B318">
        <v>13.3284</v>
      </c>
      <c r="C318">
        <v>0.43334499999999998</v>
      </c>
      <c r="D318">
        <v>2.6123499999999998E-3</v>
      </c>
      <c r="E318">
        <v>1.5344600000000001E-3</v>
      </c>
      <c r="F318">
        <v>13.7674</v>
      </c>
      <c r="I318" s="57"/>
      <c r="J318">
        <v>13.173500000000001</v>
      </c>
      <c r="K318">
        <f t="shared" si="120"/>
        <v>0.49029999999999951</v>
      </c>
      <c r="L318">
        <v>13.6638</v>
      </c>
    </row>
    <row r="319" spans="1:12">
      <c r="A319" s="57"/>
      <c r="B319">
        <v>13.314500000000001</v>
      </c>
      <c r="C319">
        <v>0.43246699999999999</v>
      </c>
      <c r="D319">
        <v>2.6085399999999999E-3</v>
      </c>
      <c r="E319">
        <v>1.4929800000000001E-3</v>
      </c>
      <c r="F319">
        <v>13.752700000000001</v>
      </c>
      <c r="I319" s="57"/>
      <c r="J319">
        <v>13.526199999999999</v>
      </c>
      <c r="K319">
        <f t="shared" si="120"/>
        <v>0.43490000000000073</v>
      </c>
      <c r="L319">
        <v>13.9611</v>
      </c>
    </row>
    <row r="320" spans="1:12">
      <c r="A320" s="57"/>
      <c r="B320">
        <v>13.317600000000001</v>
      </c>
      <c r="C320">
        <v>0.432558</v>
      </c>
      <c r="D320">
        <v>2.6314300000000001E-3</v>
      </c>
      <c r="E320">
        <v>1.5533000000000001E-3</v>
      </c>
      <c r="F320">
        <v>13.756</v>
      </c>
      <c r="I320" s="57"/>
      <c r="J320">
        <v>13.1</v>
      </c>
      <c r="K320">
        <f t="shared" si="120"/>
        <v>0.43420000000000059</v>
      </c>
      <c r="L320">
        <v>13.5342</v>
      </c>
    </row>
    <row r="321" spans="1:12">
      <c r="A321" s="57"/>
      <c r="B321">
        <v>13.167199999999999</v>
      </c>
      <c r="C321">
        <v>0.43318299999999998</v>
      </c>
      <c r="D321">
        <v>2.8948799999999998E-3</v>
      </c>
      <c r="E321">
        <v>1.5347E-3</v>
      </c>
      <c r="F321">
        <v>13.606299999999999</v>
      </c>
      <c r="I321" s="57"/>
      <c r="J321">
        <v>13.149800000000001</v>
      </c>
      <c r="K321">
        <f t="shared" si="120"/>
        <v>0.43299999999999983</v>
      </c>
      <c r="L321">
        <v>13.582800000000001</v>
      </c>
    </row>
    <row r="322" spans="1:12">
      <c r="A322" s="57"/>
      <c r="B322">
        <v>13.2986</v>
      </c>
      <c r="C322">
        <v>0.43232900000000002</v>
      </c>
      <c r="D322">
        <v>2.58756E-3</v>
      </c>
      <c r="E322">
        <v>1.51038E-3</v>
      </c>
      <c r="F322">
        <v>13.736499999999999</v>
      </c>
      <c r="I322" s="57"/>
      <c r="J322">
        <v>13.085100000000001</v>
      </c>
      <c r="K322">
        <f t="shared" si="120"/>
        <v>0.43279999999999852</v>
      </c>
      <c r="L322">
        <v>13.517899999999999</v>
      </c>
    </row>
    <row r="323" spans="1:12">
      <c r="A323" s="57"/>
      <c r="B323">
        <v>13.642200000000001</v>
      </c>
      <c r="C323">
        <v>0.43261100000000002</v>
      </c>
      <c r="D323">
        <v>2.57421E-3</v>
      </c>
      <c r="E323">
        <v>1.5046599999999999E-3</v>
      </c>
      <c r="F323">
        <v>14.0806</v>
      </c>
      <c r="I323" s="57"/>
      <c r="J323">
        <v>13.154999999999999</v>
      </c>
      <c r="K323">
        <f t="shared" si="120"/>
        <v>0.47109999999999985</v>
      </c>
      <c r="L323">
        <v>13.626099999999999</v>
      </c>
    </row>
    <row r="324" spans="1:12">
      <c r="A324" s="57"/>
      <c r="B324">
        <v>13.295299999999999</v>
      </c>
      <c r="C324">
        <v>0.43280400000000002</v>
      </c>
      <c r="D324">
        <v>2.5398700000000001E-3</v>
      </c>
      <c r="E324">
        <v>1.50442E-3</v>
      </c>
      <c r="F324">
        <v>13.734</v>
      </c>
      <c r="I324" s="57"/>
      <c r="J324">
        <v>13.1455</v>
      </c>
      <c r="K324">
        <f t="shared" si="120"/>
        <v>0.43449999999999989</v>
      </c>
      <c r="L324">
        <v>13.58</v>
      </c>
    </row>
    <row r="325" spans="1:12">
      <c r="A325" s="57"/>
      <c r="B325">
        <v>13.457000000000001</v>
      </c>
      <c r="C325">
        <v>0.433168</v>
      </c>
      <c r="D325">
        <v>2.5701500000000002E-3</v>
      </c>
      <c r="E325">
        <v>1.53184E-3</v>
      </c>
      <c r="F325">
        <v>13.895799999999999</v>
      </c>
      <c r="I325" s="57"/>
      <c r="J325">
        <v>14.016</v>
      </c>
      <c r="K325">
        <f t="shared" ref="K325" si="145">L325-J325</f>
        <v>0.43449999999999989</v>
      </c>
      <c r="L325">
        <v>14.4505</v>
      </c>
    </row>
    <row r="326" spans="1:12">
      <c r="A326" s="57"/>
      <c r="B326">
        <f>AVERAGE(B316:B325)</f>
        <v>13.56678</v>
      </c>
      <c r="C326">
        <f t="shared" ref="C326" si="146">AVERAGE(C316:C325)</f>
        <v>0.43327300000000007</v>
      </c>
      <c r="D326">
        <f t="shared" ref="D326" si="147">AVERAGE(D316:D325)</f>
        <v>2.631712E-3</v>
      </c>
      <c r="E326">
        <f t="shared" ref="E326" si="148">AVERAGE(E316:E325)</f>
        <v>1.517224E-3</v>
      </c>
      <c r="F326">
        <f t="shared" ref="F326" si="149">AVERAGE(F316:F325)</f>
        <v>14.00576</v>
      </c>
      <c r="I326" s="57"/>
      <c r="J326">
        <f>AVERAGE(J316:J325)</f>
        <v>13.386339999999999</v>
      </c>
      <c r="K326">
        <f t="shared" ref="K326" si="150">AVERAGE(K316:K325)</f>
        <v>0.44350999999999985</v>
      </c>
      <c r="L326">
        <f t="shared" ref="L326" si="151">AVERAGE(L316:L325)</f>
        <v>13.829849999999999</v>
      </c>
    </row>
    <row r="333" spans="1:12" ht="14">
      <c r="A333" s="5" t="s">
        <v>0</v>
      </c>
      <c r="B333">
        <f>B14</f>
        <v>5.1461070000000007</v>
      </c>
      <c r="C333">
        <f t="shared" ref="C333:F333" si="152">C14</f>
        <v>0.37245490000000003</v>
      </c>
      <c r="D333">
        <f t="shared" si="152"/>
        <v>2.3705477E-3</v>
      </c>
      <c r="E333">
        <f t="shared" si="152"/>
        <v>2.187265E-2</v>
      </c>
      <c r="F333">
        <f t="shared" si="152"/>
        <v>5.547021</v>
      </c>
      <c r="I333" s="5" t="s">
        <v>0</v>
      </c>
      <c r="J333">
        <f>J14</f>
        <v>5.2184100000000004</v>
      </c>
      <c r="K333">
        <f t="shared" ref="K333:L333" si="153">K14</f>
        <v>0.46751000000000004</v>
      </c>
      <c r="L333">
        <f t="shared" si="153"/>
        <v>5.6859199999999994</v>
      </c>
    </row>
    <row r="334" spans="1:12" ht="14">
      <c r="A334" s="5" t="s">
        <v>1</v>
      </c>
      <c r="B334">
        <f>B27</f>
        <v>2.2955830000000002</v>
      </c>
      <c r="C334">
        <f t="shared" ref="C334:F334" si="154">C27</f>
        <v>0.33421279999999998</v>
      </c>
      <c r="D334">
        <f t="shared" si="154"/>
        <v>6.0987460000000004E-4</v>
      </c>
      <c r="E334">
        <f t="shared" si="154"/>
        <v>8.3080979999999999E-3</v>
      </c>
      <c r="F334">
        <f t="shared" si="154"/>
        <v>2.64154</v>
      </c>
      <c r="I334" s="5" t="s">
        <v>1</v>
      </c>
      <c r="J334">
        <f>J27</f>
        <v>2.2925620000000002</v>
      </c>
      <c r="K334">
        <f t="shared" ref="K334:L334" si="155">K27</f>
        <v>0.368842</v>
      </c>
      <c r="L334">
        <f t="shared" si="155"/>
        <v>2.6614040000000001</v>
      </c>
    </row>
    <row r="335" spans="1:12" ht="14">
      <c r="A335" s="5" t="s">
        <v>2</v>
      </c>
      <c r="B335">
        <f>B40</f>
        <v>3.8169010000000001</v>
      </c>
      <c r="C335">
        <f t="shared" ref="C335:F335" si="156">C40</f>
        <v>0.35092390000000001</v>
      </c>
      <c r="D335">
        <f t="shared" si="156"/>
        <v>1.0190954999999998E-3</v>
      </c>
      <c r="E335">
        <f t="shared" si="156"/>
        <v>9.5041740000000006E-3</v>
      </c>
      <c r="F335">
        <f t="shared" si="156"/>
        <v>4.18154</v>
      </c>
      <c r="I335" s="5" t="s">
        <v>2</v>
      </c>
      <c r="J335">
        <f>J40</f>
        <v>3.8508800000000001</v>
      </c>
      <c r="K335">
        <f t="shared" ref="K335:L335" si="157">K40</f>
        <v>0.47310099999999994</v>
      </c>
      <c r="L335">
        <f t="shared" si="157"/>
        <v>4.3239809999999999</v>
      </c>
    </row>
    <row r="336" spans="1:12" ht="14">
      <c r="A336" s="5" t="s">
        <v>3</v>
      </c>
      <c r="B336">
        <f>B53</f>
        <v>7.8263239999999996</v>
      </c>
      <c r="C336">
        <f t="shared" ref="C336:F336" si="158">C53</f>
        <v>0.40069589999999999</v>
      </c>
      <c r="D336">
        <f t="shared" si="158"/>
        <v>1.9334100000000004E-3</v>
      </c>
      <c r="E336">
        <f t="shared" si="158"/>
        <v>1.8931090000000001E-2</v>
      </c>
      <c r="F336">
        <f t="shared" si="158"/>
        <v>8.2521859999999982</v>
      </c>
      <c r="I336" s="5" t="s">
        <v>3</v>
      </c>
      <c r="J336">
        <f>J53</f>
        <v>7.7427890000000001</v>
      </c>
      <c r="K336">
        <f t="shared" ref="K336:L336" si="159">K53</f>
        <v>0.59655399999999981</v>
      </c>
      <c r="L336">
        <f t="shared" si="159"/>
        <v>8.3393430000000013</v>
      </c>
    </row>
    <row r="337" spans="1:12" ht="14">
      <c r="A337" s="5" t="s">
        <v>4</v>
      </c>
      <c r="B337">
        <f>B66</f>
        <v>2.5553859999999995</v>
      </c>
      <c r="C337">
        <f t="shared" ref="C337:F337" si="160">C66</f>
        <v>0.33258540000000003</v>
      </c>
      <c r="D337">
        <f t="shared" si="160"/>
        <v>8.1796630000000004E-4</v>
      </c>
      <c r="E337">
        <f t="shared" si="160"/>
        <v>4.4990079999999997E-3</v>
      </c>
      <c r="F337">
        <f t="shared" si="160"/>
        <v>2.895664</v>
      </c>
      <c r="I337" s="5" t="s">
        <v>4</v>
      </c>
      <c r="J337">
        <f>J66</f>
        <v>2.504931</v>
      </c>
      <c r="K337">
        <f t="shared" ref="K337:L337" si="161">K66</f>
        <v>0.36177000000000004</v>
      </c>
      <c r="L337">
        <f t="shared" si="161"/>
        <v>2.8667010000000004</v>
      </c>
    </row>
    <row r="338" spans="1:12" ht="14">
      <c r="A338" s="5" t="s">
        <v>5</v>
      </c>
      <c r="B338">
        <f>B79</f>
        <v>2.0773219999999997</v>
      </c>
      <c r="C338">
        <f t="shared" ref="C338:F338" si="162">C79</f>
        <v>0.32663460000000005</v>
      </c>
      <c r="D338">
        <f t="shared" si="162"/>
        <v>5.4223529999999995E-4</v>
      </c>
      <c r="E338">
        <f t="shared" si="162"/>
        <v>2.6637079999999999E-3</v>
      </c>
      <c r="F338">
        <f t="shared" si="162"/>
        <v>2.4091689999999999</v>
      </c>
      <c r="I338" s="5" t="s">
        <v>5</v>
      </c>
      <c r="J338">
        <f>J79</f>
        <v>2.0915140000000001</v>
      </c>
      <c r="K338">
        <f t="shared" ref="K338:L338" si="163">K79</f>
        <v>0.33212300000000006</v>
      </c>
      <c r="L338">
        <f t="shared" si="163"/>
        <v>2.4236370000000003</v>
      </c>
    </row>
    <row r="339" spans="1:12" ht="14">
      <c r="A339" s="5" t="s">
        <v>6</v>
      </c>
      <c r="B339">
        <f>B92</f>
        <v>11.174359999999998</v>
      </c>
      <c r="C339">
        <f t="shared" ref="C339:F339" si="164">C92</f>
        <v>0.47161219999999993</v>
      </c>
      <c r="D339">
        <f t="shared" si="164"/>
        <v>2.246357E-3</v>
      </c>
      <c r="E339">
        <f t="shared" si="164"/>
        <v>1.618783E-2</v>
      </c>
      <c r="F339">
        <f t="shared" si="164"/>
        <v>11.668620000000001</v>
      </c>
      <c r="I339" s="5" t="s">
        <v>6</v>
      </c>
      <c r="J339">
        <f>J92</f>
        <v>11.638339999999999</v>
      </c>
      <c r="K339">
        <f t="shared" ref="K339:L339" si="165">K92</f>
        <v>0.50989000000000007</v>
      </c>
      <c r="L339">
        <f t="shared" si="165"/>
        <v>12.14823</v>
      </c>
    </row>
    <row r="340" spans="1:12" ht="14">
      <c r="A340" s="5" t="s">
        <v>7</v>
      </c>
      <c r="B340">
        <f>B104</f>
        <v>4.0986399999999996</v>
      </c>
      <c r="C340">
        <f t="shared" ref="C340:F340" si="166">C104</f>
        <v>0.34896500000000003</v>
      </c>
      <c r="D340">
        <f t="shared" si="166"/>
        <v>2.0036699999999999E-3</v>
      </c>
      <c r="E340">
        <f t="shared" si="166"/>
        <v>3.8924200000000002E-3</v>
      </c>
      <c r="F340">
        <f t="shared" si="166"/>
        <v>4.4555999999999996</v>
      </c>
      <c r="I340" s="5" t="s">
        <v>7</v>
      </c>
      <c r="J340">
        <f>J104</f>
        <v>4.1404800000000002</v>
      </c>
      <c r="K340">
        <f t="shared" ref="K340:L340" si="167">K104</f>
        <v>0.35755999999999943</v>
      </c>
      <c r="L340">
        <f t="shared" si="167"/>
        <v>4.4980399999999996</v>
      </c>
    </row>
    <row r="341" spans="1:12" ht="14">
      <c r="A341" s="5" t="s">
        <v>8</v>
      </c>
      <c r="B341">
        <f>B118</f>
        <v>12.914840000000002</v>
      </c>
      <c r="C341">
        <f t="shared" ref="C341:F341" si="168">C118</f>
        <v>0.43727660000000002</v>
      </c>
      <c r="D341">
        <f t="shared" si="168"/>
        <v>2.233053E-3</v>
      </c>
      <c r="E341">
        <f t="shared" si="168"/>
        <v>8.9190240000000011E-3</v>
      </c>
      <c r="F341">
        <f t="shared" si="168"/>
        <v>13.366420000000002</v>
      </c>
      <c r="I341" s="5" t="s">
        <v>8</v>
      </c>
      <c r="J341">
        <f>J118</f>
        <v>13.687969999999998</v>
      </c>
      <c r="K341">
        <f t="shared" ref="K341:L341" si="169">K118</f>
        <v>0.45291999999999993</v>
      </c>
      <c r="L341">
        <f t="shared" si="169"/>
        <v>14.140890000000002</v>
      </c>
    </row>
    <row r="342" spans="1:12" ht="14">
      <c r="A342" s="5" t="s">
        <v>9</v>
      </c>
      <c r="B342">
        <f>B131</f>
        <v>10.378530000000001</v>
      </c>
      <c r="C342">
        <f t="shared" ref="C342:F342" si="170">C131</f>
        <v>0.4122904</v>
      </c>
      <c r="D342">
        <f t="shared" si="170"/>
        <v>1.4840379999999998E-3</v>
      </c>
      <c r="E342">
        <f t="shared" si="170"/>
        <v>8.924198999999999E-3</v>
      </c>
      <c r="F342">
        <f t="shared" si="170"/>
        <v>10.804060000000002</v>
      </c>
      <c r="I342" s="5" t="s">
        <v>9</v>
      </c>
      <c r="J342">
        <f>J131</f>
        <v>11.342840000000001</v>
      </c>
      <c r="K342">
        <f t="shared" ref="K342:L342" si="171">K131</f>
        <v>0.42547999999999997</v>
      </c>
      <c r="L342">
        <f t="shared" si="171"/>
        <v>11.768319999999999</v>
      </c>
    </row>
    <row r="343" spans="1:12" ht="14">
      <c r="A343" s="5" t="s">
        <v>10</v>
      </c>
      <c r="B343">
        <f>B144</f>
        <v>5.8809269999999998</v>
      </c>
      <c r="C343">
        <f t="shared" ref="C343:F343" si="172">C144</f>
        <v>0.36630849999999998</v>
      </c>
      <c r="D343">
        <f t="shared" si="172"/>
        <v>1.2498609999999999E-3</v>
      </c>
      <c r="E343">
        <f t="shared" si="172"/>
        <v>4.1029459999999997E-3</v>
      </c>
      <c r="F343">
        <f t="shared" si="172"/>
        <v>6.2548179999999993</v>
      </c>
      <c r="I343" s="5" t="s">
        <v>10</v>
      </c>
      <c r="J343">
        <f>J144</f>
        <v>6.2972719999999995</v>
      </c>
      <c r="K343">
        <f t="shared" ref="K343:L343" si="173">K144</f>
        <v>0.37407499999999994</v>
      </c>
      <c r="L343">
        <f t="shared" si="173"/>
        <v>6.671346999999999</v>
      </c>
    </row>
    <row r="344" spans="1:12" ht="14">
      <c r="A344" s="5" t="s">
        <v>11</v>
      </c>
      <c r="B344">
        <f>B157</f>
        <v>6.7966800000000003</v>
      </c>
      <c r="C344">
        <f t="shared" ref="C344:F344" si="174">C157</f>
        <v>0.37870790000000004</v>
      </c>
      <c r="D344">
        <f t="shared" si="174"/>
        <v>1.0128019999999999E-3</v>
      </c>
      <c r="E344">
        <f t="shared" si="174"/>
        <v>4.3323519999999994E-3</v>
      </c>
      <c r="F344">
        <f t="shared" si="174"/>
        <v>7.1830599999999993</v>
      </c>
      <c r="I344" s="5" t="s">
        <v>11</v>
      </c>
      <c r="J344">
        <f>J157</f>
        <v>7.3086189999999984</v>
      </c>
      <c r="K344">
        <f t="shared" ref="K344:L344" si="175">K157</f>
        <v>0.38732699999999998</v>
      </c>
      <c r="L344">
        <f t="shared" si="175"/>
        <v>7.6959460000000011</v>
      </c>
    </row>
    <row r="345" spans="1:12" ht="14">
      <c r="A345" s="5" t="s">
        <v>12</v>
      </c>
      <c r="B345">
        <f>B170</f>
        <v>2.3939860000000004</v>
      </c>
      <c r="C345">
        <f t="shared" ref="C345:F345" si="176">C170</f>
        <v>0.32946039999999999</v>
      </c>
      <c r="D345">
        <f t="shared" si="176"/>
        <v>5.2952760000000011E-4</v>
      </c>
      <c r="E345">
        <f t="shared" si="176"/>
        <v>1.4941690000000001E-3</v>
      </c>
      <c r="F345">
        <f t="shared" si="176"/>
        <v>2.7272120000000002</v>
      </c>
      <c r="I345" s="5" t="s">
        <v>12</v>
      </c>
      <c r="J345">
        <f>J170</f>
        <v>2.5309080000000002</v>
      </c>
      <c r="K345">
        <f t="shared" ref="K345:L345" si="177">K170</f>
        <v>0.33358399999999994</v>
      </c>
      <c r="L345">
        <f t="shared" si="177"/>
        <v>2.8644919999999998</v>
      </c>
    </row>
    <row r="346" spans="1:12" ht="14">
      <c r="A346" s="5" t="s">
        <v>13</v>
      </c>
      <c r="B346">
        <f>B183</f>
        <v>2.7711079999999999</v>
      </c>
      <c r="C346">
        <f t="shared" ref="C346:F346" si="178">C183</f>
        <v>0.33336929999999998</v>
      </c>
      <c r="D346">
        <f t="shared" si="178"/>
        <v>5.5015080000000007E-4</v>
      </c>
      <c r="E346">
        <f t="shared" si="178"/>
        <v>2.2178650000000003E-3</v>
      </c>
      <c r="F346">
        <f t="shared" si="178"/>
        <v>3.1091170000000004</v>
      </c>
      <c r="I346" s="5" t="s">
        <v>13</v>
      </c>
      <c r="J346">
        <f>J183</f>
        <v>2.9474620000000002</v>
      </c>
      <c r="K346">
        <f t="shared" ref="K346:L346" si="179">K183</f>
        <v>0.337926</v>
      </c>
      <c r="L346">
        <f t="shared" si="179"/>
        <v>3.2853880000000002</v>
      </c>
    </row>
    <row r="347" spans="1:12" ht="14">
      <c r="A347" s="5" t="s">
        <v>14</v>
      </c>
      <c r="B347">
        <f>B196</f>
        <v>3.0863900000000002</v>
      </c>
      <c r="C347">
        <f t="shared" ref="C347:F347" si="180">C196</f>
        <v>0.33770420000000001</v>
      </c>
      <c r="D347">
        <f t="shared" si="180"/>
        <v>7.5089929999999996E-4</v>
      </c>
      <c r="E347">
        <f t="shared" si="180"/>
        <v>1.5780199999999999E-3</v>
      </c>
      <c r="F347">
        <f t="shared" si="180"/>
        <v>3.4281620000000004</v>
      </c>
      <c r="I347" s="5" t="s">
        <v>14</v>
      </c>
      <c r="J347">
        <f>J196</f>
        <v>3.291941</v>
      </c>
      <c r="K347">
        <f t="shared" ref="K347:L347" si="181">K196</f>
        <v>0.34195300000000001</v>
      </c>
      <c r="L347">
        <f t="shared" si="181"/>
        <v>3.6338939999999993</v>
      </c>
    </row>
    <row r="348" spans="1:12" ht="14">
      <c r="A348" s="5" t="s">
        <v>15</v>
      </c>
      <c r="B348">
        <f>B209</f>
        <v>6.0011230000000007</v>
      </c>
      <c r="C348">
        <f t="shared" ref="C348:F348" si="182">C209</f>
        <v>0.36556789999999995</v>
      </c>
      <c r="D348">
        <f t="shared" si="182"/>
        <v>1.3128279999999998E-3</v>
      </c>
      <c r="E348">
        <f t="shared" si="182"/>
        <v>2.8936390000000004E-3</v>
      </c>
      <c r="F348">
        <f t="shared" si="182"/>
        <v>6.3730149999999997</v>
      </c>
      <c r="I348" s="5" t="s">
        <v>15</v>
      </c>
      <c r="J348">
        <f>J209</f>
        <v>6.4348610000000006</v>
      </c>
      <c r="K348">
        <f t="shared" ref="K348:L348" si="183">K209</f>
        <v>0.3750259999999998</v>
      </c>
      <c r="L348">
        <f t="shared" si="183"/>
        <v>6.8098870000000007</v>
      </c>
    </row>
    <row r="349" spans="1:12" ht="14">
      <c r="A349" s="5" t="s">
        <v>16</v>
      </c>
      <c r="B349">
        <f>B222</f>
        <v>9.1533770000000008</v>
      </c>
      <c r="C349">
        <f t="shared" ref="C349:F349" si="184">C222</f>
        <v>0.39472399999999996</v>
      </c>
      <c r="D349">
        <f t="shared" si="184"/>
        <v>1.701737E-3</v>
      </c>
      <c r="E349">
        <f t="shared" si="184"/>
        <v>2.233124E-3</v>
      </c>
      <c r="F349">
        <f t="shared" si="184"/>
        <v>9.5538849999999993</v>
      </c>
      <c r="I349" s="5" t="s">
        <v>16</v>
      </c>
      <c r="J349">
        <f>J222</f>
        <v>9.4149810000000009</v>
      </c>
      <c r="K349">
        <f t="shared" ref="K349:L349" si="185">K222</f>
        <v>0.41380400000000017</v>
      </c>
      <c r="L349">
        <f t="shared" si="185"/>
        <v>9.8287849999999999</v>
      </c>
    </row>
    <row r="350" spans="1:12" ht="14">
      <c r="A350" s="5" t="s">
        <v>17</v>
      </c>
      <c r="B350">
        <f>B235</f>
        <v>29.778780000000001</v>
      </c>
      <c r="C350">
        <f t="shared" ref="C350:F350" si="186">C235</f>
        <v>0.68869000000000002</v>
      </c>
      <c r="D350">
        <f t="shared" si="186"/>
        <v>6.0305820000000005E-3</v>
      </c>
      <c r="E350">
        <f t="shared" si="186"/>
        <v>1.8099820000000003E-2</v>
      </c>
      <c r="F350">
        <f t="shared" si="186"/>
        <v>30.495730000000002</v>
      </c>
      <c r="I350" s="5" t="s">
        <v>17</v>
      </c>
      <c r="J350">
        <f>J235</f>
        <v>28.477179999999997</v>
      </c>
      <c r="K350">
        <f t="shared" ref="K350:L350" si="187">K235</f>
        <v>0.86107000000000122</v>
      </c>
      <c r="L350">
        <f t="shared" si="187"/>
        <v>29.338250000000006</v>
      </c>
    </row>
    <row r="351" spans="1:12" ht="14">
      <c r="A351" s="5" t="s">
        <v>18</v>
      </c>
      <c r="B351">
        <f>B248</f>
        <v>21.903149999999997</v>
      </c>
      <c r="C351">
        <f t="shared" ref="C351:F351" si="188">C248</f>
        <v>0.50562829999999992</v>
      </c>
      <c r="D351">
        <f t="shared" si="188"/>
        <v>3.2167920000000004E-3</v>
      </c>
      <c r="E351">
        <f t="shared" si="188"/>
        <v>8.4156989999999987E-3</v>
      </c>
      <c r="F351">
        <f t="shared" si="188"/>
        <v>22.423160000000003</v>
      </c>
      <c r="I351" s="5" t="s">
        <v>18</v>
      </c>
      <c r="J351">
        <f>J248</f>
        <v>21.86975</v>
      </c>
      <c r="K351">
        <f t="shared" ref="K351:L351" si="189">K248</f>
        <v>0.55520000000000036</v>
      </c>
      <c r="L351">
        <f t="shared" si="189"/>
        <v>22.424949999999999</v>
      </c>
    </row>
    <row r="352" spans="1:12" ht="14">
      <c r="A352" s="5" t="s">
        <v>19</v>
      </c>
      <c r="B352">
        <f>B261</f>
        <v>5.2421369999999987</v>
      </c>
      <c r="C352">
        <f t="shared" ref="C352:F352" si="190">C261</f>
        <v>0.3563847</v>
      </c>
      <c r="D352">
        <f t="shared" si="190"/>
        <v>1.181603E-3</v>
      </c>
      <c r="E352">
        <f t="shared" si="190"/>
        <v>1.7908329999999999E-3</v>
      </c>
      <c r="F352">
        <f t="shared" si="190"/>
        <v>5.6034060000000006</v>
      </c>
      <c r="I352" s="5" t="s">
        <v>19</v>
      </c>
      <c r="J352">
        <f>J261</f>
        <v>4.9401529999999996</v>
      </c>
      <c r="K352">
        <f t="shared" ref="K352:L352" si="191">K261</f>
        <v>0.36130400000000018</v>
      </c>
      <c r="L352">
        <f t="shared" si="191"/>
        <v>5.3014570000000001</v>
      </c>
    </row>
    <row r="353" spans="1:12" ht="14">
      <c r="A353" s="5" t="s">
        <v>20</v>
      </c>
      <c r="B353">
        <f>B274</f>
        <v>7.4975900000000006</v>
      </c>
      <c r="C353">
        <f t="shared" ref="C353:F353" si="192">C274</f>
        <v>0.37932359999999998</v>
      </c>
      <c r="D353">
        <f t="shared" si="192"/>
        <v>1.4657019999999999E-3</v>
      </c>
      <c r="E353">
        <f t="shared" si="192"/>
        <v>2.1824360000000003E-3</v>
      </c>
      <c r="F353">
        <f t="shared" si="192"/>
        <v>7.8824170000000011</v>
      </c>
      <c r="I353" s="5" t="s">
        <v>20</v>
      </c>
      <c r="J353">
        <f>J274</f>
        <v>7.4746440000000005</v>
      </c>
      <c r="K353">
        <f t="shared" ref="K353:L353" si="193">K274</f>
        <v>0.39477699999999993</v>
      </c>
      <c r="L353">
        <f t="shared" si="193"/>
        <v>7.8694210000000009</v>
      </c>
    </row>
    <row r="354" spans="1:12" ht="14">
      <c r="A354" s="5" t="s">
        <v>21</v>
      </c>
      <c r="B354">
        <f>B287</f>
        <v>15.086740000000001</v>
      </c>
      <c r="C354">
        <f t="shared" ref="C354:F354" si="194">C287</f>
        <v>0.45382120000000004</v>
      </c>
      <c r="D354">
        <f t="shared" si="194"/>
        <v>3.093312E-3</v>
      </c>
      <c r="E354">
        <f t="shared" si="194"/>
        <v>2.2948970000000002E-3</v>
      </c>
      <c r="F354">
        <f t="shared" si="194"/>
        <v>15.547729999999998</v>
      </c>
      <c r="I354" s="5" t="s">
        <v>21</v>
      </c>
      <c r="J354">
        <f>J287</f>
        <v>15.38578</v>
      </c>
      <c r="K354">
        <f t="shared" ref="K354:L354" si="195">K287</f>
        <v>0.48658000000000035</v>
      </c>
      <c r="L354">
        <f t="shared" si="195"/>
        <v>15.872359999999997</v>
      </c>
    </row>
    <row r="355" spans="1:12" ht="14">
      <c r="A355" s="5" t="s">
        <v>22</v>
      </c>
      <c r="B355">
        <f>B300</f>
        <v>9.2913530000000009</v>
      </c>
      <c r="C355">
        <f t="shared" ref="C355:F355" si="196">C300</f>
        <v>0.38862680000000005</v>
      </c>
      <c r="D355">
        <f t="shared" si="196"/>
        <v>1.6972790000000001E-3</v>
      </c>
      <c r="E355">
        <f t="shared" si="196"/>
        <v>1.8175829999999998E-3</v>
      </c>
      <c r="F355">
        <f t="shared" si="196"/>
        <v>9.685061000000001</v>
      </c>
      <c r="I355" s="5" t="s">
        <v>22</v>
      </c>
      <c r="J355">
        <f>J300</f>
        <v>9.3984740000000002</v>
      </c>
      <c r="K355">
        <f t="shared" ref="K355:L355" si="197">K300</f>
        <v>0.39982299999999976</v>
      </c>
      <c r="L355">
        <f t="shared" si="197"/>
        <v>9.7982969999999998</v>
      </c>
    </row>
    <row r="356" spans="1:12" ht="14">
      <c r="A356" s="5" t="s">
        <v>23</v>
      </c>
      <c r="B356">
        <f>B313</f>
        <v>15.788869999999999</v>
      </c>
      <c r="C356">
        <f t="shared" ref="C356:F356" si="198">C313</f>
        <v>0.45668610000000004</v>
      </c>
      <c r="D356">
        <f t="shared" si="198"/>
        <v>4.4176809999999997E-3</v>
      </c>
      <c r="E356">
        <f t="shared" si="198"/>
        <v>1.8401159999999999E-3</v>
      </c>
      <c r="F356">
        <f t="shared" si="198"/>
        <v>16.253449999999997</v>
      </c>
      <c r="I356" s="5" t="s">
        <v>23</v>
      </c>
      <c r="J356">
        <f>J313</f>
        <v>15.646940000000001</v>
      </c>
      <c r="K356">
        <f t="shared" ref="K356:L356" si="199">K313</f>
        <v>0.48079999999999978</v>
      </c>
      <c r="L356">
        <f t="shared" si="199"/>
        <v>16.127739999999996</v>
      </c>
    </row>
    <row r="357" spans="1:12" ht="14">
      <c r="A357" s="5" t="s">
        <v>24</v>
      </c>
      <c r="B357">
        <f>B326</f>
        <v>13.56678</v>
      </c>
      <c r="C357">
        <f t="shared" ref="C357:F357" si="200">C326</f>
        <v>0.43327300000000007</v>
      </c>
      <c r="D357">
        <f t="shared" si="200"/>
        <v>2.631712E-3</v>
      </c>
      <c r="E357">
        <f t="shared" si="200"/>
        <v>1.517224E-3</v>
      </c>
      <c r="F357">
        <f t="shared" si="200"/>
        <v>14.00576</v>
      </c>
      <c r="I357" s="5" t="s">
        <v>24</v>
      </c>
      <c r="J357">
        <f>J326</f>
        <v>13.386339999999999</v>
      </c>
      <c r="K357">
        <f t="shared" ref="K357:L357" si="201">K326</f>
        <v>0.44350999999999985</v>
      </c>
      <c r="L357">
        <f t="shared" si="201"/>
        <v>13.829849999999999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728CA-F58B-5044-A833-A2FEF5F96448}">
  <dimension ref="A1:L357"/>
  <sheetViews>
    <sheetView topLeftCell="A45" workbookViewId="0">
      <selection activeCell="P63" sqref="O63:P63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7.1420199999999996</v>
      </c>
      <c r="C4">
        <v>0.69865500000000003</v>
      </c>
      <c r="D4">
        <v>3.6864300000000001E-3</v>
      </c>
      <c r="E4">
        <v>2.2132200000000001E-2</v>
      </c>
      <c r="F4">
        <v>7.8705400000000001</v>
      </c>
      <c r="I4" s="57" t="s">
        <v>0</v>
      </c>
      <c r="J4">
        <v>5.5711399999999998</v>
      </c>
      <c r="K4">
        <f>L4-J4</f>
        <v>0.7180200000000001</v>
      </c>
      <c r="L4">
        <v>6.2891599999999999</v>
      </c>
    </row>
    <row r="5" spans="1:12">
      <c r="A5" s="57"/>
      <c r="B5">
        <v>5.4420200000000003</v>
      </c>
      <c r="C5">
        <v>0.68872999999999995</v>
      </c>
      <c r="D5">
        <v>3.68309E-3</v>
      </c>
      <c r="E5">
        <v>2.23153E-2</v>
      </c>
      <c r="F5">
        <v>6.1610399999999998</v>
      </c>
      <c r="I5" s="57"/>
      <c r="J5">
        <v>5.4935900000000002</v>
      </c>
      <c r="K5">
        <f t="shared" ref="K5:K65" si="0">L5-J5</f>
        <v>0.71819999999999951</v>
      </c>
      <c r="L5">
        <v>6.2117899999999997</v>
      </c>
    </row>
    <row r="6" spans="1:12">
      <c r="A6" s="57"/>
      <c r="B6">
        <v>5.4269600000000002</v>
      </c>
      <c r="C6">
        <v>0.68855100000000002</v>
      </c>
      <c r="D6">
        <v>7.5244899999999998E-4</v>
      </c>
      <c r="E6">
        <v>2.2066800000000001E-2</v>
      </c>
      <c r="F6">
        <v>6.1427199999999997</v>
      </c>
      <c r="I6" s="57"/>
      <c r="J6">
        <v>5.4684600000000003</v>
      </c>
      <c r="K6">
        <f t="shared" si="0"/>
        <v>0.71587999999999941</v>
      </c>
      <c r="L6">
        <v>6.1843399999999997</v>
      </c>
    </row>
    <row r="7" spans="1:12">
      <c r="A7" s="57"/>
      <c r="B7">
        <v>5.4112299999999998</v>
      </c>
      <c r="C7">
        <v>0.68909500000000001</v>
      </c>
      <c r="D7">
        <v>7.4553499999999997E-4</v>
      </c>
      <c r="E7">
        <v>2.2153599999999999E-2</v>
      </c>
      <c r="F7">
        <v>6.1273900000000001</v>
      </c>
      <c r="I7" s="57"/>
      <c r="J7">
        <v>5.5903200000000002</v>
      </c>
      <c r="K7">
        <f t="shared" si="0"/>
        <v>0.71621999999999986</v>
      </c>
      <c r="L7">
        <v>6.30654</v>
      </c>
    </row>
    <row r="8" spans="1:12">
      <c r="A8" s="57"/>
      <c r="B8">
        <v>5.4227999999999996</v>
      </c>
      <c r="C8">
        <v>0.68827099999999997</v>
      </c>
      <c r="D8">
        <v>1.0447500000000001E-3</v>
      </c>
      <c r="E8">
        <v>2.2053699999999999E-2</v>
      </c>
      <c r="F8">
        <v>6.1386799999999999</v>
      </c>
      <c r="I8" s="57"/>
      <c r="J8">
        <v>5.48142</v>
      </c>
      <c r="K8">
        <f t="shared" si="0"/>
        <v>0.71633999999999975</v>
      </c>
      <c r="L8">
        <v>6.1977599999999997</v>
      </c>
    </row>
    <row r="9" spans="1:12">
      <c r="A9" s="57"/>
      <c r="B9">
        <v>5.4361699999999997</v>
      </c>
      <c r="C9">
        <v>0.68903000000000003</v>
      </c>
      <c r="D9">
        <v>7.6746900000000001E-4</v>
      </c>
      <c r="E9">
        <v>2.18871E-2</v>
      </c>
      <c r="F9">
        <v>6.1521100000000004</v>
      </c>
      <c r="I9" s="57"/>
      <c r="J9">
        <v>5.4622400000000004</v>
      </c>
      <c r="K9">
        <f t="shared" si="0"/>
        <v>0.71582999999999952</v>
      </c>
      <c r="L9">
        <v>6.17807</v>
      </c>
    </row>
    <row r="10" spans="1:12">
      <c r="A10" s="57"/>
      <c r="B10">
        <v>5.4285600000000001</v>
      </c>
      <c r="C10">
        <v>0.68915599999999999</v>
      </c>
      <c r="D10">
        <v>9.4246900000000003E-4</v>
      </c>
      <c r="E10">
        <v>2.25291E-2</v>
      </c>
      <c r="F10">
        <v>6.1454399999999998</v>
      </c>
      <c r="I10" s="57"/>
      <c r="J10">
        <v>5.6280900000000003</v>
      </c>
      <c r="K10">
        <f t="shared" si="0"/>
        <v>0.71512999999999938</v>
      </c>
      <c r="L10">
        <v>6.3432199999999996</v>
      </c>
    </row>
    <row r="11" spans="1:12">
      <c r="A11" s="57"/>
      <c r="B11">
        <v>5.4473000000000003</v>
      </c>
      <c r="C11">
        <v>0.68898000000000004</v>
      </c>
      <c r="D11">
        <v>7.4315099999999995E-4</v>
      </c>
      <c r="E11">
        <v>2.26605E-2</v>
      </c>
      <c r="F11">
        <v>6.1641399999999997</v>
      </c>
      <c r="I11" s="57"/>
      <c r="J11">
        <v>5.4827500000000002</v>
      </c>
      <c r="K11">
        <f t="shared" si="0"/>
        <v>0.71594999999999942</v>
      </c>
      <c r="L11">
        <v>6.1986999999999997</v>
      </c>
    </row>
    <row r="12" spans="1:12">
      <c r="A12" s="57"/>
      <c r="B12">
        <v>5.4288400000000001</v>
      </c>
      <c r="C12">
        <v>0.688944</v>
      </c>
      <c r="D12">
        <v>7.6889999999999999E-4</v>
      </c>
      <c r="E12">
        <v>2.2590200000000001E-2</v>
      </c>
      <c r="F12">
        <v>6.1454399999999998</v>
      </c>
      <c r="I12" s="57"/>
      <c r="J12">
        <v>5.4554200000000002</v>
      </c>
      <c r="K12">
        <f t="shared" si="0"/>
        <v>0.71628000000000025</v>
      </c>
      <c r="L12">
        <v>6.1717000000000004</v>
      </c>
    </row>
    <row r="13" spans="1:12">
      <c r="A13" s="57"/>
      <c r="B13">
        <v>5.4412099999999999</v>
      </c>
      <c r="C13">
        <v>0.689164</v>
      </c>
      <c r="D13">
        <v>7.5101900000000001E-4</v>
      </c>
      <c r="E13">
        <v>2.2566800000000001E-2</v>
      </c>
      <c r="F13">
        <v>6.15808</v>
      </c>
      <c r="I13" s="57"/>
      <c r="J13">
        <v>5.4826899999999998</v>
      </c>
      <c r="K13">
        <f t="shared" si="0"/>
        <v>0.7159399999999998</v>
      </c>
      <c r="L13">
        <v>6.1986299999999996</v>
      </c>
    </row>
    <row r="14" spans="1:12">
      <c r="A14" s="57"/>
      <c r="B14">
        <f>AVERAGE(B4:B13)</f>
        <v>5.6027109999999993</v>
      </c>
      <c r="C14">
        <f t="shared" ref="C14:F14" si="1">AVERAGE(C4:C13)</f>
        <v>0.68985759999999996</v>
      </c>
      <c r="D14">
        <f t="shared" si="1"/>
        <v>1.3885261999999998E-3</v>
      </c>
      <c r="E14">
        <f t="shared" si="1"/>
        <v>2.2295530000000001E-2</v>
      </c>
      <c r="F14">
        <f t="shared" si="1"/>
        <v>6.3205580000000001</v>
      </c>
      <c r="I14" s="57"/>
      <c r="J14">
        <f>AVERAGE(J4:J13)</f>
        <v>5.5116120000000004</v>
      </c>
      <c r="K14">
        <f t="shared" ref="K14:L14" si="2">AVERAGE(K4:K13)</f>
        <v>0.71637899999999965</v>
      </c>
      <c r="L14">
        <f t="shared" si="2"/>
        <v>6.2279910000000012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3.0890200000000001</v>
      </c>
      <c r="C17">
        <v>0.648258</v>
      </c>
      <c r="D17">
        <v>9.8228500000000006E-4</v>
      </c>
      <c r="E17">
        <v>1.08647E-2</v>
      </c>
      <c r="F17">
        <v>3.7537400000000001</v>
      </c>
      <c r="I17" s="57" t="s">
        <v>1</v>
      </c>
      <c r="J17">
        <v>2.3363200000000002</v>
      </c>
      <c r="K17">
        <f t="shared" si="0"/>
        <v>0.65280999999999967</v>
      </c>
      <c r="L17">
        <v>2.9891299999999998</v>
      </c>
    </row>
    <row r="18" spans="1:12">
      <c r="A18" s="57"/>
      <c r="B18">
        <v>2.4442200000000001</v>
      </c>
      <c r="C18">
        <v>0.64090400000000003</v>
      </c>
      <c r="D18">
        <v>4.43459E-4</v>
      </c>
      <c r="E18">
        <v>9.27329E-3</v>
      </c>
      <c r="F18">
        <v>3.0976900000000001</v>
      </c>
      <c r="I18" s="57"/>
      <c r="J18">
        <v>2.3340700000000001</v>
      </c>
      <c r="K18">
        <f t="shared" si="0"/>
        <v>0.65341000000000005</v>
      </c>
      <c r="L18">
        <v>2.9874800000000001</v>
      </c>
    </row>
    <row r="19" spans="1:12">
      <c r="A19" s="57"/>
      <c r="B19">
        <v>2.52027</v>
      </c>
      <c r="C19">
        <v>0.64074200000000003</v>
      </c>
      <c r="D19">
        <v>4.4321999999999997E-4</v>
      </c>
      <c r="E19">
        <v>9.0210399999999993E-3</v>
      </c>
      <c r="F19">
        <v>3.1729799999999999</v>
      </c>
      <c r="I19" s="57"/>
      <c r="J19">
        <v>2.35101</v>
      </c>
      <c r="K19">
        <f t="shared" si="0"/>
        <v>0.6530800000000001</v>
      </c>
      <c r="L19">
        <v>3.0040900000000001</v>
      </c>
    </row>
    <row r="20" spans="1:12">
      <c r="A20" s="57"/>
      <c r="B20">
        <v>2.4480200000000001</v>
      </c>
      <c r="C20">
        <v>0.64041899999999996</v>
      </c>
      <c r="D20">
        <v>4.2271600000000001E-4</v>
      </c>
      <c r="E20">
        <v>8.6049999999999998E-3</v>
      </c>
      <c r="F20">
        <v>3.10026</v>
      </c>
      <c r="I20" s="57"/>
      <c r="J20">
        <v>2.3304100000000001</v>
      </c>
      <c r="K20">
        <f t="shared" si="0"/>
        <v>0.65293000000000001</v>
      </c>
      <c r="L20">
        <v>2.9833400000000001</v>
      </c>
    </row>
    <row r="21" spans="1:12">
      <c r="A21" s="57"/>
      <c r="B21">
        <v>2.4248099999999999</v>
      </c>
      <c r="C21">
        <v>0.63962699999999995</v>
      </c>
      <c r="D21">
        <v>4.4321999999999997E-4</v>
      </c>
      <c r="E21">
        <v>8.7885900000000006E-3</v>
      </c>
      <c r="F21">
        <v>3.0762999999999998</v>
      </c>
      <c r="I21" s="57"/>
      <c r="J21">
        <v>2.3520400000000001</v>
      </c>
      <c r="K21">
        <f t="shared" si="0"/>
        <v>0.65226000000000006</v>
      </c>
      <c r="L21">
        <v>3.0043000000000002</v>
      </c>
    </row>
    <row r="22" spans="1:12">
      <c r="A22" s="57"/>
      <c r="B22">
        <v>2.4448599999999998</v>
      </c>
      <c r="C22">
        <v>0.64053700000000002</v>
      </c>
      <c r="D22">
        <v>4.4202800000000002E-4</v>
      </c>
      <c r="E22">
        <v>8.8450899999999999E-3</v>
      </c>
      <c r="F22">
        <v>3.0973999999999999</v>
      </c>
      <c r="I22" s="57"/>
      <c r="J22">
        <v>2.3362500000000002</v>
      </c>
      <c r="K22">
        <f t="shared" si="0"/>
        <v>0.65261999999999976</v>
      </c>
      <c r="L22">
        <v>2.9888699999999999</v>
      </c>
    </row>
    <row r="23" spans="1:12">
      <c r="A23" s="57"/>
      <c r="B23">
        <v>2.4308000000000001</v>
      </c>
      <c r="C23">
        <v>0.64056900000000006</v>
      </c>
      <c r="D23">
        <v>4.25339E-4</v>
      </c>
      <c r="E23">
        <v>8.9530900000000004E-3</v>
      </c>
      <c r="F23">
        <v>3.0836700000000001</v>
      </c>
      <c r="I23" s="57"/>
      <c r="J23">
        <v>2.3334199999999998</v>
      </c>
      <c r="K23">
        <f t="shared" si="0"/>
        <v>0.65223000000000031</v>
      </c>
      <c r="L23">
        <v>2.9856500000000001</v>
      </c>
    </row>
    <row r="24" spans="1:12">
      <c r="A24" s="57"/>
      <c r="B24">
        <v>2.44739</v>
      </c>
      <c r="C24">
        <v>0.64049400000000001</v>
      </c>
      <c r="D24">
        <v>4.4536599999999999E-4</v>
      </c>
      <c r="E24">
        <v>8.6655599999999992E-3</v>
      </c>
      <c r="F24">
        <v>3.0999300000000001</v>
      </c>
      <c r="I24" s="57"/>
      <c r="J24">
        <v>2.3894299999999999</v>
      </c>
      <c r="K24">
        <f t="shared" si="0"/>
        <v>0.6533199999999999</v>
      </c>
      <c r="L24">
        <v>3.0427499999999998</v>
      </c>
    </row>
    <row r="25" spans="1:12">
      <c r="A25" s="57"/>
      <c r="B25">
        <v>2.4555199999999999</v>
      </c>
      <c r="C25">
        <v>0.64016300000000004</v>
      </c>
      <c r="D25">
        <v>4.1055699999999998E-4</v>
      </c>
      <c r="E25">
        <v>8.6321799999999997E-3</v>
      </c>
      <c r="F25">
        <v>3.1074299999999999</v>
      </c>
      <c r="I25" s="57"/>
      <c r="J25">
        <v>2.4267500000000002</v>
      </c>
      <c r="K25">
        <f t="shared" si="0"/>
        <v>0.65263999999999989</v>
      </c>
      <c r="L25">
        <v>3.0793900000000001</v>
      </c>
    </row>
    <row r="26" spans="1:12">
      <c r="A26" s="57"/>
      <c r="B26">
        <v>2.5040800000000001</v>
      </c>
      <c r="C26">
        <v>0.64071500000000003</v>
      </c>
      <c r="D26">
        <v>4.3821300000000001E-4</v>
      </c>
      <c r="E26">
        <v>8.6786699999999994E-3</v>
      </c>
      <c r="F26">
        <v>3.1568399999999999</v>
      </c>
      <c r="I26" s="57"/>
      <c r="J26">
        <v>2.33914</v>
      </c>
      <c r="K26">
        <f t="shared" si="0"/>
        <v>0.65226000000000006</v>
      </c>
      <c r="L26">
        <v>2.9914000000000001</v>
      </c>
    </row>
    <row r="27" spans="1:12">
      <c r="A27" s="57"/>
      <c r="B27">
        <f>AVERAGE(B17:B26)</f>
        <v>2.520899</v>
      </c>
      <c r="C27">
        <f t="shared" ref="C27" si="3">AVERAGE(C17:C26)</f>
        <v>0.64124280000000011</v>
      </c>
      <c r="D27">
        <f t="shared" ref="D27" si="4">AVERAGE(D17:D26)</f>
        <v>4.8964029999999995E-4</v>
      </c>
      <c r="E27">
        <f t="shared" ref="E27" si="5">AVERAGE(E17:E26)</f>
        <v>9.0327210000000005E-3</v>
      </c>
      <c r="F27">
        <f t="shared" ref="F27" si="6">AVERAGE(F17:F26)</f>
        <v>3.1746240000000001</v>
      </c>
      <c r="I27" s="57"/>
      <c r="J27">
        <f>AVERAGE(J17:J26)</f>
        <v>2.3528840000000004</v>
      </c>
      <c r="K27">
        <f t="shared" ref="K27" si="7">AVERAGE(K17:K26)</f>
        <v>0.652756</v>
      </c>
      <c r="L27">
        <f t="shared" ref="L27" si="8">AVERAGE(L17:L26)</f>
        <v>3.0056400000000001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4.4830500000000004</v>
      </c>
      <c r="C30">
        <v>0.65692600000000001</v>
      </c>
      <c r="D30">
        <v>9.5319700000000003E-4</v>
      </c>
      <c r="E30">
        <v>1.08392E-2</v>
      </c>
      <c r="F30">
        <v>5.1551900000000002</v>
      </c>
      <c r="I30" s="57" t="s">
        <v>2</v>
      </c>
      <c r="J30">
        <v>3.9455100000000001</v>
      </c>
      <c r="K30">
        <f t="shared" si="0"/>
        <v>0.68746000000000018</v>
      </c>
      <c r="L30">
        <v>4.6329700000000003</v>
      </c>
    </row>
    <row r="31" spans="1:12">
      <c r="A31" s="57"/>
      <c r="B31">
        <v>4.2637</v>
      </c>
      <c r="C31">
        <v>0.65688100000000005</v>
      </c>
      <c r="D31">
        <v>9.5391300000000003E-4</v>
      </c>
      <c r="E31">
        <v>1.0891400000000001E-2</v>
      </c>
      <c r="F31">
        <v>4.9355799999999999</v>
      </c>
      <c r="I31" s="57"/>
      <c r="J31">
        <v>3.9420299999999999</v>
      </c>
      <c r="K31">
        <f t="shared" si="0"/>
        <v>0.68702000000000041</v>
      </c>
      <c r="L31">
        <v>4.6290500000000003</v>
      </c>
    </row>
    <row r="32" spans="1:12">
      <c r="A32" s="57"/>
      <c r="B32">
        <v>4.2318600000000002</v>
      </c>
      <c r="C32">
        <v>0.65735399999999999</v>
      </c>
      <c r="D32">
        <v>9.6321099999999995E-4</v>
      </c>
      <c r="E32">
        <v>1.09558E-2</v>
      </c>
      <c r="F32">
        <v>4.9041699999999997</v>
      </c>
      <c r="I32" s="57"/>
      <c r="J32">
        <v>3.9152900000000002</v>
      </c>
      <c r="K32">
        <f t="shared" si="0"/>
        <v>0.68756999999999957</v>
      </c>
      <c r="L32">
        <v>4.6028599999999997</v>
      </c>
    </row>
    <row r="33" spans="1:12">
      <c r="A33" s="57"/>
      <c r="B33">
        <v>4.2242100000000002</v>
      </c>
      <c r="C33">
        <v>0.65726399999999996</v>
      </c>
      <c r="D33">
        <v>9.5582000000000002E-4</v>
      </c>
      <c r="E33">
        <v>1.0717900000000001E-2</v>
      </c>
      <c r="F33">
        <v>4.8963900000000002</v>
      </c>
      <c r="I33" s="57"/>
      <c r="J33">
        <v>3.9477799999999998</v>
      </c>
      <c r="K33">
        <f t="shared" si="0"/>
        <v>0.68531000000000031</v>
      </c>
      <c r="L33">
        <v>4.6330900000000002</v>
      </c>
    </row>
    <row r="34" spans="1:12">
      <c r="A34" s="57"/>
      <c r="B34">
        <v>4.2235399999999998</v>
      </c>
      <c r="C34">
        <v>0.65780499999999997</v>
      </c>
      <c r="D34">
        <v>9.3030900000000004E-4</v>
      </c>
      <c r="E34">
        <v>1.03128E-2</v>
      </c>
      <c r="F34">
        <v>4.8959799999999998</v>
      </c>
      <c r="I34" s="57"/>
      <c r="J34">
        <v>4.0709499999999998</v>
      </c>
      <c r="K34">
        <f t="shared" si="0"/>
        <v>0.68033000000000055</v>
      </c>
      <c r="L34">
        <v>4.7512800000000004</v>
      </c>
    </row>
    <row r="35" spans="1:12">
      <c r="A35" s="57"/>
      <c r="B35">
        <v>4.2110200000000004</v>
      </c>
      <c r="C35">
        <v>0.65764800000000001</v>
      </c>
      <c r="D35">
        <v>9.3865400000000003E-4</v>
      </c>
      <c r="E35">
        <v>1.0788900000000001E-2</v>
      </c>
      <c r="F35">
        <v>4.8834</v>
      </c>
      <c r="I35" s="57"/>
      <c r="J35">
        <v>3.94665</v>
      </c>
      <c r="K35">
        <f t="shared" si="0"/>
        <v>0.68731000000000009</v>
      </c>
      <c r="L35">
        <v>4.6339600000000001</v>
      </c>
    </row>
    <row r="36" spans="1:12">
      <c r="A36" s="57"/>
      <c r="B36">
        <v>4.2298099999999996</v>
      </c>
      <c r="C36">
        <v>0.65677200000000002</v>
      </c>
      <c r="D36">
        <v>9.3030900000000004E-4</v>
      </c>
      <c r="E36">
        <v>1.0652099999999999E-2</v>
      </c>
      <c r="F36">
        <v>4.9011399999999998</v>
      </c>
      <c r="I36" s="57"/>
      <c r="J36">
        <v>3.9398200000000001</v>
      </c>
      <c r="K36">
        <f t="shared" si="0"/>
        <v>0.68586999999999954</v>
      </c>
      <c r="L36">
        <v>4.6256899999999996</v>
      </c>
    </row>
    <row r="37" spans="1:12">
      <c r="A37" s="57"/>
      <c r="B37">
        <v>4.2448499999999996</v>
      </c>
      <c r="C37">
        <v>0.65746899999999997</v>
      </c>
      <c r="D37">
        <v>9.0313000000000004E-4</v>
      </c>
      <c r="E37">
        <v>1.0667299999999999E-2</v>
      </c>
      <c r="F37">
        <v>4.9168700000000003</v>
      </c>
      <c r="I37" s="57"/>
      <c r="J37">
        <v>4.0727799999999998</v>
      </c>
      <c r="K37">
        <f t="shared" si="0"/>
        <v>0.6822499999999998</v>
      </c>
      <c r="L37">
        <v>4.7550299999999996</v>
      </c>
    </row>
    <row r="38" spans="1:12">
      <c r="A38" s="57"/>
      <c r="B38">
        <v>4.2701700000000002</v>
      </c>
      <c r="C38">
        <v>0.65692399999999995</v>
      </c>
      <c r="D38">
        <v>9.4723699999999997E-4</v>
      </c>
      <c r="E38">
        <v>1.0877400000000001E-2</v>
      </c>
      <c r="F38">
        <v>4.9422199999999998</v>
      </c>
      <c r="I38" s="57"/>
      <c r="J38">
        <v>4.0860599999999998</v>
      </c>
      <c r="K38">
        <f t="shared" si="0"/>
        <v>0.68020000000000014</v>
      </c>
      <c r="L38">
        <v>4.7662599999999999</v>
      </c>
    </row>
    <row r="39" spans="1:12">
      <c r="A39" s="57"/>
      <c r="B39">
        <v>4.2540699999999996</v>
      </c>
      <c r="C39">
        <v>0.65690999999999999</v>
      </c>
      <c r="D39">
        <v>9.4032299999999996E-4</v>
      </c>
      <c r="E39">
        <v>1.0935500000000001E-2</v>
      </c>
      <c r="F39">
        <v>4.9257799999999996</v>
      </c>
      <c r="I39" s="57"/>
      <c r="J39">
        <v>4.0556400000000004</v>
      </c>
      <c r="K39">
        <f t="shared" si="0"/>
        <v>0.68416999999999994</v>
      </c>
      <c r="L39">
        <v>4.7398100000000003</v>
      </c>
    </row>
    <row r="40" spans="1:12">
      <c r="A40" s="57"/>
      <c r="B40">
        <f>AVERAGE(B30:B39)</f>
        <v>4.2636279999999998</v>
      </c>
      <c r="C40">
        <f t="shared" ref="C40" si="9">AVERAGE(C30:C39)</f>
        <v>0.65719529999999993</v>
      </c>
      <c r="D40">
        <f t="shared" ref="D40" si="10">AVERAGE(D30:D39)</f>
        <v>9.4161029999999984E-4</v>
      </c>
      <c r="E40">
        <f t="shared" ref="E40" si="11">AVERAGE(E30:E39)</f>
        <v>1.076383E-2</v>
      </c>
      <c r="F40">
        <f t="shared" ref="F40" si="12">AVERAGE(F30:F39)</f>
        <v>4.9356719999999994</v>
      </c>
      <c r="I40" s="57"/>
      <c r="J40">
        <f>AVERAGE(J30:J39)</f>
        <v>3.9922509999999987</v>
      </c>
      <c r="K40">
        <f t="shared" ref="K40" si="13">AVERAGE(K30:K39)</f>
        <v>0.68474900000000005</v>
      </c>
      <c r="L40">
        <f t="shared" ref="L40" si="14">AVERAGE(L30:L39)</f>
        <v>4.6769999999999996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9.3422999999999998</v>
      </c>
      <c r="C43">
        <v>0.88570000000000004</v>
      </c>
      <c r="D43">
        <v>2.1488700000000002E-3</v>
      </c>
      <c r="E43">
        <v>2.9649499999999999E-2</v>
      </c>
      <c r="F43">
        <v>10.264099999999999</v>
      </c>
      <c r="I43" s="57" t="s">
        <v>3</v>
      </c>
      <c r="J43">
        <v>8.1156500000000005</v>
      </c>
      <c r="K43">
        <f t="shared" si="0"/>
        <v>0.84398000000000017</v>
      </c>
      <c r="L43">
        <v>8.9596300000000006</v>
      </c>
    </row>
    <row r="44" spans="1:12">
      <c r="A44" s="57"/>
      <c r="B44">
        <v>8.4055599999999995</v>
      </c>
      <c r="C44">
        <v>0.88002100000000005</v>
      </c>
      <c r="D44">
        <v>2.07734E-3</v>
      </c>
      <c r="E44">
        <v>2.0853500000000001E-2</v>
      </c>
      <c r="F44">
        <v>9.3126700000000007</v>
      </c>
      <c r="I44" s="57"/>
      <c r="J44">
        <v>8.0648599999999995</v>
      </c>
      <c r="K44">
        <f t="shared" si="0"/>
        <v>0.84435000000000038</v>
      </c>
      <c r="L44">
        <v>8.9092099999999999</v>
      </c>
    </row>
    <row r="45" spans="1:12">
      <c r="A45" s="57"/>
      <c r="B45">
        <v>8.4562799999999996</v>
      </c>
      <c r="C45">
        <v>0.88411899999999999</v>
      </c>
      <c r="D45">
        <v>2.09808E-3</v>
      </c>
      <c r="E45">
        <v>0.16867699999999999</v>
      </c>
      <c r="F45">
        <v>9.5153400000000001</v>
      </c>
      <c r="I45" s="57"/>
      <c r="J45">
        <v>8.0939200000000007</v>
      </c>
      <c r="K45">
        <f t="shared" si="0"/>
        <v>0.84277999999999942</v>
      </c>
      <c r="L45">
        <v>8.9367000000000001</v>
      </c>
    </row>
    <row r="46" spans="1:12">
      <c r="A46" s="57"/>
      <c r="B46">
        <v>8.3821600000000007</v>
      </c>
      <c r="C46">
        <v>0.87765400000000005</v>
      </c>
      <c r="D46">
        <v>2.0706700000000001E-3</v>
      </c>
      <c r="E46">
        <v>2.1132499999999999E-2</v>
      </c>
      <c r="F46">
        <v>9.2872800000000009</v>
      </c>
      <c r="I46" s="57"/>
      <c r="J46">
        <v>8.1037999999999997</v>
      </c>
      <c r="K46">
        <f t="shared" si="0"/>
        <v>0.84177000000000035</v>
      </c>
      <c r="L46">
        <v>8.94557</v>
      </c>
    </row>
    <row r="47" spans="1:12">
      <c r="A47" s="57"/>
      <c r="B47">
        <v>8.4125599999999991</v>
      </c>
      <c r="C47">
        <v>0.88096600000000003</v>
      </c>
      <c r="D47">
        <v>2.06113E-3</v>
      </c>
      <c r="E47">
        <v>2.07596E-2</v>
      </c>
      <c r="F47">
        <v>9.3203999999999994</v>
      </c>
      <c r="I47" s="57"/>
      <c r="J47">
        <v>8.0719600000000007</v>
      </c>
      <c r="K47">
        <f t="shared" si="0"/>
        <v>0.84839999999999982</v>
      </c>
      <c r="L47">
        <v>8.9203600000000005</v>
      </c>
    </row>
    <row r="48" spans="1:12">
      <c r="A48" s="57"/>
      <c r="B48">
        <v>8.4881399999999996</v>
      </c>
      <c r="C48">
        <v>0.88690100000000005</v>
      </c>
      <c r="D48">
        <v>2.0756699999999999E-3</v>
      </c>
      <c r="E48">
        <v>2.0572699999999999E-2</v>
      </c>
      <c r="F48">
        <v>9.4022199999999998</v>
      </c>
      <c r="I48" s="57"/>
      <c r="J48">
        <v>8.41568</v>
      </c>
      <c r="K48">
        <f t="shared" si="0"/>
        <v>0.81396999999999942</v>
      </c>
      <c r="L48">
        <v>9.2296499999999995</v>
      </c>
    </row>
    <row r="49" spans="1:12">
      <c r="A49" s="57"/>
      <c r="B49">
        <v>8.4060199999999998</v>
      </c>
      <c r="C49">
        <v>0.88256500000000004</v>
      </c>
      <c r="D49">
        <v>2.06566E-3</v>
      </c>
      <c r="E49">
        <v>2.0727599999999999E-2</v>
      </c>
      <c r="F49">
        <v>9.3157200000000007</v>
      </c>
      <c r="I49" s="57"/>
      <c r="J49">
        <v>8.13856</v>
      </c>
      <c r="K49">
        <f t="shared" si="0"/>
        <v>0.84027000000000029</v>
      </c>
      <c r="L49">
        <v>8.9788300000000003</v>
      </c>
    </row>
    <row r="50" spans="1:12">
      <c r="A50" s="57"/>
      <c r="B50">
        <v>8.4086700000000008</v>
      </c>
      <c r="C50">
        <v>0.89018799999999998</v>
      </c>
      <c r="D50">
        <v>4.0490600000000002E-3</v>
      </c>
      <c r="E50">
        <v>3.8787799999999997E-2</v>
      </c>
      <c r="F50">
        <v>9.3460300000000007</v>
      </c>
      <c r="I50" s="57"/>
      <c r="J50">
        <v>8.2034199999999995</v>
      </c>
      <c r="K50">
        <f t="shared" si="0"/>
        <v>0.84079000000000015</v>
      </c>
      <c r="L50">
        <v>9.0442099999999996</v>
      </c>
    </row>
    <row r="51" spans="1:12">
      <c r="A51" s="57"/>
      <c r="B51">
        <v>8.6958699999999993</v>
      </c>
      <c r="C51">
        <v>0.88673299999999999</v>
      </c>
      <c r="D51">
        <v>2.09808E-3</v>
      </c>
      <c r="E51">
        <v>2.14436E-2</v>
      </c>
      <c r="F51">
        <v>9.6104800000000008</v>
      </c>
      <c r="I51" s="57"/>
      <c r="J51">
        <v>8.0212500000000002</v>
      </c>
      <c r="K51">
        <f t="shared" si="0"/>
        <v>0.81125999999999898</v>
      </c>
      <c r="L51">
        <v>8.8325099999999992</v>
      </c>
    </row>
    <row r="52" spans="1:12">
      <c r="A52" s="57"/>
      <c r="B52">
        <v>8.5882400000000008</v>
      </c>
      <c r="C52">
        <v>0.886629</v>
      </c>
      <c r="D52">
        <v>2.10977E-3</v>
      </c>
      <c r="E52">
        <v>2.10545E-2</v>
      </c>
      <c r="F52">
        <v>9.5021299999999993</v>
      </c>
      <c r="I52" s="57"/>
      <c r="J52">
        <v>7.9534000000000002</v>
      </c>
      <c r="K52">
        <f t="shared" si="0"/>
        <v>0.81125999999999898</v>
      </c>
      <c r="L52">
        <v>8.7646599999999992</v>
      </c>
    </row>
    <row r="53" spans="1:12">
      <c r="A53" s="57"/>
      <c r="B53">
        <f>AVERAGE(B43:B52)</f>
        <v>8.558580000000001</v>
      </c>
      <c r="C53">
        <f t="shared" ref="C53" si="15">AVERAGE(C43:C52)</f>
        <v>0.88414760000000003</v>
      </c>
      <c r="D53">
        <f t="shared" ref="D53" si="16">AVERAGE(D43:D52)</f>
        <v>2.2854329999999999E-3</v>
      </c>
      <c r="E53">
        <f t="shared" ref="E53" si="17">AVERAGE(E43:E52)</f>
        <v>3.8365829999999997E-2</v>
      </c>
      <c r="F53">
        <f t="shared" ref="F53" si="18">AVERAGE(F43:F52)</f>
        <v>9.4876369999999994</v>
      </c>
      <c r="I53" s="57"/>
      <c r="J53">
        <f>AVERAGE(J43:J52)</f>
        <v>8.1182499999999997</v>
      </c>
      <c r="K53">
        <f t="shared" ref="K53" si="19">AVERAGE(K43:K52)</f>
        <v>0.83388299999999982</v>
      </c>
      <c r="L53">
        <f t="shared" ref="L53" si="20">AVERAGE(L43:L52)</f>
        <v>8.9521329999999999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2.8792</v>
      </c>
      <c r="C56">
        <v>0.63790500000000006</v>
      </c>
      <c r="D56">
        <v>7.9202700000000005E-4</v>
      </c>
      <c r="E56">
        <v>4.6453500000000003E-3</v>
      </c>
      <c r="F56">
        <v>3.5246</v>
      </c>
      <c r="I56" s="57" t="s">
        <v>4</v>
      </c>
      <c r="J56">
        <v>2.50637</v>
      </c>
      <c r="K56">
        <f t="shared" si="0"/>
        <v>0.64558999999999989</v>
      </c>
      <c r="L56">
        <v>3.1519599999999999</v>
      </c>
    </row>
    <row r="57" spans="1:12">
      <c r="A57" s="57"/>
      <c r="B57">
        <v>2.6884299999999999</v>
      </c>
      <c r="C57">
        <v>0.63799700000000004</v>
      </c>
      <c r="D57">
        <v>8.2087499999999999E-4</v>
      </c>
      <c r="E57">
        <v>4.6260399999999997E-3</v>
      </c>
      <c r="F57">
        <v>3.3342800000000001</v>
      </c>
      <c r="I57" s="57"/>
      <c r="J57">
        <v>2.4943599999999999</v>
      </c>
      <c r="K57">
        <f t="shared" si="0"/>
        <v>0.64593999999999996</v>
      </c>
      <c r="L57">
        <v>3.1402999999999999</v>
      </c>
    </row>
    <row r="58" spans="1:12">
      <c r="A58" s="57"/>
      <c r="B58">
        <v>2.6900300000000001</v>
      </c>
      <c r="C58">
        <v>0.63836300000000001</v>
      </c>
      <c r="D58">
        <v>7.7486000000000005E-4</v>
      </c>
      <c r="E58">
        <v>4.62174E-3</v>
      </c>
      <c r="F58">
        <v>3.3359399999999999</v>
      </c>
      <c r="I58" s="57"/>
      <c r="J58">
        <v>2.5506099999999998</v>
      </c>
      <c r="K58">
        <f t="shared" si="0"/>
        <v>0.64559000000000033</v>
      </c>
      <c r="L58">
        <v>3.1962000000000002</v>
      </c>
    </row>
    <row r="59" spans="1:12">
      <c r="A59" s="57"/>
      <c r="B59">
        <v>2.6829499999999999</v>
      </c>
      <c r="C59">
        <v>0.63829400000000003</v>
      </c>
      <c r="D59">
        <v>8.5520699999999997E-4</v>
      </c>
      <c r="E59">
        <v>4.6629899999999997E-3</v>
      </c>
      <c r="F59">
        <v>3.3289599999999999</v>
      </c>
      <c r="I59" s="57"/>
      <c r="J59">
        <v>2.5505900000000001</v>
      </c>
      <c r="K59">
        <f t="shared" si="0"/>
        <v>0.64573999999999998</v>
      </c>
      <c r="L59">
        <v>3.1963300000000001</v>
      </c>
    </row>
    <row r="60" spans="1:12">
      <c r="A60" s="57"/>
      <c r="B60">
        <v>2.6903000000000001</v>
      </c>
      <c r="C60">
        <v>0.63845799999999997</v>
      </c>
      <c r="D60">
        <v>8.0609300000000002E-4</v>
      </c>
      <c r="E60">
        <v>4.71449E-3</v>
      </c>
      <c r="F60">
        <v>3.3364799999999999</v>
      </c>
      <c r="I60" s="57"/>
      <c r="J60">
        <v>2.5901299999999998</v>
      </c>
      <c r="K60">
        <f t="shared" si="0"/>
        <v>0.64551000000000025</v>
      </c>
      <c r="L60">
        <v>3.2356400000000001</v>
      </c>
    </row>
    <row r="61" spans="1:12">
      <c r="A61" s="57"/>
      <c r="B61">
        <v>2.6942400000000002</v>
      </c>
      <c r="C61">
        <v>0.63832900000000004</v>
      </c>
      <c r="D61">
        <v>8.1729899999999996E-4</v>
      </c>
      <c r="E61">
        <v>4.7295100000000001E-3</v>
      </c>
      <c r="F61">
        <v>3.3403100000000001</v>
      </c>
      <c r="I61" s="57"/>
      <c r="J61">
        <v>2.5080900000000002</v>
      </c>
      <c r="K61">
        <f t="shared" si="0"/>
        <v>0.64658999999999978</v>
      </c>
      <c r="L61">
        <v>3.1546799999999999</v>
      </c>
    </row>
    <row r="62" spans="1:12">
      <c r="A62" s="57"/>
      <c r="B62">
        <v>2.6874400000000001</v>
      </c>
      <c r="C62">
        <v>0.63796600000000003</v>
      </c>
      <c r="D62">
        <v>8.2135200000000002E-4</v>
      </c>
      <c r="E62">
        <v>4.9150000000000001E-3</v>
      </c>
      <c r="F62">
        <v>3.3333300000000001</v>
      </c>
      <c r="I62" s="57"/>
      <c r="J62">
        <v>2.57978</v>
      </c>
      <c r="K62">
        <f t="shared" si="0"/>
        <v>0.64578000000000024</v>
      </c>
      <c r="L62">
        <v>3.2255600000000002</v>
      </c>
    </row>
    <row r="63" spans="1:12">
      <c r="A63" s="57"/>
      <c r="B63">
        <v>2.6770900000000002</v>
      </c>
      <c r="C63">
        <v>0.63831800000000005</v>
      </c>
      <c r="D63">
        <v>7.8606599999999998E-4</v>
      </c>
      <c r="E63">
        <v>4.7349899999999997E-3</v>
      </c>
      <c r="F63">
        <v>3.3232400000000002</v>
      </c>
      <c r="I63" s="57"/>
      <c r="J63">
        <v>2.4841799999999998</v>
      </c>
      <c r="K63">
        <f t="shared" si="0"/>
        <v>0.64561000000000002</v>
      </c>
      <c r="L63">
        <v>3.1297899999999998</v>
      </c>
    </row>
    <row r="64" spans="1:12">
      <c r="A64" s="57"/>
      <c r="B64">
        <v>2.6758299999999999</v>
      </c>
      <c r="C64">
        <v>0.63835799999999998</v>
      </c>
      <c r="D64">
        <v>7.7915199999999997E-4</v>
      </c>
      <c r="E64">
        <v>4.7297499999999996E-3</v>
      </c>
      <c r="F64">
        <v>3.3220499999999999</v>
      </c>
      <c r="I64" s="57"/>
      <c r="J64">
        <v>2.4973000000000001</v>
      </c>
      <c r="K64">
        <f t="shared" si="0"/>
        <v>0.64561000000000002</v>
      </c>
      <c r="L64">
        <v>3.1429100000000001</v>
      </c>
    </row>
    <row r="65" spans="1:12">
      <c r="A65" s="57"/>
      <c r="B65">
        <v>2.7037499999999999</v>
      </c>
      <c r="C65">
        <v>0.63830299999999995</v>
      </c>
      <c r="D65">
        <v>8.1849099999999997E-4</v>
      </c>
      <c r="E65">
        <v>4.5998100000000002E-3</v>
      </c>
      <c r="F65">
        <v>3.34971</v>
      </c>
      <c r="I65" s="57"/>
      <c r="J65">
        <v>2.4997400000000001</v>
      </c>
      <c r="K65">
        <f t="shared" si="0"/>
        <v>0.64623000000000008</v>
      </c>
      <c r="L65">
        <v>3.1459700000000002</v>
      </c>
    </row>
    <row r="66" spans="1:12">
      <c r="A66" s="57"/>
      <c r="B66">
        <f>AVERAGE(B56:B65)</f>
        <v>2.7069260000000002</v>
      </c>
      <c r="C66">
        <f t="shared" ref="C66" si="21">AVERAGE(C56:C65)</f>
        <v>0.63822909999999999</v>
      </c>
      <c r="D66">
        <f t="shared" ref="D66" si="22">AVERAGE(D56:D65)</f>
        <v>8.0714220000000002E-4</v>
      </c>
      <c r="E66">
        <f t="shared" ref="E66" si="23">AVERAGE(E56:E65)</f>
        <v>4.6979669999999999E-3</v>
      </c>
      <c r="F66">
        <f t="shared" ref="F66" si="24">AVERAGE(F56:F65)</f>
        <v>3.3528899999999999</v>
      </c>
      <c r="I66" s="57"/>
      <c r="J66">
        <f>AVERAGE(J56:J65)</f>
        <v>2.5261149999999999</v>
      </c>
      <c r="K66">
        <f t="shared" ref="K66" si="25">AVERAGE(K56:K65)</f>
        <v>0.64581899999999992</v>
      </c>
      <c r="L66">
        <f t="shared" ref="L66" si="26">AVERAGE(L56:L65)</f>
        <v>3.1719340000000003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2.3501699999999999</v>
      </c>
      <c r="C69">
        <v>0.63090299999999999</v>
      </c>
      <c r="D69">
        <v>6.4039200000000004E-4</v>
      </c>
      <c r="E69">
        <v>2.73967E-3</v>
      </c>
      <c r="F69">
        <v>2.9863900000000001</v>
      </c>
      <c r="I69" s="57" t="s">
        <v>5</v>
      </c>
      <c r="J69">
        <v>2.0408499999999998</v>
      </c>
      <c r="K69">
        <f t="shared" ref="K69:K130" si="27">L69-J69</f>
        <v>0.6362000000000001</v>
      </c>
      <c r="L69">
        <v>2.6770499999999999</v>
      </c>
    </row>
    <row r="70" spans="1:12">
      <c r="A70" s="57"/>
      <c r="B70">
        <v>2.1794799999999999</v>
      </c>
      <c r="C70">
        <v>0.630664</v>
      </c>
      <c r="D70">
        <v>3.8909900000000001E-4</v>
      </c>
      <c r="E70">
        <v>2.7799600000000002E-3</v>
      </c>
      <c r="F70">
        <v>2.81514</v>
      </c>
      <c r="I70" s="57"/>
      <c r="J70">
        <v>2.0511900000000001</v>
      </c>
      <c r="K70">
        <f t="shared" si="27"/>
        <v>0.63653000000000004</v>
      </c>
      <c r="L70">
        <v>2.6877200000000001</v>
      </c>
    </row>
    <row r="71" spans="1:12">
      <c r="A71" s="57"/>
      <c r="B71">
        <v>2.2275100000000001</v>
      </c>
      <c r="C71">
        <v>0.63097099999999995</v>
      </c>
      <c r="D71">
        <v>4.4512700000000002E-4</v>
      </c>
      <c r="E71">
        <v>2.7327499999999999E-3</v>
      </c>
      <c r="F71">
        <v>2.8634599999999999</v>
      </c>
      <c r="I71" s="57"/>
      <c r="J71">
        <v>2.08291</v>
      </c>
      <c r="K71">
        <f t="shared" si="27"/>
        <v>0.63573000000000013</v>
      </c>
      <c r="L71">
        <v>2.7186400000000002</v>
      </c>
    </row>
    <row r="72" spans="1:12">
      <c r="A72" s="57"/>
      <c r="B72">
        <v>2.1791200000000002</v>
      </c>
      <c r="C72">
        <v>0.63059500000000002</v>
      </c>
      <c r="D72">
        <v>3.9148299999999998E-4</v>
      </c>
      <c r="E72">
        <v>2.7589799999999999E-3</v>
      </c>
      <c r="F72">
        <v>2.8149199999999999</v>
      </c>
      <c r="I72" s="57"/>
      <c r="J72">
        <v>2.04725</v>
      </c>
      <c r="K72">
        <f t="shared" si="27"/>
        <v>0.63648999999999978</v>
      </c>
      <c r="L72">
        <v>2.6837399999999998</v>
      </c>
    </row>
    <row r="73" spans="1:12">
      <c r="A73" s="57"/>
      <c r="B73">
        <v>2.1947700000000001</v>
      </c>
      <c r="C73">
        <v>0.63114000000000003</v>
      </c>
      <c r="D73">
        <v>4.3010699999999999E-4</v>
      </c>
      <c r="E73">
        <v>2.7611300000000001E-3</v>
      </c>
      <c r="F73">
        <v>2.8309600000000001</v>
      </c>
      <c r="I73" s="57"/>
      <c r="J73">
        <v>2.04481</v>
      </c>
      <c r="K73">
        <f t="shared" si="27"/>
        <v>0.63615999999999984</v>
      </c>
      <c r="L73">
        <v>2.6809699999999999</v>
      </c>
    </row>
    <row r="74" spans="1:12">
      <c r="A74" s="57"/>
      <c r="B74">
        <v>2.1767300000000001</v>
      </c>
      <c r="C74">
        <v>0.63083900000000004</v>
      </c>
      <c r="D74">
        <v>4.0531200000000001E-4</v>
      </c>
      <c r="E74">
        <v>2.76494E-3</v>
      </c>
      <c r="F74">
        <v>2.8124500000000001</v>
      </c>
      <c r="I74" s="57"/>
      <c r="J74">
        <v>2.04806</v>
      </c>
      <c r="K74">
        <f t="shared" si="27"/>
        <v>0.63622999999999985</v>
      </c>
      <c r="L74">
        <v>2.6842899999999998</v>
      </c>
    </row>
    <row r="75" spans="1:12">
      <c r="A75" s="57"/>
      <c r="B75">
        <v>2.17902</v>
      </c>
      <c r="C75">
        <v>0.63086399999999998</v>
      </c>
      <c r="D75">
        <v>6.4468399999999997E-4</v>
      </c>
      <c r="E75">
        <v>2.7303700000000002E-3</v>
      </c>
      <c r="F75">
        <v>2.8151999999999999</v>
      </c>
      <c r="I75" s="57"/>
      <c r="J75">
        <v>2.08121</v>
      </c>
      <c r="K75">
        <f t="shared" si="27"/>
        <v>0.6362000000000001</v>
      </c>
      <c r="L75">
        <v>2.7174100000000001</v>
      </c>
    </row>
    <row r="76" spans="1:12">
      <c r="A76" s="57"/>
      <c r="B76">
        <v>2.20404</v>
      </c>
      <c r="C76">
        <v>0.63099400000000005</v>
      </c>
      <c r="D76">
        <v>7.4029E-4</v>
      </c>
      <c r="E76">
        <v>2.8107200000000001E-3</v>
      </c>
      <c r="F76">
        <v>2.8405499999999999</v>
      </c>
      <c r="I76" s="57"/>
      <c r="J76">
        <v>2.0849600000000001</v>
      </c>
      <c r="K76">
        <f t="shared" si="27"/>
        <v>0.63601999999999981</v>
      </c>
      <c r="L76">
        <v>2.72098</v>
      </c>
    </row>
    <row r="77" spans="1:12">
      <c r="A77" s="57"/>
      <c r="B77">
        <v>2.2097000000000002</v>
      </c>
      <c r="C77">
        <v>0.63095400000000001</v>
      </c>
      <c r="D77">
        <v>4.3296799999999999E-4</v>
      </c>
      <c r="E77">
        <v>2.77853E-3</v>
      </c>
      <c r="F77">
        <v>2.8455599999999999</v>
      </c>
      <c r="I77" s="57"/>
      <c r="J77">
        <v>2.0377299999999998</v>
      </c>
      <c r="K77">
        <f t="shared" si="27"/>
        <v>0.63624000000000036</v>
      </c>
      <c r="L77">
        <v>2.6739700000000002</v>
      </c>
    </row>
    <row r="78" spans="1:12">
      <c r="A78" s="57"/>
      <c r="B78">
        <v>2.2078700000000002</v>
      </c>
      <c r="C78">
        <v>0.63066100000000003</v>
      </c>
      <c r="D78">
        <v>3.9124500000000003E-4</v>
      </c>
      <c r="E78">
        <v>2.7463399999999999E-3</v>
      </c>
      <c r="F78">
        <v>2.84368</v>
      </c>
      <c r="I78" s="57"/>
      <c r="J78">
        <v>2.0539800000000001</v>
      </c>
      <c r="K78">
        <f t="shared" si="27"/>
        <v>0.63639000000000001</v>
      </c>
      <c r="L78">
        <v>2.6903700000000002</v>
      </c>
    </row>
    <row r="79" spans="1:12">
      <c r="A79" s="57"/>
      <c r="B79">
        <f>AVERAGE(B69:B78)</f>
        <v>2.2108410000000003</v>
      </c>
      <c r="C79">
        <f t="shared" ref="C79" si="28">AVERAGE(C69:C78)</f>
        <v>0.63085849999999999</v>
      </c>
      <c r="D79">
        <f t="shared" ref="D79" si="29">AVERAGE(D69:D78)</f>
        <v>4.9107070000000005E-4</v>
      </c>
      <c r="E79">
        <f t="shared" ref="E79" si="30">AVERAGE(E69:E78)</f>
        <v>2.7603389999999997E-3</v>
      </c>
      <c r="F79">
        <f t="shared" ref="F79" si="31">AVERAGE(F69:F78)</f>
        <v>2.8468309999999999</v>
      </c>
      <c r="I79" s="57"/>
      <c r="J79">
        <f>AVERAGE(J69:J78)</f>
        <v>2.0572949999999999</v>
      </c>
      <c r="K79">
        <f t="shared" ref="K79" si="32">AVERAGE(K69:K78)</f>
        <v>0.6362190000000002</v>
      </c>
      <c r="L79">
        <f t="shared" ref="L79" si="33">AVERAGE(L69:L78)</f>
        <v>2.6935140000000004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B82">
        <v>14.9061</v>
      </c>
      <c r="C82">
        <v>0.82732799999999995</v>
      </c>
      <c r="D82">
        <v>1.5468599999999999E-3</v>
      </c>
      <c r="E82">
        <v>4.3353799999999998E-2</v>
      </c>
      <c r="F82">
        <v>15.7951</v>
      </c>
      <c r="I82" s="57" t="s">
        <v>6</v>
      </c>
      <c r="J82">
        <v>11.633900000000001</v>
      </c>
      <c r="K82">
        <f t="shared" si="27"/>
        <v>0.82000000000000028</v>
      </c>
      <c r="L82">
        <v>12.453900000000001</v>
      </c>
    </row>
    <row r="83" spans="1:12">
      <c r="A83" s="57"/>
      <c r="B83">
        <v>11.132999999999999</v>
      </c>
      <c r="C83">
        <v>0.80344400000000005</v>
      </c>
      <c r="D83">
        <v>1.5122899999999999E-3</v>
      </c>
      <c r="E83">
        <v>2.0227200000000001E-2</v>
      </c>
      <c r="F83">
        <v>11.964</v>
      </c>
      <c r="I83" s="57"/>
      <c r="J83">
        <v>11.5479</v>
      </c>
      <c r="K83">
        <f t="shared" si="27"/>
        <v>0.8188999999999993</v>
      </c>
      <c r="L83">
        <v>12.3668</v>
      </c>
    </row>
    <row r="84" spans="1:12">
      <c r="A84" s="57"/>
      <c r="B84">
        <v>11.0943</v>
      </c>
      <c r="C84">
        <v>0.78912800000000005</v>
      </c>
      <c r="D84">
        <v>1.31011E-3</v>
      </c>
      <c r="E84">
        <v>7.7996999999999997E-2</v>
      </c>
      <c r="F84">
        <v>11.966900000000001</v>
      </c>
      <c r="I84" s="57"/>
      <c r="J84">
        <v>11.6835</v>
      </c>
      <c r="K84">
        <f t="shared" si="27"/>
        <v>0.81949999999999967</v>
      </c>
      <c r="L84">
        <v>12.503</v>
      </c>
    </row>
    <row r="85" spans="1:12">
      <c r="A85" s="57"/>
      <c r="B85">
        <v>11.0541</v>
      </c>
      <c r="C85">
        <v>0.78959000000000001</v>
      </c>
      <c r="D85">
        <v>1.41048E-3</v>
      </c>
      <c r="E85">
        <v>2.0061300000000001E-2</v>
      </c>
      <c r="F85">
        <v>11.8696</v>
      </c>
      <c r="I85" s="57"/>
      <c r="J85">
        <v>11.536799999999999</v>
      </c>
      <c r="K85">
        <f t="shared" si="27"/>
        <v>0.81960000000000122</v>
      </c>
      <c r="L85">
        <v>12.356400000000001</v>
      </c>
    </row>
    <row r="86" spans="1:12">
      <c r="A86" s="57"/>
      <c r="B86">
        <v>11.0015</v>
      </c>
      <c r="C86">
        <v>0.78958399999999995</v>
      </c>
      <c r="D86">
        <v>1.2896100000000001E-3</v>
      </c>
      <c r="E86">
        <v>3.7776499999999998E-2</v>
      </c>
      <c r="F86">
        <v>11.8537</v>
      </c>
      <c r="I86" s="57"/>
      <c r="J86">
        <v>11.5951</v>
      </c>
      <c r="K86">
        <f t="shared" si="27"/>
        <v>0.82039999999999935</v>
      </c>
      <c r="L86">
        <v>12.4155</v>
      </c>
    </row>
    <row r="87" spans="1:12">
      <c r="A87" s="57"/>
      <c r="B87">
        <v>10.9884</v>
      </c>
      <c r="C87">
        <v>0.79022700000000001</v>
      </c>
      <c r="D87">
        <v>1.4782E-3</v>
      </c>
      <c r="E87">
        <v>2.08437E-2</v>
      </c>
      <c r="F87">
        <v>11.8049</v>
      </c>
      <c r="I87" s="57"/>
      <c r="J87">
        <v>11.486599999999999</v>
      </c>
      <c r="K87">
        <f t="shared" si="27"/>
        <v>0.82020000000000159</v>
      </c>
      <c r="L87">
        <v>12.306800000000001</v>
      </c>
    </row>
    <row r="88" spans="1:12">
      <c r="A88" s="57"/>
      <c r="B88">
        <v>11.028499999999999</v>
      </c>
      <c r="C88">
        <v>0.78960399999999997</v>
      </c>
      <c r="D88">
        <v>1.45531E-3</v>
      </c>
      <c r="E88">
        <v>2.06673E-2</v>
      </c>
      <c r="F88">
        <v>11.8445</v>
      </c>
      <c r="I88" s="57"/>
      <c r="J88">
        <v>11.460599999999999</v>
      </c>
      <c r="K88">
        <f t="shared" si="27"/>
        <v>0.81910000000000061</v>
      </c>
      <c r="L88">
        <v>12.2797</v>
      </c>
    </row>
    <row r="89" spans="1:12">
      <c r="A89" s="57"/>
      <c r="B89">
        <v>11.5448</v>
      </c>
      <c r="C89">
        <v>0.788686</v>
      </c>
      <c r="D89">
        <v>1.4948800000000001E-3</v>
      </c>
      <c r="E89">
        <v>2.0405099999999999E-2</v>
      </c>
      <c r="F89">
        <v>12.36</v>
      </c>
      <c r="I89" s="57"/>
      <c r="J89">
        <v>11.8194</v>
      </c>
      <c r="K89">
        <f t="shared" si="27"/>
        <v>0.82140000000000057</v>
      </c>
      <c r="L89">
        <v>12.6408</v>
      </c>
    </row>
    <row r="90" spans="1:12">
      <c r="A90" s="57"/>
      <c r="B90">
        <v>11.0261</v>
      </c>
      <c r="C90">
        <v>0.78936700000000004</v>
      </c>
      <c r="D90">
        <v>1.40738E-3</v>
      </c>
      <c r="E90">
        <v>2.0456800000000001E-2</v>
      </c>
      <c r="F90">
        <v>11.842599999999999</v>
      </c>
      <c r="I90" s="57"/>
      <c r="J90">
        <v>11.5326</v>
      </c>
      <c r="K90">
        <f t="shared" si="27"/>
        <v>0.82240000000000002</v>
      </c>
      <c r="L90">
        <v>12.355</v>
      </c>
    </row>
    <row r="91" spans="1:12">
      <c r="A91" s="57"/>
      <c r="B91">
        <v>11.078900000000001</v>
      </c>
      <c r="C91">
        <v>0.78998900000000005</v>
      </c>
      <c r="D91">
        <v>1.5108599999999999E-3</v>
      </c>
      <c r="E91">
        <v>2.0533099999999999E-2</v>
      </c>
      <c r="F91">
        <v>11.895300000000001</v>
      </c>
      <c r="I91" s="57"/>
      <c r="J91">
        <v>11.580500000000001</v>
      </c>
      <c r="K91">
        <f t="shared" si="27"/>
        <v>0.82019999999999982</v>
      </c>
      <c r="L91">
        <v>12.400700000000001</v>
      </c>
    </row>
    <row r="92" spans="1:12">
      <c r="A92" s="57"/>
      <c r="B92">
        <f>AVERAGE(B82:B91)</f>
        <v>11.485569999999999</v>
      </c>
      <c r="C92">
        <f t="shared" ref="C92" si="34">AVERAGE(C82:C91)</f>
        <v>0.79469470000000009</v>
      </c>
      <c r="D92">
        <f t="shared" ref="D92" si="35">AVERAGE(D82:D91)</f>
        <v>1.4415980000000001E-3</v>
      </c>
      <c r="E92">
        <f t="shared" ref="E92" si="36">AVERAGE(E82:E91)</f>
        <v>3.0232179999999997E-2</v>
      </c>
      <c r="F92">
        <f t="shared" ref="F92" si="37">AVERAGE(F82:F91)</f>
        <v>12.319660000000001</v>
      </c>
      <c r="I92" s="57"/>
      <c r="J92">
        <f>AVERAGE(J82:J91)</f>
        <v>11.58769</v>
      </c>
      <c r="K92">
        <f t="shared" ref="K92" si="38">AVERAGE(K82:K91)</f>
        <v>0.82017000000000029</v>
      </c>
      <c r="L92">
        <f t="shared" ref="L92" si="39">AVERAGE(L82:L91)</f>
        <v>12.407860000000001</v>
      </c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4.5715399999999997</v>
      </c>
      <c r="C95">
        <v>0.65623500000000001</v>
      </c>
      <c r="D95">
        <v>9.8419200000000005E-4</v>
      </c>
      <c r="E95">
        <v>4.1015100000000001E-3</v>
      </c>
      <c r="F95">
        <v>5.2350099999999999</v>
      </c>
      <c r="I95" s="57" t="s">
        <v>7</v>
      </c>
      <c r="J95">
        <v>4.1496199999999996</v>
      </c>
      <c r="K95">
        <f t="shared" si="27"/>
        <v>0.66199999999999992</v>
      </c>
      <c r="L95">
        <v>4.8116199999999996</v>
      </c>
    </row>
    <row r="96" spans="1:12">
      <c r="A96" s="57"/>
      <c r="B96">
        <v>4.1700799999999996</v>
      </c>
      <c r="C96">
        <v>0.65598999999999996</v>
      </c>
      <c r="D96">
        <v>1.03831E-3</v>
      </c>
      <c r="E96">
        <v>4.07815E-3</v>
      </c>
      <c r="F96">
        <v>4.8332199999999998</v>
      </c>
      <c r="I96" s="57"/>
      <c r="J96">
        <v>4.12582</v>
      </c>
      <c r="K96">
        <f t="shared" si="27"/>
        <v>0.6664399999999997</v>
      </c>
      <c r="L96">
        <v>4.7922599999999997</v>
      </c>
    </row>
    <row r="97" spans="1:12">
      <c r="A97" s="57"/>
      <c r="B97">
        <v>4.2707899999999999</v>
      </c>
      <c r="C97">
        <v>0.65559699999999999</v>
      </c>
      <c r="D97">
        <v>1.04856E-3</v>
      </c>
      <c r="E97">
        <v>4.0595500000000003E-3</v>
      </c>
      <c r="F97">
        <v>4.9335300000000002</v>
      </c>
      <c r="I97" s="57"/>
      <c r="J97">
        <v>4.1239999999999997</v>
      </c>
      <c r="K97">
        <f t="shared" si="27"/>
        <v>0.66246000000000027</v>
      </c>
      <c r="L97">
        <v>4.7864599999999999</v>
      </c>
    </row>
    <row r="98" spans="1:12">
      <c r="A98" s="57"/>
      <c r="B98">
        <v>4.1317599999999999</v>
      </c>
      <c r="C98">
        <v>0.65685000000000004</v>
      </c>
      <c r="D98">
        <v>1.0442699999999999E-3</v>
      </c>
      <c r="E98">
        <v>4.0686100000000003E-3</v>
      </c>
      <c r="F98">
        <v>4.7957900000000002</v>
      </c>
      <c r="I98" s="57"/>
      <c r="J98">
        <v>4.2659599999999998</v>
      </c>
      <c r="K98">
        <f t="shared" si="27"/>
        <v>0.66259000000000068</v>
      </c>
      <c r="L98">
        <v>4.9285500000000004</v>
      </c>
    </row>
    <row r="99" spans="1:12">
      <c r="A99" s="57"/>
      <c r="B99">
        <v>4.1666999999999996</v>
      </c>
      <c r="C99">
        <v>0.65585899999999997</v>
      </c>
      <c r="D99">
        <v>1.0199499999999999E-3</v>
      </c>
      <c r="E99">
        <v>4.0311799999999997E-3</v>
      </c>
      <c r="F99">
        <v>4.8296799999999998</v>
      </c>
      <c r="I99" s="57"/>
      <c r="J99">
        <v>4.1126800000000001</v>
      </c>
      <c r="K99">
        <f t="shared" si="27"/>
        <v>0.66206999999999994</v>
      </c>
      <c r="L99">
        <v>4.77475</v>
      </c>
    </row>
    <row r="100" spans="1:12">
      <c r="A100" s="57"/>
      <c r="B100">
        <v>4.15205</v>
      </c>
      <c r="C100">
        <v>0.65598199999999995</v>
      </c>
      <c r="D100">
        <v>1.04403E-3</v>
      </c>
      <c r="E100">
        <v>4.0028099999999999E-3</v>
      </c>
      <c r="F100">
        <v>4.8151599999999997</v>
      </c>
      <c r="I100" s="57"/>
      <c r="J100">
        <v>4.1308400000000001</v>
      </c>
      <c r="K100">
        <f t="shared" si="27"/>
        <v>0.66227000000000036</v>
      </c>
      <c r="L100">
        <v>4.7931100000000004</v>
      </c>
    </row>
    <row r="101" spans="1:12">
      <c r="A101" s="57"/>
      <c r="B101">
        <v>4.1522100000000002</v>
      </c>
      <c r="C101">
        <v>0.65608200000000005</v>
      </c>
      <c r="D101">
        <v>1.0619200000000001E-3</v>
      </c>
      <c r="E101">
        <v>4.0459600000000004E-3</v>
      </c>
      <c r="F101">
        <v>4.8155999999999999</v>
      </c>
      <c r="I101" s="57"/>
      <c r="J101">
        <v>4.2302499999999998</v>
      </c>
      <c r="K101">
        <f t="shared" si="27"/>
        <v>0.66218999999999983</v>
      </c>
      <c r="L101">
        <v>4.8924399999999997</v>
      </c>
    </row>
    <row r="102" spans="1:12">
      <c r="A102" s="57"/>
      <c r="B102">
        <v>4.1475999999999997</v>
      </c>
      <c r="C102">
        <v>0.65621099999999999</v>
      </c>
      <c r="D102">
        <v>1.03593E-3</v>
      </c>
      <c r="E102">
        <v>4.05216E-3</v>
      </c>
      <c r="F102">
        <v>4.8109700000000002</v>
      </c>
      <c r="I102" s="57"/>
      <c r="J102">
        <v>4.2420200000000001</v>
      </c>
      <c r="K102">
        <f t="shared" si="27"/>
        <v>0.66284999999999972</v>
      </c>
      <c r="L102">
        <v>4.9048699999999998</v>
      </c>
    </row>
    <row r="103" spans="1:12">
      <c r="A103" s="57"/>
      <c r="B103">
        <v>4.2781599999999997</v>
      </c>
      <c r="C103">
        <v>0.65632100000000004</v>
      </c>
      <c r="D103">
        <v>1.0056500000000001E-3</v>
      </c>
      <c r="E103">
        <v>4.0676599999999999E-3</v>
      </c>
      <c r="F103">
        <v>4.9415500000000003</v>
      </c>
      <c r="I103" s="57"/>
      <c r="J103">
        <v>4.1400100000000002</v>
      </c>
      <c r="K103">
        <f t="shared" si="27"/>
        <v>0.66197000000000017</v>
      </c>
      <c r="L103">
        <v>4.8019800000000004</v>
      </c>
    </row>
    <row r="104" spans="1:12">
      <c r="A104" s="57"/>
      <c r="B104">
        <v>4.1721000000000004</v>
      </c>
      <c r="C104">
        <v>0.65637599999999996</v>
      </c>
      <c r="D104">
        <v>1.02735E-3</v>
      </c>
      <c r="E104">
        <v>4.0492999999999996E-3</v>
      </c>
      <c r="F104">
        <v>4.8357400000000004</v>
      </c>
      <c r="I104" s="57"/>
      <c r="J104">
        <v>4.1265499999999999</v>
      </c>
      <c r="K104">
        <f t="shared" si="27"/>
        <v>0.6627200000000002</v>
      </c>
      <c r="L104">
        <v>4.7892700000000001</v>
      </c>
    </row>
    <row r="105" spans="1:12">
      <c r="A105" s="57"/>
      <c r="B105">
        <f>AVERAGE(B95:B104)</f>
        <v>4.2212990000000001</v>
      </c>
      <c r="C105">
        <f t="shared" ref="C105" si="40">AVERAGE(C95:C104)</f>
        <v>0.65615029999999996</v>
      </c>
      <c r="D105">
        <f t="shared" ref="D105" si="41">AVERAGE(D95:D104)</f>
        <v>1.0310161999999999E-3</v>
      </c>
      <c r="E105">
        <f t="shared" ref="E105" si="42">AVERAGE(E95:E104)</f>
        <v>4.0556889999999995E-3</v>
      </c>
      <c r="F105">
        <f t="shared" ref="F105" si="43">AVERAGE(F95:F104)</f>
        <v>4.8846249999999998</v>
      </c>
      <c r="I105" s="57"/>
      <c r="J105">
        <f>AVERAGE(J95:J104)</f>
        <v>4.1647750000000006</v>
      </c>
      <c r="K105">
        <f t="shared" ref="K105" si="44">AVERAGE(K95:K104)</f>
        <v>0.66275600000000012</v>
      </c>
      <c r="L105">
        <f t="shared" ref="L105" si="45">AVERAGE(L95:L104)</f>
        <v>4.8275310000000005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14.597300000000001</v>
      </c>
      <c r="C108">
        <v>0.74578500000000003</v>
      </c>
      <c r="D108">
        <v>1.56617E-3</v>
      </c>
      <c r="E108">
        <v>9.9787699999999997E-3</v>
      </c>
      <c r="F108">
        <v>15.3575</v>
      </c>
      <c r="I108" s="57" t="s">
        <v>8</v>
      </c>
      <c r="J108">
        <v>12.898899999999999</v>
      </c>
      <c r="K108">
        <f t="shared" si="27"/>
        <v>0.76770000000000138</v>
      </c>
      <c r="L108">
        <v>13.666600000000001</v>
      </c>
    </row>
    <row r="109" spans="1:12">
      <c r="A109" s="57"/>
      <c r="B109">
        <v>12.930999999999999</v>
      </c>
      <c r="C109">
        <v>0.75476500000000002</v>
      </c>
      <c r="D109">
        <v>1.50084E-3</v>
      </c>
      <c r="E109">
        <v>1.01399E-2</v>
      </c>
      <c r="F109">
        <v>13.700100000000001</v>
      </c>
      <c r="I109" s="57"/>
      <c r="J109">
        <v>12.9251</v>
      </c>
      <c r="K109">
        <f t="shared" si="27"/>
        <v>0.76239999999999952</v>
      </c>
      <c r="L109">
        <v>13.6875</v>
      </c>
    </row>
    <row r="110" spans="1:12">
      <c r="A110" s="57"/>
      <c r="B110">
        <v>13.0627</v>
      </c>
      <c r="C110">
        <v>0.74512400000000001</v>
      </c>
      <c r="D110">
        <v>1.4472E-3</v>
      </c>
      <c r="E110">
        <v>1.01566E-2</v>
      </c>
      <c r="F110">
        <v>13.822100000000001</v>
      </c>
      <c r="I110" s="57"/>
      <c r="J110">
        <v>13.043200000000001</v>
      </c>
      <c r="K110">
        <f t="shared" si="27"/>
        <v>0.76489999999999903</v>
      </c>
      <c r="L110">
        <v>13.8081</v>
      </c>
    </row>
    <row r="111" spans="1:12">
      <c r="A111" s="57"/>
      <c r="B111">
        <v>12.830399999999999</v>
      </c>
      <c r="C111">
        <v>0.75276699999999996</v>
      </c>
      <c r="D111">
        <v>1.60933E-3</v>
      </c>
      <c r="E111">
        <v>1.0128699999999999E-2</v>
      </c>
      <c r="F111">
        <v>13.597799999999999</v>
      </c>
      <c r="I111" s="57"/>
      <c r="J111">
        <v>13.204700000000001</v>
      </c>
      <c r="K111">
        <f t="shared" si="27"/>
        <v>0.75869999999999926</v>
      </c>
      <c r="L111">
        <v>13.9634</v>
      </c>
    </row>
    <row r="112" spans="1:12">
      <c r="A112" s="57"/>
      <c r="B112">
        <v>12.8651</v>
      </c>
      <c r="C112">
        <v>0.75361800000000001</v>
      </c>
      <c r="D112">
        <v>1.5199199999999999E-3</v>
      </c>
      <c r="E112">
        <v>9.99069E-3</v>
      </c>
      <c r="F112">
        <v>13.6333</v>
      </c>
      <c r="I112" s="57"/>
      <c r="J112">
        <v>12.8856</v>
      </c>
      <c r="K112">
        <f t="shared" si="27"/>
        <v>0.76629999999999932</v>
      </c>
      <c r="L112">
        <v>13.651899999999999</v>
      </c>
    </row>
    <row r="113" spans="1:12">
      <c r="A113" s="57"/>
      <c r="B113">
        <v>12.8659</v>
      </c>
      <c r="C113">
        <v>0.754027</v>
      </c>
      <c r="D113">
        <v>1.50752E-3</v>
      </c>
      <c r="E113">
        <v>1.01917E-2</v>
      </c>
      <c r="F113">
        <v>13.634600000000001</v>
      </c>
      <c r="I113" s="57"/>
      <c r="J113">
        <v>12.946400000000001</v>
      </c>
      <c r="K113">
        <f t="shared" si="27"/>
        <v>0.76499999999999879</v>
      </c>
      <c r="L113">
        <v>13.711399999999999</v>
      </c>
    </row>
    <row r="114" spans="1:12">
      <c r="A114" s="57"/>
      <c r="B114">
        <v>12.839600000000001</v>
      </c>
      <c r="C114">
        <v>0.75347799999999998</v>
      </c>
      <c r="D114">
        <v>1.4350400000000001E-3</v>
      </c>
      <c r="E114">
        <v>9.9801999999999998E-3</v>
      </c>
      <c r="F114">
        <v>13.607699999999999</v>
      </c>
      <c r="I114" s="57"/>
      <c r="J114">
        <v>13.2256</v>
      </c>
      <c r="K114">
        <f t="shared" si="27"/>
        <v>0.75900000000000034</v>
      </c>
      <c r="L114">
        <v>13.9846</v>
      </c>
    </row>
    <row r="115" spans="1:12">
      <c r="A115" s="57"/>
      <c r="B115">
        <v>12.8322</v>
      </c>
      <c r="C115">
        <v>0.75373999999999997</v>
      </c>
      <c r="D115">
        <v>1.5218300000000001E-3</v>
      </c>
      <c r="E115">
        <v>1.0102999999999999E-2</v>
      </c>
      <c r="F115">
        <v>13.6006</v>
      </c>
      <c r="I115" s="57"/>
      <c r="J115">
        <v>12.9434</v>
      </c>
      <c r="K115">
        <f t="shared" si="27"/>
        <v>0.76399999999999935</v>
      </c>
      <c r="L115">
        <v>13.7074</v>
      </c>
    </row>
    <row r="116" spans="1:12">
      <c r="A116" s="57"/>
      <c r="B116">
        <v>12.8309</v>
      </c>
      <c r="C116">
        <v>0.753189</v>
      </c>
      <c r="D116">
        <v>1.4915499999999999E-3</v>
      </c>
      <c r="E116">
        <v>9.9034299999999995E-3</v>
      </c>
      <c r="F116">
        <v>13.5983</v>
      </c>
      <c r="I116" s="57"/>
      <c r="J116">
        <v>12.910600000000001</v>
      </c>
      <c r="K116">
        <f t="shared" si="27"/>
        <v>0.76389999999999958</v>
      </c>
      <c r="L116">
        <v>13.6745</v>
      </c>
    </row>
    <row r="117" spans="1:12">
      <c r="A117" s="57"/>
      <c r="B117">
        <v>12.851100000000001</v>
      </c>
      <c r="C117">
        <v>0.75344</v>
      </c>
      <c r="D117">
        <v>1.5018E-3</v>
      </c>
      <c r="E117">
        <v>1.0178599999999999E-2</v>
      </c>
      <c r="F117">
        <v>13.619</v>
      </c>
      <c r="I117" s="57"/>
      <c r="J117">
        <v>12.9427</v>
      </c>
      <c r="K117">
        <f t="shared" si="27"/>
        <v>0.76500000000000057</v>
      </c>
      <c r="L117">
        <v>13.707700000000001</v>
      </c>
    </row>
    <row r="118" spans="1:12">
      <c r="A118" s="57"/>
      <c r="B118">
        <f>AVERAGE(B108:B117)</f>
        <v>13.05062</v>
      </c>
      <c r="C118">
        <f t="shared" ref="C118" si="46">AVERAGE(C108:C117)</f>
        <v>0.75199329999999998</v>
      </c>
      <c r="D118">
        <f t="shared" ref="D118" si="47">AVERAGE(D108:D117)</f>
        <v>1.5101199999999998E-3</v>
      </c>
      <c r="E118">
        <f t="shared" ref="E118" si="48">AVERAGE(E108:E117)</f>
        <v>1.0075158999999998E-2</v>
      </c>
      <c r="F118">
        <f t="shared" ref="F118" si="49">AVERAGE(F108:F117)</f>
        <v>13.8171</v>
      </c>
      <c r="I118" s="57"/>
      <c r="J118">
        <f>AVERAGE(J108:J117)</f>
        <v>12.992619999999999</v>
      </c>
      <c r="K118">
        <f t="shared" ref="K118" si="50">AVERAGE(K108:K117)</f>
        <v>0.76368999999999976</v>
      </c>
      <c r="L118">
        <f t="shared" ref="L118" si="51">AVERAGE(L108:L117)</f>
        <v>13.756309999999999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11.829499999999999</v>
      </c>
      <c r="C121">
        <v>0.72634699999999996</v>
      </c>
      <c r="D121">
        <v>1.0893299999999999E-3</v>
      </c>
      <c r="E121">
        <v>6.9634900000000001E-3</v>
      </c>
      <c r="F121">
        <v>12.566599999999999</v>
      </c>
      <c r="I121" s="57" t="s">
        <v>9</v>
      </c>
      <c r="J121">
        <v>10.5091</v>
      </c>
      <c r="K121">
        <f t="shared" si="27"/>
        <v>0.7347999999999999</v>
      </c>
      <c r="L121">
        <v>11.2439</v>
      </c>
    </row>
    <row r="122" spans="1:12">
      <c r="A122" s="57"/>
      <c r="B122">
        <v>10.4254</v>
      </c>
      <c r="C122">
        <v>0.72557300000000002</v>
      </c>
      <c r="D122">
        <v>1.11842E-3</v>
      </c>
      <c r="E122">
        <v>6.9081799999999999E-3</v>
      </c>
      <c r="F122">
        <v>11.1616</v>
      </c>
      <c r="I122" s="57"/>
      <c r="J122">
        <v>10.477499999999999</v>
      </c>
      <c r="K122">
        <f t="shared" si="27"/>
        <v>0.73560000000000159</v>
      </c>
      <c r="L122">
        <v>11.213100000000001</v>
      </c>
    </row>
    <row r="123" spans="1:12">
      <c r="A123" s="57"/>
      <c r="B123">
        <v>10.430999999999999</v>
      </c>
      <c r="C123">
        <v>0.72572000000000003</v>
      </c>
      <c r="D123">
        <v>1.0843300000000001E-3</v>
      </c>
      <c r="E123">
        <v>6.8042299999999997E-3</v>
      </c>
      <c r="F123">
        <v>11.1671</v>
      </c>
      <c r="I123" s="57"/>
      <c r="J123">
        <v>10.552899999999999</v>
      </c>
      <c r="K123">
        <f t="shared" si="27"/>
        <v>0.73410000000000153</v>
      </c>
      <c r="L123">
        <v>11.287000000000001</v>
      </c>
    </row>
    <row r="124" spans="1:12">
      <c r="A124" s="57"/>
      <c r="B124">
        <v>10.5801</v>
      </c>
      <c r="C124">
        <v>0.72575199999999995</v>
      </c>
      <c r="D124">
        <v>1.1086500000000001E-3</v>
      </c>
      <c r="E124">
        <v>6.9577700000000003E-3</v>
      </c>
      <c r="F124">
        <v>11.316599999999999</v>
      </c>
      <c r="I124" s="57"/>
      <c r="J124">
        <v>10.484500000000001</v>
      </c>
      <c r="K124">
        <f t="shared" si="27"/>
        <v>0.73470000000000013</v>
      </c>
      <c r="L124">
        <v>11.219200000000001</v>
      </c>
    </row>
    <row r="125" spans="1:12">
      <c r="A125" s="57"/>
      <c r="B125">
        <v>10.4887</v>
      </c>
      <c r="C125">
        <v>0.72553400000000001</v>
      </c>
      <c r="D125">
        <v>1.0914799999999999E-3</v>
      </c>
      <c r="E125">
        <v>6.9456099999999996E-3</v>
      </c>
      <c r="F125">
        <v>11.2249</v>
      </c>
      <c r="I125" s="57"/>
      <c r="J125">
        <v>10.4946</v>
      </c>
      <c r="K125">
        <f t="shared" si="27"/>
        <v>0.73460000000000036</v>
      </c>
      <c r="L125">
        <v>11.229200000000001</v>
      </c>
    </row>
    <row r="126" spans="1:12">
      <c r="A126" s="57"/>
      <c r="B126">
        <v>10.4384</v>
      </c>
      <c r="C126">
        <v>0.72591799999999995</v>
      </c>
      <c r="D126">
        <v>1.0950599999999999E-3</v>
      </c>
      <c r="E126">
        <v>6.9894800000000002E-3</v>
      </c>
      <c r="F126">
        <v>11.1751</v>
      </c>
      <c r="I126" s="57"/>
      <c r="J126">
        <v>10.530200000000001</v>
      </c>
      <c r="K126">
        <f t="shared" si="27"/>
        <v>0.73359999999999914</v>
      </c>
      <c r="L126">
        <v>11.2638</v>
      </c>
    </row>
    <row r="127" spans="1:12">
      <c r="A127" s="57"/>
      <c r="B127">
        <v>10.595800000000001</v>
      </c>
      <c r="C127">
        <v>0.72482899999999995</v>
      </c>
      <c r="D127">
        <v>1.24884E-3</v>
      </c>
      <c r="E127">
        <v>7.1692500000000003E-3</v>
      </c>
      <c r="F127">
        <v>11.331799999999999</v>
      </c>
      <c r="I127" s="57"/>
      <c r="J127">
        <v>10.5166</v>
      </c>
      <c r="K127">
        <f t="shared" si="27"/>
        <v>0.73470000000000013</v>
      </c>
      <c r="L127">
        <v>11.251300000000001</v>
      </c>
    </row>
    <row r="128" spans="1:12">
      <c r="A128" s="57"/>
      <c r="B128">
        <v>10.4457</v>
      </c>
      <c r="C128">
        <v>0.72538499999999995</v>
      </c>
      <c r="D128">
        <v>1.2183199999999999E-3</v>
      </c>
      <c r="E128">
        <v>7.1682899999999999E-3</v>
      </c>
      <c r="F128">
        <v>11.182</v>
      </c>
      <c r="I128" s="57"/>
      <c r="J128">
        <v>10.5062</v>
      </c>
      <c r="K128">
        <f t="shared" si="27"/>
        <v>0.73470000000000013</v>
      </c>
      <c r="L128">
        <v>11.2409</v>
      </c>
    </row>
    <row r="129" spans="1:12">
      <c r="A129" s="57"/>
      <c r="B129">
        <v>10.4703</v>
      </c>
      <c r="C129">
        <v>0.72669899999999998</v>
      </c>
      <c r="D129">
        <v>1.09267E-3</v>
      </c>
      <c r="E129">
        <v>7.1299099999999997E-3</v>
      </c>
      <c r="F129">
        <v>11.2079</v>
      </c>
      <c r="I129" s="57"/>
      <c r="J129">
        <v>10.525499999999999</v>
      </c>
      <c r="K129">
        <f t="shared" si="27"/>
        <v>0.73490000000000144</v>
      </c>
      <c r="L129">
        <v>11.260400000000001</v>
      </c>
    </row>
    <row r="130" spans="1:12">
      <c r="A130" s="57"/>
      <c r="B130">
        <v>10.4068</v>
      </c>
      <c r="C130">
        <v>0.72477599999999998</v>
      </c>
      <c r="D130">
        <v>1.09577E-3</v>
      </c>
      <c r="E130">
        <v>7.1110699999999997E-3</v>
      </c>
      <c r="F130">
        <v>11.1424</v>
      </c>
      <c r="I130" s="57"/>
      <c r="J130">
        <v>10.5221</v>
      </c>
      <c r="K130">
        <f t="shared" si="27"/>
        <v>0.73520000000000074</v>
      </c>
      <c r="L130">
        <v>11.257300000000001</v>
      </c>
    </row>
    <row r="131" spans="1:12">
      <c r="A131" s="57"/>
      <c r="B131">
        <f>AVERAGE(B121:B130)</f>
        <v>10.61117</v>
      </c>
      <c r="C131">
        <f t="shared" ref="C131" si="52">AVERAGE(C121:C130)</f>
        <v>0.72565330000000006</v>
      </c>
      <c r="D131">
        <f t="shared" ref="D131" si="53">AVERAGE(D121:D130)</f>
        <v>1.1242870000000001E-3</v>
      </c>
      <c r="E131">
        <f t="shared" ref="E131" si="54">AVERAGE(E121:E130)</f>
        <v>7.0147279999999996E-3</v>
      </c>
      <c r="F131">
        <f t="shared" ref="F131" si="55">AVERAGE(F121:F130)</f>
        <v>11.347599999999998</v>
      </c>
      <c r="I131" s="57"/>
      <c r="J131">
        <f>AVERAGE(J121:J130)</f>
        <v>10.511919999999998</v>
      </c>
      <c r="K131">
        <f t="shared" ref="K131" si="56">AVERAGE(K121:K130)</f>
        <v>0.73469000000000051</v>
      </c>
      <c r="L131">
        <f t="shared" ref="L131" si="57">AVERAGE(L121:L130)</f>
        <v>11.24661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6.3512899999999997</v>
      </c>
      <c r="C134">
        <v>0.67727800000000005</v>
      </c>
      <c r="D134">
        <v>8.9120900000000001E-4</v>
      </c>
      <c r="E134">
        <v>4.1167699999999996E-3</v>
      </c>
      <c r="F134">
        <v>7.0357399999999997</v>
      </c>
      <c r="I134" s="57" t="s">
        <v>10</v>
      </c>
      <c r="J134">
        <v>5.8082000000000003</v>
      </c>
      <c r="K134">
        <f t="shared" ref="K134:K195" si="58">L134-J134</f>
        <v>0.68366999999999933</v>
      </c>
      <c r="L134">
        <v>6.4918699999999996</v>
      </c>
    </row>
    <row r="135" spans="1:12">
      <c r="A135" s="57"/>
      <c r="B135">
        <v>5.84124</v>
      </c>
      <c r="C135">
        <v>0.67745200000000005</v>
      </c>
      <c r="D135">
        <v>9.0766000000000002E-4</v>
      </c>
      <c r="E135">
        <v>4.0936499999999999E-3</v>
      </c>
      <c r="F135">
        <v>6.5255999999999998</v>
      </c>
      <c r="I135" s="57"/>
      <c r="J135">
        <v>5.9203700000000001</v>
      </c>
      <c r="K135">
        <f t="shared" si="58"/>
        <v>0.68445</v>
      </c>
      <c r="L135">
        <v>6.6048200000000001</v>
      </c>
    </row>
    <row r="136" spans="1:12">
      <c r="A136" s="57"/>
      <c r="B136">
        <v>5.8339100000000004</v>
      </c>
      <c r="C136">
        <v>0.67773300000000003</v>
      </c>
      <c r="D136">
        <v>8.67128E-4</v>
      </c>
      <c r="E136">
        <v>4.0838699999999999E-3</v>
      </c>
      <c r="F136">
        <v>6.51858</v>
      </c>
      <c r="I136" s="57"/>
      <c r="J136">
        <v>6.0596199999999998</v>
      </c>
      <c r="K136">
        <f t="shared" si="58"/>
        <v>0.68364000000000047</v>
      </c>
      <c r="L136">
        <v>6.7432600000000003</v>
      </c>
    </row>
    <row r="137" spans="1:12">
      <c r="A137" s="57"/>
      <c r="B137">
        <v>5.9209399999999999</v>
      </c>
      <c r="C137">
        <v>0.67891400000000002</v>
      </c>
      <c r="D137">
        <v>9.0980499999999997E-4</v>
      </c>
      <c r="E137">
        <v>4.1201099999999997E-3</v>
      </c>
      <c r="F137">
        <v>6.6068899999999999</v>
      </c>
      <c r="I137" s="57"/>
      <c r="J137">
        <v>5.83446</v>
      </c>
      <c r="K137">
        <f t="shared" si="58"/>
        <v>0.68465000000000042</v>
      </c>
      <c r="L137">
        <v>6.5191100000000004</v>
      </c>
    </row>
    <row r="138" spans="1:12">
      <c r="A138" s="57"/>
      <c r="B138">
        <v>5.8864700000000001</v>
      </c>
      <c r="C138">
        <v>0.67692200000000002</v>
      </c>
      <c r="D138">
        <v>8.9144699999999996E-4</v>
      </c>
      <c r="E138">
        <v>4.1132E-3</v>
      </c>
      <c r="F138">
        <v>6.5705499999999999</v>
      </c>
      <c r="I138" s="57"/>
      <c r="J138">
        <v>5.9593400000000001</v>
      </c>
      <c r="K138">
        <f t="shared" si="58"/>
        <v>0.68321999999999949</v>
      </c>
      <c r="L138">
        <v>6.6425599999999996</v>
      </c>
    </row>
    <row r="139" spans="1:12">
      <c r="A139" s="57"/>
      <c r="B139">
        <v>5.8250200000000003</v>
      </c>
      <c r="C139">
        <v>0.67711600000000005</v>
      </c>
      <c r="D139">
        <v>9.4842899999999998E-4</v>
      </c>
      <c r="E139">
        <v>4.1332199999999999E-3</v>
      </c>
      <c r="F139">
        <v>6.5095700000000001</v>
      </c>
      <c r="I139" s="57"/>
      <c r="J139">
        <v>5.9375</v>
      </c>
      <c r="K139">
        <f t="shared" si="58"/>
        <v>0.68384999999999962</v>
      </c>
      <c r="L139">
        <v>6.6213499999999996</v>
      </c>
    </row>
    <row r="140" spans="1:12">
      <c r="A140" s="57"/>
      <c r="B140">
        <v>5.8464</v>
      </c>
      <c r="C140">
        <v>0.67744400000000005</v>
      </c>
      <c r="D140">
        <v>8.98838E-4</v>
      </c>
      <c r="E140">
        <v>4.1122399999999996E-3</v>
      </c>
      <c r="F140">
        <v>6.5310199999999998</v>
      </c>
      <c r="I140" s="57"/>
      <c r="J140">
        <v>5.8539500000000002</v>
      </c>
      <c r="K140">
        <f t="shared" si="58"/>
        <v>0.68443999999999949</v>
      </c>
      <c r="L140">
        <v>6.5383899999999997</v>
      </c>
    </row>
    <row r="141" spans="1:12">
      <c r="A141" s="57"/>
      <c r="B141">
        <v>5.8586900000000002</v>
      </c>
      <c r="C141">
        <v>0.67673700000000003</v>
      </c>
      <c r="D141">
        <v>9.0241400000000004E-4</v>
      </c>
      <c r="E141">
        <v>4.1956900000000002E-3</v>
      </c>
      <c r="F141">
        <v>6.5425899999999997</v>
      </c>
      <c r="I141" s="57"/>
      <c r="J141">
        <v>6.0024600000000001</v>
      </c>
      <c r="K141">
        <f t="shared" si="58"/>
        <v>0.68416999999999994</v>
      </c>
      <c r="L141">
        <v>6.6866300000000001</v>
      </c>
    </row>
    <row r="142" spans="1:12">
      <c r="A142" s="57"/>
      <c r="B142">
        <v>5.9069000000000003</v>
      </c>
      <c r="C142">
        <v>0.67712499999999998</v>
      </c>
      <c r="D142">
        <v>9.0885200000000003E-4</v>
      </c>
      <c r="E142">
        <v>4.1053299999999999E-3</v>
      </c>
      <c r="F142">
        <v>6.5911499999999998</v>
      </c>
      <c r="I142" s="57"/>
      <c r="J142">
        <v>5.9456499999999997</v>
      </c>
      <c r="K142">
        <f t="shared" si="58"/>
        <v>0.68263000000000051</v>
      </c>
      <c r="L142">
        <v>6.6282800000000002</v>
      </c>
    </row>
    <row r="143" spans="1:12">
      <c r="A143" s="57"/>
      <c r="B143">
        <v>5.8498000000000001</v>
      </c>
      <c r="C143">
        <v>0.67773799999999995</v>
      </c>
      <c r="D143">
        <v>8.8453299999999996E-4</v>
      </c>
      <c r="E143">
        <v>4.1201099999999997E-3</v>
      </c>
      <c r="F143">
        <v>6.5345599999999999</v>
      </c>
      <c r="I143" s="57"/>
      <c r="J143">
        <v>5.8702899999999998</v>
      </c>
      <c r="K143">
        <f t="shared" si="58"/>
        <v>0.68393000000000015</v>
      </c>
      <c r="L143">
        <v>6.5542199999999999</v>
      </c>
    </row>
    <row r="144" spans="1:12">
      <c r="A144" s="57"/>
      <c r="B144">
        <f>AVERAGE(B134:B143)</f>
        <v>5.9120660000000012</v>
      </c>
      <c r="C144">
        <f t="shared" ref="C144" si="59">AVERAGE(C134:C143)</f>
        <v>0.67744590000000005</v>
      </c>
      <c r="D144">
        <f t="shared" ref="D144" si="60">AVERAGE(D134:D143)</f>
        <v>9.0103150000000001E-4</v>
      </c>
      <c r="E144">
        <f t="shared" ref="E144" si="61">AVERAGE(E134:E143)</f>
        <v>4.1194189999999992E-3</v>
      </c>
      <c r="F144">
        <f t="shared" ref="F144" si="62">AVERAGE(F134:F143)</f>
        <v>6.5966250000000004</v>
      </c>
      <c r="I144" s="57"/>
      <c r="J144">
        <f>AVERAGE(J134:J143)</f>
        <v>5.9191839999999996</v>
      </c>
      <c r="K144">
        <f t="shared" ref="K144" si="63">AVERAGE(K134:K143)</f>
        <v>0.68386499999999995</v>
      </c>
      <c r="L144">
        <f t="shared" ref="L144" si="64">AVERAGE(L134:L143)</f>
        <v>6.6030490000000004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8.5120500000000003</v>
      </c>
      <c r="C147">
        <v>0.68683700000000003</v>
      </c>
      <c r="D147">
        <v>8.9979199999999995E-4</v>
      </c>
      <c r="E147">
        <v>4.4274300000000004E-3</v>
      </c>
      <c r="F147">
        <v>9.2063299999999995</v>
      </c>
      <c r="I147" s="57" t="s">
        <v>11</v>
      </c>
      <c r="J147">
        <v>6.8805899999999998</v>
      </c>
      <c r="K147">
        <f t="shared" si="58"/>
        <v>0.69385999999999992</v>
      </c>
      <c r="L147">
        <v>7.5744499999999997</v>
      </c>
    </row>
    <row r="148" spans="1:12">
      <c r="A148" s="57"/>
      <c r="B148">
        <v>7.1938899999999997</v>
      </c>
      <c r="C148">
        <v>0.68741099999999999</v>
      </c>
      <c r="D148">
        <v>9.1195100000000004E-4</v>
      </c>
      <c r="E148">
        <v>4.4062099999999998E-3</v>
      </c>
      <c r="F148">
        <v>7.8887700000000001</v>
      </c>
      <c r="I148" s="57"/>
      <c r="J148">
        <v>6.8774899999999999</v>
      </c>
      <c r="K148">
        <f t="shared" si="58"/>
        <v>0.69552999999999976</v>
      </c>
      <c r="L148">
        <v>7.5730199999999996</v>
      </c>
    </row>
    <row r="149" spans="1:12">
      <c r="A149" s="57"/>
      <c r="B149">
        <v>7.1553899999999997</v>
      </c>
      <c r="C149">
        <v>0.68678099999999997</v>
      </c>
      <c r="D149">
        <v>8.6665199999999998E-4</v>
      </c>
      <c r="E149">
        <v>4.4343500000000001E-3</v>
      </c>
      <c r="F149">
        <v>7.8498000000000001</v>
      </c>
      <c r="I149" s="57"/>
      <c r="J149">
        <v>6.7472300000000001</v>
      </c>
      <c r="K149">
        <f t="shared" si="58"/>
        <v>0.69428000000000001</v>
      </c>
      <c r="L149">
        <v>7.4415100000000001</v>
      </c>
    </row>
    <row r="150" spans="1:12">
      <c r="A150" s="57"/>
      <c r="B150">
        <v>7.1412100000000001</v>
      </c>
      <c r="C150">
        <v>0.68763099999999999</v>
      </c>
      <c r="D150">
        <v>8.62122E-4</v>
      </c>
      <c r="E150">
        <v>4.4112200000000004E-3</v>
      </c>
      <c r="F150">
        <v>7.8363199999999997</v>
      </c>
      <c r="I150" s="57"/>
      <c r="J150">
        <v>6.9275200000000003</v>
      </c>
      <c r="K150">
        <f t="shared" si="58"/>
        <v>0.69369999999999976</v>
      </c>
      <c r="L150">
        <v>7.6212200000000001</v>
      </c>
    </row>
    <row r="151" spans="1:12">
      <c r="A151" s="57"/>
      <c r="B151">
        <v>7.4929699999999997</v>
      </c>
      <c r="C151">
        <v>0.68697299999999994</v>
      </c>
      <c r="D151">
        <v>8.6569800000000003E-4</v>
      </c>
      <c r="E151">
        <v>4.6737200000000001E-3</v>
      </c>
      <c r="F151">
        <v>8.1875800000000005</v>
      </c>
      <c r="I151" s="57"/>
      <c r="J151">
        <v>6.6971299999999996</v>
      </c>
      <c r="K151">
        <f t="shared" si="58"/>
        <v>0.69369000000000014</v>
      </c>
      <c r="L151">
        <v>7.3908199999999997</v>
      </c>
    </row>
    <row r="152" spans="1:12">
      <c r="A152" s="57"/>
      <c r="B152">
        <v>7.1510199999999999</v>
      </c>
      <c r="C152">
        <v>0.68780399999999997</v>
      </c>
      <c r="D152">
        <v>8.8524800000000005E-4</v>
      </c>
      <c r="E152">
        <v>4.3904800000000004E-3</v>
      </c>
      <c r="F152">
        <v>7.8462300000000003</v>
      </c>
      <c r="I152" s="57"/>
      <c r="J152">
        <v>6.7431400000000004</v>
      </c>
      <c r="K152">
        <f t="shared" si="58"/>
        <v>0.69415999999999922</v>
      </c>
      <c r="L152">
        <v>7.4372999999999996</v>
      </c>
    </row>
    <row r="153" spans="1:12">
      <c r="A153" s="57"/>
      <c r="B153">
        <v>7.1768099999999997</v>
      </c>
      <c r="C153">
        <v>0.68762800000000002</v>
      </c>
      <c r="D153">
        <v>9.0575200000000001E-4</v>
      </c>
      <c r="E153">
        <v>4.4283899999999999E-3</v>
      </c>
      <c r="F153">
        <v>7.8718399999999997</v>
      </c>
      <c r="I153" s="57"/>
      <c r="J153">
        <v>6.7012900000000002</v>
      </c>
      <c r="K153">
        <f t="shared" si="58"/>
        <v>0.69355999999999973</v>
      </c>
      <c r="L153">
        <v>7.3948499999999999</v>
      </c>
    </row>
    <row r="154" spans="1:12">
      <c r="A154" s="57"/>
      <c r="B154">
        <v>7.1428399999999996</v>
      </c>
      <c r="C154">
        <v>0.68693400000000004</v>
      </c>
      <c r="D154">
        <v>8.9144699999999996E-4</v>
      </c>
      <c r="E154">
        <v>4.4221900000000003E-3</v>
      </c>
      <c r="F154">
        <v>7.8372900000000003</v>
      </c>
      <c r="I154" s="57"/>
      <c r="J154">
        <v>6.7103900000000003</v>
      </c>
      <c r="K154">
        <f t="shared" si="58"/>
        <v>0.69364999999999988</v>
      </c>
      <c r="L154">
        <v>7.4040400000000002</v>
      </c>
    </row>
    <row r="155" spans="1:12">
      <c r="A155" s="57"/>
      <c r="B155">
        <v>7.15238</v>
      </c>
      <c r="C155">
        <v>0.68708400000000003</v>
      </c>
      <c r="D155">
        <v>8.4900899999999996E-4</v>
      </c>
      <c r="E155">
        <v>4.4627199999999999E-3</v>
      </c>
      <c r="F155">
        <v>7.8469800000000003</v>
      </c>
      <c r="I155" s="57"/>
      <c r="J155">
        <v>6.7051800000000004</v>
      </c>
      <c r="K155">
        <f t="shared" si="58"/>
        <v>0.69378999999999991</v>
      </c>
      <c r="L155">
        <v>7.3989700000000003</v>
      </c>
    </row>
    <row r="156" spans="1:12">
      <c r="A156" s="57"/>
      <c r="B156">
        <v>7.1460299999999997</v>
      </c>
      <c r="C156">
        <v>0.68685200000000002</v>
      </c>
      <c r="D156">
        <v>8.4495499999999999E-4</v>
      </c>
      <c r="E156">
        <v>4.4510399999999999E-3</v>
      </c>
      <c r="F156">
        <v>7.8402599999999998</v>
      </c>
      <c r="I156" s="57"/>
      <c r="J156">
        <v>6.7311199999999998</v>
      </c>
      <c r="K156">
        <f t="shared" si="58"/>
        <v>0.69341000000000008</v>
      </c>
      <c r="L156">
        <v>7.4245299999999999</v>
      </c>
    </row>
    <row r="157" spans="1:12">
      <c r="A157" s="57"/>
      <c r="B157">
        <f>AVERAGE(B147:B156)</f>
        <v>7.3264589999999998</v>
      </c>
      <c r="C157">
        <f t="shared" ref="C157" si="65">AVERAGE(C147:C156)</f>
        <v>0.68719350000000001</v>
      </c>
      <c r="D157">
        <f t="shared" ref="D157" si="66">AVERAGE(D147:D156)</f>
        <v>8.7826259999999998E-4</v>
      </c>
      <c r="E157">
        <f t="shared" ref="E157" si="67">AVERAGE(E147:E156)</f>
        <v>4.4507750000000014E-3</v>
      </c>
      <c r="F157">
        <f t="shared" ref="F157" si="68">AVERAGE(F147:F156)</f>
        <v>8.021139999999999</v>
      </c>
      <c r="I157" s="57"/>
      <c r="J157">
        <f>AVERAGE(J147:J156)</f>
        <v>6.7721080000000011</v>
      </c>
      <c r="K157">
        <f t="shared" ref="K157" si="69">AVERAGE(K147:K156)</f>
        <v>0.69396299999999989</v>
      </c>
      <c r="L157">
        <f t="shared" ref="L157" si="70">AVERAGE(L147:L156)</f>
        <v>7.4660710000000012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2.98115</v>
      </c>
      <c r="C160">
        <v>0.63404099999999997</v>
      </c>
      <c r="D160">
        <v>4.9114199999999997E-4</v>
      </c>
      <c r="E160">
        <v>2.4280500000000002E-3</v>
      </c>
      <c r="F160">
        <v>3.6196999999999999</v>
      </c>
      <c r="I160" s="57" t="s">
        <v>12</v>
      </c>
      <c r="J160">
        <v>2.4090099999999999</v>
      </c>
      <c r="K160">
        <f t="shared" si="58"/>
        <v>0.63737000000000021</v>
      </c>
      <c r="L160">
        <v>3.0463800000000001</v>
      </c>
    </row>
    <row r="161" spans="1:12">
      <c r="A161" s="57"/>
      <c r="B161">
        <v>2.5631200000000001</v>
      </c>
      <c r="C161">
        <v>0.63308299999999995</v>
      </c>
      <c r="D161">
        <v>6.59704E-4</v>
      </c>
      <c r="E161">
        <v>2.40493E-3</v>
      </c>
      <c r="F161">
        <v>3.2008800000000002</v>
      </c>
      <c r="I161" s="57"/>
      <c r="J161">
        <v>2.4743499999999998</v>
      </c>
      <c r="K161">
        <f t="shared" si="58"/>
        <v>0.63739999999999997</v>
      </c>
      <c r="L161">
        <v>3.1117499999999998</v>
      </c>
    </row>
    <row r="162" spans="1:12">
      <c r="A162" s="57"/>
      <c r="B162">
        <v>2.5725500000000001</v>
      </c>
      <c r="C162">
        <v>0.63354100000000002</v>
      </c>
      <c r="D162">
        <v>3.8695299999999999E-4</v>
      </c>
      <c r="E162">
        <v>2.3901500000000002E-3</v>
      </c>
      <c r="F162">
        <v>3.2106699999999999</v>
      </c>
      <c r="I162" s="57"/>
      <c r="J162">
        <v>2.4126599999999998</v>
      </c>
      <c r="K162">
        <f t="shared" si="58"/>
        <v>0.63738000000000028</v>
      </c>
      <c r="L162">
        <v>3.0500400000000001</v>
      </c>
    </row>
    <row r="163" spans="1:12">
      <c r="A163" s="57"/>
      <c r="B163">
        <v>2.6477499999999998</v>
      </c>
      <c r="C163">
        <v>0.63372899999999999</v>
      </c>
      <c r="D163">
        <v>3.9339099999999999E-4</v>
      </c>
      <c r="E163">
        <v>2.4018300000000002E-3</v>
      </c>
      <c r="F163">
        <v>3.2859699999999998</v>
      </c>
      <c r="I163" s="57"/>
      <c r="J163">
        <v>2.3981499999999998</v>
      </c>
      <c r="K163">
        <f t="shared" si="58"/>
        <v>0.63824000000000014</v>
      </c>
      <c r="L163">
        <v>3.0363899999999999</v>
      </c>
    </row>
    <row r="164" spans="1:12">
      <c r="A164" s="57"/>
      <c r="B164">
        <v>2.6140400000000001</v>
      </c>
      <c r="C164">
        <v>0.63320699999999996</v>
      </c>
      <c r="D164">
        <v>6.9284399999999997E-4</v>
      </c>
      <c r="E164">
        <v>2.3863299999999999E-3</v>
      </c>
      <c r="F164">
        <v>3.2521100000000001</v>
      </c>
      <c r="I164" s="57"/>
      <c r="J164">
        <v>2.3931</v>
      </c>
      <c r="K164">
        <f t="shared" si="58"/>
        <v>0.63748000000000005</v>
      </c>
      <c r="L164">
        <v>3.0305800000000001</v>
      </c>
    </row>
    <row r="165" spans="1:12">
      <c r="A165" s="57"/>
      <c r="B165">
        <v>2.5454300000000001</v>
      </c>
      <c r="C165">
        <v>0.63351599999999997</v>
      </c>
      <c r="D165">
        <v>3.88145E-4</v>
      </c>
      <c r="E165">
        <v>2.4101700000000001E-3</v>
      </c>
      <c r="F165">
        <v>3.18323</v>
      </c>
      <c r="I165" s="57"/>
      <c r="J165">
        <v>2.4190499999999999</v>
      </c>
      <c r="K165">
        <f t="shared" si="58"/>
        <v>0.63775000000000004</v>
      </c>
      <c r="L165">
        <v>3.0568</v>
      </c>
    </row>
    <row r="166" spans="1:12">
      <c r="A166" s="57"/>
      <c r="B166">
        <v>2.5512700000000001</v>
      </c>
      <c r="C166">
        <v>0.63326499999999997</v>
      </c>
      <c r="D166">
        <v>3.7336299999999998E-4</v>
      </c>
      <c r="E166">
        <v>2.37799E-3</v>
      </c>
      <c r="F166">
        <v>3.1888800000000002</v>
      </c>
      <c r="I166" s="57"/>
      <c r="J166">
        <v>2.3772799999999998</v>
      </c>
      <c r="K166">
        <f t="shared" si="58"/>
        <v>0.63685000000000036</v>
      </c>
      <c r="L166">
        <v>3.0141300000000002</v>
      </c>
    </row>
    <row r="167" spans="1:12">
      <c r="A167" s="57"/>
      <c r="B167">
        <v>2.5440800000000001</v>
      </c>
      <c r="C167">
        <v>0.63284799999999997</v>
      </c>
      <c r="D167">
        <v>3.9362899999999999E-4</v>
      </c>
      <c r="E167">
        <v>2.4163700000000001E-3</v>
      </c>
      <c r="F167">
        <v>3.1812399999999998</v>
      </c>
      <c r="I167" s="57"/>
      <c r="J167">
        <v>2.3809900000000002</v>
      </c>
      <c r="K167">
        <f t="shared" si="58"/>
        <v>0.63769999999999971</v>
      </c>
      <c r="L167">
        <v>3.0186899999999999</v>
      </c>
    </row>
    <row r="168" spans="1:12">
      <c r="A168" s="57"/>
      <c r="B168">
        <v>2.54867</v>
      </c>
      <c r="C168">
        <v>0.63322599999999996</v>
      </c>
      <c r="D168">
        <v>3.9410600000000002E-4</v>
      </c>
      <c r="E168">
        <v>2.4135099999999998E-3</v>
      </c>
      <c r="F168">
        <v>3.18635</v>
      </c>
      <c r="I168" s="57"/>
      <c r="J168">
        <v>2.39412</v>
      </c>
      <c r="K168">
        <f t="shared" si="58"/>
        <v>0.63723999999999981</v>
      </c>
      <c r="L168">
        <v>3.0313599999999998</v>
      </c>
    </row>
    <row r="169" spans="1:12">
      <c r="A169" s="57"/>
      <c r="B169">
        <v>2.54419</v>
      </c>
      <c r="C169">
        <v>0.63364600000000004</v>
      </c>
      <c r="D169">
        <v>3.5595899999999998E-4</v>
      </c>
      <c r="E169">
        <v>2.3794200000000001E-3</v>
      </c>
      <c r="F169">
        <v>3.1820499999999998</v>
      </c>
      <c r="I169" s="57"/>
      <c r="J169">
        <v>2.3955099999999998</v>
      </c>
      <c r="K169">
        <f t="shared" si="58"/>
        <v>0.63787000000000038</v>
      </c>
      <c r="L169">
        <v>3.0333800000000002</v>
      </c>
    </row>
    <row r="170" spans="1:12">
      <c r="A170" s="57"/>
      <c r="B170">
        <f>AVERAGE(B160:B169)</f>
        <v>2.6112250000000001</v>
      </c>
      <c r="C170">
        <f t="shared" ref="C170" si="71">AVERAGE(C160:C169)</f>
        <v>0.63341019999999992</v>
      </c>
      <c r="D170">
        <f t="shared" ref="D170" si="72">AVERAGE(D160:D169)</f>
        <v>4.5292359999999997E-4</v>
      </c>
      <c r="E170">
        <f t="shared" ref="E170" si="73">AVERAGE(E160:E169)</f>
        <v>2.4008750000000002E-3</v>
      </c>
      <c r="F170">
        <f t="shared" ref="F170" si="74">AVERAGE(F160:F169)</f>
        <v>3.2491080000000006</v>
      </c>
      <c r="I170" s="57"/>
      <c r="J170">
        <f>AVERAGE(J160:J169)</f>
        <v>2.4054220000000002</v>
      </c>
      <c r="K170">
        <f t="shared" ref="K170" si="75">AVERAGE(K160:K169)</f>
        <v>0.63752800000000009</v>
      </c>
      <c r="L170">
        <f t="shared" ref="L170" si="76">AVERAGE(L160:L169)</f>
        <v>3.0429500000000003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3.4773399999999999</v>
      </c>
      <c r="C173">
        <v>0.63838300000000003</v>
      </c>
      <c r="D173">
        <v>5.6862799999999995E-4</v>
      </c>
      <c r="E173">
        <v>2.3074200000000001E-3</v>
      </c>
      <c r="F173">
        <v>4.12026</v>
      </c>
      <c r="I173" s="57" t="s">
        <v>13</v>
      </c>
      <c r="J173">
        <v>2.7728299999999999</v>
      </c>
      <c r="K173">
        <f t="shared" si="58"/>
        <v>0.64244000000000012</v>
      </c>
      <c r="L173">
        <v>3.41527</v>
      </c>
    </row>
    <row r="174" spans="1:12">
      <c r="A174" s="57"/>
      <c r="B174">
        <v>2.94956</v>
      </c>
      <c r="C174">
        <v>0.63815299999999997</v>
      </c>
      <c r="D174">
        <v>5.2714299999999999E-4</v>
      </c>
      <c r="E174">
        <v>2.3279199999999998E-3</v>
      </c>
      <c r="F174">
        <v>3.5921599999999998</v>
      </c>
      <c r="I174" s="57"/>
      <c r="J174">
        <v>2.83026</v>
      </c>
      <c r="K174">
        <f t="shared" si="58"/>
        <v>0.64177000000000017</v>
      </c>
      <c r="L174">
        <v>3.4720300000000002</v>
      </c>
    </row>
    <row r="175" spans="1:12">
      <c r="A175" s="57"/>
      <c r="B175">
        <v>2.9431099999999999</v>
      </c>
      <c r="C175">
        <v>0.63815299999999997</v>
      </c>
      <c r="D175">
        <v>5.3834900000000003E-4</v>
      </c>
      <c r="E175">
        <v>2.3045499999999998E-3</v>
      </c>
      <c r="F175">
        <v>3.5857899999999998</v>
      </c>
      <c r="I175" s="57"/>
      <c r="J175">
        <v>2.7624200000000001</v>
      </c>
      <c r="K175">
        <f t="shared" si="58"/>
        <v>0.64222000000000001</v>
      </c>
      <c r="L175">
        <v>3.4046400000000001</v>
      </c>
    </row>
    <row r="176" spans="1:12">
      <c r="A176" s="57"/>
      <c r="B176">
        <v>2.9921600000000002</v>
      </c>
      <c r="C176">
        <v>0.63881699999999997</v>
      </c>
      <c r="D176">
        <v>5.4955499999999997E-4</v>
      </c>
      <c r="E176">
        <v>2.3191000000000002E-3</v>
      </c>
      <c r="F176">
        <v>3.6354299999999999</v>
      </c>
      <c r="I176" s="57"/>
      <c r="J176">
        <v>2.7554699999999999</v>
      </c>
      <c r="K176">
        <f t="shared" si="58"/>
        <v>0.64259000000000022</v>
      </c>
      <c r="L176">
        <v>3.3980600000000001</v>
      </c>
    </row>
    <row r="177" spans="1:12">
      <c r="A177" s="57"/>
      <c r="B177">
        <v>2.9365800000000002</v>
      </c>
      <c r="C177">
        <v>0.63875300000000002</v>
      </c>
      <c r="D177">
        <v>5.2571300000000003E-4</v>
      </c>
      <c r="E177">
        <v>2.2702199999999999E-3</v>
      </c>
      <c r="F177">
        <v>3.5797699999999999</v>
      </c>
      <c r="I177" s="57"/>
      <c r="J177">
        <v>2.8300700000000001</v>
      </c>
      <c r="K177">
        <f t="shared" si="58"/>
        <v>0.64257999999999971</v>
      </c>
      <c r="L177">
        <v>3.4726499999999998</v>
      </c>
    </row>
    <row r="178" spans="1:12">
      <c r="A178" s="57"/>
      <c r="B178">
        <v>2.9655399999999998</v>
      </c>
      <c r="C178">
        <v>0.63825200000000004</v>
      </c>
      <c r="D178">
        <v>5.4693199999999997E-4</v>
      </c>
      <c r="E178">
        <v>2.3112300000000001E-3</v>
      </c>
      <c r="F178">
        <v>3.6081699999999999</v>
      </c>
      <c r="I178" s="57"/>
      <c r="J178">
        <v>2.7544</v>
      </c>
      <c r="K178">
        <f t="shared" si="58"/>
        <v>0.64278000000000013</v>
      </c>
      <c r="L178">
        <v>3.3971800000000001</v>
      </c>
    </row>
    <row r="179" spans="1:12">
      <c r="A179" s="57"/>
      <c r="B179">
        <v>3.01091</v>
      </c>
      <c r="C179">
        <v>0.63769600000000004</v>
      </c>
      <c r="D179">
        <v>5.3072000000000004E-4</v>
      </c>
      <c r="E179">
        <v>2.34294E-3</v>
      </c>
      <c r="F179">
        <v>3.6529400000000001</v>
      </c>
      <c r="I179" s="57"/>
      <c r="J179">
        <v>2.7614700000000001</v>
      </c>
      <c r="K179">
        <f t="shared" si="58"/>
        <v>0.64271000000000011</v>
      </c>
      <c r="L179">
        <v>3.4041800000000002</v>
      </c>
    </row>
    <row r="180" spans="1:12">
      <c r="A180" s="57"/>
      <c r="B180">
        <v>2.9637099999999998</v>
      </c>
      <c r="C180">
        <v>0.63792099999999996</v>
      </c>
      <c r="D180">
        <v>5.3930299999999998E-4</v>
      </c>
      <c r="E180">
        <v>2.27356E-3</v>
      </c>
      <c r="F180">
        <v>3.6059600000000001</v>
      </c>
      <c r="I180" s="57"/>
      <c r="J180">
        <v>2.74858</v>
      </c>
      <c r="K180">
        <f t="shared" si="58"/>
        <v>0.64276</v>
      </c>
      <c r="L180">
        <v>3.39134</v>
      </c>
    </row>
    <row r="181" spans="1:12">
      <c r="A181" s="57"/>
      <c r="B181">
        <v>3.0074999999999998</v>
      </c>
      <c r="C181">
        <v>0.63821099999999997</v>
      </c>
      <c r="D181">
        <v>5.2976599999999998E-4</v>
      </c>
      <c r="E181">
        <v>2.2645E-3</v>
      </c>
      <c r="F181">
        <v>3.6500599999999999</v>
      </c>
      <c r="I181" s="57"/>
      <c r="J181">
        <v>2.75082</v>
      </c>
      <c r="K181">
        <f t="shared" si="58"/>
        <v>0.64319999999999977</v>
      </c>
      <c r="L181">
        <v>3.3940199999999998</v>
      </c>
    </row>
    <row r="182" spans="1:12">
      <c r="A182" s="57"/>
      <c r="B182">
        <v>2.93865</v>
      </c>
      <c r="C182">
        <v>0.63781699999999997</v>
      </c>
      <c r="D182">
        <v>5.2785899999999999E-4</v>
      </c>
      <c r="E182">
        <v>2.30241E-3</v>
      </c>
      <c r="F182">
        <v>3.5812599999999999</v>
      </c>
      <c r="I182" s="57"/>
      <c r="J182">
        <v>2.7510400000000002</v>
      </c>
      <c r="K182">
        <f t="shared" si="58"/>
        <v>0.64271999999999974</v>
      </c>
      <c r="L182">
        <v>3.3937599999999999</v>
      </c>
    </row>
    <row r="183" spans="1:12">
      <c r="A183" s="57"/>
      <c r="B183">
        <f>AVERAGE(B173:B182)</f>
        <v>3.0185059999999999</v>
      </c>
      <c r="C183">
        <f t="shared" ref="C183" si="77">AVERAGE(C173:C182)</f>
        <v>0.63821559999999999</v>
      </c>
      <c r="D183">
        <f t="shared" ref="D183" si="78">AVERAGE(D173:D182)</f>
        <v>5.3839680000000007E-4</v>
      </c>
      <c r="E183">
        <f t="shared" ref="E183" si="79">AVERAGE(E173:E182)</f>
        <v>2.3023849999999997E-3</v>
      </c>
      <c r="F183">
        <f t="shared" ref="F183" si="80">AVERAGE(F173:F182)</f>
        <v>3.6611800000000003</v>
      </c>
      <c r="I183" s="57"/>
      <c r="J183">
        <f>AVERAGE(J173:J182)</f>
        <v>2.7717359999999998</v>
      </c>
      <c r="K183">
        <f t="shared" ref="K183" si="81">AVERAGE(K173:K182)</f>
        <v>0.64257699999999995</v>
      </c>
      <c r="L183">
        <f t="shared" ref="L183" si="82">AVERAGE(L173:L182)</f>
        <v>3.4143129999999999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4.0975400000000004</v>
      </c>
      <c r="C186">
        <v>0.64305500000000004</v>
      </c>
      <c r="D186">
        <v>5.3882599999999995E-4</v>
      </c>
      <c r="E186">
        <v>2.5405900000000001E-3</v>
      </c>
      <c r="F186">
        <v>4.7451299999999996</v>
      </c>
      <c r="I186" s="57" t="s">
        <v>14</v>
      </c>
      <c r="J186">
        <v>3.0788700000000002</v>
      </c>
      <c r="K186">
        <f t="shared" si="58"/>
        <v>0.64611999999999981</v>
      </c>
      <c r="L186">
        <v>3.72499</v>
      </c>
    </row>
    <row r="187" spans="1:12">
      <c r="A187" s="57"/>
      <c r="B187">
        <v>3.3075700000000001</v>
      </c>
      <c r="C187">
        <v>0.64270400000000005</v>
      </c>
      <c r="D187">
        <v>5.7268100000000001E-4</v>
      </c>
      <c r="E187">
        <v>2.4919500000000002E-3</v>
      </c>
      <c r="F187">
        <v>3.9549300000000001</v>
      </c>
      <c r="I187" s="57"/>
      <c r="J187">
        <v>3.0889899999999999</v>
      </c>
      <c r="K187">
        <f t="shared" si="58"/>
        <v>0.64753000000000016</v>
      </c>
      <c r="L187">
        <v>3.7365200000000001</v>
      </c>
    </row>
    <row r="188" spans="1:12">
      <c r="A188" s="57"/>
      <c r="B188">
        <v>3.3123399999999998</v>
      </c>
      <c r="C188">
        <v>0.64247900000000002</v>
      </c>
      <c r="D188">
        <v>5.6099899999999996E-4</v>
      </c>
      <c r="E188">
        <v>2.50125E-3</v>
      </c>
      <c r="F188">
        <v>3.9594499999999999</v>
      </c>
      <c r="I188" s="57"/>
      <c r="J188">
        <v>3.0879599999999998</v>
      </c>
      <c r="K188">
        <f t="shared" si="58"/>
        <v>0.65010000000000012</v>
      </c>
      <c r="L188">
        <v>3.7380599999999999</v>
      </c>
    </row>
    <row r="189" spans="1:12">
      <c r="A189" s="57"/>
      <c r="B189">
        <v>3.32274</v>
      </c>
      <c r="C189">
        <v>0.64355600000000002</v>
      </c>
      <c r="D189">
        <v>5.9580799999999997E-4</v>
      </c>
      <c r="E189">
        <v>3.3669500000000001E-3</v>
      </c>
      <c r="F189">
        <v>3.97187</v>
      </c>
      <c r="I189" s="57"/>
      <c r="J189">
        <v>3.1490900000000002</v>
      </c>
      <c r="K189">
        <f t="shared" si="58"/>
        <v>0.64668999999999999</v>
      </c>
      <c r="L189">
        <v>3.7957800000000002</v>
      </c>
    </row>
    <row r="190" spans="1:12">
      <c r="A190" s="57"/>
      <c r="B190">
        <v>3.2940299999999998</v>
      </c>
      <c r="C190">
        <v>0.64283199999999996</v>
      </c>
      <c r="D190">
        <v>5.4168700000000001E-4</v>
      </c>
      <c r="E190">
        <v>2.4986299999999999E-3</v>
      </c>
      <c r="F190">
        <v>3.9417599999999999</v>
      </c>
      <c r="I190" s="57"/>
      <c r="J190">
        <v>3.0971500000000001</v>
      </c>
      <c r="K190">
        <f t="shared" si="58"/>
        <v>0.64705000000000013</v>
      </c>
      <c r="L190">
        <v>3.7442000000000002</v>
      </c>
    </row>
    <row r="191" spans="1:12">
      <c r="A191" s="57"/>
      <c r="B191">
        <v>3.3050700000000002</v>
      </c>
      <c r="C191">
        <v>0.643011</v>
      </c>
      <c r="D191">
        <v>5.6290599999999995E-4</v>
      </c>
      <c r="E191">
        <v>2.4676300000000002E-3</v>
      </c>
      <c r="F191">
        <v>3.9527199999999998</v>
      </c>
      <c r="I191" s="57"/>
      <c r="J191">
        <v>3.1056400000000002</v>
      </c>
      <c r="K191">
        <f t="shared" si="58"/>
        <v>0.64695999999999998</v>
      </c>
      <c r="L191">
        <v>3.7526000000000002</v>
      </c>
    </row>
    <row r="192" spans="1:12">
      <c r="A192" s="57"/>
      <c r="B192">
        <v>3.3373400000000002</v>
      </c>
      <c r="C192">
        <v>0.64354999999999996</v>
      </c>
      <c r="D192">
        <v>6.6614199999999999E-4</v>
      </c>
      <c r="E192">
        <v>2.4988699999999998E-3</v>
      </c>
      <c r="F192">
        <v>3.9857499999999999</v>
      </c>
      <c r="I192" s="57"/>
      <c r="J192">
        <v>3.16296</v>
      </c>
      <c r="K192">
        <f t="shared" si="58"/>
        <v>0.64688999999999997</v>
      </c>
      <c r="L192">
        <v>3.80985</v>
      </c>
    </row>
    <row r="193" spans="1:12">
      <c r="A193" s="57"/>
      <c r="B193">
        <v>3.3012000000000001</v>
      </c>
      <c r="C193">
        <v>0.64237999999999995</v>
      </c>
      <c r="D193">
        <v>5.3834900000000003E-4</v>
      </c>
      <c r="E193">
        <v>2.4988699999999998E-3</v>
      </c>
      <c r="F193">
        <v>3.9482300000000001</v>
      </c>
      <c r="I193" s="57"/>
      <c r="J193">
        <v>3.1143999999999998</v>
      </c>
      <c r="K193">
        <f t="shared" si="58"/>
        <v>0.64688999999999997</v>
      </c>
      <c r="L193">
        <v>3.7612899999999998</v>
      </c>
    </row>
    <row r="194" spans="1:12">
      <c r="A194" s="57"/>
      <c r="B194">
        <v>3.29894</v>
      </c>
      <c r="C194">
        <v>0.64241000000000004</v>
      </c>
      <c r="D194">
        <v>5.9151600000000005E-4</v>
      </c>
      <c r="E194">
        <v>2.47335E-3</v>
      </c>
      <c r="F194">
        <v>3.9462100000000002</v>
      </c>
      <c r="I194" s="57"/>
      <c r="J194">
        <v>3.0895700000000001</v>
      </c>
      <c r="K194">
        <f t="shared" si="58"/>
        <v>0.64624999999999977</v>
      </c>
      <c r="L194">
        <v>3.7358199999999999</v>
      </c>
    </row>
    <row r="195" spans="1:12">
      <c r="A195" s="57"/>
      <c r="B195">
        <v>3.3148900000000001</v>
      </c>
      <c r="C195">
        <v>0.64284399999999997</v>
      </c>
      <c r="D195">
        <v>5.34773E-4</v>
      </c>
      <c r="E195">
        <v>2.4836099999999998E-3</v>
      </c>
      <c r="F195">
        <v>3.96251</v>
      </c>
      <c r="I195" s="57"/>
      <c r="J195">
        <v>3.1802800000000002</v>
      </c>
      <c r="K195">
        <f t="shared" si="58"/>
        <v>0.64674999999999994</v>
      </c>
      <c r="L195">
        <v>3.8270300000000002</v>
      </c>
    </row>
    <row r="196" spans="1:12">
      <c r="A196" s="57"/>
      <c r="B196">
        <f>AVERAGE(B186:B195)</f>
        <v>3.3891660000000003</v>
      </c>
      <c r="C196">
        <f t="shared" ref="C196" si="83">AVERAGE(C186:C195)</f>
        <v>0.64288210000000001</v>
      </c>
      <c r="D196">
        <f t="shared" ref="D196" si="84">AVERAGE(D186:D195)</f>
        <v>5.7036869999999994E-4</v>
      </c>
      <c r="E196">
        <f t="shared" ref="E196" si="85">AVERAGE(E186:E195)</f>
        <v>2.58217E-3</v>
      </c>
      <c r="F196">
        <f t="shared" ref="F196" si="86">AVERAGE(F186:F195)</f>
        <v>4.0368560000000002</v>
      </c>
      <c r="I196" s="57"/>
      <c r="J196">
        <f>AVERAGE(J186:J195)</f>
        <v>3.1154909999999996</v>
      </c>
      <c r="K196">
        <f t="shared" ref="K196" si="87">AVERAGE(K186:K195)</f>
        <v>0.64712299999999989</v>
      </c>
      <c r="L196">
        <f t="shared" ref="L196" si="88">AVERAGE(L186:L195)</f>
        <v>3.7626140000000001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7.73</v>
      </c>
      <c r="C199">
        <v>0.67573000000000005</v>
      </c>
      <c r="D199">
        <v>1.0056500000000001E-3</v>
      </c>
      <c r="E199">
        <v>2.96664E-3</v>
      </c>
      <c r="F199">
        <v>8.4114400000000007</v>
      </c>
      <c r="I199" s="57" t="s">
        <v>15</v>
      </c>
      <c r="J199">
        <v>5.96434</v>
      </c>
      <c r="K199">
        <f t="shared" ref="K199:K260" si="89">L199-J199</f>
        <v>0.68106000000000044</v>
      </c>
      <c r="L199">
        <v>6.6454000000000004</v>
      </c>
    </row>
    <row r="200" spans="1:12">
      <c r="A200" s="57"/>
      <c r="B200">
        <v>6.3936900000000003</v>
      </c>
      <c r="C200">
        <v>0.67491999999999996</v>
      </c>
      <c r="D200">
        <v>9.9539799999999999E-4</v>
      </c>
      <c r="E200">
        <v>2.9938199999999999E-3</v>
      </c>
      <c r="F200">
        <v>7.07437</v>
      </c>
      <c r="I200" s="57"/>
      <c r="J200">
        <v>5.9658100000000003</v>
      </c>
      <c r="K200">
        <f t="shared" si="89"/>
        <v>0.68424999999999958</v>
      </c>
      <c r="L200">
        <v>6.6500599999999999</v>
      </c>
    </row>
    <row r="201" spans="1:12">
      <c r="A201" s="57"/>
      <c r="B201">
        <v>6.3558000000000003</v>
      </c>
      <c r="C201">
        <v>0.67505499999999996</v>
      </c>
      <c r="D201">
        <v>1.0426000000000001E-3</v>
      </c>
      <c r="E201">
        <v>2.96926E-3</v>
      </c>
      <c r="F201">
        <v>7.0366900000000001</v>
      </c>
      <c r="I201" s="57"/>
      <c r="J201">
        <v>5.9670300000000003</v>
      </c>
      <c r="K201">
        <f t="shared" si="89"/>
        <v>0.68121999999999971</v>
      </c>
      <c r="L201">
        <v>6.64825</v>
      </c>
    </row>
    <row r="202" spans="1:12">
      <c r="A202" s="57"/>
      <c r="B202">
        <v>6.3278100000000004</v>
      </c>
      <c r="C202">
        <v>0.675369</v>
      </c>
      <c r="D202">
        <v>9.3507799999999999E-4</v>
      </c>
      <c r="E202">
        <v>2.9885799999999998E-3</v>
      </c>
      <c r="F202">
        <v>7.0089300000000003</v>
      </c>
      <c r="I202" s="57"/>
      <c r="J202">
        <v>5.9497900000000001</v>
      </c>
      <c r="K202">
        <f t="shared" si="89"/>
        <v>0.68044999999999956</v>
      </c>
      <c r="L202">
        <v>6.6302399999999997</v>
      </c>
    </row>
    <row r="203" spans="1:12">
      <c r="A203" s="57"/>
      <c r="B203">
        <v>6.34192</v>
      </c>
      <c r="C203">
        <v>0.67478499999999997</v>
      </c>
      <c r="D203">
        <v>9.7894699999999998E-4</v>
      </c>
      <c r="E203">
        <v>2.9551999999999998E-3</v>
      </c>
      <c r="F203">
        <v>7.0224599999999997</v>
      </c>
      <c r="I203" s="57"/>
      <c r="J203">
        <v>5.9473599999999998</v>
      </c>
      <c r="K203">
        <f t="shared" si="89"/>
        <v>0.68076999999999988</v>
      </c>
      <c r="L203">
        <v>6.6281299999999996</v>
      </c>
    </row>
    <row r="204" spans="1:12">
      <c r="A204" s="57"/>
      <c r="B204">
        <v>6.3523300000000003</v>
      </c>
      <c r="C204">
        <v>0.67533699999999997</v>
      </c>
      <c r="D204">
        <v>9.4056100000000002E-4</v>
      </c>
      <c r="E204">
        <v>2.9740299999999999E-3</v>
      </c>
      <c r="F204">
        <v>7.0334000000000003</v>
      </c>
      <c r="I204" s="57"/>
      <c r="J204">
        <v>5.9422199999999998</v>
      </c>
      <c r="K204">
        <f t="shared" si="89"/>
        <v>0.68095000000000017</v>
      </c>
      <c r="L204">
        <v>6.62317</v>
      </c>
    </row>
    <row r="205" spans="1:12">
      <c r="A205" s="57"/>
      <c r="B205">
        <v>6.3405199999999997</v>
      </c>
      <c r="C205">
        <v>0.674759</v>
      </c>
      <c r="D205">
        <v>9.7918500000000004E-4</v>
      </c>
      <c r="E205">
        <v>2.9714099999999998E-3</v>
      </c>
      <c r="F205">
        <v>7.0209799999999998</v>
      </c>
      <c r="I205" s="57"/>
      <c r="J205">
        <v>5.9565000000000001</v>
      </c>
      <c r="K205">
        <f t="shared" si="89"/>
        <v>0.68048999999999982</v>
      </c>
      <c r="L205">
        <v>6.6369899999999999</v>
      </c>
    </row>
    <row r="206" spans="1:12">
      <c r="A206" s="57"/>
      <c r="B206">
        <v>6.3534199999999998</v>
      </c>
      <c r="C206">
        <v>0.67519700000000005</v>
      </c>
      <c r="D206">
        <v>9.9706600000000001E-4</v>
      </c>
      <c r="E206">
        <v>2.99191E-3</v>
      </c>
      <c r="F206">
        <v>7.03444</v>
      </c>
      <c r="I206" s="57"/>
      <c r="J206">
        <v>6.1244300000000003</v>
      </c>
      <c r="K206">
        <f t="shared" si="89"/>
        <v>0.68070999999999948</v>
      </c>
      <c r="L206">
        <v>6.8051399999999997</v>
      </c>
    </row>
    <row r="207" spans="1:12">
      <c r="A207" s="57"/>
      <c r="B207">
        <v>6.3616200000000003</v>
      </c>
      <c r="C207">
        <v>0.67490899999999998</v>
      </c>
      <c r="D207">
        <v>9.7966200000000007E-4</v>
      </c>
      <c r="E207">
        <v>2.9911999999999998E-3</v>
      </c>
      <c r="F207">
        <v>7.0423099999999996</v>
      </c>
      <c r="I207" s="57"/>
      <c r="J207">
        <v>5.9311100000000003</v>
      </c>
      <c r="K207">
        <f t="shared" si="89"/>
        <v>0.68050999999999995</v>
      </c>
      <c r="L207">
        <v>6.6116200000000003</v>
      </c>
    </row>
    <row r="208" spans="1:12">
      <c r="A208" s="57"/>
      <c r="B208">
        <v>6.3397199999999998</v>
      </c>
      <c r="C208">
        <v>0.67486900000000005</v>
      </c>
      <c r="D208">
        <v>9.4366100000000004E-4</v>
      </c>
      <c r="E208">
        <v>2.9587699999999999E-3</v>
      </c>
      <c r="F208">
        <v>7.0203499999999996</v>
      </c>
      <c r="I208" s="57"/>
      <c r="J208">
        <v>5.9829999999999997</v>
      </c>
      <c r="K208">
        <f t="shared" si="89"/>
        <v>0.67967000000000066</v>
      </c>
      <c r="L208">
        <v>6.6626700000000003</v>
      </c>
    </row>
    <row r="209" spans="1:12">
      <c r="A209" s="57"/>
      <c r="B209">
        <f>AVERAGE(B199:B208)</f>
        <v>6.4896829999999994</v>
      </c>
      <c r="C209">
        <f t="shared" ref="C209" si="90">AVERAGE(C199:C208)</f>
        <v>0.67509299999999994</v>
      </c>
      <c r="D209">
        <f t="shared" ref="D209" si="91">AVERAGE(D199:D208)</f>
        <v>9.7978080000000003E-4</v>
      </c>
      <c r="E209">
        <f t="shared" ref="E209" si="92">AVERAGE(E199:E208)</f>
        <v>2.9760820000000001E-3</v>
      </c>
      <c r="F209">
        <f t="shared" ref="F209" si="93">AVERAGE(F199:F208)</f>
        <v>7.1705370000000004</v>
      </c>
      <c r="I209" s="57"/>
      <c r="J209">
        <f>AVERAGE(J199:J208)</f>
        <v>5.9731590000000008</v>
      </c>
      <c r="K209">
        <f t="shared" ref="K209" si="94">AVERAGE(K199:K208)</f>
        <v>0.68100799999999995</v>
      </c>
      <c r="L209">
        <f t="shared" ref="L209" si="95">AVERAGE(L199:L208)</f>
        <v>6.6541670000000011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11.2233</v>
      </c>
      <c r="C212">
        <v>0.70709</v>
      </c>
      <c r="D212">
        <v>1.1625299999999999E-3</v>
      </c>
      <c r="E212">
        <v>3.0913400000000001E-3</v>
      </c>
      <c r="F212">
        <v>11.936299999999999</v>
      </c>
      <c r="I212" s="57" t="s">
        <v>16</v>
      </c>
      <c r="J212">
        <v>8.7590599999999998</v>
      </c>
      <c r="K212">
        <f t="shared" si="89"/>
        <v>0.71298999999999957</v>
      </c>
      <c r="L212">
        <v>9.4720499999999994</v>
      </c>
    </row>
    <row r="213" spans="1:12">
      <c r="A213" s="57"/>
      <c r="B213">
        <v>9.4320699999999995</v>
      </c>
      <c r="C213">
        <v>0.70887800000000001</v>
      </c>
      <c r="D213">
        <v>1.60027E-3</v>
      </c>
      <c r="E213">
        <v>3.0796500000000002E-3</v>
      </c>
      <c r="F213">
        <v>10.147399999999999</v>
      </c>
      <c r="I213" s="57"/>
      <c r="J213">
        <v>8.7411899999999996</v>
      </c>
      <c r="K213">
        <f t="shared" si="89"/>
        <v>0.7119800000000005</v>
      </c>
      <c r="L213">
        <v>9.4531700000000001</v>
      </c>
    </row>
    <row r="214" spans="1:12">
      <c r="A214" s="57"/>
      <c r="B214">
        <v>9.3575999999999997</v>
      </c>
      <c r="C214">
        <v>0.70713000000000004</v>
      </c>
      <c r="D214">
        <v>1.21951E-3</v>
      </c>
      <c r="E214">
        <v>3.0789400000000001E-3</v>
      </c>
      <c r="F214">
        <v>10.0708</v>
      </c>
      <c r="I214" s="57"/>
      <c r="J214">
        <v>8.7652999999999999</v>
      </c>
      <c r="K214">
        <f t="shared" si="89"/>
        <v>0.71321000000000012</v>
      </c>
      <c r="L214">
        <v>9.47851</v>
      </c>
    </row>
    <row r="215" spans="1:12">
      <c r="A215" s="57"/>
      <c r="B215">
        <v>9.3923799999999993</v>
      </c>
      <c r="C215">
        <v>0.70830800000000005</v>
      </c>
      <c r="D215">
        <v>1.1866100000000001E-3</v>
      </c>
      <c r="E215">
        <v>3.10326E-3</v>
      </c>
      <c r="F215">
        <v>10.1067</v>
      </c>
      <c r="I215" s="57"/>
      <c r="J215">
        <v>8.9771099999999997</v>
      </c>
      <c r="K215">
        <f t="shared" si="89"/>
        <v>0.71263000000000076</v>
      </c>
      <c r="L215">
        <v>9.6897400000000005</v>
      </c>
    </row>
    <row r="216" spans="1:12">
      <c r="A216" s="57"/>
      <c r="B216">
        <v>9.6340699999999995</v>
      </c>
      <c r="C216">
        <v>0.70791800000000005</v>
      </c>
      <c r="D216">
        <v>1.22237E-3</v>
      </c>
      <c r="E216">
        <v>3.0641599999999998E-3</v>
      </c>
      <c r="F216">
        <v>10.348000000000001</v>
      </c>
      <c r="I216" s="57"/>
      <c r="J216">
        <v>8.7172499999999999</v>
      </c>
      <c r="K216">
        <f t="shared" si="89"/>
        <v>0.71269000000000027</v>
      </c>
      <c r="L216">
        <v>9.4299400000000002</v>
      </c>
    </row>
    <row r="217" spans="1:12">
      <c r="A217" s="57"/>
      <c r="B217">
        <v>9.3479899999999994</v>
      </c>
      <c r="C217">
        <v>0.70816000000000001</v>
      </c>
      <c r="D217">
        <v>1.2004400000000001E-3</v>
      </c>
      <c r="E217">
        <v>3.0875199999999998E-3</v>
      </c>
      <c r="F217">
        <v>10.062200000000001</v>
      </c>
      <c r="I217" s="57"/>
      <c r="J217">
        <v>8.6802399999999995</v>
      </c>
      <c r="K217">
        <f t="shared" si="89"/>
        <v>0.71291000000000082</v>
      </c>
      <c r="L217">
        <v>9.3931500000000003</v>
      </c>
    </row>
    <row r="218" spans="1:12">
      <c r="A218" s="57"/>
      <c r="B218">
        <v>9.3241399999999999</v>
      </c>
      <c r="C218">
        <v>0.70818599999999998</v>
      </c>
      <c r="D218">
        <v>1.19805E-3</v>
      </c>
      <c r="E218">
        <v>3.1263799999999998E-3</v>
      </c>
      <c r="F218">
        <v>10.0383</v>
      </c>
      <c r="I218" s="57"/>
      <c r="J218">
        <v>8.7230600000000003</v>
      </c>
      <c r="K218">
        <f t="shared" si="89"/>
        <v>0.71295999999999893</v>
      </c>
      <c r="L218">
        <v>9.4360199999999992</v>
      </c>
    </row>
    <row r="219" spans="1:12">
      <c r="A219" s="57"/>
      <c r="B219">
        <v>9.5647099999999998</v>
      </c>
      <c r="C219">
        <v>0.70705799999999996</v>
      </c>
      <c r="D219">
        <v>1.1806500000000001E-3</v>
      </c>
      <c r="E219">
        <v>3.1225699999999999E-3</v>
      </c>
      <c r="F219">
        <v>10.277699999999999</v>
      </c>
      <c r="I219" s="57"/>
      <c r="J219">
        <v>8.7746399999999998</v>
      </c>
      <c r="K219">
        <f t="shared" si="89"/>
        <v>0.73423000000000016</v>
      </c>
      <c r="L219">
        <v>9.5088699999999999</v>
      </c>
    </row>
    <row r="220" spans="1:12">
      <c r="A220" s="57"/>
      <c r="B220">
        <v>9.5873200000000001</v>
      </c>
      <c r="C220">
        <v>0.70791700000000002</v>
      </c>
      <c r="D220">
        <v>1.22499E-3</v>
      </c>
      <c r="E220">
        <v>3.1216099999999999E-3</v>
      </c>
      <c r="F220">
        <v>10.301399999999999</v>
      </c>
      <c r="I220" s="57"/>
      <c r="J220">
        <v>8.6797299999999993</v>
      </c>
      <c r="K220">
        <f t="shared" si="89"/>
        <v>0.71419999999999995</v>
      </c>
      <c r="L220">
        <v>9.3939299999999992</v>
      </c>
    </row>
    <row r="221" spans="1:12">
      <c r="A221" s="57"/>
      <c r="B221">
        <v>9.5931200000000008</v>
      </c>
      <c r="C221">
        <v>0.707229</v>
      </c>
      <c r="D221">
        <v>1.19877E-3</v>
      </c>
      <c r="E221">
        <v>3.1104100000000001E-3</v>
      </c>
      <c r="F221">
        <v>10.3063</v>
      </c>
      <c r="I221" s="57"/>
      <c r="J221">
        <v>8.7115200000000002</v>
      </c>
      <c r="K221">
        <f t="shared" si="89"/>
        <v>0.71242999999999945</v>
      </c>
      <c r="L221">
        <v>9.4239499999999996</v>
      </c>
    </row>
    <row r="222" spans="1:12">
      <c r="A222" s="57"/>
      <c r="B222">
        <f>AVERAGE(B212:B221)</f>
        <v>9.6456700000000009</v>
      </c>
      <c r="C222">
        <f t="shared" ref="C222" si="96">AVERAGE(C212:C221)</f>
        <v>0.70778739999999996</v>
      </c>
      <c r="D222">
        <f t="shared" ref="D222" si="97">AVERAGE(D212:D221)</f>
        <v>1.2394190000000001E-3</v>
      </c>
      <c r="E222">
        <f t="shared" ref="E222" si="98">AVERAGE(E212:E221)</f>
        <v>3.0985839999999997E-3</v>
      </c>
      <c r="F222">
        <f t="shared" ref="F222" si="99">AVERAGE(F212:F221)</f>
        <v>10.35951</v>
      </c>
      <c r="I222" s="57"/>
      <c r="J222">
        <f>AVERAGE(J212:J221)</f>
        <v>8.75291</v>
      </c>
      <c r="K222">
        <f t="shared" ref="K222" si="100">AVERAGE(K212:K221)</f>
        <v>0.71502300000000008</v>
      </c>
      <c r="L222">
        <f t="shared" ref="L222" si="101">AVERAGE(L212:L221)</f>
        <v>9.4679329999999986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33.555300000000003</v>
      </c>
      <c r="C225">
        <v>0.99566299999999996</v>
      </c>
      <c r="D225">
        <v>1.7645600000000001E-2</v>
      </c>
      <c r="E225">
        <v>7.03511E-2</v>
      </c>
      <c r="F225">
        <v>34.826799999999999</v>
      </c>
      <c r="I225" s="57" t="s">
        <v>17</v>
      </c>
      <c r="J225">
        <v>28.8703</v>
      </c>
      <c r="K225">
        <f t="shared" si="89"/>
        <v>0.948599999999999</v>
      </c>
      <c r="L225">
        <v>29.818899999999999</v>
      </c>
    </row>
    <row r="226" spans="1:12">
      <c r="A226" s="57"/>
      <c r="B226">
        <v>32.411099999999998</v>
      </c>
      <c r="C226">
        <v>0.97719</v>
      </c>
      <c r="D226">
        <v>3.7415E-3</v>
      </c>
      <c r="E226">
        <v>0.20652400000000001</v>
      </c>
      <c r="F226">
        <v>33.6648</v>
      </c>
      <c r="I226" s="57"/>
      <c r="J226">
        <v>28.863800000000001</v>
      </c>
      <c r="K226">
        <f t="shared" si="89"/>
        <v>0.92149999999999821</v>
      </c>
      <c r="L226">
        <v>29.785299999999999</v>
      </c>
    </row>
    <row r="227" spans="1:12">
      <c r="A227" s="57"/>
      <c r="B227">
        <v>29.4253</v>
      </c>
      <c r="C227">
        <v>1.0123200000000001</v>
      </c>
      <c r="D227">
        <v>3.7147999999999999E-3</v>
      </c>
      <c r="E227">
        <v>7.92186E-2</v>
      </c>
      <c r="F227">
        <v>30.5381</v>
      </c>
      <c r="I227" s="57"/>
      <c r="J227">
        <v>28.510300000000001</v>
      </c>
      <c r="K227">
        <f t="shared" si="89"/>
        <v>0.92899999999999849</v>
      </c>
      <c r="L227">
        <v>29.439299999999999</v>
      </c>
    </row>
    <row r="228" spans="1:12">
      <c r="A228" s="57"/>
      <c r="B228">
        <v>29.077300000000001</v>
      </c>
      <c r="C228">
        <v>0.97055999999999998</v>
      </c>
      <c r="D228">
        <v>3.9598899999999998E-3</v>
      </c>
      <c r="E228">
        <v>2.5904699999999999E-2</v>
      </c>
      <c r="F228">
        <v>30.085799999999999</v>
      </c>
      <c r="I228" s="57"/>
      <c r="J228">
        <v>28.197500000000002</v>
      </c>
      <c r="K228">
        <f t="shared" si="89"/>
        <v>0.92999999999999972</v>
      </c>
      <c r="L228">
        <v>29.127500000000001</v>
      </c>
    </row>
    <row r="229" spans="1:12">
      <c r="A229" s="57"/>
      <c r="B229">
        <v>28.857800000000001</v>
      </c>
      <c r="C229">
        <v>0.92621600000000004</v>
      </c>
      <c r="D229">
        <v>3.92246E-3</v>
      </c>
      <c r="E229">
        <v>1.8778300000000001E-2</v>
      </c>
      <c r="F229">
        <v>29.8111</v>
      </c>
      <c r="I229" s="57"/>
      <c r="J229">
        <v>28.154699999999998</v>
      </c>
      <c r="K229">
        <f t="shared" si="89"/>
        <v>0.92880000000000251</v>
      </c>
      <c r="L229">
        <v>29.083500000000001</v>
      </c>
    </row>
    <row r="230" spans="1:12">
      <c r="A230" s="57"/>
      <c r="B230">
        <v>30.963000000000001</v>
      </c>
      <c r="C230">
        <v>0.94684100000000004</v>
      </c>
      <c r="D230">
        <v>3.7608099999999998E-3</v>
      </c>
      <c r="E230">
        <v>1.94323E-2</v>
      </c>
      <c r="F230">
        <v>31.938700000000001</v>
      </c>
      <c r="I230" s="57"/>
      <c r="J230">
        <v>28.0153</v>
      </c>
      <c r="K230">
        <f t="shared" si="89"/>
        <v>0.92680000000000007</v>
      </c>
      <c r="L230">
        <v>28.9421</v>
      </c>
    </row>
    <row r="231" spans="1:12">
      <c r="A231" s="57"/>
      <c r="B231">
        <v>29.3355</v>
      </c>
      <c r="C231">
        <v>0.91658600000000001</v>
      </c>
      <c r="D231">
        <v>3.3147300000000001E-3</v>
      </c>
      <c r="E231">
        <v>1.8876799999999999E-2</v>
      </c>
      <c r="F231">
        <v>30.279199999999999</v>
      </c>
      <c r="I231" s="57"/>
      <c r="J231">
        <v>28.027200000000001</v>
      </c>
      <c r="K231">
        <f t="shared" si="89"/>
        <v>0.9275999999999982</v>
      </c>
      <c r="L231">
        <v>28.954799999999999</v>
      </c>
    </row>
    <row r="232" spans="1:12">
      <c r="A232" s="57"/>
      <c r="B232">
        <v>28.3157</v>
      </c>
      <c r="C232">
        <v>0.95999299999999999</v>
      </c>
      <c r="D232">
        <v>3.3259399999999999E-3</v>
      </c>
      <c r="E232">
        <v>1.93236E-2</v>
      </c>
      <c r="F232">
        <v>29.303100000000001</v>
      </c>
      <c r="I232" s="57"/>
      <c r="J232">
        <v>27.942399999999999</v>
      </c>
      <c r="K232">
        <f t="shared" si="89"/>
        <v>0.92559999999999931</v>
      </c>
      <c r="L232">
        <v>28.867999999999999</v>
      </c>
    </row>
    <row r="233" spans="1:12">
      <c r="A233" s="57"/>
      <c r="B233">
        <v>28.260300000000001</v>
      </c>
      <c r="C233">
        <v>0.97860899999999995</v>
      </c>
      <c r="D233">
        <v>3.3342799999999998E-3</v>
      </c>
      <c r="E233">
        <v>1.8850100000000002E-2</v>
      </c>
      <c r="F233">
        <v>29.265699999999999</v>
      </c>
      <c r="I233" s="57"/>
      <c r="J233">
        <v>28.474799999999998</v>
      </c>
      <c r="K233">
        <f t="shared" si="89"/>
        <v>0.9267000000000003</v>
      </c>
      <c r="L233">
        <v>29.401499999999999</v>
      </c>
    </row>
    <row r="234" spans="1:12">
      <c r="A234" s="57"/>
      <c r="B234">
        <v>28.101900000000001</v>
      </c>
      <c r="C234">
        <v>0.96049099999999998</v>
      </c>
      <c r="D234">
        <v>3.3431099999999998E-3</v>
      </c>
      <c r="E234">
        <v>1.86956E-2</v>
      </c>
      <c r="F234">
        <v>29.089300000000001</v>
      </c>
      <c r="I234" s="57"/>
      <c r="J234">
        <v>27.795300000000001</v>
      </c>
      <c r="K234">
        <f t="shared" si="89"/>
        <v>0.92539999999999978</v>
      </c>
      <c r="L234">
        <v>28.720700000000001</v>
      </c>
    </row>
    <row r="235" spans="1:12">
      <c r="A235" s="57"/>
      <c r="B235">
        <f>AVERAGE(B225:B234)</f>
        <v>29.830319999999993</v>
      </c>
      <c r="C235">
        <f t="shared" ref="C235" si="102">AVERAGE(C225:C234)</f>
        <v>0.96444689999999988</v>
      </c>
      <c r="D235">
        <f t="shared" ref="D235" si="103">AVERAGE(D225:D234)</f>
        <v>5.0063120000000006E-3</v>
      </c>
      <c r="E235">
        <f t="shared" ref="E235" si="104">AVERAGE(E225:E234)</f>
        <v>4.9595510000000002E-2</v>
      </c>
      <c r="F235">
        <f t="shared" ref="F235" si="105">AVERAGE(F225:F234)</f>
        <v>30.88026</v>
      </c>
      <c r="I235" s="57"/>
      <c r="J235">
        <f>AVERAGE(J225:J234)</f>
        <v>28.285159999999998</v>
      </c>
      <c r="K235">
        <f t="shared" ref="K235" si="106">AVERAGE(K225:K234)</f>
        <v>0.9289999999999996</v>
      </c>
      <c r="L235">
        <f t="shared" ref="L235" si="107">AVERAGE(L225:L234)</f>
        <v>29.214160000000003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27.118099999999998</v>
      </c>
      <c r="C238">
        <v>0.87567200000000001</v>
      </c>
      <c r="D238">
        <v>2.2261099999999999E-3</v>
      </c>
      <c r="E238">
        <v>9.1938999999999996E-3</v>
      </c>
      <c r="F238">
        <v>28.0078</v>
      </c>
      <c r="I238" s="57" t="s">
        <v>18</v>
      </c>
      <c r="J238">
        <v>20.7014</v>
      </c>
      <c r="K238">
        <f t="shared" si="89"/>
        <v>0.84189999999999898</v>
      </c>
      <c r="L238">
        <v>21.543299999999999</v>
      </c>
    </row>
    <row r="239" spans="1:12">
      <c r="A239" s="57"/>
      <c r="B239">
        <v>22.1313</v>
      </c>
      <c r="C239">
        <v>0.88463999999999998</v>
      </c>
      <c r="D239">
        <v>2.3367399999999999E-3</v>
      </c>
      <c r="E239">
        <v>1.2992399999999999E-2</v>
      </c>
      <c r="F239">
        <v>23.033899999999999</v>
      </c>
      <c r="I239" s="57"/>
      <c r="J239">
        <v>20.736899999999999</v>
      </c>
      <c r="K239">
        <f t="shared" si="89"/>
        <v>0.841700000000003</v>
      </c>
      <c r="L239">
        <v>21.578600000000002</v>
      </c>
    </row>
    <row r="240" spans="1:12">
      <c r="A240" s="57"/>
      <c r="B240">
        <v>22.607199999999999</v>
      </c>
      <c r="C240">
        <v>0.87346599999999996</v>
      </c>
      <c r="D240">
        <v>2.54536E-3</v>
      </c>
      <c r="E240">
        <v>9.4156299999999995E-3</v>
      </c>
      <c r="F240">
        <v>23.495100000000001</v>
      </c>
      <c r="I240" s="57"/>
      <c r="J240">
        <v>20.692599999999999</v>
      </c>
      <c r="K240">
        <f t="shared" si="89"/>
        <v>0.84110000000000085</v>
      </c>
      <c r="L240">
        <v>21.5337</v>
      </c>
    </row>
    <row r="241" spans="1:12">
      <c r="A241" s="57"/>
      <c r="B241">
        <v>21.855399999999999</v>
      </c>
      <c r="C241">
        <v>0.84636599999999995</v>
      </c>
      <c r="D241">
        <v>2.7611300000000001E-3</v>
      </c>
      <c r="E241">
        <v>9.2532599999999993E-3</v>
      </c>
      <c r="F241">
        <v>22.716200000000001</v>
      </c>
      <c r="I241" s="57"/>
      <c r="J241">
        <v>20.554400000000001</v>
      </c>
      <c r="K241">
        <f t="shared" si="89"/>
        <v>0.84069999999999823</v>
      </c>
      <c r="L241">
        <v>21.395099999999999</v>
      </c>
    </row>
    <row r="242" spans="1:12">
      <c r="A242" s="57"/>
      <c r="B242">
        <v>23.182700000000001</v>
      </c>
      <c r="C242">
        <v>0.84530000000000005</v>
      </c>
      <c r="D242">
        <v>2.4669200000000001E-3</v>
      </c>
      <c r="E242">
        <v>9.0737300000000003E-3</v>
      </c>
      <c r="F242">
        <v>24.042100000000001</v>
      </c>
      <c r="I242" s="57"/>
      <c r="J242">
        <v>20.567</v>
      </c>
      <c r="K242">
        <f t="shared" si="89"/>
        <v>0.84140000000000015</v>
      </c>
      <c r="L242">
        <v>21.4084</v>
      </c>
    </row>
    <row r="243" spans="1:12">
      <c r="A243" s="57"/>
      <c r="B243">
        <v>22.307700000000001</v>
      </c>
      <c r="C243">
        <v>0.87540499999999999</v>
      </c>
      <c r="D243">
        <v>2.4106499999999999E-3</v>
      </c>
      <c r="E243">
        <v>9.0587099999999993E-3</v>
      </c>
      <c r="F243">
        <v>23.197199999999999</v>
      </c>
      <c r="I243" s="57"/>
      <c r="J243">
        <v>20.732800000000001</v>
      </c>
      <c r="K243">
        <f t="shared" si="89"/>
        <v>0.84189999999999898</v>
      </c>
      <c r="L243">
        <v>21.5747</v>
      </c>
    </row>
    <row r="244" spans="1:12">
      <c r="A244" s="57"/>
      <c r="B244">
        <v>23.171900000000001</v>
      </c>
      <c r="C244">
        <v>0.89013100000000001</v>
      </c>
      <c r="D244">
        <v>2.6755300000000002E-3</v>
      </c>
      <c r="E244">
        <v>9.05013E-3</v>
      </c>
      <c r="F244">
        <v>24.0764</v>
      </c>
      <c r="I244" s="57"/>
      <c r="J244">
        <v>21.638500000000001</v>
      </c>
      <c r="K244">
        <f t="shared" si="89"/>
        <v>0.84169999999999945</v>
      </c>
      <c r="L244">
        <v>22.4802</v>
      </c>
    </row>
    <row r="245" spans="1:12">
      <c r="A245" s="57"/>
      <c r="B245">
        <v>23.348500000000001</v>
      </c>
      <c r="C245">
        <v>0.84133599999999997</v>
      </c>
      <c r="D245">
        <v>1.60074E-3</v>
      </c>
      <c r="E245">
        <v>9.2170199999999994E-3</v>
      </c>
      <c r="F245">
        <v>24.203399999999998</v>
      </c>
      <c r="I245" s="57"/>
      <c r="J245">
        <v>21.1067</v>
      </c>
      <c r="K245">
        <f t="shared" si="89"/>
        <v>0.84159999999999968</v>
      </c>
      <c r="L245">
        <v>21.9483</v>
      </c>
    </row>
    <row r="246" spans="1:12">
      <c r="A246" s="57"/>
      <c r="B246">
        <v>22.543299999999999</v>
      </c>
      <c r="C246">
        <v>0.85056299999999996</v>
      </c>
      <c r="D246">
        <v>1.7428400000000001E-3</v>
      </c>
      <c r="E246">
        <v>9.2008100000000002E-3</v>
      </c>
      <c r="F246">
        <v>23.407499999999999</v>
      </c>
      <c r="I246" s="57"/>
      <c r="J246">
        <v>20.578399999999998</v>
      </c>
      <c r="K246">
        <f t="shared" si="89"/>
        <v>0.8420000000000023</v>
      </c>
      <c r="L246">
        <v>21.420400000000001</v>
      </c>
    </row>
    <row r="247" spans="1:12">
      <c r="A247" s="57"/>
      <c r="B247">
        <v>23.702999999999999</v>
      </c>
      <c r="C247">
        <v>0.86436100000000005</v>
      </c>
      <c r="D247">
        <v>1.96934E-3</v>
      </c>
      <c r="E247">
        <v>9.3162100000000001E-3</v>
      </c>
      <c r="F247">
        <v>24.581499999999998</v>
      </c>
      <c r="I247" s="57"/>
      <c r="J247">
        <v>20.642499999999998</v>
      </c>
      <c r="K247">
        <f t="shared" si="89"/>
        <v>0.84250000000000114</v>
      </c>
      <c r="L247">
        <v>21.484999999999999</v>
      </c>
    </row>
    <row r="248" spans="1:12">
      <c r="A248" s="57"/>
      <c r="B248">
        <f>AVERAGE(B238:B247)</f>
        <v>23.196909999999995</v>
      </c>
      <c r="C248">
        <f t="shared" ref="C248" si="108">AVERAGE(C238:C247)</f>
        <v>0.86472400000000005</v>
      </c>
      <c r="D248">
        <f t="shared" ref="D248" si="109">AVERAGE(D238:D247)</f>
        <v>2.273536E-3</v>
      </c>
      <c r="E248">
        <f t="shared" ref="E248" si="110">AVERAGE(E238:E247)</f>
        <v>9.5771800000000011E-3</v>
      </c>
      <c r="F248">
        <f t="shared" ref="F248" si="111">AVERAGE(F238:F247)</f>
        <v>24.07611</v>
      </c>
      <c r="I248" s="57"/>
      <c r="J248">
        <f>AVERAGE(J238:J247)</f>
        <v>20.795119999999997</v>
      </c>
      <c r="K248">
        <f t="shared" ref="K248" si="112">AVERAGE(K238:K247)</f>
        <v>0.84165000000000023</v>
      </c>
      <c r="L248">
        <f t="shared" ref="L248" si="113">AVERAGE(L238:L247)</f>
        <v>21.636769999999995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5.5474199999999998</v>
      </c>
      <c r="C251">
        <v>0.66468499999999997</v>
      </c>
      <c r="D251">
        <v>6.0892100000000001E-4</v>
      </c>
      <c r="E251">
        <v>2.7525399999999999E-3</v>
      </c>
      <c r="F251">
        <v>6.2171500000000002</v>
      </c>
      <c r="I251" s="57" t="s">
        <v>19</v>
      </c>
      <c r="J251">
        <v>4.9446500000000002</v>
      </c>
      <c r="K251">
        <f t="shared" si="89"/>
        <v>0.67021999999999959</v>
      </c>
      <c r="L251">
        <v>5.6148699999999998</v>
      </c>
    </row>
    <row r="252" spans="1:12">
      <c r="A252" s="57"/>
      <c r="B252">
        <v>5.0270000000000001</v>
      </c>
      <c r="C252">
        <v>0.66446499999999997</v>
      </c>
      <c r="D252">
        <v>5.8197999999999995E-4</v>
      </c>
      <c r="E252">
        <v>2.7153500000000001E-3</v>
      </c>
      <c r="F252">
        <v>5.6964600000000001</v>
      </c>
      <c r="I252" s="57"/>
      <c r="J252">
        <v>4.9309099999999999</v>
      </c>
      <c r="K252">
        <f t="shared" si="89"/>
        <v>0.67060000000000031</v>
      </c>
      <c r="L252">
        <v>5.6015100000000002</v>
      </c>
    </row>
    <row r="253" spans="1:12">
      <c r="A253" s="57"/>
      <c r="B253">
        <v>4.9804199999999996</v>
      </c>
      <c r="C253">
        <v>0.66508900000000004</v>
      </c>
      <c r="D253">
        <v>8.7690399999999996E-4</v>
      </c>
      <c r="E253">
        <v>2.6736300000000002E-3</v>
      </c>
      <c r="F253">
        <v>5.6506699999999999</v>
      </c>
      <c r="I253" s="57"/>
      <c r="J253">
        <v>4.93025</v>
      </c>
      <c r="K253">
        <f t="shared" si="89"/>
        <v>0.66938000000000031</v>
      </c>
      <c r="L253">
        <v>5.5996300000000003</v>
      </c>
    </row>
    <row r="254" spans="1:12">
      <c r="A254" s="57"/>
      <c r="B254">
        <v>5.03329</v>
      </c>
      <c r="C254">
        <v>0.664995</v>
      </c>
      <c r="D254">
        <v>6.0701400000000001E-4</v>
      </c>
      <c r="E254">
        <v>2.7062900000000001E-3</v>
      </c>
      <c r="F254">
        <v>5.7034599999999998</v>
      </c>
      <c r="I254" s="57"/>
      <c r="J254">
        <v>4.9083800000000002</v>
      </c>
      <c r="K254">
        <f t="shared" si="89"/>
        <v>0.66955000000000009</v>
      </c>
      <c r="L254">
        <v>5.5779300000000003</v>
      </c>
    </row>
    <row r="255" spans="1:12">
      <c r="A255" s="57"/>
      <c r="B255">
        <v>5.0849299999999999</v>
      </c>
      <c r="C255">
        <v>0.66488800000000003</v>
      </c>
      <c r="D255">
        <v>7.85351E-4</v>
      </c>
      <c r="E255">
        <v>2.6803E-3</v>
      </c>
      <c r="F255">
        <v>5.7549599999999996</v>
      </c>
      <c r="I255" s="57"/>
      <c r="J255">
        <v>4.9577</v>
      </c>
      <c r="K255">
        <f t="shared" si="89"/>
        <v>0.66990999999999978</v>
      </c>
      <c r="L255">
        <v>5.6276099999999998</v>
      </c>
    </row>
    <row r="256" spans="1:12">
      <c r="A256" s="57"/>
      <c r="B256">
        <v>5.1032500000000001</v>
      </c>
      <c r="C256">
        <v>0.66449800000000003</v>
      </c>
      <c r="D256">
        <v>7.9965600000000004E-4</v>
      </c>
      <c r="E256">
        <v>2.69032E-3</v>
      </c>
      <c r="F256">
        <v>5.7730100000000002</v>
      </c>
      <c r="I256" s="57"/>
      <c r="J256">
        <v>4.9089700000000001</v>
      </c>
      <c r="K256">
        <f t="shared" si="89"/>
        <v>0.67061999999999955</v>
      </c>
      <c r="L256">
        <v>5.5795899999999996</v>
      </c>
    </row>
    <row r="257" spans="1:12">
      <c r="A257" s="57"/>
      <c r="B257">
        <v>5.1080199999999998</v>
      </c>
      <c r="C257">
        <v>0.66473000000000004</v>
      </c>
      <c r="D257">
        <v>6.1130500000000003E-4</v>
      </c>
      <c r="E257">
        <v>2.7377600000000001E-3</v>
      </c>
      <c r="F257">
        <v>5.7778999999999998</v>
      </c>
      <c r="I257" s="57"/>
      <c r="J257">
        <v>5.0253199999999998</v>
      </c>
      <c r="K257">
        <f t="shared" si="89"/>
        <v>0.66964000000000024</v>
      </c>
      <c r="L257">
        <v>5.69496</v>
      </c>
    </row>
    <row r="258" spans="1:12">
      <c r="A258" s="57"/>
      <c r="B258">
        <v>5.0518999999999998</v>
      </c>
      <c r="C258">
        <v>0.664273</v>
      </c>
      <c r="D258">
        <v>5.7983399999999999E-4</v>
      </c>
      <c r="E258">
        <v>2.73609E-3</v>
      </c>
      <c r="F258">
        <v>5.7211600000000002</v>
      </c>
      <c r="I258" s="57"/>
      <c r="J258">
        <v>4.9127599999999996</v>
      </c>
      <c r="K258">
        <f t="shared" si="89"/>
        <v>0.66893000000000047</v>
      </c>
      <c r="L258">
        <v>5.58169</v>
      </c>
    </row>
    <row r="259" spans="1:12">
      <c r="A259" s="57"/>
      <c r="B259">
        <v>4.9802799999999996</v>
      </c>
      <c r="C259">
        <v>0.66486699999999999</v>
      </c>
      <c r="D259">
        <v>6.0367600000000004E-4</v>
      </c>
      <c r="E259">
        <v>2.7499199999999999E-3</v>
      </c>
      <c r="F259">
        <v>5.6502600000000003</v>
      </c>
      <c r="I259" s="57"/>
      <c r="J259">
        <v>4.90463</v>
      </c>
      <c r="K259">
        <f t="shared" si="89"/>
        <v>0.66892999999999958</v>
      </c>
      <c r="L259">
        <v>5.5735599999999996</v>
      </c>
    </row>
    <row r="260" spans="1:12">
      <c r="A260" s="57"/>
      <c r="B260">
        <v>4.9828400000000004</v>
      </c>
      <c r="C260">
        <v>0.66455799999999998</v>
      </c>
      <c r="D260">
        <v>5.7125100000000005E-4</v>
      </c>
      <c r="E260">
        <v>2.7287000000000001E-3</v>
      </c>
      <c r="F260">
        <v>5.6525600000000003</v>
      </c>
      <c r="I260" s="57"/>
      <c r="J260">
        <v>4.9739199999999997</v>
      </c>
      <c r="K260">
        <f t="shared" si="89"/>
        <v>0.66950000000000021</v>
      </c>
      <c r="L260">
        <v>5.6434199999999999</v>
      </c>
    </row>
    <row r="261" spans="1:12">
      <c r="A261" s="57"/>
      <c r="B261">
        <f>AVERAGE(B251:B260)</f>
        <v>5.0899349999999997</v>
      </c>
      <c r="C261">
        <f t="shared" ref="C261" si="114">AVERAGE(C251:C260)</f>
        <v>0.66470479999999998</v>
      </c>
      <c r="D261">
        <f t="shared" ref="D261" si="115">AVERAGE(D251:D260)</f>
        <v>6.6258920000000006E-4</v>
      </c>
      <c r="E261">
        <f t="shared" ref="E261" si="116">AVERAGE(E251:E260)</f>
        <v>2.7170899999999997E-3</v>
      </c>
      <c r="F261">
        <f t="shared" ref="F261" si="117">AVERAGE(F251:F260)</f>
        <v>5.7597590000000007</v>
      </c>
      <c r="I261" s="57"/>
      <c r="J261">
        <f>AVERAGE(J251:J260)</f>
        <v>4.9397489999999999</v>
      </c>
      <c r="K261">
        <f t="shared" ref="K261" si="118">AVERAGE(K251:K260)</f>
        <v>0.66972799999999999</v>
      </c>
      <c r="L261">
        <f t="shared" ref="L261" si="119">AVERAGE(L251:L260)</f>
        <v>5.609477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8.0876900000000003</v>
      </c>
      <c r="C264">
        <v>0.68511999999999995</v>
      </c>
      <c r="D264">
        <v>9.67979E-4</v>
      </c>
      <c r="E264">
        <v>1.29557E-3</v>
      </c>
      <c r="F264">
        <v>8.7775700000000008</v>
      </c>
      <c r="I264" s="57" t="s">
        <v>20</v>
      </c>
      <c r="J264">
        <v>6.74153</v>
      </c>
      <c r="K264">
        <f t="shared" ref="K264:K325" si="120">L264-J264</f>
        <v>0.68935999999999975</v>
      </c>
      <c r="L264">
        <v>7.4308899999999998</v>
      </c>
    </row>
    <row r="265" spans="1:12">
      <c r="A265" s="57"/>
      <c r="B265">
        <v>7.3695300000000001</v>
      </c>
      <c r="C265">
        <v>0.68559199999999998</v>
      </c>
      <c r="D265">
        <v>1.0082699999999999E-3</v>
      </c>
      <c r="E265">
        <v>1.3022400000000001E-3</v>
      </c>
      <c r="F265">
        <v>8.0596999999999994</v>
      </c>
      <c r="I265" s="57"/>
      <c r="J265">
        <v>6.8080299999999996</v>
      </c>
      <c r="K265">
        <f t="shared" si="120"/>
        <v>0.6895200000000008</v>
      </c>
      <c r="L265">
        <v>7.4975500000000004</v>
      </c>
    </row>
    <row r="266" spans="1:12">
      <c r="A266" s="57"/>
      <c r="B266">
        <v>7.2838000000000003</v>
      </c>
      <c r="C266">
        <v>0.68485399999999996</v>
      </c>
      <c r="D266">
        <v>1.0213900000000001E-3</v>
      </c>
      <c r="E266">
        <v>1.3022400000000001E-3</v>
      </c>
      <c r="F266">
        <v>7.9732900000000004</v>
      </c>
      <c r="I266" s="57"/>
      <c r="J266">
        <v>6.9646400000000002</v>
      </c>
      <c r="K266">
        <f t="shared" si="120"/>
        <v>0.68862000000000023</v>
      </c>
      <c r="L266">
        <v>7.6532600000000004</v>
      </c>
    </row>
    <row r="267" spans="1:12">
      <c r="A267" s="57"/>
      <c r="B267">
        <v>7.2352800000000004</v>
      </c>
      <c r="C267">
        <v>0.68462299999999998</v>
      </c>
      <c r="D267">
        <v>9.7203299999999997E-4</v>
      </c>
      <c r="E267">
        <v>1.3175000000000001E-3</v>
      </c>
      <c r="F267">
        <v>7.9246299999999996</v>
      </c>
      <c r="I267" s="57"/>
      <c r="J267">
        <v>6.9103000000000003</v>
      </c>
      <c r="K267">
        <f t="shared" si="120"/>
        <v>0.68930999999999987</v>
      </c>
      <c r="L267">
        <v>7.5996100000000002</v>
      </c>
    </row>
    <row r="268" spans="1:12">
      <c r="A268" s="57"/>
      <c r="B268">
        <v>7.2558800000000003</v>
      </c>
      <c r="C268">
        <v>0.68531900000000001</v>
      </c>
      <c r="D268">
        <v>1.01447E-3</v>
      </c>
      <c r="E268">
        <v>1.30415E-3</v>
      </c>
      <c r="F268">
        <v>7.9458000000000002</v>
      </c>
      <c r="I268" s="57"/>
      <c r="J268">
        <v>6.9476199999999997</v>
      </c>
      <c r="K268">
        <f t="shared" si="120"/>
        <v>0.68871000000000038</v>
      </c>
      <c r="L268">
        <v>7.6363300000000001</v>
      </c>
    </row>
    <row r="269" spans="1:12">
      <c r="A269" s="57"/>
      <c r="B269">
        <v>7.1540600000000003</v>
      </c>
      <c r="C269">
        <v>0.685504</v>
      </c>
      <c r="D269">
        <v>1.1501300000000001E-3</v>
      </c>
      <c r="E269">
        <v>1.29199E-3</v>
      </c>
      <c r="F269">
        <v>7.84436</v>
      </c>
      <c r="I269" s="57"/>
      <c r="J269">
        <v>6.8464400000000003</v>
      </c>
      <c r="K269">
        <f t="shared" si="120"/>
        <v>0.68874000000000013</v>
      </c>
      <c r="L269">
        <v>7.5351800000000004</v>
      </c>
    </row>
    <row r="270" spans="1:12">
      <c r="A270" s="57"/>
      <c r="B270">
        <v>7.2481400000000002</v>
      </c>
      <c r="C270">
        <v>0.68541399999999997</v>
      </c>
      <c r="D270">
        <v>9.8085399999999997E-4</v>
      </c>
      <c r="E270">
        <v>1.28984E-3</v>
      </c>
      <c r="F270">
        <v>7.9381300000000001</v>
      </c>
      <c r="I270" s="57"/>
      <c r="J270">
        <v>6.8231200000000003</v>
      </c>
      <c r="K270">
        <f t="shared" si="120"/>
        <v>0.68862999999999985</v>
      </c>
      <c r="L270">
        <v>7.5117500000000001</v>
      </c>
    </row>
    <row r="271" spans="1:12">
      <c r="A271" s="57"/>
      <c r="B271">
        <v>7.2199400000000002</v>
      </c>
      <c r="C271">
        <v>0.68524399999999996</v>
      </c>
      <c r="D271">
        <v>9.6917200000000002E-4</v>
      </c>
      <c r="E271">
        <v>1.3124899999999999E-3</v>
      </c>
      <c r="F271">
        <v>7.9098600000000001</v>
      </c>
      <c r="I271" s="57"/>
      <c r="J271">
        <v>6.8403999999999998</v>
      </c>
      <c r="K271">
        <f t="shared" si="120"/>
        <v>0.68986000000000036</v>
      </c>
      <c r="L271">
        <v>7.5302600000000002</v>
      </c>
    </row>
    <row r="272" spans="1:12">
      <c r="A272" s="57"/>
      <c r="B272">
        <v>7.2279799999999996</v>
      </c>
      <c r="C272">
        <v>0.68452800000000003</v>
      </c>
      <c r="D272">
        <v>1.06668E-3</v>
      </c>
      <c r="E272">
        <v>1.3001E-3</v>
      </c>
      <c r="F272">
        <v>7.9173400000000003</v>
      </c>
      <c r="I272" s="57"/>
      <c r="J272">
        <v>6.8168800000000003</v>
      </c>
      <c r="K272">
        <f t="shared" si="120"/>
        <v>0.68940000000000001</v>
      </c>
      <c r="L272">
        <v>7.5062800000000003</v>
      </c>
    </row>
    <row r="273" spans="1:12">
      <c r="A273" s="57"/>
      <c r="B273">
        <v>7.3115899999999998</v>
      </c>
      <c r="C273">
        <v>0.68574500000000005</v>
      </c>
      <c r="D273">
        <v>9.7203299999999997E-4</v>
      </c>
      <c r="E273">
        <v>1.3082E-3</v>
      </c>
      <c r="F273">
        <v>8.0019500000000008</v>
      </c>
      <c r="I273" s="57"/>
      <c r="J273">
        <v>6.8230000000000004</v>
      </c>
      <c r="K273">
        <f t="shared" si="120"/>
        <v>0.68951999999999991</v>
      </c>
      <c r="L273">
        <v>7.5125200000000003</v>
      </c>
    </row>
    <row r="274" spans="1:12">
      <c r="A274" s="57"/>
      <c r="B274">
        <f>AVERAGE(B264:B273)</f>
        <v>7.3393889999999997</v>
      </c>
      <c r="C274">
        <f t="shared" ref="C274" si="121">AVERAGE(C264:C273)</f>
        <v>0.68519429999999992</v>
      </c>
      <c r="D274">
        <f t="shared" ref="D274" si="122">AVERAGE(D264:D273)</f>
        <v>1.0123011000000002E-3</v>
      </c>
      <c r="E274">
        <f t="shared" ref="E274" si="123">AVERAGE(E264:E273)</f>
        <v>1.3024320000000001E-3</v>
      </c>
      <c r="F274">
        <f t="shared" ref="F274" si="124">AVERAGE(F264:F273)</f>
        <v>8.0292630000000003</v>
      </c>
      <c r="I274" s="57"/>
      <c r="J274">
        <f>AVERAGE(J264:J273)</f>
        <v>6.8521960000000011</v>
      </c>
      <c r="K274">
        <f t="shared" ref="K274" si="125">AVERAGE(K264:K273)</f>
        <v>0.68916700000000009</v>
      </c>
      <c r="L274">
        <f t="shared" ref="L274" si="126">AVERAGE(L264:L273)</f>
        <v>7.5413629999999996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18.740600000000001</v>
      </c>
      <c r="C277">
        <v>0.85519000000000001</v>
      </c>
      <c r="D277">
        <v>5.6467100000000001E-3</v>
      </c>
      <c r="E277">
        <v>2.2742700000000001E-3</v>
      </c>
      <c r="F277">
        <v>19.605399999999999</v>
      </c>
      <c r="I277" s="57" t="s">
        <v>21</v>
      </c>
      <c r="J277">
        <v>14.3711</v>
      </c>
      <c r="K277">
        <f t="shared" si="120"/>
        <v>0.77069999999999972</v>
      </c>
      <c r="L277">
        <v>15.1418</v>
      </c>
    </row>
    <row r="278" spans="1:12">
      <c r="A278" s="57"/>
      <c r="B278">
        <v>16.062200000000001</v>
      </c>
      <c r="C278">
        <v>0.77781800000000001</v>
      </c>
      <c r="D278">
        <v>1.13583E-3</v>
      </c>
      <c r="E278">
        <v>2.40135E-3</v>
      </c>
      <c r="F278">
        <v>16.845199999999998</v>
      </c>
      <c r="I278" s="57"/>
      <c r="J278">
        <v>14.6943</v>
      </c>
      <c r="K278">
        <f t="shared" si="120"/>
        <v>0.77139999999999986</v>
      </c>
      <c r="L278">
        <v>15.4657</v>
      </c>
    </row>
    <row r="279" spans="1:12">
      <c r="A279" s="57"/>
      <c r="B279">
        <v>16.288599999999999</v>
      </c>
      <c r="C279">
        <v>0.79101500000000002</v>
      </c>
      <c r="D279">
        <v>1.0922E-3</v>
      </c>
      <c r="E279">
        <v>2.42472E-3</v>
      </c>
      <c r="F279">
        <v>17.084800000000001</v>
      </c>
      <c r="I279" s="57"/>
      <c r="J279">
        <v>14.4612</v>
      </c>
      <c r="K279">
        <f t="shared" si="120"/>
        <v>0.77090000000000103</v>
      </c>
      <c r="L279">
        <v>15.232100000000001</v>
      </c>
    </row>
    <row r="280" spans="1:12">
      <c r="A280" s="57"/>
      <c r="B280">
        <v>15.872</v>
      </c>
      <c r="C280">
        <v>0.79625000000000001</v>
      </c>
      <c r="D280">
        <v>1.0974400000000001E-3</v>
      </c>
      <c r="E280">
        <v>2.4180400000000002E-3</v>
      </c>
      <c r="F280">
        <v>16.673400000000001</v>
      </c>
      <c r="I280" s="57"/>
      <c r="J280">
        <v>14.561199999999999</v>
      </c>
      <c r="K280">
        <f t="shared" si="120"/>
        <v>0.77110000000000056</v>
      </c>
      <c r="L280">
        <v>15.3323</v>
      </c>
    </row>
    <row r="281" spans="1:12">
      <c r="A281" s="57"/>
      <c r="B281">
        <v>15.672499999999999</v>
      </c>
      <c r="C281">
        <v>0.79600800000000005</v>
      </c>
      <c r="D281">
        <v>1.17421E-3</v>
      </c>
      <c r="E281">
        <v>2.4421199999999999E-3</v>
      </c>
      <c r="F281">
        <v>16.473600000000001</v>
      </c>
      <c r="I281" s="57"/>
      <c r="J281">
        <v>14.370200000000001</v>
      </c>
      <c r="K281">
        <f t="shared" si="120"/>
        <v>0.77109999999999879</v>
      </c>
      <c r="L281">
        <v>15.141299999999999</v>
      </c>
    </row>
    <row r="282" spans="1:12">
      <c r="A282" s="57"/>
      <c r="B282">
        <v>16.881900000000002</v>
      </c>
      <c r="C282">
        <v>0.77488100000000004</v>
      </c>
      <c r="D282">
        <v>1.09267E-3</v>
      </c>
      <c r="E282">
        <v>2.4054100000000002E-3</v>
      </c>
      <c r="F282">
        <v>17.661899999999999</v>
      </c>
      <c r="I282" s="57"/>
      <c r="J282">
        <v>14.435600000000001</v>
      </c>
      <c r="K282">
        <f t="shared" si="120"/>
        <v>0.77179999999999893</v>
      </c>
      <c r="L282">
        <v>15.2074</v>
      </c>
    </row>
    <row r="283" spans="1:12">
      <c r="A283" s="57"/>
      <c r="B283">
        <v>15.5555</v>
      </c>
      <c r="C283">
        <v>0.78974</v>
      </c>
      <c r="D283">
        <v>1.1522800000000001E-3</v>
      </c>
      <c r="E283">
        <v>2.4204299999999999E-3</v>
      </c>
      <c r="F283">
        <v>16.3504</v>
      </c>
      <c r="I283" s="57"/>
      <c r="J283">
        <v>14.416600000000001</v>
      </c>
      <c r="K283">
        <f t="shared" si="120"/>
        <v>0.77099999999999902</v>
      </c>
      <c r="L283">
        <v>15.1876</v>
      </c>
    </row>
    <row r="284" spans="1:12">
      <c r="A284" s="57"/>
      <c r="B284">
        <v>15.5259</v>
      </c>
      <c r="C284">
        <v>0.78979600000000005</v>
      </c>
      <c r="D284">
        <v>1.1877999999999999E-3</v>
      </c>
      <c r="E284">
        <v>2.41494E-3</v>
      </c>
      <c r="F284">
        <v>16.320799999999998</v>
      </c>
      <c r="I284" s="57"/>
      <c r="J284">
        <v>14.3506</v>
      </c>
      <c r="K284">
        <f t="shared" si="120"/>
        <v>0.77149999999999963</v>
      </c>
      <c r="L284">
        <v>15.1221</v>
      </c>
    </row>
    <row r="285" spans="1:12">
      <c r="A285" s="57"/>
      <c r="B285">
        <v>15.290900000000001</v>
      </c>
      <c r="C285">
        <v>0.77717800000000004</v>
      </c>
      <c r="D285">
        <v>1.1706399999999999E-3</v>
      </c>
      <c r="E285">
        <v>2.4108900000000002E-3</v>
      </c>
      <c r="F285">
        <v>16.0732</v>
      </c>
      <c r="I285" s="57"/>
      <c r="J285">
        <v>14.428000000000001</v>
      </c>
      <c r="K285">
        <f t="shared" si="120"/>
        <v>0.77049999999999841</v>
      </c>
      <c r="L285">
        <v>15.198499999999999</v>
      </c>
    </row>
    <row r="286" spans="1:12">
      <c r="A286" s="57"/>
      <c r="B286">
        <v>15.6896</v>
      </c>
      <c r="C286">
        <v>0.79165700000000006</v>
      </c>
      <c r="D286">
        <v>1.2710099999999999E-3</v>
      </c>
      <c r="E286">
        <v>2.4213799999999999E-3</v>
      </c>
      <c r="F286">
        <v>16.486499999999999</v>
      </c>
      <c r="I286" s="57"/>
      <c r="J286">
        <v>14.451499999999999</v>
      </c>
      <c r="K286">
        <f t="shared" si="120"/>
        <v>0.77110000000000056</v>
      </c>
      <c r="L286">
        <v>15.2226</v>
      </c>
    </row>
    <row r="287" spans="1:12">
      <c r="A287" s="57"/>
      <c r="B287">
        <f>AVERAGE(B277:B286)</f>
        <v>16.157969999999999</v>
      </c>
      <c r="C287">
        <f t="shared" ref="C287" si="127">AVERAGE(C277:C286)</f>
        <v>0.79395329999999997</v>
      </c>
      <c r="D287">
        <f t="shared" ref="D287" si="128">AVERAGE(D277:D286)</f>
        <v>1.602079E-3</v>
      </c>
      <c r="E287">
        <f t="shared" ref="E287" si="129">AVERAGE(E277:E286)</f>
        <v>2.4033550000000002E-3</v>
      </c>
      <c r="F287">
        <f t="shared" ref="F287" si="130">AVERAGE(F277:F286)</f>
        <v>16.957520000000002</v>
      </c>
      <c r="I287" s="57"/>
      <c r="J287">
        <f>AVERAGE(J277:J286)</f>
        <v>14.454029999999999</v>
      </c>
      <c r="K287">
        <f t="shared" ref="K287" si="131">AVERAGE(K277:K286)</f>
        <v>0.77110999999999963</v>
      </c>
      <c r="L287">
        <f t="shared" ref="L287" si="132">AVERAGE(L277:L286)</f>
        <v>15.225140000000001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10.4688</v>
      </c>
      <c r="C290">
        <v>0.70113999999999999</v>
      </c>
      <c r="D290">
        <v>9.6678699999999998E-4</v>
      </c>
      <c r="E290">
        <v>8.7547299999999998E-4</v>
      </c>
      <c r="F290">
        <v>11.174200000000001</v>
      </c>
      <c r="I290" s="57" t="s">
        <v>22</v>
      </c>
      <c r="J290">
        <v>9.0766500000000008</v>
      </c>
      <c r="K290">
        <f t="shared" si="120"/>
        <v>0.6982999999999997</v>
      </c>
      <c r="L290">
        <v>9.7749500000000005</v>
      </c>
    </row>
    <row r="291" spans="1:12">
      <c r="A291" s="57"/>
      <c r="B291">
        <v>8.9137500000000003</v>
      </c>
      <c r="C291">
        <v>0.70453399999999999</v>
      </c>
      <c r="D291">
        <v>1.2226100000000001E-3</v>
      </c>
      <c r="E291">
        <v>8.7595000000000001E-4</v>
      </c>
      <c r="F291">
        <v>9.6226800000000008</v>
      </c>
      <c r="I291" s="57"/>
      <c r="J291">
        <v>8.9558199999999992</v>
      </c>
      <c r="K291">
        <f t="shared" si="120"/>
        <v>0.69812000000000118</v>
      </c>
      <c r="L291">
        <v>9.6539400000000004</v>
      </c>
    </row>
    <row r="292" spans="1:12">
      <c r="A292" s="57"/>
      <c r="B292">
        <v>8.8608600000000006</v>
      </c>
      <c r="C292">
        <v>0.70266399999999996</v>
      </c>
      <c r="D292">
        <v>1.18399E-3</v>
      </c>
      <c r="E292">
        <v>8.70943E-4</v>
      </c>
      <c r="F292">
        <v>9.5681100000000008</v>
      </c>
      <c r="I292" s="57"/>
      <c r="J292">
        <v>8.7327700000000004</v>
      </c>
      <c r="K292">
        <f t="shared" si="120"/>
        <v>0.69828000000000046</v>
      </c>
      <c r="L292">
        <v>9.4310500000000008</v>
      </c>
    </row>
    <row r="293" spans="1:12">
      <c r="A293" s="57"/>
      <c r="B293">
        <v>9.1286699999999996</v>
      </c>
      <c r="C293">
        <v>0.70156499999999999</v>
      </c>
      <c r="D293">
        <v>1.2140300000000001E-3</v>
      </c>
      <c r="E293">
        <v>8.7213500000000001E-4</v>
      </c>
      <c r="F293">
        <v>9.8348099999999992</v>
      </c>
      <c r="I293" s="57"/>
      <c r="J293">
        <v>8.9484399999999997</v>
      </c>
      <c r="K293">
        <f t="shared" si="120"/>
        <v>0.6987400000000008</v>
      </c>
      <c r="L293">
        <v>9.6471800000000005</v>
      </c>
    </row>
    <row r="294" spans="1:12">
      <c r="A294" s="57"/>
      <c r="B294">
        <v>9.2423999999999999</v>
      </c>
      <c r="C294">
        <v>0.70330000000000004</v>
      </c>
      <c r="D294">
        <v>1.1751699999999999E-3</v>
      </c>
      <c r="E294">
        <v>8.7595000000000001E-4</v>
      </c>
      <c r="F294">
        <v>9.9499899999999997</v>
      </c>
      <c r="I294" s="57"/>
      <c r="J294">
        <v>8.7237899999999993</v>
      </c>
      <c r="K294">
        <f t="shared" si="120"/>
        <v>0.69830000000000148</v>
      </c>
      <c r="L294">
        <v>9.4220900000000007</v>
      </c>
    </row>
    <row r="295" spans="1:12">
      <c r="A295" s="57"/>
      <c r="B295">
        <v>9.1284399999999994</v>
      </c>
      <c r="C295">
        <v>0.70268600000000003</v>
      </c>
      <c r="D295">
        <v>1.18852E-3</v>
      </c>
      <c r="E295">
        <v>8.6760500000000003E-4</v>
      </c>
      <c r="F295">
        <v>9.8354199999999992</v>
      </c>
      <c r="I295" s="57"/>
      <c r="J295">
        <v>8.6459799999999998</v>
      </c>
      <c r="K295">
        <f t="shared" si="120"/>
        <v>0.6986100000000004</v>
      </c>
      <c r="L295">
        <v>9.3445900000000002</v>
      </c>
    </row>
    <row r="296" spans="1:12">
      <c r="A296" s="57"/>
      <c r="B296">
        <v>9.7856500000000004</v>
      </c>
      <c r="C296">
        <v>0.70238500000000004</v>
      </c>
      <c r="D296">
        <v>1.1060200000000001E-3</v>
      </c>
      <c r="E296">
        <v>8.8691699999999998E-4</v>
      </c>
      <c r="F296">
        <v>10.4923</v>
      </c>
      <c r="I296" s="57"/>
      <c r="J296">
        <v>8.8092100000000002</v>
      </c>
      <c r="K296">
        <f t="shared" si="120"/>
        <v>0.69725000000000037</v>
      </c>
      <c r="L296">
        <v>9.5064600000000006</v>
      </c>
    </row>
    <row r="297" spans="1:12">
      <c r="A297" s="57"/>
      <c r="B297">
        <v>9.2689900000000005</v>
      </c>
      <c r="C297">
        <v>0.70470200000000005</v>
      </c>
      <c r="D297">
        <v>1.1973400000000001E-3</v>
      </c>
      <c r="E297">
        <v>8.6569800000000003E-4</v>
      </c>
      <c r="F297">
        <v>9.9780599999999993</v>
      </c>
      <c r="I297" s="57"/>
      <c r="J297">
        <v>8.7431599999999996</v>
      </c>
      <c r="K297">
        <f t="shared" si="120"/>
        <v>0.69772999999999996</v>
      </c>
      <c r="L297">
        <v>9.4408899999999996</v>
      </c>
    </row>
    <row r="298" spans="1:12">
      <c r="A298" s="57"/>
      <c r="B298">
        <v>9.0162700000000005</v>
      </c>
      <c r="C298">
        <v>0.70422700000000005</v>
      </c>
      <c r="D298">
        <v>1.13678E-3</v>
      </c>
      <c r="E298">
        <v>8.76665E-4</v>
      </c>
      <c r="F298">
        <v>9.7250999999999994</v>
      </c>
      <c r="I298" s="57"/>
      <c r="J298">
        <v>8.7603100000000005</v>
      </c>
      <c r="K298">
        <f t="shared" si="120"/>
        <v>0.69770999999999894</v>
      </c>
      <c r="L298">
        <v>9.4580199999999994</v>
      </c>
    </row>
    <row r="299" spans="1:12">
      <c r="A299" s="57"/>
      <c r="B299">
        <v>9.1821800000000007</v>
      </c>
      <c r="C299">
        <v>0.70401599999999998</v>
      </c>
      <c r="D299">
        <v>1.12152E-3</v>
      </c>
      <c r="E299">
        <v>8.6593599999999998E-4</v>
      </c>
      <c r="F299">
        <v>9.89039</v>
      </c>
      <c r="I299" s="57"/>
      <c r="J299">
        <v>8.7279499999999999</v>
      </c>
      <c r="K299">
        <f t="shared" si="120"/>
        <v>0.69810999999999979</v>
      </c>
      <c r="L299">
        <v>9.4260599999999997</v>
      </c>
    </row>
    <row r="300" spans="1:12">
      <c r="A300" s="57"/>
      <c r="B300">
        <f>AVERAGE(B290:B299)</f>
        <v>9.2996010000000009</v>
      </c>
      <c r="C300">
        <f t="shared" ref="C300" si="133">AVERAGE(C290:C299)</f>
        <v>0.70312190000000008</v>
      </c>
      <c r="D300">
        <f t="shared" ref="D300" si="134">AVERAGE(D290:D299)</f>
        <v>1.1512766999999999E-3</v>
      </c>
      <c r="E300">
        <f t="shared" ref="E300" si="135">AVERAGE(E290:E299)</f>
        <v>8.7332719999999987E-4</v>
      </c>
      <c r="F300">
        <f t="shared" ref="F300" si="136">AVERAGE(F290:F299)</f>
        <v>10.007105999999999</v>
      </c>
      <c r="I300" s="57"/>
      <c r="J300">
        <f>AVERAGE(J290:J299)</f>
        <v>8.8124079999999996</v>
      </c>
      <c r="K300">
        <f t="shared" ref="K300" si="137">AVERAGE(K290:K299)</f>
        <v>0.69811500000000026</v>
      </c>
      <c r="L300">
        <f t="shared" ref="L300" si="138">AVERAGE(L290:L299)</f>
        <v>9.5105230000000009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17.915800000000001</v>
      </c>
      <c r="C303">
        <v>0.83071399999999995</v>
      </c>
      <c r="D303">
        <v>1.9743400000000002E-3</v>
      </c>
      <c r="E303">
        <v>1.0502300000000001E-3</v>
      </c>
      <c r="F303">
        <v>18.751899999999999</v>
      </c>
      <c r="I303" s="57" t="s">
        <v>23</v>
      </c>
      <c r="J303">
        <v>14.940300000000001</v>
      </c>
      <c r="K303">
        <f t="shared" si="120"/>
        <v>0.76809999999999867</v>
      </c>
      <c r="L303">
        <v>15.708399999999999</v>
      </c>
    </row>
    <row r="304" spans="1:12">
      <c r="A304" s="57"/>
      <c r="B304">
        <v>15.7294</v>
      </c>
      <c r="C304">
        <v>0.78584600000000004</v>
      </c>
      <c r="D304">
        <v>2.26378E-3</v>
      </c>
      <c r="E304">
        <v>1.0366399999999999E-3</v>
      </c>
      <c r="F304">
        <v>16.521100000000001</v>
      </c>
      <c r="I304" s="57"/>
      <c r="J304">
        <v>14.8889</v>
      </c>
      <c r="K304">
        <f t="shared" si="120"/>
        <v>0.76919999999999966</v>
      </c>
      <c r="L304">
        <v>15.658099999999999</v>
      </c>
    </row>
    <row r="305" spans="1:12">
      <c r="A305" s="57"/>
      <c r="B305">
        <v>15.08</v>
      </c>
      <c r="C305">
        <v>0.78023100000000001</v>
      </c>
      <c r="D305">
        <v>2.1908299999999999E-3</v>
      </c>
      <c r="E305">
        <v>1.05715E-3</v>
      </c>
      <c r="F305">
        <v>15.8657</v>
      </c>
      <c r="I305" s="57"/>
      <c r="J305">
        <v>14.984999999999999</v>
      </c>
      <c r="K305">
        <f t="shared" si="120"/>
        <v>0.76860000000000106</v>
      </c>
      <c r="L305">
        <v>15.7536</v>
      </c>
    </row>
    <row r="306" spans="1:12">
      <c r="A306" s="57"/>
      <c r="B306">
        <v>15.2294</v>
      </c>
      <c r="C306">
        <v>0.78615500000000005</v>
      </c>
      <c r="D306">
        <v>2.1281199999999998E-3</v>
      </c>
      <c r="E306">
        <v>1.06287E-3</v>
      </c>
      <c r="F306">
        <v>16.0212</v>
      </c>
      <c r="I306" s="57"/>
      <c r="J306">
        <v>14.5571</v>
      </c>
      <c r="K306">
        <f t="shared" si="120"/>
        <v>0.76960000000000051</v>
      </c>
      <c r="L306">
        <v>15.326700000000001</v>
      </c>
    </row>
    <row r="307" spans="1:12">
      <c r="A307" s="57"/>
      <c r="B307">
        <v>16.177900000000001</v>
      </c>
      <c r="C307">
        <v>0.79983499999999996</v>
      </c>
      <c r="D307">
        <v>2.2711799999999998E-3</v>
      </c>
      <c r="E307">
        <v>1.04666E-3</v>
      </c>
      <c r="F307">
        <v>16.9834</v>
      </c>
      <c r="I307" s="57"/>
      <c r="J307">
        <v>14.637600000000001</v>
      </c>
      <c r="K307">
        <f t="shared" si="120"/>
        <v>0.76829999999999998</v>
      </c>
      <c r="L307">
        <v>15.405900000000001</v>
      </c>
    </row>
    <row r="308" spans="1:12">
      <c r="A308" s="57"/>
      <c r="B308">
        <v>16.074300000000001</v>
      </c>
      <c r="C308">
        <v>0.91156400000000004</v>
      </c>
      <c r="D308">
        <v>2.25639E-3</v>
      </c>
      <c r="E308">
        <v>1.04594E-3</v>
      </c>
      <c r="F308">
        <v>16.991599999999998</v>
      </c>
      <c r="I308" s="57"/>
      <c r="J308">
        <v>14.6281</v>
      </c>
      <c r="K308">
        <f t="shared" si="120"/>
        <v>0.76970000000000027</v>
      </c>
      <c r="L308">
        <v>15.3978</v>
      </c>
    </row>
    <row r="309" spans="1:12">
      <c r="A309" s="57"/>
      <c r="B309">
        <v>15.619300000000001</v>
      </c>
      <c r="C309">
        <v>0.79549499999999995</v>
      </c>
      <c r="D309">
        <v>2.2904900000000001E-3</v>
      </c>
      <c r="E309">
        <v>1.0583400000000001E-3</v>
      </c>
      <c r="F309">
        <v>16.4207</v>
      </c>
      <c r="I309" s="57"/>
      <c r="J309">
        <v>15.0176</v>
      </c>
      <c r="K309">
        <f t="shared" si="120"/>
        <v>0.76950000000000074</v>
      </c>
      <c r="L309">
        <v>15.787100000000001</v>
      </c>
    </row>
    <row r="310" spans="1:12">
      <c r="A310" s="57"/>
      <c r="B310">
        <v>15.396000000000001</v>
      </c>
      <c r="C310">
        <v>0.78365300000000004</v>
      </c>
      <c r="D310">
        <v>1.9724399999999998E-3</v>
      </c>
      <c r="E310">
        <v>1.0518999999999999E-3</v>
      </c>
      <c r="F310">
        <v>16.184999999999999</v>
      </c>
      <c r="I310" s="57"/>
      <c r="J310">
        <v>14.5489</v>
      </c>
      <c r="K310">
        <f t="shared" si="120"/>
        <v>0.77229999999999954</v>
      </c>
      <c r="L310">
        <v>15.321199999999999</v>
      </c>
    </row>
    <row r="311" spans="1:12">
      <c r="A311" s="57"/>
      <c r="B311">
        <v>15.0808</v>
      </c>
      <c r="C311">
        <v>0.78667799999999999</v>
      </c>
      <c r="D311">
        <v>2.3832300000000001E-3</v>
      </c>
      <c r="E311">
        <v>1.02568E-3</v>
      </c>
      <c r="F311">
        <v>15.8733</v>
      </c>
      <c r="I311" s="57"/>
      <c r="J311">
        <v>14.5891</v>
      </c>
      <c r="K311">
        <f t="shared" si="120"/>
        <v>0.76919999999999966</v>
      </c>
      <c r="L311">
        <v>15.3583</v>
      </c>
    </row>
    <row r="312" spans="1:12">
      <c r="A312" s="57"/>
      <c r="B312">
        <v>15.779</v>
      </c>
      <c r="C312">
        <v>0.830403</v>
      </c>
      <c r="D312">
        <v>2.32315E-3</v>
      </c>
      <c r="E312">
        <v>1.04141E-3</v>
      </c>
      <c r="F312">
        <v>16.614899999999999</v>
      </c>
      <c r="I312" s="57"/>
      <c r="J312">
        <v>14.604200000000001</v>
      </c>
      <c r="K312">
        <f t="shared" si="120"/>
        <v>0.77050000000000018</v>
      </c>
      <c r="L312">
        <v>15.374700000000001</v>
      </c>
    </row>
    <row r="313" spans="1:12">
      <c r="A313" s="57"/>
      <c r="B313">
        <f>AVERAGE(B303:B312)</f>
        <v>15.80819</v>
      </c>
      <c r="C313">
        <f t="shared" ref="C313" si="139">AVERAGE(C303:C312)</f>
        <v>0.80905740000000004</v>
      </c>
      <c r="D313">
        <f t="shared" ref="D313" si="140">AVERAGE(D303:D312)</f>
        <v>2.2053949999999998E-3</v>
      </c>
      <c r="E313">
        <f t="shared" ref="E313" si="141">AVERAGE(E303:E312)</f>
        <v>1.0476819999999999E-3</v>
      </c>
      <c r="F313">
        <f t="shared" ref="F313" si="142">AVERAGE(F303:F312)</f>
        <v>16.622879999999999</v>
      </c>
      <c r="I313" s="57"/>
      <c r="J313">
        <f>AVERAGE(J303:J312)</f>
        <v>14.739679999999998</v>
      </c>
      <c r="K313">
        <f t="shared" ref="K313" si="143">AVERAGE(K303:K312)</f>
        <v>0.76950000000000007</v>
      </c>
      <c r="L313">
        <f t="shared" ref="L313" si="144">AVERAGE(L303:L312)</f>
        <v>15.509180000000001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15.666600000000001</v>
      </c>
      <c r="C316">
        <v>0.75800299999999998</v>
      </c>
      <c r="D316">
        <v>1.5070400000000001E-3</v>
      </c>
      <c r="E316">
        <v>6.3657799999999995E-4</v>
      </c>
      <c r="F316">
        <v>16.428999999999998</v>
      </c>
      <c r="I316" s="57" t="s">
        <v>24</v>
      </c>
      <c r="J316">
        <v>12.6212</v>
      </c>
      <c r="K316">
        <f t="shared" si="120"/>
        <v>0.74629999999999974</v>
      </c>
      <c r="L316">
        <v>13.3675</v>
      </c>
    </row>
    <row r="317" spans="1:12">
      <c r="A317" s="57"/>
      <c r="B317">
        <v>14.6511</v>
      </c>
      <c r="C317">
        <v>0.75976699999999997</v>
      </c>
      <c r="D317">
        <v>1.58763E-3</v>
      </c>
      <c r="E317">
        <v>6.4182300000000002E-4</v>
      </c>
      <c r="F317">
        <v>15.4153</v>
      </c>
      <c r="I317" s="57"/>
      <c r="J317">
        <v>12.541700000000001</v>
      </c>
      <c r="K317">
        <f t="shared" si="120"/>
        <v>0.7455999999999996</v>
      </c>
      <c r="L317">
        <v>13.2873</v>
      </c>
    </row>
    <row r="318" spans="1:12">
      <c r="A318" s="57"/>
      <c r="B318">
        <v>13.9613</v>
      </c>
      <c r="C318">
        <v>0.75114700000000001</v>
      </c>
      <c r="D318">
        <v>1.78218E-3</v>
      </c>
      <c r="E318">
        <v>6.3252399999999998E-4</v>
      </c>
      <c r="F318">
        <v>14.717000000000001</v>
      </c>
      <c r="I318" s="57"/>
      <c r="J318">
        <v>12.6037</v>
      </c>
      <c r="K318">
        <f t="shared" si="120"/>
        <v>0.74610000000000021</v>
      </c>
      <c r="L318">
        <v>13.3498</v>
      </c>
    </row>
    <row r="319" spans="1:12">
      <c r="A319" s="57"/>
      <c r="B319">
        <v>13.3133</v>
      </c>
      <c r="C319">
        <v>0.75198699999999996</v>
      </c>
      <c r="D319">
        <v>1.40738E-3</v>
      </c>
      <c r="E319">
        <v>6.4015399999999998E-4</v>
      </c>
      <c r="F319">
        <v>14.069800000000001</v>
      </c>
      <c r="I319" s="57"/>
      <c r="J319">
        <v>12.6332</v>
      </c>
      <c r="K319">
        <f t="shared" si="120"/>
        <v>0.74569999999999936</v>
      </c>
      <c r="L319">
        <v>13.3789</v>
      </c>
    </row>
    <row r="320" spans="1:12">
      <c r="A320" s="57"/>
      <c r="B320">
        <v>13.2859</v>
      </c>
      <c r="C320">
        <v>0.74936999999999998</v>
      </c>
      <c r="D320">
        <v>1.6217200000000001E-3</v>
      </c>
      <c r="E320">
        <v>6.4373000000000002E-4</v>
      </c>
      <c r="F320">
        <v>14.039899999999999</v>
      </c>
      <c r="I320" s="57"/>
      <c r="J320">
        <v>12.4849</v>
      </c>
      <c r="K320">
        <f t="shared" si="120"/>
        <v>0.74670000000000059</v>
      </c>
      <c r="L320">
        <v>13.2316</v>
      </c>
    </row>
    <row r="321" spans="1:12">
      <c r="A321" s="57"/>
      <c r="B321">
        <v>13.4876</v>
      </c>
      <c r="C321">
        <v>0.74880800000000003</v>
      </c>
      <c r="D321">
        <v>1.69849E-3</v>
      </c>
      <c r="E321">
        <v>6.3681600000000001E-4</v>
      </c>
      <c r="F321">
        <v>14.2409</v>
      </c>
      <c r="I321" s="57"/>
      <c r="J321">
        <v>12.8263</v>
      </c>
      <c r="K321">
        <f t="shared" si="120"/>
        <v>0.74650000000000105</v>
      </c>
      <c r="L321">
        <v>13.572800000000001</v>
      </c>
    </row>
    <row r="322" spans="1:12">
      <c r="A322" s="57"/>
      <c r="B322">
        <v>13.3569</v>
      </c>
      <c r="C322">
        <v>0.75032600000000005</v>
      </c>
      <c r="D322">
        <v>1.4321799999999999E-3</v>
      </c>
      <c r="E322">
        <v>6.4063100000000001E-4</v>
      </c>
      <c r="F322">
        <v>14.111800000000001</v>
      </c>
      <c r="I322" s="57"/>
      <c r="J322">
        <v>12.600099999999999</v>
      </c>
      <c r="K322">
        <f t="shared" si="120"/>
        <v>0.74670000000000059</v>
      </c>
      <c r="L322">
        <v>13.3468</v>
      </c>
    </row>
    <row r="323" spans="1:12">
      <c r="A323" s="57"/>
      <c r="B323">
        <v>13.1195</v>
      </c>
      <c r="C323">
        <v>0.75031099999999995</v>
      </c>
      <c r="D323">
        <v>1.76549E-3</v>
      </c>
      <c r="E323">
        <v>6.4396899999999999E-4</v>
      </c>
      <c r="F323">
        <v>13.874499999999999</v>
      </c>
      <c r="I323" s="57"/>
      <c r="J323">
        <v>12.5214</v>
      </c>
      <c r="K323">
        <f t="shared" si="120"/>
        <v>0.74709999999999965</v>
      </c>
      <c r="L323">
        <v>13.2685</v>
      </c>
    </row>
    <row r="324" spans="1:12">
      <c r="A324" s="57"/>
      <c r="B324">
        <v>13.454499999999999</v>
      </c>
      <c r="C324">
        <v>0.74961500000000003</v>
      </c>
      <c r="D324">
        <v>2.0589800000000002E-3</v>
      </c>
      <c r="E324">
        <v>6.6638000000000005E-4</v>
      </c>
      <c r="F324">
        <v>14.209199999999999</v>
      </c>
      <c r="I324" s="57"/>
      <c r="J324">
        <v>12.475199999999999</v>
      </c>
      <c r="K324">
        <f t="shared" si="120"/>
        <v>0.74650000000000105</v>
      </c>
      <c r="L324">
        <v>13.2217</v>
      </c>
    </row>
    <row r="325" spans="1:12">
      <c r="A325" s="57"/>
      <c r="B325">
        <v>13.1959</v>
      </c>
      <c r="C325">
        <v>0.74990299999999999</v>
      </c>
      <c r="D325">
        <v>1.4081E-3</v>
      </c>
      <c r="E325">
        <v>6.4063100000000001E-4</v>
      </c>
      <c r="F325">
        <v>13.950200000000001</v>
      </c>
      <c r="I325" s="57"/>
      <c r="J325">
        <v>12.860200000000001</v>
      </c>
      <c r="K325">
        <f t="shared" si="120"/>
        <v>0.74679999999999858</v>
      </c>
      <c r="L325">
        <v>13.606999999999999</v>
      </c>
    </row>
    <row r="326" spans="1:12">
      <c r="A326" s="57"/>
      <c r="B326">
        <f>AVERAGE(B316:B325)</f>
        <v>13.749260000000001</v>
      </c>
      <c r="C326">
        <f t="shared" ref="C326" si="145">AVERAGE(C316:C325)</f>
        <v>0.75192370000000008</v>
      </c>
      <c r="D326">
        <f t="shared" ref="D326" si="146">AVERAGE(D316:D325)</f>
        <v>1.6269189999999999E-3</v>
      </c>
      <c r="E326">
        <f t="shared" ref="E326" si="147">AVERAGE(E316:E325)</f>
        <v>6.4232360000000008E-4</v>
      </c>
      <c r="F326">
        <f t="shared" ref="F326" si="148">AVERAGE(F316:F325)</f>
        <v>14.505759999999999</v>
      </c>
      <c r="I326" s="57"/>
      <c r="J326">
        <f>AVERAGE(J316:J325)</f>
        <v>12.61679</v>
      </c>
      <c r="K326">
        <f t="shared" ref="K326:L326" si="149">AVERAGE(K316:K325)</f>
        <v>0.74640000000000006</v>
      </c>
      <c r="L326">
        <f t="shared" si="149"/>
        <v>13.363190000000003</v>
      </c>
    </row>
    <row r="333" spans="1:12" ht="14">
      <c r="A333" s="5" t="s">
        <v>0</v>
      </c>
      <c r="B333">
        <f t="shared" ref="B333:F333" si="150">B14</f>
        <v>5.6027109999999993</v>
      </c>
      <c r="C333">
        <f t="shared" si="150"/>
        <v>0.68985759999999996</v>
      </c>
      <c r="D333">
        <f t="shared" si="150"/>
        <v>1.3885261999999998E-3</v>
      </c>
      <c r="E333">
        <f t="shared" si="150"/>
        <v>2.2295530000000001E-2</v>
      </c>
      <c r="F333">
        <f t="shared" si="150"/>
        <v>6.3205580000000001</v>
      </c>
      <c r="I333" s="5" t="s">
        <v>0</v>
      </c>
      <c r="J333">
        <f t="shared" ref="J333" si="151">J14</f>
        <v>5.5116120000000004</v>
      </c>
      <c r="K333">
        <f t="shared" ref="K333:L333" si="152">K14</f>
        <v>0.71637899999999965</v>
      </c>
      <c r="L333">
        <f t="shared" si="152"/>
        <v>6.2279910000000012</v>
      </c>
    </row>
    <row r="334" spans="1:12" ht="14">
      <c r="A334" s="5" t="s">
        <v>1</v>
      </c>
      <c r="B334">
        <f t="shared" ref="B334:F334" si="153">B27</f>
        <v>2.520899</v>
      </c>
      <c r="C334">
        <f t="shared" si="153"/>
        <v>0.64124280000000011</v>
      </c>
      <c r="D334">
        <f t="shared" si="153"/>
        <v>4.8964029999999995E-4</v>
      </c>
      <c r="E334">
        <f t="shared" si="153"/>
        <v>9.0327210000000005E-3</v>
      </c>
      <c r="F334">
        <f t="shared" si="153"/>
        <v>3.1746240000000001</v>
      </c>
      <c r="I334" s="5" t="s">
        <v>1</v>
      </c>
      <c r="J334">
        <f t="shared" ref="J334" si="154">J27</f>
        <v>2.3528840000000004</v>
      </c>
      <c r="K334">
        <f t="shared" ref="K334:L334" si="155">K27</f>
        <v>0.652756</v>
      </c>
      <c r="L334">
        <f t="shared" si="155"/>
        <v>3.0056400000000001</v>
      </c>
    </row>
    <row r="335" spans="1:12" ht="14">
      <c r="A335" s="5" t="s">
        <v>2</v>
      </c>
      <c r="B335">
        <f t="shared" ref="B335:F335" si="156">B40</f>
        <v>4.2636279999999998</v>
      </c>
      <c r="C335">
        <f t="shared" si="156"/>
        <v>0.65719529999999993</v>
      </c>
      <c r="D335">
        <f t="shared" si="156"/>
        <v>9.4161029999999984E-4</v>
      </c>
      <c r="E335">
        <f t="shared" si="156"/>
        <v>1.076383E-2</v>
      </c>
      <c r="F335">
        <f t="shared" si="156"/>
        <v>4.9356719999999994</v>
      </c>
      <c r="I335" s="5" t="s">
        <v>2</v>
      </c>
      <c r="J335">
        <f t="shared" ref="J335" si="157">J40</f>
        <v>3.9922509999999987</v>
      </c>
      <c r="K335">
        <f t="shared" ref="K335:L335" si="158">K40</f>
        <v>0.68474900000000005</v>
      </c>
      <c r="L335">
        <f t="shared" si="158"/>
        <v>4.6769999999999996</v>
      </c>
    </row>
    <row r="336" spans="1:12" ht="14">
      <c r="A336" s="5" t="s">
        <v>3</v>
      </c>
      <c r="B336">
        <f t="shared" ref="B336:F336" si="159">B53</f>
        <v>8.558580000000001</v>
      </c>
      <c r="C336">
        <f t="shared" si="159"/>
        <v>0.88414760000000003</v>
      </c>
      <c r="D336">
        <f t="shared" si="159"/>
        <v>2.2854329999999999E-3</v>
      </c>
      <c r="E336">
        <f t="shared" si="159"/>
        <v>3.8365829999999997E-2</v>
      </c>
      <c r="F336">
        <f t="shared" si="159"/>
        <v>9.4876369999999994</v>
      </c>
      <c r="I336" s="5" t="s">
        <v>3</v>
      </c>
      <c r="J336">
        <f t="shared" ref="J336" si="160">J53</f>
        <v>8.1182499999999997</v>
      </c>
      <c r="K336">
        <f t="shared" ref="K336:L336" si="161">K53</f>
        <v>0.83388299999999982</v>
      </c>
      <c r="L336">
        <f t="shared" si="161"/>
        <v>8.9521329999999999</v>
      </c>
    </row>
    <row r="337" spans="1:12" ht="14">
      <c r="A337" s="5" t="s">
        <v>4</v>
      </c>
      <c r="B337">
        <f t="shared" ref="B337:F337" si="162">B66</f>
        <v>2.7069260000000002</v>
      </c>
      <c r="C337">
        <f t="shared" si="162"/>
        <v>0.63822909999999999</v>
      </c>
      <c r="D337">
        <f t="shared" si="162"/>
        <v>8.0714220000000002E-4</v>
      </c>
      <c r="E337">
        <f t="shared" si="162"/>
        <v>4.6979669999999999E-3</v>
      </c>
      <c r="F337">
        <f t="shared" si="162"/>
        <v>3.3528899999999999</v>
      </c>
      <c r="I337" s="5" t="s">
        <v>4</v>
      </c>
      <c r="J337">
        <f t="shared" ref="J337" si="163">J66</f>
        <v>2.5261149999999999</v>
      </c>
      <c r="K337">
        <f t="shared" ref="K337:L337" si="164">K66</f>
        <v>0.64581899999999992</v>
      </c>
      <c r="L337">
        <f t="shared" si="164"/>
        <v>3.1719340000000003</v>
      </c>
    </row>
    <row r="338" spans="1:12" ht="14">
      <c r="A338" s="5" t="s">
        <v>5</v>
      </c>
      <c r="B338">
        <f t="shared" ref="B338:F338" si="165">B79</f>
        <v>2.2108410000000003</v>
      </c>
      <c r="C338">
        <f t="shared" si="165"/>
        <v>0.63085849999999999</v>
      </c>
      <c r="D338">
        <f t="shared" si="165"/>
        <v>4.9107070000000005E-4</v>
      </c>
      <c r="E338">
        <f t="shared" si="165"/>
        <v>2.7603389999999997E-3</v>
      </c>
      <c r="F338">
        <f t="shared" si="165"/>
        <v>2.8468309999999999</v>
      </c>
      <c r="I338" s="5" t="s">
        <v>5</v>
      </c>
      <c r="J338">
        <f t="shared" ref="J338" si="166">J79</f>
        <v>2.0572949999999999</v>
      </c>
      <c r="K338">
        <f t="shared" ref="K338:L338" si="167">K79</f>
        <v>0.6362190000000002</v>
      </c>
      <c r="L338">
        <f t="shared" si="167"/>
        <v>2.6935140000000004</v>
      </c>
    </row>
    <row r="339" spans="1:12" ht="14">
      <c r="A339" s="5" t="s">
        <v>6</v>
      </c>
      <c r="B339">
        <f t="shared" ref="B339:F339" si="168">B92</f>
        <v>11.485569999999999</v>
      </c>
      <c r="C339">
        <f t="shared" si="168"/>
        <v>0.79469470000000009</v>
      </c>
      <c r="D339">
        <f t="shared" si="168"/>
        <v>1.4415980000000001E-3</v>
      </c>
      <c r="E339">
        <f t="shared" si="168"/>
        <v>3.0232179999999997E-2</v>
      </c>
      <c r="F339">
        <f t="shared" si="168"/>
        <v>12.319660000000001</v>
      </c>
      <c r="I339" s="5" t="s">
        <v>6</v>
      </c>
      <c r="J339">
        <f t="shared" ref="J339" si="169">J92</f>
        <v>11.58769</v>
      </c>
      <c r="K339">
        <f t="shared" ref="K339:L339" si="170">K92</f>
        <v>0.82017000000000029</v>
      </c>
      <c r="L339">
        <f t="shared" si="170"/>
        <v>12.407860000000001</v>
      </c>
    </row>
    <row r="340" spans="1:12" ht="14">
      <c r="A340" s="5" t="s">
        <v>7</v>
      </c>
      <c r="B340">
        <f t="shared" ref="B340:F340" si="171">B104</f>
        <v>4.1721000000000004</v>
      </c>
      <c r="C340">
        <f t="shared" si="171"/>
        <v>0.65637599999999996</v>
      </c>
      <c r="D340">
        <f t="shared" si="171"/>
        <v>1.02735E-3</v>
      </c>
      <c r="E340">
        <f t="shared" si="171"/>
        <v>4.0492999999999996E-3</v>
      </c>
      <c r="F340">
        <f t="shared" si="171"/>
        <v>4.8357400000000004</v>
      </c>
      <c r="I340" s="5" t="s">
        <v>7</v>
      </c>
      <c r="J340">
        <f t="shared" ref="J340" si="172">J104</f>
        <v>4.1265499999999999</v>
      </c>
      <c r="K340">
        <f t="shared" ref="K340:L340" si="173">K104</f>
        <v>0.6627200000000002</v>
      </c>
      <c r="L340">
        <f t="shared" si="173"/>
        <v>4.7892700000000001</v>
      </c>
    </row>
    <row r="341" spans="1:12" ht="14">
      <c r="A341" s="5" t="s">
        <v>8</v>
      </c>
      <c r="B341">
        <f t="shared" ref="B341:F341" si="174">B118</f>
        <v>13.05062</v>
      </c>
      <c r="C341">
        <f t="shared" si="174"/>
        <v>0.75199329999999998</v>
      </c>
      <c r="D341">
        <f t="shared" si="174"/>
        <v>1.5101199999999998E-3</v>
      </c>
      <c r="E341">
        <f t="shared" si="174"/>
        <v>1.0075158999999998E-2</v>
      </c>
      <c r="F341">
        <f t="shared" si="174"/>
        <v>13.8171</v>
      </c>
      <c r="I341" s="5" t="s">
        <v>8</v>
      </c>
      <c r="J341">
        <f t="shared" ref="J341" si="175">J118</f>
        <v>12.992619999999999</v>
      </c>
      <c r="K341">
        <f t="shared" ref="K341:L341" si="176">K118</f>
        <v>0.76368999999999976</v>
      </c>
      <c r="L341">
        <f t="shared" si="176"/>
        <v>13.756309999999999</v>
      </c>
    </row>
    <row r="342" spans="1:12" ht="14">
      <c r="A342" s="5" t="s">
        <v>9</v>
      </c>
      <c r="B342">
        <f t="shared" ref="B342:F342" si="177">B131</f>
        <v>10.61117</v>
      </c>
      <c r="C342">
        <f t="shared" si="177"/>
        <v>0.72565330000000006</v>
      </c>
      <c r="D342">
        <f t="shared" si="177"/>
        <v>1.1242870000000001E-3</v>
      </c>
      <c r="E342">
        <f t="shared" si="177"/>
        <v>7.0147279999999996E-3</v>
      </c>
      <c r="F342">
        <f t="shared" si="177"/>
        <v>11.347599999999998</v>
      </c>
      <c r="I342" s="5" t="s">
        <v>9</v>
      </c>
      <c r="J342">
        <f t="shared" ref="J342" si="178">J131</f>
        <v>10.511919999999998</v>
      </c>
      <c r="K342">
        <f t="shared" ref="K342:L342" si="179">K131</f>
        <v>0.73469000000000051</v>
      </c>
      <c r="L342">
        <f t="shared" si="179"/>
        <v>11.24661</v>
      </c>
    </row>
    <row r="343" spans="1:12" ht="14">
      <c r="A343" s="5" t="s">
        <v>10</v>
      </c>
      <c r="B343">
        <f t="shared" ref="B343:F343" si="180">B144</f>
        <v>5.9120660000000012</v>
      </c>
      <c r="C343">
        <f t="shared" si="180"/>
        <v>0.67744590000000005</v>
      </c>
      <c r="D343">
        <f t="shared" si="180"/>
        <v>9.0103150000000001E-4</v>
      </c>
      <c r="E343">
        <f t="shared" si="180"/>
        <v>4.1194189999999992E-3</v>
      </c>
      <c r="F343">
        <f t="shared" si="180"/>
        <v>6.5966250000000004</v>
      </c>
      <c r="I343" s="5" t="s">
        <v>10</v>
      </c>
      <c r="J343">
        <f t="shared" ref="J343" si="181">J144</f>
        <v>5.9191839999999996</v>
      </c>
      <c r="K343">
        <f t="shared" ref="K343:L343" si="182">K144</f>
        <v>0.68386499999999995</v>
      </c>
      <c r="L343">
        <f t="shared" si="182"/>
        <v>6.6030490000000004</v>
      </c>
    </row>
    <row r="344" spans="1:12" ht="14">
      <c r="A344" s="5" t="s">
        <v>11</v>
      </c>
      <c r="B344">
        <f t="shared" ref="B344:F344" si="183">B157</f>
        <v>7.3264589999999998</v>
      </c>
      <c r="C344">
        <f t="shared" si="183"/>
        <v>0.68719350000000001</v>
      </c>
      <c r="D344">
        <f t="shared" si="183"/>
        <v>8.7826259999999998E-4</v>
      </c>
      <c r="E344">
        <f t="shared" si="183"/>
        <v>4.4507750000000014E-3</v>
      </c>
      <c r="F344">
        <f t="shared" si="183"/>
        <v>8.021139999999999</v>
      </c>
      <c r="I344" s="5" t="s">
        <v>11</v>
      </c>
      <c r="J344">
        <f t="shared" ref="J344" si="184">J157</f>
        <v>6.7721080000000011</v>
      </c>
      <c r="K344">
        <f t="shared" ref="K344:L344" si="185">K157</f>
        <v>0.69396299999999989</v>
      </c>
      <c r="L344">
        <f t="shared" si="185"/>
        <v>7.4660710000000012</v>
      </c>
    </row>
    <row r="345" spans="1:12" ht="14">
      <c r="A345" s="5" t="s">
        <v>12</v>
      </c>
      <c r="B345">
        <f t="shared" ref="B345:F345" si="186">B170</f>
        <v>2.6112250000000001</v>
      </c>
      <c r="C345">
        <f t="shared" si="186"/>
        <v>0.63341019999999992</v>
      </c>
      <c r="D345">
        <f t="shared" si="186"/>
        <v>4.5292359999999997E-4</v>
      </c>
      <c r="E345">
        <f t="shared" si="186"/>
        <v>2.4008750000000002E-3</v>
      </c>
      <c r="F345">
        <f t="shared" si="186"/>
        <v>3.2491080000000006</v>
      </c>
      <c r="I345" s="5" t="s">
        <v>12</v>
      </c>
      <c r="J345">
        <f t="shared" ref="J345" si="187">J170</f>
        <v>2.4054220000000002</v>
      </c>
      <c r="K345">
        <f t="shared" ref="K345:L345" si="188">K170</f>
        <v>0.63752800000000009</v>
      </c>
      <c r="L345">
        <f t="shared" si="188"/>
        <v>3.0429500000000003</v>
      </c>
    </row>
    <row r="346" spans="1:12" ht="14">
      <c r="A346" s="5" t="s">
        <v>13</v>
      </c>
      <c r="B346">
        <f t="shared" ref="B346:F346" si="189">B183</f>
        <v>3.0185059999999999</v>
      </c>
      <c r="C346">
        <f t="shared" si="189"/>
        <v>0.63821559999999999</v>
      </c>
      <c r="D346">
        <f t="shared" si="189"/>
        <v>5.3839680000000007E-4</v>
      </c>
      <c r="E346">
        <f t="shared" si="189"/>
        <v>2.3023849999999997E-3</v>
      </c>
      <c r="F346">
        <f t="shared" si="189"/>
        <v>3.6611800000000003</v>
      </c>
      <c r="I346" s="5" t="s">
        <v>13</v>
      </c>
      <c r="J346">
        <f t="shared" ref="J346" si="190">J183</f>
        <v>2.7717359999999998</v>
      </c>
      <c r="K346">
        <f t="shared" ref="K346:L346" si="191">K183</f>
        <v>0.64257699999999995</v>
      </c>
      <c r="L346">
        <f t="shared" si="191"/>
        <v>3.4143129999999999</v>
      </c>
    </row>
    <row r="347" spans="1:12" ht="14">
      <c r="A347" s="5" t="s">
        <v>14</v>
      </c>
      <c r="B347">
        <f t="shared" ref="B347:F347" si="192">B196</f>
        <v>3.3891660000000003</v>
      </c>
      <c r="C347">
        <f t="shared" si="192"/>
        <v>0.64288210000000001</v>
      </c>
      <c r="D347">
        <f t="shared" si="192"/>
        <v>5.7036869999999994E-4</v>
      </c>
      <c r="E347">
        <f t="shared" si="192"/>
        <v>2.58217E-3</v>
      </c>
      <c r="F347">
        <f t="shared" si="192"/>
        <v>4.0368560000000002</v>
      </c>
      <c r="I347" s="5" t="s">
        <v>14</v>
      </c>
      <c r="J347">
        <f t="shared" ref="J347" si="193">J196</f>
        <v>3.1154909999999996</v>
      </c>
      <c r="K347">
        <f t="shared" ref="K347:L347" si="194">K196</f>
        <v>0.64712299999999989</v>
      </c>
      <c r="L347">
        <f t="shared" si="194"/>
        <v>3.7626140000000001</v>
      </c>
    </row>
    <row r="348" spans="1:12" ht="14">
      <c r="A348" s="5" t="s">
        <v>15</v>
      </c>
      <c r="B348">
        <f t="shared" ref="B348:F348" si="195">B209</f>
        <v>6.4896829999999994</v>
      </c>
      <c r="C348">
        <f t="shared" si="195"/>
        <v>0.67509299999999994</v>
      </c>
      <c r="D348">
        <f t="shared" si="195"/>
        <v>9.7978080000000003E-4</v>
      </c>
      <c r="E348">
        <f t="shared" si="195"/>
        <v>2.9760820000000001E-3</v>
      </c>
      <c r="F348">
        <f t="shared" si="195"/>
        <v>7.1705370000000004</v>
      </c>
      <c r="I348" s="5" t="s">
        <v>15</v>
      </c>
      <c r="J348">
        <f t="shared" ref="J348" si="196">J209</f>
        <v>5.9731590000000008</v>
      </c>
      <c r="K348">
        <f t="shared" ref="K348:L348" si="197">K209</f>
        <v>0.68100799999999995</v>
      </c>
      <c r="L348">
        <f t="shared" si="197"/>
        <v>6.6541670000000011</v>
      </c>
    </row>
    <row r="349" spans="1:12" ht="14">
      <c r="A349" s="5" t="s">
        <v>16</v>
      </c>
      <c r="B349">
        <f t="shared" ref="B349:F349" si="198">B222</f>
        <v>9.6456700000000009</v>
      </c>
      <c r="C349">
        <f t="shared" si="198"/>
        <v>0.70778739999999996</v>
      </c>
      <c r="D349">
        <f t="shared" si="198"/>
        <v>1.2394190000000001E-3</v>
      </c>
      <c r="E349">
        <f t="shared" si="198"/>
        <v>3.0985839999999997E-3</v>
      </c>
      <c r="F349">
        <f t="shared" si="198"/>
        <v>10.35951</v>
      </c>
      <c r="I349" s="5" t="s">
        <v>16</v>
      </c>
      <c r="J349">
        <f t="shared" ref="J349" si="199">J222</f>
        <v>8.75291</v>
      </c>
      <c r="K349">
        <f t="shared" ref="K349:L349" si="200">K222</f>
        <v>0.71502300000000008</v>
      </c>
      <c r="L349">
        <f t="shared" si="200"/>
        <v>9.4679329999999986</v>
      </c>
    </row>
    <row r="350" spans="1:12" ht="14">
      <c r="A350" s="5" t="s">
        <v>17</v>
      </c>
      <c r="B350">
        <f t="shared" ref="B350:F350" si="201">B235</f>
        <v>29.830319999999993</v>
      </c>
      <c r="C350">
        <f t="shared" si="201"/>
        <v>0.96444689999999988</v>
      </c>
      <c r="D350">
        <f t="shared" si="201"/>
        <v>5.0063120000000006E-3</v>
      </c>
      <c r="E350">
        <f t="shared" si="201"/>
        <v>4.9595510000000002E-2</v>
      </c>
      <c r="F350">
        <f t="shared" si="201"/>
        <v>30.88026</v>
      </c>
      <c r="I350" s="5" t="s">
        <v>17</v>
      </c>
      <c r="J350">
        <f t="shared" ref="J350" si="202">J235</f>
        <v>28.285159999999998</v>
      </c>
      <c r="K350">
        <f t="shared" ref="K350:L350" si="203">K235</f>
        <v>0.9289999999999996</v>
      </c>
      <c r="L350">
        <f t="shared" si="203"/>
        <v>29.214160000000003</v>
      </c>
    </row>
    <row r="351" spans="1:12" ht="14">
      <c r="A351" s="5" t="s">
        <v>18</v>
      </c>
      <c r="B351">
        <f t="shared" ref="B351:F351" si="204">B248</f>
        <v>23.196909999999995</v>
      </c>
      <c r="C351">
        <f t="shared" si="204"/>
        <v>0.86472400000000005</v>
      </c>
      <c r="D351">
        <f t="shared" si="204"/>
        <v>2.273536E-3</v>
      </c>
      <c r="E351">
        <f t="shared" si="204"/>
        <v>9.5771800000000011E-3</v>
      </c>
      <c r="F351">
        <f t="shared" si="204"/>
        <v>24.07611</v>
      </c>
      <c r="I351" s="5" t="s">
        <v>18</v>
      </c>
      <c r="J351">
        <f t="shared" ref="J351" si="205">J248</f>
        <v>20.795119999999997</v>
      </c>
      <c r="K351">
        <f t="shared" ref="K351:L351" si="206">K248</f>
        <v>0.84165000000000023</v>
      </c>
      <c r="L351">
        <f t="shared" si="206"/>
        <v>21.636769999999995</v>
      </c>
    </row>
    <row r="352" spans="1:12" ht="14">
      <c r="A352" s="5" t="s">
        <v>19</v>
      </c>
      <c r="B352">
        <f t="shared" ref="B352:F352" si="207">B261</f>
        <v>5.0899349999999997</v>
      </c>
      <c r="C352">
        <f t="shared" si="207"/>
        <v>0.66470479999999998</v>
      </c>
      <c r="D352">
        <f t="shared" si="207"/>
        <v>6.6258920000000006E-4</v>
      </c>
      <c r="E352">
        <f t="shared" si="207"/>
        <v>2.7170899999999997E-3</v>
      </c>
      <c r="F352">
        <f t="shared" si="207"/>
        <v>5.7597590000000007</v>
      </c>
      <c r="I352" s="5" t="s">
        <v>19</v>
      </c>
      <c r="J352">
        <f t="shared" ref="J352" si="208">J261</f>
        <v>4.9397489999999999</v>
      </c>
      <c r="K352">
        <f t="shared" ref="K352:L352" si="209">K261</f>
        <v>0.66972799999999999</v>
      </c>
      <c r="L352">
        <f t="shared" si="209"/>
        <v>5.609477</v>
      </c>
    </row>
    <row r="353" spans="1:12" ht="14">
      <c r="A353" s="5" t="s">
        <v>20</v>
      </c>
      <c r="B353">
        <f t="shared" ref="B353:F353" si="210">B274</f>
        <v>7.3393889999999997</v>
      </c>
      <c r="C353">
        <f t="shared" si="210"/>
        <v>0.68519429999999992</v>
      </c>
      <c r="D353">
        <f t="shared" si="210"/>
        <v>1.0123011000000002E-3</v>
      </c>
      <c r="E353">
        <f t="shared" si="210"/>
        <v>1.3024320000000001E-3</v>
      </c>
      <c r="F353">
        <f t="shared" si="210"/>
        <v>8.0292630000000003</v>
      </c>
      <c r="I353" s="5" t="s">
        <v>20</v>
      </c>
      <c r="J353">
        <f t="shared" ref="J353" si="211">J274</f>
        <v>6.8521960000000011</v>
      </c>
      <c r="K353">
        <f t="shared" ref="K353:L353" si="212">K274</f>
        <v>0.68916700000000009</v>
      </c>
      <c r="L353">
        <f t="shared" si="212"/>
        <v>7.5413629999999996</v>
      </c>
    </row>
    <row r="354" spans="1:12" ht="14">
      <c r="A354" s="5" t="s">
        <v>21</v>
      </c>
      <c r="B354">
        <f t="shared" ref="B354:F354" si="213">B287</f>
        <v>16.157969999999999</v>
      </c>
      <c r="C354">
        <f t="shared" si="213"/>
        <v>0.79395329999999997</v>
      </c>
      <c r="D354">
        <f t="shared" si="213"/>
        <v>1.602079E-3</v>
      </c>
      <c r="E354">
        <f t="shared" si="213"/>
        <v>2.4033550000000002E-3</v>
      </c>
      <c r="F354">
        <f t="shared" si="213"/>
        <v>16.957520000000002</v>
      </c>
      <c r="I354" s="5" t="s">
        <v>21</v>
      </c>
      <c r="J354">
        <f t="shared" ref="J354" si="214">J287</f>
        <v>14.454029999999999</v>
      </c>
      <c r="K354">
        <f t="shared" ref="K354:L354" si="215">K287</f>
        <v>0.77110999999999963</v>
      </c>
      <c r="L354">
        <f t="shared" si="215"/>
        <v>15.225140000000001</v>
      </c>
    </row>
    <row r="355" spans="1:12" ht="14">
      <c r="A355" s="5" t="s">
        <v>22</v>
      </c>
      <c r="B355">
        <f t="shared" ref="B355:F355" si="216">B300</f>
        <v>9.2996010000000009</v>
      </c>
      <c r="C355">
        <f t="shared" si="216"/>
        <v>0.70312190000000008</v>
      </c>
      <c r="D355">
        <f t="shared" si="216"/>
        <v>1.1512766999999999E-3</v>
      </c>
      <c r="E355">
        <f t="shared" si="216"/>
        <v>8.7332719999999987E-4</v>
      </c>
      <c r="F355">
        <f t="shared" si="216"/>
        <v>10.007105999999999</v>
      </c>
      <c r="I355" s="5" t="s">
        <v>22</v>
      </c>
      <c r="J355">
        <f t="shared" ref="J355" si="217">J300</f>
        <v>8.8124079999999996</v>
      </c>
      <c r="K355">
        <f t="shared" ref="K355:L355" si="218">K300</f>
        <v>0.69811500000000026</v>
      </c>
      <c r="L355">
        <f t="shared" si="218"/>
        <v>9.5105230000000009</v>
      </c>
    </row>
    <row r="356" spans="1:12" ht="14">
      <c r="A356" s="5" t="s">
        <v>23</v>
      </c>
      <c r="B356">
        <f t="shared" ref="B356:F356" si="219">B313</f>
        <v>15.80819</v>
      </c>
      <c r="C356">
        <f t="shared" si="219"/>
        <v>0.80905740000000004</v>
      </c>
      <c r="D356">
        <f t="shared" si="219"/>
        <v>2.2053949999999998E-3</v>
      </c>
      <c r="E356">
        <f t="shared" si="219"/>
        <v>1.0476819999999999E-3</v>
      </c>
      <c r="F356">
        <f t="shared" si="219"/>
        <v>16.622879999999999</v>
      </c>
      <c r="I356" s="5" t="s">
        <v>23</v>
      </c>
      <c r="J356">
        <f t="shared" ref="J356" si="220">J313</f>
        <v>14.739679999999998</v>
      </c>
      <c r="K356">
        <f t="shared" ref="K356:L356" si="221">K313</f>
        <v>0.76950000000000007</v>
      </c>
      <c r="L356">
        <f t="shared" si="221"/>
        <v>15.509180000000001</v>
      </c>
    </row>
    <row r="357" spans="1:12" ht="14">
      <c r="A357" s="5" t="s">
        <v>24</v>
      </c>
      <c r="B357">
        <f t="shared" ref="B357:F357" si="222">B326</f>
        <v>13.749260000000001</v>
      </c>
      <c r="C357">
        <f t="shared" si="222"/>
        <v>0.75192370000000008</v>
      </c>
      <c r="D357">
        <f t="shared" si="222"/>
        <v>1.6269189999999999E-3</v>
      </c>
      <c r="E357">
        <f t="shared" si="222"/>
        <v>6.4232360000000008E-4</v>
      </c>
      <c r="F357">
        <f t="shared" si="222"/>
        <v>14.505759999999999</v>
      </c>
      <c r="I357" s="5" t="s">
        <v>24</v>
      </c>
      <c r="J357">
        <f t="shared" ref="J357" si="223">J326</f>
        <v>12.61679</v>
      </c>
      <c r="K357">
        <f t="shared" ref="K357:L357" si="224">K326</f>
        <v>0.74640000000000006</v>
      </c>
      <c r="L357">
        <f t="shared" si="224"/>
        <v>13.363190000000003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EC36-2CC8-2945-AF1A-452D386CA0A5}">
  <dimension ref="A1:L357"/>
  <sheetViews>
    <sheetView topLeftCell="A317" workbookViewId="0">
      <selection activeCell="A316" sqref="A1:A1048576"/>
    </sheetView>
  </sheetViews>
  <sheetFormatPr baseColWidth="10" defaultRowHeight="13"/>
  <cols>
    <col min="1" max="1" width="17.1640625" customWidth="1"/>
    <col min="2" max="2" width="10.5" customWidth="1"/>
    <col min="3" max="3" width="10.6640625" customWidth="1"/>
    <col min="4" max="4" width="13.1640625" customWidth="1"/>
    <col min="5" max="5" width="13" customWidth="1"/>
    <col min="6" max="6" width="10.33203125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6.0597200000000004</v>
      </c>
      <c r="C4">
        <v>1.09537</v>
      </c>
      <c r="D4">
        <v>3.7822699999999999E-3</v>
      </c>
      <c r="E4">
        <v>2.35753E-2</v>
      </c>
      <c r="F4">
        <v>7.1870900000000004</v>
      </c>
      <c r="I4" s="57" t="s">
        <v>0</v>
      </c>
      <c r="J4">
        <v>6.5794600000000001</v>
      </c>
      <c r="K4">
        <f>L4-J4</f>
        <v>1.12446</v>
      </c>
      <c r="L4">
        <v>7.7039200000000001</v>
      </c>
    </row>
    <row r="5" spans="1:12">
      <c r="A5" s="57"/>
      <c r="B5">
        <v>5.2377900000000004</v>
      </c>
      <c r="C5">
        <v>1.0950599999999999</v>
      </c>
      <c r="D5">
        <v>3.6556700000000002E-3</v>
      </c>
      <c r="E5">
        <v>2.3976299999999999E-2</v>
      </c>
      <c r="F5">
        <v>6.3654900000000003</v>
      </c>
      <c r="I5" s="57"/>
      <c r="J5">
        <v>5.2830700000000004</v>
      </c>
      <c r="K5">
        <f t="shared" ref="K5:K65" si="0">L5-J5</f>
        <v>1.1242899999999993</v>
      </c>
      <c r="L5">
        <v>6.4073599999999997</v>
      </c>
    </row>
    <row r="6" spans="1:12">
      <c r="A6" s="57"/>
      <c r="B6">
        <v>5.2557</v>
      </c>
      <c r="C6">
        <v>1.0944700000000001</v>
      </c>
      <c r="D6">
        <v>4.9400300000000002E-4</v>
      </c>
      <c r="E6">
        <v>2.34778E-2</v>
      </c>
      <c r="F6">
        <v>6.38028</v>
      </c>
      <c r="I6" s="57"/>
      <c r="J6">
        <v>5.2802600000000002</v>
      </c>
      <c r="K6">
        <f t="shared" si="0"/>
        <v>1.1208399999999994</v>
      </c>
      <c r="L6">
        <v>6.4010999999999996</v>
      </c>
    </row>
    <row r="7" spans="1:12">
      <c r="A7" s="57"/>
      <c r="B7">
        <v>5.2383199999999999</v>
      </c>
      <c r="C7">
        <v>1.09446</v>
      </c>
      <c r="D7">
        <v>4.9138100000000004E-4</v>
      </c>
      <c r="E7">
        <v>2.3855399999999999E-2</v>
      </c>
      <c r="F7">
        <v>6.3616999999999999</v>
      </c>
      <c r="I7" s="57"/>
      <c r="J7">
        <v>5.2583200000000003</v>
      </c>
      <c r="K7">
        <f t="shared" si="0"/>
        <v>1.1207499999999992</v>
      </c>
      <c r="L7">
        <v>6.3790699999999996</v>
      </c>
    </row>
    <row r="8" spans="1:12">
      <c r="A8" s="57"/>
      <c r="B8">
        <v>5.2612199999999998</v>
      </c>
      <c r="C8">
        <v>1.09477</v>
      </c>
      <c r="D8">
        <v>8.4209400000000005E-4</v>
      </c>
      <c r="E8">
        <v>2.3429599999999998E-2</v>
      </c>
      <c r="F8">
        <v>6.3850699999999998</v>
      </c>
      <c r="I8" s="57"/>
      <c r="J8">
        <v>5.45397</v>
      </c>
      <c r="K8">
        <f t="shared" si="0"/>
        <v>1.1222399999999997</v>
      </c>
      <c r="L8">
        <v>6.5762099999999997</v>
      </c>
    </row>
    <row r="9" spans="1:12">
      <c r="A9" s="57"/>
      <c r="B9">
        <v>5.2391500000000004</v>
      </c>
      <c r="C9">
        <v>1.09504</v>
      </c>
      <c r="D9">
        <v>5.0687799999999999E-4</v>
      </c>
      <c r="E9">
        <v>2.3614400000000001E-2</v>
      </c>
      <c r="F9">
        <v>6.3628499999999999</v>
      </c>
      <c r="I9" s="57"/>
      <c r="J9">
        <v>5.2444899999999999</v>
      </c>
      <c r="K9">
        <f t="shared" si="0"/>
        <v>1.1215799999999998</v>
      </c>
      <c r="L9">
        <v>6.3660699999999997</v>
      </c>
    </row>
    <row r="10" spans="1:12">
      <c r="A10" s="57"/>
      <c r="B10">
        <v>5.2434200000000004</v>
      </c>
      <c r="C10">
        <v>1.0949800000000001</v>
      </c>
      <c r="D10">
        <v>7.2860700000000004E-4</v>
      </c>
      <c r="E10">
        <v>2.35503E-2</v>
      </c>
      <c r="F10">
        <v>6.3671499999999996</v>
      </c>
      <c r="I10" s="57"/>
      <c r="J10">
        <v>5.24749</v>
      </c>
      <c r="K10">
        <f t="shared" si="0"/>
        <v>1.1209300000000004</v>
      </c>
      <c r="L10">
        <v>6.3684200000000004</v>
      </c>
    </row>
    <row r="11" spans="1:12">
      <c r="A11" s="57"/>
      <c r="B11">
        <v>5.2780500000000004</v>
      </c>
      <c r="C11">
        <v>1.0947899999999999</v>
      </c>
      <c r="D11">
        <v>4.85897E-4</v>
      </c>
      <c r="E11">
        <v>2.35274E-2</v>
      </c>
      <c r="F11">
        <v>6.4018499999999996</v>
      </c>
      <c r="I11" s="57"/>
      <c r="J11">
        <v>5.2383800000000003</v>
      </c>
      <c r="K11">
        <f t="shared" si="0"/>
        <v>1.1208599999999995</v>
      </c>
      <c r="L11">
        <v>6.3592399999999998</v>
      </c>
    </row>
    <row r="12" spans="1:12">
      <c r="A12" s="57"/>
      <c r="B12">
        <v>5.2245600000000003</v>
      </c>
      <c r="C12">
        <v>1.0947499999999999</v>
      </c>
      <c r="D12">
        <v>5.0616300000000001E-4</v>
      </c>
      <c r="E12">
        <v>2.36771E-2</v>
      </c>
      <c r="F12">
        <v>6.3483700000000001</v>
      </c>
      <c r="I12" s="57"/>
      <c r="J12">
        <v>5.2907099999999998</v>
      </c>
      <c r="K12">
        <f t="shared" si="0"/>
        <v>1.12073</v>
      </c>
      <c r="L12">
        <v>6.4114399999999998</v>
      </c>
    </row>
    <row r="13" spans="1:12">
      <c r="A13" s="57"/>
      <c r="B13">
        <v>5.2380199999999997</v>
      </c>
      <c r="C13">
        <v>1.09426</v>
      </c>
      <c r="D13">
        <v>7.0762600000000004E-4</v>
      </c>
      <c r="E13">
        <v>2.38867E-2</v>
      </c>
      <c r="F13">
        <v>6.3615300000000001</v>
      </c>
      <c r="I13" s="57"/>
      <c r="J13">
        <v>5.4261100000000004</v>
      </c>
      <c r="K13">
        <f t="shared" si="0"/>
        <v>1.1213699999999998</v>
      </c>
      <c r="L13">
        <v>6.5474800000000002</v>
      </c>
    </row>
    <row r="14" spans="1:12">
      <c r="A14" s="57"/>
      <c r="B14">
        <f>AVERAGE(B4:B13)</f>
        <v>5.3275950000000005</v>
      </c>
      <c r="C14">
        <f t="shared" ref="C14:F14" si="1">AVERAGE(C4:C13)</f>
        <v>1.094795</v>
      </c>
      <c r="D14">
        <f t="shared" si="1"/>
        <v>1.2200589000000003E-3</v>
      </c>
      <c r="E14">
        <f t="shared" si="1"/>
        <v>2.3657030000000003E-2</v>
      </c>
      <c r="F14">
        <f t="shared" si="1"/>
        <v>6.4521380000000006</v>
      </c>
      <c r="I14" s="57"/>
      <c r="J14">
        <f>AVERAGE(J4:J13)</f>
        <v>5.4302259999999993</v>
      </c>
      <c r="K14">
        <f t="shared" ref="K14:L14" si="2">AVERAGE(K4:K13)</f>
        <v>1.1218049999999997</v>
      </c>
      <c r="L14">
        <f t="shared" si="2"/>
        <v>6.5520309999999995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3.1848000000000001</v>
      </c>
      <c r="C17">
        <v>1.0463800000000001</v>
      </c>
      <c r="D17">
        <v>7.0500399999999996E-4</v>
      </c>
      <c r="E17">
        <v>1.0089600000000001E-2</v>
      </c>
      <c r="F17">
        <v>4.2452100000000002</v>
      </c>
      <c r="I17" s="57" t="s">
        <v>1</v>
      </c>
      <c r="J17">
        <v>2.90734</v>
      </c>
      <c r="K17">
        <f t="shared" si="0"/>
        <v>1.05938</v>
      </c>
      <c r="L17">
        <v>3.96672</v>
      </c>
    </row>
    <row r="18" spans="1:12">
      <c r="A18" s="57"/>
      <c r="B18">
        <v>2.31549</v>
      </c>
      <c r="C18">
        <v>1.0455399999999999</v>
      </c>
      <c r="D18">
        <v>3.5953500000000002E-4</v>
      </c>
      <c r="E18">
        <v>9.9835400000000008E-3</v>
      </c>
      <c r="F18">
        <v>3.3746800000000001</v>
      </c>
      <c r="I18" s="57"/>
      <c r="J18">
        <v>2.32498</v>
      </c>
      <c r="K18">
        <f t="shared" si="0"/>
        <v>1.0593499999999998</v>
      </c>
      <c r="L18">
        <v>3.3843299999999998</v>
      </c>
    </row>
    <row r="19" spans="1:12">
      <c r="A19" s="57"/>
      <c r="B19">
        <v>2.3471899999999999</v>
      </c>
      <c r="C19">
        <v>1.0461800000000001</v>
      </c>
      <c r="D19">
        <v>6.63519E-4</v>
      </c>
      <c r="E19">
        <v>1.0184E-2</v>
      </c>
      <c r="F19">
        <v>3.4077500000000001</v>
      </c>
      <c r="I19" s="57"/>
      <c r="J19">
        <v>2.3002400000000001</v>
      </c>
      <c r="K19">
        <f t="shared" si="0"/>
        <v>1.0594700000000001</v>
      </c>
      <c r="L19">
        <v>3.3597100000000002</v>
      </c>
    </row>
    <row r="20" spans="1:12">
      <c r="A20" s="57"/>
      <c r="B20">
        <v>2.3088199999999999</v>
      </c>
      <c r="C20">
        <v>1.04487</v>
      </c>
      <c r="D20">
        <v>6.69241E-4</v>
      </c>
      <c r="E20">
        <v>1.0039599999999999E-2</v>
      </c>
      <c r="F20">
        <v>3.3678900000000001</v>
      </c>
      <c r="I20" s="57"/>
      <c r="J20">
        <v>2.2927599999999999</v>
      </c>
      <c r="K20">
        <f t="shared" si="0"/>
        <v>1.0589599999999999</v>
      </c>
      <c r="L20">
        <v>3.3517199999999998</v>
      </c>
    </row>
    <row r="21" spans="1:12">
      <c r="A21" s="57"/>
      <c r="B21">
        <v>2.3644699999999998</v>
      </c>
      <c r="C21">
        <v>1.0456700000000001</v>
      </c>
      <c r="D21">
        <v>3.4904499999999998E-4</v>
      </c>
      <c r="E21">
        <v>1.0078E-2</v>
      </c>
      <c r="F21">
        <v>3.4238400000000002</v>
      </c>
      <c r="I21" s="57"/>
      <c r="J21">
        <v>2.30802</v>
      </c>
      <c r="K21">
        <f t="shared" si="0"/>
        <v>1.05959</v>
      </c>
      <c r="L21">
        <v>3.36761</v>
      </c>
    </row>
    <row r="22" spans="1:12">
      <c r="A22" s="57"/>
      <c r="B22">
        <v>2.3115700000000001</v>
      </c>
      <c r="C22">
        <v>1.0460700000000001</v>
      </c>
      <c r="D22">
        <v>3.5786599999999998E-4</v>
      </c>
      <c r="E22">
        <v>1.02921E-2</v>
      </c>
      <c r="F22">
        <v>3.3715000000000002</v>
      </c>
      <c r="I22" s="57"/>
      <c r="J22">
        <v>2.3078799999999999</v>
      </c>
      <c r="K22">
        <f t="shared" si="0"/>
        <v>1.0591500000000003</v>
      </c>
      <c r="L22">
        <v>3.3670300000000002</v>
      </c>
    </row>
    <row r="23" spans="1:12">
      <c r="A23" s="57"/>
      <c r="B23">
        <v>2.3131599999999999</v>
      </c>
      <c r="C23">
        <v>1.04572</v>
      </c>
      <c r="D23">
        <v>3.42846E-4</v>
      </c>
      <c r="E23">
        <v>9.9654199999999991E-3</v>
      </c>
      <c r="F23">
        <v>3.3725499999999999</v>
      </c>
      <c r="I23" s="57"/>
      <c r="J23">
        <v>2.3384200000000002</v>
      </c>
      <c r="K23">
        <f t="shared" si="0"/>
        <v>1.0593399999999997</v>
      </c>
      <c r="L23">
        <v>3.3977599999999999</v>
      </c>
    </row>
    <row r="24" spans="1:12">
      <c r="A24" s="57"/>
      <c r="B24">
        <v>2.4012699999999998</v>
      </c>
      <c r="C24">
        <v>1.04579</v>
      </c>
      <c r="D24">
        <v>6.78062E-4</v>
      </c>
      <c r="E24">
        <v>9.9253699999999993E-3</v>
      </c>
      <c r="F24">
        <v>3.4611700000000001</v>
      </c>
      <c r="I24" s="57"/>
      <c r="J24">
        <v>2.3230900000000001</v>
      </c>
      <c r="K24">
        <f t="shared" si="0"/>
        <v>1.0588799999999998</v>
      </c>
      <c r="L24">
        <v>3.3819699999999999</v>
      </c>
    </row>
    <row r="25" spans="1:12">
      <c r="A25" s="57"/>
      <c r="B25">
        <v>2.3763700000000001</v>
      </c>
      <c r="C25">
        <v>1.0457799999999999</v>
      </c>
      <c r="D25">
        <v>6.33717E-4</v>
      </c>
      <c r="E25">
        <v>9.8900800000000007E-3</v>
      </c>
      <c r="F25">
        <v>3.4360400000000002</v>
      </c>
      <c r="I25" s="57"/>
      <c r="J25">
        <v>2.3189099999999998</v>
      </c>
      <c r="K25">
        <f t="shared" si="0"/>
        <v>1.05993</v>
      </c>
      <c r="L25">
        <v>3.3788399999999998</v>
      </c>
    </row>
    <row r="26" spans="1:12">
      <c r="A26" s="57"/>
      <c r="B26">
        <v>2.3036699999999999</v>
      </c>
      <c r="C26">
        <v>1.0457799999999999</v>
      </c>
      <c r="D26">
        <v>3.5572099999999998E-4</v>
      </c>
      <c r="E26">
        <v>9.9926000000000008E-3</v>
      </c>
      <c r="F26">
        <v>3.363</v>
      </c>
      <c r="I26" s="57"/>
      <c r="J26">
        <v>2.3249499999999999</v>
      </c>
      <c r="K26">
        <f t="shared" si="0"/>
        <v>1.0595700000000003</v>
      </c>
      <c r="L26">
        <v>3.3845200000000002</v>
      </c>
    </row>
    <row r="27" spans="1:12">
      <c r="A27" s="57"/>
      <c r="B27">
        <f>AVERAGE(B17:B26)</f>
        <v>2.4226809999999999</v>
      </c>
      <c r="C27">
        <f t="shared" ref="C27" si="3">AVERAGE(C17:C26)</f>
        <v>1.0457780000000001</v>
      </c>
      <c r="D27">
        <f t="shared" ref="D27" si="4">AVERAGE(D17:D26)</f>
        <v>5.1145559999999995E-4</v>
      </c>
      <c r="E27">
        <f t="shared" ref="E27" si="5">AVERAGE(E17:E26)</f>
        <v>1.0044031E-2</v>
      </c>
      <c r="F27">
        <f t="shared" ref="F27" si="6">AVERAGE(F17:F26)</f>
        <v>3.4823630000000003</v>
      </c>
      <c r="I27" s="57"/>
      <c r="J27">
        <f>AVERAGE(J17:J26)</f>
        <v>2.3746590000000003</v>
      </c>
      <c r="K27">
        <f t="shared" ref="K27" si="7">AVERAGE(K17:K26)</f>
        <v>1.0593619999999999</v>
      </c>
      <c r="L27">
        <f t="shared" ref="L27" si="8">AVERAGE(L17:L26)</f>
        <v>3.434021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4.4244500000000002</v>
      </c>
      <c r="C30">
        <v>1.0637000000000001</v>
      </c>
      <c r="D30">
        <v>6.3824699999999999E-4</v>
      </c>
      <c r="E30">
        <v>1.21861E-2</v>
      </c>
      <c r="F30">
        <v>5.50481</v>
      </c>
      <c r="I30" s="57" t="s">
        <v>2</v>
      </c>
      <c r="J30">
        <v>4.7907900000000003</v>
      </c>
      <c r="K30">
        <f t="shared" si="0"/>
        <v>1.0787499999999994</v>
      </c>
      <c r="L30">
        <v>5.8695399999999998</v>
      </c>
    </row>
    <row r="31" spans="1:12">
      <c r="A31" s="57"/>
      <c r="B31">
        <v>3.9134199999999999</v>
      </c>
      <c r="C31">
        <v>1.0797000000000001</v>
      </c>
      <c r="D31">
        <v>6.6947899999999995E-4</v>
      </c>
      <c r="E31">
        <v>1.2204400000000001E-2</v>
      </c>
      <c r="F31">
        <v>5.0091200000000002</v>
      </c>
      <c r="I31" s="57"/>
      <c r="J31">
        <v>4.1104099999999999</v>
      </c>
      <c r="K31">
        <f t="shared" si="0"/>
        <v>1.0798300000000003</v>
      </c>
      <c r="L31">
        <v>5.1902400000000002</v>
      </c>
    </row>
    <row r="32" spans="1:12">
      <c r="A32" s="57"/>
      <c r="B32">
        <v>3.9193699999999998</v>
      </c>
      <c r="C32">
        <v>1.07925</v>
      </c>
      <c r="D32">
        <v>6.6041899999999998E-4</v>
      </c>
      <c r="E32">
        <v>1.18732E-2</v>
      </c>
      <c r="F32">
        <v>5.0147700000000004</v>
      </c>
      <c r="I32" s="57"/>
      <c r="J32">
        <v>4.0550899999999999</v>
      </c>
      <c r="K32">
        <f t="shared" si="0"/>
        <v>1.0883799999999999</v>
      </c>
      <c r="L32">
        <v>5.1434699999999998</v>
      </c>
    </row>
    <row r="33" spans="1:12">
      <c r="A33" s="57"/>
      <c r="B33">
        <v>3.9143699999999999</v>
      </c>
      <c r="C33">
        <v>1.0784899999999999</v>
      </c>
      <c r="D33">
        <v>6.3896199999999997E-4</v>
      </c>
      <c r="E33">
        <v>1.1744299999999999E-2</v>
      </c>
      <c r="F33">
        <v>5.0090300000000001</v>
      </c>
      <c r="I33" s="57"/>
      <c r="J33">
        <v>4.0678999999999998</v>
      </c>
      <c r="K33">
        <f t="shared" si="0"/>
        <v>1.0848000000000004</v>
      </c>
      <c r="L33">
        <v>5.1527000000000003</v>
      </c>
    </row>
    <row r="34" spans="1:12">
      <c r="A34" s="57"/>
      <c r="B34">
        <v>4.5182799999999999</v>
      </c>
      <c r="C34">
        <v>1.0642100000000001</v>
      </c>
      <c r="D34">
        <v>6.4230000000000005E-4</v>
      </c>
      <c r="E34">
        <v>1.18263E-2</v>
      </c>
      <c r="F34">
        <v>5.5986500000000001</v>
      </c>
      <c r="I34" s="57"/>
      <c r="J34">
        <v>3.93574</v>
      </c>
      <c r="K34">
        <f t="shared" si="0"/>
        <v>1.0858400000000001</v>
      </c>
      <c r="L34">
        <v>5.0215800000000002</v>
      </c>
    </row>
    <row r="35" spans="1:12">
      <c r="A35" s="57"/>
      <c r="B35">
        <v>3.91934</v>
      </c>
      <c r="C35">
        <v>1.07819</v>
      </c>
      <c r="D35">
        <v>7.2360000000000002E-4</v>
      </c>
      <c r="E35">
        <v>1.1994100000000001E-2</v>
      </c>
      <c r="F35">
        <v>5.0137499999999999</v>
      </c>
      <c r="I35" s="57"/>
      <c r="J35">
        <v>3.90482</v>
      </c>
      <c r="K35">
        <f t="shared" si="0"/>
        <v>1.0842499999999999</v>
      </c>
      <c r="L35">
        <v>4.9890699999999999</v>
      </c>
    </row>
    <row r="36" spans="1:12">
      <c r="A36" s="57"/>
      <c r="B36">
        <v>3.9135900000000001</v>
      </c>
      <c r="C36">
        <v>1.07748</v>
      </c>
      <c r="D36">
        <v>6.7377099999999998E-4</v>
      </c>
      <c r="E36">
        <v>1.20418E-2</v>
      </c>
      <c r="F36">
        <v>5.0074399999999999</v>
      </c>
      <c r="I36" s="57"/>
      <c r="J36">
        <v>3.9231400000000001</v>
      </c>
      <c r="K36">
        <f t="shared" si="0"/>
        <v>1.0848100000000001</v>
      </c>
      <c r="L36">
        <v>5.0079500000000001</v>
      </c>
    </row>
    <row r="37" spans="1:12">
      <c r="A37" s="57"/>
      <c r="B37">
        <v>3.9981300000000002</v>
      </c>
      <c r="C37">
        <v>1.06951</v>
      </c>
      <c r="D37">
        <v>7.8344299999999999E-4</v>
      </c>
      <c r="E37">
        <v>1.1950300000000001E-2</v>
      </c>
      <c r="F37">
        <v>5.0840100000000001</v>
      </c>
      <c r="I37" s="57"/>
      <c r="J37">
        <v>3.9375300000000002</v>
      </c>
      <c r="K37">
        <f t="shared" si="0"/>
        <v>1.0845299999999995</v>
      </c>
      <c r="L37">
        <v>5.0220599999999997</v>
      </c>
    </row>
    <row r="38" spans="1:12">
      <c r="A38" s="57"/>
      <c r="B38">
        <v>3.907</v>
      </c>
      <c r="C38">
        <v>1.07629</v>
      </c>
      <c r="D38">
        <v>7.3528299999999999E-4</v>
      </c>
      <c r="E38">
        <v>1.1884199999999999E-2</v>
      </c>
      <c r="F38">
        <v>4.9994300000000003</v>
      </c>
      <c r="I38" s="57"/>
      <c r="J38">
        <v>3.9356100000000001</v>
      </c>
      <c r="K38">
        <f t="shared" si="0"/>
        <v>1.0843199999999995</v>
      </c>
      <c r="L38">
        <v>5.0199299999999996</v>
      </c>
    </row>
    <row r="39" spans="1:12">
      <c r="A39" s="57"/>
      <c r="B39">
        <v>3.9193500000000001</v>
      </c>
      <c r="C39">
        <v>1.0808199999999999</v>
      </c>
      <c r="D39">
        <v>7.8773500000000002E-4</v>
      </c>
      <c r="E39">
        <v>1.19896E-2</v>
      </c>
      <c r="F39">
        <v>5.0165199999999999</v>
      </c>
      <c r="I39" s="57"/>
      <c r="J39">
        <v>3.9180899999999999</v>
      </c>
      <c r="K39">
        <f t="shared" si="0"/>
        <v>1.0855700000000001</v>
      </c>
      <c r="L39">
        <v>5.00366</v>
      </c>
    </row>
    <row r="40" spans="1:12">
      <c r="A40" s="57"/>
      <c r="B40">
        <f>AVERAGE(B30:B39)</f>
        <v>4.0347300000000015</v>
      </c>
      <c r="C40">
        <f t="shared" ref="C40" si="9">AVERAGE(C30:C39)</f>
        <v>1.0747639999999998</v>
      </c>
      <c r="D40">
        <f t="shared" ref="D40" si="10">AVERAGE(D30:D39)</f>
        <v>6.9532390000000006E-4</v>
      </c>
      <c r="E40">
        <f t="shared" ref="E40" si="11">AVERAGE(E30:E39)</f>
        <v>1.196943E-2</v>
      </c>
      <c r="F40">
        <f t="shared" ref="F40" si="12">AVERAGE(F30:F39)</f>
        <v>5.1257530000000004</v>
      </c>
      <c r="I40" s="57"/>
      <c r="J40">
        <f>AVERAGE(J30:J39)</f>
        <v>4.057912</v>
      </c>
      <c r="K40">
        <f t="shared" ref="K40" si="13">AVERAGE(K30:K39)</f>
        <v>1.0841080000000001</v>
      </c>
      <c r="L40">
        <f t="shared" ref="L40" si="14">AVERAGE(L30:L39)</f>
        <v>5.1420199999999996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10.6577</v>
      </c>
      <c r="C43">
        <v>1.12364</v>
      </c>
      <c r="D43">
        <v>3.7512800000000001E-3</v>
      </c>
      <c r="E43">
        <v>2.2403699999999999E-2</v>
      </c>
      <c r="F43">
        <v>11.8123</v>
      </c>
      <c r="I43" s="57" t="s">
        <v>3</v>
      </c>
      <c r="J43">
        <v>9.8115000000000006</v>
      </c>
      <c r="K43">
        <f t="shared" si="0"/>
        <v>1.2213999999999992</v>
      </c>
      <c r="L43">
        <v>11.0329</v>
      </c>
    </row>
    <row r="44" spans="1:12">
      <c r="A44" s="57"/>
      <c r="B44">
        <v>7.9725599999999996</v>
      </c>
      <c r="C44">
        <v>1.1235299999999999</v>
      </c>
      <c r="D44">
        <v>1.28746E-3</v>
      </c>
      <c r="E44">
        <v>2.1915199999999999E-2</v>
      </c>
      <c r="F44">
        <v>9.1238200000000003</v>
      </c>
      <c r="I44" s="57"/>
      <c r="J44">
        <v>8.0669500000000003</v>
      </c>
      <c r="K44">
        <f t="shared" si="0"/>
        <v>1.2206700000000001</v>
      </c>
      <c r="L44">
        <v>9.2876200000000004</v>
      </c>
    </row>
    <row r="45" spans="1:12">
      <c r="A45" s="57"/>
      <c r="B45">
        <v>8.1707000000000001</v>
      </c>
      <c r="C45">
        <v>1.12229</v>
      </c>
      <c r="D45">
        <v>1.25337E-3</v>
      </c>
      <c r="E45">
        <v>2.2086100000000001E-2</v>
      </c>
      <c r="F45">
        <v>9.3210599999999992</v>
      </c>
      <c r="I45" s="57"/>
      <c r="J45">
        <v>7.8743400000000001</v>
      </c>
      <c r="K45">
        <f t="shared" si="0"/>
        <v>1.2227499999999996</v>
      </c>
      <c r="L45">
        <v>9.0970899999999997</v>
      </c>
    </row>
    <row r="46" spans="1:12">
      <c r="A46" s="57"/>
      <c r="B46">
        <v>7.8618100000000002</v>
      </c>
      <c r="C46">
        <v>1.1227199999999999</v>
      </c>
      <c r="D46">
        <v>1.21284E-3</v>
      </c>
      <c r="E46">
        <v>2.1862300000000001E-2</v>
      </c>
      <c r="F46">
        <v>9.0123099999999994</v>
      </c>
      <c r="I46" s="57"/>
      <c r="J46">
        <v>8.0394400000000008</v>
      </c>
      <c r="K46">
        <f t="shared" si="0"/>
        <v>1.2214700000000001</v>
      </c>
      <c r="L46">
        <v>9.2609100000000009</v>
      </c>
    </row>
    <row r="47" spans="1:12">
      <c r="A47" s="57"/>
      <c r="B47">
        <v>7.8703599999999998</v>
      </c>
      <c r="C47">
        <v>1.1237299999999999</v>
      </c>
      <c r="D47">
        <v>1.29604E-3</v>
      </c>
      <c r="E47">
        <v>2.19128E-2</v>
      </c>
      <c r="F47">
        <v>9.0218799999999995</v>
      </c>
      <c r="I47" s="57"/>
      <c r="J47">
        <v>7.8433999999999999</v>
      </c>
      <c r="K47">
        <f t="shared" si="0"/>
        <v>1.2232600000000007</v>
      </c>
      <c r="L47">
        <v>9.0666600000000006</v>
      </c>
    </row>
    <row r="48" spans="1:12">
      <c r="A48" s="57"/>
      <c r="B48">
        <v>7.8134699999999997</v>
      </c>
      <c r="C48">
        <v>1.12218</v>
      </c>
      <c r="D48">
        <v>1.2967600000000001E-3</v>
      </c>
      <c r="E48">
        <v>2.2085E-2</v>
      </c>
      <c r="F48">
        <v>8.96373</v>
      </c>
      <c r="I48" s="57"/>
      <c r="J48">
        <v>7.8654900000000003</v>
      </c>
      <c r="K48">
        <f t="shared" si="0"/>
        <v>1.2205599999999999</v>
      </c>
      <c r="L48">
        <v>9.0860500000000002</v>
      </c>
    </row>
    <row r="49" spans="1:12">
      <c r="A49" s="57"/>
      <c r="B49">
        <v>8.0556199999999993</v>
      </c>
      <c r="C49">
        <v>1.1228400000000001</v>
      </c>
      <c r="D49">
        <v>1.26362E-3</v>
      </c>
      <c r="E49">
        <v>2.20664E-2</v>
      </c>
      <c r="F49">
        <v>9.2063900000000007</v>
      </c>
      <c r="I49" s="57"/>
      <c r="J49">
        <v>7.8673200000000003</v>
      </c>
      <c r="K49">
        <f t="shared" si="0"/>
        <v>1.2221599999999997</v>
      </c>
      <c r="L49">
        <v>9.08948</v>
      </c>
    </row>
    <row r="50" spans="1:12">
      <c r="A50" s="57"/>
      <c r="B50">
        <v>8.2082200000000007</v>
      </c>
      <c r="C50">
        <v>1.1229899999999999</v>
      </c>
      <c r="D50">
        <v>1.28126E-3</v>
      </c>
      <c r="E50">
        <v>2.1970699999999999E-2</v>
      </c>
      <c r="F50">
        <v>9.3590499999999999</v>
      </c>
      <c r="I50" s="57"/>
      <c r="J50">
        <v>8.2036499999999997</v>
      </c>
      <c r="K50">
        <f t="shared" si="0"/>
        <v>1.224260000000001</v>
      </c>
      <c r="L50">
        <v>9.4279100000000007</v>
      </c>
    </row>
    <row r="51" spans="1:12">
      <c r="A51" s="57"/>
      <c r="B51">
        <v>7.8930499999999997</v>
      </c>
      <c r="C51">
        <v>1.12276</v>
      </c>
      <c r="D51">
        <v>1.2426399999999999E-3</v>
      </c>
      <c r="E51">
        <v>2.1993599999999999E-2</v>
      </c>
      <c r="F51">
        <v>9.04373</v>
      </c>
      <c r="I51" s="57"/>
      <c r="J51">
        <v>8.1725999999999992</v>
      </c>
      <c r="K51">
        <f t="shared" si="0"/>
        <v>1.2220800000000001</v>
      </c>
      <c r="L51">
        <v>9.3946799999999993</v>
      </c>
    </row>
    <row r="52" spans="1:12">
      <c r="A52" s="57"/>
      <c r="B52">
        <v>7.8411600000000004</v>
      </c>
      <c r="C52">
        <v>1.12249</v>
      </c>
      <c r="D52">
        <v>1.2722E-3</v>
      </c>
      <c r="E52">
        <v>2.22404E-2</v>
      </c>
      <c r="F52">
        <v>8.9919700000000002</v>
      </c>
      <c r="I52" s="57"/>
      <c r="J52">
        <v>7.86747</v>
      </c>
      <c r="K52">
        <f t="shared" si="0"/>
        <v>1.2236000000000002</v>
      </c>
      <c r="L52">
        <v>9.0910700000000002</v>
      </c>
    </row>
    <row r="53" spans="1:12">
      <c r="A53" s="57"/>
      <c r="B53">
        <f>AVERAGE(B43:B52)</f>
        <v>8.2344650000000001</v>
      </c>
      <c r="C53">
        <f t="shared" ref="C53" si="15">AVERAGE(C43:C52)</f>
        <v>1.1229169999999999</v>
      </c>
      <c r="D53">
        <f t="shared" ref="D53" si="16">AVERAGE(D43:D52)</f>
        <v>1.5157469999999998E-3</v>
      </c>
      <c r="E53">
        <f t="shared" ref="E53" si="17">AVERAGE(E43:E52)</f>
        <v>2.2053620000000003E-2</v>
      </c>
      <c r="F53">
        <f t="shared" ref="F53" si="18">AVERAGE(F43:F52)</f>
        <v>9.3856239999999982</v>
      </c>
      <c r="I53" s="57"/>
      <c r="J53">
        <f>AVERAGE(J43:J52)</f>
        <v>8.1612159999999996</v>
      </c>
      <c r="K53">
        <f t="shared" ref="K53" si="19">AVERAGE(K43:K52)</f>
        <v>1.222221</v>
      </c>
      <c r="L53">
        <f t="shared" ref="L53" si="20">AVERAGE(L43:L52)</f>
        <v>9.3834369999999989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2.8059699999999999</v>
      </c>
      <c r="C56">
        <v>1.0426800000000001</v>
      </c>
      <c r="D56">
        <v>5.2261400000000002E-4</v>
      </c>
      <c r="E56">
        <v>5.4450000000000002E-3</v>
      </c>
      <c r="F56">
        <v>3.8572099999999998</v>
      </c>
      <c r="I56" s="57" t="s">
        <v>4</v>
      </c>
      <c r="J56">
        <v>2.7885800000000001</v>
      </c>
      <c r="K56">
        <f t="shared" si="0"/>
        <v>1.0520399999999999</v>
      </c>
      <c r="L56">
        <v>3.8406199999999999</v>
      </c>
    </row>
    <row r="57" spans="1:12">
      <c r="A57" s="57"/>
      <c r="B57">
        <v>2.5021300000000002</v>
      </c>
      <c r="C57">
        <v>1.04294</v>
      </c>
      <c r="D57">
        <v>1.32179E-3</v>
      </c>
      <c r="E57">
        <v>5.3985099999999996E-3</v>
      </c>
      <c r="F57">
        <v>3.5547599999999999</v>
      </c>
      <c r="I57" s="57"/>
      <c r="J57">
        <v>2.5141399999999998</v>
      </c>
      <c r="K57">
        <f t="shared" si="0"/>
        <v>1.0517800000000004</v>
      </c>
      <c r="L57">
        <v>3.5659200000000002</v>
      </c>
    </row>
    <row r="58" spans="1:12">
      <c r="A58" s="57"/>
      <c r="B58">
        <v>2.5076000000000001</v>
      </c>
      <c r="C58">
        <v>1.0427</v>
      </c>
      <c r="D58">
        <v>7.2026299999999996E-4</v>
      </c>
      <c r="E58">
        <v>5.4511999999999998E-3</v>
      </c>
      <c r="F58">
        <v>3.5592299999999999</v>
      </c>
      <c r="I58" s="57"/>
      <c r="J58">
        <v>2.8455699999999999</v>
      </c>
      <c r="K58">
        <f t="shared" si="0"/>
        <v>1.0516000000000001</v>
      </c>
      <c r="L58">
        <v>3.89717</v>
      </c>
    </row>
    <row r="59" spans="1:12">
      <c r="A59" s="57"/>
      <c r="B59">
        <v>2.5552999999999999</v>
      </c>
      <c r="C59">
        <v>1.04297</v>
      </c>
      <c r="D59">
        <v>5.1641499999999999E-4</v>
      </c>
      <c r="E59">
        <v>5.5158100000000003E-3</v>
      </c>
      <c r="F59">
        <v>3.6072099999999998</v>
      </c>
      <c r="I59" s="57"/>
      <c r="J59">
        <v>2.5249299999999999</v>
      </c>
      <c r="K59">
        <f t="shared" si="0"/>
        <v>1.0517700000000003</v>
      </c>
      <c r="L59">
        <v>3.5767000000000002</v>
      </c>
    </row>
    <row r="60" spans="1:12">
      <c r="A60" s="57"/>
      <c r="B60">
        <v>2.59809</v>
      </c>
      <c r="C60">
        <v>1.0432300000000001</v>
      </c>
      <c r="D60">
        <v>5.3691899999999996E-4</v>
      </c>
      <c r="E60">
        <v>5.4986499999999999E-3</v>
      </c>
      <c r="F60">
        <v>3.6501700000000001</v>
      </c>
      <c r="I60" s="57"/>
      <c r="J60">
        <v>2.51722</v>
      </c>
      <c r="K60">
        <f t="shared" si="0"/>
        <v>1.0519099999999999</v>
      </c>
      <c r="L60">
        <v>3.5691299999999999</v>
      </c>
    </row>
    <row r="61" spans="1:12">
      <c r="A61" s="57"/>
      <c r="B61">
        <v>2.50048</v>
      </c>
      <c r="C61">
        <v>1.0423800000000001</v>
      </c>
      <c r="D61">
        <v>5.23329E-4</v>
      </c>
      <c r="E61">
        <v>5.4307000000000001E-3</v>
      </c>
      <c r="F61">
        <v>3.5514800000000002</v>
      </c>
      <c r="I61" s="57"/>
      <c r="J61">
        <v>2.5722900000000002</v>
      </c>
      <c r="K61">
        <f t="shared" si="0"/>
        <v>1.0512799999999998</v>
      </c>
      <c r="L61">
        <v>3.62357</v>
      </c>
    </row>
    <row r="62" spans="1:12">
      <c r="A62" s="57"/>
      <c r="B62">
        <v>2.5803199999999999</v>
      </c>
      <c r="C62">
        <v>1.0425199999999999</v>
      </c>
      <c r="D62">
        <v>5.38588E-4</v>
      </c>
      <c r="E62">
        <v>5.4616899999999999E-3</v>
      </c>
      <c r="F62">
        <v>3.6314500000000001</v>
      </c>
      <c r="I62" s="57"/>
      <c r="J62">
        <v>2.5000499999999999</v>
      </c>
      <c r="K62">
        <f t="shared" si="0"/>
        <v>1.0514300000000003</v>
      </c>
      <c r="L62">
        <v>3.5514800000000002</v>
      </c>
    </row>
    <row r="63" spans="1:12">
      <c r="A63" s="57"/>
      <c r="B63">
        <v>2.5036800000000001</v>
      </c>
      <c r="C63">
        <v>1.0424199999999999</v>
      </c>
      <c r="D63">
        <v>7.0524200000000002E-4</v>
      </c>
      <c r="E63">
        <v>5.38588E-3</v>
      </c>
      <c r="F63">
        <v>3.55497</v>
      </c>
      <c r="I63" s="57"/>
      <c r="J63">
        <v>2.5106099999999998</v>
      </c>
      <c r="K63">
        <f t="shared" si="0"/>
        <v>1.0526400000000002</v>
      </c>
      <c r="L63">
        <v>3.56325</v>
      </c>
    </row>
    <row r="64" spans="1:12">
      <c r="A64" s="57"/>
      <c r="B64">
        <v>2.5129999999999999</v>
      </c>
      <c r="C64">
        <v>1.04182</v>
      </c>
      <c r="D64">
        <v>5.4192499999999996E-4</v>
      </c>
      <c r="E64">
        <v>5.4867300000000004E-3</v>
      </c>
      <c r="F64">
        <v>3.5634700000000001</v>
      </c>
      <c r="I64" s="57"/>
      <c r="J64">
        <v>2.5879699999999999</v>
      </c>
      <c r="K64">
        <f t="shared" si="0"/>
        <v>1.05491</v>
      </c>
      <c r="L64">
        <v>3.6428799999999999</v>
      </c>
    </row>
    <row r="65" spans="1:12">
      <c r="A65" s="57"/>
      <c r="B65">
        <v>2.5994600000000001</v>
      </c>
      <c r="C65">
        <v>1.0434000000000001</v>
      </c>
      <c r="D65">
        <v>5.2475899999999997E-4</v>
      </c>
      <c r="E65">
        <v>5.53179E-3</v>
      </c>
      <c r="F65">
        <v>3.6515499999999999</v>
      </c>
      <c r="I65" s="57"/>
      <c r="J65">
        <v>2.5070100000000002</v>
      </c>
      <c r="K65">
        <f t="shared" si="0"/>
        <v>1.0512699999999997</v>
      </c>
      <c r="L65">
        <v>3.5582799999999999</v>
      </c>
    </row>
    <row r="66" spans="1:12">
      <c r="A66" s="57"/>
      <c r="B66">
        <f>AVERAGE(B56:B65)</f>
        <v>2.5666029999999997</v>
      </c>
      <c r="C66">
        <f t="shared" ref="C66" si="21">AVERAGE(C56:C65)</f>
        <v>1.0427059999999999</v>
      </c>
      <c r="D66">
        <f t="shared" ref="D66" si="22">AVERAGE(D56:D65)</f>
        <v>6.4518439999999995E-4</v>
      </c>
      <c r="E66">
        <f t="shared" ref="E66" si="23">AVERAGE(E56:E65)</f>
        <v>5.4605960000000007E-3</v>
      </c>
      <c r="F66">
        <f t="shared" ref="F66" si="24">AVERAGE(F56:F65)</f>
        <v>3.6181500000000009</v>
      </c>
      <c r="I66" s="57"/>
      <c r="J66">
        <f>AVERAGE(J56:J65)</f>
        <v>2.5868370000000001</v>
      </c>
      <c r="K66">
        <f t="shared" ref="K66" si="25">AVERAGE(K56:K65)</f>
        <v>1.052063</v>
      </c>
      <c r="L66">
        <f t="shared" ref="L66" si="26">AVERAGE(L56:L65)</f>
        <v>3.6388999999999996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2.6650399999999999</v>
      </c>
      <c r="C69">
        <v>1.0336099999999999</v>
      </c>
      <c r="D69">
        <v>3.08275E-4</v>
      </c>
      <c r="E69">
        <v>3.9627600000000001E-3</v>
      </c>
      <c r="F69">
        <v>3.70607</v>
      </c>
      <c r="I69" s="57" t="s">
        <v>5</v>
      </c>
      <c r="J69">
        <v>2.2849699999999999</v>
      </c>
      <c r="K69">
        <f t="shared" ref="K69:K130" si="27">L69-J69</f>
        <v>1.0412300000000001</v>
      </c>
      <c r="L69">
        <v>3.3262</v>
      </c>
    </row>
    <row r="70" spans="1:12">
      <c r="A70" s="57"/>
      <c r="B70">
        <v>2.0675599999999998</v>
      </c>
      <c r="C70">
        <v>1.03376</v>
      </c>
      <c r="D70">
        <v>2.9230100000000002E-4</v>
      </c>
      <c r="E70">
        <v>3.9982799999999999E-3</v>
      </c>
      <c r="F70">
        <v>3.1088900000000002</v>
      </c>
      <c r="I70" s="57"/>
      <c r="J70">
        <v>2.07613</v>
      </c>
      <c r="K70">
        <f t="shared" si="27"/>
        <v>1.04155</v>
      </c>
      <c r="L70">
        <v>3.11768</v>
      </c>
    </row>
    <row r="71" spans="1:12">
      <c r="A71" s="57"/>
      <c r="B71">
        <v>2.1063299999999998</v>
      </c>
      <c r="C71">
        <v>1.03393</v>
      </c>
      <c r="D71">
        <v>2.8276400000000002E-4</v>
      </c>
      <c r="E71">
        <v>4.0235499999999999E-3</v>
      </c>
      <c r="F71">
        <v>3.1478100000000002</v>
      </c>
      <c r="I71" s="57"/>
      <c r="J71">
        <v>2.0782099999999999</v>
      </c>
      <c r="K71">
        <f t="shared" si="27"/>
        <v>1.0415399999999999</v>
      </c>
      <c r="L71">
        <v>3.1197499999999998</v>
      </c>
    </row>
    <row r="72" spans="1:12">
      <c r="A72" s="57"/>
      <c r="B72">
        <v>2.0736699999999999</v>
      </c>
      <c r="C72">
        <v>1.0335099999999999</v>
      </c>
      <c r="D72">
        <v>2.8014199999999999E-4</v>
      </c>
      <c r="E72">
        <v>3.9959000000000001E-3</v>
      </c>
      <c r="F72">
        <v>3.1149399999999998</v>
      </c>
      <c r="I72" s="57"/>
      <c r="J72">
        <v>2.0704799999999999</v>
      </c>
      <c r="K72">
        <f t="shared" si="27"/>
        <v>1.0411100000000002</v>
      </c>
      <c r="L72">
        <v>3.1115900000000001</v>
      </c>
    </row>
    <row r="73" spans="1:12">
      <c r="A73" s="57"/>
      <c r="B73">
        <v>2.1201400000000001</v>
      </c>
      <c r="C73">
        <v>1.03355</v>
      </c>
      <c r="D73">
        <v>2.8014199999999999E-4</v>
      </c>
      <c r="E73">
        <v>3.9658499999999999E-3</v>
      </c>
      <c r="F73">
        <v>3.1611799999999999</v>
      </c>
      <c r="I73" s="57"/>
      <c r="J73">
        <v>2.0727600000000002</v>
      </c>
      <c r="K73">
        <f t="shared" si="27"/>
        <v>1.0413399999999999</v>
      </c>
      <c r="L73">
        <v>3.1141000000000001</v>
      </c>
    </row>
    <row r="74" spans="1:12">
      <c r="A74" s="57"/>
      <c r="B74">
        <v>2.0587200000000001</v>
      </c>
      <c r="C74">
        <v>1.03363</v>
      </c>
      <c r="D74">
        <v>2.8157200000000001E-4</v>
      </c>
      <c r="E74">
        <v>4.0571699999999997E-3</v>
      </c>
      <c r="F74">
        <v>3.0998899999999998</v>
      </c>
      <c r="I74" s="57"/>
      <c r="J74">
        <v>2.1289799999999999</v>
      </c>
      <c r="K74">
        <f t="shared" si="27"/>
        <v>1.0415200000000002</v>
      </c>
      <c r="L74">
        <v>3.1705000000000001</v>
      </c>
    </row>
    <row r="75" spans="1:12">
      <c r="A75" s="57"/>
      <c r="B75">
        <v>2.06839</v>
      </c>
      <c r="C75">
        <v>1.03383</v>
      </c>
      <c r="D75">
        <v>2.7871100000000001E-4</v>
      </c>
      <c r="E75">
        <v>3.95679E-3</v>
      </c>
      <c r="F75">
        <v>3.10948</v>
      </c>
      <c r="I75" s="57"/>
      <c r="J75">
        <v>2.0763400000000001</v>
      </c>
      <c r="K75">
        <f t="shared" si="27"/>
        <v>1.0415399999999999</v>
      </c>
      <c r="L75">
        <v>3.11788</v>
      </c>
    </row>
    <row r="76" spans="1:12">
      <c r="A76" s="57"/>
      <c r="B76">
        <v>2.0621999999999998</v>
      </c>
      <c r="C76">
        <v>1.0336399999999999</v>
      </c>
      <c r="D76">
        <v>3.0302999999999998E-4</v>
      </c>
      <c r="E76">
        <v>3.9493999999999996E-3</v>
      </c>
      <c r="F76">
        <v>3.1029399999999998</v>
      </c>
      <c r="I76" s="57"/>
      <c r="J76">
        <v>2.0762999999999998</v>
      </c>
      <c r="K76">
        <f t="shared" si="27"/>
        <v>1.0415200000000002</v>
      </c>
      <c r="L76">
        <v>3.11782</v>
      </c>
    </row>
    <row r="77" spans="1:12">
      <c r="A77" s="57"/>
      <c r="B77">
        <v>2.06013</v>
      </c>
      <c r="C77">
        <v>1.03332</v>
      </c>
      <c r="D77">
        <v>6.6471100000000001E-4</v>
      </c>
      <c r="E77">
        <v>3.9978000000000001E-3</v>
      </c>
      <c r="F77">
        <v>3.1014900000000001</v>
      </c>
      <c r="I77" s="57"/>
      <c r="J77">
        <v>2.11388</v>
      </c>
      <c r="K77">
        <f t="shared" si="27"/>
        <v>1.0421200000000002</v>
      </c>
      <c r="L77">
        <v>3.1560000000000001</v>
      </c>
    </row>
    <row r="78" spans="1:12">
      <c r="A78" s="57"/>
      <c r="B78">
        <v>2.1216300000000001</v>
      </c>
      <c r="C78">
        <v>1.0335099999999999</v>
      </c>
      <c r="D78">
        <v>2.7441999999999999E-4</v>
      </c>
      <c r="E78">
        <v>4.0173500000000003E-3</v>
      </c>
      <c r="F78">
        <v>3.1627999999999998</v>
      </c>
      <c r="I78" s="57"/>
      <c r="J78">
        <v>2.0733999999999999</v>
      </c>
      <c r="K78">
        <f t="shared" si="27"/>
        <v>1.04142</v>
      </c>
      <c r="L78">
        <v>3.1148199999999999</v>
      </c>
    </row>
    <row r="79" spans="1:12">
      <c r="A79" s="57"/>
      <c r="B79">
        <f>AVERAGE(B69:B78)</f>
        <v>2.1403810000000005</v>
      </c>
      <c r="C79">
        <f t="shared" ref="C79" si="28">AVERAGE(C69:C78)</f>
        <v>1.0336289999999999</v>
      </c>
      <c r="D79">
        <f t="shared" ref="D79" si="29">AVERAGE(D69:D78)</f>
        <v>3.2460680000000002E-4</v>
      </c>
      <c r="E79">
        <f t="shared" ref="E79" si="30">AVERAGE(E69:E78)</f>
        <v>3.9924850000000005E-3</v>
      </c>
      <c r="F79">
        <f t="shared" ref="F79" si="31">AVERAGE(F69:F78)</f>
        <v>3.181549</v>
      </c>
      <c r="I79" s="57"/>
      <c r="J79">
        <f>AVERAGE(J69:J78)</f>
        <v>2.1051450000000003</v>
      </c>
      <c r="K79">
        <f t="shared" ref="K79" si="32">AVERAGE(K69:K78)</f>
        <v>1.0414890000000001</v>
      </c>
      <c r="L79">
        <f t="shared" ref="L79" si="33">AVERAGE(L69:L78)</f>
        <v>3.1466340000000002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B82">
        <v>12.7249</v>
      </c>
      <c r="C82">
        <v>1.2014</v>
      </c>
      <c r="D82">
        <v>1.2576600000000001E-3</v>
      </c>
      <c r="E82">
        <v>2.2489499999999999E-2</v>
      </c>
      <c r="F82">
        <v>13.954499999999999</v>
      </c>
      <c r="I82" s="57" t="s">
        <v>6</v>
      </c>
      <c r="J82">
        <v>12.396599999999999</v>
      </c>
      <c r="K82">
        <f t="shared" si="27"/>
        <v>1.2277000000000005</v>
      </c>
      <c r="L82">
        <v>13.6243</v>
      </c>
    </row>
    <row r="83" spans="1:12">
      <c r="A83" s="57"/>
      <c r="B83">
        <v>11.2957</v>
      </c>
      <c r="C83">
        <v>1.19991</v>
      </c>
      <c r="D83">
        <v>1.0681200000000001E-3</v>
      </c>
      <c r="E83">
        <v>2.2394899999999999E-2</v>
      </c>
      <c r="F83">
        <v>12.523400000000001</v>
      </c>
      <c r="I83" s="57"/>
      <c r="J83">
        <v>11.3871</v>
      </c>
      <c r="K83">
        <f t="shared" si="27"/>
        <v>1.2286999999999999</v>
      </c>
      <c r="L83">
        <v>12.6158</v>
      </c>
    </row>
    <row r="84" spans="1:12">
      <c r="A84" s="57"/>
      <c r="B84">
        <v>11.1889</v>
      </c>
      <c r="C84">
        <v>1.2011799999999999</v>
      </c>
      <c r="D84">
        <v>1.10936E-3</v>
      </c>
      <c r="E84">
        <v>2.25279E-2</v>
      </c>
      <c r="F84">
        <v>12.418200000000001</v>
      </c>
      <c r="I84" s="57"/>
      <c r="J84">
        <v>11.517300000000001</v>
      </c>
      <c r="K84">
        <f t="shared" si="27"/>
        <v>1.2284999999999986</v>
      </c>
      <c r="L84">
        <v>12.745799999999999</v>
      </c>
    </row>
    <row r="85" spans="1:12">
      <c r="A85" s="57"/>
      <c r="B85">
        <v>11.889699999999999</v>
      </c>
      <c r="C85">
        <v>1.19858</v>
      </c>
      <c r="D85">
        <v>2.12765E-3</v>
      </c>
      <c r="E85">
        <v>2.27656E-2</v>
      </c>
      <c r="F85">
        <v>13.1174</v>
      </c>
      <c r="I85" s="57"/>
      <c r="J85">
        <v>12.1462</v>
      </c>
      <c r="K85">
        <f t="shared" si="27"/>
        <v>1.2275999999999989</v>
      </c>
      <c r="L85">
        <v>13.373799999999999</v>
      </c>
    </row>
    <row r="86" spans="1:12">
      <c r="A86" s="57"/>
      <c r="B86">
        <v>11.1716</v>
      </c>
      <c r="C86">
        <v>1.19919</v>
      </c>
      <c r="D86">
        <v>1.11341E-3</v>
      </c>
      <c r="E86">
        <v>2.2893400000000001E-2</v>
      </c>
      <c r="F86">
        <v>12.398999999999999</v>
      </c>
      <c r="I86" s="57"/>
      <c r="J86">
        <v>11.3437</v>
      </c>
      <c r="K86">
        <f t="shared" si="27"/>
        <v>1.2279999999999998</v>
      </c>
      <c r="L86">
        <v>12.5717</v>
      </c>
    </row>
    <row r="87" spans="1:12">
      <c r="A87" s="57"/>
      <c r="B87">
        <v>11.3355</v>
      </c>
      <c r="C87">
        <v>1.20106</v>
      </c>
      <c r="D87">
        <v>1.1334400000000001E-3</v>
      </c>
      <c r="E87">
        <v>2.3405800000000001E-2</v>
      </c>
      <c r="F87">
        <v>12.565300000000001</v>
      </c>
      <c r="I87" s="57"/>
      <c r="J87">
        <v>11.421099999999999</v>
      </c>
      <c r="K87">
        <f t="shared" si="27"/>
        <v>1.2279</v>
      </c>
      <c r="L87">
        <v>12.648999999999999</v>
      </c>
    </row>
    <row r="88" spans="1:12">
      <c r="A88" s="57"/>
      <c r="B88">
        <v>11.196</v>
      </c>
      <c r="C88">
        <v>1.20068</v>
      </c>
      <c r="D88">
        <v>1.20378E-3</v>
      </c>
      <c r="E88">
        <v>2.2917E-2</v>
      </c>
      <c r="F88">
        <v>12.4251</v>
      </c>
      <c r="I88" s="57"/>
      <c r="J88">
        <v>11.4156</v>
      </c>
      <c r="K88">
        <f t="shared" si="27"/>
        <v>1.2271000000000001</v>
      </c>
      <c r="L88">
        <v>12.6427</v>
      </c>
    </row>
    <row r="89" spans="1:12">
      <c r="A89" s="57"/>
      <c r="B89">
        <v>11.203799999999999</v>
      </c>
      <c r="C89">
        <v>1.2019200000000001</v>
      </c>
      <c r="D89">
        <v>1.07408E-3</v>
      </c>
      <c r="E89">
        <v>2.2830699999999999E-2</v>
      </c>
      <c r="F89">
        <v>12.4339</v>
      </c>
      <c r="I89" s="57"/>
      <c r="J89">
        <v>11.5029</v>
      </c>
      <c r="K89">
        <f t="shared" si="27"/>
        <v>1.2256999999999998</v>
      </c>
      <c r="L89">
        <v>12.7286</v>
      </c>
    </row>
    <row r="90" spans="1:12">
      <c r="A90" s="57"/>
      <c r="B90">
        <v>11.226000000000001</v>
      </c>
      <c r="C90">
        <v>1.2000999999999999</v>
      </c>
      <c r="D90">
        <v>1.1045899999999999E-3</v>
      </c>
      <c r="E90">
        <v>2.2675500000000001E-2</v>
      </c>
      <c r="F90">
        <v>12.454000000000001</v>
      </c>
      <c r="I90" s="57"/>
      <c r="J90">
        <v>11.462199999999999</v>
      </c>
      <c r="K90">
        <f t="shared" si="27"/>
        <v>1.2265000000000015</v>
      </c>
      <c r="L90">
        <v>12.688700000000001</v>
      </c>
    </row>
    <row r="91" spans="1:12">
      <c r="A91" s="57"/>
      <c r="B91">
        <v>11.1653</v>
      </c>
      <c r="C91">
        <v>1.2001599999999999</v>
      </c>
      <c r="D91">
        <v>1.1131800000000001E-3</v>
      </c>
      <c r="E91">
        <v>2.2871699999999998E-2</v>
      </c>
      <c r="F91">
        <v>12.393599999999999</v>
      </c>
      <c r="I91" s="57"/>
      <c r="J91">
        <v>11.375400000000001</v>
      </c>
      <c r="K91">
        <f t="shared" si="27"/>
        <v>1.2284999999999986</v>
      </c>
      <c r="L91">
        <v>12.603899999999999</v>
      </c>
    </row>
    <row r="92" spans="1:12">
      <c r="A92" s="57"/>
      <c r="B92">
        <f>AVERAGE(B82:B91)</f>
        <v>11.43974</v>
      </c>
      <c r="C92">
        <f t="shared" ref="C92" si="34">AVERAGE(C82:C91)</f>
        <v>1.2004179999999998</v>
      </c>
      <c r="D92">
        <f t="shared" ref="D92" si="35">AVERAGE(D82:D91)</f>
        <v>1.2305270000000001E-3</v>
      </c>
      <c r="E92">
        <f t="shared" ref="E92" si="36">AVERAGE(E82:E91)</f>
        <v>2.2777199999999997E-2</v>
      </c>
      <c r="F92">
        <f t="shared" ref="F92" si="37">AVERAGE(F82:F91)</f>
        <v>12.668439999999999</v>
      </c>
      <c r="I92" s="57"/>
      <c r="J92">
        <f>AVERAGE(J82:J91)</f>
        <v>11.59681</v>
      </c>
      <c r="K92">
        <f t="shared" ref="K92" si="38">AVERAGE(K82:K91)</f>
        <v>1.2276199999999997</v>
      </c>
      <c r="L92">
        <f t="shared" ref="L92" si="39">AVERAGE(L82:L91)</f>
        <v>12.824430000000001</v>
      </c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4.99817</v>
      </c>
      <c r="C95">
        <v>1.0605800000000001</v>
      </c>
      <c r="D95">
        <v>7.4720400000000001E-4</v>
      </c>
      <c r="E95">
        <v>4.74882E-3</v>
      </c>
      <c r="F95">
        <v>6.0667</v>
      </c>
      <c r="I95" s="57" t="s">
        <v>7</v>
      </c>
      <c r="J95">
        <v>4.4876199999999997</v>
      </c>
      <c r="K95">
        <f t="shared" si="27"/>
        <v>1.0700400000000005</v>
      </c>
      <c r="L95">
        <v>5.5576600000000003</v>
      </c>
    </row>
    <row r="96" spans="1:12">
      <c r="A96" s="57"/>
      <c r="B96">
        <v>4.3115500000000004</v>
      </c>
      <c r="C96">
        <v>1.06073</v>
      </c>
      <c r="D96">
        <v>4.9400300000000002E-4</v>
      </c>
      <c r="E96">
        <v>4.8115299999999996E-3</v>
      </c>
      <c r="F96">
        <v>5.3808800000000003</v>
      </c>
      <c r="I96" s="57"/>
      <c r="J96">
        <v>4.1841100000000004</v>
      </c>
      <c r="K96">
        <f t="shared" si="27"/>
        <v>1.0686199999999992</v>
      </c>
      <c r="L96">
        <v>5.2527299999999997</v>
      </c>
    </row>
    <row r="97" spans="1:12">
      <c r="A97" s="57"/>
      <c r="B97">
        <v>4.2098300000000002</v>
      </c>
      <c r="C97">
        <v>1.06046</v>
      </c>
      <c r="D97">
        <v>5.0878499999999999E-4</v>
      </c>
      <c r="E97">
        <v>4.7759999999999999E-3</v>
      </c>
      <c r="F97">
        <v>5.2782499999999999</v>
      </c>
      <c r="I97" s="57"/>
      <c r="J97">
        <v>4.1794799999999999</v>
      </c>
      <c r="K97">
        <f t="shared" si="27"/>
        <v>1.0722700000000005</v>
      </c>
      <c r="L97">
        <v>5.2517500000000004</v>
      </c>
    </row>
    <row r="98" spans="1:12">
      <c r="A98" s="57"/>
      <c r="B98">
        <v>4.1701300000000003</v>
      </c>
      <c r="C98">
        <v>1.0617799999999999</v>
      </c>
      <c r="D98">
        <v>5.9962299999999997E-4</v>
      </c>
      <c r="E98">
        <v>4.7674199999999996E-3</v>
      </c>
      <c r="F98">
        <v>5.2398999999999996</v>
      </c>
      <c r="I98" s="57"/>
      <c r="J98">
        <v>4.3384499999999999</v>
      </c>
      <c r="K98">
        <f t="shared" si="27"/>
        <v>1.0696300000000001</v>
      </c>
      <c r="L98">
        <v>5.40808</v>
      </c>
    </row>
    <row r="99" spans="1:12">
      <c r="A99" s="57"/>
      <c r="B99">
        <v>4.3035500000000004</v>
      </c>
      <c r="C99">
        <v>1.0602400000000001</v>
      </c>
      <c r="D99">
        <v>4.9805599999999998E-4</v>
      </c>
      <c r="E99">
        <v>4.7924500000000002E-3</v>
      </c>
      <c r="F99">
        <v>5.3716400000000002</v>
      </c>
      <c r="I99" s="57"/>
      <c r="J99">
        <v>4.2922700000000003</v>
      </c>
      <c r="K99">
        <f t="shared" si="27"/>
        <v>1.06989</v>
      </c>
      <c r="L99">
        <v>5.3621600000000003</v>
      </c>
    </row>
    <row r="100" spans="1:12">
      <c r="A100" s="57"/>
      <c r="B100">
        <v>4.2400700000000002</v>
      </c>
      <c r="C100">
        <v>1.0610599999999999</v>
      </c>
      <c r="D100">
        <v>7.3218299999999997E-4</v>
      </c>
      <c r="E100">
        <v>4.8034200000000001E-3</v>
      </c>
      <c r="F100">
        <v>5.3093199999999996</v>
      </c>
      <c r="I100" s="57"/>
      <c r="J100">
        <v>4.1801500000000003</v>
      </c>
      <c r="K100">
        <f t="shared" si="27"/>
        <v>1.0696199999999996</v>
      </c>
      <c r="L100">
        <v>5.2497699999999998</v>
      </c>
    </row>
    <row r="101" spans="1:12">
      <c r="A101" s="57"/>
      <c r="B101">
        <v>4.1708600000000002</v>
      </c>
      <c r="C101">
        <v>1.0617399999999999</v>
      </c>
      <c r="D101">
        <v>5.2404399999999999E-4</v>
      </c>
      <c r="E101">
        <v>4.8074700000000003E-3</v>
      </c>
      <c r="F101">
        <v>5.2405299999999997</v>
      </c>
      <c r="I101" s="57"/>
      <c r="J101">
        <v>4.2183099999999998</v>
      </c>
      <c r="K101">
        <f t="shared" si="27"/>
        <v>1.0685700000000002</v>
      </c>
      <c r="L101">
        <v>5.28688</v>
      </c>
    </row>
    <row r="102" spans="1:12">
      <c r="A102" s="57"/>
      <c r="B102">
        <v>4.2125300000000001</v>
      </c>
      <c r="C102">
        <v>1.06087</v>
      </c>
      <c r="D102">
        <v>6.9355999999999997E-4</v>
      </c>
      <c r="E102">
        <v>4.7640800000000004E-3</v>
      </c>
      <c r="F102">
        <v>5.2814500000000004</v>
      </c>
      <c r="I102" s="57"/>
      <c r="J102">
        <v>4.1932</v>
      </c>
      <c r="K102">
        <f t="shared" si="27"/>
        <v>1.0689700000000002</v>
      </c>
      <c r="L102">
        <v>5.2621700000000002</v>
      </c>
    </row>
    <row r="103" spans="1:12">
      <c r="A103" s="57"/>
      <c r="B103">
        <v>4.1912000000000003</v>
      </c>
      <c r="C103">
        <v>1.06091</v>
      </c>
      <c r="D103">
        <v>5.1736800000000004E-4</v>
      </c>
      <c r="E103">
        <v>4.7805299999999998E-3</v>
      </c>
      <c r="F103">
        <v>5.2600899999999999</v>
      </c>
      <c r="I103" s="57"/>
      <c r="J103">
        <v>4.1936900000000001</v>
      </c>
      <c r="K103">
        <f t="shared" si="27"/>
        <v>1.0683799999999994</v>
      </c>
      <c r="L103">
        <v>5.2620699999999996</v>
      </c>
    </row>
    <row r="104" spans="1:12">
      <c r="A104" s="57"/>
      <c r="B104">
        <v>4.2125399999999997</v>
      </c>
      <c r="C104">
        <v>1.0610599999999999</v>
      </c>
      <c r="D104">
        <v>5.2261400000000002E-4</v>
      </c>
      <c r="E104">
        <v>4.8382299999999998E-3</v>
      </c>
      <c r="F104">
        <v>5.2816299999999998</v>
      </c>
      <c r="I104" s="57"/>
      <c r="J104">
        <v>4.2294900000000002</v>
      </c>
      <c r="K104">
        <f t="shared" si="27"/>
        <v>1.0693199999999994</v>
      </c>
      <c r="L104">
        <v>5.2988099999999996</v>
      </c>
    </row>
    <row r="105" spans="1:12">
      <c r="A105" s="57"/>
      <c r="B105">
        <f>AVERAGE(B95:B104)</f>
        <v>4.3020430000000003</v>
      </c>
      <c r="C105">
        <f t="shared" ref="C105" si="40">AVERAGE(C95:C104)</f>
        <v>1.060943</v>
      </c>
      <c r="D105">
        <f t="shared" ref="D105" si="41">AVERAGE(D95:D104)</f>
        <v>5.8374399999999997E-4</v>
      </c>
      <c r="E105">
        <f t="shared" ref="E105" si="42">AVERAGE(E95:E104)</f>
        <v>4.788994999999999E-3</v>
      </c>
      <c r="F105">
        <f t="shared" ref="F105" si="43">AVERAGE(F95:F104)</f>
        <v>5.3710389999999997</v>
      </c>
      <c r="I105" s="57"/>
      <c r="J105">
        <f>AVERAGE(J95:J104)</f>
        <v>4.2496770000000001</v>
      </c>
      <c r="K105">
        <f t="shared" ref="K105" si="44">AVERAGE(K95:K104)</f>
        <v>1.069531</v>
      </c>
      <c r="L105">
        <f t="shared" ref="L105" si="45">AVERAGE(L95:L104)</f>
        <v>5.3192079999999988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14.0036</v>
      </c>
      <c r="C108">
        <v>1.15395</v>
      </c>
      <c r="D108">
        <v>1.1081699999999999E-3</v>
      </c>
      <c r="E108">
        <v>1.1120100000000001E-2</v>
      </c>
      <c r="F108">
        <v>15.1732</v>
      </c>
      <c r="I108" s="57" t="s">
        <v>8</v>
      </c>
      <c r="J108">
        <v>14.549300000000001</v>
      </c>
      <c r="K108">
        <f t="shared" si="27"/>
        <v>1.1686999999999994</v>
      </c>
      <c r="L108">
        <v>15.718</v>
      </c>
    </row>
    <row r="109" spans="1:12">
      <c r="A109" s="57"/>
      <c r="B109">
        <v>12.9276</v>
      </c>
      <c r="C109">
        <v>1.1550400000000001</v>
      </c>
      <c r="D109">
        <v>1.1010200000000001E-3</v>
      </c>
      <c r="E109">
        <v>1.12646E-2</v>
      </c>
      <c r="F109">
        <v>14.0984</v>
      </c>
      <c r="I109" s="57"/>
      <c r="J109">
        <v>13.3887</v>
      </c>
      <c r="K109">
        <f t="shared" si="27"/>
        <v>1.1687999999999992</v>
      </c>
      <c r="L109">
        <v>14.557499999999999</v>
      </c>
    </row>
    <row r="110" spans="1:12">
      <c r="A110" s="57"/>
      <c r="B110">
        <v>12.9574</v>
      </c>
      <c r="C110">
        <v>1.15456</v>
      </c>
      <c r="D110">
        <v>1.0757399999999999E-3</v>
      </c>
      <c r="E110">
        <v>1.14641E-2</v>
      </c>
      <c r="F110">
        <v>14.128</v>
      </c>
      <c r="I110" s="57"/>
      <c r="J110">
        <v>13.2643</v>
      </c>
      <c r="K110">
        <f t="shared" si="27"/>
        <v>1.1700999999999997</v>
      </c>
      <c r="L110">
        <v>14.4344</v>
      </c>
    </row>
    <row r="111" spans="1:12">
      <c r="A111" s="57"/>
      <c r="B111">
        <v>13.3841</v>
      </c>
      <c r="C111">
        <v>1.1546400000000001</v>
      </c>
      <c r="D111">
        <v>1.12605E-3</v>
      </c>
      <c r="E111">
        <v>1.10724E-2</v>
      </c>
      <c r="F111">
        <v>14.554399999999999</v>
      </c>
      <c r="I111" s="57"/>
      <c r="J111">
        <v>13.3454</v>
      </c>
      <c r="K111">
        <f t="shared" si="27"/>
        <v>1.1692999999999998</v>
      </c>
      <c r="L111">
        <v>14.514699999999999</v>
      </c>
    </row>
    <row r="112" spans="1:12">
      <c r="A112" s="57"/>
      <c r="B112">
        <v>12.8902</v>
      </c>
      <c r="C112">
        <v>1.15411</v>
      </c>
      <c r="D112">
        <v>1.11103E-3</v>
      </c>
      <c r="E112">
        <v>1.13115E-2</v>
      </c>
      <c r="F112">
        <v>14.0619</v>
      </c>
      <c r="I112" s="57"/>
      <c r="J112">
        <v>13.2516</v>
      </c>
      <c r="K112">
        <f t="shared" si="27"/>
        <v>1.1701999999999995</v>
      </c>
      <c r="L112">
        <v>14.421799999999999</v>
      </c>
    </row>
    <row r="113" spans="1:12">
      <c r="A113" s="57"/>
      <c r="B113">
        <v>12.9183</v>
      </c>
      <c r="C113">
        <v>1.1557500000000001</v>
      </c>
      <c r="D113">
        <v>1.03831E-3</v>
      </c>
      <c r="E113">
        <v>1.1076900000000001E-2</v>
      </c>
      <c r="F113">
        <v>14.089499999999999</v>
      </c>
      <c r="I113" s="57"/>
      <c r="J113">
        <v>13.313000000000001</v>
      </c>
      <c r="K113">
        <f t="shared" si="27"/>
        <v>1.170399999999999</v>
      </c>
      <c r="L113">
        <v>14.4834</v>
      </c>
    </row>
    <row r="114" spans="1:12">
      <c r="A114" s="57"/>
      <c r="B114">
        <v>12.956300000000001</v>
      </c>
      <c r="C114">
        <v>1.15411</v>
      </c>
      <c r="D114">
        <v>1.04666E-3</v>
      </c>
      <c r="E114">
        <v>1.14164E-2</v>
      </c>
      <c r="F114">
        <v>14.126200000000001</v>
      </c>
      <c r="I114" s="57"/>
      <c r="J114">
        <v>13.3561</v>
      </c>
      <c r="K114">
        <f t="shared" si="27"/>
        <v>1.1705000000000005</v>
      </c>
      <c r="L114">
        <v>14.5266</v>
      </c>
    </row>
    <row r="115" spans="1:12">
      <c r="A115" s="57"/>
      <c r="B115">
        <v>12.873900000000001</v>
      </c>
      <c r="C115">
        <v>1.1542600000000001</v>
      </c>
      <c r="D115">
        <v>1.7306800000000001E-3</v>
      </c>
      <c r="E115">
        <v>1.1336799999999999E-2</v>
      </c>
      <c r="F115">
        <v>14.045</v>
      </c>
      <c r="I115" s="57"/>
      <c r="J115">
        <v>13.1251</v>
      </c>
      <c r="K115">
        <f t="shared" si="27"/>
        <v>1.1700999999999997</v>
      </c>
      <c r="L115">
        <v>14.295199999999999</v>
      </c>
    </row>
    <row r="116" spans="1:12">
      <c r="A116" s="57"/>
      <c r="B116">
        <v>12.879099999999999</v>
      </c>
      <c r="C116">
        <v>1.1552800000000001</v>
      </c>
      <c r="D116">
        <v>1.0964900000000001E-3</v>
      </c>
      <c r="E116">
        <v>1.0872100000000001E-2</v>
      </c>
      <c r="F116">
        <v>14.050599999999999</v>
      </c>
      <c r="I116" s="57"/>
      <c r="J116">
        <v>13.8118</v>
      </c>
      <c r="K116">
        <f t="shared" si="27"/>
        <v>1.1682000000000006</v>
      </c>
      <c r="L116">
        <v>14.98</v>
      </c>
    </row>
    <row r="117" spans="1:12">
      <c r="A117" s="57"/>
      <c r="B117">
        <v>13.3469</v>
      </c>
      <c r="C117">
        <v>1.15418</v>
      </c>
      <c r="D117">
        <v>1.1029200000000001E-3</v>
      </c>
      <c r="E117">
        <v>1.1152499999999999E-2</v>
      </c>
      <c r="F117">
        <v>14.5169</v>
      </c>
      <c r="I117" s="57"/>
      <c r="J117">
        <v>13.285600000000001</v>
      </c>
      <c r="K117">
        <f t="shared" si="27"/>
        <v>1.1730999999999998</v>
      </c>
      <c r="L117">
        <v>14.4587</v>
      </c>
    </row>
    <row r="118" spans="1:12">
      <c r="A118" s="57"/>
      <c r="B118">
        <f>AVERAGE(B108:B117)</f>
        <v>13.113740000000002</v>
      </c>
      <c r="C118">
        <f t="shared" ref="C118" si="46">AVERAGE(C108:C117)</f>
        <v>1.1545879999999999</v>
      </c>
      <c r="D118">
        <f t="shared" ref="D118" si="47">AVERAGE(D108:D117)</f>
        <v>1.1537069999999999E-3</v>
      </c>
      <c r="E118">
        <f t="shared" ref="E118" si="48">AVERAGE(E108:E117)</f>
        <v>1.1208739999999998E-2</v>
      </c>
      <c r="F118">
        <f t="shared" ref="F118" si="49">AVERAGE(F108:F117)</f>
        <v>14.284409999999999</v>
      </c>
      <c r="I118" s="57"/>
      <c r="J118">
        <f>AVERAGE(J108:J117)</f>
        <v>13.46909</v>
      </c>
      <c r="K118">
        <f t="shared" ref="K118" si="50">AVERAGE(K108:K117)</f>
        <v>1.1699399999999998</v>
      </c>
      <c r="L118">
        <f t="shared" ref="L118" si="51">AVERAGE(L108:L117)</f>
        <v>14.63903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13.2836</v>
      </c>
      <c r="C121">
        <v>1.1335900000000001</v>
      </c>
      <c r="D121">
        <v>9.4747500000000003E-4</v>
      </c>
      <c r="E121">
        <v>7.9650899999999993E-3</v>
      </c>
      <c r="F121">
        <v>14.429500000000001</v>
      </c>
      <c r="I121" s="57" t="s">
        <v>9</v>
      </c>
      <c r="J121">
        <v>12.071</v>
      </c>
      <c r="K121">
        <f t="shared" si="27"/>
        <v>1.1439000000000004</v>
      </c>
      <c r="L121">
        <v>13.2149</v>
      </c>
    </row>
    <row r="122" spans="1:12">
      <c r="A122" s="57"/>
      <c r="B122">
        <v>10.395</v>
      </c>
      <c r="C122">
        <v>1.13307</v>
      </c>
      <c r="D122">
        <v>8.9406999999999996E-4</v>
      </c>
      <c r="E122">
        <v>8.0621200000000007E-3</v>
      </c>
      <c r="F122">
        <v>11.54</v>
      </c>
      <c r="I122" s="57"/>
      <c r="J122">
        <v>11.298299999999999</v>
      </c>
      <c r="K122">
        <f t="shared" si="27"/>
        <v>1.145900000000001</v>
      </c>
      <c r="L122">
        <v>12.4442</v>
      </c>
    </row>
    <row r="123" spans="1:12">
      <c r="A123" s="57"/>
      <c r="B123">
        <v>10.4086</v>
      </c>
      <c r="C123">
        <v>1.1330800000000001</v>
      </c>
      <c r="D123">
        <v>9.1671899999999998E-4</v>
      </c>
      <c r="E123">
        <v>8.0361400000000006E-3</v>
      </c>
      <c r="F123">
        <v>11.553900000000001</v>
      </c>
      <c r="I123" s="57"/>
      <c r="J123">
        <v>11.2958</v>
      </c>
      <c r="K123">
        <f t="shared" si="27"/>
        <v>1.1450999999999993</v>
      </c>
      <c r="L123">
        <v>12.440899999999999</v>
      </c>
    </row>
    <row r="124" spans="1:12">
      <c r="A124" s="57"/>
      <c r="B124">
        <v>10.4092</v>
      </c>
      <c r="C124">
        <v>1.1339600000000001</v>
      </c>
      <c r="D124">
        <v>9.1052099999999996E-4</v>
      </c>
      <c r="E124">
        <v>7.8108300000000004E-3</v>
      </c>
      <c r="F124">
        <v>11.5572</v>
      </c>
      <c r="I124" s="57"/>
      <c r="J124">
        <v>11.2957</v>
      </c>
      <c r="K124">
        <f t="shared" si="27"/>
        <v>1.1458999999999993</v>
      </c>
      <c r="L124">
        <v>12.441599999999999</v>
      </c>
    </row>
    <row r="125" spans="1:12">
      <c r="A125" s="57"/>
      <c r="B125">
        <v>10.829700000000001</v>
      </c>
      <c r="C125">
        <v>1.13262</v>
      </c>
      <c r="D125">
        <v>9.2530300000000004E-4</v>
      </c>
      <c r="E125">
        <v>7.9667599999999998E-3</v>
      </c>
      <c r="F125">
        <v>11.974399999999999</v>
      </c>
      <c r="I125" s="57"/>
      <c r="J125">
        <v>11.2537</v>
      </c>
      <c r="K125">
        <f t="shared" si="27"/>
        <v>1.1451999999999991</v>
      </c>
      <c r="L125">
        <v>12.398899999999999</v>
      </c>
    </row>
    <row r="126" spans="1:12">
      <c r="A126" s="57"/>
      <c r="B126">
        <v>10.4839</v>
      </c>
      <c r="C126">
        <v>1.1337999999999999</v>
      </c>
      <c r="D126">
        <v>9.0193700000000001E-4</v>
      </c>
      <c r="E126">
        <v>7.9965599999999998E-3</v>
      </c>
      <c r="F126">
        <v>11.629799999999999</v>
      </c>
      <c r="I126" s="57"/>
      <c r="J126">
        <v>12.542400000000001</v>
      </c>
      <c r="K126">
        <f t="shared" si="27"/>
        <v>1.1443999999999992</v>
      </c>
      <c r="L126">
        <v>13.6868</v>
      </c>
    </row>
    <row r="127" spans="1:12">
      <c r="A127" s="57"/>
      <c r="B127">
        <v>10.3847</v>
      </c>
      <c r="C127">
        <v>1.1327199999999999</v>
      </c>
      <c r="D127">
        <v>9.3746200000000002E-4</v>
      </c>
      <c r="E127">
        <v>8.0044299999999999E-3</v>
      </c>
      <c r="F127">
        <v>11.5296</v>
      </c>
      <c r="I127" s="57"/>
      <c r="J127">
        <v>11.554</v>
      </c>
      <c r="K127">
        <f t="shared" si="27"/>
        <v>1.144499999999999</v>
      </c>
      <c r="L127">
        <v>12.698499999999999</v>
      </c>
    </row>
    <row r="128" spans="1:12">
      <c r="A128" s="57"/>
      <c r="B128">
        <v>10.396599999999999</v>
      </c>
      <c r="C128">
        <v>1.13378</v>
      </c>
      <c r="D128">
        <v>8.9359300000000003E-4</v>
      </c>
      <c r="E128">
        <v>7.9565E-3</v>
      </c>
      <c r="F128">
        <v>11.542299999999999</v>
      </c>
      <c r="I128" s="57"/>
      <c r="J128">
        <v>11.241300000000001</v>
      </c>
      <c r="K128">
        <f t="shared" si="27"/>
        <v>1.1442999999999994</v>
      </c>
      <c r="L128">
        <v>12.3856</v>
      </c>
    </row>
    <row r="129" spans="1:12">
      <c r="A129" s="57"/>
      <c r="B129">
        <v>10.4396</v>
      </c>
      <c r="C129">
        <v>1.13351</v>
      </c>
      <c r="D129">
        <v>8.9836099999999997E-4</v>
      </c>
      <c r="E129">
        <v>8.0544899999999992E-3</v>
      </c>
      <c r="F129">
        <v>11.5852</v>
      </c>
      <c r="I129" s="57"/>
      <c r="J129">
        <v>11.286899999999999</v>
      </c>
      <c r="K129">
        <f t="shared" si="27"/>
        <v>1.1440000000000001</v>
      </c>
      <c r="L129">
        <v>12.430899999999999</v>
      </c>
    </row>
    <row r="130" spans="1:12">
      <c r="A130" s="57"/>
      <c r="B130">
        <v>10.4208</v>
      </c>
      <c r="C130">
        <v>1.1328100000000001</v>
      </c>
      <c r="D130">
        <v>8.8453299999999996E-4</v>
      </c>
      <c r="E130">
        <v>7.9565E-3</v>
      </c>
      <c r="F130">
        <v>11.5656</v>
      </c>
      <c r="I130" s="57"/>
      <c r="J130">
        <v>11.5092</v>
      </c>
      <c r="K130">
        <f t="shared" si="27"/>
        <v>1.1457999999999995</v>
      </c>
      <c r="L130">
        <v>12.654999999999999</v>
      </c>
    </row>
    <row r="131" spans="1:12">
      <c r="A131" s="57"/>
      <c r="B131">
        <f>AVERAGE(B121:B130)</f>
        <v>10.745169999999998</v>
      </c>
      <c r="C131">
        <f t="shared" ref="C131" si="52">AVERAGE(C121:C130)</f>
        <v>1.133294</v>
      </c>
      <c r="D131">
        <f t="shared" ref="D131" si="53">AVERAGE(D121:D130)</f>
        <v>9.1099740000000001E-4</v>
      </c>
      <c r="E131">
        <f t="shared" ref="E131" si="54">AVERAGE(E121:E130)</f>
        <v>7.9809420000000013E-3</v>
      </c>
      <c r="F131">
        <f t="shared" ref="F131" si="55">AVERAGE(F121:F130)</f>
        <v>11.890750000000001</v>
      </c>
      <c r="I131" s="57"/>
      <c r="J131">
        <f>AVERAGE(J121:J130)</f>
        <v>11.534829999999999</v>
      </c>
      <c r="K131">
        <f t="shared" ref="K131" si="56">AVERAGE(K121:K130)</f>
        <v>1.1448999999999996</v>
      </c>
      <c r="L131">
        <f t="shared" ref="L131" si="57">AVERAGE(L121:L130)</f>
        <v>12.679729999999999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6.7077600000000004</v>
      </c>
      <c r="C134">
        <v>1.08769</v>
      </c>
      <c r="D134">
        <v>9.4413799999999997E-4</v>
      </c>
      <c r="E134">
        <v>4.8618300000000001E-3</v>
      </c>
      <c r="F134">
        <v>7.8041299999999998</v>
      </c>
      <c r="I134" s="57" t="s">
        <v>10</v>
      </c>
      <c r="J134">
        <v>6.9481299999999999</v>
      </c>
      <c r="K134">
        <f t="shared" ref="K134:K195" si="58">L134-J134</f>
        <v>1.09232</v>
      </c>
      <c r="L134">
        <v>8.0404499999999999</v>
      </c>
    </row>
    <row r="135" spans="1:12">
      <c r="A135" s="57"/>
      <c r="B135">
        <v>5.8605799999999997</v>
      </c>
      <c r="C135">
        <v>1.0881400000000001</v>
      </c>
      <c r="D135">
        <v>7.8344299999999999E-4</v>
      </c>
      <c r="E135">
        <v>4.8754200000000001E-3</v>
      </c>
      <c r="F135">
        <v>6.9568899999999996</v>
      </c>
      <c r="I135" s="57"/>
      <c r="J135">
        <v>6.5461200000000002</v>
      </c>
      <c r="K135">
        <f t="shared" si="58"/>
        <v>1.0929099999999998</v>
      </c>
      <c r="L135">
        <v>7.63903</v>
      </c>
    </row>
    <row r="136" spans="1:12">
      <c r="A136" s="57"/>
      <c r="B136">
        <v>5.8738200000000003</v>
      </c>
      <c r="C136">
        <v>1.08927</v>
      </c>
      <c r="D136">
        <v>5.7530400000000001E-4</v>
      </c>
      <c r="E136">
        <v>4.8930600000000003E-3</v>
      </c>
      <c r="F136">
        <v>6.9712399999999999</v>
      </c>
      <c r="I136" s="57"/>
      <c r="J136">
        <v>6.3854199999999999</v>
      </c>
      <c r="K136">
        <f t="shared" si="58"/>
        <v>1.09232</v>
      </c>
      <c r="L136">
        <v>7.4777399999999998</v>
      </c>
    </row>
    <row r="137" spans="1:12">
      <c r="A137" s="57"/>
      <c r="B137">
        <v>5.8904100000000001</v>
      </c>
      <c r="C137">
        <v>1.08853</v>
      </c>
      <c r="D137">
        <v>5.4120999999999998E-4</v>
      </c>
      <c r="E137">
        <v>4.88114E-3</v>
      </c>
      <c r="F137">
        <v>6.9870999999999999</v>
      </c>
      <c r="I137" s="57"/>
      <c r="J137">
        <v>6.4767999999999999</v>
      </c>
      <c r="K137">
        <f t="shared" si="58"/>
        <v>1.0940000000000003</v>
      </c>
      <c r="L137">
        <v>7.5708000000000002</v>
      </c>
    </row>
    <row r="138" spans="1:12">
      <c r="A138" s="57"/>
      <c r="B138">
        <v>5.8896600000000001</v>
      </c>
      <c r="C138">
        <v>1.0891999999999999</v>
      </c>
      <c r="D138">
        <v>5.7387400000000004E-4</v>
      </c>
      <c r="E138">
        <v>4.8799500000000001E-3</v>
      </c>
      <c r="F138">
        <v>6.9868800000000002</v>
      </c>
      <c r="I138" s="57"/>
      <c r="J138">
        <v>6.3854899999999999</v>
      </c>
      <c r="K138">
        <f t="shared" si="58"/>
        <v>1.0930400000000002</v>
      </c>
      <c r="L138">
        <v>7.4785300000000001</v>
      </c>
    </row>
    <row r="139" spans="1:12">
      <c r="A139" s="57"/>
      <c r="B139">
        <v>5.8788499999999999</v>
      </c>
      <c r="C139">
        <v>1.0883100000000001</v>
      </c>
      <c r="D139">
        <v>5.4597900000000004E-4</v>
      </c>
      <c r="E139">
        <v>4.9009300000000004E-3</v>
      </c>
      <c r="F139">
        <v>6.9752299999999998</v>
      </c>
      <c r="I139" s="57"/>
      <c r="J139">
        <v>6.4917100000000003</v>
      </c>
      <c r="K139">
        <f t="shared" si="58"/>
        <v>1.0939099999999993</v>
      </c>
      <c r="L139">
        <v>7.5856199999999996</v>
      </c>
    </row>
    <row r="140" spans="1:12">
      <c r="A140" s="57"/>
      <c r="B140">
        <v>5.9785399999999997</v>
      </c>
      <c r="C140">
        <v>1.08795</v>
      </c>
      <c r="D140">
        <v>5.6791299999999997E-4</v>
      </c>
      <c r="E140">
        <v>4.8644500000000002E-3</v>
      </c>
      <c r="F140">
        <v>7.0744899999999999</v>
      </c>
      <c r="I140" s="57"/>
      <c r="J140">
        <v>6.3659800000000004</v>
      </c>
      <c r="K140">
        <f t="shared" si="58"/>
        <v>1.09232</v>
      </c>
      <c r="L140">
        <v>7.4583000000000004</v>
      </c>
    </row>
    <row r="141" spans="1:12">
      <c r="A141" s="57"/>
      <c r="B141">
        <v>6.0598000000000001</v>
      </c>
      <c r="C141">
        <v>1.0883700000000001</v>
      </c>
      <c r="D141">
        <v>5.5003199999999999E-4</v>
      </c>
      <c r="E141">
        <v>4.9037899999999999E-3</v>
      </c>
      <c r="F141">
        <v>7.15618</v>
      </c>
      <c r="I141" s="57"/>
      <c r="J141">
        <v>6.3306100000000001</v>
      </c>
      <c r="K141">
        <f t="shared" si="58"/>
        <v>1.0933999999999999</v>
      </c>
      <c r="L141">
        <v>7.42401</v>
      </c>
    </row>
    <row r="142" spans="1:12">
      <c r="A142" s="57"/>
      <c r="B142">
        <v>5.8672300000000002</v>
      </c>
      <c r="C142">
        <v>1.09006</v>
      </c>
      <c r="D142">
        <v>5.8341000000000003E-4</v>
      </c>
      <c r="E142">
        <v>4.8973599999999999E-3</v>
      </c>
      <c r="F142">
        <v>6.9652700000000003</v>
      </c>
      <c r="I142" s="57"/>
      <c r="J142">
        <v>6.5385400000000002</v>
      </c>
      <c r="K142">
        <f t="shared" si="58"/>
        <v>1.0923400000000001</v>
      </c>
      <c r="L142">
        <v>7.6308800000000003</v>
      </c>
    </row>
    <row r="143" spans="1:12">
      <c r="A143" s="57"/>
      <c r="B143">
        <v>5.8961399999999999</v>
      </c>
      <c r="C143">
        <v>1.09053</v>
      </c>
      <c r="D143">
        <v>5.4883999999999998E-4</v>
      </c>
      <c r="E143">
        <v>4.9004599999999997E-3</v>
      </c>
      <c r="F143">
        <v>6.9947699999999999</v>
      </c>
      <c r="I143" s="57"/>
      <c r="J143">
        <v>6.3525099999999997</v>
      </c>
      <c r="K143">
        <f t="shared" si="58"/>
        <v>1.0921600000000007</v>
      </c>
      <c r="L143">
        <v>7.4446700000000003</v>
      </c>
    </row>
    <row r="144" spans="1:12">
      <c r="A144" s="57"/>
      <c r="B144">
        <f>AVERAGE(B134:B143)</f>
        <v>5.9902790000000001</v>
      </c>
      <c r="C144">
        <f t="shared" ref="C144" si="59">AVERAGE(C134:C143)</f>
        <v>1.088805</v>
      </c>
      <c r="D144">
        <f t="shared" ref="D144" si="60">AVERAGE(D134:D143)</f>
        <v>6.2141430000000003E-4</v>
      </c>
      <c r="E144">
        <f t="shared" ref="E144" si="61">AVERAGE(E134:E143)</f>
        <v>4.8858390000000012E-3</v>
      </c>
      <c r="F144">
        <f t="shared" ref="F144" si="62">AVERAGE(F134:F143)</f>
        <v>7.0872179999999982</v>
      </c>
      <c r="I144" s="57"/>
      <c r="J144">
        <f>AVERAGE(J134:J143)</f>
        <v>6.4821309999999999</v>
      </c>
      <c r="K144">
        <f t="shared" ref="K144" si="63">AVERAGE(K134:K143)</f>
        <v>1.0928719999999998</v>
      </c>
      <c r="L144">
        <f t="shared" ref="L144" si="64">AVERAGE(L134:L143)</f>
        <v>7.5750030000000006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7.8075099999999997</v>
      </c>
      <c r="C147">
        <v>1.0958000000000001</v>
      </c>
      <c r="D147">
        <v>2.7356099999999999E-3</v>
      </c>
      <c r="E147">
        <v>5.1352999999999998E-3</v>
      </c>
      <c r="F147">
        <v>8.9138999999999999</v>
      </c>
      <c r="I147" s="57" t="s">
        <v>11</v>
      </c>
      <c r="J147">
        <v>7.82125</v>
      </c>
      <c r="K147">
        <f t="shared" si="58"/>
        <v>1.10555</v>
      </c>
      <c r="L147">
        <v>8.9268000000000001</v>
      </c>
    </row>
    <row r="148" spans="1:12">
      <c r="A148" s="57"/>
      <c r="B148">
        <v>6.7817100000000003</v>
      </c>
      <c r="C148">
        <v>1.0961399999999999</v>
      </c>
      <c r="D148">
        <v>5.2356699999999996E-4</v>
      </c>
      <c r="E148">
        <v>5.0802199999999999E-3</v>
      </c>
      <c r="F148">
        <v>7.8861299999999996</v>
      </c>
      <c r="I148" s="57"/>
      <c r="J148">
        <v>7.2122700000000002</v>
      </c>
      <c r="K148">
        <f t="shared" si="58"/>
        <v>1.1048100000000005</v>
      </c>
      <c r="L148">
        <v>8.3170800000000007</v>
      </c>
    </row>
    <row r="149" spans="1:12">
      <c r="A149" s="57"/>
      <c r="B149">
        <v>6.7306900000000001</v>
      </c>
      <c r="C149">
        <v>1.09606</v>
      </c>
      <c r="D149">
        <v>5.25236E-4</v>
      </c>
      <c r="E149">
        <v>5.1097900000000003E-3</v>
      </c>
      <c r="F149">
        <v>7.8351899999999999</v>
      </c>
      <c r="I149" s="57"/>
      <c r="J149">
        <v>7.4754100000000001</v>
      </c>
      <c r="K149">
        <f t="shared" si="58"/>
        <v>1.1046899999999997</v>
      </c>
      <c r="L149">
        <v>8.5800999999999998</v>
      </c>
    </row>
    <row r="150" spans="1:12">
      <c r="A150" s="57"/>
      <c r="B150">
        <v>6.7630499999999998</v>
      </c>
      <c r="C150">
        <v>1.09575</v>
      </c>
      <c r="D150">
        <v>7.9536400000000001E-4</v>
      </c>
      <c r="E150">
        <v>5.1136000000000003E-3</v>
      </c>
      <c r="F150">
        <v>7.8672899999999997</v>
      </c>
      <c r="I150" s="57"/>
      <c r="J150">
        <v>7.2354900000000004</v>
      </c>
      <c r="K150">
        <f t="shared" si="58"/>
        <v>1.1048999999999989</v>
      </c>
      <c r="L150">
        <v>8.3403899999999993</v>
      </c>
    </row>
    <row r="151" spans="1:12">
      <c r="A151" s="57"/>
      <c r="B151">
        <v>6.96366</v>
      </c>
      <c r="C151">
        <v>1.0967</v>
      </c>
      <c r="D151">
        <v>7.5817099999999998E-4</v>
      </c>
      <c r="E151">
        <v>5.1376800000000004E-3</v>
      </c>
      <c r="F151">
        <v>8.0689399999999996</v>
      </c>
      <c r="I151" s="57"/>
      <c r="J151">
        <v>7.2158600000000002</v>
      </c>
      <c r="K151">
        <f t="shared" si="58"/>
        <v>1.1046699999999996</v>
      </c>
      <c r="L151">
        <v>8.3205299999999998</v>
      </c>
    </row>
    <row r="152" spans="1:12">
      <c r="A152" s="57"/>
      <c r="B152">
        <v>6.7569699999999999</v>
      </c>
      <c r="C152">
        <v>1.09616</v>
      </c>
      <c r="D152">
        <v>5.4621699999999999E-4</v>
      </c>
      <c r="E152">
        <v>5.1329100000000001E-3</v>
      </c>
      <c r="F152">
        <v>7.8614699999999997</v>
      </c>
      <c r="I152" s="57"/>
      <c r="J152">
        <v>7.2250699999999997</v>
      </c>
      <c r="K152">
        <f t="shared" si="58"/>
        <v>1.1051100000000007</v>
      </c>
      <c r="L152">
        <v>8.3301800000000004</v>
      </c>
    </row>
    <row r="153" spans="1:12">
      <c r="A153" s="57"/>
      <c r="B153">
        <v>6.7693300000000001</v>
      </c>
      <c r="C153">
        <v>1.0965400000000001</v>
      </c>
      <c r="D153">
        <v>5.2714299999999999E-4</v>
      </c>
      <c r="E153">
        <v>5.1660500000000002E-3</v>
      </c>
      <c r="F153">
        <v>7.8741300000000001</v>
      </c>
      <c r="I153" s="57"/>
      <c r="J153">
        <v>7.2360899999999999</v>
      </c>
      <c r="K153">
        <f t="shared" si="58"/>
        <v>1.1049099999999994</v>
      </c>
      <c r="L153">
        <v>8.3409999999999993</v>
      </c>
    </row>
    <row r="154" spans="1:12">
      <c r="A154" s="57"/>
      <c r="B154">
        <v>6.7413600000000002</v>
      </c>
      <c r="C154">
        <v>1.0963000000000001</v>
      </c>
      <c r="D154">
        <v>5.34773E-4</v>
      </c>
      <c r="E154">
        <v>5.1429300000000004E-3</v>
      </c>
      <c r="F154">
        <v>7.84598</v>
      </c>
      <c r="I154" s="57"/>
      <c r="J154">
        <v>7.1922199999999998</v>
      </c>
      <c r="K154">
        <f t="shared" si="58"/>
        <v>1.10677</v>
      </c>
      <c r="L154">
        <v>8.2989899999999999</v>
      </c>
    </row>
    <row r="155" spans="1:12">
      <c r="A155" s="57"/>
      <c r="B155">
        <v>6.7926900000000003</v>
      </c>
      <c r="C155">
        <v>1.09639</v>
      </c>
      <c r="D155">
        <v>6.59704E-4</v>
      </c>
      <c r="E155">
        <v>5.1407800000000002E-3</v>
      </c>
      <c r="F155">
        <v>7.8975200000000001</v>
      </c>
      <c r="I155" s="57"/>
      <c r="J155">
        <v>7.2230299999999996</v>
      </c>
      <c r="K155">
        <f t="shared" si="58"/>
        <v>1.1049100000000003</v>
      </c>
      <c r="L155">
        <v>8.3279399999999999</v>
      </c>
    </row>
    <row r="156" spans="1:12">
      <c r="A156" s="57"/>
      <c r="B156">
        <v>6.7469200000000003</v>
      </c>
      <c r="C156">
        <v>1.09629</v>
      </c>
      <c r="D156">
        <v>5.1617600000000003E-4</v>
      </c>
      <c r="E156">
        <v>5.1891799999999998E-3</v>
      </c>
      <c r="F156">
        <v>7.8514999999999997</v>
      </c>
      <c r="I156" s="57"/>
      <c r="J156">
        <v>7.2925300000000002</v>
      </c>
      <c r="K156">
        <f t="shared" si="58"/>
        <v>1.105529999999999</v>
      </c>
      <c r="L156">
        <v>8.3980599999999992</v>
      </c>
    </row>
    <row r="157" spans="1:12">
      <c r="A157" s="57"/>
      <c r="B157">
        <f>AVERAGE(B147:B156)</f>
        <v>6.8853889999999991</v>
      </c>
      <c r="C157">
        <f t="shared" ref="C157" si="65">AVERAGE(C147:C156)</f>
        <v>1.0962130000000001</v>
      </c>
      <c r="D157">
        <f t="shared" ref="D157" si="66">AVERAGE(D147:D156)</f>
        <v>8.1219609999999987E-4</v>
      </c>
      <c r="E157">
        <f t="shared" ref="E157" si="67">AVERAGE(E147:E156)</f>
        <v>5.1348439999999995E-3</v>
      </c>
      <c r="F157">
        <f t="shared" ref="F157" si="68">AVERAGE(F147:F156)</f>
        <v>7.9902050000000004</v>
      </c>
      <c r="I157" s="57"/>
      <c r="J157">
        <f>AVERAGE(J147:J156)</f>
        <v>7.3129219999999986</v>
      </c>
      <c r="K157">
        <f t="shared" ref="K157" si="69">AVERAGE(K147:K156)</f>
        <v>1.1051849999999999</v>
      </c>
      <c r="L157">
        <f t="shared" ref="L157" si="70">AVERAGE(L147:L156)</f>
        <v>8.4181069999999991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2.7631600000000001</v>
      </c>
      <c r="C160">
        <v>1.0357000000000001</v>
      </c>
      <c r="D160">
        <v>2.9134799999999998E-4</v>
      </c>
      <c r="E160">
        <v>2.6493100000000002E-3</v>
      </c>
      <c r="F160">
        <v>3.8043200000000001</v>
      </c>
      <c r="I160" s="57" t="s">
        <v>12</v>
      </c>
      <c r="J160">
        <v>2.6916699999999998</v>
      </c>
      <c r="K160">
        <f t="shared" si="58"/>
        <v>1.0411600000000001</v>
      </c>
      <c r="L160">
        <v>3.7328299999999999</v>
      </c>
    </row>
    <row r="161" spans="1:12">
      <c r="A161" s="57"/>
      <c r="B161">
        <v>2.3966599999999998</v>
      </c>
      <c r="C161">
        <v>1.0355099999999999</v>
      </c>
      <c r="D161">
        <v>6.3228600000000002E-4</v>
      </c>
      <c r="E161">
        <v>2.6540800000000001E-3</v>
      </c>
      <c r="F161">
        <v>3.4379900000000001</v>
      </c>
      <c r="I161" s="57"/>
      <c r="J161">
        <v>2.5301999999999998</v>
      </c>
      <c r="K161">
        <f t="shared" si="58"/>
        <v>1.0416800000000004</v>
      </c>
      <c r="L161">
        <v>3.5718800000000002</v>
      </c>
    </row>
    <row r="162" spans="1:12">
      <c r="A162" s="57"/>
      <c r="B162">
        <v>2.37391</v>
      </c>
      <c r="C162">
        <v>1.03532</v>
      </c>
      <c r="D162">
        <v>6.1535799999999999E-4</v>
      </c>
      <c r="E162">
        <v>2.6526499999999999E-3</v>
      </c>
      <c r="F162">
        <v>3.4154300000000002</v>
      </c>
      <c r="I162" s="57"/>
      <c r="J162">
        <v>2.54494</v>
      </c>
      <c r="K162">
        <f t="shared" si="58"/>
        <v>1.04175</v>
      </c>
      <c r="L162">
        <v>3.5866899999999999</v>
      </c>
    </row>
    <row r="163" spans="1:12">
      <c r="A163" s="57"/>
      <c r="B163">
        <v>2.3717000000000001</v>
      </c>
      <c r="C163">
        <v>1.03535</v>
      </c>
      <c r="D163">
        <v>2.8801E-4</v>
      </c>
      <c r="E163">
        <v>2.6714799999999999E-3</v>
      </c>
      <c r="F163">
        <v>3.4122599999999998</v>
      </c>
      <c r="I163" s="57"/>
      <c r="J163">
        <v>2.57552</v>
      </c>
      <c r="K163">
        <f t="shared" si="58"/>
        <v>1.0415899999999998</v>
      </c>
      <c r="L163">
        <v>3.6171099999999998</v>
      </c>
    </row>
    <row r="164" spans="1:12">
      <c r="A164" s="57"/>
      <c r="B164">
        <v>2.4413900000000002</v>
      </c>
      <c r="C164">
        <v>1.03566</v>
      </c>
      <c r="D164">
        <v>6.8116200000000002E-4</v>
      </c>
      <c r="E164">
        <v>2.6381E-3</v>
      </c>
      <c r="F164">
        <v>3.4826899999999998</v>
      </c>
      <c r="I164" s="57"/>
      <c r="J164">
        <v>2.5225399999999998</v>
      </c>
      <c r="K164">
        <f t="shared" si="58"/>
        <v>1.0418400000000001</v>
      </c>
      <c r="L164">
        <v>3.5643799999999999</v>
      </c>
    </row>
    <row r="165" spans="1:12">
      <c r="A165" s="57"/>
      <c r="B165">
        <v>2.3880599999999998</v>
      </c>
      <c r="C165">
        <v>1.0354000000000001</v>
      </c>
      <c r="D165">
        <v>2.90155E-4</v>
      </c>
      <c r="E165">
        <v>2.6230799999999999E-3</v>
      </c>
      <c r="F165">
        <v>3.4287000000000001</v>
      </c>
      <c r="I165" s="57"/>
      <c r="J165">
        <v>2.52258</v>
      </c>
      <c r="K165">
        <f t="shared" si="58"/>
        <v>1.0417000000000001</v>
      </c>
      <c r="L165">
        <v>3.5642800000000001</v>
      </c>
    </row>
    <row r="166" spans="1:12">
      <c r="A166" s="57"/>
      <c r="B166">
        <v>2.4455200000000001</v>
      </c>
      <c r="C166">
        <v>1.0352600000000001</v>
      </c>
      <c r="D166">
        <v>2.8395699999999999E-4</v>
      </c>
      <c r="E166">
        <v>2.6485900000000001E-3</v>
      </c>
      <c r="F166">
        <v>3.4862099999999998</v>
      </c>
      <c r="I166" s="57"/>
      <c r="J166">
        <v>2.5240100000000001</v>
      </c>
      <c r="K166">
        <f t="shared" si="58"/>
        <v>1.0421299999999998</v>
      </c>
      <c r="L166">
        <v>3.5661399999999999</v>
      </c>
    </row>
    <row r="167" spans="1:12">
      <c r="A167" s="57"/>
      <c r="B167">
        <v>2.4549099999999999</v>
      </c>
      <c r="C167">
        <v>1.0355300000000001</v>
      </c>
      <c r="D167">
        <v>2.9063199999999998E-4</v>
      </c>
      <c r="E167">
        <v>2.63715E-3</v>
      </c>
      <c r="F167">
        <v>3.4954399999999999</v>
      </c>
      <c r="I167" s="57"/>
      <c r="J167">
        <v>2.52989</v>
      </c>
      <c r="K167">
        <f t="shared" si="58"/>
        <v>1.0410599999999999</v>
      </c>
      <c r="L167">
        <v>3.5709499999999998</v>
      </c>
    </row>
    <row r="168" spans="1:12">
      <c r="A168" s="57"/>
      <c r="B168">
        <v>2.3787699999999998</v>
      </c>
      <c r="C168">
        <v>1.03529</v>
      </c>
      <c r="D168">
        <v>3.2901799999999999E-4</v>
      </c>
      <c r="E168">
        <v>2.6645699999999998E-3</v>
      </c>
      <c r="F168">
        <v>3.4195700000000002</v>
      </c>
      <c r="I168" s="57"/>
      <c r="J168">
        <v>2.5299700000000001</v>
      </c>
      <c r="K168">
        <f t="shared" si="58"/>
        <v>1.0421299999999998</v>
      </c>
      <c r="L168">
        <v>3.5720999999999998</v>
      </c>
    </row>
    <row r="169" spans="1:12">
      <c r="A169" s="57"/>
      <c r="B169">
        <v>2.38984</v>
      </c>
      <c r="C169">
        <v>1.0353399999999999</v>
      </c>
      <c r="D169">
        <v>6.78062E-4</v>
      </c>
      <c r="E169">
        <v>2.62356E-3</v>
      </c>
      <c r="F169">
        <v>3.43085</v>
      </c>
      <c r="I169" s="57"/>
      <c r="J169">
        <v>2.5283600000000002</v>
      </c>
      <c r="K169">
        <f t="shared" si="58"/>
        <v>1.0415699999999997</v>
      </c>
      <c r="L169">
        <v>3.5699299999999998</v>
      </c>
    </row>
    <row r="170" spans="1:12">
      <c r="A170" s="57"/>
      <c r="B170">
        <f>AVERAGE(B160:B169)</f>
        <v>2.4403919999999997</v>
      </c>
      <c r="C170">
        <f t="shared" ref="C170" si="71">AVERAGE(C160:C169)</f>
        <v>1.035436</v>
      </c>
      <c r="D170">
        <f t="shared" ref="D170" si="72">AVERAGE(D160:D169)</f>
        <v>4.3799879999999994E-4</v>
      </c>
      <c r="E170">
        <f t="shared" ref="E170" si="73">AVERAGE(E160:E169)</f>
        <v>2.6462569999999999E-3</v>
      </c>
      <c r="F170">
        <f t="shared" ref="F170" si="74">AVERAGE(F160:F169)</f>
        <v>3.4813459999999998</v>
      </c>
      <c r="I170" s="57"/>
      <c r="J170">
        <f>AVERAGE(J160:J169)</f>
        <v>2.5499679999999998</v>
      </c>
      <c r="K170">
        <f t="shared" ref="K170" si="75">AVERAGE(K160:K169)</f>
        <v>1.0416610000000002</v>
      </c>
      <c r="L170">
        <f t="shared" ref="L170" si="76">AVERAGE(L160:L169)</f>
        <v>3.5916290000000002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3.1497099999999998</v>
      </c>
      <c r="C173">
        <v>1.04617</v>
      </c>
      <c r="D173">
        <v>1.0595299999999999E-3</v>
      </c>
      <c r="E173">
        <v>2.4878999999999999E-3</v>
      </c>
      <c r="F173">
        <v>4.2023700000000002</v>
      </c>
      <c r="I173" s="57" t="s">
        <v>13</v>
      </c>
      <c r="J173">
        <v>3.2328399999999999</v>
      </c>
      <c r="K173">
        <f t="shared" si="58"/>
        <v>1.0474700000000001</v>
      </c>
      <c r="L173">
        <v>4.2803100000000001</v>
      </c>
    </row>
    <row r="174" spans="1:12">
      <c r="A174" s="57"/>
      <c r="B174">
        <v>2.8173300000000001</v>
      </c>
      <c r="C174">
        <v>1.04077</v>
      </c>
      <c r="D174">
        <v>6.6256500000000005E-4</v>
      </c>
      <c r="E174">
        <v>2.4788399999999999E-3</v>
      </c>
      <c r="F174">
        <v>3.86612</v>
      </c>
      <c r="I174" s="57"/>
      <c r="J174">
        <v>2.9685999999999999</v>
      </c>
      <c r="K174">
        <f t="shared" si="58"/>
        <v>1.04623</v>
      </c>
      <c r="L174">
        <v>4.0148299999999999</v>
      </c>
    </row>
    <row r="175" spans="1:12">
      <c r="A175" s="57"/>
      <c r="B175">
        <v>2.8311199999999999</v>
      </c>
      <c r="C175">
        <v>1.0409900000000001</v>
      </c>
      <c r="D175">
        <v>3.6454199999999998E-4</v>
      </c>
      <c r="E175">
        <v>2.5332000000000002E-3</v>
      </c>
      <c r="F175">
        <v>3.8773300000000002</v>
      </c>
      <c r="I175" s="57"/>
      <c r="J175">
        <v>3.0238499999999999</v>
      </c>
      <c r="K175">
        <f t="shared" si="58"/>
        <v>1.0471200000000001</v>
      </c>
      <c r="L175">
        <v>4.07097</v>
      </c>
    </row>
    <row r="176" spans="1:12">
      <c r="A176" s="57"/>
      <c r="B176">
        <v>2.8031100000000002</v>
      </c>
      <c r="C176">
        <v>1.04108</v>
      </c>
      <c r="D176">
        <v>3.8456900000000002E-4</v>
      </c>
      <c r="E176">
        <v>2.4948100000000001E-3</v>
      </c>
      <c r="F176">
        <v>3.84979</v>
      </c>
      <c r="I176" s="57"/>
      <c r="J176">
        <v>2.97038</v>
      </c>
      <c r="K176">
        <f t="shared" si="58"/>
        <v>1.0465599999999999</v>
      </c>
      <c r="L176">
        <v>4.01694</v>
      </c>
    </row>
    <row r="177" spans="1:12">
      <c r="A177" s="57"/>
      <c r="B177">
        <v>2.8210899999999999</v>
      </c>
      <c r="C177">
        <v>1.0408900000000001</v>
      </c>
      <c r="D177">
        <v>6.845E-4</v>
      </c>
      <c r="E177">
        <v>2.5191300000000001E-3</v>
      </c>
      <c r="F177">
        <v>3.8683100000000001</v>
      </c>
      <c r="I177" s="57"/>
      <c r="J177">
        <v>2.9469400000000001</v>
      </c>
      <c r="K177">
        <f t="shared" si="58"/>
        <v>1.0470199999999998</v>
      </c>
      <c r="L177">
        <v>3.99396</v>
      </c>
    </row>
    <row r="178" spans="1:12">
      <c r="A178" s="57"/>
      <c r="B178">
        <v>2.8425099999999999</v>
      </c>
      <c r="C178">
        <v>1.04104</v>
      </c>
      <c r="D178">
        <v>3.7884700000000003E-4</v>
      </c>
      <c r="E178">
        <v>2.4857500000000001E-3</v>
      </c>
      <c r="F178">
        <v>3.8890899999999999</v>
      </c>
      <c r="I178" s="57"/>
      <c r="J178">
        <v>2.9536699999999998</v>
      </c>
      <c r="K178">
        <f t="shared" si="58"/>
        <v>1.0463900000000006</v>
      </c>
      <c r="L178">
        <v>4.0000600000000004</v>
      </c>
    </row>
    <row r="179" spans="1:12">
      <c r="A179" s="57"/>
      <c r="B179">
        <v>2.8664399999999999</v>
      </c>
      <c r="C179">
        <v>1.0409200000000001</v>
      </c>
      <c r="D179">
        <v>6.7997000000000001E-4</v>
      </c>
      <c r="E179">
        <v>2.5041099999999999E-3</v>
      </c>
      <c r="F179">
        <v>3.9133800000000001</v>
      </c>
      <c r="I179" s="57"/>
      <c r="J179">
        <v>2.95838</v>
      </c>
      <c r="K179">
        <f t="shared" si="58"/>
        <v>1.0469200000000001</v>
      </c>
      <c r="L179">
        <v>4.0053000000000001</v>
      </c>
    </row>
    <row r="180" spans="1:12">
      <c r="A180" s="57"/>
      <c r="B180">
        <v>2.8659400000000002</v>
      </c>
      <c r="C180">
        <v>1.04132</v>
      </c>
      <c r="D180">
        <v>6.7329399999999995E-4</v>
      </c>
      <c r="E180">
        <v>2.4881399999999998E-3</v>
      </c>
      <c r="F180">
        <v>3.91289</v>
      </c>
      <c r="I180" s="57"/>
      <c r="J180">
        <v>2.9642499999999998</v>
      </c>
      <c r="K180">
        <f t="shared" si="58"/>
        <v>1.0471900000000005</v>
      </c>
      <c r="L180">
        <v>4.0114400000000003</v>
      </c>
    </row>
    <row r="181" spans="1:12">
      <c r="A181" s="57"/>
      <c r="B181">
        <v>2.8422900000000002</v>
      </c>
      <c r="C181">
        <v>1.04135</v>
      </c>
      <c r="D181">
        <v>3.9982800000000002E-4</v>
      </c>
      <c r="E181">
        <v>2.5196099999999998E-3</v>
      </c>
      <c r="F181">
        <v>3.8892500000000001</v>
      </c>
      <c r="I181" s="57"/>
      <c r="J181">
        <v>3.0516000000000001</v>
      </c>
      <c r="K181">
        <f t="shared" si="58"/>
        <v>1.0470700000000002</v>
      </c>
      <c r="L181">
        <v>4.0986700000000003</v>
      </c>
    </row>
    <row r="182" spans="1:12">
      <c r="A182" s="57"/>
      <c r="B182">
        <v>2.8251300000000001</v>
      </c>
      <c r="C182">
        <v>1.0409299999999999</v>
      </c>
      <c r="D182">
        <v>6.5278999999999999E-4</v>
      </c>
      <c r="E182">
        <v>2.51484E-3</v>
      </c>
      <c r="F182">
        <v>3.8717199999999998</v>
      </c>
      <c r="I182" s="57"/>
      <c r="J182">
        <v>2.9584999999999999</v>
      </c>
      <c r="K182">
        <f t="shared" si="58"/>
        <v>1.0457799999999997</v>
      </c>
      <c r="L182">
        <v>4.0042799999999996</v>
      </c>
    </row>
    <row r="183" spans="1:12">
      <c r="A183" s="57"/>
      <c r="B183">
        <f>AVERAGE(B173:B182)</f>
        <v>2.8664670000000001</v>
      </c>
      <c r="C183">
        <f t="shared" ref="C183" si="77">AVERAGE(C173:C182)</f>
        <v>1.0415459999999999</v>
      </c>
      <c r="D183">
        <f t="shared" ref="D183" si="78">AVERAGE(D173:D182)</f>
        <v>5.9404349999999989E-4</v>
      </c>
      <c r="E183">
        <f t="shared" ref="E183" si="79">AVERAGE(E173:E182)</f>
        <v>2.5026329999999998E-3</v>
      </c>
      <c r="F183">
        <f t="shared" ref="F183" si="80">AVERAGE(F173:F182)</f>
        <v>3.9140249999999996</v>
      </c>
      <c r="I183" s="57"/>
      <c r="J183">
        <f>AVERAGE(J173:J182)</f>
        <v>3.002901</v>
      </c>
      <c r="K183">
        <f t="shared" ref="K183" si="81">AVERAGE(K173:K182)</f>
        <v>1.0467749999999998</v>
      </c>
      <c r="L183">
        <f t="shared" ref="L183" si="82">AVERAGE(L173:L182)</f>
        <v>4.0496759999999998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4.2344400000000002</v>
      </c>
      <c r="C186">
        <v>1.0454600000000001</v>
      </c>
      <c r="D186">
        <v>6.3204799999999996E-4</v>
      </c>
      <c r="E186">
        <v>2.7663700000000002E-3</v>
      </c>
      <c r="F186">
        <v>5.2863499999999997</v>
      </c>
      <c r="I186" s="57" t="s">
        <v>14</v>
      </c>
      <c r="J186">
        <v>3.5469300000000001</v>
      </c>
      <c r="K186">
        <f t="shared" si="58"/>
        <v>1.0519500000000002</v>
      </c>
      <c r="L186">
        <v>4.5988800000000003</v>
      </c>
    </row>
    <row r="187" spans="1:12">
      <c r="A187" s="57"/>
      <c r="B187">
        <v>3.3034599999999998</v>
      </c>
      <c r="C187">
        <v>1.04637</v>
      </c>
      <c r="D187">
        <v>1.3956999999999999E-3</v>
      </c>
      <c r="E187">
        <v>2.6557400000000002E-3</v>
      </c>
      <c r="F187">
        <v>4.3569800000000001</v>
      </c>
      <c r="I187" s="57"/>
      <c r="J187">
        <v>3.3660999999999999</v>
      </c>
      <c r="K187">
        <f t="shared" si="58"/>
        <v>1.0518399999999999</v>
      </c>
      <c r="L187">
        <v>4.4179399999999998</v>
      </c>
    </row>
    <row r="188" spans="1:12">
      <c r="A188" s="57"/>
      <c r="B188">
        <v>3.2933500000000002</v>
      </c>
      <c r="C188">
        <v>1.0512699999999999</v>
      </c>
      <c r="D188">
        <v>3.6358799999999998E-4</v>
      </c>
      <c r="E188">
        <v>2.7375199999999998E-3</v>
      </c>
      <c r="F188">
        <v>4.3555999999999999</v>
      </c>
      <c r="I188" s="57"/>
      <c r="J188">
        <v>3.3298000000000001</v>
      </c>
      <c r="K188">
        <f t="shared" si="58"/>
        <v>1.0521299999999996</v>
      </c>
      <c r="L188">
        <v>4.3819299999999997</v>
      </c>
    </row>
    <row r="189" spans="1:12">
      <c r="A189" s="57"/>
      <c r="B189">
        <v>3.25508</v>
      </c>
      <c r="C189">
        <v>1.0468999999999999</v>
      </c>
      <c r="D189">
        <v>3.7288700000000002E-4</v>
      </c>
      <c r="E189">
        <v>2.7644599999999998E-3</v>
      </c>
      <c r="F189">
        <v>4.3080999999999996</v>
      </c>
      <c r="I189" s="57"/>
      <c r="J189">
        <v>3.3898299999999999</v>
      </c>
      <c r="K189">
        <f t="shared" si="58"/>
        <v>1.0527500000000005</v>
      </c>
      <c r="L189">
        <v>4.4425800000000004</v>
      </c>
    </row>
    <row r="190" spans="1:12">
      <c r="A190" s="57"/>
      <c r="B190">
        <v>3.27312</v>
      </c>
      <c r="C190">
        <v>1.04823</v>
      </c>
      <c r="D190">
        <v>7.0476499999999999E-4</v>
      </c>
      <c r="E190">
        <v>2.7179700000000001E-3</v>
      </c>
      <c r="F190">
        <v>4.3278999999999996</v>
      </c>
      <c r="I190" s="57"/>
      <c r="J190">
        <v>3.5430899999999999</v>
      </c>
      <c r="K190">
        <f t="shared" si="58"/>
        <v>1.0576099999999999</v>
      </c>
      <c r="L190">
        <v>4.6006999999999998</v>
      </c>
    </row>
    <row r="191" spans="1:12">
      <c r="A191" s="57"/>
      <c r="B191">
        <v>3.3212799999999998</v>
      </c>
      <c r="C191">
        <v>1.0451699999999999</v>
      </c>
      <c r="D191">
        <v>3.6430399999999997E-4</v>
      </c>
      <c r="E191">
        <v>2.6955600000000001E-3</v>
      </c>
      <c r="F191">
        <v>4.3724800000000004</v>
      </c>
      <c r="I191" s="57"/>
      <c r="J191">
        <v>3.3280099999999999</v>
      </c>
      <c r="K191">
        <f t="shared" si="58"/>
        <v>1.0569500000000005</v>
      </c>
      <c r="L191">
        <v>4.3849600000000004</v>
      </c>
    </row>
    <row r="192" spans="1:12">
      <c r="A192" s="57"/>
      <c r="B192">
        <v>3.2335400000000001</v>
      </c>
      <c r="C192">
        <v>1.05158</v>
      </c>
      <c r="D192">
        <v>4.0531200000000001E-4</v>
      </c>
      <c r="E192">
        <v>2.8057099999999999E-3</v>
      </c>
      <c r="F192">
        <v>4.2912999999999997</v>
      </c>
      <c r="I192" s="57"/>
      <c r="J192">
        <v>3.32789</v>
      </c>
      <c r="K192">
        <f t="shared" si="58"/>
        <v>1.0532899999999996</v>
      </c>
      <c r="L192">
        <v>4.3811799999999996</v>
      </c>
    </row>
    <row r="193" spans="1:12">
      <c r="A193" s="57"/>
      <c r="B193">
        <v>3.2574999999999998</v>
      </c>
      <c r="C193">
        <v>1.04799</v>
      </c>
      <c r="D193">
        <v>3.5476699999999997E-4</v>
      </c>
      <c r="E193">
        <v>2.7284599999999998E-3</v>
      </c>
      <c r="F193">
        <v>4.3116099999999999</v>
      </c>
      <c r="I193" s="57"/>
      <c r="J193">
        <v>3.3207</v>
      </c>
      <c r="K193">
        <f t="shared" si="58"/>
        <v>1.0528799999999996</v>
      </c>
      <c r="L193">
        <v>4.3735799999999996</v>
      </c>
    </row>
    <row r="194" spans="1:12">
      <c r="A194" s="57"/>
      <c r="B194">
        <v>3.2503099999999998</v>
      </c>
      <c r="C194">
        <v>1.0472399999999999</v>
      </c>
      <c r="D194">
        <v>7.0166599999999999E-4</v>
      </c>
      <c r="E194">
        <v>2.7458700000000001E-3</v>
      </c>
      <c r="F194">
        <v>4.3041499999999999</v>
      </c>
      <c r="I194" s="57"/>
      <c r="J194">
        <v>3.3306</v>
      </c>
      <c r="K194">
        <f t="shared" si="58"/>
        <v>1.0529800000000002</v>
      </c>
      <c r="L194">
        <v>4.3835800000000003</v>
      </c>
    </row>
    <row r="195" spans="1:12">
      <c r="A195" s="57"/>
      <c r="B195">
        <v>3.29271</v>
      </c>
      <c r="C195">
        <v>1.05206</v>
      </c>
      <c r="D195">
        <v>3.7336299999999998E-4</v>
      </c>
      <c r="E195">
        <v>2.7368100000000001E-3</v>
      </c>
      <c r="F195">
        <v>4.3510900000000001</v>
      </c>
      <c r="I195" s="57"/>
      <c r="J195">
        <v>3.3193800000000002</v>
      </c>
      <c r="K195">
        <f t="shared" si="58"/>
        <v>1.0529799999999994</v>
      </c>
      <c r="L195">
        <v>4.3723599999999996</v>
      </c>
    </row>
    <row r="196" spans="1:12">
      <c r="A196" s="57"/>
      <c r="B196">
        <f>AVERAGE(B186:B195)</f>
        <v>3.3714789999999999</v>
      </c>
      <c r="C196">
        <f t="shared" ref="C196" si="83">AVERAGE(C186:C195)</f>
        <v>1.048227</v>
      </c>
      <c r="D196">
        <f t="shared" ref="D196" si="84">AVERAGE(D186:D195)</f>
        <v>5.6683999999999999E-4</v>
      </c>
      <c r="E196">
        <f t="shared" ref="E196" si="85">AVERAGE(E186:E195)</f>
        <v>2.7354469999999998E-3</v>
      </c>
      <c r="F196">
        <f t="shared" ref="F196" si="86">AVERAGE(F186:F195)</f>
        <v>4.4265559999999997</v>
      </c>
      <c r="I196" s="57"/>
      <c r="J196">
        <f>AVERAGE(J186:J195)</f>
        <v>3.3802329999999996</v>
      </c>
      <c r="K196">
        <f t="shared" ref="K196" si="87">AVERAGE(K186:K195)</f>
        <v>1.0535359999999998</v>
      </c>
      <c r="L196">
        <f t="shared" ref="L196" si="88">AVERAGE(L186:L195)</f>
        <v>4.4337689999999998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7.3032500000000002</v>
      </c>
      <c r="C199">
        <v>1.07931</v>
      </c>
      <c r="D199">
        <v>6.2346500000000002E-4</v>
      </c>
      <c r="E199">
        <v>4.3213399999999999E-3</v>
      </c>
      <c r="F199">
        <v>8.3907399999999992</v>
      </c>
      <c r="I199" s="57" t="s">
        <v>15</v>
      </c>
      <c r="J199">
        <v>7.0214999999999996</v>
      </c>
      <c r="K199">
        <f t="shared" ref="K199:K260" si="89">L199-J199</f>
        <v>1.0891599999999997</v>
      </c>
      <c r="L199">
        <v>8.1106599999999993</v>
      </c>
    </row>
    <row r="200" spans="1:12">
      <c r="A200" s="57"/>
      <c r="B200">
        <v>6.8469699999999998</v>
      </c>
      <c r="C200">
        <v>1.0801099999999999</v>
      </c>
      <c r="D200">
        <v>3.5748500000000001E-3</v>
      </c>
      <c r="E200">
        <v>4.0783900000000003E-3</v>
      </c>
      <c r="F200">
        <v>7.93811</v>
      </c>
      <c r="I200" s="57"/>
      <c r="J200">
        <v>6.4375600000000004</v>
      </c>
      <c r="K200">
        <f t="shared" si="89"/>
        <v>1.0897599999999992</v>
      </c>
      <c r="L200">
        <v>7.5273199999999996</v>
      </c>
    </row>
    <row r="201" spans="1:12">
      <c r="A201" s="57"/>
      <c r="B201">
        <v>6.4991399999999997</v>
      </c>
      <c r="C201">
        <v>1.0807800000000001</v>
      </c>
      <c r="D201">
        <v>7.7366800000000003E-4</v>
      </c>
      <c r="E201">
        <v>4.2929600000000002E-3</v>
      </c>
      <c r="F201">
        <v>7.5882899999999998</v>
      </c>
      <c r="I201" s="57"/>
      <c r="J201">
        <v>6.5925200000000004</v>
      </c>
      <c r="K201">
        <f t="shared" si="89"/>
        <v>1.0893199999999998</v>
      </c>
      <c r="L201">
        <v>7.6818400000000002</v>
      </c>
    </row>
    <row r="202" spans="1:12">
      <c r="A202" s="57"/>
      <c r="B202">
        <v>6.4233200000000004</v>
      </c>
      <c r="C202">
        <v>1.0803799999999999</v>
      </c>
      <c r="D202">
        <v>6.5946600000000005E-4</v>
      </c>
      <c r="E202">
        <v>4.3101299999999997E-3</v>
      </c>
      <c r="F202">
        <v>7.5120199999999997</v>
      </c>
      <c r="I202" s="57"/>
      <c r="J202">
        <v>6.5581199999999997</v>
      </c>
      <c r="K202">
        <f t="shared" si="89"/>
        <v>1.0889300000000004</v>
      </c>
      <c r="L202">
        <v>7.6470500000000001</v>
      </c>
    </row>
    <row r="203" spans="1:12">
      <c r="A203" s="57"/>
      <c r="B203">
        <v>6.3695500000000003</v>
      </c>
      <c r="C203">
        <v>1.08022</v>
      </c>
      <c r="D203">
        <v>6.78778E-4</v>
      </c>
      <c r="E203">
        <v>4.3101299999999997E-3</v>
      </c>
      <c r="F203">
        <v>7.4579300000000002</v>
      </c>
      <c r="I203" s="57"/>
      <c r="J203">
        <v>6.3942699999999997</v>
      </c>
      <c r="K203">
        <f t="shared" si="89"/>
        <v>1.08901</v>
      </c>
      <c r="L203">
        <v>7.4832799999999997</v>
      </c>
    </row>
    <row r="204" spans="1:12">
      <c r="A204" s="57"/>
      <c r="B204">
        <v>6.3700599999999996</v>
      </c>
      <c r="C204">
        <v>1.0807899999999999</v>
      </c>
      <c r="D204">
        <v>7.8892700000000003E-4</v>
      </c>
      <c r="E204">
        <v>4.2665000000000003E-3</v>
      </c>
      <c r="F204">
        <v>7.4586399999999999</v>
      </c>
      <c r="I204" s="57"/>
      <c r="J204">
        <v>6.4370799999999999</v>
      </c>
      <c r="K204">
        <f t="shared" si="89"/>
        <v>1.0944000000000003</v>
      </c>
      <c r="L204">
        <v>7.5314800000000002</v>
      </c>
    </row>
    <row r="205" spans="1:12">
      <c r="A205" s="57"/>
      <c r="B205">
        <v>6.4280499999999998</v>
      </c>
      <c r="C205">
        <v>1.0800799999999999</v>
      </c>
      <c r="D205">
        <v>6.5898900000000002E-4</v>
      </c>
      <c r="E205">
        <v>4.2407499999999997E-3</v>
      </c>
      <c r="F205">
        <v>7.5164200000000001</v>
      </c>
      <c r="I205" s="57"/>
      <c r="J205">
        <v>6.4062799999999998</v>
      </c>
      <c r="K205">
        <f t="shared" si="89"/>
        <v>1.0889500000000005</v>
      </c>
      <c r="L205">
        <v>7.4952300000000003</v>
      </c>
    </row>
    <row r="206" spans="1:12">
      <c r="A206" s="57"/>
      <c r="B206">
        <v>6.5520800000000001</v>
      </c>
      <c r="C206">
        <v>1.07985</v>
      </c>
      <c r="D206">
        <v>6.39439E-4</v>
      </c>
      <c r="E206">
        <v>4.2650700000000001E-3</v>
      </c>
      <c r="F206">
        <v>7.64025</v>
      </c>
      <c r="I206" s="57"/>
      <c r="J206">
        <v>6.5456599999999998</v>
      </c>
      <c r="K206">
        <f t="shared" si="89"/>
        <v>1.0888300000000006</v>
      </c>
      <c r="L206">
        <v>7.6344900000000004</v>
      </c>
    </row>
    <row r="207" spans="1:12">
      <c r="A207" s="57"/>
      <c r="B207">
        <v>6.3967999999999998</v>
      </c>
      <c r="C207">
        <v>1.0803799999999999</v>
      </c>
      <c r="D207">
        <v>6.3848500000000005E-4</v>
      </c>
      <c r="E207">
        <v>4.3120399999999996E-3</v>
      </c>
      <c r="F207">
        <v>7.4856299999999996</v>
      </c>
      <c r="I207" s="57"/>
      <c r="J207">
        <v>6.3791900000000004</v>
      </c>
      <c r="K207">
        <f t="shared" si="89"/>
        <v>1.0878699999999997</v>
      </c>
      <c r="L207">
        <v>7.46706</v>
      </c>
    </row>
    <row r="208" spans="1:12">
      <c r="A208" s="57"/>
      <c r="B208">
        <v>6.4079699999999997</v>
      </c>
      <c r="C208">
        <v>1.0809800000000001</v>
      </c>
      <c r="D208">
        <v>8.41141E-4</v>
      </c>
      <c r="E208">
        <v>4.2626900000000004E-3</v>
      </c>
      <c r="F208">
        <v>7.4974100000000004</v>
      </c>
      <c r="I208" s="57"/>
      <c r="J208">
        <v>6.4751799999999999</v>
      </c>
      <c r="K208">
        <f t="shared" si="89"/>
        <v>1.0885899999999999</v>
      </c>
      <c r="L208">
        <v>7.5637699999999999</v>
      </c>
    </row>
    <row r="209" spans="1:12">
      <c r="A209" s="57"/>
      <c r="B209">
        <f>AVERAGE(B199:B208)</f>
        <v>6.5597190000000012</v>
      </c>
      <c r="C209">
        <f t="shared" ref="C209" si="90">AVERAGE(C199:C208)</f>
        <v>1.0802879999999999</v>
      </c>
      <c r="D209">
        <f t="shared" ref="D209" si="91">AVERAGE(D199:D208)</f>
        <v>9.8772079999999993E-4</v>
      </c>
      <c r="E209">
        <f t="shared" ref="E209" si="92">AVERAGE(E199:E208)</f>
        <v>4.2660000000000007E-3</v>
      </c>
      <c r="F209">
        <f t="shared" ref="F209" si="93">AVERAGE(F199:F208)</f>
        <v>7.6485439999999993</v>
      </c>
      <c r="I209" s="57"/>
      <c r="J209">
        <f>AVERAGE(J199:J208)</f>
        <v>6.5247359999999999</v>
      </c>
      <c r="K209">
        <f t="shared" ref="K209" si="94">AVERAGE(K199:K208)</f>
        <v>1.0894819999999998</v>
      </c>
      <c r="L209">
        <f t="shared" ref="L209" si="95">AVERAGE(L199:L208)</f>
        <v>7.614218000000001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10.254099999999999</v>
      </c>
      <c r="C212">
        <v>1.10995</v>
      </c>
      <c r="D212">
        <v>7.7748300000000004E-4</v>
      </c>
      <c r="E212">
        <v>3.5104799999999999E-3</v>
      </c>
      <c r="F212">
        <v>11.3714</v>
      </c>
      <c r="I212" s="57" t="s">
        <v>16</v>
      </c>
      <c r="J212">
        <v>9.8605999999999998</v>
      </c>
      <c r="K212">
        <f t="shared" si="89"/>
        <v>1.1172000000000004</v>
      </c>
      <c r="L212">
        <v>10.9778</v>
      </c>
    </row>
    <row r="213" spans="1:12">
      <c r="A213" s="57"/>
      <c r="B213">
        <v>9.3677600000000005</v>
      </c>
      <c r="C213">
        <v>1.1094299999999999</v>
      </c>
      <c r="D213">
        <v>8.3112699999999997E-4</v>
      </c>
      <c r="E213">
        <v>3.4799599999999998E-3</v>
      </c>
      <c r="F213">
        <v>10.4846</v>
      </c>
      <c r="I213" s="57"/>
      <c r="J213">
        <v>9.4783100000000005</v>
      </c>
      <c r="K213">
        <f t="shared" si="89"/>
        <v>1.1154899999999994</v>
      </c>
      <c r="L213">
        <v>10.5938</v>
      </c>
    </row>
    <row r="214" spans="1:12">
      <c r="A214" s="57"/>
      <c r="B214">
        <v>9.2543500000000005</v>
      </c>
      <c r="C214">
        <v>1.1095200000000001</v>
      </c>
      <c r="D214">
        <v>1.2216600000000001E-3</v>
      </c>
      <c r="E214">
        <v>3.4451500000000001E-3</v>
      </c>
      <c r="F214">
        <v>10.371600000000001</v>
      </c>
      <c r="I214" s="57"/>
      <c r="J214">
        <v>9.2535699999999999</v>
      </c>
      <c r="K214">
        <f t="shared" si="89"/>
        <v>1.11693</v>
      </c>
      <c r="L214">
        <v>10.3705</v>
      </c>
    </row>
    <row r="215" spans="1:12">
      <c r="A215" s="57"/>
      <c r="B215">
        <v>9.2454599999999996</v>
      </c>
      <c r="C215">
        <v>1.11005</v>
      </c>
      <c r="D215">
        <v>1.21856E-3</v>
      </c>
      <c r="E215">
        <v>3.4511099999999999E-3</v>
      </c>
      <c r="F215">
        <v>10.363300000000001</v>
      </c>
      <c r="I215" s="57"/>
      <c r="J215">
        <v>9.2260799999999996</v>
      </c>
      <c r="K215">
        <f t="shared" si="89"/>
        <v>1.1164199999999997</v>
      </c>
      <c r="L215">
        <v>10.342499999999999</v>
      </c>
    </row>
    <row r="216" spans="1:12">
      <c r="A216" s="57"/>
      <c r="B216">
        <v>9.3743200000000009</v>
      </c>
      <c r="C216">
        <v>1.1088499999999999</v>
      </c>
      <c r="D216">
        <v>8.4352500000000003E-4</v>
      </c>
      <c r="E216">
        <v>3.4594500000000002E-3</v>
      </c>
      <c r="F216">
        <v>10.4899</v>
      </c>
      <c r="I216" s="57"/>
      <c r="J216">
        <v>9.4995799999999999</v>
      </c>
      <c r="K216">
        <f t="shared" si="89"/>
        <v>1.11632</v>
      </c>
      <c r="L216">
        <v>10.6159</v>
      </c>
    </row>
    <row r="217" spans="1:12">
      <c r="A217" s="57"/>
      <c r="B217">
        <v>9.3316099999999995</v>
      </c>
      <c r="C217">
        <v>1.1106100000000001</v>
      </c>
      <c r="D217">
        <v>1.20521E-3</v>
      </c>
      <c r="E217">
        <v>3.4294099999999999E-3</v>
      </c>
      <c r="F217">
        <v>10.4499</v>
      </c>
      <c r="I217" s="57"/>
      <c r="J217">
        <v>9.2759300000000007</v>
      </c>
      <c r="K217">
        <f t="shared" si="89"/>
        <v>1.1163699999999999</v>
      </c>
      <c r="L217">
        <v>10.392300000000001</v>
      </c>
    </row>
    <row r="218" spans="1:12">
      <c r="A218" s="57"/>
      <c r="B218">
        <v>9.3152799999999996</v>
      </c>
      <c r="C218">
        <v>1.11005</v>
      </c>
      <c r="D218">
        <v>7.4052799999999995E-4</v>
      </c>
      <c r="E218">
        <v>3.5016499999999998E-3</v>
      </c>
      <c r="F218">
        <v>10.4329</v>
      </c>
      <c r="I218" s="57"/>
      <c r="J218">
        <v>9.3008900000000008</v>
      </c>
      <c r="K218">
        <f t="shared" si="89"/>
        <v>1.116909999999999</v>
      </c>
      <c r="L218">
        <v>10.4178</v>
      </c>
    </row>
    <row r="219" spans="1:12">
      <c r="A219" s="57"/>
      <c r="B219">
        <v>9.2895199999999996</v>
      </c>
      <c r="C219">
        <v>1.11029</v>
      </c>
      <c r="D219">
        <v>1.3723400000000001E-3</v>
      </c>
      <c r="E219">
        <v>3.41487E-3</v>
      </c>
      <c r="F219">
        <v>10.4077</v>
      </c>
      <c r="I219" s="57"/>
      <c r="J219">
        <v>9.2262400000000007</v>
      </c>
      <c r="K219">
        <f t="shared" si="89"/>
        <v>1.1174599999999995</v>
      </c>
      <c r="L219">
        <v>10.3437</v>
      </c>
    </row>
    <row r="220" spans="1:12">
      <c r="A220" s="57"/>
      <c r="B220">
        <v>9.2872800000000009</v>
      </c>
      <c r="C220">
        <v>1.1090500000000001</v>
      </c>
      <c r="D220">
        <v>1.0969599999999999E-3</v>
      </c>
      <c r="E220">
        <v>3.4818599999999998E-3</v>
      </c>
      <c r="F220">
        <v>10.404</v>
      </c>
      <c r="I220" s="57"/>
      <c r="J220">
        <v>9.4985099999999996</v>
      </c>
      <c r="K220">
        <f t="shared" si="89"/>
        <v>1.1163900000000009</v>
      </c>
      <c r="L220">
        <v>10.6149</v>
      </c>
    </row>
    <row r="221" spans="1:12">
      <c r="A221" s="57"/>
      <c r="B221">
        <v>9.5419099999999997</v>
      </c>
      <c r="C221">
        <v>1.1084799999999999</v>
      </c>
      <c r="D221">
        <v>7.9393400000000005E-4</v>
      </c>
      <c r="E221">
        <v>3.5009400000000001E-3</v>
      </c>
      <c r="F221">
        <v>10.657299999999999</v>
      </c>
      <c r="I221" s="57"/>
      <c r="J221">
        <v>9.3661200000000004</v>
      </c>
      <c r="K221">
        <f t="shared" si="89"/>
        <v>1.1177799999999998</v>
      </c>
      <c r="L221">
        <v>10.4839</v>
      </c>
    </row>
    <row r="222" spans="1:12">
      <c r="A222" s="57"/>
      <c r="B222">
        <f>AVERAGE(B212:B221)</f>
        <v>9.4261590000000002</v>
      </c>
      <c r="C222">
        <f t="shared" ref="C222" si="96">AVERAGE(C212:C221)</f>
        <v>1.1096280000000001</v>
      </c>
      <c r="D222">
        <f t="shared" ref="D222" si="97">AVERAGE(D212:D221)</f>
        <v>1.0101326999999998E-3</v>
      </c>
      <c r="E222">
        <f t="shared" ref="E222" si="98">AVERAGE(E212:E221)</f>
        <v>3.4674879999999999E-3</v>
      </c>
      <c r="F222">
        <f t="shared" ref="F222" si="99">AVERAGE(F212:F221)</f>
        <v>10.54326</v>
      </c>
      <c r="I222" s="57"/>
      <c r="J222">
        <f>AVERAGE(J212:J221)</f>
        <v>9.3985829999999986</v>
      </c>
      <c r="K222">
        <f t="shared" ref="K222" si="100">AVERAGE(K212:K221)</f>
        <v>1.1167269999999998</v>
      </c>
      <c r="L222">
        <f t="shared" ref="L222" si="101">AVERAGE(L212:L221)</f>
        <v>10.515310000000001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34.051099999999998</v>
      </c>
      <c r="C225">
        <v>1.3827700000000001</v>
      </c>
      <c r="D225">
        <v>3.9556000000000001E-3</v>
      </c>
      <c r="E225">
        <v>2.9588699999999999E-2</v>
      </c>
      <c r="F225">
        <v>35.4863</v>
      </c>
      <c r="I225" s="57" t="s">
        <v>17</v>
      </c>
      <c r="J225">
        <v>34.414000000000001</v>
      </c>
      <c r="K225">
        <f t="shared" si="89"/>
        <v>1.3780000000000001</v>
      </c>
      <c r="L225">
        <v>35.792000000000002</v>
      </c>
    </row>
    <row r="226" spans="1:12">
      <c r="A226" s="57"/>
      <c r="B226">
        <v>30.6844</v>
      </c>
      <c r="C226">
        <v>1.30426</v>
      </c>
      <c r="D226">
        <v>3.7884699999999999E-3</v>
      </c>
      <c r="E226">
        <v>3.88849E-2</v>
      </c>
      <c r="F226">
        <v>32.043500000000002</v>
      </c>
      <c r="I226" s="57"/>
      <c r="J226">
        <v>30.369800000000001</v>
      </c>
      <c r="K226">
        <f t="shared" si="89"/>
        <v>1.4078999999999979</v>
      </c>
      <c r="L226">
        <v>31.777699999999999</v>
      </c>
    </row>
    <row r="227" spans="1:12">
      <c r="A227" s="57"/>
      <c r="B227">
        <v>30.340199999999999</v>
      </c>
      <c r="C227">
        <v>1.30345</v>
      </c>
      <c r="D227">
        <v>4.1413300000000004E-3</v>
      </c>
      <c r="E227">
        <v>2.91271E-2</v>
      </c>
      <c r="F227">
        <v>31.682200000000002</v>
      </c>
      <c r="I227" s="57"/>
      <c r="J227">
        <v>29.5077</v>
      </c>
      <c r="K227">
        <f t="shared" si="89"/>
        <v>1.3757000000000019</v>
      </c>
      <c r="L227">
        <v>30.883400000000002</v>
      </c>
    </row>
    <row r="228" spans="1:12">
      <c r="A228" s="57"/>
      <c r="B228">
        <v>30.986999999999998</v>
      </c>
      <c r="C228">
        <v>1.30349</v>
      </c>
      <c r="D228">
        <v>3.7751199999999999E-3</v>
      </c>
      <c r="E228">
        <v>4.6739799999999998E-2</v>
      </c>
      <c r="F228">
        <v>32.345999999999997</v>
      </c>
      <c r="I228" s="57"/>
      <c r="J228">
        <v>30.0578</v>
      </c>
      <c r="K228">
        <f t="shared" si="89"/>
        <v>1.3732000000000006</v>
      </c>
      <c r="L228">
        <v>31.431000000000001</v>
      </c>
    </row>
    <row r="229" spans="1:12">
      <c r="A229" s="57"/>
      <c r="B229">
        <v>30.253</v>
      </c>
      <c r="C229">
        <v>1.30528</v>
      </c>
      <c r="D229">
        <v>3.73435E-3</v>
      </c>
      <c r="E229">
        <v>3.2634000000000003E-2</v>
      </c>
      <c r="F229">
        <v>31.599799999999998</v>
      </c>
      <c r="I229" s="57"/>
      <c r="J229">
        <v>29.3704</v>
      </c>
      <c r="K229">
        <f t="shared" si="89"/>
        <v>1.3708999999999989</v>
      </c>
      <c r="L229">
        <v>30.741299999999999</v>
      </c>
    </row>
    <row r="230" spans="1:12">
      <c r="A230" s="57"/>
      <c r="B230">
        <v>30.591899999999999</v>
      </c>
      <c r="C230">
        <v>1.3044100000000001</v>
      </c>
      <c r="D230">
        <v>4.01783E-3</v>
      </c>
      <c r="E230">
        <v>2.2893199999999999E-2</v>
      </c>
      <c r="F230">
        <v>31.9283</v>
      </c>
      <c r="I230" s="57"/>
      <c r="J230">
        <v>29.404900000000001</v>
      </c>
      <c r="K230">
        <f t="shared" si="89"/>
        <v>1.3710999999999984</v>
      </c>
      <c r="L230">
        <v>30.776</v>
      </c>
    </row>
    <row r="231" spans="1:12">
      <c r="A231" s="57"/>
      <c r="B231">
        <v>30.263400000000001</v>
      </c>
      <c r="C231">
        <v>1.3047</v>
      </c>
      <c r="D231">
        <v>3.8619000000000001E-3</v>
      </c>
      <c r="E231">
        <v>2.2966899999999998E-2</v>
      </c>
      <c r="F231">
        <v>31.6004</v>
      </c>
      <c r="I231" s="57"/>
      <c r="J231">
        <v>29.2209</v>
      </c>
      <c r="K231">
        <f t="shared" si="89"/>
        <v>1.3742999999999981</v>
      </c>
      <c r="L231">
        <v>30.595199999999998</v>
      </c>
    </row>
    <row r="232" spans="1:12">
      <c r="A232" s="57"/>
      <c r="B232">
        <v>30.5931</v>
      </c>
      <c r="C232">
        <v>1.3033399999999999</v>
      </c>
      <c r="D232">
        <v>3.3841100000000001E-3</v>
      </c>
      <c r="E232">
        <v>2.2142599999999998E-2</v>
      </c>
      <c r="F232">
        <v>31.927700000000002</v>
      </c>
      <c r="I232" s="57"/>
      <c r="J232">
        <v>29.1248</v>
      </c>
      <c r="K232">
        <f t="shared" si="89"/>
        <v>1.366699999999998</v>
      </c>
      <c r="L232">
        <v>30.491499999999998</v>
      </c>
    </row>
    <row r="233" spans="1:12">
      <c r="A233" s="57"/>
      <c r="B233">
        <v>30.271799999999999</v>
      </c>
      <c r="C233">
        <v>1.30341</v>
      </c>
      <c r="D233">
        <v>3.24464E-3</v>
      </c>
      <c r="E233">
        <v>2.2202E-2</v>
      </c>
      <c r="F233">
        <v>31.605599999999999</v>
      </c>
      <c r="I233" s="57"/>
      <c r="J233">
        <v>29.745200000000001</v>
      </c>
      <c r="K233">
        <f t="shared" si="89"/>
        <v>1.3665999999999983</v>
      </c>
      <c r="L233">
        <v>31.111799999999999</v>
      </c>
    </row>
    <row r="234" spans="1:12">
      <c r="A234" s="57"/>
      <c r="B234">
        <v>30.3125</v>
      </c>
      <c r="C234">
        <v>1.3044199999999999</v>
      </c>
      <c r="D234">
        <v>5.8312399999999997E-3</v>
      </c>
      <c r="E234">
        <v>2.26588E-2</v>
      </c>
      <c r="F234">
        <v>31.6508</v>
      </c>
      <c r="I234" s="57"/>
      <c r="J234">
        <v>28.792100000000001</v>
      </c>
      <c r="K234">
        <f t="shared" si="89"/>
        <v>1.3567999999999998</v>
      </c>
      <c r="L234">
        <v>30.148900000000001</v>
      </c>
    </row>
    <row r="235" spans="1:12">
      <c r="A235" s="57"/>
      <c r="B235">
        <f>AVERAGE(B225:B234)</f>
        <v>30.834839999999996</v>
      </c>
      <c r="C235">
        <f t="shared" ref="C235" si="102">AVERAGE(C225:C234)</f>
        <v>1.3119529999999999</v>
      </c>
      <c r="D235">
        <f t="shared" ref="D235" si="103">AVERAGE(D225:D234)</f>
        <v>3.9734590000000004E-3</v>
      </c>
      <c r="E235">
        <f t="shared" ref="E235" si="104">AVERAGE(E225:E234)</f>
        <v>2.8983799999999997E-2</v>
      </c>
      <c r="F235">
        <f t="shared" ref="F235" si="105">AVERAGE(F225:F234)</f>
        <v>32.187059999999995</v>
      </c>
      <c r="I235" s="57"/>
      <c r="J235">
        <f>AVERAGE(J225:J234)</f>
        <v>30.000759999999996</v>
      </c>
      <c r="K235">
        <f t="shared" ref="K235" si="106">AVERAGE(K225:K234)</f>
        <v>1.3741199999999991</v>
      </c>
      <c r="L235">
        <f t="shared" ref="L235" si="107">AVERAGE(L225:L234)</f>
        <v>31.374880000000008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24.018699999999999</v>
      </c>
      <c r="C238">
        <v>1.2807299999999999</v>
      </c>
      <c r="D238">
        <v>3.4191600000000001E-3</v>
      </c>
      <c r="E238">
        <v>7.5917199999999997E-3</v>
      </c>
      <c r="F238">
        <v>25.313500000000001</v>
      </c>
      <c r="I238" s="57" t="s">
        <v>18</v>
      </c>
      <c r="J238">
        <v>25.668399999999998</v>
      </c>
      <c r="K238">
        <f t="shared" si="89"/>
        <v>1.2813000000000017</v>
      </c>
      <c r="L238">
        <v>26.9497</v>
      </c>
    </row>
    <row r="239" spans="1:12">
      <c r="A239" s="57"/>
      <c r="B239">
        <v>22.197900000000001</v>
      </c>
      <c r="C239">
        <v>1.2360100000000001</v>
      </c>
      <c r="D239">
        <v>1.69921E-3</v>
      </c>
      <c r="E239">
        <v>7.7097399999999996E-3</v>
      </c>
      <c r="F239">
        <v>23.446400000000001</v>
      </c>
      <c r="I239" s="57"/>
      <c r="J239">
        <v>22.7089</v>
      </c>
      <c r="K239">
        <f t="shared" si="89"/>
        <v>1.2554000000000016</v>
      </c>
      <c r="L239">
        <v>23.964300000000001</v>
      </c>
    </row>
    <row r="240" spans="1:12">
      <c r="A240" s="57"/>
      <c r="B240">
        <v>21.930499999999999</v>
      </c>
      <c r="C240">
        <v>1.2361</v>
      </c>
      <c r="D240">
        <v>2.0003299999999998E-3</v>
      </c>
      <c r="E240">
        <v>7.4899199999999997E-3</v>
      </c>
      <c r="F240">
        <v>23.179600000000001</v>
      </c>
      <c r="I240" s="57"/>
      <c r="J240">
        <v>21.907399999999999</v>
      </c>
      <c r="K240">
        <f t="shared" si="89"/>
        <v>1.2507000000000019</v>
      </c>
      <c r="L240">
        <v>23.158100000000001</v>
      </c>
    </row>
    <row r="241" spans="1:12">
      <c r="A241" s="57"/>
      <c r="B241">
        <v>22.0945</v>
      </c>
      <c r="C241">
        <v>1.23577</v>
      </c>
      <c r="D241">
        <v>1.6679799999999999E-3</v>
      </c>
      <c r="E241">
        <v>7.6105599999999997E-3</v>
      </c>
      <c r="F241">
        <v>23.342600000000001</v>
      </c>
      <c r="I241" s="57"/>
      <c r="J241">
        <v>21.511199999999999</v>
      </c>
      <c r="K241">
        <f t="shared" si="89"/>
        <v>1.2515999999999998</v>
      </c>
      <c r="L241">
        <v>22.762799999999999</v>
      </c>
    </row>
    <row r="242" spans="1:12">
      <c r="A242" s="57"/>
      <c r="B242">
        <v>22.189299999999999</v>
      </c>
      <c r="C242">
        <v>1.2345299999999999</v>
      </c>
      <c r="D242">
        <v>1.6663100000000001E-3</v>
      </c>
      <c r="E242">
        <v>7.5032700000000003E-3</v>
      </c>
      <c r="F242">
        <v>23.4361</v>
      </c>
      <c r="I242" s="57"/>
      <c r="J242">
        <v>21.936900000000001</v>
      </c>
      <c r="K242">
        <f t="shared" si="89"/>
        <v>1.2531999999999996</v>
      </c>
      <c r="L242">
        <v>23.190100000000001</v>
      </c>
    </row>
    <row r="243" spans="1:12">
      <c r="A243" s="57"/>
      <c r="B243">
        <v>21.686399999999999</v>
      </c>
      <c r="C243">
        <v>1.23526</v>
      </c>
      <c r="D243">
        <v>1.7175700000000001E-3</v>
      </c>
      <c r="E243">
        <v>7.5311700000000002E-3</v>
      </c>
      <c r="F243">
        <v>22.934200000000001</v>
      </c>
      <c r="I243" s="57"/>
      <c r="J243">
        <v>21.325800000000001</v>
      </c>
      <c r="K243">
        <f t="shared" si="89"/>
        <v>1.2537999999999982</v>
      </c>
      <c r="L243">
        <v>22.579599999999999</v>
      </c>
    </row>
    <row r="244" spans="1:12">
      <c r="A244" s="57"/>
      <c r="B244">
        <v>21.952000000000002</v>
      </c>
      <c r="C244">
        <v>1.23489</v>
      </c>
      <c r="D244">
        <v>1.68943E-3</v>
      </c>
      <c r="E244">
        <v>7.5018400000000001E-3</v>
      </c>
      <c r="F244">
        <v>23.199300000000001</v>
      </c>
      <c r="I244" s="57"/>
      <c r="J244">
        <v>22.272400000000001</v>
      </c>
      <c r="K244">
        <f t="shared" si="89"/>
        <v>1.2532999999999994</v>
      </c>
      <c r="L244">
        <v>23.525700000000001</v>
      </c>
    </row>
    <row r="245" spans="1:12">
      <c r="A245" s="57"/>
      <c r="B245">
        <v>21.656300000000002</v>
      </c>
      <c r="C245">
        <v>1.23505</v>
      </c>
      <c r="D245">
        <v>1.70207E-3</v>
      </c>
      <c r="E245">
        <v>7.4400899999999999E-3</v>
      </c>
      <c r="F245">
        <v>22.903700000000001</v>
      </c>
      <c r="I245" s="57"/>
      <c r="J245">
        <v>21.4359</v>
      </c>
      <c r="K245">
        <f t="shared" si="89"/>
        <v>1.2532999999999994</v>
      </c>
      <c r="L245">
        <v>22.6892</v>
      </c>
    </row>
    <row r="246" spans="1:12">
      <c r="A246" s="57"/>
      <c r="B246">
        <v>21.677199999999999</v>
      </c>
      <c r="C246">
        <v>1.23536</v>
      </c>
      <c r="D246">
        <v>1.7025499999999999E-3</v>
      </c>
      <c r="E246">
        <v>7.9309900000000006E-3</v>
      </c>
      <c r="F246">
        <v>22.9254</v>
      </c>
      <c r="I246" s="57"/>
      <c r="J246">
        <v>21.519200000000001</v>
      </c>
      <c r="K246">
        <f t="shared" si="89"/>
        <v>1.2534999999999989</v>
      </c>
      <c r="L246">
        <v>22.7727</v>
      </c>
    </row>
    <row r="247" spans="1:12">
      <c r="A247" s="57"/>
      <c r="B247">
        <v>21.7179</v>
      </c>
      <c r="C247">
        <v>1.2348300000000001</v>
      </c>
      <c r="D247">
        <v>1.7221000000000001E-3</v>
      </c>
      <c r="E247">
        <v>7.42197E-3</v>
      </c>
      <c r="F247">
        <v>22.965</v>
      </c>
      <c r="I247" s="57"/>
      <c r="J247">
        <v>21.471599999999999</v>
      </c>
      <c r="K247">
        <f t="shared" si="89"/>
        <v>1.253700000000002</v>
      </c>
      <c r="L247">
        <v>22.725300000000001</v>
      </c>
    </row>
    <row r="248" spans="1:12">
      <c r="A248" s="57"/>
      <c r="B248">
        <f>AVERAGE(B238:B247)</f>
        <v>22.112069999999999</v>
      </c>
      <c r="C248">
        <f t="shared" ref="C248" si="108">AVERAGE(C238:C247)</f>
        <v>1.2398529999999999</v>
      </c>
      <c r="D248">
        <f t="shared" ref="D248" si="109">AVERAGE(D238:D247)</f>
        <v>1.898671E-3</v>
      </c>
      <c r="E248">
        <f t="shared" ref="E248" si="110">AVERAGE(E238:E247)</f>
        <v>7.5731270000000007E-3</v>
      </c>
      <c r="F248">
        <f t="shared" ref="F248" si="111">AVERAGE(F238:F247)</f>
        <v>23.36458</v>
      </c>
      <c r="I248" s="57"/>
      <c r="J248">
        <f>AVERAGE(J238:J247)</f>
        <v>22.175770000000004</v>
      </c>
      <c r="K248">
        <f t="shared" ref="K248" si="112">AVERAGE(K238:K247)</f>
        <v>1.2559800000000003</v>
      </c>
      <c r="L248">
        <f t="shared" ref="L248" si="113">AVERAGE(L238:L247)</f>
        <v>23.431750000000001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5.8581599999999998</v>
      </c>
      <c r="C251">
        <v>1.0676300000000001</v>
      </c>
      <c r="D251">
        <v>5.6743600000000005E-4</v>
      </c>
      <c r="E251">
        <v>3.0810799999999999E-3</v>
      </c>
      <c r="F251">
        <v>6.9323699999999997</v>
      </c>
      <c r="I251" s="57" t="s">
        <v>19</v>
      </c>
      <c r="J251">
        <v>5.7595400000000003</v>
      </c>
      <c r="K251">
        <f t="shared" si="89"/>
        <v>1.0771099999999993</v>
      </c>
      <c r="L251">
        <v>6.8366499999999997</v>
      </c>
    </row>
    <row r="252" spans="1:12">
      <c r="A252" s="57"/>
      <c r="B252">
        <v>5.2324900000000003</v>
      </c>
      <c r="C252">
        <v>1.06637</v>
      </c>
      <c r="D252">
        <v>6.8116200000000002E-4</v>
      </c>
      <c r="E252">
        <v>3.05033E-3</v>
      </c>
      <c r="F252">
        <v>6.30471</v>
      </c>
      <c r="I252" s="57"/>
      <c r="J252">
        <v>5.05884</v>
      </c>
      <c r="K252">
        <f t="shared" si="89"/>
        <v>1.0739299999999998</v>
      </c>
      <c r="L252">
        <v>6.1327699999999998</v>
      </c>
    </row>
    <row r="253" spans="1:12">
      <c r="A253" s="57"/>
      <c r="B253">
        <v>5.2414199999999997</v>
      </c>
      <c r="C253">
        <v>1.06769</v>
      </c>
      <c r="D253">
        <v>5.4073299999999995E-4</v>
      </c>
      <c r="E253">
        <v>3.0202900000000001E-3</v>
      </c>
      <c r="F253">
        <v>6.3151299999999999</v>
      </c>
      <c r="I253" s="57"/>
      <c r="J253">
        <v>4.9705700000000004</v>
      </c>
      <c r="K253">
        <f t="shared" si="89"/>
        <v>1.07423</v>
      </c>
      <c r="L253">
        <v>6.0448000000000004</v>
      </c>
    </row>
    <row r="254" spans="1:12">
      <c r="A254" s="57"/>
      <c r="B254">
        <v>5.2390100000000004</v>
      </c>
      <c r="C254">
        <v>1.0671999999999999</v>
      </c>
      <c r="D254">
        <v>5.1832199999999999E-4</v>
      </c>
      <c r="E254">
        <v>3.0441299999999999E-3</v>
      </c>
      <c r="F254">
        <v>6.3127300000000002</v>
      </c>
      <c r="I254" s="57"/>
      <c r="J254">
        <v>5.0705</v>
      </c>
      <c r="K254">
        <f t="shared" si="89"/>
        <v>1.0746500000000001</v>
      </c>
      <c r="L254">
        <v>6.1451500000000001</v>
      </c>
    </row>
    <row r="255" spans="1:12">
      <c r="A255" s="57"/>
      <c r="B255">
        <v>5.2219600000000002</v>
      </c>
      <c r="C255">
        <v>1.06755</v>
      </c>
      <c r="D255">
        <v>1.0604900000000001E-3</v>
      </c>
      <c r="E255">
        <v>2.9678299999999999E-3</v>
      </c>
      <c r="F255">
        <v>6.2965600000000004</v>
      </c>
      <c r="I255" s="57"/>
      <c r="J255">
        <v>4.9448299999999996</v>
      </c>
      <c r="K255">
        <f t="shared" si="89"/>
        <v>1.0747600000000004</v>
      </c>
      <c r="L255">
        <v>6.01959</v>
      </c>
    </row>
    <row r="256" spans="1:12">
      <c r="A256" s="57"/>
      <c r="B256">
        <v>5.2138999999999998</v>
      </c>
      <c r="C256">
        <v>1.06782</v>
      </c>
      <c r="D256">
        <v>7.1477900000000002E-4</v>
      </c>
      <c r="E256">
        <v>3.0486599999999999E-3</v>
      </c>
      <c r="F256">
        <v>6.2879100000000001</v>
      </c>
      <c r="I256" s="57"/>
      <c r="J256">
        <v>4.9642200000000001</v>
      </c>
      <c r="K256">
        <f t="shared" si="89"/>
        <v>1.0739099999999997</v>
      </c>
      <c r="L256">
        <v>6.0381299999999998</v>
      </c>
    </row>
    <row r="257" spans="1:12">
      <c r="A257" s="57"/>
      <c r="B257">
        <v>5.3865299999999996</v>
      </c>
      <c r="C257">
        <v>1.06701</v>
      </c>
      <c r="D257">
        <v>5.3310399999999996E-4</v>
      </c>
      <c r="E257">
        <v>3.0477E-3</v>
      </c>
      <c r="F257">
        <v>6.45946</v>
      </c>
      <c r="I257" s="57"/>
      <c r="J257">
        <v>4.9881500000000001</v>
      </c>
      <c r="K257">
        <f t="shared" si="89"/>
        <v>1.0734899999999996</v>
      </c>
      <c r="L257">
        <v>6.0616399999999997</v>
      </c>
    </row>
    <row r="258" spans="1:12">
      <c r="A258" s="57"/>
      <c r="B258">
        <v>5.2521800000000001</v>
      </c>
      <c r="C258">
        <v>1.0679700000000001</v>
      </c>
      <c r="D258">
        <v>6.7591699999999995E-4</v>
      </c>
      <c r="E258">
        <v>3.0193300000000002E-3</v>
      </c>
      <c r="F258">
        <v>6.3268700000000004</v>
      </c>
      <c r="I258" s="57"/>
      <c r="J258">
        <v>4.9629700000000003</v>
      </c>
      <c r="K258">
        <f t="shared" si="89"/>
        <v>1.0738300000000001</v>
      </c>
      <c r="L258">
        <v>6.0368000000000004</v>
      </c>
    </row>
    <row r="259" spans="1:12">
      <c r="A259" s="57"/>
      <c r="B259">
        <v>5.2493299999999996</v>
      </c>
      <c r="C259">
        <v>1.06674</v>
      </c>
      <c r="D259">
        <v>5.2833600000000002E-4</v>
      </c>
      <c r="E259">
        <v>3.0527100000000001E-3</v>
      </c>
      <c r="F259">
        <v>6.3220299999999998</v>
      </c>
      <c r="I259" s="57"/>
      <c r="J259">
        <v>5.0776300000000001</v>
      </c>
      <c r="K259">
        <f t="shared" si="89"/>
        <v>1.0738099999999999</v>
      </c>
      <c r="L259">
        <v>6.15144</v>
      </c>
    </row>
    <row r="260" spans="1:12">
      <c r="A260" s="57"/>
      <c r="B260">
        <v>5.2518500000000001</v>
      </c>
      <c r="C260">
        <v>1.0670200000000001</v>
      </c>
      <c r="D260">
        <v>6.8783799999999997E-4</v>
      </c>
      <c r="E260">
        <v>3.04222E-3</v>
      </c>
      <c r="F260">
        <v>6.3255999999999997</v>
      </c>
      <c r="I260" s="57"/>
      <c r="J260">
        <v>4.9467400000000001</v>
      </c>
      <c r="K260">
        <f t="shared" si="89"/>
        <v>1.0736099999999995</v>
      </c>
      <c r="L260">
        <v>6.0203499999999996</v>
      </c>
    </row>
    <row r="261" spans="1:12">
      <c r="A261" s="57"/>
      <c r="B261">
        <f>AVERAGE(B251:B260)</f>
        <v>5.3146830000000005</v>
      </c>
      <c r="C261">
        <f t="shared" ref="C261" si="114">AVERAGE(C251:C260)</f>
        <v>1.0672999999999999</v>
      </c>
      <c r="D261">
        <f t="shared" ref="D261" si="115">AVERAGE(D251:D260)</f>
        <v>6.5081169999999986E-4</v>
      </c>
      <c r="E261">
        <f t="shared" ref="E261" si="116">AVERAGE(E251:E260)</f>
        <v>3.0374280000000004E-3</v>
      </c>
      <c r="F261">
        <f t="shared" ref="F261" si="117">AVERAGE(F251:F260)</f>
        <v>6.3883369999999999</v>
      </c>
      <c r="I261" s="57"/>
      <c r="J261">
        <f>AVERAGE(J251:J260)</f>
        <v>5.0743989999999997</v>
      </c>
      <c r="K261">
        <f t="shared" ref="K261" si="118">AVERAGE(K251:K260)</f>
        <v>1.074333</v>
      </c>
      <c r="L261">
        <f t="shared" ref="L261" si="119">AVERAGE(L251:L260)</f>
        <v>6.1487320000000008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7.9371499999999999</v>
      </c>
      <c r="C264">
        <v>1.0974600000000001</v>
      </c>
      <c r="D264">
        <v>7.9750999999999997E-4</v>
      </c>
      <c r="E264">
        <v>2.3524800000000001E-3</v>
      </c>
      <c r="F264">
        <v>9.0401299999999996</v>
      </c>
      <c r="I264" s="57" t="s">
        <v>20</v>
      </c>
      <c r="J264">
        <v>8.4218100000000007</v>
      </c>
      <c r="K264">
        <f t="shared" ref="K264:K325" si="120">L264-J264</f>
        <v>1.1052599999999995</v>
      </c>
      <c r="L264">
        <v>9.5270700000000001</v>
      </c>
    </row>
    <row r="265" spans="1:12">
      <c r="A265" s="57"/>
      <c r="B265">
        <v>7.3511899999999999</v>
      </c>
      <c r="C265">
        <v>1.09348</v>
      </c>
      <c r="D265">
        <v>6.1130500000000003E-4</v>
      </c>
      <c r="E265">
        <v>2.3534300000000001E-3</v>
      </c>
      <c r="F265">
        <v>8.4503799999999991</v>
      </c>
      <c r="I265" s="57"/>
      <c r="J265">
        <v>7.2723100000000001</v>
      </c>
      <c r="K265">
        <f t="shared" si="120"/>
        <v>1.0990899999999995</v>
      </c>
      <c r="L265">
        <v>8.3713999999999995</v>
      </c>
    </row>
    <row r="266" spans="1:12">
      <c r="A266" s="57"/>
      <c r="B266">
        <v>7.2985300000000004</v>
      </c>
      <c r="C266">
        <v>1.09239</v>
      </c>
      <c r="D266">
        <v>6.5851199999999999E-4</v>
      </c>
      <c r="E266">
        <v>2.37346E-3</v>
      </c>
      <c r="F266">
        <v>8.3968699999999998</v>
      </c>
      <c r="I266" s="57"/>
      <c r="J266">
        <v>7.2291600000000003</v>
      </c>
      <c r="K266">
        <f t="shared" si="120"/>
        <v>1.09877</v>
      </c>
      <c r="L266">
        <v>8.3279300000000003</v>
      </c>
    </row>
    <row r="267" spans="1:12">
      <c r="A267" s="57"/>
      <c r="B267">
        <v>7.2535999999999996</v>
      </c>
      <c r="C267">
        <v>1.09334</v>
      </c>
      <c r="D267">
        <v>7.5411800000000002E-4</v>
      </c>
      <c r="E267">
        <v>2.38061E-3</v>
      </c>
      <c r="F267">
        <v>8.3524799999999999</v>
      </c>
      <c r="I267" s="57"/>
      <c r="J267">
        <v>7.3633499999999996</v>
      </c>
      <c r="K267">
        <f t="shared" si="120"/>
        <v>1.0983500000000008</v>
      </c>
      <c r="L267">
        <v>8.4617000000000004</v>
      </c>
    </row>
    <row r="268" spans="1:12">
      <c r="A268" s="57"/>
      <c r="B268">
        <v>7.3090200000000003</v>
      </c>
      <c r="C268">
        <v>1.09432</v>
      </c>
      <c r="D268">
        <v>6.7782400000000005E-4</v>
      </c>
      <c r="E268">
        <v>2.3961099999999999E-3</v>
      </c>
      <c r="F268">
        <v>8.40944</v>
      </c>
      <c r="I268" s="57"/>
      <c r="J268">
        <v>7.3658000000000001</v>
      </c>
      <c r="K268">
        <f t="shared" si="120"/>
        <v>1.0976999999999997</v>
      </c>
      <c r="L268">
        <v>8.4634999999999998</v>
      </c>
    </row>
    <row r="269" spans="1:12">
      <c r="A269" s="57"/>
      <c r="B269">
        <v>7.3404100000000003</v>
      </c>
      <c r="C269">
        <v>1.0930200000000001</v>
      </c>
      <c r="D269">
        <v>6.1821900000000004E-4</v>
      </c>
      <c r="E269">
        <v>2.37513E-3</v>
      </c>
      <c r="F269">
        <v>8.4387799999999995</v>
      </c>
      <c r="I269" s="57"/>
      <c r="J269">
        <v>7.3389300000000004</v>
      </c>
      <c r="K269">
        <f t="shared" si="120"/>
        <v>1.0981800000000002</v>
      </c>
      <c r="L269">
        <v>8.4371100000000006</v>
      </c>
    </row>
    <row r="270" spans="1:12">
      <c r="A270" s="57"/>
      <c r="B270">
        <v>7.3473899999999999</v>
      </c>
      <c r="C270">
        <v>1.09301</v>
      </c>
      <c r="D270">
        <v>9.1266600000000002E-4</v>
      </c>
      <c r="E270">
        <v>2.3829900000000002E-3</v>
      </c>
      <c r="F270">
        <v>8.4465000000000003</v>
      </c>
      <c r="I270" s="57"/>
      <c r="J270">
        <v>7.1936299999999997</v>
      </c>
      <c r="K270">
        <f t="shared" si="120"/>
        <v>1.1009800000000007</v>
      </c>
      <c r="L270">
        <v>8.2946100000000005</v>
      </c>
    </row>
    <row r="271" spans="1:12">
      <c r="A271" s="57"/>
      <c r="B271">
        <v>7.5404099999999996</v>
      </c>
      <c r="C271">
        <v>1.0940000000000001</v>
      </c>
      <c r="D271">
        <v>6.5612799999999996E-4</v>
      </c>
      <c r="E271">
        <v>2.3903800000000001E-3</v>
      </c>
      <c r="F271">
        <v>8.6401900000000005</v>
      </c>
      <c r="I271" s="57"/>
      <c r="J271">
        <v>7.1566400000000003</v>
      </c>
      <c r="K271">
        <f t="shared" si="120"/>
        <v>1.0983299999999998</v>
      </c>
      <c r="L271">
        <v>8.2549700000000001</v>
      </c>
    </row>
    <row r="272" spans="1:12">
      <c r="A272" s="57"/>
      <c r="B272">
        <v>7.2612500000000004</v>
      </c>
      <c r="C272">
        <v>1.09382</v>
      </c>
      <c r="D272">
        <v>6.001E-4</v>
      </c>
      <c r="E272">
        <v>2.37346E-3</v>
      </c>
      <c r="F272">
        <v>8.3610900000000008</v>
      </c>
      <c r="I272" s="57"/>
      <c r="J272">
        <v>7.3854499999999996</v>
      </c>
      <c r="K272">
        <f t="shared" si="120"/>
        <v>1.09884</v>
      </c>
      <c r="L272">
        <v>8.4842899999999997</v>
      </c>
    </row>
    <row r="273" spans="1:12">
      <c r="A273" s="57"/>
      <c r="B273">
        <v>7.3434699999999999</v>
      </c>
      <c r="C273">
        <v>1.0929899999999999</v>
      </c>
      <c r="D273">
        <v>6.3848500000000005E-4</v>
      </c>
      <c r="E273">
        <v>2.3863299999999999E-3</v>
      </c>
      <c r="F273">
        <v>8.4419699999999995</v>
      </c>
      <c r="I273" s="57"/>
      <c r="J273">
        <v>7.2730100000000002</v>
      </c>
      <c r="K273">
        <f t="shared" si="120"/>
        <v>1.0977899999999989</v>
      </c>
      <c r="L273">
        <v>8.3707999999999991</v>
      </c>
    </row>
    <row r="274" spans="1:12">
      <c r="A274" s="57"/>
      <c r="B274">
        <f>AVERAGE(B264:B273)</f>
        <v>7.3982419999999989</v>
      </c>
      <c r="C274">
        <f t="shared" ref="C274" si="121">AVERAGE(C264:C273)</f>
        <v>1.0937830000000002</v>
      </c>
      <c r="D274">
        <f t="shared" ref="D274" si="122">AVERAGE(D264:D273)</f>
        <v>6.9248669999999999E-4</v>
      </c>
      <c r="E274">
        <f t="shared" ref="E274" si="123">AVERAGE(E264:E273)</f>
        <v>2.3764380000000002E-3</v>
      </c>
      <c r="F274">
        <f t="shared" ref="F274" si="124">AVERAGE(F264:F273)</f>
        <v>8.4977830000000001</v>
      </c>
      <c r="I274" s="57"/>
      <c r="J274">
        <f>AVERAGE(J264:J273)</f>
        <v>7.4000089999999998</v>
      </c>
      <c r="K274">
        <f t="shared" ref="K274" si="125">AVERAGE(K264:K273)</f>
        <v>1.0993289999999998</v>
      </c>
      <c r="L274">
        <f t="shared" ref="L274" si="126">AVERAGE(L264:L273)</f>
        <v>8.4993380000000016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17.093900000000001</v>
      </c>
      <c r="C277">
        <v>1.18821</v>
      </c>
      <c r="D277">
        <v>9.5105199999999997E-4</v>
      </c>
      <c r="E277">
        <v>2.58946E-3</v>
      </c>
      <c r="F277">
        <v>18.2881</v>
      </c>
      <c r="I277" s="57" t="s">
        <v>21</v>
      </c>
      <c r="J277">
        <v>18.212399999999999</v>
      </c>
      <c r="K277">
        <f t="shared" si="120"/>
        <v>1.314700000000002</v>
      </c>
      <c r="L277">
        <v>19.527100000000001</v>
      </c>
    </row>
    <row r="278" spans="1:12">
      <c r="A278" s="57"/>
      <c r="B278">
        <v>15.8406</v>
      </c>
      <c r="C278">
        <v>1.1881600000000001</v>
      </c>
      <c r="D278">
        <v>1.0423699999999999E-3</v>
      </c>
      <c r="E278">
        <v>2.6211699999999999E-3</v>
      </c>
      <c r="F278">
        <v>17.035399999999999</v>
      </c>
      <c r="I278" s="57"/>
      <c r="J278">
        <v>15.794600000000001</v>
      </c>
      <c r="K278">
        <f t="shared" si="120"/>
        <v>1.2003000000000004</v>
      </c>
      <c r="L278">
        <v>16.994900000000001</v>
      </c>
    </row>
    <row r="279" spans="1:12">
      <c r="A279" s="57"/>
      <c r="B279">
        <v>14.9772</v>
      </c>
      <c r="C279">
        <v>1.18893</v>
      </c>
      <c r="D279">
        <v>1.0585799999999999E-3</v>
      </c>
      <c r="E279">
        <v>2.6032899999999999E-3</v>
      </c>
      <c r="F279">
        <v>16.1721</v>
      </c>
      <c r="I279" s="57"/>
      <c r="J279">
        <v>15.4863</v>
      </c>
      <c r="K279">
        <f t="shared" si="120"/>
        <v>1.2302999999999997</v>
      </c>
      <c r="L279">
        <v>16.7166</v>
      </c>
    </row>
    <row r="280" spans="1:12">
      <c r="A280" s="57"/>
      <c r="B280">
        <v>15.1791</v>
      </c>
      <c r="C280">
        <v>1.1933199999999999</v>
      </c>
      <c r="D280">
        <v>1.1427399999999999E-3</v>
      </c>
      <c r="E280">
        <v>2.58136E-3</v>
      </c>
      <c r="F280">
        <v>16.378399999999999</v>
      </c>
      <c r="I280" s="57"/>
      <c r="J280">
        <v>15.5154</v>
      </c>
      <c r="K280">
        <f t="shared" si="120"/>
        <v>1.2493000000000016</v>
      </c>
      <c r="L280">
        <v>16.764700000000001</v>
      </c>
    </row>
    <row r="281" spans="1:12">
      <c r="A281" s="57"/>
      <c r="B281">
        <v>15.1065</v>
      </c>
      <c r="C281">
        <v>1.1950000000000001</v>
      </c>
      <c r="D281">
        <v>1.10531E-3</v>
      </c>
      <c r="E281">
        <v>2.6168799999999998E-3</v>
      </c>
      <c r="F281">
        <v>16.307700000000001</v>
      </c>
      <c r="I281" s="57"/>
      <c r="J281">
        <v>15.480600000000001</v>
      </c>
      <c r="K281">
        <f t="shared" si="120"/>
        <v>1.2253999999999987</v>
      </c>
      <c r="L281">
        <v>16.706</v>
      </c>
    </row>
    <row r="282" spans="1:12">
      <c r="A282" s="57"/>
      <c r="B282">
        <v>14.939500000000001</v>
      </c>
      <c r="C282">
        <v>1.1930400000000001</v>
      </c>
      <c r="D282">
        <v>1.0514299999999999E-3</v>
      </c>
      <c r="E282">
        <v>2.6223700000000002E-3</v>
      </c>
      <c r="F282">
        <v>16.138400000000001</v>
      </c>
      <c r="I282" s="57"/>
      <c r="J282">
        <v>15.506600000000001</v>
      </c>
      <c r="K282">
        <f t="shared" si="120"/>
        <v>1.2277000000000005</v>
      </c>
      <c r="L282">
        <v>16.734300000000001</v>
      </c>
    </row>
    <row r="283" spans="1:12">
      <c r="A283" s="57"/>
      <c r="B283">
        <v>14.945399999999999</v>
      </c>
      <c r="C283">
        <v>1.1935899999999999</v>
      </c>
      <c r="D283">
        <v>1.1908999999999999E-3</v>
      </c>
      <c r="E283">
        <v>2.6071100000000002E-3</v>
      </c>
      <c r="F283">
        <v>16.145199999999999</v>
      </c>
      <c r="I283" s="57"/>
      <c r="J283">
        <v>15.730600000000001</v>
      </c>
      <c r="K283">
        <f t="shared" si="120"/>
        <v>1.2497999999999987</v>
      </c>
      <c r="L283">
        <v>16.980399999999999</v>
      </c>
    </row>
    <row r="284" spans="1:12">
      <c r="A284" s="57"/>
      <c r="B284">
        <v>15.0236</v>
      </c>
      <c r="C284">
        <v>1.19153</v>
      </c>
      <c r="D284">
        <v>1.10698E-3</v>
      </c>
      <c r="E284">
        <v>2.61116E-3</v>
      </c>
      <c r="F284">
        <v>16.221399999999999</v>
      </c>
      <c r="I284" s="57"/>
      <c r="J284">
        <v>15.429</v>
      </c>
      <c r="K284">
        <f t="shared" si="120"/>
        <v>1.2252999999999989</v>
      </c>
      <c r="L284">
        <v>16.654299999999999</v>
      </c>
    </row>
    <row r="285" spans="1:12">
      <c r="A285" s="57"/>
      <c r="B285">
        <v>14.985799999999999</v>
      </c>
      <c r="C285">
        <v>1.1937</v>
      </c>
      <c r="D285">
        <v>1.2252299999999999E-3</v>
      </c>
      <c r="E285">
        <v>2.6106800000000002E-3</v>
      </c>
      <c r="F285">
        <v>16.1876</v>
      </c>
      <c r="I285" s="57"/>
      <c r="J285">
        <v>15.505100000000001</v>
      </c>
      <c r="K285">
        <f t="shared" si="120"/>
        <v>1.2211999999999978</v>
      </c>
      <c r="L285">
        <v>16.726299999999998</v>
      </c>
    </row>
    <row r="286" spans="1:12">
      <c r="A286" s="57"/>
      <c r="B286">
        <v>14.9587</v>
      </c>
      <c r="C286">
        <v>1.1913899999999999</v>
      </c>
      <c r="D286">
        <v>1.12319E-3</v>
      </c>
      <c r="E286">
        <v>2.5947100000000001E-3</v>
      </c>
      <c r="F286">
        <v>16.156700000000001</v>
      </c>
      <c r="I286" s="57"/>
      <c r="J286">
        <v>15.4016</v>
      </c>
      <c r="K286">
        <f t="shared" si="120"/>
        <v>1.2220999999999993</v>
      </c>
      <c r="L286">
        <v>16.623699999999999</v>
      </c>
    </row>
    <row r="287" spans="1:12">
      <c r="A287" s="57"/>
      <c r="B287">
        <f>AVERAGE(B277:B286)</f>
        <v>15.305029999999999</v>
      </c>
      <c r="C287">
        <f t="shared" ref="C287" si="127">AVERAGE(C277:C286)</f>
        <v>1.1916870000000002</v>
      </c>
      <c r="D287">
        <f t="shared" ref="D287" si="128">AVERAGE(D277:D286)</f>
        <v>1.0997781999999997E-3</v>
      </c>
      <c r="E287">
        <f t="shared" ref="E287" si="129">AVERAGE(E277:E286)</f>
        <v>2.6058190000000001E-3</v>
      </c>
      <c r="F287">
        <f t="shared" ref="F287" si="130">AVERAGE(F277:F286)</f>
        <v>16.5031</v>
      </c>
      <c r="I287" s="57"/>
      <c r="J287">
        <f>AVERAGE(J277:J286)</f>
        <v>15.806220000000001</v>
      </c>
      <c r="K287">
        <f t="shared" ref="K287" si="131">AVERAGE(K277:K286)</f>
        <v>1.2366099999999998</v>
      </c>
      <c r="L287">
        <f t="shared" ref="L287" si="132">AVERAGE(L277:L286)</f>
        <v>17.042830000000002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10.029199999999999</v>
      </c>
      <c r="C290">
        <v>1.11236</v>
      </c>
      <c r="D290">
        <v>9.0003000000000001E-4</v>
      </c>
      <c r="E290">
        <v>1.9366699999999999E-3</v>
      </c>
      <c r="F290">
        <v>11.1464</v>
      </c>
      <c r="I290" s="57" t="s">
        <v>22</v>
      </c>
      <c r="J290">
        <v>10.0177</v>
      </c>
      <c r="K290">
        <f t="shared" si="120"/>
        <v>1.1413000000000011</v>
      </c>
      <c r="L290">
        <v>11.159000000000001</v>
      </c>
    </row>
    <row r="291" spans="1:12">
      <c r="A291" s="57"/>
      <c r="B291">
        <v>8.9835200000000004</v>
      </c>
      <c r="C291">
        <v>1.1044700000000001</v>
      </c>
      <c r="D291">
        <v>8.1038499999999995E-4</v>
      </c>
      <c r="E291">
        <v>1.9249899999999999E-3</v>
      </c>
      <c r="F291">
        <v>10.0929</v>
      </c>
      <c r="I291" s="57"/>
      <c r="J291">
        <v>9.4908099999999997</v>
      </c>
      <c r="K291">
        <f t="shared" si="120"/>
        <v>1.1104900000000004</v>
      </c>
      <c r="L291">
        <v>10.6013</v>
      </c>
    </row>
    <row r="292" spans="1:12">
      <c r="A292" s="57"/>
      <c r="B292">
        <v>9.0588099999999994</v>
      </c>
      <c r="C292">
        <v>1.1028899999999999</v>
      </c>
      <c r="D292">
        <v>9.2959399999999995E-4</v>
      </c>
      <c r="E292">
        <v>1.90401E-3</v>
      </c>
      <c r="F292">
        <v>10.166700000000001</v>
      </c>
      <c r="I292" s="57"/>
      <c r="J292">
        <v>9.4678500000000003</v>
      </c>
      <c r="K292">
        <f t="shared" si="120"/>
        <v>1.1107499999999995</v>
      </c>
      <c r="L292">
        <v>10.5786</v>
      </c>
    </row>
    <row r="293" spans="1:12">
      <c r="A293" s="57"/>
      <c r="B293">
        <v>8.9651200000000006</v>
      </c>
      <c r="C293">
        <v>1.1049800000000001</v>
      </c>
      <c r="D293">
        <v>8.3303499999999998E-4</v>
      </c>
      <c r="E293">
        <v>1.93739E-3</v>
      </c>
      <c r="F293">
        <v>10.075100000000001</v>
      </c>
      <c r="I293" s="57"/>
      <c r="J293">
        <v>9.2632600000000007</v>
      </c>
      <c r="K293">
        <f t="shared" si="120"/>
        <v>1.1108399999999996</v>
      </c>
      <c r="L293">
        <v>10.3741</v>
      </c>
    </row>
    <row r="294" spans="1:12">
      <c r="A294" s="57"/>
      <c r="B294">
        <v>9.0087299999999999</v>
      </c>
      <c r="C294">
        <v>1.1060300000000001</v>
      </c>
      <c r="D294">
        <v>8.9406999999999996E-4</v>
      </c>
      <c r="E294">
        <v>1.91855E-3</v>
      </c>
      <c r="F294">
        <v>10.1197</v>
      </c>
      <c r="I294" s="57"/>
      <c r="J294">
        <v>9.3256399999999999</v>
      </c>
      <c r="K294">
        <f t="shared" si="120"/>
        <v>1.1104599999999998</v>
      </c>
      <c r="L294">
        <v>10.4361</v>
      </c>
    </row>
    <row r="295" spans="1:12">
      <c r="A295" s="57"/>
      <c r="B295">
        <v>9.1810899999999993</v>
      </c>
      <c r="C295">
        <v>1.1079600000000001</v>
      </c>
      <c r="D295">
        <v>1.04761E-3</v>
      </c>
      <c r="E295">
        <v>1.94764E-3</v>
      </c>
      <c r="F295">
        <v>10.293900000000001</v>
      </c>
      <c r="I295" s="57"/>
      <c r="J295">
        <v>9.2459399999999992</v>
      </c>
      <c r="K295">
        <f t="shared" si="120"/>
        <v>1.1105600000000013</v>
      </c>
      <c r="L295">
        <v>10.3565</v>
      </c>
    </row>
    <row r="296" spans="1:12">
      <c r="A296" s="57"/>
      <c r="B296">
        <v>9.0457800000000006</v>
      </c>
      <c r="C296">
        <v>1.1046100000000001</v>
      </c>
      <c r="D296">
        <v>8.5067699999999999E-4</v>
      </c>
      <c r="E296">
        <v>1.94407E-3</v>
      </c>
      <c r="F296">
        <v>10.155200000000001</v>
      </c>
      <c r="I296" s="57"/>
      <c r="J296">
        <v>9.2752700000000008</v>
      </c>
      <c r="K296">
        <f t="shared" si="120"/>
        <v>1.1102299999999996</v>
      </c>
      <c r="L296">
        <v>10.3855</v>
      </c>
    </row>
    <row r="297" spans="1:12">
      <c r="A297" s="57"/>
      <c r="B297">
        <v>9.0456800000000008</v>
      </c>
      <c r="C297">
        <v>1.1050599999999999</v>
      </c>
      <c r="D297">
        <v>9.8395300000000008E-4</v>
      </c>
      <c r="E297">
        <v>1.93882E-3</v>
      </c>
      <c r="F297">
        <v>10.1557</v>
      </c>
      <c r="I297" s="57"/>
      <c r="J297">
        <v>9.1899599999999992</v>
      </c>
      <c r="K297">
        <f t="shared" si="120"/>
        <v>1.1113400000000002</v>
      </c>
      <c r="L297">
        <v>10.301299999999999</v>
      </c>
    </row>
    <row r="298" spans="1:12">
      <c r="A298" s="57"/>
      <c r="B298">
        <v>9.3846799999999995</v>
      </c>
      <c r="C298">
        <v>1.1068199999999999</v>
      </c>
      <c r="D298">
        <v>9.1052099999999996E-4</v>
      </c>
      <c r="E298">
        <v>1.94049E-3</v>
      </c>
      <c r="F298">
        <v>10.496499999999999</v>
      </c>
      <c r="I298" s="57"/>
      <c r="J298">
        <v>9.1502099999999995</v>
      </c>
      <c r="K298">
        <f t="shared" si="120"/>
        <v>1.11219</v>
      </c>
      <c r="L298">
        <v>10.2624</v>
      </c>
    </row>
    <row r="299" spans="1:12">
      <c r="A299" s="57"/>
      <c r="B299">
        <v>9.3167600000000004</v>
      </c>
      <c r="C299">
        <v>1.10724</v>
      </c>
      <c r="D299">
        <v>1.0280599999999999E-3</v>
      </c>
      <c r="E299">
        <v>1.9240399999999999E-3</v>
      </c>
      <c r="F299">
        <v>10.4293</v>
      </c>
      <c r="I299" s="57"/>
      <c r="J299">
        <v>9.1942500000000003</v>
      </c>
      <c r="K299">
        <f t="shared" si="120"/>
        <v>1.1116499999999991</v>
      </c>
      <c r="L299">
        <v>10.305899999999999</v>
      </c>
    </row>
    <row r="300" spans="1:12">
      <c r="A300" s="57"/>
      <c r="B300">
        <f>AVERAGE(B290:B299)</f>
        <v>9.2019370000000009</v>
      </c>
      <c r="C300">
        <f t="shared" ref="C300" si="133">AVERAGE(C290:C299)</f>
        <v>1.1062419999999999</v>
      </c>
      <c r="D300">
        <f t="shared" ref="D300" si="134">AVERAGE(D290:D299)</f>
        <v>9.1879350000000017E-4</v>
      </c>
      <c r="E300">
        <f t="shared" ref="E300" si="135">AVERAGE(E290:E299)</f>
        <v>1.9316669999999998E-3</v>
      </c>
      <c r="F300">
        <f t="shared" ref="F300" si="136">AVERAGE(F290:F299)</f>
        <v>10.313140000000001</v>
      </c>
      <c r="I300" s="57"/>
      <c r="J300">
        <f>AVERAGE(J290:J299)</f>
        <v>9.362089000000001</v>
      </c>
      <c r="K300">
        <f t="shared" ref="K300" si="137">AVERAGE(K290:K299)</f>
        <v>1.1139810000000001</v>
      </c>
      <c r="L300">
        <f t="shared" ref="L300" si="138">AVERAGE(L290:L299)</f>
        <v>10.476069999999998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19.476299999999998</v>
      </c>
      <c r="C303">
        <v>1.1927399999999999</v>
      </c>
      <c r="D303">
        <v>1.9681500000000001E-3</v>
      </c>
      <c r="E303">
        <v>2.0065299999999999E-3</v>
      </c>
      <c r="F303">
        <v>20.675799999999999</v>
      </c>
      <c r="I303" s="57" t="s">
        <v>23</v>
      </c>
      <c r="J303">
        <v>18.092300000000002</v>
      </c>
      <c r="K303">
        <f t="shared" si="120"/>
        <v>1.2071999999999967</v>
      </c>
      <c r="L303">
        <v>19.299499999999998</v>
      </c>
    </row>
    <row r="304" spans="1:12">
      <c r="A304" s="57"/>
      <c r="B304">
        <v>16.4803</v>
      </c>
      <c r="C304">
        <v>1.1925399999999999</v>
      </c>
      <c r="D304">
        <v>1.9466900000000001E-3</v>
      </c>
      <c r="E304">
        <v>2.0594599999999999E-3</v>
      </c>
      <c r="F304">
        <v>17.678999999999998</v>
      </c>
      <c r="I304" s="57"/>
      <c r="J304">
        <v>15.961600000000001</v>
      </c>
      <c r="K304">
        <f t="shared" si="120"/>
        <v>1.2499000000000002</v>
      </c>
      <c r="L304">
        <v>17.211500000000001</v>
      </c>
    </row>
    <row r="305" spans="1:12">
      <c r="A305" s="57"/>
      <c r="B305">
        <v>16.319800000000001</v>
      </c>
      <c r="C305">
        <v>1.1944600000000001</v>
      </c>
      <c r="D305">
        <v>1.9600400000000001E-3</v>
      </c>
      <c r="E305">
        <v>2.0709000000000001E-3</v>
      </c>
      <c r="F305">
        <v>17.520399999999999</v>
      </c>
      <c r="I305" s="57"/>
      <c r="J305">
        <v>15.941700000000001</v>
      </c>
      <c r="K305">
        <f t="shared" si="120"/>
        <v>1.2056000000000004</v>
      </c>
      <c r="L305">
        <v>17.147300000000001</v>
      </c>
    </row>
    <row r="306" spans="1:12">
      <c r="A306" s="57"/>
      <c r="B306">
        <v>16.134799999999998</v>
      </c>
      <c r="C306">
        <v>1.1941200000000001</v>
      </c>
      <c r="D306">
        <v>1.9340500000000001E-3</v>
      </c>
      <c r="E306">
        <v>2.0186900000000001E-3</v>
      </c>
      <c r="F306">
        <v>17.3352</v>
      </c>
      <c r="I306" s="57"/>
      <c r="J306">
        <v>16.102399999999999</v>
      </c>
      <c r="K306">
        <f t="shared" si="120"/>
        <v>1.206900000000001</v>
      </c>
      <c r="L306">
        <v>17.3093</v>
      </c>
    </row>
    <row r="307" spans="1:12">
      <c r="A307" s="57"/>
      <c r="B307">
        <v>16.309000000000001</v>
      </c>
      <c r="C307">
        <v>1.19319</v>
      </c>
      <c r="D307">
        <v>1.8727800000000001E-3</v>
      </c>
      <c r="E307">
        <v>2.0349000000000001E-3</v>
      </c>
      <c r="F307">
        <v>17.508099999999999</v>
      </c>
      <c r="I307" s="57"/>
      <c r="J307">
        <v>15.7971</v>
      </c>
      <c r="K307">
        <f t="shared" si="120"/>
        <v>1.2048999999999985</v>
      </c>
      <c r="L307">
        <v>17.001999999999999</v>
      </c>
    </row>
    <row r="308" spans="1:12">
      <c r="A308" s="57"/>
      <c r="B308">
        <v>16.1967</v>
      </c>
      <c r="C308">
        <v>1.19251</v>
      </c>
      <c r="D308">
        <v>1.9812599999999999E-3</v>
      </c>
      <c r="E308">
        <v>2.0022400000000002E-3</v>
      </c>
      <c r="F308">
        <v>17.395299999999999</v>
      </c>
      <c r="I308" s="57"/>
      <c r="J308">
        <v>15.9079</v>
      </c>
      <c r="K308">
        <f t="shared" si="120"/>
        <v>1.2068999999999992</v>
      </c>
      <c r="L308">
        <v>17.114799999999999</v>
      </c>
    </row>
    <row r="309" spans="1:12">
      <c r="A309" s="57"/>
      <c r="B309">
        <v>16.065200000000001</v>
      </c>
      <c r="C309">
        <v>1.19529</v>
      </c>
      <c r="D309">
        <v>1.91355E-3</v>
      </c>
      <c r="E309">
        <v>2.0806800000000001E-3</v>
      </c>
      <c r="F309">
        <v>17.2666</v>
      </c>
      <c r="I309" s="57"/>
      <c r="J309">
        <v>15.7073</v>
      </c>
      <c r="K309">
        <f t="shared" si="120"/>
        <v>1.2083000000000013</v>
      </c>
      <c r="L309">
        <v>16.915600000000001</v>
      </c>
    </row>
    <row r="310" spans="1:12">
      <c r="A310" s="57"/>
      <c r="B310">
        <v>15.9781</v>
      </c>
      <c r="C310">
        <v>1.1939200000000001</v>
      </c>
      <c r="D310">
        <v>1.94001E-3</v>
      </c>
      <c r="E310">
        <v>2.0415799999999999E-3</v>
      </c>
      <c r="F310">
        <v>17.1783</v>
      </c>
      <c r="I310" s="57"/>
      <c r="J310">
        <v>15.8194</v>
      </c>
      <c r="K310">
        <f t="shared" si="120"/>
        <v>1.2352000000000007</v>
      </c>
      <c r="L310">
        <v>17.054600000000001</v>
      </c>
    </row>
    <row r="311" spans="1:12">
      <c r="A311" s="57"/>
      <c r="B311">
        <v>15.844900000000001</v>
      </c>
      <c r="C311">
        <v>1.1915500000000001</v>
      </c>
      <c r="D311">
        <v>1.9564600000000001E-3</v>
      </c>
      <c r="E311">
        <v>1.9948499999999998E-3</v>
      </c>
      <c r="F311">
        <v>17.0427</v>
      </c>
      <c r="I311" s="57"/>
      <c r="J311">
        <v>15.7531</v>
      </c>
      <c r="K311">
        <f t="shared" si="120"/>
        <v>1.2372000000000014</v>
      </c>
      <c r="L311">
        <v>16.990300000000001</v>
      </c>
    </row>
    <row r="312" spans="1:12">
      <c r="A312" s="57"/>
      <c r="B312">
        <v>15.994199999999999</v>
      </c>
      <c r="C312">
        <v>1.19319</v>
      </c>
      <c r="D312">
        <v>1.9564600000000001E-3</v>
      </c>
      <c r="E312">
        <v>1.99556E-3</v>
      </c>
      <c r="F312">
        <v>17.1936</v>
      </c>
      <c r="I312" s="57"/>
      <c r="J312">
        <v>15.7386</v>
      </c>
      <c r="K312">
        <f t="shared" si="120"/>
        <v>1.2283999999999988</v>
      </c>
      <c r="L312">
        <v>16.966999999999999</v>
      </c>
    </row>
    <row r="313" spans="1:12">
      <c r="A313" s="57"/>
      <c r="B313">
        <f>AVERAGE(B303:B312)</f>
        <v>16.479930000000003</v>
      </c>
      <c r="C313">
        <f t="shared" ref="C313" si="139">AVERAGE(C303:C312)</f>
        <v>1.1933510000000001</v>
      </c>
      <c r="D313">
        <f t="shared" ref="D313" si="140">AVERAGE(D303:D312)</f>
        <v>1.9429450000000002E-3</v>
      </c>
      <c r="E313">
        <f t="shared" ref="E313" si="141">AVERAGE(E303:E312)</f>
        <v>2.0305390000000005E-3</v>
      </c>
      <c r="F313">
        <f t="shared" ref="F313" si="142">AVERAGE(F303:F312)</f>
        <v>17.679499999999997</v>
      </c>
      <c r="I313" s="57"/>
      <c r="J313">
        <f>AVERAGE(J303:J312)</f>
        <v>16.082139999999999</v>
      </c>
      <c r="K313">
        <f t="shared" ref="K313" si="143">AVERAGE(K303:K312)</f>
        <v>1.2190499999999997</v>
      </c>
      <c r="L313">
        <f t="shared" ref="L313" si="144">AVERAGE(L303:L312)</f>
        <v>17.301189999999998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14.9815</v>
      </c>
      <c r="C316">
        <v>1.1617599999999999</v>
      </c>
      <c r="D316">
        <v>1.1415500000000001E-3</v>
      </c>
      <c r="E316">
        <v>1.6674999999999999E-3</v>
      </c>
      <c r="F316">
        <v>16.148199999999999</v>
      </c>
      <c r="I316" s="57" t="s">
        <v>24</v>
      </c>
      <c r="J316">
        <v>14.8193</v>
      </c>
      <c r="K316">
        <f t="shared" si="120"/>
        <v>1.1708999999999996</v>
      </c>
      <c r="L316">
        <v>15.9902</v>
      </c>
    </row>
    <row r="317" spans="1:12">
      <c r="A317" s="57"/>
      <c r="B317">
        <v>14.0749</v>
      </c>
      <c r="C317">
        <v>1.1623000000000001</v>
      </c>
      <c r="D317">
        <v>1.13988E-3</v>
      </c>
      <c r="E317">
        <v>1.6512899999999999E-3</v>
      </c>
      <c r="F317">
        <v>15.242100000000001</v>
      </c>
      <c r="I317" s="57"/>
      <c r="J317">
        <v>13.8001</v>
      </c>
      <c r="K317">
        <f t="shared" si="120"/>
        <v>1.1795999999999989</v>
      </c>
      <c r="L317">
        <v>14.979699999999999</v>
      </c>
    </row>
    <row r="318" spans="1:12">
      <c r="A318" s="57"/>
      <c r="B318">
        <v>13.9251</v>
      </c>
      <c r="C318">
        <v>1.1822999999999999</v>
      </c>
      <c r="D318">
        <v>1.09673E-3</v>
      </c>
      <c r="E318">
        <v>1.65105E-3</v>
      </c>
      <c r="F318">
        <v>15.1121</v>
      </c>
      <c r="I318" s="57"/>
      <c r="J318">
        <v>13.4979</v>
      </c>
      <c r="K318">
        <f t="shared" si="120"/>
        <v>1.1822999999999997</v>
      </c>
      <c r="L318">
        <v>14.680199999999999</v>
      </c>
    </row>
    <row r="319" spans="1:12">
      <c r="A319" s="57"/>
      <c r="B319">
        <v>13.810499999999999</v>
      </c>
      <c r="C319">
        <v>1.1872799999999999</v>
      </c>
      <c r="D319">
        <v>1.12224E-3</v>
      </c>
      <c r="E319">
        <v>1.683E-3</v>
      </c>
      <c r="F319">
        <v>15.0025</v>
      </c>
      <c r="I319" s="57"/>
      <c r="J319">
        <v>13.688499999999999</v>
      </c>
      <c r="K319">
        <f t="shared" si="120"/>
        <v>1.1839000000000013</v>
      </c>
      <c r="L319">
        <v>14.872400000000001</v>
      </c>
    </row>
    <row r="320" spans="1:12">
      <c r="A320" s="57"/>
      <c r="B320">
        <v>13.805999999999999</v>
      </c>
      <c r="C320">
        <v>1.1637900000000001</v>
      </c>
      <c r="D320">
        <v>1.19877E-3</v>
      </c>
      <c r="E320">
        <v>1.6572500000000001E-3</v>
      </c>
      <c r="F320">
        <v>14.9747</v>
      </c>
      <c r="I320" s="57"/>
      <c r="J320">
        <v>13.3904</v>
      </c>
      <c r="K320">
        <f t="shared" si="120"/>
        <v>1.1837</v>
      </c>
      <c r="L320">
        <v>14.5741</v>
      </c>
    </row>
    <row r="321" spans="1:12">
      <c r="A321" s="57"/>
      <c r="B321">
        <v>13.768800000000001</v>
      </c>
      <c r="C321">
        <v>1.18407</v>
      </c>
      <c r="D321">
        <v>1.09005E-3</v>
      </c>
      <c r="E321">
        <v>1.6276800000000001E-3</v>
      </c>
      <c r="F321">
        <v>14.957700000000001</v>
      </c>
      <c r="I321" s="57"/>
      <c r="J321">
        <v>13.5863</v>
      </c>
      <c r="K321">
        <f t="shared" si="120"/>
        <v>1.1829999999999998</v>
      </c>
      <c r="L321">
        <v>14.769299999999999</v>
      </c>
    </row>
    <row r="322" spans="1:12">
      <c r="A322" s="57"/>
      <c r="B322">
        <v>13.753</v>
      </c>
      <c r="C322">
        <v>1.1628499999999999</v>
      </c>
      <c r="D322">
        <v>1.1572799999999999E-3</v>
      </c>
      <c r="E322">
        <v>1.65844E-3</v>
      </c>
      <c r="F322">
        <v>14.9208</v>
      </c>
      <c r="I322" s="57"/>
      <c r="J322">
        <v>13.4941</v>
      </c>
      <c r="K322">
        <f t="shared" si="120"/>
        <v>1.1824000000000012</v>
      </c>
      <c r="L322">
        <v>14.676500000000001</v>
      </c>
    </row>
    <row r="323" spans="1:12">
      <c r="A323" s="57"/>
      <c r="B323">
        <v>13.8581</v>
      </c>
      <c r="C323">
        <v>1.16483</v>
      </c>
      <c r="D323">
        <v>1.03331E-3</v>
      </c>
      <c r="E323">
        <v>1.7139900000000001E-3</v>
      </c>
      <c r="F323">
        <v>15.027699999999999</v>
      </c>
      <c r="I323" s="57"/>
      <c r="J323">
        <v>13.4742</v>
      </c>
      <c r="K323">
        <f t="shared" si="120"/>
        <v>1.1810000000000009</v>
      </c>
      <c r="L323">
        <v>14.655200000000001</v>
      </c>
    </row>
    <row r="324" spans="1:12">
      <c r="A324" s="57"/>
      <c r="B324">
        <v>14.0908</v>
      </c>
      <c r="C324">
        <v>1.1639900000000001</v>
      </c>
      <c r="D324">
        <v>1.07288E-3</v>
      </c>
      <c r="E324">
        <v>1.68943E-3</v>
      </c>
      <c r="F324">
        <v>15.2597</v>
      </c>
      <c r="I324" s="57"/>
      <c r="J324">
        <v>13.424099999999999</v>
      </c>
      <c r="K324">
        <f t="shared" si="120"/>
        <v>1.1814</v>
      </c>
      <c r="L324">
        <v>14.605499999999999</v>
      </c>
    </row>
    <row r="325" spans="1:12">
      <c r="A325" s="57"/>
      <c r="B325">
        <v>13.663600000000001</v>
      </c>
      <c r="C325">
        <v>1.1650700000000001</v>
      </c>
      <c r="D325">
        <v>1.08409E-3</v>
      </c>
      <c r="E325">
        <v>1.63579E-3</v>
      </c>
      <c r="F325">
        <v>14.833299999999999</v>
      </c>
      <c r="I325" s="57"/>
      <c r="J325">
        <v>13.491199999999999</v>
      </c>
      <c r="K325">
        <f t="shared" si="120"/>
        <v>1.1813000000000002</v>
      </c>
      <c r="L325">
        <v>14.672499999999999</v>
      </c>
    </row>
    <row r="326" spans="1:12">
      <c r="A326" s="57"/>
      <c r="B326">
        <f>AVERAGE(B316:B325)</f>
        <v>13.973230000000001</v>
      </c>
      <c r="C326">
        <f t="shared" ref="C326" si="145">AVERAGE(C316:C325)</f>
        <v>1.1698240000000002</v>
      </c>
      <c r="D326">
        <f t="shared" ref="D326" si="146">AVERAGE(D316:D325)</f>
        <v>1.1136780000000001E-3</v>
      </c>
      <c r="E326">
        <f t="shared" ref="E326" si="147">AVERAGE(E316:E325)</f>
        <v>1.6635420000000001E-3</v>
      </c>
      <c r="F326">
        <f t="shared" ref="F326" si="148">AVERAGE(F316:F325)</f>
        <v>15.147880000000001</v>
      </c>
      <c r="I326" s="57"/>
      <c r="J326">
        <f>AVERAGE(J316:J325)</f>
        <v>13.66661</v>
      </c>
      <c r="K326">
        <f t="shared" ref="K326" si="149">AVERAGE(K316:K325)</f>
        <v>1.1809500000000002</v>
      </c>
      <c r="L326">
        <f t="shared" ref="L326" si="150">AVERAGE(L316:L325)</f>
        <v>14.847559999999998</v>
      </c>
    </row>
    <row r="333" spans="1:12" ht="14">
      <c r="A333" s="5" t="s">
        <v>0</v>
      </c>
      <c r="B333">
        <f t="shared" ref="B333:F333" si="151">B14</f>
        <v>5.3275950000000005</v>
      </c>
      <c r="C333">
        <f t="shared" si="151"/>
        <v>1.094795</v>
      </c>
      <c r="D333">
        <f t="shared" si="151"/>
        <v>1.2200589000000003E-3</v>
      </c>
      <c r="E333">
        <f t="shared" si="151"/>
        <v>2.3657030000000003E-2</v>
      </c>
      <c r="F333">
        <f t="shared" si="151"/>
        <v>6.4521380000000006</v>
      </c>
      <c r="I333" s="5" t="s">
        <v>0</v>
      </c>
      <c r="J333">
        <f t="shared" ref="J333:K333" si="152">J14</f>
        <v>5.4302259999999993</v>
      </c>
      <c r="K333">
        <f t="shared" si="152"/>
        <v>1.1218049999999997</v>
      </c>
      <c r="L333">
        <f t="shared" ref="L333" si="153">L14</f>
        <v>6.5520309999999995</v>
      </c>
    </row>
    <row r="334" spans="1:12" ht="14">
      <c r="A334" s="5" t="s">
        <v>1</v>
      </c>
      <c r="B334">
        <f t="shared" ref="B334:F334" si="154">B27</f>
        <v>2.4226809999999999</v>
      </c>
      <c r="C334">
        <f t="shared" si="154"/>
        <v>1.0457780000000001</v>
      </c>
      <c r="D334">
        <f t="shared" si="154"/>
        <v>5.1145559999999995E-4</v>
      </c>
      <c r="E334">
        <f t="shared" si="154"/>
        <v>1.0044031E-2</v>
      </c>
      <c r="F334">
        <f t="shared" si="154"/>
        <v>3.4823630000000003</v>
      </c>
      <c r="I334" s="5" t="s">
        <v>1</v>
      </c>
      <c r="J334">
        <f t="shared" ref="J334:K334" si="155">J27</f>
        <v>2.3746590000000003</v>
      </c>
      <c r="K334">
        <f t="shared" si="155"/>
        <v>1.0593619999999999</v>
      </c>
      <c r="L334">
        <f t="shared" ref="L334" si="156">L27</f>
        <v>3.434021</v>
      </c>
    </row>
    <row r="335" spans="1:12" ht="14">
      <c r="A335" s="5" t="s">
        <v>2</v>
      </c>
      <c r="B335">
        <f t="shared" ref="B335:F335" si="157">B40</f>
        <v>4.0347300000000015</v>
      </c>
      <c r="C335">
        <f t="shared" si="157"/>
        <v>1.0747639999999998</v>
      </c>
      <c r="D335">
        <f t="shared" si="157"/>
        <v>6.9532390000000006E-4</v>
      </c>
      <c r="E335">
        <f t="shared" si="157"/>
        <v>1.196943E-2</v>
      </c>
      <c r="F335">
        <f t="shared" si="157"/>
        <v>5.1257530000000004</v>
      </c>
      <c r="I335" s="5" t="s">
        <v>2</v>
      </c>
      <c r="J335">
        <f t="shared" ref="J335:K335" si="158">J40</f>
        <v>4.057912</v>
      </c>
      <c r="K335">
        <f t="shared" si="158"/>
        <v>1.0841080000000001</v>
      </c>
      <c r="L335">
        <f t="shared" ref="L335" si="159">L40</f>
        <v>5.1420199999999996</v>
      </c>
    </row>
    <row r="336" spans="1:12" ht="14">
      <c r="A336" s="5" t="s">
        <v>3</v>
      </c>
      <c r="B336">
        <f t="shared" ref="B336:F336" si="160">B53</f>
        <v>8.2344650000000001</v>
      </c>
      <c r="C336">
        <f t="shared" si="160"/>
        <v>1.1229169999999999</v>
      </c>
      <c r="D336">
        <f t="shared" si="160"/>
        <v>1.5157469999999998E-3</v>
      </c>
      <c r="E336">
        <f t="shared" si="160"/>
        <v>2.2053620000000003E-2</v>
      </c>
      <c r="F336">
        <f t="shared" si="160"/>
        <v>9.3856239999999982</v>
      </c>
      <c r="I336" s="5" t="s">
        <v>3</v>
      </c>
      <c r="J336">
        <f t="shared" ref="J336:K336" si="161">J53</f>
        <v>8.1612159999999996</v>
      </c>
      <c r="K336">
        <f t="shared" si="161"/>
        <v>1.222221</v>
      </c>
      <c r="L336">
        <f t="shared" ref="L336" si="162">L53</f>
        <v>9.3834369999999989</v>
      </c>
    </row>
    <row r="337" spans="1:12" ht="14">
      <c r="A337" s="5" t="s">
        <v>4</v>
      </c>
      <c r="B337">
        <f t="shared" ref="B337:F337" si="163">B66</f>
        <v>2.5666029999999997</v>
      </c>
      <c r="C337">
        <f t="shared" si="163"/>
        <v>1.0427059999999999</v>
      </c>
      <c r="D337">
        <f t="shared" si="163"/>
        <v>6.4518439999999995E-4</v>
      </c>
      <c r="E337">
        <f t="shared" si="163"/>
        <v>5.4605960000000007E-3</v>
      </c>
      <c r="F337">
        <f t="shared" si="163"/>
        <v>3.6181500000000009</v>
      </c>
      <c r="I337" s="5" t="s">
        <v>4</v>
      </c>
      <c r="J337">
        <f t="shared" ref="J337:K337" si="164">J66</f>
        <v>2.5868370000000001</v>
      </c>
      <c r="K337">
        <f t="shared" si="164"/>
        <v>1.052063</v>
      </c>
      <c r="L337">
        <f t="shared" ref="L337" si="165">L66</f>
        <v>3.6388999999999996</v>
      </c>
    </row>
    <row r="338" spans="1:12" ht="14">
      <c r="A338" s="5" t="s">
        <v>5</v>
      </c>
      <c r="B338">
        <f t="shared" ref="B338:F338" si="166">B79</f>
        <v>2.1403810000000005</v>
      </c>
      <c r="C338">
        <f t="shared" si="166"/>
        <v>1.0336289999999999</v>
      </c>
      <c r="D338">
        <f t="shared" si="166"/>
        <v>3.2460680000000002E-4</v>
      </c>
      <c r="E338">
        <f t="shared" si="166"/>
        <v>3.9924850000000005E-3</v>
      </c>
      <c r="F338">
        <f t="shared" si="166"/>
        <v>3.181549</v>
      </c>
      <c r="I338" s="5" t="s">
        <v>5</v>
      </c>
      <c r="J338">
        <f t="shared" ref="J338:K338" si="167">J79</f>
        <v>2.1051450000000003</v>
      </c>
      <c r="K338">
        <f t="shared" si="167"/>
        <v>1.0414890000000001</v>
      </c>
      <c r="L338">
        <f t="shared" ref="L338" si="168">L79</f>
        <v>3.1466340000000002</v>
      </c>
    </row>
    <row r="339" spans="1:12" ht="14">
      <c r="A339" s="5" t="s">
        <v>6</v>
      </c>
      <c r="B339">
        <f t="shared" ref="B339:F339" si="169">B92</f>
        <v>11.43974</v>
      </c>
      <c r="C339">
        <f t="shared" si="169"/>
        <v>1.2004179999999998</v>
      </c>
      <c r="D339">
        <f t="shared" si="169"/>
        <v>1.2305270000000001E-3</v>
      </c>
      <c r="E339">
        <f t="shared" si="169"/>
        <v>2.2777199999999997E-2</v>
      </c>
      <c r="F339">
        <f t="shared" si="169"/>
        <v>12.668439999999999</v>
      </c>
      <c r="I339" s="5" t="s">
        <v>6</v>
      </c>
      <c r="J339">
        <f t="shared" ref="J339:K339" si="170">J92</f>
        <v>11.59681</v>
      </c>
      <c r="K339">
        <f t="shared" si="170"/>
        <v>1.2276199999999997</v>
      </c>
      <c r="L339">
        <f t="shared" ref="L339" si="171">L92</f>
        <v>12.824430000000001</v>
      </c>
    </row>
    <row r="340" spans="1:12" ht="14">
      <c r="A340" s="5" t="s">
        <v>7</v>
      </c>
      <c r="B340">
        <f t="shared" ref="B340:F340" si="172">B104</f>
        <v>4.2125399999999997</v>
      </c>
      <c r="C340">
        <f t="shared" si="172"/>
        <v>1.0610599999999999</v>
      </c>
      <c r="D340">
        <f t="shared" si="172"/>
        <v>5.2261400000000002E-4</v>
      </c>
      <c r="E340">
        <f t="shared" si="172"/>
        <v>4.8382299999999998E-3</v>
      </c>
      <c r="F340">
        <f t="shared" si="172"/>
        <v>5.2816299999999998</v>
      </c>
      <c r="I340" s="5" t="s">
        <v>7</v>
      </c>
      <c r="J340">
        <f t="shared" ref="J340:K340" si="173">J104</f>
        <v>4.2294900000000002</v>
      </c>
      <c r="K340">
        <f t="shared" si="173"/>
        <v>1.0693199999999994</v>
      </c>
      <c r="L340">
        <f t="shared" ref="L340" si="174">L104</f>
        <v>5.2988099999999996</v>
      </c>
    </row>
    <row r="341" spans="1:12" ht="14">
      <c r="A341" s="5" t="s">
        <v>8</v>
      </c>
      <c r="B341">
        <f t="shared" ref="B341:F341" si="175">B118</f>
        <v>13.113740000000002</v>
      </c>
      <c r="C341">
        <f t="shared" si="175"/>
        <v>1.1545879999999999</v>
      </c>
      <c r="D341">
        <f t="shared" si="175"/>
        <v>1.1537069999999999E-3</v>
      </c>
      <c r="E341">
        <f t="shared" si="175"/>
        <v>1.1208739999999998E-2</v>
      </c>
      <c r="F341">
        <f t="shared" si="175"/>
        <v>14.284409999999999</v>
      </c>
      <c r="I341" s="5" t="s">
        <v>8</v>
      </c>
      <c r="J341">
        <f t="shared" ref="J341:K341" si="176">J118</f>
        <v>13.46909</v>
      </c>
      <c r="K341">
        <f t="shared" si="176"/>
        <v>1.1699399999999998</v>
      </c>
      <c r="L341">
        <f t="shared" ref="L341" si="177">L118</f>
        <v>14.63903</v>
      </c>
    </row>
    <row r="342" spans="1:12" ht="14">
      <c r="A342" s="5" t="s">
        <v>9</v>
      </c>
      <c r="B342">
        <f t="shared" ref="B342:F342" si="178">B131</f>
        <v>10.745169999999998</v>
      </c>
      <c r="C342">
        <f t="shared" si="178"/>
        <v>1.133294</v>
      </c>
      <c r="D342">
        <f t="shared" si="178"/>
        <v>9.1099740000000001E-4</v>
      </c>
      <c r="E342">
        <f t="shared" si="178"/>
        <v>7.9809420000000013E-3</v>
      </c>
      <c r="F342">
        <f t="shared" si="178"/>
        <v>11.890750000000001</v>
      </c>
      <c r="I342" s="5" t="s">
        <v>9</v>
      </c>
      <c r="J342">
        <f t="shared" ref="J342:K342" si="179">J131</f>
        <v>11.534829999999999</v>
      </c>
      <c r="K342">
        <f t="shared" si="179"/>
        <v>1.1448999999999996</v>
      </c>
      <c r="L342">
        <f t="shared" ref="L342" si="180">L131</f>
        <v>12.679729999999999</v>
      </c>
    </row>
    <row r="343" spans="1:12" ht="14">
      <c r="A343" s="5" t="s">
        <v>10</v>
      </c>
      <c r="B343">
        <f t="shared" ref="B343:F343" si="181">B144</f>
        <v>5.9902790000000001</v>
      </c>
      <c r="C343">
        <f t="shared" si="181"/>
        <v>1.088805</v>
      </c>
      <c r="D343">
        <f t="shared" si="181"/>
        <v>6.2141430000000003E-4</v>
      </c>
      <c r="E343">
        <f t="shared" si="181"/>
        <v>4.8858390000000012E-3</v>
      </c>
      <c r="F343">
        <f t="shared" si="181"/>
        <v>7.0872179999999982</v>
      </c>
      <c r="I343" s="5" t="s">
        <v>10</v>
      </c>
      <c r="J343">
        <f t="shared" ref="J343:K343" si="182">J144</f>
        <v>6.4821309999999999</v>
      </c>
      <c r="K343">
        <f t="shared" si="182"/>
        <v>1.0928719999999998</v>
      </c>
      <c r="L343">
        <f t="shared" ref="L343" si="183">L144</f>
        <v>7.5750030000000006</v>
      </c>
    </row>
    <row r="344" spans="1:12" ht="14">
      <c r="A344" s="5" t="s">
        <v>11</v>
      </c>
      <c r="B344">
        <f t="shared" ref="B344:F344" si="184">B157</f>
        <v>6.8853889999999991</v>
      </c>
      <c r="C344">
        <f t="shared" si="184"/>
        <v>1.0962130000000001</v>
      </c>
      <c r="D344">
        <f t="shared" si="184"/>
        <v>8.1219609999999987E-4</v>
      </c>
      <c r="E344">
        <f t="shared" si="184"/>
        <v>5.1348439999999995E-3</v>
      </c>
      <c r="F344">
        <f t="shared" si="184"/>
        <v>7.9902050000000004</v>
      </c>
      <c r="I344" s="5" t="s">
        <v>11</v>
      </c>
      <c r="J344">
        <f t="shared" ref="J344:K344" si="185">J157</f>
        <v>7.3129219999999986</v>
      </c>
      <c r="K344">
        <f t="shared" si="185"/>
        <v>1.1051849999999999</v>
      </c>
      <c r="L344">
        <f t="shared" ref="L344" si="186">L157</f>
        <v>8.4181069999999991</v>
      </c>
    </row>
    <row r="345" spans="1:12" ht="14">
      <c r="A345" s="5" t="s">
        <v>12</v>
      </c>
      <c r="B345">
        <f t="shared" ref="B345:F345" si="187">B170</f>
        <v>2.4403919999999997</v>
      </c>
      <c r="C345">
        <f t="shared" si="187"/>
        <v>1.035436</v>
      </c>
      <c r="D345">
        <f t="shared" si="187"/>
        <v>4.3799879999999994E-4</v>
      </c>
      <c r="E345">
        <f t="shared" si="187"/>
        <v>2.6462569999999999E-3</v>
      </c>
      <c r="F345">
        <f t="shared" si="187"/>
        <v>3.4813459999999998</v>
      </c>
      <c r="I345" s="5" t="s">
        <v>12</v>
      </c>
      <c r="J345">
        <f t="shared" ref="J345:K345" si="188">J170</f>
        <v>2.5499679999999998</v>
      </c>
      <c r="K345">
        <f t="shared" si="188"/>
        <v>1.0416610000000002</v>
      </c>
      <c r="L345">
        <f t="shared" ref="L345" si="189">L170</f>
        <v>3.5916290000000002</v>
      </c>
    </row>
    <row r="346" spans="1:12" ht="14">
      <c r="A346" s="5" t="s">
        <v>13</v>
      </c>
      <c r="B346">
        <f t="shared" ref="B346:F346" si="190">B183</f>
        <v>2.8664670000000001</v>
      </c>
      <c r="C346">
        <f t="shared" si="190"/>
        <v>1.0415459999999999</v>
      </c>
      <c r="D346">
        <f t="shared" si="190"/>
        <v>5.9404349999999989E-4</v>
      </c>
      <c r="E346">
        <f t="shared" si="190"/>
        <v>2.5026329999999998E-3</v>
      </c>
      <c r="F346">
        <f t="shared" si="190"/>
        <v>3.9140249999999996</v>
      </c>
      <c r="I346" s="5" t="s">
        <v>13</v>
      </c>
      <c r="J346">
        <f t="shared" ref="J346:K346" si="191">J183</f>
        <v>3.002901</v>
      </c>
      <c r="K346">
        <f t="shared" si="191"/>
        <v>1.0467749999999998</v>
      </c>
      <c r="L346">
        <f t="shared" ref="L346" si="192">L183</f>
        <v>4.0496759999999998</v>
      </c>
    </row>
    <row r="347" spans="1:12" ht="14">
      <c r="A347" s="5" t="s">
        <v>14</v>
      </c>
      <c r="B347">
        <f t="shared" ref="B347:F347" si="193">B196</f>
        <v>3.3714789999999999</v>
      </c>
      <c r="C347">
        <f t="shared" si="193"/>
        <v>1.048227</v>
      </c>
      <c r="D347">
        <f t="shared" si="193"/>
        <v>5.6683999999999999E-4</v>
      </c>
      <c r="E347">
        <f t="shared" si="193"/>
        <v>2.7354469999999998E-3</v>
      </c>
      <c r="F347">
        <f t="shared" si="193"/>
        <v>4.4265559999999997</v>
      </c>
      <c r="I347" s="5" t="s">
        <v>14</v>
      </c>
      <c r="J347">
        <f t="shared" ref="J347:K347" si="194">J196</f>
        <v>3.3802329999999996</v>
      </c>
      <c r="K347">
        <f t="shared" si="194"/>
        <v>1.0535359999999998</v>
      </c>
      <c r="L347">
        <f t="shared" ref="L347" si="195">L196</f>
        <v>4.4337689999999998</v>
      </c>
    </row>
    <row r="348" spans="1:12" ht="14">
      <c r="A348" s="5" t="s">
        <v>15</v>
      </c>
      <c r="B348">
        <f t="shared" ref="B348:F348" si="196">B209</f>
        <v>6.5597190000000012</v>
      </c>
      <c r="C348">
        <f t="shared" si="196"/>
        <v>1.0802879999999999</v>
      </c>
      <c r="D348">
        <f t="shared" si="196"/>
        <v>9.8772079999999993E-4</v>
      </c>
      <c r="E348">
        <f t="shared" si="196"/>
        <v>4.2660000000000007E-3</v>
      </c>
      <c r="F348">
        <f t="shared" si="196"/>
        <v>7.6485439999999993</v>
      </c>
      <c r="I348" s="5" t="s">
        <v>15</v>
      </c>
      <c r="J348">
        <f t="shared" ref="J348:K348" si="197">J209</f>
        <v>6.5247359999999999</v>
      </c>
      <c r="K348">
        <f t="shared" si="197"/>
        <v>1.0894819999999998</v>
      </c>
      <c r="L348">
        <f t="shared" ref="L348" si="198">L209</f>
        <v>7.614218000000001</v>
      </c>
    </row>
    <row r="349" spans="1:12" ht="14">
      <c r="A349" s="5" t="s">
        <v>16</v>
      </c>
      <c r="B349">
        <f t="shared" ref="B349:F349" si="199">B222</f>
        <v>9.4261590000000002</v>
      </c>
      <c r="C349">
        <f t="shared" si="199"/>
        <v>1.1096280000000001</v>
      </c>
      <c r="D349">
        <f t="shared" si="199"/>
        <v>1.0101326999999998E-3</v>
      </c>
      <c r="E349">
        <f t="shared" si="199"/>
        <v>3.4674879999999999E-3</v>
      </c>
      <c r="F349">
        <f t="shared" si="199"/>
        <v>10.54326</v>
      </c>
      <c r="I349" s="5" t="s">
        <v>16</v>
      </c>
      <c r="J349">
        <f t="shared" ref="J349:K349" si="200">J222</f>
        <v>9.3985829999999986</v>
      </c>
      <c r="K349">
        <f t="shared" si="200"/>
        <v>1.1167269999999998</v>
      </c>
      <c r="L349">
        <f t="shared" ref="L349" si="201">L222</f>
        <v>10.515310000000001</v>
      </c>
    </row>
    <row r="350" spans="1:12" ht="14">
      <c r="A350" s="5" t="s">
        <v>17</v>
      </c>
      <c r="B350">
        <f t="shared" ref="B350:F350" si="202">B235</f>
        <v>30.834839999999996</v>
      </c>
      <c r="C350">
        <f t="shared" si="202"/>
        <v>1.3119529999999999</v>
      </c>
      <c r="D350">
        <f t="shared" si="202"/>
        <v>3.9734590000000004E-3</v>
      </c>
      <c r="E350">
        <f t="shared" si="202"/>
        <v>2.8983799999999997E-2</v>
      </c>
      <c r="F350">
        <f t="shared" si="202"/>
        <v>32.187059999999995</v>
      </c>
      <c r="I350" s="5" t="s">
        <v>17</v>
      </c>
      <c r="J350">
        <f t="shared" ref="J350:K350" si="203">J235</f>
        <v>30.000759999999996</v>
      </c>
      <c r="K350">
        <f t="shared" si="203"/>
        <v>1.3741199999999991</v>
      </c>
      <c r="L350">
        <f t="shared" ref="L350" si="204">L235</f>
        <v>31.374880000000008</v>
      </c>
    </row>
    <row r="351" spans="1:12" ht="14">
      <c r="A351" s="5" t="s">
        <v>18</v>
      </c>
      <c r="B351">
        <f t="shared" ref="B351:F351" si="205">B248</f>
        <v>22.112069999999999</v>
      </c>
      <c r="C351">
        <f t="shared" si="205"/>
        <v>1.2398529999999999</v>
      </c>
      <c r="D351">
        <f t="shared" si="205"/>
        <v>1.898671E-3</v>
      </c>
      <c r="E351">
        <f t="shared" si="205"/>
        <v>7.5731270000000007E-3</v>
      </c>
      <c r="F351">
        <f t="shared" si="205"/>
        <v>23.36458</v>
      </c>
      <c r="I351" s="5" t="s">
        <v>18</v>
      </c>
      <c r="J351">
        <f t="shared" ref="J351:K351" si="206">J248</f>
        <v>22.175770000000004</v>
      </c>
      <c r="K351">
        <f t="shared" si="206"/>
        <v>1.2559800000000003</v>
      </c>
      <c r="L351">
        <f t="shared" ref="L351" si="207">L248</f>
        <v>23.431750000000001</v>
      </c>
    </row>
    <row r="352" spans="1:12" ht="14">
      <c r="A352" s="5" t="s">
        <v>19</v>
      </c>
      <c r="B352">
        <f t="shared" ref="B352:F352" si="208">B261</f>
        <v>5.3146830000000005</v>
      </c>
      <c r="C352">
        <f t="shared" si="208"/>
        <v>1.0672999999999999</v>
      </c>
      <c r="D352">
        <f t="shared" si="208"/>
        <v>6.5081169999999986E-4</v>
      </c>
      <c r="E352">
        <f t="shared" si="208"/>
        <v>3.0374280000000004E-3</v>
      </c>
      <c r="F352">
        <f t="shared" si="208"/>
        <v>6.3883369999999999</v>
      </c>
      <c r="I352" s="5" t="s">
        <v>19</v>
      </c>
      <c r="J352">
        <f t="shared" ref="J352:K352" si="209">J261</f>
        <v>5.0743989999999997</v>
      </c>
      <c r="K352">
        <f t="shared" si="209"/>
        <v>1.074333</v>
      </c>
      <c r="L352">
        <f t="shared" ref="L352" si="210">L261</f>
        <v>6.1487320000000008</v>
      </c>
    </row>
    <row r="353" spans="1:12" ht="14">
      <c r="A353" s="5" t="s">
        <v>20</v>
      </c>
      <c r="B353">
        <f t="shared" ref="B353:F353" si="211">B274</f>
        <v>7.3982419999999989</v>
      </c>
      <c r="C353">
        <f t="shared" si="211"/>
        <v>1.0937830000000002</v>
      </c>
      <c r="D353">
        <f t="shared" si="211"/>
        <v>6.9248669999999999E-4</v>
      </c>
      <c r="E353">
        <f t="shared" si="211"/>
        <v>2.3764380000000002E-3</v>
      </c>
      <c r="F353">
        <f t="shared" si="211"/>
        <v>8.4977830000000001</v>
      </c>
      <c r="I353" s="5" t="s">
        <v>20</v>
      </c>
      <c r="J353">
        <f t="shared" ref="J353:K353" si="212">J274</f>
        <v>7.4000089999999998</v>
      </c>
      <c r="K353">
        <f t="shared" si="212"/>
        <v>1.0993289999999998</v>
      </c>
      <c r="L353">
        <f t="shared" ref="L353" si="213">L274</f>
        <v>8.4993380000000016</v>
      </c>
    </row>
    <row r="354" spans="1:12" ht="14">
      <c r="A354" s="5" t="s">
        <v>21</v>
      </c>
      <c r="B354">
        <f t="shared" ref="B354:F354" si="214">B287</f>
        <v>15.305029999999999</v>
      </c>
      <c r="C354">
        <f t="shared" si="214"/>
        <v>1.1916870000000002</v>
      </c>
      <c r="D354">
        <f t="shared" si="214"/>
        <v>1.0997781999999997E-3</v>
      </c>
      <c r="E354">
        <f t="shared" si="214"/>
        <v>2.6058190000000001E-3</v>
      </c>
      <c r="F354">
        <f t="shared" si="214"/>
        <v>16.5031</v>
      </c>
      <c r="I354" s="5" t="s">
        <v>21</v>
      </c>
      <c r="J354">
        <f t="shared" ref="J354:K354" si="215">J287</f>
        <v>15.806220000000001</v>
      </c>
      <c r="K354">
        <f t="shared" si="215"/>
        <v>1.2366099999999998</v>
      </c>
      <c r="L354">
        <f t="shared" ref="L354" si="216">L287</f>
        <v>17.042830000000002</v>
      </c>
    </row>
    <row r="355" spans="1:12" ht="14">
      <c r="A355" s="5" t="s">
        <v>22</v>
      </c>
      <c r="B355">
        <f t="shared" ref="B355:F355" si="217">B300</f>
        <v>9.2019370000000009</v>
      </c>
      <c r="C355">
        <f t="shared" si="217"/>
        <v>1.1062419999999999</v>
      </c>
      <c r="D355">
        <f t="shared" si="217"/>
        <v>9.1879350000000017E-4</v>
      </c>
      <c r="E355">
        <f t="shared" si="217"/>
        <v>1.9316669999999998E-3</v>
      </c>
      <c r="F355">
        <f t="shared" si="217"/>
        <v>10.313140000000001</v>
      </c>
      <c r="I355" s="5" t="s">
        <v>22</v>
      </c>
      <c r="J355">
        <f t="shared" ref="J355:K355" si="218">J300</f>
        <v>9.362089000000001</v>
      </c>
      <c r="K355">
        <f t="shared" si="218"/>
        <v>1.1139810000000001</v>
      </c>
      <c r="L355">
        <f t="shared" ref="L355" si="219">L300</f>
        <v>10.476069999999998</v>
      </c>
    </row>
    <row r="356" spans="1:12" ht="14">
      <c r="A356" s="5" t="s">
        <v>23</v>
      </c>
      <c r="B356">
        <f t="shared" ref="B356:F356" si="220">B313</f>
        <v>16.479930000000003</v>
      </c>
      <c r="C356">
        <f t="shared" si="220"/>
        <v>1.1933510000000001</v>
      </c>
      <c r="D356">
        <f t="shared" si="220"/>
        <v>1.9429450000000002E-3</v>
      </c>
      <c r="E356">
        <f t="shared" si="220"/>
        <v>2.0305390000000005E-3</v>
      </c>
      <c r="F356">
        <f t="shared" si="220"/>
        <v>17.679499999999997</v>
      </c>
      <c r="I356" s="5" t="s">
        <v>23</v>
      </c>
      <c r="J356">
        <f t="shared" ref="J356:K356" si="221">J313</f>
        <v>16.082139999999999</v>
      </c>
      <c r="K356">
        <f t="shared" si="221"/>
        <v>1.2190499999999997</v>
      </c>
      <c r="L356">
        <f t="shared" ref="L356" si="222">L313</f>
        <v>17.301189999999998</v>
      </c>
    </row>
    <row r="357" spans="1:12" ht="14">
      <c r="A357" s="5" t="s">
        <v>24</v>
      </c>
      <c r="B357">
        <f t="shared" ref="B357:F357" si="223">B326</f>
        <v>13.973230000000001</v>
      </c>
      <c r="C357">
        <f t="shared" si="223"/>
        <v>1.1698240000000002</v>
      </c>
      <c r="D357">
        <f t="shared" si="223"/>
        <v>1.1136780000000001E-3</v>
      </c>
      <c r="E357">
        <f t="shared" si="223"/>
        <v>1.6635420000000001E-3</v>
      </c>
      <c r="F357">
        <f t="shared" si="223"/>
        <v>15.147880000000001</v>
      </c>
      <c r="I357" s="5" t="s">
        <v>24</v>
      </c>
      <c r="J357">
        <f t="shared" ref="J357:K357" si="224">J326</f>
        <v>13.66661</v>
      </c>
      <c r="K357">
        <f t="shared" si="224"/>
        <v>1.1809500000000002</v>
      </c>
      <c r="L357">
        <f t="shared" ref="L357" si="225">L326</f>
        <v>14.847559999999998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B233D-6BA7-884A-8B16-90D2BE16138B}">
  <dimension ref="A1:L357"/>
  <sheetViews>
    <sheetView topLeftCell="A133" workbookViewId="0">
      <selection activeCell="A133" sqref="A1:A1048576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5.8891799999999996</v>
      </c>
      <c r="C4">
        <v>1.6895500000000001</v>
      </c>
      <c r="D4">
        <v>3.69835E-3</v>
      </c>
      <c r="E4">
        <v>2.79639E-2</v>
      </c>
      <c r="F4">
        <v>7.6150700000000002</v>
      </c>
      <c r="I4" s="57" t="s">
        <v>0</v>
      </c>
      <c r="J4">
        <v>6.2041700000000004</v>
      </c>
      <c r="K4">
        <f>L4-J4</f>
        <v>2.3545799999999995</v>
      </c>
      <c r="L4">
        <v>8.5587499999999999</v>
      </c>
    </row>
    <row r="5" spans="1:12">
      <c r="A5" s="57"/>
      <c r="B5">
        <v>5.3928000000000003</v>
      </c>
      <c r="C5">
        <v>1.67049</v>
      </c>
      <c r="D5">
        <v>3.6106100000000002E-3</v>
      </c>
      <c r="E5">
        <v>2.8164600000000001E-2</v>
      </c>
      <c r="F5">
        <v>7.0985699999999996</v>
      </c>
      <c r="I5" s="57"/>
      <c r="J5">
        <v>6.3002000000000002</v>
      </c>
      <c r="K5">
        <f t="shared" ref="K5:K65" si="0">L5-J5</f>
        <v>1.7764399999999991</v>
      </c>
      <c r="L5">
        <v>8.0766399999999994</v>
      </c>
    </row>
    <row r="6" spans="1:12">
      <c r="A6" s="57"/>
      <c r="B6">
        <v>5.3819499999999998</v>
      </c>
      <c r="C6">
        <v>1.6686000000000001</v>
      </c>
      <c r="D6">
        <v>4.2367000000000001E-4</v>
      </c>
      <c r="E6">
        <v>2.8584999999999999E-2</v>
      </c>
      <c r="F6">
        <v>7.0830599999999997</v>
      </c>
      <c r="I6" s="57"/>
      <c r="J6">
        <v>6.1076300000000003</v>
      </c>
      <c r="K6">
        <f t="shared" si="0"/>
        <v>1.7132499999999995</v>
      </c>
      <c r="L6">
        <v>7.8208799999999998</v>
      </c>
    </row>
    <row r="7" spans="1:12">
      <c r="A7" s="57"/>
      <c r="B7">
        <v>5.3481399999999999</v>
      </c>
      <c r="C7">
        <v>1.67221</v>
      </c>
      <c r="D7">
        <v>7.6842299999999996E-4</v>
      </c>
      <c r="E7">
        <v>2.82705E-2</v>
      </c>
      <c r="F7">
        <v>7.0529099999999998</v>
      </c>
      <c r="I7" s="57"/>
      <c r="J7">
        <v>6.1165700000000003</v>
      </c>
      <c r="K7">
        <f t="shared" si="0"/>
        <v>1.7110199999999995</v>
      </c>
      <c r="L7">
        <v>7.8275899999999998</v>
      </c>
    </row>
    <row r="8" spans="1:12">
      <c r="A8" s="57"/>
      <c r="B8">
        <v>5.3922100000000004</v>
      </c>
      <c r="C8">
        <v>1.66937</v>
      </c>
      <c r="D8">
        <v>4.4202800000000002E-4</v>
      </c>
      <c r="E8">
        <v>2.85101E-2</v>
      </c>
      <c r="F8">
        <v>7.0941400000000003</v>
      </c>
      <c r="I8" s="57"/>
      <c r="J8">
        <v>6.1175499999999996</v>
      </c>
      <c r="K8">
        <f t="shared" si="0"/>
        <v>1.7095900000000004</v>
      </c>
      <c r="L8">
        <v>7.82714</v>
      </c>
    </row>
    <row r="9" spans="1:12">
      <c r="A9" s="57"/>
      <c r="B9">
        <v>5.3643299999999998</v>
      </c>
      <c r="C9">
        <v>1.6704000000000001</v>
      </c>
      <c r="D9">
        <v>4.03166E-4</v>
      </c>
      <c r="E9">
        <v>2.8741800000000001E-2</v>
      </c>
      <c r="F9">
        <v>7.06731</v>
      </c>
      <c r="I9" s="57"/>
      <c r="J9">
        <v>6.03986</v>
      </c>
      <c r="K9">
        <f t="shared" si="0"/>
        <v>1.7108100000000004</v>
      </c>
      <c r="L9">
        <v>7.7506700000000004</v>
      </c>
    </row>
    <row r="10" spans="1:12">
      <c r="A10" s="57"/>
      <c r="B10">
        <v>5.3872900000000001</v>
      </c>
      <c r="C10">
        <v>1.6701900000000001</v>
      </c>
      <c r="D10">
        <v>7.6413200000000005E-4</v>
      </c>
      <c r="E10">
        <v>2.8303100000000001E-2</v>
      </c>
      <c r="F10">
        <v>7.0901399999999999</v>
      </c>
      <c r="I10" s="57"/>
      <c r="J10">
        <v>6.0796099999999997</v>
      </c>
      <c r="K10">
        <f t="shared" si="0"/>
        <v>1.7073600000000004</v>
      </c>
      <c r="L10">
        <v>7.7869700000000002</v>
      </c>
    </row>
    <row r="11" spans="1:12">
      <c r="A11" s="57"/>
      <c r="B11">
        <v>5.4094699999999998</v>
      </c>
      <c r="C11">
        <v>1.67045</v>
      </c>
      <c r="D11">
        <v>7.3742899999999995E-4</v>
      </c>
      <c r="E11">
        <v>2.8357500000000001E-2</v>
      </c>
      <c r="F11">
        <v>7.1125800000000003</v>
      </c>
      <c r="I11" s="57"/>
      <c r="J11">
        <v>6.0483500000000001</v>
      </c>
      <c r="K11">
        <f t="shared" si="0"/>
        <v>1.7068000000000003</v>
      </c>
      <c r="L11">
        <v>7.7551500000000004</v>
      </c>
    </row>
    <row r="12" spans="1:12">
      <c r="A12" s="57"/>
      <c r="B12">
        <v>5.3756000000000004</v>
      </c>
      <c r="C12">
        <v>1.6705399999999999</v>
      </c>
      <c r="D12">
        <v>6.7973100000000004E-4</v>
      </c>
      <c r="E12">
        <v>2.8296499999999999E-2</v>
      </c>
      <c r="F12">
        <v>7.0785999999999998</v>
      </c>
      <c r="I12" s="57"/>
      <c r="J12">
        <v>6.0045900000000003</v>
      </c>
      <c r="K12">
        <f t="shared" si="0"/>
        <v>1.7069199999999993</v>
      </c>
      <c r="L12">
        <v>7.7115099999999996</v>
      </c>
    </row>
    <row r="13" spans="1:12">
      <c r="A13" s="57"/>
      <c r="B13">
        <v>5.5050299999999996</v>
      </c>
      <c r="C13">
        <v>1.66995</v>
      </c>
      <c r="D13">
        <v>7.6270099999999996E-4</v>
      </c>
      <c r="E13">
        <v>2.8680299999999999E-2</v>
      </c>
      <c r="F13">
        <v>7.2079599999999999</v>
      </c>
      <c r="I13" s="57"/>
      <c r="J13">
        <v>5.9892599999999998</v>
      </c>
      <c r="K13">
        <f t="shared" si="0"/>
        <v>1.7072500000000002</v>
      </c>
      <c r="L13">
        <v>7.69651</v>
      </c>
    </row>
    <row r="14" spans="1:12">
      <c r="A14" s="57"/>
      <c r="B14">
        <f>AVERAGE(B4:B13)</f>
        <v>5.4445999999999994</v>
      </c>
      <c r="C14">
        <f t="shared" ref="C14:F14" si="1">AVERAGE(C4:C13)</f>
        <v>1.672175</v>
      </c>
      <c r="D14">
        <f t="shared" si="1"/>
        <v>1.229024E-3</v>
      </c>
      <c r="E14">
        <f t="shared" si="1"/>
        <v>2.8387329999999999E-2</v>
      </c>
      <c r="F14">
        <f t="shared" si="1"/>
        <v>7.1500339999999998</v>
      </c>
      <c r="I14" s="57"/>
      <c r="J14">
        <f>AVERAGE(J4:J13)</f>
        <v>6.1007790000000002</v>
      </c>
      <c r="K14">
        <f t="shared" ref="K14:L14" si="2">AVERAGE(K4:K13)</f>
        <v>1.780402</v>
      </c>
      <c r="L14">
        <f t="shared" si="2"/>
        <v>7.8811810000000007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2.5759799999999999</v>
      </c>
      <c r="C17">
        <v>1.5829200000000001</v>
      </c>
      <c r="D17">
        <v>6.5159799999999998E-4</v>
      </c>
      <c r="E17">
        <v>1.14679E-2</v>
      </c>
      <c r="F17">
        <v>4.1730600000000004</v>
      </c>
      <c r="I17" s="57" t="s">
        <v>1</v>
      </c>
      <c r="J17">
        <v>2.5537299999999998</v>
      </c>
      <c r="K17">
        <f t="shared" si="0"/>
        <v>1.5973000000000006</v>
      </c>
      <c r="L17">
        <v>4.1510300000000004</v>
      </c>
    </row>
    <row r="18" spans="1:12">
      <c r="A18" s="57"/>
      <c r="B18">
        <v>2.3704800000000001</v>
      </c>
      <c r="C18">
        <v>1.57429</v>
      </c>
      <c r="D18">
        <v>3.7145599999999999E-4</v>
      </c>
      <c r="E18">
        <v>1.15662E-2</v>
      </c>
      <c r="F18">
        <v>3.9586899999999998</v>
      </c>
      <c r="I18" s="57"/>
      <c r="J18">
        <v>2.5704799999999999</v>
      </c>
      <c r="K18">
        <f t="shared" si="0"/>
        <v>1.6009400000000005</v>
      </c>
      <c r="L18">
        <v>4.1714200000000003</v>
      </c>
    </row>
    <row r="19" spans="1:12">
      <c r="A19" s="57"/>
      <c r="B19">
        <v>2.4013399999999998</v>
      </c>
      <c r="C19">
        <v>1.5757000000000001</v>
      </c>
      <c r="D19">
        <v>3.3521700000000001E-4</v>
      </c>
      <c r="E19">
        <v>1.15566E-2</v>
      </c>
      <c r="F19">
        <v>3.9909300000000001</v>
      </c>
      <c r="I19" s="57"/>
      <c r="J19">
        <v>2.5661700000000001</v>
      </c>
      <c r="K19">
        <f t="shared" si="0"/>
        <v>1.5982100000000004</v>
      </c>
      <c r="L19">
        <v>4.1643800000000004</v>
      </c>
    </row>
    <row r="20" spans="1:12">
      <c r="A20" s="57"/>
      <c r="B20">
        <v>2.3701699999999999</v>
      </c>
      <c r="C20">
        <v>1.5743</v>
      </c>
      <c r="D20">
        <v>3.1590500000000001E-4</v>
      </c>
      <c r="E20">
        <v>1.14176E-2</v>
      </c>
      <c r="F20">
        <v>3.9584299999999999</v>
      </c>
      <c r="I20" s="57"/>
      <c r="J20">
        <v>2.37934</v>
      </c>
      <c r="K20">
        <f t="shared" si="0"/>
        <v>1.5918600000000001</v>
      </c>
      <c r="L20">
        <v>3.9712000000000001</v>
      </c>
    </row>
    <row r="21" spans="1:12">
      <c r="A21" s="57"/>
      <c r="B21">
        <v>2.42889</v>
      </c>
      <c r="C21">
        <v>1.58172</v>
      </c>
      <c r="D21">
        <v>3.45469E-4</v>
      </c>
      <c r="E21">
        <v>1.1513900000000001E-2</v>
      </c>
      <c r="F21">
        <v>4.0245899999999999</v>
      </c>
      <c r="I21" s="57"/>
      <c r="J21">
        <v>2.41892</v>
      </c>
      <c r="K21">
        <f t="shared" si="0"/>
        <v>1.5970399999999998</v>
      </c>
      <c r="L21">
        <v>4.0159599999999998</v>
      </c>
    </row>
    <row r="22" spans="1:12">
      <c r="A22" s="57"/>
      <c r="B22">
        <v>2.3794499999999998</v>
      </c>
      <c r="C22">
        <v>1.5742</v>
      </c>
      <c r="D22">
        <v>3.1661999999999999E-4</v>
      </c>
      <c r="E22">
        <v>1.24257E-2</v>
      </c>
      <c r="F22">
        <v>3.9698600000000002</v>
      </c>
      <c r="I22" s="57"/>
      <c r="J22">
        <v>2.3751099999999998</v>
      </c>
      <c r="K22">
        <f t="shared" si="0"/>
        <v>1.5920000000000001</v>
      </c>
      <c r="L22">
        <v>3.9671099999999999</v>
      </c>
    </row>
    <row r="23" spans="1:12">
      <c r="A23" s="57"/>
      <c r="B23">
        <v>2.4180700000000002</v>
      </c>
      <c r="C23">
        <v>1.58063</v>
      </c>
      <c r="D23">
        <v>3.3426300000000001E-4</v>
      </c>
      <c r="E23">
        <v>1.17381E-2</v>
      </c>
      <c r="F23">
        <v>4.0129099999999998</v>
      </c>
      <c r="I23" s="57"/>
      <c r="J23">
        <v>2.3801000000000001</v>
      </c>
      <c r="K23">
        <f t="shared" si="0"/>
        <v>1.5912799999999998</v>
      </c>
      <c r="L23">
        <v>3.9713799999999999</v>
      </c>
    </row>
    <row r="24" spans="1:12">
      <c r="A24" s="57"/>
      <c r="B24">
        <v>2.4233500000000001</v>
      </c>
      <c r="C24">
        <v>1.5821499999999999</v>
      </c>
      <c r="D24">
        <v>3.57389E-4</v>
      </c>
      <c r="E24">
        <v>1.13156E-2</v>
      </c>
      <c r="F24">
        <v>4.0191600000000003</v>
      </c>
      <c r="I24" s="57"/>
      <c r="J24">
        <v>2.3885999999999998</v>
      </c>
      <c r="K24">
        <f t="shared" si="0"/>
        <v>1.5908100000000003</v>
      </c>
      <c r="L24">
        <v>3.9794100000000001</v>
      </c>
    </row>
    <row r="25" spans="1:12">
      <c r="A25" s="57"/>
      <c r="B25">
        <v>2.3529499999999999</v>
      </c>
      <c r="C25">
        <v>1.57389</v>
      </c>
      <c r="D25">
        <v>6.5112099999999995E-4</v>
      </c>
      <c r="E25">
        <v>1.14424E-2</v>
      </c>
      <c r="F25">
        <v>3.9410699999999999</v>
      </c>
      <c r="I25" s="57"/>
      <c r="J25">
        <v>2.3736600000000001</v>
      </c>
      <c r="K25">
        <f t="shared" si="0"/>
        <v>1.59091</v>
      </c>
      <c r="L25">
        <v>3.9645700000000001</v>
      </c>
    </row>
    <row r="26" spans="1:12">
      <c r="A26" s="57"/>
      <c r="B26">
        <v>2.3846099999999999</v>
      </c>
      <c r="C26">
        <v>1.57447</v>
      </c>
      <c r="D26">
        <v>6.3514699999999997E-4</v>
      </c>
      <c r="E26">
        <v>1.3544799999999999E-2</v>
      </c>
      <c r="F26">
        <v>3.9752399999999999</v>
      </c>
      <c r="I26" s="57"/>
      <c r="J26">
        <v>2.4015599999999999</v>
      </c>
      <c r="K26">
        <f t="shared" si="0"/>
        <v>1.5905</v>
      </c>
      <c r="L26">
        <v>3.9920599999999999</v>
      </c>
    </row>
    <row r="27" spans="1:12">
      <c r="A27" s="57"/>
      <c r="B27">
        <f>AVERAGE(B17:B26)</f>
        <v>2.4105289999999999</v>
      </c>
      <c r="C27">
        <f t="shared" ref="C27" si="3">AVERAGE(C17:C26)</f>
        <v>1.5774269999999999</v>
      </c>
      <c r="D27">
        <f t="shared" ref="D27" si="4">AVERAGE(D17:D26)</f>
        <v>4.3141849999999999E-4</v>
      </c>
      <c r="E27">
        <f t="shared" ref="E27" si="5">AVERAGE(E17:E26)</f>
        <v>1.1798880000000001E-2</v>
      </c>
      <c r="F27">
        <f t="shared" ref="F27" si="6">AVERAGE(F17:F26)</f>
        <v>4.0023939999999998</v>
      </c>
      <c r="I27" s="57"/>
      <c r="J27">
        <f>AVERAGE(J17:J26)</f>
        <v>2.4407670000000001</v>
      </c>
      <c r="K27">
        <f t="shared" ref="K27" si="7">AVERAGE(K17:K26)</f>
        <v>1.5940850000000002</v>
      </c>
      <c r="L27">
        <f t="shared" ref="L27" si="8">AVERAGE(L17:L26)</f>
        <v>4.0348519999999999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4.38117</v>
      </c>
      <c r="C30">
        <v>1.6650700000000001</v>
      </c>
      <c r="D30">
        <v>6.9427499999999995E-4</v>
      </c>
      <c r="E30">
        <v>1.35427E-2</v>
      </c>
      <c r="F30">
        <v>6.0630899999999999</v>
      </c>
      <c r="I30" s="57" t="s">
        <v>2</v>
      </c>
      <c r="J30">
        <v>4.3704099999999997</v>
      </c>
      <c r="K30">
        <f t="shared" si="0"/>
        <v>1.6838700000000006</v>
      </c>
      <c r="L30">
        <v>6.0542800000000003</v>
      </c>
    </row>
    <row r="31" spans="1:12">
      <c r="A31" s="57"/>
      <c r="B31">
        <v>4.01145</v>
      </c>
      <c r="C31">
        <v>1.67144</v>
      </c>
      <c r="D31">
        <v>5.9747700000000001E-4</v>
      </c>
      <c r="E31">
        <v>1.3613E-2</v>
      </c>
      <c r="F31">
        <v>5.6994199999999999</v>
      </c>
      <c r="I31" s="57"/>
      <c r="J31">
        <v>4.0194299999999998</v>
      </c>
      <c r="K31">
        <f t="shared" si="0"/>
        <v>1.6904599999999999</v>
      </c>
      <c r="L31">
        <v>5.7098899999999997</v>
      </c>
    </row>
    <row r="32" spans="1:12">
      <c r="A32" s="57"/>
      <c r="B32">
        <v>3.9507500000000002</v>
      </c>
      <c r="C32">
        <v>1.6857500000000001</v>
      </c>
      <c r="D32">
        <v>5.9342399999999995E-4</v>
      </c>
      <c r="E32">
        <v>1.36998E-2</v>
      </c>
      <c r="F32">
        <v>5.65306</v>
      </c>
      <c r="I32" s="57"/>
      <c r="J32">
        <v>4.0124599999999999</v>
      </c>
      <c r="K32">
        <f t="shared" si="0"/>
        <v>1.6892700000000005</v>
      </c>
      <c r="L32">
        <v>5.7017300000000004</v>
      </c>
    </row>
    <row r="33" spans="1:12">
      <c r="A33" s="57"/>
      <c r="B33">
        <v>3.9571900000000002</v>
      </c>
      <c r="C33">
        <v>1.68445</v>
      </c>
      <c r="D33">
        <v>6.1798099999999998E-4</v>
      </c>
      <c r="E33">
        <v>1.3872600000000001E-2</v>
      </c>
      <c r="F33">
        <v>5.6587300000000003</v>
      </c>
      <c r="I33" s="57"/>
      <c r="J33">
        <v>4.0469200000000001</v>
      </c>
      <c r="K33">
        <f t="shared" si="0"/>
        <v>1.6876800000000003</v>
      </c>
      <c r="L33">
        <v>5.7346000000000004</v>
      </c>
    </row>
    <row r="34" spans="1:12">
      <c r="A34" s="57"/>
      <c r="B34">
        <v>4.1039899999999996</v>
      </c>
      <c r="C34">
        <v>1.66842</v>
      </c>
      <c r="D34">
        <v>3.5211999999999999E-3</v>
      </c>
      <c r="E34">
        <v>1.36232E-2</v>
      </c>
      <c r="F34">
        <v>5.7920800000000003</v>
      </c>
      <c r="I34" s="57"/>
      <c r="J34">
        <v>4.0125400000000004</v>
      </c>
      <c r="K34">
        <f t="shared" si="0"/>
        <v>1.6909599999999996</v>
      </c>
      <c r="L34">
        <v>5.7035</v>
      </c>
    </row>
    <row r="35" spans="1:12">
      <c r="A35" s="57"/>
      <c r="B35">
        <v>4.0926099999999996</v>
      </c>
      <c r="C35">
        <v>1.66717</v>
      </c>
      <c r="D35">
        <v>6.3252399999999998E-4</v>
      </c>
      <c r="E35">
        <v>1.3794900000000001E-2</v>
      </c>
      <c r="F35">
        <v>5.7765399999999998</v>
      </c>
      <c r="I35" s="57"/>
      <c r="J35">
        <v>4.0181500000000003</v>
      </c>
      <c r="K35">
        <f t="shared" si="0"/>
        <v>1.6881599999999999</v>
      </c>
      <c r="L35">
        <v>5.7063100000000002</v>
      </c>
    </row>
    <row r="36" spans="1:12">
      <c r="A36" s="57"/>
      <c r="B36">
        <v>3.9658699999999998</v>
      </c>
      <c r="C36">
        <v>1.6844300000000001</v>
      </c>
      <c r="D36">
        <v>6.7853900000000003E-4</v>
      </c>
      <c r="E36">
        <v>1.3783E-2</v>
      </c>
      <c r="F36">
        <v>5.6669600000000004</v>
      </c>
      <c r="I36" s="57"/>
      <c r="J36">
        <v>4.0030400000000004</v>
      </c>
      <c r="K36">
        <f t="shared" si="0"/>
        <v>1.6936599999999995</v>
      </c>
      <c r="L36">
        <v>5.6966999999999999</v>
      </c>
    </row>
    <row r="37" spans="1:12">
      <c r="A37" s="57"/>
      <c r="B37">
        <v>3.9504299999999999</v>
      </c>
      <c r="C37">
        <v>1.6854499999999999</v>
      </c>
      <c r="D37">
        <v>6.7067099999999996E-4</v>
      </c>
      <c r="E37">
        <v>1.3795399999999999E-2</v>
      </c>
      <c r="F37">
        <v>5.65266</v>
      </c>
      <c r="I37" s="57"/>
      <c r="J37">
        <v>4.0173500000000004</v>
      </c>
      <c r="K37">
        <f t="shared" si="0"/>
        <v>1.6888999999999994</v>
      </c>
      <c r="L37">
        <v>5.7062499999999998</v>
      </c>
    </row>
    <row r="38" spans="1:12">
      <c r="A38" s="57"/>
      <c r="B38">
        <v>3.9603899999999999</v>
      </c>
      <c r="C38">
        <v>1.6851799999999999</v>
      </c>
      <c r="D38">
        <v>6.7281700000000003E-4</v>
      </c>
      <c r="E38">
        <v>1.37331E-2</v>
      </c>
      <c r="F38">
        <v>5.6623299999999999</v>
      </c>
      <c r="I38" s="57"/>
      <c r="J38">
        <v>4.0081699999999998</v>
      </c>
      <c r="K38">
        <f t="shared" si="0"/>
        <v>1.6925300000000005</v>
      </c>
      <c r="L38">
        <v>5.7007000000000003</v>
      </c>
    </row>
    <row r="39" spans="1:12">
      <c r="A39" s="57"/>
      <c r="B39">
        <v>3.9702199999999999</v>
      </c>
      <c r="C39">
        <v>1.68465</v>
      </c>
      <c r="D39">
        <v>6.0224499999999995E-4</v>
      </c>
      <c r="E39">
        <v>1.36609E-2</v>
      </c>
      <c r="F39">
        <v>5.6714799999999999</v>
      </c>
      <c r="I39" s="57"/>
      <c r="J39">
        <v>4.0182799999999999</v>
      </c>
      <c r="K39">
        <f t="shared" si="0"/>
        <v>1.6904599999999999</v>
      </c>
      <c r="L39">
        <v>5.7087399999999997</v>
      </c>
    </row>
    <row r="40" spans="1:12">
      <c r="A40" s="57"/>
      <c r="B40">
        <f>AVERAGE(B30:B39)</f>
        <v>4.0344069999999999</v>
      </c>
      <c r="C40">
        <f t="shared" ref="C40" si="9">AVERAGE(C30:C39)</f>
        <v>1.6782010000000003</v>
      </c>
      <c r="D40">
        <f t="shared" ref="D40" si="10">AVERAGE(D30:D39)</f>
        <v>9.2811529999999986E-4</v>
      </c>
      <c r="E40">
        <f t="shared" ref="E40" si="11">AVERAGE(E30:E39)</f>
        <v>1.3711859999999998E-2</v>
      </c>
      <c r="F40">
        <f t="shared" ref="F40" si="12">AVERAGE(F30:F39)</f>
        <v>5.729635</v>
      </c>
      <c r="I40" s="57"/>
      <c r="J40">
        <f>AVERAGE(J30:J39)</f>
        <v>4.0526749999999998</v>
      </c>
      <c r="K40">
        <f t="shared" ref="K40" si="13">AVERAGE(K30:K39)</f>
        <v>1.689595</v>
      </c>
      <c r="L40">
        <f t="shared" ref="L40" si="14">AVERAGE(L30:L39)</f>
        <v>5.7422699999999995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8.5842500000000008</v>
      </c>
      <c r="C43">
        <v>1.8333900000000001</v>
      </c>
      <c r="D43">
        <v>1.1548999999999999E-3</v>
      </c>
      <c r="E43">
        <v>2.6207399999999999E-2</v>
      </c>
      <c r="F43">
        <v>10.448600000000001</v>
      </c>
      <c r="I43" s="57" t="s">
        <v>3</v>
      </c>
      <c r="J43">
        <v>8.5228599999999997</v>
      </c>
      <c r="K43">
        <f t="shared" si="0"/>
        <v>1.8418399999999995</v>
      </c>
      <c r="L43">
        <v>10.364699999999999</v>
      </c>
    </row>
    <row r="44" spans="1:12">
      <c r="A44" s="57"/>
      <c r="B44">
        <v>7.9970100000000004</v>
      </c>
      <c r="C44">
        <v>1.8341000000000001</v>
      </c>
      <c r="D44">
        <v>1.2002E-3</v>
      </c>
      <c r="E44">
        <v>2.60389E-2</v>
      </c>
      <c r="F44">
        <v>9.8618500000000004</v>
      </c>
      <c r="I44" s="57"/>
      <c r="J44">
        <v>8.1427800000000001</v>
      </c>
      <c r="K44">
        <f t="shared" si="0"/>
        <v>1.8708200000000001</v>
      </c>
      <c r="L44">
        <v>10.0136</v>
      </c>
    </row>
    <row r="45" spans="1:12">
      <c r="A45" s="57"/>
      <c r="B45">
        <v>7.9496799999999999</v>
      </c>
      <c r="C45">
        <v>1.76048</v>
      </c>
      <c r="D45">
        <v>1.1715899999999999E-3</v>
      </c>
      <c r="E45">
        <v>2.7325599999999999E-2</v>
      </c>
      <c r="F45">
        <v>9.7422299999999993</v>
      </c>
      <c r="I45" s="57"/>
      <c r="J45">
        <v>8.1924799999999998</v>
      </c>
      <c r="K45">
        <f t="shared" si="0"/>
        <v>1.8680199999999996</v>
      </c>
      <c r="L45">
        <v>10.060499999999999</v>
      </c>
    </row>
    <row r="46" spans="1:12">
      <c r="A46" s="57"/>
      <c r="B46">
        <v>7.9819699999999996</v>
      </c>
      <c r="C46">
        <v>1.8328500000000001</v>
      </c>
      <c r="D46">
        <v>1.18637E-3</v>
      </c>
      <c r="E46">
        <v>2.6316599999999999E-2</v>
      </c>
      <c r="F46">
        <v>9.8458500000000004</v>
      </c>
      <c r="I46" s="57"/>
      <c r="J46">
        <v>8.1313099999999991</v>
      </c>
      <c r="K46">
        <f t="shared" si="0"/>
        <v>1.8694900000000008</v>
      </c>
      <c r="L46">
        <v>10.0008</v>
      </c>
    </row>
    <row r="47" spans="1:12">
      <c r="A47" s="57"/>
      <c r="B47">
        <v>7.9241799999999998</v>
      </c>
      <c r="C47">
        <v>1.8341499999999999</v>
      </c>
      <c r="D47">
        <v>1.2095000000000001E-3</v>
      </c>
      <c r="E47">
        <v>2.63193E-2</v>
      </c>
      <c r="F47">
        <v>9.7891499999999994</v>
      </c>
      <c r="I47" s="57"/>
      <c r="J47">
        <v>8.2028300000000005</v>
      </c>
      <c r="K47">
        <f t="shared" si="0"/>
        <v>1.8707700000000003</v>
      </c>
      <c r="L47">
        <v>10.073600000000001</v>
      </c>
    </row>
    <row r="48" spans="1:12">
      <c r="A48" s="57"/>
      <c r="B48">
        <v>8.2815899999999996</v>
      </c>
      <c r="C48">
        <v>1.83131</v>
      </c>
      <c r="D48">
        <v>1.2004400000000001E-3</v>
      </c>
      <c r="E48">
        <v>2.6416100000000001E-2</v>
      </c>
      <c r="F48">
        <v>10.1442</v>
      </c>
      <c r="I48" s="57"/>
      <c r="J48">
        <v>8.0530899999999992</v>
      </c>
      <c r="K48">
        <f t="shared" si="0"/>
        <v>1.8678699999999999</v>
      </c>
      <c r="L48">
        <v>9.9209599999999991</v>
      </c>
    </row>
    <row r="49" spans="1:12">
      <c r="A49" s="57"/>
      <c r="B49">
        <v>8.1141000000000005</v>
      </c>
      <c r="C49">
        <v>1.8342700000000001</v>
      </c>
      <c r="D49">
        <v>1.16658E-3</v>
      </c>
      <c r="E49">
        <v>2.6366000000000001E-2</v>
      </c>
      <c r="F49">
        <v>9.9793299999999991</v>
      </c>
      <c r="I49" s="57"/>
      <c r="J49">
        <v>8.0108300000000003</v>
      </c>
      <c r="K49">
        <f t="shared" si="0"/>
        <v>1.8708399999999994</v>
      </c>
      <c r="L49">
        <v>9.8816699999999997</v>
      </c>
    </row>
    <row r="50" spans="1:12">
      <c r="A50" s="57"/>
      <c r="B50">
        <v>8.1548499999999997</v>
      </c>
      <c r="C50">
        <v>1.8348500000000001</v>
      </c>
      <c r="D50">
        <v>1.1932799999999999E-3</v>
      </c>
      <c r="E50">
        <v>2.6397E-2</v>
      </c>
      <c r="F50">
        <v>10.023199999999999</v>
      </c>
      <c r="I50" s="57"/>
      <c r="J50">
        <v>8.1898</v>
      </c>
      <c r="K50">
        <f t="shared" si="0"/>
        <v>1.8703000000000003</v>
      </c>
      <c r="L50">
        <v>10.0601</v>
      </c>
    </row>
    <row r="51" spans="1:12">
      <c r="A51" s="57"/>
      <c r="B51">
        <v>8.1378500000000003</v>
      </c>
      <c r="C51">
        <v>1.8339700000000001</v>
      </c>
      <c r="D51">
        <v>1.2981900000000001E-3</v>
      </c>
      <c r="E51">
        <v>2.6381499999999999E-2</v>
      </c>
      <c r="F51">
        <v>10.003</v>
      </c>
      <c r="I51" s="57"/>
      <c r="J51">
        <v>8.0435700000000008</v>
      </c>
      <c r="K51">
        <f t="shared" si="0"/>
        <v>1.8679299999999994</v>
      </c>
      <c r="L51">
        <v>9.9115000000000002</v>
      </c>
    </row>
    <row r="52" spans="1:12">
      <c r="A52" s="57"/>
      <c r="B52">
        <v>7.9204800000000004</v>
      </c>
      <c r="C52">
        <v>1.8338699999999999</v>
      </c>
      <c r="D52">
        <v>1.1692E-3</v>
      </c>
      <c r="E52">
        <v>2.6500699999999999E-2</v>
      </c>
      <c r="F52">
        <v>9.7856400000000008</v>
      </c>
      <c r="I52" s="57"/>
      <c r="J52">
        <v>8.0257100000000001</v>
      </c>
      <c r="K52">
        <f t="shared" si="0"/>
        <v>1.7955699999999997</v>
      </c>
      <c r="L52">
        <v>9.8212799999999998</v>
      </c>
    </row>
    <row r="53" spans="1:12">
      <c r="A53" s="57"/>
      <c r="B53">
        <f>AVERAGE(B43:B52)</f>
        <v>8.104595999999999</v>
      </c>
      <c r="C53">
        <f t="shared" ref="C53" si="15">AVERAGE(C43:C52)</f>
        <v>1.8263240000000001</v>
      </c>
      <c r="D53">
        <f t="shared" ref="D53" si="16">AVERAGE(D43:D52)</f>
        <v>1.1950250000000002E-3</v>
      </c>
      <c r="E53">
        <f t="shared" ref="E53" si="17">AVERAGE(E43:E52)</f>
        <v>2.6426909999999998E-2</v>
      </c>
      <c r="F53">
        <f t="shared" ref="F53" si="18">AVERAGE(F43:F52)</f>
        <v>9.9623050000000006</v>
      </c>
      <c r="I53" s="57"/>
      <c r="J53">
        <f>AVERAGE(J43:J52)</f>
        <v>8.1515260000000005</v>
      </c>
      <c r="K53">
        <f t="shared" ref="K53" si="19">AVERAGE(K43:K52)</f>
        <v>1.8593449999999998</v>
      </c>
      <c r="L53">
        <f t="shared" ref="L53" si="20">AVERAGE(L43:L52)</f>
        <v>10.010871000000002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2.6735099999999998</v>
      </c>
      <c r="C56">
        <v>1.57653</v>
      </c>
      <c r="D56">
        <v>3.8480799999999999E-4</v>
      </c>
      <c r="E56">
        <v>6.4825999999999998E-3</v>
      </c>
      <c r="F56">
        <v>4.2588100000000004</v>
      </c>
      <c r="I56" s="57" t="s">
        <v>4</v>
      </c>
      <c r="J56">
        <v>2.7403400000000002</v>
      </c>
      <c r="K56">
        <f t="shared" si="0"/>
        <v>1.5877599999999998</v>
      </c>
      <c r="L56">
        <v>4.3281000000000001</v>
      </c>
    </row>
    <row r="57" spans="1:12">
      <c r="A57" s="57"/>
      <c r="B57">
        <v>2.53878</v>
      </c>
      <c r="C57">
        <v>1.57792</v>
      </c>
      <c r="D57">
        <v>6.6089600000000001E-4</v>
      </c>
      <c r="E57">
        <v>6.6897900000000001E-3</v>
      </c>
      <c r="F57">
        <v>4.1257900000000003</v>
      </c>
      <c r="I57" s="57"/>
      <c r="J57">
        <v>2.59273</v>
      </c>
      <c r="K57">
        <f t="shared" si="0"/>
        <v>1.5868300000000004</v>
      </c>
      <c r="L57">
        <v>4.1795600000000004</v>
      </c>
    </row>
    <row r="58" spans="1:12">
      <c r="A58" s="57"/>
      <c r="B58">
        <v>2.5907300000000002</v>
      </c>
      <c r="C58">
        <v>1.57687</v>
      </c>
      <c r="D58">
        <v>3.7240999999999999E-4</v>
      </c>
      <c r="E58">
        <v>6.7064799999999999E-3</v>
      </c>
      <c r="F58">
        <v>4.1766699999999997</v>
      </c>
      <c r="I58" s="57"/>
      <c r="J58">
        <v>2.6437200000000001</v>
      </c>
      <c r="K58">
        <f t="shared" si="0"/>
        <v>1.5876900000000003</v>
      </c>
      <c r="L58">
        <v>4.2314100000000003</v>
      </c>
    </row>
    <row r="59" spans="1:12">
      <c r="A59" s="57"/>
      <c r="B59">
        <v>2.5459399999999999</v>
      </c>
      <c r="C59">
        <v>1.57745</v>
      </c>
      <c r="D59">
        <v>3.8623800000000001E-4</v>
      </c>
      <c r="E59">
        <v>6.6711899999999996E-3</v>
      </c>
      <c r="F59">
        <v>4.13239</v>
      </c>
      <c r="I59" s="57"/>
      <c r="J59">
        <v>2.5649299999999999</v>
      </c>
      <c r="K59">
        <f t="shared" si="0"/>
        <v>1.5885400000000005</v>
      </c>
      <c r="L59">
        <v>4.1534700000000004</v>
      </c>
    </row>
    <row r="60" spans="1:12">
      <c r="A60" s="57"/>
      <c r="B60">
        <v>2.5408499999999998</v>
      </c>
      <c r="C60">
        <v>1.5775399999999999</v>
      </c>
      <c r="D60">
        <v>6.7782400000000005E-4</v>
      </c>
      <c r="E60">
        <v>6.5777300000000004E-3</v>
      </c>
      <c r="F60">
        <v>4.1271699999999996</v>
      </c>
      <c r="I60" s="57"/>
      <c r="J60">
        <v>2.5612400000000002</v>
      </c>
      <c r="K60">
        <f t="shared" si="0"/>
        <v>1.5889000000000002</v>
      </c>
      <c r="L60">
        <v>4.1501400000000004</v>
      </c>
    </row>
    <row r="61" spans="1:12">
      <c r="A61" s="57"/>
      <c r="B61">
        <v>2.5502099999999999</v>
      </c>
      <c r="C61">
        <v>1.57741</v>
      </c>
      <c r="D61">
        <v>3.81231E-4</v>
      </c>
      <c r="E61">
        <v>6.5579399999999999E-3</v>
      </c>
      <c r="F61">
        <v>4.1363899999999996</v>
      </c>
      <c r="I61" s="57"/>
      <c r="J61">
        <v>2.5641799999999999</v>
      </c>
      <c r="K61">
        <f t="shared" si="0"/>
        <v>1.5888100000000001</v>
      </c>
      <c r="L61">
        <v>4.15299</v>
      </c>
    </row>
    <row r="62" spans="1:12">
      <c r="A62" s="57"/>
      <c r="B62">
        <v>2.5910799999999998</v>
      </c>
      <c r="C62">
        <v>1.5771200000000001</v>
      </c>
      <c r="D62">
        <v>3.7002600000000002E-4</v>
      </c>
      <c r="E62">
        <v>6.5205100000000002E-3</v>
      </c>
      <c r="F62">
        <v>4.1773400000000001</v>
      </c>
      <c r="I62" s="57"/>
      <c r="J62">
        <v>2.60704</v>
      </c>
      <c r="K62">
        <f t="shared" si="0"/>
        <v>1.5883699999999998</v>
      </c>
      <c r="L62">
        <v>4.1954099999999999</v>
      </c>
    </row>
    <row r="63" spans="1:12">
      <c r="A63" s="57"/>
      <c r="B63">
        <v>2.6011099999999998</v>
      </c>
      <c r="C63">
        <v>1.5770900000000001</v>
      </c>
      <c r="D63">
        <v>3.9267499999999999E-4</v>
      </c>
      <c r="E63">
        <v>6.5958500000000003E-3</v>
      </c>
      <c r="F63">
        <v>4.1902200000000001</v>
      </c>
      <c r="I63" s="57"/>
      <c r="J63">
        <v>2.5508899999999999</v>
      </c>
      <c r="K63">
        <f t="shared" si="0"/>
        <v>1.5883700000000003</v>
      </c>
      <c r="L63">
        <v>4.1392600000000002</v>
      </c>
    </row>
    <row r="64" spans="1:12">
      <c r="A64" s="57"/>
      <c r="B64">
        <v>2.55497</v>
      </c>
      <c r="C64">
        <v>1.57673</v>
      </c>
      <c r="D64">
        <v>6.5493599999999995E-4</v>
      </c>
      <c r="E64">
        <v>6.4735399999999998E-3</v>
      </c>
      <c r="F64">
        <v>4.1409900000000004</v>
      </c>
      <c r="I64" s="57"/>
      <c r="J64">
        <v>2.5742500000000001</v>
      </c>
      <c r="K64">
        <f t="shared" si="0"/>
        <v>1.5882100000000001</v>
      </c>
      <c r="L64">
        <v>4.1624600000000003</v>
      </c>
    </row>
    <row r="65" spans="1:12">
      <c r="A65" s="57"/>
      <c r="B65">
        <v>2.5257800000000001</v>
      </c>
      <c r="C65">
        <v>1.57751</v>
      </c>
      <c r="D65">
        <v>4.1365599999999998E-4</v>
      </c>
      <c r="E65">
        <v>6.6814400000000003E-3</v>
      </c>
      <c r="F65">
        <v>4.1126199999999997</v>
      </c>
      <c r="I65" s="57"/>
      <c r="J65">
        <v>2.5613000000000001</v>
      </c>
      <c r="K65">
        <f t="shared" si="0"/>
        <v>1.5897600000000001</v>
      </c>
      <c r="L65">
        <v>4.1510600000000002</v>
      </c>
    </row>
    <row r="66" spans="1:12">
      <c r="A66" s="57"/>
      <c r="B66">
        <f>AVERAGE(B56:B65)</f>
        <v>2.5712960000000002</v>
      </c>
      <c r="C66">
        <f t="shared" ref="C66" si="21">AVERAGE(C56:C65)</f>
        <v>1.5772170000000001</v>
      </c>
      <c r="D66">
        <f t="shared" ref="D66" si="22">AVERAGE(D56:D65)</f>
        <v>4.6946999999999994E-4</v>
      </c>
      <c r="E66">
        <f t="shared" ref="E66" si="23">AVERAGE(E56:E65)</f>
        <v>6.595707000000001E-3</v>
      </c>
      <c r="F66">
        <f t="shared" ref="F66" si="24">AVERAGE(F56:F65)</f>
        <v>4.157839000000001</v>
      </c>
      <c r="I66" s="57"/>
      <c r="J66">
        <f>AVERAGE(J56:J65)</f>
        <v>2.5960619999999999</v>
      </c>
      <c r="K66">
        <f t="shared" ref="K66" si="25">AVERAGE(K56:K65)</f>
        <v>1.5883240000000003</v>
      </c>
      <c r="L66">
        <f t="shared" ref="L66" si="26">AVERAGE(L56:L65)</f>
        <v>4.1843860000000008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2.38964</v>
      </c>
      <c r="C69">
        <v>1.5506</v>
      </c>
      <c r="D69">
        <v>3.1304400000000001E-4</v>
      </c>
      <c r="E69">
        <v>4.1961699999999999E-3</v>
      </c>
      <c r="F69">
        <v>3.94631</v>
      </c>
      <c r="I69" s="57" t="s">
        <v>5</v>
      </c>
      <c r="J69">
        <v>2.2427100000000002</v>
      </c>
      <c r="K69">
        <f t="shared" ref="K69:K130" si="27">L69-J69</f>
        <v>1.55809</v>
      </c>
      <c r="L69">
        <v>3.8008000000000002</v>
      </c>
    </row>
    <row r="70" spans="1:12">
      <c r="A70" s="57"/>
      <c r="B70">
        <v>2.1307399999999999</v>
      </c>
      <c r="C70">
        <v>1.54498</v>
      </c>
      <c r="D70">
        <v>6.2847100000000002E-4</v>
      </c>
      <c r="E70">
        <v>4.2138100000000001E-3</v>
      </c>
      <c r="F70">
        <v>3.68208</v>
      </c>
      <c r="I70" s="57"/>
      <c r="J70">
        <v>2.1229300000000002</v>
      </c>
      <c r="K70">
        <f t="shared" si="27"/>
        <v>1.5536599999999998</v>
      </c>
      <c r="L70">
        <v>3.67659</v>
      </c>
    </row>
    <row r="71" spans="1:12">
      <c r="A71" s="57"/>
      <c r="B71">
        <v>2.0793499999999998</v>
      </c>
      <c r="C71">
        <v>1.54514</v>
      </c>
      <c r="D71">
        <v>2.6226E-4</v>
      </c>
      <c r="E71">
        <v>4.3506600000000001E-3</v>
      </c>
      <c r="F71">
        <v>3.6304699999999999</v>
      </c>
      <c r="I71" s="57"/>
      <c r="J71">
        <v>2.1135899999999999</v>
      </c>
      <c r="K71">
        <f t="shared" si="27"/>
        <v>1.5563199999999999</v>
      </c>
      <c r="L71">
        <v>3.6699099999999998</v>
      </c>
    </row>
    <row r="72" spans="1:12">
      <c r="A72" s="57"/>
      <c r="B72">
        <v>2.0854900000000001</v>
      </c>
      <c r="C72">
        <v>1.54576</v>
      </c>
      <c r="D72">
        <v>2.67982E-4</v>
      </c>
      <c r="E72">
        <v>4.1484800000000004E-3</v>
      </c>
      <c r="F72">
        <v>3.6369699999999998</v>
      </c>
      <c r="I72" s="57"/>
      <c r="J72">
        <v>2.1062799999999999</v>
      </c>
      <c r="K72">
        <f t="shared" si="27"/>
        <v>1.5535399999999999</v>
      </c>
      <c r="L72">
        <v>3.6598199999999999</v>
      </c>
    </row>
    <row r="73" spans="1:12">
      <c r="A73" s="57"/>
      <c r="B73">
        <v>2.0817299999999999</v>
      </c>
      <c r="C73">
        <v>1.54545</v>
      </c>
      <c r="D73">
        <v>2.6106799999999999E-4</v>
      </c>
      <c r="E73">
        <v>4.1565899999999999E-3</v>
      </c>
      <c r="F73">
        <v>3.633</v>
      </c>
      <c r="I73" s="57"/>
      <c r="J73">
        <v>2.0892200000000001</v>
      </c>
      <c r="K73">
        <f t="shared" si="27"/>
        <v>1.5527500000000001</v>
      </c>
      <c r="L73">
        <v>3.6419700000000002</v>
      </c>
    </row>
    <row r="74" spans="1:12">
      <c r="A74" s="57"/>
      <c r="B74">
        <v>2.08148</v>
      </c>
      <c r="C74">
        <v>1.5458799999999999</v>
      </c>
      <c r="D74">
        <v>2.6678999999999999E-4</v>
      </c>
      <c r="E74">
        <v>4.1945000000000003E-3</v>
      </c>
      <c r="F74">
        <v>3.6331699999999998</v>
      </c>
      <c r="I74" s="57"/>
      <c r="J74">
        <v>2.0968100000000001</v>
      </c>
      <c r="K74">
        <f t="shared" si="27"/>
        <v>1.5526999999999997</v>
      </c>
      <c r="L74">
        <v>3.6495099999999998</v>
      </c>
    </row>
    <row r="75" spans="1:12">
      <c r="A75" s="57"/>
      <c r="B75">
        <v>2.08622</v>
      </c>
      <c r="C75">
        <v>1.5451900000000001</v>
      </c>
      <c r="D75">
        <v>3.4797199999999999E-3</v>
      </c>
      <c r="E75">
        <v>4.05931E-3</v>
      </c>
      <c r="F75">
        <v>3.6404800000000002</v>
      </c>
      <c r="I75" s="57"/>
      <c r="J75">
        <v>2.10406</v>
      </c>
      <c r="K75">
        <f t="shared" si="27"/>
        <v>1.55294</v>
      </c>
      <c r="L75">
        <v>3.657</v>
      </c>
    </row>
    <row r="76" spans="1:12">
      <c r="A76" s="57"/>
      <c r="B76">
        <v>2.0821700000000001</v>
      </c>
      <c r="C76">
        <v>1.54555</v>
      </c>
      <c r="D76">
        <v>2.7775800000000002E-4</v>
      </c>
      <c r="E76">
        <v>4.25005E-3</v>
      </c>
      <c r="F76">
        <v>3.6336200000000001</v>
      </c>
      <c r="I76" s="57"/>
      <c r="J76">
        <v>2.0976400000000002</v>
      </c>
      <c r="K76">
        <f t="shared" si="27"/>
        <v>1.55288</v>
      </c>
      <c r="L76">
        <v>3.6505200000000002</v>
      </c>
    </row>
    <row r="77" spans="1:12">
      <c r="A77" s="57"/>
      <c r="B77">
        <v>2.1201099999999999</v>
      </c>
      <c r="C77">
        <v>1.5449200000000001</v>
      </c>
      <c r="D77">
        <v>2.8586399999999999E-4</v>
      </c>
      <c r="E77">
        <v>4.1537299999999996E-3</v>
      </c>
      <c r="F77">
        <v>3.6707999999999998</v>
      </c>
      <c r="I77" s="57"/>
      <c r="J77">
        <v>2.0915400000000002</v>
      </c>
      <c r="K77">
        <f t="shared" si="27"/>
        <v>1.5532899999999996</v>
      </c>
      <c r="L77">
        <v>3.6448299999999998</v>
      </c>
    </row>
    <row r="78" spans="1:12">
      <c r="A78" s="57"/>
      <c r="B78">
        <v>2.0758299999999998</v>
      </c>
      <c r="C78">
        <v>1.5456000000000001</v>
      </c>
      <c r="D78">
        <v>6.1750399999999995E-4</v>
      </c>
      <c r="E78">
        <v>4.1947399999999998E-3</v>
      </c>
      <c r="F78">
        <v>3.6277499999999998</v>
      </c>
      <c r="I78" s="57"/>
      <c r="J78">
        <v>2.1044700000000001</v>
      </c>
      <c r="K78">
        <f t="shared" si="27"/>
        <v>1.5535999999999999</v>
      </c>
      <c r="L78">
        <v>3.6580699999999999</v>
      </c>
    </row>
    <row r="79" spans="1:12">
      <c r="A79" s="57"/>
      <c r="B79">
        <f>AVERAGE(B69:B78)</f>
        <v>2.1212760000000004</v>
      </c>
      <c r="C79">
        <f t="shared" ref="C79" si="28">AVERAGE(C69:C78)</f>
        <v>1.5459069999999999</v>
      </c>
      <c r="D79">
        <f t="shared" ref="D79" si="29">AVERAGE(D69:D78)</f>
        <v>6.6604610000000003E-4</v>
      </c>
      <c r="E79">
        <f t="shared" ref="E79" si="30">AVERAGE(E69:E78)</f>
        <v>4.1918040000000004E-3</v>
      </c>
      <c r="F79">
        <f t="shared" ref="F79" si="31">AVERAGE(F69:F78)</f>
        <v>3.6734649999999993</v>
      </c>
      <c r="I79" s="57"/>
      <c r="J79">
        <f>AVERAGE(J69:J78)</f>
        <v>2.1169249999999997</v>
      </c>
      <c r="K79">
        <f t="shared" ref="K79" si="32">AVERAGE(K69:K78)</f>
        <v>1.5539769999999997</v>
      </c>
      <c r="L79">
        <f t="shared" ref="L79" si="33">AVERAGE(L69:L78)</f>
        <v>3.6709020000000003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B82">
        <v>13.0901</v>
      </c>
      <c r="C82">
        <v>1.7216899999999999</v>
      </c>
      <c r="D82">
        <v>1.8808799999999999E-3</v>
      </c>
      <c r="E82">
        <v>2.3661600000000001E-2</v>
      </c>
      <c r="F82">
        <v>14.8406</v>
      </c>
      <c r="I82" s="57" t="s">
        <v>6</v>
      </c>
      <c r="J82">
        <v>11.922800000000001</v>
      </c>
      <c r="K82">
        <f t="shared" si="27"/>
        <v>1.7458999999999989</v>
      </c>
      <c r="L82">
        <v>13.668699999999999</v>
      </c>
    </row>
    <row r="83" spans="1:12">
      <c r="A83" s="57"/>
      <c r="B83">
        <v>11.966900000000001</v>
      </c>
      <c r="C83">
        <v>1.7127699999999999</v>
      </c>
      <c r="D83">
        <v>1.0852800000000001E-3</v>
      </c>
      <c r="E83">
        <v>2.3756300000000001E-2</v>
      </c>
      <c r="F83">
        <v>13.707599999999999</v>
      </c>
      <c r="I83" s="57"/>
      <c r="J83">
        <v>11.3406</v>
      </c>
      <c r="K83">
        <f t="shared" si="27"/>
        <v>1.7505000000000006</v>
      </c>
      <c r="L83">
        <v>13.091100000000001</v>
      </c>
    </row>
    <row r="84" spans="1:12">
      <c r="A84" s="57"/>
      <c r="B84">
        <v>12.015000000000001</v>
      </c>
      <c r="C84">
        <v>1.7118599999999999</v>
      </c>
      <c r="D84">
        <v>9.6058799999999996E-4</v>
      </c>
      <c r="E84">
        <v>2.36793E-2</v>
      </c>
      <c r="F84">
        <v>13.7552</v>
      </c>
      <c r="I84" s="57"/>
      <c r="J84">
        <v>11.5238</v>
      </c>
      <c r="K84">
        <f t="shared" si="27"/>
        <v>1.7497000000000007</v>
      </c>
      <c r="L84">
        <v>13.2735</v>
      </c>
    </row>
    <row r="85" spans="1:12">
      <c r="A85" s="57"/>
      <c r="B85">
        <v>11.9815</v>
      </c>
      <c r="C85">
        <v>1.71221</v>
      </c>
      <c r="D85">
        <v>1.01852E-3</v>
      </c>
      <c r="E85">
        <v>2.3684500000000001E-2</v>
      </c>
      <c r="F85">
        <v>13.721399999999999</v>
      </c>
      <c r="I85" s="57"/>
      <c r="J85">
        <v>11.4116</v>
      </c>
      <c r="K85">
        <f t="shared" si="27"/>
        <v>1.7481000000000009</v>
      </c>
      <c r="L85">
        <v>13.159700000000001</v>
      </c>
    </row>
    <row r="86" spans="1:12">
      <c r="A86" s="57"/>
      <c r="B86">
        <v>11.962199999999999</v>
      </c>
      <c r="C86">
        <v>1.7121299999999999</v>
      </c>
      <c r="D86">
        <v>1.0213900000000001E-3</v>
      </c>
      <c r="E86">
        <v>2.3737000000000001E-2</v>
      </c>
      <c r="F86">
        <v>13.704599999999999</v>
      </c>
      <c r="I86" s="57"/>
      <c r="J86">
        <v>11.3561</v>
      </c>
      <c r="K86">
        <f t="shared" si="27"/>
        <v>1.7514000000000003</v>
      </c>
      <c r="L86">
        <v>13.1075</v>
      </c>
    </row>
    <row r="87" spans="1:12">
      <c r="A87" s="57"/>
      <c r="B87">
        <v>11.998699999999999</v>
      </c>
      <c r="C87">
        <v>1.7124299999999999</v>
      </c>
      <c r="D87">
        <v>9.6201900000000005E-4</v>
      </c>
      <c r="E87">
        <v>2.3832300000000001E-2</v>
      </c>
      <c r="F87">
        <v>13.7392</v>
      </c>
      <c r="I87" s="57"/>
      <c r="J87">
        <v>11.355600000000001</v>
      </c>
      <c r="K87">
        <f t="shared" si="27"/>
        <v>1.7512999999999987</v>
      </c>
      <c r="L87">
        <v>13.1069</v>
      </c>
    </row>
    <row r="88" spans="1:12">
      <c r="A88" s="57"/>
      <c r="B88">
        <v>11.9994</v>
      </c>
      <c r="C88">
        <v>1.7115199999999999</v>
      </c>
      <c r="D88">
        <v>9.6368799999999998E-4</v>
      </c>
      <c r="E88">
        <v>2.3797800000000001E-2</v>
      </c>
      <c r="F88">
        <v>13.7387</v>
      </c>
      <c r="I88" s="57"/>
      <c r="J88">
        <v>11.3591</v>
      </c>
      <c r="K88">
        <f t="shared" si="27"/>
        <v>1.7494999999999994</v>
      </c>
      <c r="L88">
        <v>13.108599999999999</v>
      </c>
    </row>
    <row r="89" spans="1:12">
      <c r="A89" s="57"/>
      <c r="B89">
        <v>12.144</v>
      </c>
      <c r="C89">
        <v>1.71106</v>
      </c>
      <c r="D89">
        <v>9.8562200000000002E-4</v>
      </c>
      <c r="E89">
        <v>2.3933599999999999E-2</v>
      </c>
      <c r="F89">
        <v>13.882899999999999</v>
      </c>
      <c r="I89" s="57"/>
      <c r="J89">
        <v>11.4467</v>
      </c>
      <c r="K89">
        <f t="shared" si="27"/>
        <v>1.7477999999999998</v>
      </c>
      <c r="L89">
        <v>13.1945</v>
      </c>
    </row>
    <row r="90" spans="1:12">
      <c r="A90" s="57"/>
      <c r="B90">
        <v>12.0016</v>
      </c>
      <c r="C90">
        <v>1.7114100000000001</v>
      </c>
      <c r="D90">
        <v>9.4413799999999997E-4</v>
      </c>
      <c r="E90">
        <v>2.3925499999999999E-2</v>
      </c>
      <c r="F90">
        <v>13.741199999999999</v>
      </c>
      <c r="I90" s="57"/>
      <c r="J90">
        <v>11.3766</v>
      </c>
      <c r="K90">
        <f t="shared" si="27"/>
        <v>1.7484000000000002</v>
      </c>
      <c r="L90">
        <v>13.125</v>
      </c>
    </row>
    <row r="91" spans="1:12">
      <c r="A91" s="57"/>
      <c r="B91">
        <v>11.9649</v>
      </c>
      <c r="C91">
        <v>1.7135</v>
      </c>
      <c r="D91">
        <v>1.0762199999999999E-3</v>
      </c>
      <c r="E91">
        <v>2.3843300000000001E-2</v>
      </c>
      <c r="F91">
        <v>13.7066</v>
      </c>
      <c r="I91" s="57"/>
      <c r="J91">
        <v>11.420999999999999</v>
      </c>
      <c r="K91">
        <f t="shared" si="27"/>
        <v>1.7474000000000007</v>
      </c>
      <c r="L91">
        <v>13.1684</v>
      </c>
    </row>
    <row r="92" spans="1:12">
      <c r="A92" s="57"/>
      <c r="B92">
        <f>AVERAGE(B82:B91)</f>
        <v>12.11243</v>
      </c>
      <c r="C92">
        <f t="shared" ref="C92" si="34">AVERAGE(C82:C91)</f>
        <v>1.7130579999999997</v>
      </c>
      <c r="D92">
        <f t="shared" ref="D92" si="35">AVERAGE(D82:D91)</f>
        <v>1.0898345E-3</v>
      </c>
      <c r="E92">
        <f t="shared" ref="E92" si="36">AVERAGE(E82:E91)</f>
        <v>2.378512E-2</v>
      </c>
      <c r="F92">
        <f t="shared" ref="F92" si="37">AVERAGE(F82:F91)</f>
        <v>13.853799999999998</v>
      </c>
      <c r="I92" s="57"/>
      <c r="J92">
        <f>AVERAGE(J82:J91)</f>
        <v>11.451389999999998</v>
      </c>
      <c r="K92">
        <f t="shared" ref="K92" si="38">AVERAGE(K82:K91)</f>
        <v>1.7490000000000001</v>
      </c>
      <c r="L92">
        <f t="shared" ref="L92" si="39">AVERAGE(L82:L91)</f>
        <v>13.200389999999999</v>
      </c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5.2839099999999997</v>
      </c>
      <c r="C95">
        <v>1.5662499999999999</v>
      </c>
      <c r="D95">
        <v>6.8354600000000005E-4</v>
      </c>
      <c r="E95">
        <v>5.8879900000000001E-3</v>
      </c>
      <c r="F95">
        <v>6.85853</v>
      </c>
      <c r="I95" s="57" t="s">
        <v>7</v>
      </c>
      <c r="J95">
        <v>4.49505</v>
      </c>
      <c r="K95">
        <f t="shared" si="27"/>
        <v>1.5771100000000002</v>
      </c>
      <c r="L95">
        <v>6.0721600000000002</v>
      </c>
    </row>
    <row r="96" spans="1:12">
      <c r="A96" s="57"/>
      <c r="B96">
        <v>4.5593000000000004</v>
      </c>
      <c r="C96">
        <v>1.5716399999999999</v>
      </c>
      <c r="D96">
        <v>1.36185E-3</v>
      </c>
      <c r="E96">
        <v>5.8703399999999999E-3</v>
      </c>
      <c r="F96">
        <v>6.1398900000000003</v>
      </c>
      <c r="I96" s="57"/>
      <c r="J96">
        <v>4.2639399999999998</v>
      </c>
      <c r="K96">
        <f t="shared" si="27"/>
        <v>1.5768300000000002</v>
      </c>
      <c r="L96">
        <v>5.84077</v>
      </c>
    </row>
    <row r="97" spans="1:12">
      <c r="A97" s="57"/>
      <c r="B97">
        <v>4.6180899999999996</v>
      </c>
      <c r="C97">
        <v>1.5730599999999999</v>
      </c>
      <c r="D97">
        <v>8.6808199999999995E-4</v>
      </c>
      <c r="E97">
        <v>5.8486500000000004E-3</v>
      </c>
      <c r="F97">
        <v>6.1996700000000002</v>
      </c>
      <c r="I97" s="57"/>
      <c r="J97">
        <v>4.2631100000000002</v>
      </c>
      <c r="K97">
        <f t="shared" si="27"/>
        <v>1.5771899999999999</v>
      </c>
      <c r="L97">
        <v>5.8403</v>
      </c>
    </row>
    <row r="98" spans="1:12">
      <c r="A98" s="57"/>
      <c r="B98">
        <v>4.62059</v>
      </c>
      <c r="C98">
        <v>1.5724800000000001</v>
      </c>
      <c r="D98">
        <v>8.8643999999999995E-4</v>
      </c>
      <c r="E98">
        <v>5.9564099999999997E-3</v>
      </c>
      <c r="F98">
        <v>6.2018000000000004</v>
      </c>
      <c r="I98" s="57"/>
      <c r="J98">
        <v>4.2721</v>
      </c>
      <c r="K98">
        <f t="shared" si="27"/>
        <v>1.5759999999999996</v>
      </c>
      <c r="L98">
        <v>5.8480999999999996</v>
      </c>
    </row>
    <row r="99" spans="1:12">
      <c r="A99" s="57"/>
      <c r="B99">
        <v>4.62704</v>
      </c>
      <c r="C99">
        <v>1.5710299999999999</v>
      </c>
      <c r="D99">
        <v>1.4407599999999999E-3</v>
      </c>
      <c r="E99">
        <v>5.8145499999999999E-3</v>
      </c>
      <c r="F99">
        <v>6.2069400000000003</v>
      </c>
      <c r="I99" s="57"/>
      <c r="J99">
        <v>4.3048200000000003</v>
      </c>
      <c r="K99">
        <f t="shared" si="27"/>
        <v>1.5774900000000001</v>
      </c>
      <c r="L99">
        <v>5.8823100000000004</v>
      </c>
    </row>
    <row r="100" spans="1:12">
      <c r="A100" s="57"/>
      <c r="B100">
        <v>4.5242899999999997</v>
      </c>
      <c r="C100">
        <v>1.5734399999999999</v>
      </c>
      <c r="D100">
        <v>1.2571800000000001E-3</v>
      </c>
      <c r="E100">
        <v>5.8195599999999997E-3</v>
      </c>
      <c r="F100">
        <v>6.1065500000000004</v>
      </c>
      <c r="I100" s="57"/>
      <c r="J100">
        <v>4.2694999999999999</v>
      </c>
      <c r="K100">
        <f t="shared" si="27"/>
        <v>1.5748500000000005</v>
      </c>
      <c r="L100">
        <v>5.8443500000000004</v>
      </c>
    </row>
    <row r="101" spans="1:12">
      <c r="A101" s="57"/>
      <c r="B101">
        <v>4.6366500000000004</v>
      </c>
      <c r="C101">
        <v>1.5719399999999999</v>
      </c>
      <c r="D101">
        <v>1.03331E-3</v>
      </c>
      <c r="E101">
        <v>5.8901300000000004E-3</v>
      </c>
      <c r="F101">
        <v>6.2171599999999998</v>
      </c>
      <c r="I101" s="57"/>
      <c r="J101">
        <v>4.3055000000000003</v>
      </c>
      <c r="K101">
        <f t="shared" si="27"/>
        <v>1.5754999999999999</v>
      </c>
      <c r="L101">
        <v>5.8810000000000002</v>
      </c>
    </row>
    <row r="102" spans="1:12">
      <c r="A102" s="57"/>
      <c r="B102">
        <v>4.5289099999999998</v>
      </c>
      <c r="C102">
        <v>1.5710999999999999</v>
      </c>
      <c r="D102">
        <v>7.4768100000000004E-4</v>
      </c>
      <c r="E102">
        <v>5.8927500000000004E-3</v>
      </c>
      <c r="F102">
        <v>6.1085000000000003</v>
      </c>
      <c r="I102" s="57"/>
      <c r="J102">
        <v>4.3883599999999996</v>
      </c>
      <c r="K102">
        <f t="shared" si="27"/>
        <v>1.5763900000000008</v>
      </c>
      <c r="L102">
        <v>5.9647500000000004</v>
      </c>
    </row>
    <row r="103" spans="1:12">
      <c r="A103" s="57"/>
      <c r="B103">
        <v>4.5517300000000001</v>
      </c>
      <c r="C103">
        <v>1.5727800000000001</v>
      </c>
      <c r="D103">
        <v>1.2424000000000001E-3</v>
      </c>
      <c r="E103">
        <v>5.8183699999999998E-3</v>
      </c>
      <c r="F103">
        <v>6.1333399999999996</v>
      </c>
      <c r="I103" s="57"/>
      <c r="J103">
        <v>4.3586600000000004</v>
      </c>
      <c r="K103">
        <f t="shared" si="27"/>
        <v>1.5755999999999997</v>
      </c>
      <c r="L103">
        <v>5.9342600000000001</v>
      </c>
    </row>
    <row r="104" spans="1:12">
      <c r="A104" s="57"/>
      <c r="B104">
        <v>4.5402399999999998</v>
      </c>
      <c r="C104">
        <v>1.5733999999999999</v>
      </c>
      <c r="D104">
        <v>3.0369799999999999E-3</v>
      </c>
      <c r="E104">
        <v>5.7403999999999997E-3</v>
      </c>
      <c r="F104">
        <v>6.1264500000000002</v>
      </c>
      <c r="I104" s="57"/>
      <c r="J104">
        <v>4.27379</v>
      </c>
      <c r="K104">
        <f t="shared" si="27"/>
        <v>1.5773799999999998</v>
      </c>
      <c r="L104">
        <v>5.8511699999999998</v>
      </c>
    </row>
    <row r="105" spans="1:12">
      <c r="A105" s="57"/>
      <c r="B105">
        <f>AVERAGE(B95:B104)</f>
        <v>4.6490749999999998</v>
      </c>
      <c r="C105">
        <f t="shared" ref="C105" si="40">AVERAGE(C95:C104)</f>
        <v>1.5717119999999998</v>
      </c>
      <c r="D105">
        <f t="shared" ref="D105" si="41">AVERAGE(D95:D104)</f>
        <v>1.2558229000000001E-3</v>
      </c>
      <c r="E105">
        <f t="shared" ref="E105" si="42">AVERAGE(E95:E104)</f>
        <v>5.8539150000000003E-3</v>
      </c>
      <c r="F105">
        <f t="shared" ref="F105" si="43">AVERAGE(F95:F104)</f>
        <v>6.2298829999999992</v>
      </c>
      <c r="I105" s="57"/>
      <c r="J105">
        <f>AVERAGE(J95:J104)</f>
        <v>4.319483</v>
      </c>
      <c r="K105">
        <f t="shared" ref="K105" si="44">AVERAGE(K95:K104)</f>
        <v>1.5764340000000001</v>
      </c>
      <c r="L105">
        <f t="shared" ref="L105" si="45">AVERAGE(L95:L104)</f>
        <v>5.8959169999999999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16.038599999999999</v>
      </c>
      <c r="C108">
        <v>1.6629700000000001</v>
      </c>
      <c r="D108">
        <v>8.4519399999999996E-4</v>
      </c>
      <c r="E108">
        <v>1.2815999999999999E-2</v>
      </c>
      <c r="F108">
        <v>17.717700000000001</v>
      </c>
      <c r="I108" s="57" t="s">
        <v>8</v>
      </c>
      <c r="J108">
        <v>13.976800000000001</v>
      </c>
      <c r="K108">
        <f t="shared" si="27"/>
        <v>1.6792999999999996</v>
      </c>
      <c r="L108">
        <v>15.6561</v>
      </c>
    </row>
    <row r="109" spans="1:12">
      <c r="A109" s="57"/>
      <c r="B109">
        <v>13.986499999999999</v>
      </c>
      <c r="C109">
        <v>1.6632199999999999</v>
      </c>
      <c r="D109">
        <v>9.6869499999999999E-4</v>
      </c>
      <c r="E109">
        <v>1.27971E-2</v>
      </c>
      <c r="F109">
        <v>15.665800000000001</v>
      </c>
      <c r="I109" s="57"/>
      <c r="J109">
        <v>12.991300000000001</v>
      </c>
      <c r="K109">
        <f t="shared" si="27"/>
        <v>1.6835999999999984</v>
      </c>
      <c r="L109">
        <v>14.674899999999999</v>
      </c>
    </row>
    <row r="110" spans="1:12">
      <c r="A110" s="57"/>
      <c r="B110">
        <v>14.161899999999999</v>
      </c>
      <c r="C110">
        <v>1.6629400000000001</v>
      </c>
      <c r="D110">
        <v>9.2506399999999996E-4</v>
      </c>
      <c r="E110">
        <v>1.2929E-2</v>
      </c>
      <c r="F110">
        <v>15.8409</v>
      </c>
      <c r="I110" s="57"/>
      <c r="J110">
        <v>13.058199999999999</v>
      </c>
      <c r="K110">
        <f t="shared" si="27"/>
        <v>1.6874000000000002</v>
      </c>
      <c r="L110">
        <v>14.7456</v>
      </c>
    </row>
    <row r="111" spans="1:12">
      <c r="A111" s="57"/>
      <c r="B111">
        <v>13.8154</v>
      </c>
      <c r="C111">
        <v>1.6645799999999999</v>
      </c>
      <c r="D111">
        <v>9.9039099999999997E-4</v>
      </c>
      <c r="E111">
        <v>1.2888699999999999E-2</v>
      </c>
      <c r="F111">
        <v>15.4962</v>
      </c>
      <c r="I111" s="57"/>
      <c r="J111">
        <v>13.317399999999999</v>
      </c>
      <c r="K111">
        <f t="shared" si="27"/>
        <v>1.6798999999999999</v>
      </c>
      <c r="L111">
        <v>14.997299999999999</v>
      </c>
    </row>
    <row r="112" spans="1:12">
      <c r="A112" s="57"/>
      <c r="B112">
        <v>13.885899999999999</v>
      </c>
      <c r="C112">
        <v>1.6617299999999999</v>
      </c>
      <c r="D112">
        <v>1.49822E-3</v>
      </c>
      <c r="E112">
        <v>1.2937499999999999E-2</v>
      </c>
      <c r="F112">
        <v>15.564299999999999</v>
      </c>
      <c r="I112" s="57"/>
      <c r="J112">
        <v>13.287000000000001</v>
      </c>
      <c r="K112">
        <f t="shared" si="27"/>
        <v>1.6788999999999987</v>
      </c>
      <c r="L112">
        <v>14.9659</v>
      </c>
    </row>
    <row r="113" spans="1:12">
      <c r="A113" s="57"/>
      <c r="B113">
        <v>13.8728</v>
      </c>
      <c r="C113">
        <v>1.6638900000000001</v>
      </c>
      <c r="D113">
        <v>9.9277499999999999E-4</v>
      </c>
      <c r="E113">
        <v>1.27733E-2</v>
      </c>
      <c r="F113">
        <v>15.5526</v>
      </c>
      <c r="I113" s="57"/>
      <c r="J113">
        <v>12.999000000000001</v>
      </c>
      <c r="K113">
        <f t="shared" si="27"/>
        <v>1.6829000000000001</v>
      </c>
      <c r="L113">
        <v>14.681900000000001</v>
      </c>
    </row>
    <row r="114" spans="1:12">
      <c r="A114" s="57"/>
      <c r="B114">
        <v>13.899699999999999</v>
      </c>
      <c r="C114">
        <v>1.6628799999999999</v>
      </c>
      <c r="D114">
        <v>9.1385800000000003E-4</v>
      </c>
      <c r="E114">
        <v>1.2943E-2</v>
      </c>
      <c r="F114">
        <v>15.5791</v>
      </c>
      <c r="I114" s="57"/>
      <c r="J114">
        <v>13.007999999999999</v>
      </c>
      <c r="K114">
        <f t="shared" si="27"/>
        <v>1.6851000000000003</v>
      </c>
      <c r="L114">
        <v>14.693099999999999</v>
      </c>
    </row>
    <row r="115" spans="1:12">
      <c r="A115" s="57"/>
      <c r="B115">
        <v>14.150399999999999</v>
      </c>
      <c r="C115">
        <v>1.6627400000000001</v>
      </c>
      <c r="D115">
        <v>8.5687600000000001E-4</v>
      </c>
      <c r="E115">
        <v>1.2779E-2</v>
      </c>
      <c r="F115">
        <v>15.8292</v>
      </c>
      <c r="I115" s="57"/>
      <c r="J115">
        <v>13.260400000000001</v>
      </c>
      <c r="K115">
        <f t="shared" si="27"/>
        <v>1.6817999999999991</v>
      </c>
      <c r="L115">
        <v>14.9422</v>
      </c>
    </row>
    <row r="116" spans="1:12">
      <c r="A116" s="57"/>
      <c r="B116">
        <v>13.867699999999999</v>
      </c>
      <c r="C116">
        <v>1.66367</v>
      </c>
      <c r="D116">
        <v>1.1527499999999999E-3</v>
      </c>
      <c r="E116">
        <v>1.27671E-2</v>
      </c>
      <c r="F116">
        <v>15.547800000000001</v>
      </c>
      <c r="I116" s="57"/>
      <c r="J116">
        <v>13.034599999999999</v>
      </c>
      <c r="K116">
        <f t="shared" si="27"/>
        <v>1.6837</v>
      </c>
      <c r="L116">
        <v>14.718299999999999</v>
      </c>
    </row>
    <row r="117" spans="1:12">
      <c r="A117" s="57"/>
      <c r="B117">
        <v>13.866300000000001</v>
      </c>
      <c r="C117">
        <v>1.66354</v>
      </c>
      <c r="D117">
        <v>9.6416500000000001E-4</v>
      </c>
      <c r="E117">
        <v>1.2500499999999999E-2</v>
      </c>
      <c r="F117">
        <v>15.5456</v>
      </c>
      <c r="I117" s="57"/>
      <c r="J117">
        <v>13.0359</v>
      </c>
      <c r="K117">
        <f t="shared" si="27"/>
        <v>1.6837999999999997</v>
      </c>
      <c r="L117">
        <v>14.7197</v>
      </c>
    </row>
    <row r="118" spans="1:12">
      <c r="A118" s="57"/>
      <c r="B118">
        <f>AVERAGE(B108:B117)</f>
        <v>14.15452</v>
      </c>
      <c r="C118">
        <f t="shared" ref="C118" si="46">AVERAGE(C108:C117)</f>
        <v>1.6632159999999998</v>
      </c>
      <c r="D118">
        <f t="shared" ref="D118" si="47">AVERAGE(D108:D117)</f>
        <v>1.0107987999999999E-3</v>
      </c>
      <c r="E118">
        <f t="shared" ref="E118" si="48">AVERAGE(E108:E117)</f>
        <v>1.2813120000000001E-2</v>
      </c>
      <c r="F118">
        <f t="shared" ref="F118" si="49">AVERAGE(F108:F117)</f>
        <v>15.833920000000001</v>
      </c>
      <c r="I118" s="57"/>
      <c r="J118">
        <f>AVERAGE(J108:J117)</f>
        <v>13.196860000000001</v>
      </c>
      <c r="K118">
        <f t="shared" ref="K118" si="50">AVERAGE(K108:K117)</f>
        <v>1.6826399999999997</v>
      </c>
      <c r="L118">
        <f t="shared" ref="L118" si="51">AVERAGE(L108:L117)</f>
        <v>14.879499999999998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12.6158</v>
      </c>
      <c r="C121">
        <v>1.6426799999999999</v>
      </c>
      <c r="D121">
        <v>2.3395999999999998E-3</v>
      </c>
      <c r="E121">
        <v>8.7604499999999995E-3</v>
      </c>
      <c r="F121">
        <v>14.2715</v>
      </c>
      <c r="I121" s="57" t="s">
        <v>9</v>
      </c>
      <c r="J121">
        <v>10.873200000000001</v>
      </c>
      <c r="K121">
        <f t="shared" si="27"/>
        <v>1.6524000000000001</v>
      </c>
      <c r="L121">
        <v>12.525600000000001</v>
      </c>
    </row>
    <row r="122" spans="1:12">
      <c r="A122" s="57"/>
      <c r="B122">
        <v>11.552</v>
      </c>
      <c r="C122">
        <v>1.6418600000000001</v>
      </c>
      <c r="D122">
        <v>8.6855899999999998E-4</v>
      </c>
      <c r="E122">
        <v>8.9676400000000007E-3</v>
      </c>
      <c r="F122">
        <v>13.2059</v>
      </c>
      <c r="I122" s="57"/>
      <c r="J122">
        <v>10.5459</v>
      </c>
      <c r="K122">
        <f t="shared" si="27"/>
        <v>1.6542000000000012</v>
      </c>
      <c r="L122">
        <v>12.200100000000001</v>
      </c>
    </row>
    <row r="123" spans="1:12">
      <c r="A123" s="57"/>
      <c r="B123">
        <v>11.438599999999999</v>
      </c>
      <c r="C123">
        <v>1.64137</v>
      </c>
      <c r="D123">
        <v>8.5067699999999999E-4</v>
      </c>
      <c r="E123">
        <v>8.8255399999999998E-3</v>
      </c>
      <c r="F123">
        <v>13.0931</v>
      </c>
      <c r="I123" s="57"/>
      <c r="J123">
        <v>10.5731</v>
      </c>
      <c r="K123">
        <f t="shared" si="27"/>
        <v>1.6537000000000006</v>
      </c>
      <c r="L123">
        <v>12.226800000000001</v>
      </c>
    </row>
    <row r="124" spans="1:12">
      <c r="A124" s="57"/>
      <c r="B124">
        <v>11.417400000000001</v>
      </c>
      <c r="C124">
        <v>1.6401300000000001</v>
      </c>
      <c r="D124">
        <v>8.6998900000000005E-4</v>
      </c>
      <c r="E124">
        <v>9.0484599999999995E-3</v>
      </c>
      <c r="F124">
        <v>13.0709</v>
      </c>
      <c r="I124" s="57"/>
      <c r="J124">
        <v>10.532400000000001</v>
      </c>
      <c r="K124">
        <f t="shared" si="27"/>
        <v>1.6534999999999993</v>
      </c>
      <c r="L124">
        <v>12.1859</v>
      </c>
    </row>
    <row r="125" spans="1:12">
      <c r="A125" s="57"/>
      <c r="B125">
        <v>11.823399999999999</v>
      </c>
      <c r="C125">
        <v>1.64337</v>
      </c>
      <c r="D125">
        <v>8.3589600000000003E-4</v>
      </c>
      <c r="E125">
        <v>9.1102100000000005E-3</v>
      </c>
      <c r="F125">
        <v>13.4787</v>
      </c>
      <c r="I125" s="57"/>
      <c r="J125">
        <v>10.655200000000001</v>
      </c>
      <c r="K125">
        <f t="shared" si="27"/>
        <v>1.6568999999999985</v>
      </c>
      <c r="L125">
        <v>12.312099999999999</v>
      </c>
    </row>
    <row r="126" spans="1:12">
      <c r="A126" s="57"/>
      <c r="B126">
        <v>11.4247</v>
      </c>
      <c r="C126">
        <v>1.6405700000000001</v>
      </c>
      <c r="D126">
        <v>8.3994899999999999E-4</v>
      </c>
      <c r="E126">
        <v>8.9857600000000006E-3</v>
      </c>
      <c r="F126">
        <v>13.0785</v>
      </c>
      <c r="I126" s="57"/>
      <c r="J126">
        <v>10.729200000000001</v>
      </c>
      <c r="K126">
        <f t="shared" si="27"/>
        <v>1.6552999999999987</v>
      </c>
      <c r="L126">
        <v>12.384499999999999</v>
      </c>
    </row>
    <row r="127" spans="1:12">
      <c r="A127" s="57"/>
      <c r="B127">
        <v>11.372400000000001</v>
      </c>
      <c r="C127">
        <v>1.6412500000000001</v>
      </c>
      <c r="D127">
        <v>8.0132499999999998E-4</v>
      </c>
      <c r="E127">
        <v>9.0749300000000001E-3</v>
      </c>
      <c r="F127">
        <v>13.0258</v>
      </c>
      <c r="I127" s="57"/>
      <c r="J127">
        <v>10.606</v>
      </c>
      <c r="K127">
        <f t="shared" si="27"/>
        <v>1.6553000000000004</v>
      </c>
      <c r="L127">
        <v>12.2613</v>
      </c>
    </row>
    <row r="128" spans="1:12">
      <c r="A128" s="57"/>
      <c r="B128">
        <v>11.412800000000001</v>
      </c>
      <c r="C128">
        <v>1.64245</v>
      </c>
      <c r="D128">
        <v>8.2349799999999998E-4</v>
      </c>
      <c r="E128">
        <v>8.7704700000000007E-3</v>
      </c>
      <c r="F128">
        <v>13.0669</v>
      </c>
      <c r="I128" s="57"/>
      <c r="J128">
        <v>10.6433</v>
      </c>
      <c r="K128">
        <f t="shared" si="27"/>
        <v>1.6540999999999997</v>
      </c>
      <c r="L128">
        <v>12.2974</v>
      </c>
    </row>
    <row r="129" spans="1:12">
      <c r="A129" s="57"/>
      <c r="B129">
        <v>11.373200000000001</v>
      </c>
      <c r="C129">
        <v>1.6399699999999999</v>
      </c>
      <c r="D129">
        <v>8.2111399999999996E-4</v>
      </c>
      <c r="E129">
        <v>8.8903899999999998E-3</v>
      </c>
      <c r="F129">
        <v>13.026300000000001</v>
      </c>
      <c r="I129" s="57"/>
      <c r="J129">
        <v>10.579599999999999</v>
      </c>
      <c r="K129">
        <f t="shared" si="27"/>
        <v>1.6526000000000014</v>
      </c>
      <c r="L129">
        <v>12.232200000000001</v>
      </c>
    </row>
    <row r="130" spans="1:12">
      <c r="A130" s="57"/>
      <c r="B130">
        <v>11.401199999999999</v>
      </c>
      <c r="C130">
        <v>1.64212</v>
      </c>
      <c r="D130">
        <v>8.13246E-4</v>
      </c>
      <c r="E130">
        <v>8.8751300000000002E-3</v>
      </c>
      <c r="F130">
        <v>13.0549</v>
      </c>
      <c r="I130" s="57"/>
      <c r="J130">
        <v>10.5517</v>
      </c>
      <c r="K130">
        <f t="shared" si="27"/>
        <v>1.6531000000000002</v>
      </c>
      <c r="L130">
        <v>12.204800000000001</v>
      </c>
    </row>
    <row r="131" spans="1:12">
      <c r="A131" s="57"/>
      <c r="B131">
        <f>AVERAGE(B121:B130)</f>
        <v>11.58315</v>
      </c>
      <c r="C131">
        <f t="shared" ref="C131" si="52">AVERAGE(C121:C130)</f>
        <v>1.6415769999999998</v>
      </c>
      <c r="D131">
        <f t="shared" ref="D131" si="53">AVERAGE(D121:D130)</f>
        <v>9.863853000000001E-4</v>
      </c>
      <c r="E131">
        <f t="shared" ref="E131" si="54">AVERAGE(E121:E130)</f>
        <v>8.9308979999999996E-3</v>
      </c>
      <c r="F131">
        <f t="shared" ref="F131" si="55">AVERAGE(F121:F130)</f>
        <v>13.23725</v>
      </c>
      <c r="I131" s="57"/>
      <c r="J131">
        <f>AVERAGE(J121:J130)</f>
        <v>10.628959999999999</v>
      </c>
      <c r="K131">
        <f t="shared" ref="K131" si="56">AVERAGE(K121:K130)</f>
        <v>1.65411</v>
      </c>
      <c r="L131">
        <f t="shared" ref="L131" si="57">AVERAGE(L121:L130)</f>
        <v>12.283070000000002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7.0537900000000002</v>
      </c>
      <c r="C134">
        <v>1.58829</v>
      </c>
      <c r="D134">
        <v>6.44445E-4</v>
      </c>
      <c r="E134">
        <v>6.0324699999999998E-3</v>
      </c>
      <c r="F134">
        <v>8.6504899999999996</v>
      </c>
      <c r="I134" s="57" t="s">
        <v>10</v>
      </c>
      <c r="J134">
        <v>6.0977199999999998</v>
      </c>
      <c r="K134">
        <f t="shared" ref="K134:K195" si="58">L134-J134</f>
        <v>1.5975000000000001</v>
      </c>
      <c r="L134">
        <v>7.6952199999999999</v>
      </c>
    </row>
    <row r="135" spans="1:12">
      <c r="A135" s="57"/>
      <c r="B135">
        <v>6.3376799999999998</v>
      </c>
      <c r="C135">
        <v>1.5872900000000001</v>
      </c>
      <c r="D135">
        <v>5.4073299999999995E-4</v>
      </c>
      <c r="E135">
        <v>6.0627500000000004E-3</v>
      </c>
      <c r="F135">
        <v>7.93485</v>
      </c>
      <c r="I135" s="57"/>
      <c r="J135">
        <v>5.9644500000000003</v>
      </c>
      <c r="K135">
        <f t="shared" si="58"/>
        <v>1.59734</v>
      </c>
      <c r="L135">
        <v>7.5617900000000002</v>
      </c>
    </row>
    <row r="136" spans="1:12">
      <c r="A136" s="57"/>
      <c r="B136">
        <v>6.4515799999999999</v>
      </c>
      <c r="C136">
        <v>1.58666</v>
      </c>
      <c r="D136">
        <v>6.6709500000000004E-4</v>
      </c>
      <c r="E136">
        <v>6.0958899999999996E-3</v>
      </c>
      <c r="F136">
        <v>8.0477600000000002</v>
      </c>
      <c r="I136" s="57"/>
      <c r="J136">
        <v>5.9365899999999998</v>
      </c>
      <c r="K136">
        <f t="shared" si="58"/>
        <v>1.5990000000000002</v>
      </c>
      <c r="L136">
        <v>7.53559</v>
      </c>
    </row>
    <row r="137" spans="1:12">
      <c r="A137" s="57"/>
      <c r="B137">
        <v>6.3618300000000003</v>
      </c>
      <c r="C137">
        <v>1.58752</v>
      </c>
      <c r="D137">
        <v>6.3228600000000002E-4</v>
      </c>
      <c r="E137">
        <v>6.0281800000000002E-3</v>
      </c>
      <c r="F137">
        <v>7.95784</v>
      </c>
      <c r="I137" s="57"/>
      <c r="J137">
        <v>5.9034599999999999</v>
      </c>
      <c r="K137">
        <f t="shared" si="58"/>
        <v>1.5978399999999997</v>
      </c>
      <c r="L137">
        <v>7.5012999999999996</v>
      </c>
    </row>
    <row r="138" spans="1:12">
      <c r="A138" s="57"/>
      <c r="B138">
        <v>6.5512100000000002</v>
      </c>
      <c r="C138">
        <v>1.5878099999999999</v>
      </c>
      <c r="D138">
        <v>5.6839E-4</v>
      </c>
      <c r="E138">
        <v>6.0277000000000004E-3</v>
      </c>
      <c r="F138">
        <v>8.1472800000000003</v>
      </c>
      <c r="I138" s="57"/>
      <c r="J138">
        <v>5.9250299999999996</v>
      </c>
      <c r="K138">
        <f t="shared" si="58"/>
        <v>1.59809</v>
      </c>
      <c r="L138">
        <v>7.5231199999999996</v>
      </c>
    </row>
    <row r="139" spans="1:12">
      <c r="A139" s="57"/>
      <c r="B139">
        <v>6.3334700000000002</v>
      </c>
      <c r="C139">
        <v>1.5863400000000001</v>
      </c>
      <c r="D139">
        <v>7.7795999999999996E-4</v>
      </c>
      <c r="E139">
        <v>6.0505899999999998E-3</v>
      </c>
      <c r="F139">
        <v>7.9283200000000003</v>
      </c>
      <c r="I139" s="57"/>
      <c r="J139">
        <v>5.9234299999999998</v>
      </c>
      <c r="K139">
        <f t="shared" si="58"/>
        <v>1.5981300000000003</v>
      </c>
      <c r="L139">
        <v>7.52156</v>
      </c>
    </row>
    <row r="140" spans="1:12">
      <c r="A140" s="57"/>
      <c r="B140">
        <v>6.3358600000000003</v>
      </c>
      <c r="C140">
        <v>1.58731</v>
      </c>
      <c r="D140">
        <v>6.9999700000000005E-4</v>
      </c>
      <c r="E140">
        <v>6.0761000000000001E-3</v>
      </c>
      <c r="F140">
        <v>7.9322699999999999</v>
      </c>
      <c r="I140" s="57"/>
      <c r="J140">
        <v>5.9529399999999999</v>
      </c>
      <c r="K140">
        <f t="shared" si="58"/>
        <v>1.5970300000000002</v>
      </c>
      <c r="L140">
        <v>7.5499700000000001</v>
      </c>
    </row>
    <row r="141" spans="1:12">
      <c r="A141" s="57"/>
      <c r="B141">
        <v>6.3288799999999998</v>
      </c>
      <c r="C141">
        <v>1.5861799999999999</v>
      </c>
      <c r="D141">
        <v>6.8426100000000003E-4</v>
      </c>
      <c r="E141">
        <v>6.0188799999999999E-3</v>
      </c>
      <c r="F141">
        <v>7.92441</v>
      </c>
      <c r="I141" s="57"/>
      <c r="J141">
        <v>6.0161100000000003</v>
      </c>
      <c r="K141">
        <f t="shared" si="58"/>
        <v>1.5981499999999995</v>
      </c>
      <c r="L141">
        <v>7.6142599999999998</v>
      </c>
    </row>
    <row r="142" spans="1:12">
      <c r="A142" s="57"/>
      <c r="B142">
        <v>6.3728400000000001</v>
      </c>
      <c r="C142">
        <v>1.5869</v>
      </c>
      <c r="D142">
        <v>7.4768100000000004E-4</v>
      </c>
      <c r="E142">
        <v>6.0319900000000001E-3</v>
      </c>
      <c r="F142">
        <v>7.9690300000000001</v>
      </c>
      <c r="I142" s="57"/>
      <c r="J142">
        <v>5.9254699999999998</v>
      </c>
      <c r="K142">
        <f t="shared" si="58"/>
        <v>1.5964100000000006</v>
      </c>
      <c r="L142">
        <v>7.5218800000000003</v>
      </c>
    </row>
    <row r="143" spans="1:12">
      <c r="A143" s="57"/>
      <c r="B143">
        <v>6.50936</v>
      </c>
      <c r="C143">
        <v>1.58786</v>
      </c>
      <c r="D143">
        <v>5.4573999999999996E-4</v>
      </c>
      <c r="E143">
        <v>6.0317499999999998E-3</v>
      </c>
      <c r="F143">
        <v>8.1055200000000003</v>
      </c>
      <c r="I143" s="57"/>
      <c r="J143">
        <v>5.9540199999999999</v>
      </c>
      <c r="K143">
        <f t="shared" si="58"/>
        <v>1.5965100000000003</v>
      </c>
      <c r="L143">
        <v>7.5505300000000002</v>
      </c>
    </row>
    <row r="144" spans="1:12">
      <c r="A144" s="57"/>
      <c r="B144">
        <f>AVERAGE(B134:B143)</f>
        <v>6.4636499999999995</v>
      </c>
      <c r="C144">
        <f t="shared" ref="C144" si="59">AVERAGE(C134:C143)</f>
        <v>1.5872160000000002</v>
      </c>
      <c r="D144">
        <f t="shared" ref="D144" si="60">AVERAGE(D134:D143)</f>
        <v>6.5085880000000009E-4</v>
      </c>
      <c r="E144">
        <f t="shared" ref="E144" si="61">AVERAGE(E134:E143)</f>
        <v>6.0456300000000006E-3</v>
      </c>
      <c r="F144">
        <f t="shared" ref="F144" si="62">AVERAGE(F134:F143)</f>
        <v>8.0597770000000004</v>
      </c>
      <c r="I144" s="57"/>
      <c r="J144">
        <f>AVERAGE(J134:J143)</f>
        <v>5.9599219999999997</v>
      </c>
      <c r="K144">
        <f t="shared" ref="K144" si="63">AVERAGE(K134:K143)</f>
        <v>1.5976000000000004</v>
      </c>
      <c r="L144">
        <f t="shared" ref="L144" si="64">AVERAGE(L134:L143)</f>
        <v>7.5575220000000005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8.1162500000000009</v>
      </c>
      <c r="C147">
        <v>1.59829</v>
      </c>
      <c r="D147">
        <v>7.4029E-4</v>
      </c>
      <c r="E147">
        <v>6.3018800000000002E-3</v>
      </c>
      <c r="F147">
        <v>9.7235300000000002</v>
      </c>
      <c r="I147" s="57" t="s">
        <v>11</v>
      </c>
      <c r="J147">
        <v>7.0850799999999996</v>
      </c>
      <c r="K147">
        <f t="shared" si="58"/>
        <v>1.6097300000000008</v>
      </c>
      <c r="L147">
        <v>8.6948100000000004</v>
      </c>
    </row>
    <row r="148" spans="1:12">
      <c r="A148" s="57"/>
      <c r="B148">
        <v>7.2364199999999999</v>
      </c>
      <c r="C148">
        <v>1.59815</v>
      </c>
      <c r="D148">
        <v>4.9090400000000001E-4</v>
      </c>
      <c r="E148">
        <v>6.3176200000000004E-3</v>
      </c>
      <c r="F148">
        <v>8.8488900000000008</v>
      </c>
      <c r="I148" s="57"/>
      <c r="J148">
        <v>6.9215600000000004</v>
      </c>
      <c r="K148">
        <f t="shared" si="58"/>
        <v>1.6096700000000004</v>
      </c>
      <c r="L148">
        <v>8.5312300000000008</v>
      </c>
    </row>
    <row r="149" spans="1:12">
      <c r="A149" s="57"/>
      <c r="B149">
        <v>7.2325200000000001</v>
      </c>
      <c r="C149">
        <v>1.5988199999999999</v>
      </c>
      <c r="D149">
        <v>5.0711599999999995E-4</v>
      </c>
      <c r="E149">
        <v>6.2737499999999998E-3</v>
      </c>
      <c r="F149">
        <v>8.8401999999999994</v>
      </c>
      <c r="I149" s="57"/>
      <c r="J149">
        <v>6.8720800000000004</v>
      </c>
      <c r="K149">
        <f t="shared" si="58"/>
        <v>1.6099199999999989</v>
      </c>
      <c r="L149">
        <v>8.4819999999999993</v>
      </c>
    </row>
    <row r="150" spans="1:12">
      <c r="A150" s="57"/>
      <c r="B150">
        <v>7.3009399999999998</v>
      </c>
      <c r="C150">
        <v>1.59863</v>
      </c>
      <c r="D150">
        <v>5.1236200000000004E-4</v>
      </c>
      <c r="E150">
        <v>6.2205799999999999E-3</v>
      </c>
      <c r="F150">
        <v>8.9090100000000003</v>
      </c>
      <c r="I150" s="57"/>
      <c r="J150">
        <v>7.1991199999999997</v>
      </c>
      <c r="K150">
        <f t="shared" si="58"/>
        <v>1.6085699999999994</v>
      </c>
      <c r="L150">
        <v>8.8076899999999991</v>
      </c>
    </row>
    <row r="151" spans="1:12">
      <c r="A151" s="57"/>
      <c r="B151">
        <v>7.2509899999999998</v>
      </c>
      <c r="C151">
        <v>1.59887</v>
      </c>
      <c r="D151">
        <v>7.6341600000000005E-4</v>
      </c>
      <c r="E151">
        <v>6.34003E-3</v>
      </c>
      <c r="F151">
        <v>8.8597999999999999</v>
      </c>
      <c r="I151" s="57"/>
      <c r="J151">
        <v>7.3268300000000002</v>
      </c>
      <c r="K151">
        <f t="shared" si="58"/>
        <v>1.6083899999999991</v>
      </c>
      <c r="L151">
        <v>8.9352199999999993</v>
      </c>
    </row>
    <row r="152" spans="1:12">
      <c r="A152" s="57"/>
      <c r="B152">
        <v>7.2266899999999996</v>
      </c>
      <c r="C152">
        <v>1.59883</v>
      </c>
      <c r="D152">
        <v>5.0973900000000005E-4</v>
      </c>
      <c r="E152">
        <v>6.24728E-3</v>
      </c>
      <c r="F152">
        <v>8.8344100000000001</v>
      </c>
      <c r="I152" s="57"/>
      <c r="J152">
        <v>6.8315900000000003</v>
      </c>
      <c r="K152">
        <f t="shared" si="58"/>
        <v>1.6075300000000006</v>
      </c>
      <c r="L152">
        <v>8.4391200000000008</v>
      </c>
    </row>
    <row r="153" spans="1:12">
      <c r="A153" s="57"/>
      <c r="B153">
        <v>7.2519099999999996</v>
      </c>
      <c r="C153">
        <v>1.5991500000000001</v>
      </c>
      <c r="D153">
        <v>3.5841499999999999E-3</v>
      </c>
      <c r="E153">
        <v>6.2730299999999998E-3</v>
      </c>
      <c r="F153">
        <v>8.8629800000000003</v>
      </c>
      <c r="I153" s="57"/>
      <c r="J153">
        <v>6.83134</v>
      </c>
      <c r="K153">
        <f t="shared" si="58"/>
        <v>1.6088099999999992</v>
      </c>
      <c r="L153">
        <v>8.4401499999999992</v>
      </c>
    </row>
    <row r="154" spans="1:12">
      <c r="A154" s="57"/>
      <c r="B154">
        <v>7.2261899999999999</v>
      </c>
      <c r="C154">
        <v>1.59955</v>
      </c>
      <c r="D154">
        <v>4.9471900000000002E-4</v>
      </c>
      <c r="E154">
        <v>6.3297700000000002E-3</v>
      </c>
      <c r="F154">
        <v>8.8346400000000003</v>
      </c>
      <c r="I154" s="57"/>
      <c r="J154">
        <v>6.9267399999999997</v>
      </c>
      <c r="K154">
        <f t="shared" si="58"/>
        <v>1.6112299999999999</v>
      </c>
      <c r="L154">
        <v>8.5379699999999996</v>
      </c>
    </row>
    <row r="155" spans="1:12">
      <c r="A155" s="57"/>
      <c r="B155">
        <v>7.3930999999999996</v>
      </c>
      <c r="C155">
        <v>1.5987899999999999</v>
      </c>
      <c r="D155">
        <v>5.0854700000000004E-4</v>
      </c>
      <c r="E155">
        <v>6.3335900000000001E-3</v>
      </c>
      <c r="F155">
        <v>9.0006199999999996</v>
      </c>
      <c r="I155" s="57"/>
      <c r="J155">
        <v>6.9696300000000004</v>
      </c>
      <c r="K155">
        <f t="shared" si="58"/>
        <v>1.6115399999999998</v>
      </c>
      <c r="L155">
        <v>8.5811700000000002</v>
      </c>
    </row>
    <row r="156" spans="1:12">
      <c r="A156" s="57"/>
      <c r="B156">
        <v>7.2107400000000004</v>
      </c>
      <c r="C156">
        <v>1.5983499999999999</v>
      </c>
      <c r="D156">
        <v>4.9710300000000004E-4</v>
      </c>
      <c r="E156">
        <v>6.2458499999999998E-3</v>
      </c>
      <c r="F156">
        <v>8.8175899999999992</v>
      </c>
      <c r="I156" s="57"/>
      <c r="J156">
        <v>6.9030500000000004</v>
      </c>
      <c r="K156">
        <f t="shared" si="58"/>
        <v>1.608649999999999</v>
      </c>
      <c r="L156">
        <v>8.5116999999999994</v>
      </c>
    </row>
    <row r="157" spans="1:12">
      <c r="A157" s="57"/>
      <c r="B157">
        <f>AVERAGE(B147:B156)</f>
        <v>7.3445750000000007</v>
      </c>
      <c r="C157">
        <f t="shared" ref="C157" si="65">AVERAGE(C147:C156)</f>
        <v>1.598743</v>
      </c>
      <c r="D157">
        <f t="shared" ref="D157" si="66">AVERAGE(D147:D156)</f>
        <v>8.6083460000000009E-4</v>
      </c>
      <c r="E157">
        <f t="shared" ref="E157" si="67">AVERAGE(E147:E156)</f>
        <v>6.2883380000000001E-3</v>
      </c>
      <c r="F157">
        <f t="shared" ref="F157" si="68">AVERAGE(F147:F156)</f>
        <v>8.9531669999999988</v>
      </c>
      <c r="I157" s="57"/>
      <c r="J157">
        <f>AVERAGE(J147:J156)</f>
        <v>6.9867019999999993</v>
      </c>
      <c r="K157">
        <f t="shared" ref="K157" si="69">AVERAGE(K147:K156)</f>
        <v>1.6094039999999996</v>
      </c>
      <c r="L157">
        <f t="shared" ref="L157" si="70">AVERAGE(L147:L156)</f>
        <v>8.5961060000000007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2.8764500000000002</v>
      </c>
      <c r="C160">
        <v>1.5402899999999999</v>
      </c>
      <c r="D160">
        <v>3.0660600000000001E-4</v>
      </c>
      <c r="E160">
        <v>2.7129699999999999E-3</v>
      </c>
      <c r="F160">
        <v>4.4211299999999998</v>
      </c>
      <c r="I160" s="57" t="s">
        <v>12</v>
      </c>
      <c r="J160">
        <v>2.5595699999999999</v>
      </c>
      <c r="K160">
        <f t="shared" si="58"/>
        <v>1.5459300000000002</v>
      </c>
      <c r="L160">
        <v>4.1055000000000001</v>
      </c>
    </row>
    <row r="161" spans="1:12">
      <c r="A161" s="57"/>
      <c r="B161">
        <v>2.5213199999999998</v>
      </c>
      <c r="C161">
        <v>1.5394399999999999</v>
      </c>
      <c r="D161">
        <v>3.1042100000000002E-4</v>
      </c>
      <c r="E161">
        <v>2.7112999999999998E-3</v>
      </c>
      <c r="F161">
        <v>4.06487</v>
      </c>
      <c r="I161" s="57"/>
      <c r="J161">
        <v>2.3947799999999999</v>
      </c>
      <c r="K161">
        <f t="shared" si="58"/>
        <v>1.5446300000000002</v>
      </c>
      <c r="L161">
        <v>3.9394100000000001</v>
      </c>
    </row>
    <row r="162" spans="1:12">
      <c r="A162" s="57"/>
      <c r="B162">
        <v>2.5211000000000001</v>
      </c>
      <c r="C162">
        <v>1.53949</v>
      </c>
      <c r="D162">
        <v>3.0732200000000001E-4</v>
      </c>
      <c r="E162">
        <v>2.6936500000000001E-3</v>
      </c>
      <c r="F162">
        <v>4.0646899999999997</v>
      </c>
      <c r="I162" s="57"/>
      <c r="J162">
        <v>2.4024999999999999</v>
      </c>
      <c r="K162">
        <f t="shared" si="58"/>
        <v>1.54549</v>
      </c>
      <c r="L162">
        <v>3.9479899999999999</v>
      </c>
    </row>
    <row r="163" spans="1:12">
      <c r="A163" s="57"/>
      <c r="B163">
        <v>2.5863999999999998</v>
      </c>
      <c r="C163">
        <v>1.5389699999999999</v>
      </c>
      <c r="D163">
        <v>3.1566599999999998E-4</v>
      </c>
      <c r="E163">
        <v>2.7027100000000001E-3</v>
      </c>
      <c r="F163">
        <v>4.1295900000000003</v>
      </c>
      <c r="I163" s="57"/>
      <c r="J163">
        <v>2.42225</v>
      </c>
      <c r="K163">
        <f t="shared" si="58"/>
        <v>1.5449000000000002</v>
      </c>
      <c r="L163">
        <v>3.9671500000000002</v>
      </c>
    </row>
    <row r="164" spans="1:12">
      <c r="A164" s="57"/>
      <c r="B164">
        <v>2.5809500000000001</v>
      </c>
      <c r="C164">
        <v>1.53945</v>
      </c>
      <c r="D164">
        <v>3.4069999999999999E-4</v>
      </c>
      <c r="E164">
        <v>2.69842E-3</v>
      </c>
      <c r="F164">
        <v>4.1246600000000004</v>
      </c>
      <c r="I164" s="57"/>
      <c r="J164">
        <v>2.3920400000000002</v>
      </c>
      <c r="K164">
        <f t="shared" si="58"/>
        <v>1.5452900000000001</v>
      </c>
      <c r="L164">
        <v>3.9373300000000002</v>
      </c>
    </row>
    <row r="165" spans="1:12">
      <c r="A165" s="57"/>
      <c r="B165">
        <v>2.53451</v>
      </c>
      <c r="C165">
        <v>1.5385</v>
      </c>
      <c r="D165">
        <v>3.4236899999999997E-4</v>
      </c>
      <c r="E165">
        <v>2.7043800000000002E-3</v>
      </c>
      <c r="F165">
        <v>4.0773400000000004</v>
      </c>
      <c r="I165" s="57"/>
      <c r="J165">
        <v>2.40577</v>
      </c>
      <c r="K165">
        <f t="shared" si="58"/>
        <v>1.5451000000000001</v>
      </c>
      <c r="L165">
        <v>3.9508700000000001</v>
      </c>
    </row>
    <row r="166" spans="1:12">
      <c r="A166" s="57"/>
      <c r="B166">
        <v>2.5520299999999998</v>
      </c>
      <c r="C166">
        <v>1.5399099999999999</v>
      </c>
      <c r="D166">
        <v>6.001E-4</v>
      </c>
      <c r="E166">
        <v>2.72346E-3</v>
      </c>
      <c r="F166">
        <v>4.0964999999999998</v>
      </c>
      <c r="I166" s="57"/>
      <c r="J166">
        <v>2.4168500000000002</v>
      </c>
      <c r="K166">
        <f t="shared" si="58"/>
        <v>1.5434899999999998</v>
      </c>
      <c r="L166">
        <v>3.96034</v>
      </c>
    </row>
    <row r="167" spans="1:12">
      <c r="A167" s="57"/>
      <c r="B167">
        <v>2.6214</v>
      </c>
      <c r="C167">
        <v>1.5390600000000001</v>
      </c>
      <c r="D167">
        <v>6.3753099999999999E-4</v>
      </c>
      <c r="E167">
        <v>2.6934099999999998E-3</v>
      </c>
      <c r="F167">
        <v>4.1649399999999996</v>
      </c>
      <c r="I167" s="57"/>
      <c r="J167">
        <v>2.4030300000000002</v>
      </c>
      <c r="K167">
        <f t="shared" si="58"/>
        <v>1.5455799999999997</v>
      </c>
      <c r="L167">
        <v>3.94861</v>
      </c>
    </row>
    <row r="168" spans="1:12">
      <c r="A168" s="57"/>
      <c r="B168">
        <v>2.5189900000000001</v>
      </c>
      <c r="C168">
        <v>1.53979</v>
      </c>
      <c r="D168">
        <v>5.7053599999999996E-4</v>
      </c>
      <c r="E168">
        <v>2.6960399999999998E-3</v>
      </c>
      <c r="F168">
        <v>4.0643799999999999</v>
      </c>
      <c r="I168" s="57"/>
      <c r="J168">
        <v>2.4712399999999999</v>
      </c>
      <c r="K168">
        <f t="shared" si="58"/>
        <v>1.5446299999999997</v>
      </c>
      <c r="L168">
        <v>4.0158699999999996</v>
      </c>
    </row>
    <row r="169" spans="1:12">
      <c r="A169" s="57"/>
      <c r="B169">
        <v>2.5169199999999998</v>
      </c>
      <c r="C169">
        <v>1.5402</v>
      </c>
      <c r="D169">
        <v>6.8235400000000003E-4</v>
      </c>
      <c r="E169">
        <v>2.7620800000000001E-3</v>
      </c>
      <c r="F169">
        <v>4.0617799999999997</v>
      </c>
      <c r="I169" s="57"/>
      <c r="J169">
        <v>2.48942</v>
      </c>
      <c r="K169">
        <f t="shared" si="58"/>
        <v>1.5471500000000002</v>
      </c>
      <c r="L169">
        <v>4.0365700000000002</v>
      </c>
    </row>
    <row r="170" spans="1:12">
      <c r="A170" s="57"/>
      <c r="B170">
        <f>AVERAGE(B160:B169)</f>
        <v>2.5830069999999994</v>
      </c>
      <c r="C170">
        <f t="shared" ref="C170" si="71">AVERAGE(C160:C169)</f>
        <v>1.5395099999999997</v>
      </c>
      <c r="D170">
        <f t="shared" ref="D170" si="72">AVERAGE(D160:D169)</f>
        <v>4.4136049999999992E-4</v>
      </c>
      <c r="E170">
        <f t="shared" ref="E170" si="73">AVERAGE(E160:E169)</f>
        <v>2.7098420000000001E-3</v>
      </c>
      <c r="F170">
        <f t="shared" ref="F170" si="74">AVERAGE(F160:F169)</f>
        <v>4.1269879999999999</v>
      </c>
      <c r="I170" s="57"/>
      <c r="J170">
        <f>AVERAGE(J160:J169)</f>
        <v>2.4357450000000003</v>
      </c>
      <c r="K170">
        <f t="shared" ref="K170" si="75">AVERAGE(K160:K169)</f>
        <v>1.5452189999999999</v>
      </c>
      <c r="L170">
        <f t="shared" ref="L170" si="76">AVERAGE(L160:L169)</f>
        <v>3.9809639999999993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3.21875</v>
      </c>
      <c r="C173">
        <v>1.54162</v>
      </c>
      <c r="D173">
        <v>6.1488199999999997E-4</v>
      </c>
      <c r="E173">
        <v>2.5832699999999999E-3</v>
      </c>
      <c r="F173">
        <v>4.7646800000000002</v>
      </c>
      <c r="I173" s="57" t="s">
        <v>13</v>
      </c>
      <c r="J173">
        <v>2.88036</v>
      </c>
      <c r="K173">
        <f t="shared" si="58"/>
        <v>1.5475800000000004</v>
      </c>
      <c r="L173">
        <v>4.4279400000000004</v>
      </c>
    </row>
    <row r="174" spans="1:12">
      <c r="A174" s="57"/>
      <c r="B174">
        <v>2.9325399999999999</v>
      </c>
      <c r="C174">
        <v>1.5421100000000001</v>
      </c>
      <c r="D174">
        <v>5.2404399999999999E-4</v>
      </c>
      <c r="E174">
        <v>2.5587100000000001E-3</v>
      </c>
      <c r="F174">
        <v>4.4787999999999997</v>
      </c>
      <c r="I174" s="57"/>
      <c r="J174">
        <v>2.8134700000000001</v>
      </c>
      <c r="K174">
        <f t="shared" si="58"/>
        <v>1.5490999999999997</v>
      </c>
      <c r="L174">
        <v>4.3625699999999998</v>
      </c>
    </row>
    <row r="175" spans="1:12">
      <c r="A175" s="57"/>
      <c r="B175">
        <v>2.9255599999999999</v>
      </c>
      <c r="C175">
        <v>1.54291</v>
      </c>
      <c r="D175">
        <v>1.08767E-3</v>
      </c>
      <c r="E175">
        <v>2.6192699999999999E-3</v>
      </c>
      <c r="F175">
        <v>4.4733099999999997</v>
      </c>
      <c r="I175" s="57"/>
      <c r="J175">
        <v>2.7554699999999999</v>
      </c>
      <c r="K175">
        <f t="shared" si="58"/>
        <v>1.5468900000000003</v>
      </c>
      <c r="L175">
        <v>4.3023600000000002</v>
      </c>
    </row>
    <row r="176" spans="1:12">
      <c r="A176" s="57"/>
      <c r="B176">
        <v>2.9086699999999999</v>
      </c>
      <c r="C176">
        <v>1.54267</v>
      </c>
      <c r="D176">
        <v>7.1406400000000004E-4</v>
      </c>
      <c r="E176">
        <v>2.5339099999999999E-3</v>
      </c>
      <c r="F176">
        <v>4.45573</v>
      </c>
      <c r="I176" s="57"/>
      <c r="J176">
        <v>2.7848000000000002</v>
      </c>
      <c r="K176">
        <f t="shared" si="58"/>
        <v>1.5470099999999998</v>
      </c>
      <c r="L176">
        <v>4.3318099999999999</v>
      </c>
    </row>
    <row r="177" spans="1:12">
      <c r="A177" s="57"/>
      <c r="B177">
        <v>2.9332500000000001</v>
      </c>
      <c r="C177">
        <v>1.5417700000000001</v>
      </c>
      <c r="D177">
        <v>5.5098500000000004E-4</v>
      </c>
      <c r="E177">
        <v>2.6087800000000002E-3</v>
      </c>
      <c r="F177">
        <v>4.4790799999999997</v>
      </c>
      <c r="I177" s="57"/>
      <c r="J177">
        <v>2.8046799999999998</v>
      </c>
      <c r="K177">
        <f t="shared" si="58"/>
        <v>1.5471200000000001</v>
      </c>
      <c r="L177">
        <v>4.3517999999999999</v>
      </c>
    </row>
    <row r="178" spans="1:12">
      <c r="A178" s="57"/>
      <c r="B178">
        <v>2.92239</v>
      </c>
      <c r="C178">
        <v>1.5421899999999999</v>
      </c>
      <c r="D178">
        <v>6.8902999999999998E-4</v>
      </c>
      <c r="E178">
        <v>2.5746800000000002E-3</v>
      </c>
      <c r="F178">
        <v>4.4687799999999998</v>
      </c>
      <c r="I178" s="57"/>
      <c r="J178">
        <v>2.8203</v>
      </c>
      <c r="K178">
        <f t="shared" si="58"/>
        <v>1.54827</v>
      </c>
      <c r="L178">
        <v>4.3685700000000001</v>
      </c>
    </row>
    <row r="179" spans="1:12">
      <c r="A179" s="57"/>
      <c r="B179">
        <v>2.9138799999999998</v>
      </c>
      <c r="C179">
        <v>1.54237</v>
      </c>
      <c r="D179">
        <v>6.6328000000000003E-4</v>
      </c>
      <c r="E179">
        <v>2.5391599999999999E-3</v>
      </c>
      <c r="F179">
        <v>4.4605899999999998</v>
      </c>
      <c r="I179" s="57"/>
      <c r="J179">
        <v>2.7602000000000002</v>
      </c>
      <c r="K179">
        <f t="shared" si="58"/>
        <v>1.5476900000000002</v>
      </c>
      <c r="L179">
        <v>4.3078900000000004</v>
      </c>
    </row>
    <row r="180" spans="1:12">
      <c r="A180" s="57"/>
      <c r="B180">
        <v>2.9843600000000001</v>
      </c>
      <c r="C180">
        <v>1.5420499999999999</v>
      </c>
      <c r="D180">
        <v>5.2571300000000003E-4</v>
      </c>
      <c r="E180">
        <v>2.5672899999999998E-3</v>
      </c>
      <c r="F180">
        <v>4.5305900000000001</v>
      </c>
      <c r="I180" s="57"/>
      <c r="J180">
        <v>2.76363</v>
      </c>
      <c r="K180">
        <f t="shared" si="58"/>
        <v>1.5478699999999996</v>
      </c>
      <c r="L180">
        <v>4.3114999999999997</v>
      </c>
    </row>
    <row r="181" spans="1:12">
      <c r="A181" s="57"/>
      <c r="B181">
        <v>2.9979399999999998</v>
      </c>
      <c r="C181">
        <v>1.5423100000000001</v>
      </c>
      <c r="D181">
        <v>6.7234E-4</v>
      </c>
      <c r="E181">
        <v>2.55179E-3</v>
      </c>
      <c r="F181">
        <v>4.5444899999999997</v>
      </c>
      <c r="I181" s="57"/>
      <c r="J181">
        <v>2.8350200000000001</v>
      </c>
      <c r="K181">
        <f t="shared" si="58"/>
        <v>1.5472399999999995</v>
      </c>
      <c r="L181">
        <v>4.3822599999999996</v>
      </c>
    </row>
    <row r="182" spans="1:12">
      <c r="A182" s="57"/>
      <c r="B182">
        <v>2.9167399999999999</v>
      </c>
      <c r="C182">
        <v>1.5422800000000001</v>
      </c>
      <c r="D182">
        <v>4.74215E-4</v>
      </c>
      <c r="E182">
        <v>2.6226000000000001E-3</v>
      </c>
      <c r="F182">
        <v>4.4631600000000002</v>
      </c>
      <c r="I182" s="57"/>
      <c r="J182">
        <v>2.7640899999999999</v>
      </c>
      <c r="K182">
        <f t="shared" si="58"/>
        <v>1.5481900000000004</v>
      </c>
      <c r="L182">
        <v>4.3122800000000003</v>
      </c>
    </row>
    <row r="183" spans="1:12">
      <c r="A183" s="57"/>
      <c r="B183">
        <f>AVERAGE(B173:B182)</f>
        <v>2.965408</v>
      </c>
      <c r="C183">
        <f t="shared" ref="C183" si="77">AVERAGE(C173:C182)</f>
        <v>1.5422280000000002</v>
      </c>
      <c r="D183">
        <f t="shared" ref="D183" si="78">AVERAGE(D173:D182)</f>
        <v>6.5162230000000002E-4</v>
      </c>
      <c r="E183">
        <f t="shared" ref="E183" si="79">AVERAGE(E173:E182)</f>
        <v>2.5759459999999995E-3</v>
      </c>
      <c r="F183">
        <f t="shared" ref="F183" si="80">AVERAGE(F173:F182)</f>
        <v>4.5119209999999992</v>
      </c>
      <c r="I183" s="57"/>
      <c r="J183">
        <f>AVERAGE(J173:J182)</f>
        <v>2.7982020000000003</v>
      </c>
      <c r="K183">
        <f t="shared" ref="K183" si="81">AVERAGE(K173:K182)</f>
        <v>1.547696</v>
      </c>
      <c r="L183">
        <f t="shared" ref="L183" si="82">AVERAGE(L173:L182)</f>
        <v>4.3458980000000009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3.5721599999999998</v>
      </c>
      <c r="C186">
        <v>1.5482</v>
      </c>
      <c r="D186">
        <v>3.4451499999999999E-4</v>
      </c>
      <c r="E186">
        <v>2.8655500000000001E-3</v>
      </c>
      <c r="F186">
        <v>5.1248100000000001</v>
      </c>
      <c r="I186" s="57" t="s">
        <v>14</v>
      </c>
      <c r="J186">
        <v>3.3967999999999998</v>
      </c>
      <c r="K186">
        <f t="shared" si="58"/>
        <v>1.55396</v>
      </c>
      <c r="L186">
        <v>4.9507599999999998</v>
      </c>
    </row>
    <row r="187" spans="1:12">
      <c r="A187" s="57"/>
      <c r="B187">
        <v>3.3038099999999999</v>
      </c>
      <c r="C187">
        <v>1.54956</v>
      </c>
      <c r="D187">
        <v>3.1995800000000002E-4</v>
      </c>
      <c r="E187">
        <v>2.9516199999999999E-3</v>
      </c>
      <c r="F187">
        <v>4.8578599999999996</v>
      </c>
      <c r="I187" s="57"/>
      <c r="J187">
        <v>3.1170900000000001</v>
      </c>
      <c r="K187">
        <f t="shared" si="58"/>
        <v>1.5568200000000001</v>
      </c>
      <c r="L187">
        <v>4.6739100000000002</v>
      </c>
    </row>
    <row r="188" spans="1:12">
      <c r="A188" s="57"/>
      <c r="B188">
        <v>3.3183600000000002</v>
      </c>
      <c r="C188">
        <v>1.54992</v>
      </c>
      <c r="D188">
        <v>6.6995599999999998E-4</v>
      </c>
      <c r="E188">
        <v>2.86126E-3</v>
      </c>
      <c r="F188">
        <v>4.87317</v>
      </c>
      <c r="I188" s="57"/>
      <c r="J188">
        <v>3.1189900000000002</v>
      </c>
      <c r="K188">
        <f t="shared" si="58"/>
        <v>1.5573999999999995</v>
      </c>
      <c r="L188">
        <v>4.6763899999999996</v>
      </c>
    </row>
    <row r="189" spans="1:12">
      <c r="A189" s="57"/>
      <c r="B189">
        <v>3.3207300000000002</v>
      </c>
      <c r="C189">
        <v>1.5504899999999999</v>
      </c>
      <c r="D189">
        <v>1.9173599999999999E-3</v>
      </c>
      <c r="E189">
        <v>2.80452E-3</v>
      </c>
      <c r="F189">
        <v>4.8784799999999997</v>
      </c>
      <c r="I189" s="57"/>
      <c r="J189">
        <v>3.1280199999999998</v>
      </c>
      <c r="K189">
        <f t="shared" si="58"/>
        <v>1.5555499999999998</v>
      </c>
      <c r="L189">
        <v>4.6835699999999996</v>
      </c>
    </row>
    <row r="190" spans="1:12">
      <c r="A190" s="57"/>
      <c r="B190">
        <v>3.2735500000000002</v>
      </c>
      <c r="C190">
        <v>1.5496700000000001</v>
      </c>
      <c r="D190">
        <v>3.3354800000000003E-4</v>
      </c>
      <c r="E190">
        <v>2.8715099999999999E-3</v>
      </c>
      <c r="F190">
        <v>4.82782</v>
      </c>
      <c r="I190" s="57"/>
      <c r="J190">
        <v>3.1121699999999999</v>
      </c>
      <c r="K190">
        <f t="shared" si="58"/>
        <v>1.5547500000000003</v>
      </c>
      <c r="L190">
        <v>4.6669200000000002</v>
      </c>
    </row>
    <row r="191" spans="1:12">
      <c r="A191" s="57"/>
      <c r="B191">
        <v>3.2997700000000001</v>
      </c>
      <c r="C191">
        <v>1.5501100000000001</v>
      </c>
      <c r="D191">
        <v>3.4523000000000003E-4</v>
      </c>
      <c r="E191">
        <v>2.9294500000000001E-3</v>
      </c>
      <c r="F191">
        <v>4.8545199999999999</v>
      </c>
      <c r="I191" s="57"/>
      <c r="J191">
        <v>3.1349399999999998</v>
      </c>
      <c r="K191">
        <f t="shared" si="58"/>
        <v>1.5551200000000001</v>
      </c>
      <c r="L191">
        <v>4.6900599999999999</v>
      </c>
    </row>
    <row r="192" spans="1:12">
      <c r="A192" s="57"/>
      <c r="B192">
        <v>3.28586</v>
      </c>
      <c r="C192">
        <v>1.55043</v>
      </c>
      <c r="D192">
        <v>3.5071400000000002E-4</v>
      </c>
      <c r="E192">
        <v>2.8688899999999998E-3</v>
      </c>
      <c r="F192">
        <v>4.8407200000000001</v>
      </c>
      <c r="I192" s="57"/>
      <c r="J192">
        <v>3.1250300000000002</v>
      </c>
      <c r="K192">
        <f t="shared" si="58"/>
        <v>1.5577200000000002</v>
      </c>
      <c r="L192">
        <v>4.6827500000000004</v>
      </c>
    </row>
    <row r="193" spans="1:12">
      <c r="A193" s="57"/>
      <c r="B193">
        <v>3.2976800000000002</v>
      </c>
      <c r="C193">
        <v>1.5494600000000001</v>
      </c>
      <c r="D193">
        <v>6.2704099999999995E-4</v>
      </c>
      <c r="E193">
        <v>2.8379E-3</v>
      </c>
      <c r="F193">
        <v>4.8517799999999998</v>
      </c>
      <c r="I193" s="57"/>
      <c r="J193">
        <v>3.1930900000000002</v>
      </c>
      <c r="K193">
        <f t="shared" si="58"/>
        <v>1.5557699999999994</v>
      </c>
      <c r="L193">
        <v>4.7488599999999996</v>
      </c>
    </row>
    <row r="194" spans="1:12">
      <c r="A194" s="57"/>
      <c r="B194">
        <v>3.29033</v>
      </c>
      <c r="C194">
        <v>1.54982</v>
      </c>
      <c r="D194">
        <v>3.8099299999999999E-4</v>
      </c>
      <c r="E194">
        <v>2.9337399999999998E-3</v>
      </c>
      <c r="F194">
        <v>4.8446999999999996</v>
      </c>
      <c r="I194" s="57"/>
      <c r="J194">
        <v>3.1150799999999998</v>
      </c>
      <c r="K194">
        <f t="shared" si="58"/>
        <v>1.5553900000000001</v>
      </c>
      <c r="L194">
        <v>4.6704699999999999</v>
      </c>
    </row>
    <row r="195" spans="1:12">
      <c r="A195" s="57"/>
      <c r="B195">
        <v>3.2863699999999998</v>
      </c>
      <c r="C195">
        <v>1.54945</v>
      </c>
      <c r="D195">
        <v>3.4928299999999998E-4</v>
      </c>
      <c r="E195">
        <v>2.9625900000000002E-3</v>
      </c>
      <c r="F195">
        <v>4.8402799999999999</v>
      </c>
      <c r="I195" s="57"/>
      <c r="J195">
        <v>3.1116799999999998</v>
      </c>
      <c r="K195">
        <f t="shared" si="58"/>
        <v>1.55701</v>
      </c>
      <c r="L195">
        <v>4.6686899999999998</v>
      </c>
    </row>
    <row r="196" spans="1:12">
      <c r="A196" s="57"/>
      <c r="B196">
        <f>AVERAGE(B186:B195)</f>
        <v>3.3248620000000004</v>
      </c>
      <c r="C196">
        <f t="shared" ref="C196" si="83">AVERAGE(C186:C195)</f>
        <v>1.5497110000000001</v>
      </c>
      <c r="D196">
        <f t="shared" ref="D196" si="84">AVERAGE(D186:D195)</f>
        <v>5.6385979999999994E-4</v>
      </c>
      <c r="E196">
        <f t="shared" ref="E196" si="85">AVERAGE(E186:E195)</f>
        <v>2.8887030000000003E-3</v>
      </c>
      <c r="F196">
        <f t="shared" ref="F196" si="86">AVERAGE(F186:F195)</f>
        <v>4.8794139999999988</v>
      </c>
      <c r="I196" s="57"/>
      <c r="J196">
        <f>AVERAGE(J186:J195)</f>
        <v>3.1552889999999998</v>
      </c>
      <c r="K196">
        <f t="shared" ref="K196" si="87">AVERAGE(K186:K195)</f>
        <v>1.5559489999999998</v>
      </c>
      <c r="L196">
        <f t="shared" ref="L196" si="88">AVERAGE(L186:L195)</f>
        <v>4.7112379999999998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7.0621700000000001</v>
      </c>
      <c r="C199">
        <v>1.5845199999999999</v>
      </c>
      <c r="D199">
        <v>5.2142099999999999E-4</v>
      </c>
      <c r="E199">
        <v>4.4639099999999998E-3</v>
      </c>
      <c r="F199">
        <v>8.6532300000000006</v>
      </c>
      <c r="I199" s="57" t="s">
        <v>15</v>
      </c>
      <c r="J199">
        <v>6.5930200000000001</v>
      </c>
      <c r="K199">
        <f t="shared" ref="K199:K260" si="89">L199-J199</f>
        <v>1.5927099999999994</v>
      </c>
      <c r="L199">
        <v>8.1857299999999995</v>
      </c>
    </row>
    <row r="200" spans="1:12">
      <c r="A200" s="57"/>
      <c r="B200">
        <v>6.4909400000000002</v>
      </c>
      <c r="C200">
        <v>1.5847800000000001</v>
      </c>
      <c r="D200">
        <v>5.1307700000000002E-4</v>
      </c>
      <c r="E200">
        <v>4.4512700000000002E-3</v>
      </c>
      <c r="F200">
        <v>8.0823999999999998</v>
      </c>
      <c r="I200" s="57"/>
      <c r="J200">
        <v>5.98569</v>
      </c>
      <c r="K200">
        <f t="shared" si="89"/>
        <v>1.5927600000000002</v>
      </c>
      <c r="L200">
        <v>7.5784500000000001</v>
      </c>
    </row>
    <row r="201" spans="1:12">
      <c r="A201" s="57"/>
      <c r="B201">
        <v>6.3791599999999997</v>
      </c>
      <c r="C201">
        <v>1.58518</v>
      </c>
      <c r="D201">
        <v>4.9567199999999995E-4</v>
      </c>
      <c r="E201">
        <v>4.4610500000000003E-3</v>
      </c>
      <c r="F201">
        <v>7.9709700000000003</v>
      </c>
      <c r="I201" s="57"/>
      <c r="J201">
        <v>6.0162500000000003</v>
      </c>
      <c r="K201">
        <f t="shared" si="89"/>
        <v>1.5927199999999999</v>
      </c>
      <c r="L201">
        <v>7.6089700000000002</v>
      </c>
    </row>
    <row r="202" spans="1:12">
      <c r="A202" s="57"/>
      <c r="B202">
        <v>6.3343999999999996</v>
      </c>
      <c r="C202">
        <v>1.5841099999999999</v>
      </c>
      <c r="D202">
        <v>7.18117E-4</v>
      </c>
      <c r="E202">
        <v>4.4054999999999997E-3</v>
      </c>
      <c r="F202">
        <v>7.9251899999999997</v>
      </c>
      <c r="I202" s="57"/>
      <c r="J202">
        <v>5.9979699999999996</v>
      </c>
      <c r="K202">
        <f t="shared" si="89"/>
        <v>1.5928000000000004</v>
      </c>
      <c r="L202">
        <v>7.59077</v>
      </c>
    </row>
    <row r="203" spans="1:12">
      <c r="A203" s="57"/>
      <c r="B203">
        <v>6.3501399999999997</v>
      </c>
      <c r="C203">
        <v>1.5851</v>
      </c>
      <c r="D203">
        <v>6.7424800000000001E-4</v>
      </c>
      <c r="E203">
        <v>4.4028799999999996E-3</v>
      </c>
      <c r="F203">
        <v>7.9419399999999998</v>
      </c>
      <c r="I203" s="57"/>
      <c r="J203">
        <v>5.9934099999999999</v>
      </c>
      <c r="K203">
        <f t="shared" si="89"/>
        <v>1.5944200000000004</v>
      </c>
      <c r="L203">
        <v>7.5878300000000003</v>
      </c>
    </row>
    <row r="204" spans="1:12">
      <c r="A204" s="57"/>
      <c r="B204">
        <v>6.3511800000000003</v>
      </c>
      <c r="C204">
        <v>1.58436</v>
      </c>
      <c r="D204">
        <v>5.3215000000000001E-4</v>
      </c>
      <c r="E204">
        <v>4.4937099999999997E-3</v>
      </c>
      <c r="F204">
        <v>7.9421799999999996</v>
      </c>
      <c r="I204" s="57"/>
      <c r="J204">
        <v>5.9642299999999997</v>
      </c>
      <c r="K204">
        <f t="shared" si="89"/>
        <v>1.5944900000000004</v>
      </c>
      <c r="L204">
        <v>7.5587200000000001</v>
      </c>
    </row>
    <row r="205" spans="1:12">
      <c r="A205" s="57"/>
      <c r="B205">
        <v>6.34429</v>
      </c>
      <c r="C205">
        <v>1.5848599999999999</v>
      </c>
      <c r="D205">
        <v>5.1856000000000003E-3</v>
      </c>
      <c r="E205">
        <v>4.6021899999999999E-3</v>
      </c>
      <c r="F205">
        <v>7.9406400000000001</v>
      </c>
      <c r="I205" s="57"/>
      <c r="J205">
        <v>6.0184300000000004</v>
      </c>
      <c r="K205">
        <f t="shared" si="89"/>
        <v>1.5924699999999996</v>
      </c>
      <c r="L205">
        <v>7.6109</v>
      </c>
    </row>
    <row r="206" spans="1:12">
      <c r="A206" s="57"/>
      <c r="B206">
        <v>6.3808299999999996</v>
      </c>
      <c r="C206">
        <v>1.5842700000000001</v>
      </c>
      <c r="D206">
        <v>8.0156300000000004E-4</v>
      </c>
      <c r="E206">
        <v>4.43554E-3</v>
      </c>
      <c r="F206">
        <v>7.9726400000000002</v>
      </c>
      <c r="I206" s="57"/>
      <c r="J206">
        <v>6.01851</v>
      </c>
      <c r="K206">
        <f t="shared" si="89"/>
        <v>1.5934900000000001</v>
      </c>
      <c r="L206">
        <v>7.6120000000000001</v>
      </c>
    </row>
    <row r="207" spans="1:12">
      <c r="A207" s="57"/>
      <c r="B207">
        <v>6.3356599999999998</v>
      </c>
      <c r="C207">
        <v>1.58453</v>
      </c>
      <c r="D207">
        <v>5.3238899999999997E-4</v>
      </c>
      <c r="E207">
        <v>4.4646299999999998E-3</v>
      </c>
      <c r="F207">
        <v>7.9267700000000003</v>
      </c>
      <c r="I207" s="57"/>
      <c r="J207">
        <v>6.0058299999999996</v>
      </c>
      <c r="K207">
        <f t="shared" si="89"/>
        <v>1.5909400000000007</v>
      </c>
      <c r="L207">
        <v>7.5967700000000002</v>
      </c>
    </row>
    <row r="208" spans="1:12">
      <c r="A208" s="57"/>
      <c r="B208">
        <v>6.3460400000000003</v>
      </c>
      <c r="C208">
        <v>1.5848199999999999</v>
      </c>
      <c r="D208">
        <v>7.1859400000000003E-4</v>
      </c>
      <c r="E208">
        <v>4.4023999999999999E-3</v>
      </c>
      <c r="F208">
        <v>7.9375799999999996</v>
      </c>
      <c r="I208" s="57"/>
      <c r="J208">
        <v>5.9823399999999998</v>
      </c>
      <c r="K208">
        <f t="shared" si="89"/>
        <v>1.59199</v>
      </c>
      <c r="L208">
        <v>7.5743299999999998</v>
      </c>
    </row>
    <row r="209" spans="1:12">
      <c r="A209" s="57"/>
      <c r="B209">
        <f>AVERAGE(B199:B208)</f>
        <v>6.437481</v>
      </c>
      <c r="C209">
        <f t="shared" ref="C209" si="90">AVERAGE(C199:C208)</f>
        <v>1.5846530000000001</v>
      </c>
      <c r="D209">
        <f t="shared" ref="D209" si="91">AVERAGE(D199:D208)</f>
        <v>1.0692830999999999E-3</v>
      </c>
      <c r="E209">
        <f t="shared" ref="E209" si="92">AVERAGE(E199:E208)</f>
        <v>4.4583079999999994E-3</v>
      </c>
      <c r="F209">
        <f t="shared" ref="F209" si="93">AVERAGE(F199:F208)</f>
        <v>8.0293540000000014</v>
      </c>
      <c r="I209" s="57"/>
      <c r="J209">
        <f>AVERAGE(J199:J208)</f>
        <v>6.0575679999999998</v>
      </c>
      <c r="K209">
        <f t="shared" ref="K209" si="94">AVERAGE(K199:K208)</f>
        <v>1.5928789999999999</v>
      </c>
      <c r="L209">
        <f t="shared" ref="L209" si="95">AVERAGE(L199:L208)</f>
        <v>7.6504470000000016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10.4472</v>
      </c>
      <c r="C212">
        <v>1.75257</v>
      </c>
      <c r="D212">
        <v>4.5657199999999998E-4</v>
      </c>
      <c r="E212">
        <v>3.5748500000000001E-3</v>
      </c>
      <c r="F212">
        <v>12.205299999999999</v>
      </c>
      <c r="I212" s="57" t="s">
        <v>16</v>
      </c>
      <c r="J212">
        <v>10.2706</v>
      </c>
      <c r="K212">
        <f t="shared" si="89"/>
        <v>1.6206999999999994</v>
      </c>
      <c r="L212">
        <v>11.891299999999999</v>
      </c>
    </row>
    <row r="213" spans="1:12">
      <c r="A213" s="57"/>
      <c r="B213">
        <v>9.2905800000000003</v>
      </c>
      <c r="C213">
        <v>1.6269800000000001</v>
      </c>
      <c r="D213">
        <v>1.9898400000000001E-3</v>
      </c>
      <c r="E213">
        <v>3.4789999999999999E-3</v>
      </c>
      <c r="F213">
        <v>10.9246</v>
      </c>
      <c r="I213" s="57"/>
      <c r="J213">
        <v>8.9285300000000003</v>
      </c>
      <c r="K213">
        <f t="shared" si="89"/>
        <v>1.6196699999999993</v>
      </c>
      <c r="L213">
        <v>10.5482</v>
      </c>
    </row>
    <row r="214" spans="1:12">
      <c r="A214" s="57"/>
      <c r="B214">
        <v>9.0492699999999999</v>
      </c>
      <c r="C214">
        <v>1.6159300000000001</v>
      </c>
      <c r="D214">
        <v>7.4648900000000003E-4</v>
      </c>
      <c r="E214">
        <v>3.5550600000000001E-3</v>
      </c>
      <c r="F214">
        <v>10.671099999999999</v>
      </c>
      <c r="I214" s="57"/>
      <c r="J214">
        <v>8.7683700000000009</v>
      </c>
      <c r="K214">
        <f t="shared" si="89"/>
        <v>1.6207299999999982</v>
      </c>
      <c r="L214">
        <v>10.389099999999999</v>
      </c>
    </row>
    <row r="215" spans="1:12">
      <c r="A215" s="57"/>
      <c r="B215">
        <v>8.9210600000000007</v>
      </c>
      <c r="C215">
        <v>1.6169899999999999</v>
      </c>
      <c r="D215">
        <v>5.2380600000000003E-4</v>
      </c>
      <c r="E215">
        <v>3.5755600000000002E-3</v>
      </c>
      <c r="F215">
        <v>10.5433</v>
      </c>
      <c r="I215" s="57"/>
      <c r="J215">
        <v>8.6863299999999999</v>
      </c>
      <c r="K215">
        <f t="shared" si="89"/>
        <v>1.6230700000000002</v>
      </c>
      <c r="L215">
        <v>10.3094</v>
      </c>
    </row>
    <row r="216" spans="1:12">
      <c r="A216" s="57"/>
      <c r="B216">
        <v>8.89011</v>
      </c>
      <c r="C216">
        <v>1.6164499999999999</v>
      </c>
      <c r="D216">
        <v>4.7111499999999998E-4</v>
      </c>
      <c r="E216">
        <v>3.5820000000000001E-3</v>
      </c>
      <c r="F216">
        <v>10.5122</v>
      </c>
      <c r="I216" s="57"/>
      <c r="J216">
        <v>8.65578</v>
      </c>
      <c r="K216">
        <f t="shared" si="89"/>
        <v>1.6240199999999998</v>
      </c>
      <c r="L216">
        <v>10.2798</v>
      </c>
    </row>
    <row r="217" spans="1:12">
      <c r="A217" s="57"/>
      <c r="B217">
        <v>9.2304200000000005</v>
      </c>
      <c r="C217">
        <v>1.61731</v>
      </c>
      <c r="D217">
        <v>7.8654300000000001E-4</v>
      </c>
      <c r="E217">
        <v>3.5340800000000002E-3</v>
      </c>
      <c r="F217">
        <v>10.856</v>
      </c>
      <c r="I217" s="57"/>
      <c r="J217">
        <v>8.6613699999999998</v>
      </c>
      <c r="K217">
        <f t="shared" si="89"/>
        <v>1.6217299999999994</v>
      </c>
      <c r="L217">
        <v>10.283099999999999</v>
      </c>
    </row>
    <row r="218" spans="1:12">
      <c r="A218" s="57"/>
      <c r="B218">
        <v>9.1297800000000002</v>
      </c>
      <c r="C218">
        <v>1.61744</v>
      </c>
      <c r="D218">
        <v>7.7939000000000003E-4</v>
      </c>
      <c r="E218">
        <v>3.5629300000000002E-3</v>
      </c>
      <c r="F218">
        <v>10.752800000000001</v>
      </c>
      <c r="I218" s="57"/>
      <c r="J218">
        <v>8.7742500000000003</v>
      </c>
      <c r="K218">
        <f t="shared" si="89"/>
        <v>1.6218500000000002</v>
      </c>
      <c r="L218">
        <v>10.396100000000001</v>
      </c>
    </row>
    <row r="219" spans="1:12">
      <c r="A219" s="57"/>
      <c r="B219">
        <v>8.9173100000000005</v>
      </c>
      <c r="C219">
        <v>1.6178399999999999</v>
      </c>
      <c r="D219">
        <v>6.5946600000000005E-4</v>
      </c>
      <c r="E219">
        <v>3.54624E-3</v>
      </c>
      <c r="F219">
        <v>10.5406</v>
      </c>
      <c r="I219" s="57"/>
      <c r="J219">
        <v>8.6892899999999997</v>
      </c>
      <c r="K219">
        <f t="shared" si="89"/>
        <v>1.6203099999999999</v>
      </c>
      <c r="L219">
        <v>10.3096</v>
      </c>
    </row>
    <row r="220" spans="1:12">
      <c r="A220" s="57"/>
      <c r="B220">
        <v>8.9593299999999996</v>
      </c>
      <c r="C220">
        <v>1.6176900000000001</v>
      </c>
      <c r="D220">
        <v>5.6290599999999995E-4</v>
      </c>
      <c r="E220">
        <v>3.51381E-3</v>
      </c>
      <c r="F220">
        <v>10.5825</v>
      </c>
      <c r="I220" s="57"/>
      <c r="J220">
        <v>8.6861899999999999</v>
      </c>
      <c r="K220">
        <f t="shared" si="89"/>
        <v>1.6200100000000006</v>
      </c>
      <c r="L220">
        <v>10.3062</v>
      </c>
    </row>
    <row r="221" spans="1:12">
      <c r="A221" s="57"/>
      <c r="B221">
        <v>9.2746700000000004</v>
      </c>
      <c r="C221">
        <v>1.6170599999999999</v>
      </c>
      <c r="D221">
        <v>5.3644200000000004E-4</v>
      </c>
      <c r="E221">
        <v>3.5994099999999999E-3</v>
      </c>
      <c r="F221">
        <v>10.8971</v>
      </c>
      <c r="I221" s="57"/>
      <c r="J221">
        <v>8.9254499999999997</v>
      </c>
      <c r="K221">
        <f t="shared" si="89"/>
        <v>1.6205499999999997</v>
      </c>
      <c r="L221">
        <v>10.545999999999999</v>
      </c>
    </row>
    <row r="222" spans="1:12">
      <c r="A222" s="57"/>
      <c r="B222">
        <f>AVERAGE(B212:B221)</f>
        <v>9.2109729999999992</v>
      </c>
      <c r="C222">
        <f t="shared" ref="C222" si="96">AVERAGE(C212:C221)</f>
        <v>1.631626</v>
      </c>
      <c r="D222">
        <f t="shared" ref="D222" si="97">AVERAGE(D212:D221)</f>
        <v>7.5125689999999993E-4</v>
      </c>
      <c r="E222">
        <f t="shared" ref="E222" si="98">AVERAGE(E212:E221)</f>
        <v>3.5522939999999997E-3</v>
      </c>
      <c r="F222">
        <f t="shared" ref="F222" si="99">AVERAGE(F212:F221)</f>
        <v>10.848549999999999</v>
      </c>
      <c r="I222" s="57"/>
      <c r="J222">
        <f>AVERAGE(J212:J221)</f>
        <v>8.904615999999999</v>
      </c>
      <c r="K222">
        <f t="shared" ref="K222" si="100">AVERAGE(K212:K221)</f>
        <v>1.6212639999999996</v>
      </c>
      <c r="L222">
        <f t="shared" ref="L222" si="101">AVERAGE(L212:L221)</f>
        <v>10.525880000000001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32.412999999999997</v>
      </c>
      <c r="C225">
        <v>1.9353</v>
      </c>
      <c r="D225">
        <v>1.9552699999999998E-3</v>
      </c>
      <c r="E225">
        <v>2.48005E-2</v>
      </c>
      <c r="F225">
        <v>34.378900000000002</v>
      </c>
      <c r="I225" s="57" t="s">
        <v>17</v>
      </c>
      <c r="J225">
        <v>37.106699999999996</v>
      </c>
      <c r="K225">
        <f t="shared" si="89"/>
        <v>2.0234000000000023</v>
      </c>
      <c r="L225">
        <v>39.130099999999999</v>
      </c>
    </row>
    <row r="226" spans="1:12">
      <c r="A226" s="57"/>
      <c r="B226">
        <v>28.700600000000001</v>
      </c>
      <c r="C226">
        <v>1.9380999999999999</v>
      </c>
      <c r="D226">
        <v>1.90449E-3</v>
      </c>
      <c r="E226">
        <v>2.45259E-2</v>
      </c>
      <c r="F226">
        <v>30.6692</v>
      </c>
      <c r="I226" s="57"/>
      <c r="J226">
        <v>31.991199999999999</v>
      </c>
      <c r="K226">
        <f t="shared" si="89"/>
        <v>2.2976000000000028</v>
      </c>
      <c r="L226">
        <v>34.288800000000002</v>
      </c>
    </row>
    <row r="227" spans="1:12">
      <c r="A227" s="57"/>
      <c r="B227">
        <v>27.598099999999999</v>
      </c>
      <c r="C227">
        <v>1.93889</v>
      </c>
      <c r="D227">
        <v>1.9078299999999999E-3</v>
      </c>
      <c r="E227">
        <v>2.4561900000000001E-2</v>
      </c>
      <c r="F227">
        <v>29.588899999999999</v>
      </c>
      <c r="I227" s="57"/>
      <c r="J227">
        <v>31.534099999999999</v>
      </c>
      <c r="K227">
        <f t="shared" si="89"/>
        <v>2.1830000000000034</v>
      </c>
      <c r="L227">
        <v>33.717100000000002</v>
      </c>
    </row>
    <row r="228" spans="1:12">
      <c r="A228" s="57"/>
      <c r="B228">
        <v>28.302099999999999</v>
      </c>
      <c r="C228">
        <v>1.9353100000000001</v>
      </c>
      <c r="D228">
        <v>1.91045E-3</v>
      </c>
      <c r="E228">
        <v>2.4246E-2</v>
      </c>
      <c r="F228">
        <v>30.267399999999999</v>
      </c>
      <c r="I228" s="57"/>
      <c r="J228">
        <v>29.482900000000001</v>
      </c>
      <c r="K228">
        <f t="shared" si="89"/>
        <v>2.0511999999999979</v>
      </c>
      <c r="L228">
        <v>31.534099999999999</v>
      </c>
    </row>
    <row r="229" spans="1:12">
      <c r="A229" s="57"/>
      <c r="B229">
        <v>27.591799999999999</v>
      </c>
      <c r="C229">
        <v>1.93781</v>
      </c>
      <c r="D229">
        <v>1.9028199999999999E-3</v>
      </c>
      <c r="E229">
        <v>2.4457699999999999E-2</v>
      </c>
      <c r="F229">
        <v>29.5596</v>
      </c>
      <c r="I229" s="57"/>
      <c r="J229">
        <v>30.0167</v>
      </c>
      <c r="K229">
        <f t="shared" si="89"/>
        <v>2.1715000000000018</v>
      </c>
      <c r="L229">
        <v>32.188200000000002</v>
      </c>
    </row>
    <row r="230" spans="1:12">
      <c r="A230" s="57"/>
      <c r="B230">
        <v>27.696100000000001</v>
      </c>
      <c r="C230">
        <v>1.93489</v>
      </c>
      <c r="D230">
        <v>1.93501E-3</v>
      </c>
      <c r="E230">
        <v>2.4302199999999999E-2</v>
      </c>
      <c r="F230">
        <v>29.665800000000001</v>
      </c>
      <c r="I230" s="57"/>
      <c r="J230">
        <v>29.610800000000001</v>
      </c>
      <c r="K230">
        <f t="shared" si="89"/>
        <v>2.0496999999999979</v>
      </c>
      <c r="L230">
        <v>31.660499999999999</v>
      </c>
    </row>
    <row r="231" spans="1:12">
      <c r="A231" s="57"/>
      <c r="B231">
        <v>27.586400000000001</v>
      </c>
      <c r="C231">
        <v>1.93713</v>
      </c>
      <c r="D231">
        <v>1.9643299999999998E-3</v>
      </c>
      <c r="E231">
        <v>2.4462000000000001E-2</v>
      </c>
      <c r="F231">
        <v>29.553699999999999</v>
      </c>
      <c r="I231" s="57"/>
      <c r="J231">
        <v>30.404399999999999</v>
      </c>
      <c r="K231">
        <f t="shared" si="89"/>
        <v>2.0008000000000017</v>
      </c>
      <c r="L231">
        <v>32.405200000000001</v>
      </c>
    </row>
    <row r="232" spans="1:12">
      <c r="A232" s="57"/>
      <c r="B232">
        <v>27.662299999999998</v>
      </c>
      <c r="C232">
        <v>1.93675</v>
      </c>
      <c r="D232">
        <v>1.9311899999999999E-3</v>
      </c>
      <c r="E232">
        <v>2.4324399999999999E-2</v>
      </c>
      <c r="F232">
        <v>29.629300000000001</v>
      </c>
      <c r="I232" s="57"/>
      <c r="J232">
        <v>29.3765</v>
      </c>
      <c r="K232">
        <f t="shared" si="89"/>
        <v>2.0249999999999986</v>
      </c>
      <c r="L232">
        <v>31.401499999999999</v>
      </c>
    </row>
    <row r="233" spans="1:12">
      <c r="A233" s="57"/>
      <c r="B233">
        <v>27.6982</v>
      </c>
      <c r="C233">
        <v>1.93702</v>
      </c>
      <c r="D233">
        <v>1.9149799999999999E-3</v>
      </c>
      <c r="E233">
        <v>2.45416E-2</v>
      </c>
      <c r="F233">
        <v>29.665299999999998</v>
      </c>
      <c r="I233" s="57"/>
      <c r="J233">
        <v>29.703800000000001</v>
      </c>
      <c r="K233">
        <f t="shared" si="89"/>
        <v>2.0575999999999972</v>
      </c>
      <c r="L233">
        <v>31.761399999999998</v>
      </c>
    </row>
    <row r="234" spans="1:12">
      <c r="A234" s="57"/>
      <c r="B234">
        <v>27.582599999999999</v>
      </c>
      <c r="C234">
        <v>1.93801</v>
      </c>
      <c r="D234">
        <v>1.9035300000000001E-3</v>
      </c>
      <c r="E234">
        <v>2.48747E-2</v>
      </c>
      <c r="F234">
        <v>29.551100000000002</v>
      </c>
      <c r="I234" s="57"/>
      <c r="J234">
        <v>29.994</v>
      </c>
      <c r="K234">
        <f t="shared" si="89"/>
        <v>2.1456999999999979</v>
      </c>
      <c r="L234">
        <v>32.139699999999998</v>
      </c>
    </row>
    <row r="235" spans="1:12">
      <c r="A235" s="57"/>
      <c r="B235">
        <f>AVERAGE(B225:B234)</f>
        <v>28.283119999999997</v>
      </c>
      <c r="C235">
        <f t="shared" ref="C235" si="102">AVERAGE(C225:C234)</f>
        <v>1.9369209999999999</v>
      </c>
      <c r="D235">
        <f t="shared" ref="D235" si="103">AVERAGE(D225:D234)</f>
        <v>1.9229900000000001E-3</v>
      </c>
      <c r="E235">
        <f t="shared" ref="E235" si="104">AVERAGE(E225:E234)</f>
        <v>2.4509690000000001E-2</v>
      </c>
      <c r="F235">
        <f t="shared" ref="F235" si="105">AVERAGE(F225:F234)</f>
        <v>30.25292</v>
      </c>
      <c r="I235" s="57"/>
      <c r="J235">
        <f>AVERAGE(J225:J234)</f>
        <v>30.922109999999996</v>
      </c>
      <c r="K235">
        <f t="shared" ref="K235" si="106">AVERAGE(K225:K234)</f>
        <v>2.1005500000000001</v>
      </c>
      <c r="L235">
        <f t="shared" ref="L235" si="107">AVERAGE(L225:L234)</f>
        <v>33.022660000000002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22.004200000000001</v>
      </c>
      <c r="C238">
        <v>1.74373</v>
      </c>
      <c r="D238">
        <v>1.14584E-3</v>
      </c>
      <c r="E238">
        <v>8.5356200000000007E-3</v>
      </c>
      <c r="F238">
        <v>23.759699999999999</v>
      </c>
      <c r="I238" s="57" t="s">
        <v>18</v>
      </c>
      <c r="J238">
        <v>22.7988</v>
      </c>
      <c r="K238">
        <f t="shared" si="89"/>
        <v>1.7595999999999989</v>
      </c>
      <c r="L238">
        <v>24.558399999999999</v>
      </c>
    </row>
    <row r="239" spans="1:12">
      <c r="A239" s="57"/>
      <c r="B239">
        <v>20.6142</v>
      </c>
      <c r="C239">
        <v>1.74499</v>
      </c>
      <c r="D239">
        <v>3.6962000000000002E-3</v>
      </c>
      <c r="E239">
        <v>3.9973700000000001E-2</v>
      </c>
      <c r="F239">
        <v>22.405100000000001</v>
      </c>
      <c r="I239" s="57"/>
      <c r="J239">
        <v>22.036000000000001</v>
      </c>
      <c r="K239">
        <f t="shared" si="89"/>
        <v>1.758899999999997</v>
      </c>
      <c r="L239">
        <v>23.794899999999998</v>
      </c>
    </row>
    <row r="240" spans="1:12">
      <c r="A240" s="57"/>
      <c r="B240">
        <v>20.582899999999999</v>
      </c>
      <c r="C240">
        <v>1.74536</v>
      </c>
      <c r="D240">
        <v>1.1451199999999999E-3</v>
      </c>
      <c r="E240">
        <v>1.5968599999999999E-2</v>
      </c>
      <c r="F240">
        <v>22.3475</v>
      </c>
      <c r="I240" s="57"/>
      <c r="J240">
        <v>22.447099999999999</v>
      </c>
      <c r="K240">
        <f t="shared" si="89"/>
        <v>1.7576000000000001</v>
      </c>
      <c r="L240">
        <v>24.204699999999999</v>
      </c>
    </row>
    <row r="241" spans="1:12">
      <c r="A241" s="57"/>
      <c r="B241">
        <v>20.708200000000001</v>
      </c>
      <c r="C241">
        <v>1.7443299999999999</v>
      </c>
      <c r="D241">
        <v>1.1720700000000001E-3</v>
      </c>
      <c r="E241">
        <v>1.3661400000000001E-2</v>
      </c>
      <c r="F241">
        <v>22.4693</v>
      </c>
      <c r="I241" s="57"/>
      <c r="J241">
        <v>22.023599999999998</v>
      </c>
      <c r="K241">
        <f t="shared" si="89"/>
        <v>1.757200000000001</v>
      </c>
      <c r="L241">
        <v>23.780799999999999</v>
      </c>
    </row>
    <row r="242" spans="1:12">
      <c r="A242" s="57"/>
      <c r="B242">
        <v>20.617999999999999</v>
      </c>
      <c r="C242">
        <v>1.74448</v>
      </c>
      <c r="D242">
        <v>1.1329700000000001E-3</v>
      </c>
      <c r="E242">
        <v>8.5284699999999998E-3</v>
      </c>
      <c r="F242">
        <v>22.374199999999998</v>
      </c>
      <c r="I242" s="57"/>
      <c r="J242">
        <v>21.9526</v>
      </c>
      <c r="K242">
        <f t="shared" si="89"/>
        <v>1.7595999999999989</v>
      </c>
      <c r="L242">
        <v>23.712199999999999</v>
      </c>
    </row>
    <row r="243" spans="1:12">
      <c r="A243" s="57"/>
      <c r="B243">
        <v>20.555099999999999</v>
      </c>
      <c r="C243">
        <v>1.7446600000000001</v>
      </c>
      <c r="D243">
        <v>1.127E-3</v>
      </c>
      <c r="E243">
        <v>8.6088199999999997E-3</v>
      </c>
      <c r="F243">
        <v>22.311499999999999</v>
      </c>
      <c r="I243" s="57"/>
      <c r="J243">
        <v>21.974699999999999</v>
      </c>
      <c r="K243">
        <f t="shared" si="89"/>
        <v>1.7604000000000006</v>
      </c>
      <c r="L243">
        <v>23.735099999999999</v>
      </c>
    </row>
    <row r="244" spans="1:12">
      <c r="A244" s="57"/>
      <c r="B244">
        <v>21.199200000000001</v>
      </c>
      <c r="C244">
        <v>1.74447</v>
      </c>
      <c r="D244">
        <v>1.3349099999999999E-3</v>
      </c>
      <c r="E244">
        <v>9.1249899999999995E-3</v>
      </c>
      <c r="F244">
        <v>22.956199999999999</v>
      </c>
      <c r="I244" s="57"/>
      <c r="J244">
        <v>22.538399999999999</v>
      </c>
      <c r="K244">
        <f t="shared" si="89"/>
        <v>1.7618000000000009</v>
      </c>
      <c r="L244">
        <v>24.3002</v>
      </c>
    </row>
    <row r="245" spans="1:12">
      <c r="A245" s="57"/>
      <c r="B245">
        <v>21.167000000000002</v>
      </c>
      <c r="C245">
        <v>1.7445299999999999</v>
      </c>
      <c r="D245">
        <v>1.29104E-3</v>
      </c>
      <c r="E245">
        <v>8.6264600000000007E-3</v>
      </c>
      <c r="F245">
        <v>22.923400000000001</v>
      </c>
      <c r="I245" s="57"/>
      <c r="J245">
        <v>21.940999999999999</v>
      </c>
      <c r="K245">
        <f t="shared" si="89"/>
        <v>1.7591000000000001</v>
      </c>
      <c r="L245">
        <v>23.700099999999999</v>
      </c>
    </row>
    <row r="246" spans="1:12">
      <c r="A246" s="57"/>
      <c r="B246">
        <v>20.5015</v>
      </c>
      <c r="C246">
        <v>1.74458</v>
      </c>
      <c r="D246">
        <v>1.2064000000000001E-3</v>
      </c>
      <c r="E246">
        <v>8.9473699999999996E-3</v>
      </c>
      <c r="F246">
        <v>22.266999999999999</v>
      </c>
      <c r="I246" s="57"/>
      <c r="J246">
        <v>22.095400000000001</v>
      </c>
      <c r="K246">
        <f t="shared" si="89"/>
        <v>1.7580999999999989</v>
      </c>
      <c r="L246">
        <v>23.8535</v>
      </c>
    </row>
    <row r="247" spans="1:12">
      <c r="A247" s="57"/>
      <c r="B247">
        <v>21.2044</v>
      </c>
      <c r="C247">
        <v>1.7448600000000001</v>
      </c>
      <c r="D247">
        <v>1.33705E-3</v>
      </c>
      <c r="E247">
        <v>2.4961500000000001E-2</v>
      </c>
      <c r="F247">
        <v>22.977499999999999</v>
      </c>
      <c r="I247" s="57"/>
      <c r="J247">
        <v>21.973500000000001</v>
      </c>
      <c r="K247">
        <f t="shared" si="89"/>
        <v>1.7591000000000001</v>
      </c>
      <c r="L247">
        <v>23.732600000000001</v>
      </c>
    </row>
    <row r="248" spans="1:12">
      <c r="A248" s="57"/>
      <c r="B248">
        <f>AVERAGE(B238:B247)</f>
        <v>20.915469999999999</v>
      </c>
      <c r="C248">
        <f t="shared" ref="C248" si="108">AVERAGE(C238:C247)</f>
        <v>1.7445989999999998</v>
      </c>
      <c r="D248">
        <f t="shared" ref="D248" si="109">AVERAGE(D238:D247)</f>
        <v>1.4588599999999998E-3</v>
      </c>
      <c r="E248">
        <f t="shared" ref="E248" si="110">AVERAGE(E238:E247)</f>
        <v>1.4693692999999999E-2</v>
      </c>
      <c r="F248">
        <f t="shared" ref="F248" si="111">AVERAGE(F238:F247)</f>
        <v>22.679139999999997</v>
      </c>
      <c r="I248" s="57"/>
      <c r="J248">
        <f>AVERAGE(J238:J247)</f>
        <v>22.17811</v>
      </c>
      <c r="K248">
        <f t="shared" ref="K248" si="112">AVERAGE(K238:K247)</f>
        <v>1.7591399999999997</v>
      </c>
      <c r="L248">
        <f t="shared" ref="L248" si="113">AVERAGE(L238:L247)</f>
        <v>23.937249999999995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5.0969100000000003</v>
      </c>
      <c r="C251">
        <v>1.57213</v>
      </c>
      <c r="D251">
        <v>6.3490900000000002E-4</v>
      </c>
      <c r="E251">
        <v>3.1986200000000001E-3</v>
      </c>
      <c r="F251">
        <v>6.6742299999999997</v>
      </c>
      <c r="I251" s="57" t="s">
        <v>19</v>
      </c>
      <c r="J251">
        <v>5.4475300000000004</v>
      </c>
      <c r="K251">
        <f t="shared" si="89"/>
        <v>1.5816299999999996</v>
      </c>
      <c r="L251">
        <v>7.0291600000000001</v>
      </c>
    </row>
    <row r="252" spans="1:12">
      <c r="A252" s="57"/>
      <c r="B252">
        <v>4.9156700000000004</v>
      </c>
      <c r="C252">
        <v>1.57256</v>
      </c>
      <c r="D252">
        <v>6.87599E-4</v>
      </c>
      <c r="E252">
        <v>3.24297E-3</v>
      </c>
      <c r="F252">
        <v>6.4933899999999998</v>
      </c>
      <c r="I252" s="57"/>
      <c r="J252">
        <v>5.2636200000000004</v>
      </c>
      <c r="K252">
        <f t="shared" si="89"/>
        <v>1.5801799999999995</v>
      </c>
      <c r="L252">
        <v>6.8437999999999999</v>
      </c>
    </row>
    <row r="253" spans="1:12">
      <c r="A253" s="57"/>
      <c r="B253">
        <v>4.90611</v>
      </c>
      <c r="C253">
        <v>1.5728</v>
      </c>
      <c r="D253">
        <v>3.3688499999999998E-4</v>
      </c>
      <c r="E253">
        <v>3.2494099999999999E-3</v>
      </c>
      <c r="F253">
        <v>6.4861300000000002</v>
      </c>
      <c r="I253" s="57"/>
      <c r="J253">
        <v>5.3036799999999999</v>
      </c>
      <c r="K253">
        <f t="shared" si="89"/>
        <v>1.5794800000000002</v>
      </c>
      <c r="L253">
        <v>6.8831600000000002</v>
      </c>
    </row>
    <row r="254" spans="1:12">
      <c r="A254" s="57"/>
      <c r="B254">
        <v>4.9259500000000003</v>
      </c>
      <c r="C254">
        <v>1.57284</v>
      </c>
      <c r="D254">
        <v>3.8385399999999999E-4</v>
      </c>
      <c r="E254">
        <v>3.2372500000000001E-3</v>
      </c>
      <c r="F254">
        <v>6.5039300000000004</v>
      </c>
      <c r="I254" s="57"/>
      <c r="J254">
        <v>5.2593100000000002</v>
      </c>
      <c r="K254">
        <f t="shared" si="89"/>
        <v>1.5828499999999996</v>
      </c>
      <c r="L254">
        <v>6.8421599999999998</v>
      </c>
    </row>
    <row r="255" spans="1:12">
      <c r="A255" s="57"/>
      <c r="B255">
        <v>4.9036600000000004</v>
      </c>
      <c r="C255">
        <v>1.57237</v>
      </c>
      <c r="D255">
        <v>1.28531E-3</v>
      </c>
      <c r="E255">
        <v>3.1428300000000001E-3</v>
      </c>
      <c r="F255">
        <v>6.4818600000000002</v>
      </c>
      <c r="I255" s="57"/>
      <c r="J255">
        <v>5.2625099999999998</v>
      </c>
      <c r="K255">
        <f t="shared" si="89"/>
        <v>1.5789600000000004</v>
      </c>
      <c r="L255">
        <v>6.8414700000000002</v>
      </c>
    </row>
    <row r="256" spans="1:12">
      <c r="A256" s="57"/>
      <c r="B256">
        <v>4.9144600000000001</v>
      </c>
      <c r="C256">
        <v>1.57226</v>
      </c>
      <c r="D256">
        <v>6.4468399999999997E-4</v>
      </c>
      <c r="E256">
        <v>3.1659600000000002E-3</v>
      </c>
      <c r="F256">
        <v>6.4923900000000003</v>
      </c>
      <c r="I256" s="57"/>
      <c r="J256">
        <v>5.4201600000000001</v>
      </c>
      <c r="K256">
        <f t="shared" si="89"/>
        <v>1.5788599999999997</v>
      </c>
      <c r="L256">
        <v>6.9990199999999998</v>
      </c>
    </row>
    <row r="257" spans="1:12">
      <c r="A257" s="57"/>
      <c r="B257">
        <v>5.0624500000000001</v>
      </c>
      <c r="C257">
        <v>1.57284</v>
      </c>
      <c r="D257">
        <v>6.3991500000000002E-4</v>
      </c>
      <c r="E257">
        <v>3.1950500000000001E-3</v>
      </c>
      <c r="F257">
        <v>6.64025</v>
      </c>
      <c r="I257" s="57"/>
      <c r="J257">
        <v>5.2704000000000004</v>
      </c>
      <c r="K257">
        <f t="shared" si="89"/>
        <v>1.5804199999999993</v>
      </c>
      <c r="L257">
        <v>6.8508199999999997</v>
      </c>
    </row>
    <row r="258" spans="1:12">
      <c r="A258" s="57"/>
      <c r="B258">
        <v>4.9123599999999996</v>
      </c>
      <c r="C258">
        <v>1.5731999999999999</v>
      </c>
      <c r="D258">
        <v>6.9451300000000001E-4</v>
      </c>
      <c r="E258">
        <v>3.2360599999999998E-3</v>
      </c>
      <c r="F258">
        <v>6.4906499999999996</v>
      </c>
      <c r="I258" s="57"/>
      <c r="J258">
        <v>5.2591099999999997</v>
      </c>
      <c r="K258">
        <f t="shared" si="89"/>
        <v>1.5786199999999999</v>
      </c>
      <c r="L258">
        <v>6.8377299999999996</v>
      </c>
    </row>
    <row r="259" spans="1:12">
      <c r="A259" s="57"/>
      <c r="B259">
        <v>4.9242999999999997</v>
      </c>
      <c r="C259">
        <v>1.57281</v>
      </c>
      <c r="D259">
        <v>3.2877900000000002E-4</v>
      </c>
      <c r="E259">
        <v>3.20506E-3</v>
      </c>
      <c r="F259">
        <v>6.5017199999999997</v>
      </c>
      <c r="I259" s="57"/>
      <c r="J259">
        <v>5.2879199999999997</v>
      </c>
      <c r="K259">
        <f t="shared" si="89"/>
        <v>1.5809899999999999</v>
      </c>
      <c r="L259">
        <v>6.8689099999999996</v>
      </c>
    </row>
    <row r="260" spans="1:12">
      <c r="A260" s="57"/>
      <c r="B260">
        <v>4.9206700000000003</v>
      </c>
      <c r="C260">
        <v>1.5732299999999999</v>
      </c>
      <c r="D260">
        <v>1.80387E-3</v>
      </c>
      <c r="E260">
        <v>3.13306E-3</v>
      </c>
      <c r="F260">
        <v>6.5002300000000002</v>
      </c>
      <c r="I260" s="57"/>
      <c r="J260">
        <v>5.2855699999999999</v>
      </c>
      <c r="K260">
        <f t="shared" si="89"/>
        <v>1.5799300000000001</v>
      </c>
      <c r="L260">
        <v>6.8654999999999999</v>
      </c>
    </row>
    <row r="261" spans="1:12">
      <c r="A261" s="57"/>
      <c r="B261">
        <f>AVERAGE(B251:B260)</f>
        <v>4.9482540000000004</v>
      </c>
      <c r="C261">
        <f t="shared" ref="C261" si="114">AVERAGE(C251:C260)</f>
        <v>1.5727040000000001</v>
      </c>
      <c r="D261">
        <f t="shared" ref="D261" si="115">AVERAGE(D251:D260)</f>
        <v>7.4403180000000009E-4</v>
      </c>
      <c r="E261">
        <f t="shared" ref="E261" si="116">AVERAGE(E251:E260)</f>
        <v>3.2006270000000002E-3</v>
      </c>
      <c r="F261">
        <f t="shared" ref="F261" si="117">AVERAGE(F251:F260)</f>
        <v>6.526478</v>
      </c>
      <c r="I261" s="57"/>
      <c r="J261">
        <f>AVERAGE(J251:J260)</f>
        <v>5.3059810000000001</v>
      </c>
      <c r="K261">
        <f t="shared" ref="K261" si="118">AVERAGE(K251:K260)</f>
        <v>1.5801919999999998</v>
      </c>
      <c r="L261">
        <f t="shared" ref="L261" si="119">AVERAGE(L251:L260)</f>
        <v>6.8861729999999994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7.11409</v>
      </c>
      <c r="C264">
        <v>1.5925499999999999</v>
      </c>
      <c r="D264">
        <v>4.2605399999999998E-4</v>
      </c>
      <c r="E264">
        <v>2.56419E-3</v>
      </c>
      <c r="F264">
        <v>8.7105099999999993</v>
      </c>
      <c r="I264" s="57" t="s">
        <v>20</v>
      </c>
      <c r="J264">
        <v>7.5452899999999996</v>
      </c>
      <c r="K264">
        <f t="shared" ref="K264:K325" si="120">L264-J264</f>
        <v>1.6003699999999998</v>
      </c>
      <c r="L264">
        <v>9.1456599999999995</v>
      </c>
    </row>
    <row r="265" spans="1:12">
      <c r="A265" s="57"/>
      <c r="B265">
        <v>7.0437500000000002</v>
      </c>
      <c r="C265">
        <v>1.5950800000000001</v>
      </c>
      <c r="D265">
        <v>4.8732799999999998E-4</v>
      </c>
      <c r="E265">
        <v>2.5227100000000001E-3</v>
      </c>
      <c r="F265">
        <v>8.6427200000000006</v>
      </c>
      <c r="I265" s="57"/>
      <c r="J265">
        <v>7.3488199999999999</v>
      </c>
      <c r="K265">
        <f t="shared" si="120"/>
        <v>1.6008499999999994</v>
      </c>
      <c r="L265">
        <v>8.9496699999999993</v>
      </c>
    </row>
    <row r="266" spans="1:12">
      <c r="A266" s="57"/>
      <c r="B266">
        <v>6.8525</v>
      </c>
      <c r="C266">
        <v>1.5938300000000001</v>
      </c>
      <c r="D266">
        <v>4.58956E-4</v>
      </c>
      <c r="E266">
        <v>2.5224700000000002E-3</v>
      </c>
      <c r="F266">
        <v>8.4508299999999998</v>
      </c>
      <c r="I266" s="57"/>
      <c r="J266">
        <v>7.3552999999999997</v>
      </c>
      <c r="K266">
        <f t="shared" si="120"/>
        <v>1.5997900000000005</v>
      </c>
      <c r="L266">
        <v>8.9550900000000002</v>
      </c>
    </row>
    <row r="267" spans="1:12">
      <c r="A267" s="57"/>
      <c r="B267">
        <v>6.9242100000000004</v>
      </c>
      <c r="C267">
        <v>1.5931999999999999</v>
      </c>
      <c r="D267">
        <v>4.3487499999999999E-4</v>
      </c>
      <c r="E267">
        <v>2.5429699999999999E-3</v>
      </c>
      <c r="F267">
        <v>8.5214300000000005</v>
      </c>
      <c r="I267" s="57"/>
      <c r="J267">
        <v>7.3268700000000004</v>
      </c>
      <c r="K267">
        <f t="shared" si="120"/>
        <v>1.5999499999999989</v>
      </c>
      <c r="L267">
        <v>8.9268199999999993</v>
      </c>
    </row>
    <row r="268" spans="1:12">
      <c r="A268" s="57"/>
      <c r="B268">
        <v>6.8695300000000001</v>
      </c>
      <c r="C268">
        <v>1.59379</v>
      </c>
      <c r="D268">
        <v>7.6746900000000001E-4</v>
      </c>
      <c r="E268">
        <v>2.50745E-3</v>
      </c>
      <c r="F268">
        <v>8.4678599999999999</v>
      </c>
      <c r="I268" s="57"/>
      <c r="J268">
        <v>7.3408800000000003</v>
      </c>
      <c r="K268">
        <f t="shared" si="120"/>
        <v>1.5998400000000004</v>
      </c>
      <c r="L268">
        <v>8.9407200000000007</v>
      </c>
    </row>
    <row r="269" spans="1:12">
      <c r="A269" s="57"/>
      <c r="B269">
        <v>7.0026999999999999</v>
      </c>
      <c r="C269">
        <v>1.59413</v>
      </c>
      <c r="D269">
        <v>4.2653100000000001E-4</v>
      </c>
      <c r="E269">
        <v>2.5539400000000002E-3</v>
      </c>
      <c r="F269">
        <v>8.6008099999999992</v>
      </c>
      <c r="I269" s="57"/>
      <c r="J269">
        <v>7.4204299999999996</v>
      </c>
      <c r="K269">
        <f t="shared" si="120"/>
        <v>1.599870000000001</v>
      </c>
      <c r="L269">
        <v>9.0203000000000007</v>
      </c>
    </row>
    <row r="270" spans="1:12">
      <c r="A270" s="57"/>
      <c r="B270">
        <v>7.0268699999999997</v>
      </c>
      <c r="C270">
        <v>1.5936699999999999</v>
      </c>
      <c r="D270">
        <v>7.6198599999999998E-4</v>
      </c>
      <c r="E270">
        <v>2.4788399999999999E-3</v>
      </c>
      <c r="F270">
        <v>8.6249500000000001</v>
      </c>
      <c r="I270" s="57"/>
      <c r="J270">
        <v>7.3398399999999997</v>
      </c>
      <c r="K270">
        <f t="shared" si="120"/>
        <v>1.6014299999999997</v>
      </c>
      <c r="L270">
        <v>8.9412699999999994</v>
      </c>
    </row>
    <row r="271" spans="1:12">
      <c r="A271" s="57"/>
      <c r="B271">
        <v>6.8444900000000004</v>
      </c>
      <c r="C271">
        <v>1.59429</v>
      </c>
      <c r="D271">
        <v>4.58002E-4</v>
      </c>
      <c r="E271">
        <v>2.5565599999999998E-3</v>
      </c>
      <c r="F271">
        <v>8.4477399999999996</v>
      </c>
      <c r="I271" s="57"/>
      <c r="J271">
        <v>7.3126499999999997</v>
      </c>
      <c r="K271">
        <f t="shared" si="120"/>
        <v>1.6009100000000007</v>
      </c>
      <c r="L271">
        <v>8.9135600000000004</v>
      </c>
    </row>
    <row r="272" spans="1:12">
      <c r="A272" s="57"/>
      <c r="B272">
        <v>6.9917199999999999</v>
      </c>
      <c r="C272">
        <v>1.5939300000000001</v>
      </c>
      <c r="D272">
        <v>4.3416E-4</v>
      </c>
      <c r="E272">
        <v>2.5598999999999999E-3</v>
      </c>
      <c r="F272">
        <v>8.5895700000000001</v>
      </c>
      <c r="I272" s="57"/>
      <c r="J272">
        <v>7.5456399999999997</v>
      </c>
      <c r="K272">
        <f t="shared" si="120"/>
        <v>1.5986000000000002</v>
      </c>
      <c r="L272">
        <v>9.1442399999999999</v>
      </c>
    </row>
    <row r="273" spans="1:12">
      <c r="A273" s="57"/>
      <c r="B273">
        <v>6.8775899999999996</v>
      </c>
      <c r="C273">
        <v>1.59328</v>
      </c>
      <c r="D273">
        <v>7.4815799999999996E-4</v>
      </c>
      <c r="E273">
        <v>2.4986299999999999E-3</v>
      </c>
      <c r="F273">
        <v>8.4750999999999994</v>
      </c>
      <c r="I273" s="57"/>
      <c r="J273">
        <v>7.5440100000000001</v>
      </c>
      <c r="K273">
        <f t="shared" si="120"/>
        <v>1.6009600000000006</v>
      </c>
      <c r="L273">
        <v>9.1449700000000007</v>
      </c>
    </row>
    <row r="274" spans="1:12">
      <c r="A274" s="57"/>
      <c r="B274">
        <f>AVERAGE(B264:B273)</f>
        <v>6.954745</v>
      </c>
      <c r="C274">
        <f t="shared" ref="C274" si="121">AVERAGE(C264:C273)</f>
        <v>1.5937750000000002</v>
      </c>
      <c r="D274">
        <f t="shared" ref="D274" si="122">AVERAGE(D264:D273)</f>
        <v>5.4035189999999999E-4</v>
      </c>
      <c r="E274">
        <f t="shared" ref="E274" si="123">AVERAGE(E264:E273)</f>
        <v>2.5307660000000003E-3</v>
      </c>
      <c r="F274">
        <f t="shared" ref="F274" si="124">AVERAGE(F264:F273)</f>
        <v>8.553151999999999</v>
      </c>
      <c r="I274" s="57"/>
      <c r="J274">
        <f>AVERAGE(J264:J273)</f>
        <v>7.4079730000000001</v>
      </c>
      <c r="K274">
        <f t="shared" ref="K274" si="125">AVERAGE(K264:K273)</f>
        <v>1.6002569999999998</v>
      </c>
      <c r="L274">
        <f t="shared" ref="L274" si="126">AVERAGE(L264:L273)</f>
        <v>9.0082299999999993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16.851500000000001</v>
      </c>
      <c r="C277">
        <v>1.69773</v>
      </c>
      <c r="D277">
        <v>9.0885200000000003E-4</v>
      </c>
      <c r="E277">
        <v>2.6946100000000001E-3</v>
      </c>
      <c r="F277">
        <v>18.553899999999999</v>
      </c>
      <c r="I277" s="57" t="s">
        <v>21</v>
      </c>
      <c r="J277">
        <v>17.2607</v>
      </c>
      <c r="K277">
        <f t="shared" si="120"/>
        <v>1.7115000000000009</v>
      </c>
      <c r="L277">
        <v>18.972200000000001</v>
      </c>
    </row>
    <row r="278" spans="1:12">
      <c r="A278" s="57"/>
      <c r="B278">
        <v>15.1252</v>
      </c>
      <c r="C278">
        <v>1.69018</v>
      </c>
      <c r="D278">
        <v>7.5697899999999996E-4</v>
      </c>
      <c r="E278">
        <v>2.6924599999999998E-3</v>
      </c>
      <c r="F278">
        <v>16.819900000000001</v>
      </c>
      <c r="I278" s="57"/>
      <c r="J278">
        <v>17.6111</v>
      </c>
      <c r="K278">
        <f t="shared" si="120"/>
        <v>1.7047999999999988</v>
      </c>
      <c r="L278">
        <v>19.315899999999999</v>
      </c>
    </row>
    <row r="279" spans="1:12">
      <c r="A279" s="57"/>
      <c r="B279">
        <v>15.1995</v>
      </c>
      <c r="C279">
        <v>1.6980999999999999</v>
      </c>
      <c r="D279">
        <v>8.2230599999999997E-4</v>
      </c>
      <c r="E279">
        <v>2.7153500000000001E-3</v>
      </c>
      <c r="F279">
        <v>16.902100000000001</v>
      </c>
      <c r="I279" s="57"/>
      <c r="J279">
        <v>16.3263</v>
      </c>
      <c r="K279">
        <f t="shared" si="120"/>
        <v>1.7030999999999992</v>
      </c>
      <c r="L279">
        <v>18.029399999999999</v>
      </c>
    </row>
    <row r="280" spans="1:12">
      <c r="A280" s="57"/>
      <c r="B280">
        <v>15.109400000000001</v>
      </c>
      <c r="C280">
        <v>1.68988</v>
      </c>
      <c r="D280">
        <v>7.9846400000000003E-4</v>
      </c>
      <c r="E280">
        <v>2.6853100000000002E-3</v>
      </c>
      <c r="F280">
        <v>16.803899999999999</v>
      </c>
      <c r="I280" s="57"/>
      <c r="J280">
        <v>15.965400000000001</v>
      </c>
      <c r="K280">
        <f t="shared" si="120"/>
        <v>1.699799999999998</v>
      </c>
      <c r="L280">
        <v>17.665199999999999</v>
      </c>
    </row>
    <row r="281" spans="1:12">
      <c r="A281" s="57"/>
      <c r="B281">
        <v>15.0778</v>
      </c>
      <c r="C281">
        <v>1.6918200000000001</v>
      </c>
      <c r="D281">
        <v>7.9679499999999999E-4</v>
      </c>
      <c r="E281">
        <v>2.6919800000000001E-3</v>
      </c>
      <c r="F281">
        <v>16.774100000000001</v>
      </c>
      <c r="I281" s="57"/>
      <c r="J281">
        <v>16.894200000000001</v>
      </c>
      <c r="K281">
        <f t="shared" si="120"/>
        <v>1.6966999999999999</v>
      </c>
      <c r="L281">
        <v>18.590900000000001</v>
      </c>
    </row>
    <row r="282" spans="1:12">
      <c r="A282" s="57"/>
      <c r="B282">
        <v>15.2387</v>
      </c>
      <c r="C282">
        <v>1.68872</v>
      </c>
      <c r="D282">
        <v>8.5687600000000001E-4</v>
      </c>
      <c r="E282">
        <v>2.6757700000000001E-3</v>
      </c>
      <c r="F282">
        <v>16.931899999999999</v>
      </c>
      <c r="I282" s="57"/>
      <c r="J282">
        <v>15.928800000000001</v>
      </c>
      <c r="K282">
        <f t="shared" si="120"/>
        <v>1.6963999999999988</v>
      </c>
      <c r="L282">
        <v>17.6252</v>
      </c>
    </row>
    <row r="283" spans="1:12">
      <c r="A283" s="57"/>
      <c r="B283">
        <v>15.4229</v>
      </c>
      <c r="C283">
        <v>1.7051000000000001</v>
      </c>
      <c r="D283">
        <v>8.2731199999999997E-4</v>
      </c>
      <c r="E283">
        <v>2.7005699999999998E-3</v>
      </c>
      <c r="F283">
        <v>17.1327</v>
      </c>
      <c r="I283" s="57"/>
      <c r="J283">
        <v>15.9697</v>
      </c>
      <c r="K283">
        <f t="shared" si="120"/>
        <v>1.6959000000000017</v>
      </c>
      <c r="L283">
        <v>17.665600000000001</v>
      </c>
    </row>
    <row r="284" spans="1:12">
      <c r="A284" s="57"/>
      <c r="B284">
        <v>15.1416</v>
      </c>
      <c r="C284">
        <v>1.6974</v>
      </c>
      <c r="D284">
        <v>8.4781600000000004E-4</v>
      </c>
      <c r="E284">
        <v>2.6829200000000001E-3</v>
      </c>
      <c r="F284">
        <v>16.843599999999999</v>
      </c>
      <c r="I284" s="57"/>
      <c r="J284">
        <v>16.044899999999998</v>
      </c>
      <c r="K284">
        <f t="shared" si="120"/>
        <v>1.7053000000000011</v>
      </c>
      <c r="L284">
        <v>17.7502</v>
      </c>
    </row>
    <row r="285" spans="1:12">
      <c r="A285" s="57"/>
      <c r="B285">
        <v>15.1106</v>
      </c>
      <c r="C285">
        <v>1.69034</v>
      </c>
      <c r="D285">
        <v>8.0895399999999997E-4</v>
      </c>
      <c r="E285">
        <v>2.70104E-3</v>
      </c>
      <c r="F285">
        <v>16.805599999999998</v>
      </c>
      <c r="I285" s="57"/>
      <c r="J285">
        <v>16.370899999999999</v>
      </c>
      <c r="K285">
        <f t="shared" si="120"/>
        <v>1.7057000000000002</v>
      </c>
      <c r="L285">
        <v>18.076599999999999</v>
      </c>
    </row>
    <row r="286" spans="1:12">
      <c r="A286" s="57"/>
      <c r="B286">
        <v>15.1572</v>
      </c>
      <c r="C286">
        <v>1.69015</v>
      </c>
      <c r="D286">
        <v>8.46863E-4</v>
      </c>
      <c r="E286">
        <v>2.6764900000000001E-3</v>
      </c>
      <c r="F286">
        <v>16.854399999999998</v>
      </c>
      <c r="I286" s="57"/>
      <c r="J286">
        <v>15.8916</v>
      </c>
      <c r="K286">
        <f t="shared" si="120"/>
        <v>1.7053000000000011</v>
      </c>
      <c r="L286">
        <v>17.596900000000002</v>
      </c>
    </row>
    <row r="287" spans="1:12">
      <c r="A287" s="57"/>
      <c r="B287">
        <f>AVERAGE(B277:B286)</f>
        <v>15.343439999999998</v>
      </c>
      <c r="C287">
        <f t="shared" ref="C287" si="127">AVERAGE(C277:C286)</f>
        <v>1.6939419999999998</v>
      </c>
      <c r="D287">
        <f t="shared" ref="D287" si="128">AVERAGE(D277:D286)</f>
        <v>8.2712170000000013E-4</v>
      </c>
      <c r="E287">
        <f t="shared" ref="E287" si="129">AVERAGE(E277:E286)</f>
        <v>2.6916499999999999E-3</v>
      </c>
      <c r="F287">
        <f t="shared" ref="F287" si="130">AVERAGE(F277:F286)</f>
        <v>17.042210000000001</v>
      </c>
      <c r="I287" s="57"/>
      <c r="J287">
        <f>AVERAGE(J277:J286)</f>
        <v>16.426360000000003</v>
      </c>
      <c r="K287">
        <f t="shared" ref="K287" si="131">AVERAGE(K277:K286)</f>
        <v>1.70245</v>
      </c>
      <c r="L287">
        <f t="shared" ref="L287" si="132">AVERAGE(L277:L286)</f>
        <v>18.128809999999998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10.2232</v>
      </c>
      <c r="C290">
        <v>1.61009</v>
      </c>
      <c r="D290">
        <v>7.6794600000000004E-4</v>
      </c>
      <c r="E290">
        <v>2.0704299999999998E-3</v>
      </c>
      <c r="F290">
        <v>11.8369</v>
      </c>
      <c r="I290" s="57" t="s">
        <v>22</v>
      </c>
      <c r="J290">
        <v>9.6512499999999992</v>
      </c>
      <c r="K290">
        <f t="shared" si="120"/>
        <v>1.6090500000000016</v>
      </c>
      <c r="L290">
        <v>11.260300000000001</v>
      </c>
    </row>
    <row r="291" spans="1:12">
      <c r="A291" s="57"/>
      <c r="B291">
        <v>9.2335499999999993</v>
      </c>
      <c r="C291">
        <v>1.60745</v>
      </c>
      <c r="D291">
        <v>8.1920599999999995E-4</v>
      </c>
      <c r="E291">
        <v>1.99366E-3</v>
      </c>
      <c r="F291">
        <v>10.844799999999999</v>
      </c>
      <c r="I291" s="57"/>
      <c r="J291">
        <v>9.3171599999999994</v>
      </c>
      <c r="K291">
        <f t="shared" si="120"/>
        <v>1.6119400000000006</v>
      </c>
      <c r="L291">
        <v>10.9291</v>
      </c>
    </row>
    <row r="292" spans="1:12">
      <c r="A292" s="57"/>
      <c r="B292">
        <v>9.4237500000000001</v>
      </c>
      <c r="C292">
        <v>1.6068</v>
      </c>
      <c r="D292">
        <v>7.8249000000000005E-4</v>
      </c>
      <c r="E292">
        <v>2.0337100000000002E-3</v>
      </c>
      <c r="F292">
        <v>11.0343</v>
      </c>
      <c r="I292" s="57"/>
      <c r="J292">
        <v>9.3155999999999999</v>
      </c>
      <c r="K292">
        <f t="shared" si="120"/>
        <v>1.6145999999999994</v>
      </c>
      <c r="L292">
        <v>10.930199999999999</v>
      </c>
    </row>
    <row r="293" spans="1:12">
      <c r="A293" s="57"/>
      <c r="B293">
        <v>9.2293800000000008</v>
      </c>
      <c r="C293">
        <v>1.6059399999999999</v>
      </c>
      <c r="D293">
        <v>7.9727200000000002E-4</v>
      </c>
      <c r="E293">
        <v>1.9950900000000001E-3</v>
      </c>
      <c r="F293">
        <v>10.8391</v>
      </c>
      <c r="I293" s="57"/>
      <c r="J293">
        <v>9.2956000000000003</v>
      </c>
      <c r="K293">
        <f t="shared" si="120"/>
        <v>1.6112000000000002</v>
      </c>
      <c r="L293">
        <v>10.9068</v>
      </c>
    </row>
    <row r="294" spans="1:12">
      <c r="A294" s="57"/>
      <c r="B294">
        <v>9.2612199999999998</v>
      </c>
      <c r="C294">
        <v>1.60466</v>
      </c>
      <c r="D294">
        <v>7.8201300000000002E-4</v>
      </c>
      <c r="E294">
        <v>2.0065299999999999E-3</v>
      </c>
      <c r="F294">
        <v>10.8695</v>
      </c>
      <c r="I294" s="57"/>
      <c r="J294">
        <v>9.4886300000000006</v>
      </c>
      <c r="K294">
        <f t="shared" si="120"/>
        <v>1.60947</v>
      </c>
      <c r="L294">
        <v>11.098100000000001</v>
      </c>
    </row>
    <row r="295" spans="1:12">
      <c r="A295" s="57"/>
      <c r="B295">
        <v>9.2593999999999994</v>
      </c>
      <c r="C295">
        <v>1.6056600000000001</v>
      </c>
      <c r="D295">
        <v>8.0275500000000005E-4</v>
      </c>
      <c r="E295">
        <v>1.9938899999999999E-3</v>
      </c>
      <c r="F295">
        <v>10.8688</v>
      </c>
      <c r="I295" s="57"/>
      <c r="J295">
        <v>9.3290600000000001</v>
      </c>
      <c r="K295">
        <f t="shared" si="120"/>
        <v>1.6101399999999995</v>
      </c>
      <c r="L295">
        <v>10.9392</v>
      </c>
    </row>
    <row r="296" spans="1:12">
      <c r="A296" s="57"/>
      <c r="B296">
        <v>9.4782600000000006</v>
      </c>
      <c r="C296">
        <v>1.6070199999999999</v>
      </c>
      <c r="D296">
        <v>9.56535E-4</v>
      </c>
      <c r="E296">
        <v>1.9769700000000002E-3</v>
      </c>
      <c r="F296">
        <v>11.0891</v>
      </c>
      <c r="I296" s="57"/>
      <c r="J296">
        <v>9.2964599999999997</v>
      </c>
      <c r="K296">
        <f t="shared" si="120"/>
        <v>1.6122399999999999</v>
      </c>
      <c r="L296">
        <v>10.9087</v>
      </c>
    </row>
    <row r="297" spans="1:12">
      <c r="A297" s="57"/>
      <c r="B297">
        <v>9.2020999999999997</v>
      </c>
      <c r="C297">
        <v>1.6050500000000001</v>
      </c>
      <c r="D297">
        <v>2.54703E-3</v>
      </c>
      <c r="E297">
        <v>1.83344E-3</v>
      </c>
      <c r="F297">
        <v>10.8124</v>
      </c>
      <c r="I297" s="57"/>
      <c r="J297">
        <v>9.5032499999999995</v>
      </c>
      <c r="K297">
        <f t="shared" si="120"/>
        <v>1.6141500000000004</v>
      </c>
      <c r="L297">
        <v>11.1174</v>
      </c>
    </row>
    <row r="298" spans="1:12">
      <c r="A298" s="57"/>
      <c r="B298">
        <v>9.2004699999999993</v>
      </c>
      <c r="C298">
        <v>1.60555</v>
      </c>
      <c r="D298">
        <v>1.3434899999999999E-3</v>
      </c>
      <c r="E298">
        <v>1.9802999999999999E-3</v>
      </c>
      <c r="F298">
        <v>10.8102</v>
      </c>
      <c r="I298" s="57"/>
      <c r="J298">
        <v>9.2675000000000001</v>
      </c>
      <c r="K298">
        <f t="shared" si="120"/>
        <v>1.6131999999999991</v>
      </c>
      <c r="L298">
        <v>10.880699999999999</v>
      </c>
    </row>
    <row r="299" spans="1:12">
      <c r="A299" s="57"/>
      <c r="B299">
        <v>9.2179500000000001</v>
      </c>
      <c r="C299">
        <v>1.6056600000000001</v>
      </c>
      <c r="D299">
        <v>7.7247600000000002E-4</v>
      </c>
      <c r="E299">
        <v>2.0191699999999998E-3</v>
      </c>
      <c r="F299">
        <v>10.8286</v>
      </c>
      <c r="I299" s="57"/>
      <c r="J299">
        <v>9.3449000000000009</v>
      </c>
      <c r="K299">
        <f t="shared" si="120"/>
        <v>1.6090999999999998</v>
      </c>
      <c r="L299">
        <v>10.954000000000001</v>
      </c>
    </row>
    <row r="300" spans="1:12">
      <c r="A300" s="57"/>
      <c r="B300">
        <f>AVERAGE(B290:B299)</f>
        <v>9.3729279999999999</v>
      </c>
      <c r="C300">
        <f t="shared" ref="C300" si="133">AVERAGE(C290:C299)</f>
        <v>1.6063880000000001</v>
      </c>
      <c r="D300">
        <f t="shared" ref="D300" si="134">AVERAGE(D290:D299)</f>
        <v>1.0371212999999999E-3</v>
      </c>
      <c r="E300">
        <f t="shared" ref="E300" si="135">AVERAGE(E290:E299)</f>
        <v>1.9903189999999999E-3</v>
      </c>
      <c r="F300">
        <f t="shared" ref="F300" si="136">AVERAGE(F290:F299)</f>
        <v>10.983369999999999</v>
      </c>
      <c r="I300" s="57"/>
      <c r="J300">
        <f>AVERAGE(J290:J299)</f>
        <v>9.3809409999999982</v>
      </c>
      <c r="K300">
        <f t="shared" ref="K300" si="137">AVERAGE(K290:K299)</f>
        <v>1.6115090000000003</v>
      </c>
      <c r="L300">
        <f t="shared" ref="L300" si="138">AVERAGE(L290:L299)</f>
        <v>10.99245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16.895</v>
      </c>
      <c r="C303">
        <v>1.68144</v>
      </c>
      <c r="D303">
        <v>1.5628300000000001E-3</v>
      </c>
      <c r="E303">
        <v>2.1650800000000002E-3</v>
      </c>
      <c r="F303">
        <v>18.581</v>
      </c>
      <c r="I303" s="57" t="s">
        <v>23</v>
      </c>
      <c r="J303">
        <v>52.738700000000001</v>
      </c>
      <c r="K303">
        <f t="shared" si="120"/>
        <v>1.701900000000002</v>
      </c>
      <c r="L303">
        <v>54.440600000000003</v>
      </c>
    </row>
    <row r="304" spans="1:12">
      <c r="A304" s="57"/>
      <c r="B304">
        <v>15.5307</v>
      </c>
      <c r="C304">
        <v>1.68296</v>
      </c>
      <c r="D304">
        <v>1.4934499999999999E-3</v>
      </c>
      <c r="E304">
        <v>2.14767E-3</v>
      </c>
      <c r="F304">
        <v>17.218699999999998</v>
      </c>
      <c r="I304" s="57"/>
      <c r="J304">
        <v>16.4056</v>
      </c>
      <c r="K304">
        <f t="shared" si="120"/>
        <v>1.6987999999999985</v>
      </c>
      <c r="L304">
        <v>18.104399999999998</v>
      </c>
    </row>
    <row r="305" spans="1:12">
      <c r="A305" s="57"/>
      <c r="B305">
        <v>15.930199999999999</v>
      </c>
      <c r="C305">
        <v>1.6838599999999999</v>
      </c>
      <c r="D305">
        <v>1.4159699999999999E-3</v>
      </c>
      <c r="E305">
        <v>2.15197E-3</v>
      </c>
      <c r="F305">
        <v>17.618500000000001</v>
      </c>
      <c r="I305" s="57"/>
      <c r="J305">
        <v>15.746700000000001</v>
      </c>
      <c r="K305">
        <f t="shared" si="120"/>
        <v>1.7251000000000012</v>
      </c>
      <c r="L305">
        <v>17.471800000000002</v>
      </c>
    </row>
    <row r="306" spans="1:12">
      <c r="A306" s="57"/>
      <c r="B306">
        <v>15.5138</v>
      </c>
      <c r="C306">
        <v>1.6818900000000001</v>
      </c>
      <c r="D306">
        <v>3.9644199999999997E-3</v>
      </c>
      <c r="E306">
        <v>2.1955999999999998E-3</v>
      </c>
      <c r="F306">
        <v>17.2028</v>
      </c>
      <c r="I306" s="57"/>
      <c r="J306">
        <v>15.6732</v>
      </c>
      <c r="K306">
        <f t="shared" si="120"/>
        <v>1.7251999999999992</v>
      </c>
      <c r="L306">
        <v>17.398399999999999</v>
      </c>
    </row>
    <row r="307" spans="1:12">
      <c r="A307" s="57"/>
      <c r="B307">
        <v>15.4703</v>
      </c>
      <c r="C307">
        <v>1.68208</v>
      </c>
      <c r="D307">
        <v>1.4426700000000001E-3</v>
      </c>
      <c r="E307">
        <v>2.1309900000000001E-3</v>
      </c>
      <c r="F307">
        <v>17.157</v>
      </c>
      <c r="I307" s="57"/>
      <c r="J307">
        <v>15.961600000000001</v>
      </c>
      <c r="K307">
        <f t="shared" si="120"/>
        <v>1.7368999999999986</v>
      </c>
      <c r="L307">
        <v>17.698499999999999</v>
      </c>
    </row>
    <row r="308" spans="1:12">
      <c r="A308" s="57"/>
      <c r="B308">
        <v>15.533300000000001</v>
      </c>
      <c r="C308">
        <v>1.6828799999999999</v>
      </c>
      <c r="D308">
        <v>1.5254000000000001E-3</v>
      </c>
      <c r="E308">
        <v>2.1541099999999999E-3</v>
      </c>
      <c r="F308">
        <v>17.220800000000001</v>
      </c>
      <c r="I308" s="57"/>
      <c r="J308">
        <v>15.7234</v>
      </c>
      <c r="K308">
        <f t="shared" si="120"/>
        <v>1.7172000000000001</v>
      </c>
      <c r="L308">
        <v>17.4406</v>
      </c>
    </row>
    <row r="309" spans="1:12">
      <c r="A309" s="57"/>
      <c r="B309">
        <v>15.514900000000001</v>
      </c>
      <c r="C309">
        <v>1.68272</v>
      </c>
      <c r="D309">
        <v>1.4588800000000001E-3</v>
      </c>
      <c r="E309">
        <v>2.1338500000000001E-3</v>
      </c>
      <c r="F309">
        <v>17.202100000000002</v>
      </c>
      <c r="I309" s="57"/>
      <c r="J309">
        <v>15.759399999999999</v>
      </c>
      <c r="K309">
        <f t="shared" si="120"/>
        <v>1.7213999999999992</v>
      </c>
      <c r="L309">
        <v>17.480799999999999</v>
      </c>
    </row>
    <row r="310" spans="1:12">
      <c r="A310" s="57"/>
      <c r="B310">
        <v>15.4754</v>
      </c>
      <c r="C310">
        <v>1.6820900000000001</v>
      </c>
      <c r="D310">
        <v>1.4619800000000001E-3</v>
      </c>
      <c r="E310">
        <v>2.1302700000000001E-3</v>
      </c>
      <c r="F310">
        <v>17.161899999999999</v>
      </c>
      <c r="I310" s="57"/>
      <c r="J310">
        <v>15.6288</v>
      </c>
      <c r="K310">
        <f t="shared" si="120"/>
        <v>1.7198000000000011</v>
      </c>
      <c r="L310">
        <v>17.348600000000001</v>
      </c>
    </row>
    <row r="311" spans="1:12">
      <c r="A311" s="57"/>
      <c r="B311">
        <v>15.9131</v>
      </c>
      <c r="C311">
        <v>1.6820299999999999</v>
      </c>
      <c r="D311">
        <v>1.49179E-3</v>
      </c>
      <c r="E311">
        <v>2.1460099999999998E-3</v>
      </c>
      <c r="F311">
        <v>17.599799999999998</v>
      </c>
      <c r="I311" s="57"/>
      <c r="J311">
        <v>16.022099999999998</v>
      </c>
      <c r="K311">
        <f t="shared" si="120"/>
        <v>1.7239000000000004</v>
      </c>
      <c r="L311">
        <v>17.745999999999999</v>
      </c>
    </row>
    <row r="312" spans="1:12">
      <c r="A312" s="57"/>
      <c r="B312">
        <v>15.566000000000001</v>
      </c>
      <c r="C312">
        <v>1.6840200000000001</v>
      </c>
      <c r="D312">
        <v>1.6531899999999999E-3</v>
      </c>
      <c r="E312">
        <v>2.1152499999999999E-3</v>
      </c>
      <c r="F312">
        <v>17.257000000000001</v>
      </c>
      <c r="I312" s="57"/>
      <c r="J312">
        <v>16.008299999999998</v>
      </c>
      <c r="K312">
        <f t="shared" si="120"/>
        <v>1.7205000000000013</v>
      </c>
      <c r="L312">
        <v>17.7288</v>
      </c>
    </row>
    <row r="313" spans="1:12">
      <c r="A313" s="57"/>
      <c r="B313">
        <f>AVERAGE(B303:B312)</f>
        <v>15.73427</v>
      </c>
      <c r="C313">
        <f t="shared" ref="C313" si="139">AVERAGE(C303:C312)</f>
        <v>1.6825970000000001</v>
      </c>
      <c r="D313">
        <f t="shared" ref="D313" si="140">AVERAGE(D303:D312)</f>
        <v>1.7470579999999999E-3</v>
      </c>
      <c r="E313">
        <f t="shared" ref="E313" si="141">AVERAGE(E303:E312)</f>
        <v>2.14708E-3</v>
      </c>
      <c r="F313">
        <f t="shared" ref="F313" si="142">AVERAGE(F303:F312)</f>
        <v>17.421959999999999</v>
      </c>
      <c r="I313" s="57"/>
      <c r="J313">
        <f>AVERAGE(J303:J312)</f>
        <v>19.566780000000001</v>
      </c>
      <c r="K313">
        <f t="shared" ref="K313" si="143">AVERAGE(K303:K312)</f>
        <v>1.7190699999999999</v>
      </c>
      <c r="L313">
        <f t="shared" ref="L313" si="144">AVERAGE(L303:L312)</f>
        <v>21.28585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15.007</v>
      </c>
      <c r="C316">
        <v>1.6779900000000001</v>
      </c>
      <c r="D316">
        <v>1.5518699999999999E-3</v>
      </c>
      <c r="E316">
        <v>1.6551000000000001E-3</v>
      </c>
      <c r="F316">
        <v>16.6889</v>
      </c>
      <c r="I316" s="57" t="s">
        <v>24</v>
      </c>
      <c r="J316">
        <v>14.9505</v>
      </c>
      <c r="K316">
        <f t="shared" si="120"/>
        <v>1.6724000000000014</v>
      </c>
      <c r="L316">
        <v>16.622900000000001</v>
      </c>
    </row>
    <row r="317" spans="1:12">
      <c r="A317" s="57"/>
      <c r="B317">
        <v>13.4993</v>
      </c>
      <c r="C317">
        <v>1.6541300000000001</v>
      </c>
      <c r="D317">
        <v>8.7642700000000004E-4</v>
      </c>
      <c r="E317">
        <v>1.7063600000000001E-3</v>
      </c>
      <c r="F317">
        <v>15.1571</v>
      </c>
      <c r="I317" s="57"/>
      <c r="J317">
        <v>13.864800000000001</v>
      </c>
      <c r="K317">
        <f t="shared" si="120"/>
        <v>1.6684000000000001</v>
      </c>
      <c r="L317">
        <v>15.533200000000001</v>
      </c>
    </row>
    <row r="318" spans="1:12">
      <c r="A318" s="57"/>
      <c r="B318">
        <v>13.1755</v>
      </c>
      <c r="C318">
        <v>1.6526799999999999</v>
      </c>
      <c r="D318">
        <v>8.8334100000000005E-4</v>
      </c>
      <c r="E318">
        <v>1.7216200000000001E-3</v>
      </c>
      <c r="F318">
        <v>14.8316</v>
      </c>
      <c r="I318" s="57"/>
      <c r="J318">
        <v>13.744400000000001</v>
      </c>
      <c r="K318">
        <f t="shared" si="120"/>
        <v>1.6677999999999997</v>
      </c>
      <c r="L318">
        <v>15.4122</v>
      </c>
    </row>
    <row r="319" spans="1:12">
      <c r="A319" s="57"/>
      <c r="B319">
        <v>13.1671</v>
      </c>
      <c r="C319">
        <v>1.65202</v>
      </c>
      <c r="D319">
        <v>8.9645399999999998E-4</v>
      </c>
      <c r="E319">
        <v>1.7373600000000001E-3</v>
      </c>
      <c r="F319">
        <v>14.822800000000001</v>
      </c>
      <c r="I319" s="57"/>
      <c r="J319">
        <v>13.2479</v>
      </c>
      <c r="K319">
        <f t="shared" si="120"/>
        <v>1.6708999999999996</v>
      </c>
      <c r="L319">
        <v>14.918799999999999</v>
      </c>
    </row>
    <row r="320" spans="1:12">
      <c r="A320" s="57"/>
      <c r="B320">
        <v>13.144299999999999</v>
      </c>
      <c r="C320">
        <v>1.65266</v>
      </c>
      <c r="D320">
        <v>8.8048E-4</v>
      </c>
      <c r="E320">
        <v>1.7032600000000001E-3</v>
      </c>
      <c r="F320">
        <v>14.8005</v>
      </c>
      <c r="I320" s="57"/>
      <c r="J320">
        <v>13.2127</v>
      </c>
      <c r="K320">
        <f t="shared" si="120"/>
        <v>1.6714000000000002</v>
      </c>
      <c r="L320">
        <v>14.8841</v>
      </c>
    </row>
    <row r="321" spans="1:12">
      <c r="A321" s="57"/>
      <c r="B321">
        <v>13.1059</v>
      </c>
      <c r="C321">
        <v>1.65283</v>
      </c>
      <c r="D321">
        <v>8.7761899999999995E-4</v>
      </c>
      <c r="E321">
        <v>1.6865700000000001E-3</v>
      </c>
      <c r="F321">
        <v>14.7622</v>
      </c>
      <c r="I321" s="57"/>
      <c r="J321">
        <v>13.2936</v>
      </c>
      <c r="K321">
        <f t="shared" si="120"/>
        <v>1.6673000000000009</v>
      </c>
      <c r="L321">
        <v>14.960900000000001</v>
      </c>
    </row>
    <row r="322" spans="1:12">
      <c r="A322" s="57"/>
      <c r="B322">
        <v>13.15</v>
      </c>
      <c r="C322">
        <v>1.6521999999999999</v>
      </c>
      <c r="D322">
        <v>8.9740800000000004E-4</v>
      </c>
      <c r="E322">
        <v>1.7003999999999999E-3</v>
      </c>
      <c r="F322">
        <v>14.8056</v>
      </c>
      <c r="I322" s="57"/>
      <c r="J322">
        <v>13.229699999999999</v>
      </c>
      <c r="K322">
        <f t="shared" si="120"/>
        <v>1.6668000000000003</v>
      </c>
      <c r="L322">
        <v>14.8965</v>
      </c>
    </row>
    <row r="323" spans="1:12">
      <c r="A323" s="57"/>
      <c r="B323">
        <v>13.1516</v>
      </c>
      <c r="C323">
        <v>1.6540299999999999</v>
      </c>
      <c r="D323">
        <v>9.7203299999999997E-4</v>
      </c>
      <c r="E323">
        <v>1.69086E-3</v>
      </c>
      <c r="F323">
        <v>14.809799999999999</v>
      </c>
      <c r="I323" s="57"/>
      <c r="J323">
        <v>13.2638</v>
      </c>
      <c r="K323">
        <f t="shared" si="120"/>
        <v>1.6668000000000003</v>
      </c>
      <c r="L323">
        <v>14.9306</v>
      </c>
    </row>
    <row r="324" spans="1:12">
      <c r="A324" s="57"/>
      <c r="B324">
        <v>13.36</v>
      </c>
      <c r="C324">
        <v>1.6525399999999999</v>
      </c>
      <c r="D324">
        <v>8.9454699999999999E-4</v>
      </c>
      <c r="E324">
        <v>1.6942000000000001E-3</v>
      </c>
      <c r="F324">
        <v>15.0158</v>
      </c>
      <c r="I324" s="57"/>
      <c r="J324">
        <v>13.184799999999999</v>
      </c>
      <c r="K324">
        <f t="shared" si="120"/>
        <v>1.6663000000000014</v>
      </c>
      <c r="L324">
        <v>14.851100000000001</v>
      </c>
    </row>
    <row r="325" spans="1:12">
      <c r="A325" s="57"/>
      <c r="B325">
        <v>13.1822</v>
      </c>
      <c r="C325">
        <v>1.65202</v>
      </c>
      <c r="D325">
        <v>8.8739400000000001E-4</v>
      </c>
      <c r="E325">
        <v>1.6994499999999999E-3</v>
      </c>
      <c r="F325">
        <v>14.8378</v>
      </c>
      <c r="I325" s="57"/>
      <c r="J325">
        <v>13.2689</v>
      </c>
      <c r="K325">
        <f t="shared" si="120"/>
        <v>1.6664999999999992</v>
      </c>
      <c r="L325">
        <v>14.9354</v>
      </c>
    </row>
    <row r="326" spans="1:12">
      <c r="A326" s="57"/>
      <c r="B326">
        <f>AVERAGE(B316:B325)</f>
        <v>13.394290000000002</v>
      </c>
      <c r="C326">
        <f t="shared" ref="C326" si="145">AVERAGE(C316:C325)</f>
        <v>1.6553100000000001</v>
      </c>
      <c r="D326">
        <f t="shared" ref="D326" si="146">AVERAGE(D316:D325)</f>
        <v>9.6175730000000004E-4</v>
      </c>
      <c r="E326">
        <f t="shared" ref="E326" si="147">AVERAGE(E316:E325)</f>
        <v>1.6995179999999999E-3</v>
      </c>
      <c r="F326">
        <f t="shared" ref="F326" si="148">AVERAGE(F316:F325)</f>
        <v>15.053209999999998</v>
      </c>
      <c r="I326" s="57"/>
      <c r="J326">
        <f>AVERAGE(J316:J325)</f>
        <v>13.526109999999999</v>
      </c>
      <c r="K326">
        <f t="shared" ref="K326" si="149">AVERAGE(K316:K325)</f>
        <v>1.6684600000000003</v>
      </c>
      <c r="L326">
        <f t="shared" ref="L326" si="150">AVERAGE(L316:L325)</f>
        <v>15.194569999999999</v>
      </c>
    </row>
    <row r="333" spans="1:12" ht="14">
      <c r="A333" s="5" t="s">
        <v>0</v>
      </c>
      <c r="B333">
        <f t="shared" ref="B333:F333" si="151">B14</f>
        <v>5.4445999999999994</v>
      </c>
      <c r="C333">
        <f t="shared" si="151"/>
        <v>1.672175</v>
      </c>
      <c r="D333">
        <f t="shared" si="151"/>
        <v>1.229024E-3</v>
      </c>
      <c r="E333">
        <f t="shared" si="151"/>
        <v>2.8387329999999999E-2</v>
      </c>
      <c r="F333">
        <f t="shared" si="151"/>
        <v>7.1500339999999998</v>
      </c>
      <c r="I333" s="5" t="s">
        <v>0</v>
      </c>
      <c r="J333">
        <f t="shared" ref="J333:K333" si="152">J14</f>
        <v>6.1007790000000002</v>
      </c>
      <c r="K333">
        <f t="shared" si="152"/>
        <v>1.780402</v>
      </c>
      <c r="L333">
        <f t="shared" ref="L333" si="153">L14</f>
        <v>7.8811810000000007</v>
      </c>
    </row>
    <row r="334" spans="1:12" ht="14">
      <c r="A334" s="5" t="s">
        <v>1</v>
      </c>
      <c r="B334">
        <f t="shared" ref="B334:F334" si="154">B27</f>
        <v>2.4105289999999999</v>
      </c>
      <c r="C334">
        <f t="shared" si="154"/>
        <v>1.5774269999999999</v>
      </c>
      <c r="D334">
        <f t="shared" si="154"/>
        <v>4.3141849999999999E-4</v>
      </c>
      <c r="E334">
        <f t="shared" si="154"/>
        <v>1.1798880000000001E-2</v>
      </c>
      <c r="F334">
        <f t="shared" si="154"/>
        <v>4.0023939999999998</v>
      </c>
      <c r="I334" s="5" t="s">
        <v>1</v>
      </c>
      <c r="J334">
        <f t="shared" ref="J334:K334" si="155">J27</f>
        <v>2.4407670000000001</v>
      </c>
      <c r="K334">
        <f t="shared" si="155"/>
        <v>1.5940850000000002</v>
      </c>
      <c r="L334">
        <f t="shared" ref="L334" si="156">L27</f>
        <v>4.0348519999999999</v>
      </c>
    </row>
    <row r="335" spans="1:12" ht="14">
      <c r="A335" s="5" t="s">
        <v>2</v>
      </c>
      <c r="B335">
        <f t="shared" ref="B335:F335" si="157">B40</f>
        <v>4.0344069999999999</v>
      </c>
      <c r="C335">
        <f t="shared" si="157"/>
        <v>1.6782010000000003</v>
      </c>
      <c r="D335">
        <f t="shared" si="157"/>
        <v>9.2811529999999986E-4</v>
      </c>
      <c r="E335">
        <f t="shared" si="157"/>
        <v>1.3711859999999998E-2</v>
      </c>
      <c r="F335">
        <f t="shared" si="157"/>
        <v>5.729635</v>
      </c>
      <c r="I335" s="5" t="s">
        <v>2</v>
      </c>
      <c r="J335">
        <f t="shared" ref="J335:K335" si="158">J40</f>
        <v>4.0526749999999998</v>
      </c>
      <c r="K335">
        <f t="shared" si="158"/>
        <v>1.689595</v>
      </c>
      <c r="L335">
        <f t="shared" ref="L335" si="159">L40</f>
        <v>5.7422699999999995</v>
      </c>
    </row>
    <row r="336" spans="1:12" ht="14">
      <c r="A336" s="5" t="s">
        <v>3</v>
      </c>
      <c r="B336">
        <f t="shared" ref="B336:F336" si="160">B53</f>
        <v>8.104595999999999</v>
      </c>
      <c r="C336">
        <f t="shared" si="160"/>
        <v>1.8263240000000001</v>
      </c>
      <c r="D336">
        <f t="shared" si="160"/>
        <v>1.1950250000000002E-3</v>
      </c>
      <c r="E336">
        <f t="shared" si="160"/>
        <v>2.6426909999999998E-2</v>
      </c>
      <c r="F336">
        <f t="shared" si="160"/>
        <v>9.9623050000000006</v>
      </c>
      <c r="I336" s="5" t="s">
        <v>3</v>
      </c>
      <c r="J336">
        <f t="shared" ref="J336:K336" si="161">J53</f>
        <v>8.1515260000000005</v>
      </c>
      <c r="K336">
        <f t="shared" si="161"/>
        <v>1.8593449999999998</v>
      </c>
      <c r="L336">
        <f t="shared" ref="L336" si="162">L53</f>
        <v>10.010871000000002</v>
      </c>
    </row>
    <row r="337" spans="1:12" ht="14">
      <c r="A337" s="5" t="s">
        <v>4</v>
      </c>
      <c r="B337">
        <f t="shared" ref="B337:F337" si="163">B66</f>
        <v>2.5712960000000002</v>
      </c>
      <c r="C337">
        <f t="shared" si="163"/>
        <v>1.5772170000000001</v>
      </c>
      <c r="D337">
        <f t="shared" si="163"/>
        <v>4.6946999999999994E-4</v>
      </c>
      <c r="E337">
        <f t="shared" si="163"/>
        <v>6.595707000000001E-3</v>
      </c>
      <c r="F337">
        <f t="shared" si="163"/>
        <v>4.157839000000001</v>
      </c>
      <c r="I337" s="5" t="s">
        <v>4</v>
      </c>
      <c r="J337">
        <f t="shared" ref="J337:K337" si="164">J66</f>
        <v>2.5960619999999999</v>
      </c>
      <c r="K337">
        <f t="shared" si="164"/>
        <v>1.5883240000000003</v>
      </c>
      <c r="L337">
        <f t="shared" ref="L337" si="165">L66</f>
        <v>4.1843860000000008</v>
      </c>
    </row>
    <row r="338" spans="1:12" ht="14">
      <c r="A338" s="5" t="s">
        <v>5</v>
      </c>
      <c r="B338">
        <f t="shared" ref="B338:F338" si="166">B79</f>
        <v>2.1212760000000004</v>
      </c>
      <c r="C338">
        <f t="shared" si="166"/>
        <v>1.5459069999999999</v>
      </c>
      <c r="D338">
        <f t="shared" si="166"/>
        <v>6.6604610000000003E-4</v>
      </c>
      <c r="E338">
        <f t="shared" si="166"/>
        <v>4.1918040000000004E-3</v>
      </c>
      <c r="F338">
        <f t="shared" si="166"/>
        <v>3.6734649999999993</v>
      </c>
      <c r="I338" s="5" t="s">
        <v>5</v>
      </c>
      <c r="J338">
        <f t="shared" ref="J338:K338" si="167">J79</f>
        <v>2.1169249999999997</v>
      </c>
      <c r="K338">
        <f t="shared" si="167"/>
        <v>1.5539769999999997</v>
      </c>
      <c r="L338">
        <f t="shared" ref="L338" si="168">L79</f>
        <v>3.6709020000000003</v>
      </c>
    </row>
    <row r="339" spans="1:12" ht="14">
      <c r="A339" s="5" t="s">
        <v>6</v>
      </c>
      <c r="B339">
        <f t="shared" ref="B339:F339" si="169">B92</f>
        <v>12.11243</v>
      </c>
      <c r="C339">
        <f t="shared" si="169"/>
        <v>1.7130579999999997</v>
      </c>
      <c r="D339">
        <f t="shared" si="169"/>
        <v>1.0898345E-3</v>
      </c>
      <c r="E339">
        <f t="shared" si="169"/>
        <v>2.378512E-2</v>
      </c>
      <c r="F339">
        <f t="shared" si="169"/>
        <v>13.853799999999998</v>
      </c>
      <c r="I339" s="5" t="s">
        <v>6</v>
      </c>
      <c r="J339">
        <f t="shared" ref="J339:K339" si="170">J92</f>
        <v>11.451389999999998</v>
      </c>
      <c r="K339">
        <f t="shared" si="170"/>
        <v>1.7490000000000001</v>
      </c>
      <c r="L339">
        <f t="shared" ref="L339" si="171">L92</f>
        <v>13.200389999999999</v>
      </c>
    </row>
    <row r="340" spans="1:12" ht="14">
      <c r="A340" s="5" t="s">
        <v>7</v>
      </c>
      <c r="B340">
        <f t="shared" ref="B340:F340" si="172">B104</f>
        <v>4.5402399999999998</v>
      </c>
      <c r="C340">
        <f t="shared" si="172"/>
        <v>1.5733999999999999</v>
      </c>
      <c r="D340">
        <f t="shared" si="172"/>
        <v>3.0369799999999999E-3</v>
      </c>
      <c r="E340">
        <f t="shared" si="172"/>
        <v>5.7403999999999997E-3</v>
      </c>
      <c r="F340">
        <f t="shared" si="172"/>
        <v>6.1264500000000002</v>
      </c>
      <c r="I340" s="5" t="s">
        <v>7</v>
      </c>
      <c r="J340">
        <f t="shared" ref="J340:K340" si="173">J104</f>
        <v>4.27379</v>
      </c>
      <c r="K340">
        <f t="shared" si="173"/>
        <v>1.5773799999999998</v>
      </c>
      <c r="L340">
        <f t="shared" ref="L340" si="174">L104</f>
        <v>5.8511699999999998</v>
      </c>
    </row>
    <row r="341" spans="1:12" ht="14">
      <c r="A341" s="5" t="s">
        <v>8</v>
      </c>
      <c r="B341">
        <f t="shared" ref="B341:F341" si="175">B118</f>
        <v>14.15452</v>
      </c>
      <c r="C341">
        <f t="shared" si="175"/>
        <v>1.6632159999999998</v>
      </c>
      <c r="D341">
        <f t="shared" si="175"/>
        <v>1.0107987999999999E-3</v>
      </c>
      <c r="E341">
        <f t="shared" si="175"/>
        <v>1.2813120000000001E-2</v>
      </c>
      <c r="F341">
        <f t="shared" si="175"/>
        <v>15.833920000000001</v>
      </c>
      <c r="I341" s="5" t="s">
        <v>8</v>
      </c>
      <c r="J341">
        <f t="shared" ref="J341:K341" si="176">J118</f>
        <v>13.196860000000001</v>
      </c>
      <c r="K341">
        <f t="shared" si="176"/>
        <v>1.6826399999999997</v>
      </c>
      <c r="L341">
        <f t="shared" ref="L341" si="177">L118</f>
        <v>14.879499999999998</v>
      </c>
    </row>
    <row r="342" spans="1:12" ht="14">
      <c r="A342" s="5" t="s">
        <v>9</v>
      </c>
      <c r="B342">
        <f t="shared" ref="B342:F342" si="178">B131</f>
        <v>11.58315</v>
      </c>
      <c r="C342">
        <f t="shared" si="178"/>
        <v>1.6415769999999998</v>
      </c>
      <c r="D342">
        <f t="shared" si="178"/>
        <v>9.863853000000001E-4</v>
      </c>
      <c r="E342">
        <f t="shared" si="178"/>
        <v>8.9308979999999996E-3</v>
      </c>
      <c r="F342">
        <f t="shared" si="178"/>
        <v>13.23725</v>
      </c>
      <c r="I342" s="5" t="s">
        <v>9</v>
      </c>
      <c r="J342">
        <f t="shared" ref="J342:K342" si="179">J131</f>
        <v>10.628959999999999</v>
      </c>
      <c r="K342">
        <f t="shared" si="179"/>
        <v>1.65411</v>
      </c>
      <c r="L342">
        <f t="shared" ref="L342" si="180">L131</f>
        <v>12.283070000000002</v>
      </c>
    </row>
    <row r="343" spans="1:12" ht="14">
      <c r="A343" s="5" t="s">
        <v>10</v>
      </c>
      <c r="B343">
        <f t="shared" ref="B343:F343" si="181">B144</f>
        <v>6.4636499999999995</v>
      </c>
      <c r="C343">
        <f t="shared" si="181"/>
        <v>1.5872160000000002</v>
      </c>
      <c r="D343">
        <f t="shared" si="181"/>
        <v>6.5085880000000009E-4</v>
      </c>
      <c r="E343">
        <f t="shared" si="181"/>
        <v>6.0456300000000006E-3</v>
      </c>
      <c r="F343">
        <f t="shared" si="181"/>
        <v>8.0597770000000004</v>
      </c>
      <c r="I343" s="5" t="s">
        <v>10</v>
      </c>
      <c r="J343">
        <f t="shared" ref="J343:K343" si="182">J144</f>
        <v>5.9599219999999997</v>
      </c>
      <c r="K343">
        <f t="shared" si="182"/>
        <v>1.5976000000000004</v>
      </c>
      <c r="L343">
        <f t="shared" ref="L343" si="183">L144</f>
        <v>7.5575220000000005</v>
      </c>
    </row>
    <row r="344" spans="1:12" ht="14">
      <c r="A344" s="5" t="s">
        <v>11</v>
      </c>
      <c r="B344">
        <f t="shared" ref="B344:F344" si="184">B157</f>
        <v>7.3445750000000007</v>
      </c>
      <c r="C344">
        <f t="shared" si="184"/>
        <v>1.598743</v>
      </c>
      <c r="D344">
        <f t="shared" si="184"/>
        <v>8.6083460000000009E-4</v>
      </c>
      <c r="E344">
        <f t="shared" si="184"/>
        <v>6.2883380000000001E-3</v>
      </c>
      <c r="F344">
        <f t="shared" si="184"/>
        <v>8.9531669999999988</v>
      </c>
      <c r="I344" s="5" t="s">
        <v>11</v>
      </c>
      <c r="J344">
        <f t="shared" ref="J344:K344" si="185">J157</f>
        <v>6.9867019999999993</v>
      </c>
      <c r="K344">
        <f t="shared" si="185"/>
        <v>1.6094039999999996</v>
      </c>
      <c r="L344">
        <f t="shared" ref="L344" si="186">L157</f>
        <v>8.5961060000000007</v>
      </c>
    </row>
    <row r="345" spans="1:12" ht="14">
      <c r="A345" s="5" t="s">
        <v>12</v>
      </c>
      <c r="B345">
        <f t="shared" ref="B345:F345" si="187">B170</f>
        <v>2.5830069999999994</v>
      </c>
      <c r="C345">
        <f t="shared" si="187"/>
        <v>1.5395099999999997</v>
      </c>
      <c r="D345">
        <f t="shared" si="187"/>
        <v>4.4136049999999992E-4</v>
      </c>
      <c r="E345">
        <f t="shared" si="187"/>
        <v>2.7098420000000001E-3</v>
      </c>
      <c r="F345">
        <f t="shared" si="187"/>
        <v>4.1269879999999999</v>
      </c>
      <c r="I345" s="5" t="s">
        <v>12</v>
      </c>
      <c r="J345">
        <f t="shared" ref="J345:K345" si="188">J170</f>
        <v>2.4357450000000003</v>
      </c>
      <c r="K345">
        <f t="shared" si="188"/>
        <v>1.5452189999999999</v>
      </c>
      <c r="L345">
        <f t="shared" ref="L345" si="189">L170</f>
        <v>3.9809639999999993</v>
      </c>
    </row>
    <row r="346" spans="1:12" ht="14">
      <c r="A346" s="5" t="s">
        <v>13</v>
      </c>
      <c r="B346">
        <f t="shared" ref="B346:F346" si="190">B183</f>
        <v>2.965408</v>
      </c>
      <c r="C346">
        <f t="shared" si="190"/>
        <v>1.5422280000000002</v>
      </c>
      <c r="D346">
        <f t="shared" si="190"/>
        <v>6.5162230000000002E-4</v>
      </c>
      <c r="E346">
        <f t="shared" si="190"/>
        <v>2.5759459999999995E-3</v>
      </c>
      <c r="F346">
        <f t="shared" si="190"/>
        <v>4.5119209999999992</v>
      </c>
      <c r="I346" s="5" t="s">
        <v>13</v>
      </c>
      <c r="J346">
        <f t="shared" ref="J346:K346" si="191">J183</f>
        <v>2.7982020000000003</v>
      </c>
      <c r="K346">
        <f t="shared" si="191"/>
        <v>1.547696</v>
      </c>
      <c r="L346">
        <f t="shared" ref="L346" si="192">L183</f>
        <v>4.3458980000000009</v>
      </c>
    </row>
    <row r="347" spans="1:12" ht="14">
      <c r="A347" s="5" t="s">
        <v>14</v>
      </c>
      <c r="B347">
        <f t="shared" ref="B347:F347" si="193">B196</f>
        <v>3.3248620000000004</v>
      </c>
      <c r="C347">
        <f t="shared" si="193"/>
        <v>1.5497110000000001</v>
      </c>
      <c r="D347">
        <f t="shared" si="193"/>
        <v>5.6385979999999994E-4</v>
      </c>
      <c r="E347">
        <f t="shared" si="193"/>
        <v>2.8887030000000003E-3</v>
      </c>
      <c r="F347">
        <f t="shared" si="193"/>
        <v>4.8794139999999988</v>
      </c>
      <c r="I347" s="5" t="s">
        <v>14</v>
      </c>
      <c r="J347">
        <f t="shared" ref="J347:K347" si="194">J196</f>
        <v>3.1552889999999998</v>
      </c>
      <c r="K347">
        <f t="shared" si="194"/>
        <v>1.5559489999999998</v>
      </c>
      <c r="L347">
        <f t="shared" ref="L347" si="195">L196</f>
        <v>4.7112379999999998</v>
      </c>
    </row>
    <row r="348" spans="1:12" ht="14">
      <c r="A348" s="5" t="s">
        <v>15</v>
      </c>
      <c r="B348">
        <f t="shared" ref="B348:F348" si="196">B209</f>
        <v>6.437481</v>
      </c>
      <c r="C348">
        <f t="shared" si="196"/>
        <v>1.5846530000000001</v>
      </c>
      <c r="D348">
        <f t="shared" si="196"/>
        <v>1.0692830999999999E-3</v>
      </c>
      <c r="E348">
        <f t="shared" si="196"/>
        <v>4.4583079999999994E-3</v>
      </c>
      <c r="F348">
        <f t="shared" si="196"/>
        <v>8.0293540000000014</v>
      </c>
      <c r="I348" s="5" t="s">
        <v>15</v>
      </c>
      <c r="J348">
        <f t="shared" ref="J348:K348" si="197">J209</f>
        <v>6.0575679999999998</v>
      </c>
      <c r="K348">
        <f t="shared" si="197"/>
        <v>1.5928789999999999</v>
      </c>
      <c r="L348">
        <f t="shared" ref="L348" si="198">L209</f>
        <v>7.6504470000000016</v>
      </c>
    </row>
    <row r="349" spans="1:12" ht="14">
      <c r="A349" s="5" t="s">
        <v>16</v>
      </c>
      <c r="B349">
        <f t="shared" ref="B349:F349" si="199">B222</f>
        <v>9.2109729999999992</v>
      </c>
      <c r="C349">
        <f t="shared" si="199"/>
        <v>1.631626</v>
      </c>
      <c r="D349">
        <f t="shared" si="199"/>
        <v>7.5125689999999993E-4</v>
      </c>
      <c r="E349">
        <f t="shared" si="199"/>
        <v>3.5522939999999997E-3</v>
      </c>
      <c r="F349">
        <f t="shared" si="199"/>
        <v>10.848549999999999</v>
      </c>
      <c r="I349" s="5" t="s">
        <v>16</v>
      </c>
      <c r="J349">
        <f t="shared" ref="J349:K349" si="200">J222</f>
        <v>8.904615999999999</v>
      </c>
      <c r="K349">
        <f t="shared" si="200"/>
        <v>1.6212639999999996</v>
      </c>
      <c r="L349">
        <f t="shared" ref="L349" si="201">L222</f>
        <v>10.525880000000001</v>
      </c>
    </row>
    <row r="350" spans="1:12" ht="14">
      <c r="A350" s="5" t="s">
        <v>17</v>
      </c>
      <c r="B350">
        <f t="shared" ref="B350:F350" si="202">B235</f>
        <v>28.283119999999997</v>
      </c>
      <c r="C350">
        <f t="shared" si="202"/>
        <v>1.9369209999999999</v>
      </c>
      <c r="D350">
        <f t="shared" si="202"/>
        <v>1.9229900000000001E-3</v>
      </c>
      <c r="E350">
        <f t="shared" si="202"/>
        <v>2.4509690000000001E-2</v>
      </c>
      <c r="F350">
        <f t="shared" si="202"/>
        <v>30.25292</v>
      </c>
      <c r="I350" s="5" t="s">
        <v>17</v>
      </c>
      <c r="J350">
        <f t="shared" ref="J350:K350" si="203">J235</f>
        <v>30.922109999999996</v>
      </c>
      <c r="K350">
        <f t="shared" si="203"/>
        <v>2.1005500000000001</v>
      </c>
      <c r="L350">
        <f t="shared" ref="L350" si="204">L235</f>
        <v>33.022660000000002</v>
      </c>
    </row>
    <row r="351" spans="1:12" ht="14">
      <c r="A351" s="5" t="s">
        <v>18</v>
      </c>
      <c r="B351">
        <f t="shared" ref="B351:F351" si="205">B248</f>
        <v>20.915469999999999</v>
      </c>
      <c r="C351">
        <f t="shared" si="205"/>
        <v>1.7445989999999998</v>
      </c>
      <c r="D351">
        <f t="shared" si="205"/>
        <v>1.4588599999999998E-3</v>
      </c>
      <c r="E351">
        <f t="shared" si="205"/>
        <v>1.4693692999999999E-2</v>
      </c>
      <c r="F351">
        <f t="shared" si="205"/>
        <v>22.679139999999997</v>
      </c>
      <c r="I351" s="5" t="s">
        <v>18</v>
      </c>
      <c r="J351">
        <f t="shared" ref="J351:K351" si="206">J248</f>
        <v>22.17811</v>
      </c>
      <c r="K351">
        <f t="shared" si="206"/>
        <v>1.7591399999999997</v>
      </c>
      <c r="L351">
        <f t="shared" ref="L351" si="207">L248</f>
        <v>23.937249999999995</v>
      </c>
    </row>
    <row r="352" spans="1:12" ht="14">
      <c r="A352" s="5" t="s">
        <v>19</v>
      </c>
      <c r="B352">
        <f t="shared" ref="B352:F352" si="208">B261</f>
        <v>4.9482540000000004</v>
      </c>
      <c r="C352">
        <f t="shared" si="208"/>
        <v>1.5727040000000001</v>
      </c>
      <c r="D352">
        <f t="shared" si="208"/>
        <v>7.4403180000000009E-4</v>
      </c>
      <c r="E352">
        <f t="shared" si="208"/>
        <v>3.2006270000000002E-3</v>
      </c>
      <c r="F352">
        <f t="shared" si="208"/>
        <v>6.526478</v>
      </c>
      <c r="I352" s="5" t="s">
        <v>19</v>
      </c>
      <c r="J352">
        <f t="shared" ref="J352:K352" si="209">J261</f>
        <v>5.3059810000000001</v>
      </c>
      <c r="K352">
        <f t="shared" si="209"/>
        <v>1.5801919999999998</v>
      </c>
      <c r="L352">
        <f t="shared" ref="L352" si="210">L261</f>
        <v>6.8861729999999994</v>
      </c>
    </row>
    <row r="353" spans="1:12" ht="14">
      <c r="A353" s="5" t="s">
        <v>20</v>
      </c>
      <c r="B353">
        <f t="shared" ref="B353:F353" si="211">B274</f>
        <v>6.954745</v>
      </c>
      <c r="C353">
        <f t="shared" si="211"/>
        <v>1.5937750000000002</v>
      </c>
      <c r="D353">
        <f t="shared" si="211"/>
        <v>5.4035189999999999E-4</v>
      </c>
      <c r="E353">
        <f t="shared" si="211"/>
        <v>2.5307660000000003E-3</v>
      </c>
      <c r="F353">
        <f t="shared" si="211"/>
        <v>8.553151999999999</v>
      </c>
      <c r="I353" s="5" t="s">
        <v>20</v>
      </c>
      <c r="J353">
        <f t="shared" ref="J353:K353" si="212">J274</f>
        <v>7.4079730000000001</v>
      </c>
      <c r="K353">
        <f t="shared" si="212"/>
        <v>1.6002569999999998</v>
      </c>
      <c r="L353">
        <f t="shared" ref="L353" si="213">L274</f>
        <v>9.0082299999999993</v>
      </c>
    </row>
    <row r="354" spans="1:12" ht="14">
      <c r="A354" s="5" t="s">
        <v>21</v>
      </c>
      <c r="B354">
        <f t="shared" ref="B354:F354" si="214">B287</f>
        <v>15.343439999999998</v>
      </c>
      <c r="C354">
        <f t="shared" si="214"/>
        <v>1.6939419999999998</v>
      </c>
      <c r="D354">
        <f t="shared" si="214"/>
        <v>8.2712170000000013E-4</v>
      </c>
      <c r="E354">
        <f t="shared" si="214"/>
        <v>2.6916499999999999E-3</v>
      </c>
      <c r="F354">
        <f t="shared" si="214"/>
        <v>17.042210000000001</v>
      </c>
      <c r="I354" s="5" t="s">
        <v>21</v>
      </c>
      <c r="J354">
        <f t="shared" ref="J354:K354" si="215">J287</f>
        <v>16.426360000000003</v>
      </c>
      <c r="K354">
        <f t="shared" si="215"/>
        <v>1.70245</v>
      </c>
      <c r="L354">
        <f t="shared" ref="L354" si="216">L287</f>
        <v>18.128809999999998</v>
      </c>
    </row>
    <row r="355" spans="1:12" ht="14">
      <c r="A355" s="5" t="s">
        <v>22</v>
      </c>
      <c r="B355">
        <f t="shared" ref="B355:F355" si="217">B300</f>
        <v>9.3729279999999999</v>
      </c>
      <c r="C355">
        <f t="shared" si="217"/>
        <v>1.6063880000000001</v>
      </c>
      <c r="D355">
        <f t="shared" si="217"/>
        <v>1.0371212999999999E-3</v>
      </c>
      <c r="E355">
        <f t="shared" si="217"/>
        <v>1.9903189999999999E-3</v>
      </c>
      <c r="F355">
        <f t="shared" si="217"/>
        <v>10.983369999999999</v>
      </c>
      <c r="I355" s="5" t="s">
        <v>22</v>
      </c>
      <c r="J355">
        <f t="shared" ref="J355:K355" si="218">J300</f>
        <v>9.3809409999999982</v>
      </c>
      <c r="K355">
        <f t="shared" si="218"/>
        <v>1.6115090000000003</v>
      </c>
      <c r="L355">
        <f t="shared" ref="L355" si="219">L300</f>
        <v>10.99245</v>
      </c>
    </row>
    <row r="356" spans="1:12" ht="14">
      <c r="A356" s="5" t="s">
        <v>23</v>
      </c>
      <c r="B356">
        <f t="shared" ref="B356:F356" si="220">B313</f>
        <v>15.73427</v>
      </c>
      <c r="C356">
        <f t="shared" si="220"/>
        <v>1.6825970000000001</v>
      </c>
      <c r="D356">
        <f t="shared" si="220"/>
        <v>1.7470579999999999E-3</v>
      </c>
      <c r="E356">
        <f t="shared" si="220"/>
        <v>2.14708E-3</v>
      </c>
      <c r="F356">
        <f t="shared" si="220"/>
        <v>17.421959999999999</v>
      </c>
      <c r="I356" s="5" t="s">
        <v>23</v>
      </c>
      <c r="J356">
        <f t="shared" ref="J356:K356" si="221">J313</f>
        <v>19.566780000000001</v>
      </c>
      <c r="K356">
        <f t="shared" si="221"/>
        <v>1.7190699999999999</v>
      </c>
      <c r="L356">
        <f t="shared" ref="L356" si="222">L313</f>
        <v>21.28585</v>
      </c>
    </row>
    <row r="357" spans="1:12" ht="14">
      <c r="A357" s="5" t="s">
        <v>24</v>
      </c>
      <c r="B357">
        <f t="shared" ref="B357:F357" si="223">B326</f>
        <v>13.394290000000002</v>
      </c>
      <c r="C357">
        <f t="shared" si="223"/>
        <v>1.6553100000000001</v>
      </c>
      <c r="D357">
        <f t="shared" si="223"/>
        <v>9.6175730000000004E-4</v>
      </c>
      <c r="E357">
        <f t="shared" si="223"/>
        <v>1.6995179999999999E-3</v>
      </c>
      <c r="F357">
        <f t="shared" si="223"/>
        <v>15.053209999999998</v>
      </c>
      <c r="I357" s="5" t="s">
        <v>24</v>
      </c>
      <c r="J357">
        <f t="shared" ref="J357:K357" si="224">J326</f>
        <v>13.526109999999999</v>
      </c>
      <c r="K357">
        <f t="shared" si="224"/>
        <v>1.6684600000000003</v>
      </c>
      <c r="L357">
        <f t="shared" ref="L357" si="225">L326</f>
        <v>15.194569999999999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C0DC-19EF-6146-9526-EB349B1C0B27}">
  <dimension ref="A1:L357"/>
  <sheetViews>
    <sheetView topLeftCell="A261" workbookViewId="0">
      <selection activeCell="I251" sqref="I1:I1048576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6.3593599999999997</v>
      </c>
      <c r="C4">
        <v>2.2963800000000001</v>
      </c>
      <c r="D4">
        <v>3.62182E-3</v>
      </c>
      <c r="E4">
        <v>2.8510799999999999E-2</v>
      </c>
      <c r="F4">
        <v>8.6930200000000006</v>
      </c>
      <c r="I4" s="57" t="s">
        <v>0</v>
      </c>
      <c r="J4">
        <v>5.6843199999999996</v>
      </c>
      <c r="K4">
        <f>L4-J4</f>
        <v>2.31541</v>
      </c>
      <c r="L4">
        <v>7.9997299999999996</v>
      </c>
    </row>
    <row r="5" spans="1:12">
      <c r="A5" s="57"/>
      <c r="B5">
        <v>6.3771399999999998</v>
      </c>
      <c r="C5">
        <v>2.2994699999999999</v>
      </c>
      <c r="D5">
        <v>6.69241E-4</v>
      </c>
      <c r="E5">
        <v>2.8502699999999999E-2</v>
      </c>
      <c r="F5">
        <v>8.7121600000000008</v>
      </c>
      <c r="I5" s="57"/>
      <c r="J5">
        <v>5.6862599999999999</v>
      </c>
      <c r="K5">
        <f t="shared" ref="K5:K65" si="0">L5-J5</f>
        <v>2.3143400000000005</v>
      </c>
      <c r="L5">
        <v>8.0006000000000004</v>
      </c>
    </row>
    <row r="6" spans="1:12">
      <c r="A6" s="57"/>
      <c r="B6">
        <v>6.40435</v>
      </c>
      <c r="C6">
        <v>2.3033700000000001</v>
      </c>
      <c r="D6">
        <v>7.1096400000000002E-4</v>
      </c>
      <c r="E6">
        <v>2.8336E-2</v>
      </c>
      <c r="F6">
        <v>8.7414400000000008</v>
      </c>
      <c r="I6" s="57"/>
      <c r="J6">
        <v>5.6518699999999997</v>
      </c>
      <c r="K6">
        <f t="shared" si="0"/>
        <v>2.3138800000000002</v>
      </c>
      <c r="L6">
        <v>7.9657499999999999</v>
      </c>
    </row>
    <row r="7" spans="1:12">
      <c r="A7" s="57"/>
      <c r="B7">
        <v>6.3776999999999999</v>
      </c>
      <c r="C7">
        <v>2.3019699999999998</v>
      </c>
      <c r="D7">
        <v>5.3310399999999996E-4</v>
      </c>
      <c r="E7">
        <v>2.8737499999999999E-2</v>
      </c>
      <c r="F7">
        <v>8.7140599999999999</v>
      </c>
      <c r="I7" s="57"/>
      <c r="J7">
        <v>5.6629899999999997</v>
      </c>
      <c r="K7">
        <f t="shared" si="0"/>
        <v>2.31426</v>
      </c>
      <c r="L7">
        <v>7.9772499999999997</v>
      </c>
    </row>
    <row r="8" spans="1:12">
      <c r="A8" s="57"/>
      <c r="B8">
        <v>6.37439</v>
      </c>
      <c r="C8">
        <v>2.2993000000000001</v>
      </c>
      <c r="D8">
        <v>4.8255900000000003E-4</v>
      </c>
      <c r="E8">
        <v>2.8856300000000001E-2</v>
      </c>
      <c r="F8">
        <v>8.7120899999999999</v>
      </c>
      <c r="I8" s="57"/>
      <c r="J8">
        <v>5.8329500000000003</v>
      </c>
      <c r="K8">
        <f t="shared" si="0"/>
        <v>2.3148199999999992</v>
      </c>
      <c r="L8">
        <v>8.1477699999999995</v>
      </c>
    </row>
    <row r="9" spans="1:12">
      <c r="A9" s="57"/>
      <c r="B9">
        <v>6.3822799999999997</v>
      </c>
      <c r="C9">
        <v>2.2971300000000001</v>
      </c>
      <c r="D9">
        <v>4.7874499999999998E-4</v>
      </c>
      <c r="E9">
        <v>2.7776700000000001E-2</v>
      </c>
      <c r="F9">
        <v>8.7136300000000002</v>
      </c>
      <c r="I9" s="57"/>
      <c r="J9">
        <v>5.67415</v>
      </c>
      <c r="K9">
        <f t="shared" si="0"/>
        <v>2.3153899999999998</v>
      </c>
      <c r="L9">
        <v>7.9895399999999999</v>
      </c>
    </row>
    <row r="10" spans="1:12">
      <c r="A10" s="57"/>
      <c r="B10">
        <v>6.34518</v>
      </c>
      <c r="C10">
        <v>2.30158</v>
      </c>
      <c r="D10">
        <v>7.6365500000000002E-4</v>
      </c>
      <c r="E10">
        <v>2.8840500000000002E-2</v>
      </c>
      <c r="F10">
        <v>8.6823099999999993</v>
      </c>
      <c r="I10" s="57"/>
      <c r="J10">
        <v>5.6424399999999997</v>
      </c>
      <c r="K10">
        <f t="shared" si="0"/>
        <v>2.3129300000000006</v>
      </c>
      <c r="L10">
        <v>7.9553700000000003</v>
      </c>
    </row>
    <row r="11" spans="1:12">
      <c r="A11" s="57"/>
      <c r="B11">
        <v>6.3854199999999999</v>
      </c>
      <c r="C11">
        <v>2.3024499999999999</v>
      </c>
      <c r="D11">
        <v>7.6246300000000001E-4</v>
      </c>
      <c r="E11">
        <v>2.8821699999999999E-2</v>
      </c>
      <c r="F11">
        <v>8.7222899999999992</v>
      </c>
      <c r="I11" s="57"/>
      <c r="J11">
        <v>5.6458700000000004</v>
      </c>
      <c r="K11">
        <f t="shared" si="0"/>
        <v>2.3120399999999997</v>
      </c>
      <c r="L11">
        <v>7.95791</v>
      </c>
    </row>
    <row r="12" spans="1:12">
      <c r="A12" s="57"/>
      <c r="B12">
        <v>6.3958399999999997</v>
      </c>
      <c r="C12">
        <v>2.3036799999999999</v>
      </c>
      <c r="D12">
        <v>7.4696500000000004E-4</v>
      </c>
      <c r="E12">
        <v>2.7408399999999999E-2</v>
      </c>
      <c r="F12">
        <v>8.7330000000000005</v>
      </c>
      <c r="I12" s="57"/>
      <c r="J12">
        <v>5.6607000000000003</v>
      </c>
      <c r="K12">
        <f t="shared" si="0"/>
        <v>2.3144599999999995</v>
      </c>
      <c r="L12">
        <v>7.9751599999999998</v>
      </c>
    </row>
    <row r="13" spans="1:12">
      <c r="A13" s="57"/>
      <c r="B13">
        <v>6.3877800000000002</v>
      </c>
      <c r="C13">
        <v>2.2987199999999999</v>
      </c>
      <c r="D13">
        <v>6.4492200000000003E-4</v>
      </c>
      <c r="E13">
        <v>2.7912099999999999E-2</v>
      </c>
      <c r="F13">
        <v>8.7206700000000001</v>
      </c>
      <c r="I13" s="57"/>
      <c r="J13">
        <v>5.7752299999999996</v>
      </c>
      <c r="K13">
        <f t="shared" si="0"/>
        <v>2.3148799999999996</v>
      </c>
      <c r="L13">
        <v>8.0901099999999992</v>
      </c>
    </row>
    <row r="14" spans="1:12">
      <c r="A14" s="57"/>
      <c r="B14">
        <f>AVERAGE(B4:B13)</f>
        <v>6.3789439999999997</v>
      </c>
      <c r="C14">
        <f t="shared" ref="C14:F14" si="1">AVERAGE(C4:C13)</f>
        <v>2.3004050000000005</v>
      </c>
      <c r="D14">
        <f t="shared" si="1"/>
        <v>9.4144380000000009E-4</v>
      </c>
      <c r="E14">
        <f t="shared" si="1"/>
        <v>2.8370269999999996E-2</v>
      </c>
      <c r="F14">
        <f t="shared" si="1"/>
        <v>8.7144670000000009</v>
      </c>
      <c r="I14" s="57"/>
      <c r="J14">
        <f>AVERAGE(J4:J13)</f>
        <v>5.6916780000000005</v>
      </c>
      <c r="K14">
        <f t="shared" ref="K14" si="2">AVERAGE(K4:K13)</f>
        <v>2.314241</v>
      </c>
      <c r="L14">
        <f>AVERAGE(L4:L13)</f>
        <v>8.0059189999999987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2.7867500000000001</v>
      </c>
      <c r="C17">
        <v>2.1922999999999999</v>
      </c>
      <c r="D17">
        <v>6.4349199999999996E-4</v>
      </c>
      <c r="E17">
        <v>1.1402799999999999E-2</v>
      </c>
      <c r="F17">
        <v>4.9943299999999997</v>
      </c>
      <c r="I17" s="57" t="s">
        <v>1</v>
      </c>
      <c r="J17">
        <v>2.4857100000000001</v>
      </c>
      <c r="K17">
        <f t="shared" si="0"/>
        <v>2.1993799999999997</v>
      </c>
      <c r="L17">
        <v>4.6850899999999998</v>
      </c>
    </row>
    <row r="18" spans="1:12">
      <c r="A18" s="57"/>
      <c r="B18">
        <v>2.8280799999999999</v>
      </c>
      <c r="C18">
        <v>2.1920199999999999</v>
      </c>
      <c r="D18">
        <v>3.5214399999999998E-4</v>
      </c>
      <c r="E18">
        <v>1.1594999999999999E-2</v>
      </c>
      <c r="F18">
        <v>5.0363300000000004</v>
      </c>
      <c r="I18" s="57"/>
      <c r="J18">
        <v>2.4996499999999999</v>
      </c>
      <c r="K18">
        <f t="shared" si="0"/>
        <v>2.1995800000000001</v>
      </c>
      <c r="L18">
        <v>4.69923</v>
      </c>
    </row>
    <row r="19" spans="1:12">
      <c r="A19" s="57"/>
      <c r="B19">
        <v>2.7748900000000001</v>
      </c>
      <c r="C19">
        <v>2.19543</v>
      </c>
      <c r="D19">
        <v>6.3490900000000002E-4</v>
      </c>
      <c r="E19">
        <v>1.1546900000000001E-2</v>
      </c>
      <c r="F19">
        <v>4.9873900000000004</v>
      </c>
      <c r="I19" s="57"/>
      <c r="J19">
        <v>2.5088400000000002</v>
      </c>
      <c r="K19">
        <f t="shared" si="0"/>
        <v>2.1994999999999996</v>
      </c>
      <c r="L19">
        <v>4.7083399999999997</v>
      </c>
    </row>
    <row r="20" spans="1:12">
      <c r="A20" s="57"/>
      <c r="B20">
        <v>2.78687</v>
      </c>
      <c r="C20">
        <v>2.1953399999999998</v>
      </c>
      <c r="D20">
        <v>6.5708200000000002E-4</v>
      </c>
      <c r="E20">
        <v>1.15149E-2</v>
      </c>
      <c r="F20">
        <v>4.9994899999999998</v>
      </c>
      <c r="I20" s="57"/>
      <c r="J20">
        <v>2.51437</v>
      </c>
      <c r="K20">
        <f t="shared" si="0"/>
        <v>2.1995900000000002</v>
      </c>
      <c r="L20">
        <v>4.7139600000000002</v>
      </c>
    </row>
    <row r="21" spans="1:12">
      <c r="A21" s="57"/>
      <c r="B21">
        <v>2.8207300000000002</v>
      </c>
      <c r="C21">
        <v>2.19381</v>
      </c>
      <c r="D21">
        <v>3.3831600000000002E-4</v>
      </c>
      <c r="E21">
        <v>1.13239E-2</v>
      </c>
      <c r="F21">
        <v>5.0318300000000002</v>
      </c>
      <c r="I21" s="57"/>
      <c r="J21">
        <v>2.4945499999999998</v>
      </c>
      <c r="K21">
        <f t="shared" si="0"/>
        <v>2.2001399999999998</v>
      </c>
      <c r="L21">
        <v>4.6946899999999996</v>
      </c>
    </row>
    <row r="22" spans="1:12">
      <c r="A22" s="57"/>
      <c r="B22">
        <v>2.7603300000000002</v>
      </c>
      <c r="C22">
        <v>2.1936599999999999</v>
      </c>
      <c r="D22">
        <v>6.4969099999999998E-4</v>
      </c>
      <c r="E22">
        <v>1.1384999999999999E-2</v>
      </c>
      <c r="F22">
        <v>4.9700899999999999</v>
      </c>
      <c r="I22" s="57"/>
      <c r="J22">
        <v>2.4921600000000002</v>
      </c>
      <c r="K22">
        <f t="shared" si="0"/>
        <v>2.2010499999999995</v>
      </c>
      <c r="L22">
        <v>4.6932099999999997</v>
      </c>
    </row>
    <row r="23" spans="1:12">
      <c r="A23" s="57"/>
      <c r="B23">
        <v>2.7754799999999999</v>
      </c>
      <c r="C23">
        <v>2.1943299999999999</v>
      </c>
      <c r="D23">
        <v>6.6542599999999999E-4</v>
      </c>
      <c r="E23">
        <v>1.13165E-2</v>
      </c>
      <c r="F23">
        <v>4.9876899999999997</v>
      </c>
      <c r="I23" s="57"/>
      <c r="J23">
        <v>2.6038700000000001</v>
      </c>
      <c r="K23">
        <f t="shared" si="0"/>
        <v>2.2002900000000003</v>
      </c>
      <c r="L23">
        <v>4.8041600000000004</v>
      </c>
    </row>
    <row r="24" spans="1:12">
      <c r="A24" s="57"/>
      <c r="B24">
        <v>2.7762199999999999</v>
      </c>
      <c r="C24">
        <v>2.194</v>
      </c>
      <c r="D24">
        <v>3.17812E-4</v>
      </c>
      <c r="E24">
        <v>1.1563800000000001E-2</v>
      </c>
      <c r="F24">
        <v>4.98529</v>
      </c>
      <c r="I24" s="57"/>
      <c r="J24">
        <v>2.4871099999999999</v>
      </c>
      <c r="K24">
        <f t="shared" si="0"/>
        <v>2.1998900000000003</v>
      </c>
      <c r="L24">
        <v>4.6870000000000003</v>
      </c>
    </row>
    <row r="25" spans="1:12">
      <c r="A25" s="57"/>
      <c r="B25">
        <v>2.7662</v>
      </c>
      <c r="C25">
        <v>2.1932800000000001</v>
      </c>
      <c r="D25">
        <v>3.03769E-3</v>
      </c>
      <c r="E25">
        <v>1.1344699999999999E-2</v>
      </c>
      <c r="F25">
        <v>4.9777199999999997</v>
      </c>
      <c r="I25" s="57"/>
      <c r="J25">
        <v>2.48719</v>
      </c>
      <c r="K25">
        <f t="shared" si="0"/>
        <v>2.1993499999999999</v>
      </c>
      <c r="L25">
        <v>4.6865399999999999</v>
      </c>
    </row>
    <row r="26" spans="1:12">
      <c r="A26" s="57"/>
      <c r="B26">
        <v>2.7751700000000001</v>
      </c>
      <c r="C26">
        <v>2.19232</v>
      </c>
      <c r="D26">
        <v>3.2520299999999998E-4</v>
      </c>
      <c r="E26">
        <v>1.14906E-2</v>
      </c>
      <c r="F26">
        <v>4.9830100000000002</v>
      </c>
      <c r="I26" s="57"/>
      <c r="J26">
        <v>2.5493600000000001</v>
      </c>
      <c r="K26">
        <f t="shared" si="0"/>
        <v>2.1993999999999998</v>
      </c>
      <c r="L26">
        <v>4.7487599999999999</v>
      </c>
    </row>
    <row r="27" spans="1:12">
      <c r="A27" s="57"/>
      <c r="B27">
        <f>AVERAGE(B17:B26)</f>
        <v>2.785072</v>
      </c>
      <c r="C27">
        <f t="shared" ref="C27" si="3">AVERAGE(C17:C26)</f>
        <v>2.1936489999999997</v>
      </c>
      <c r="D27">
        <f t="shared" ref="D27" si="4">AVERAGE(D17:D26)</f>
        <v>7.6217649999999989E-4</v>
      </c>
      <c r="E27">
        <f t="shared" ref="E27" si="5">AVERAGE(E17:E26)</f>
        <v>1.1448409999999999E-2</v>
      </c>
      <c r="F27">
        <f t="shared" ref="F27" si="6">AVERAGE(F17:F26)</f>
        <v>4.995317</v>
      </c>
      <c r="I27" s="57"/>
      <c r="J27">
        <f>AVERAGE(J17:J26)</f>
        <v>2.5122810000000002</v>
      </c>
      <c r="K27">
        <f t="shared" ref="K27" si="7">AVERAGE(K17:K26)</f>
        <v>2.1998170000000004</v>
      </c>
      <c r="L27">
        <f>AVERAGE(L17:L26)</f>
        <v>4.7120979999999992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4.6046500000000004</v>
      </c>
      <c r="C30">
        <v>2.3108300000000002</v>
      </c>
      <c r="D30">
        <v>7.0881799999999995E-4</v>
      </c>
      <c r="E30">
        <v>1.3892699999999999E-2</v>
      </c>
      <c r="F30">
        <v>6.9368800000000004</v>
      </c>
      <c r="I30" s="57" t="s">
        <v>2</v>
      </c>
      <c r="J30">
        <v>4.1874000000000002</v>
      </c>
      <c r="K30">
        <f t="shared" si="0"/>
        <v>2.28742</v>
      </c>
      <c r="L30">
        <v>6.4748200000000002</v>
      </c>
    </row>
    <row r="31" spans="1:12">
      <c r="A31" s="57"/>
      <c r="B31">
        <v>4.59741</v>
      </c>
      <c r="C31">
        <v>2.3130000000000002</v>
      </c>
      <c r="D31">
        <v>5.5837599999999997E-4</v>
      </c>
      <c r="E31">
        <v>1.4000200000000001E-2</v>
      </c>
      <c r="F31">
        <v>6.9290500000000002</v>
      </c>
      <c r="I31" s="57"/>
      <c r="J31">
        <v>4.1595700000000004</v>
      </c>
      <c r="K31">
        <f t="shared" si="0"/>
        <v>2.2900299999999998</v>
      </c>
      <c r="L31">
        <v>6.4496000000000002</v>
      </c>
    </row>
    <row r="32" spans="1:12">
      <c r="A32" s="57"/>
      <c r="B32">
        <v>4.5799599999999998</v>
      </c>
      <c r="C32">
        <v>2.3107500000000001</v>
      </c>
      <c r="D32">
        <v>6.5183600000000004E-4</v>
      </c>
      <c r="E32">
        <v>1.3894800000000001E-2</v>
      </c>
      <c r="F32">
        <v>6.9100200000000003</v>
      </c>
      <c r="I32" s="57"/>
      <c r="J32">
        <v>4.0865299999999998</v>
      </c>
      <c r="K32">
        <f t="shared" si="0"/>
        <v>2.2907099999999998</v>
      </c>
      <c r="L32">
        <v>6.3772399999999996</v>
      </c>
    </row>
    <row r="33" spans="1:12">
      <c r="A33" s="57"/>
      <c r="B33">
        <v>4.5818099999999999</v>
      </c>
      <c r="C33">
        <v>2.30924</v>
      </c>
      <c r="D33">
        <v>6.6661800000000001E-4</v>
      </c>
      <c r="E33">
        <v>1.37632E-2</v>
      </c>
      <c r="F33">
        <v>6.9107500000000002</v>
      </c>
      <c r="I33" s="57"/>
      <c r="J33">
        <v>4.1804500000000004</v>
      </c>
      <c r="K33">
        <f t="shared" si="0"/>
        <v>2.2895899999999996</v>
      </c>
      <c r="L33">
        <v>6.47004</v>
      </c>
    </row>
    <row r="34" spans="1:12">
      <c r="A34" s="57"/>
      <c r="B34">
        <v>4.5793499999999998</v>
      </c>
      <c r="C34">
        <v>2.3118799999999999</v>
      </c>
      <c r="D34">
        <v>6.8116200000000002E-4</v>
      </c>
      <c r="E34">
        <v>1.3959900000000001E-2</v>
      </c>
      <c r="F34">
        <v>6.9110800000000001</v>
      </c>
      <c r="I34" s="57"/>
      <c r="J34">
        <v>4.0846900000000002</v>
      </c>
      <c r="K34">
        <f t="shared" si="0"/>
        <v>2.2919200000000002</v>
      </c>
      <c r="L34">
        <v>6.3766100000000003</v>
      </c>
    </row>
    <row r="35" spans="1:12">
      <c r="A35" s="57"/>
      <c r="B35">
        <v>4.6650200000000002</v>
      </c>
      <c r="C35">
        <v>2.31148</v>
      </c>
      <c r="D35">
        <v>7.2097800000000005E-4</v>
      </c>
      <c r="E35">
        <v>1.38288E-2</v>
      </c>
      <c r="F35">
        <v>6.9972399999999997</v>
      </c>
      <c r="I35" s="57"/>
      <c r="J35">
        <v>4.1872699999999998</v>
      </c>
      <c r="K35">
        <f t="shared" si="0"/>
        <v>2.2899400000000005</v>
      </c>
      <c r="L35">
        <v>6.4772100000000004</v>
      </c>
    </row>
    <row r="36" spans="1:12">
      <c r="A36" s="57"/>
      <c r="B36">
        <v>4.5899900000000002</v>
      </c>
      <c r="C36">
        <v>2.3127300000000002</v>
      </c>
      <c r="D36">
        <v>5.8651000000000005E-4</v>
      </c>
      <c r="E36">
        <v>1.39747E-2</v>
      </c>
      <c r="F36">
        <v>6.9210599999999998</v>
      </c>
      <c r="I36" s="57"/>
      <c r="J36">
        <v>4.08805</v>
      </c>
      <c r="K36">
        <f t="shared" si="0"/>
        <v>2.2910899999999996</v>
      </c>
      <c r="L36">
        <v>6.3791399999999996</v>
      </c>
    </row>
    <row r="37" spans="1:12">
      <c r="A37" s="57"/>
      <c r="B37">
        <v>4.5771699999999997</v>
      </c>
      <c r="C37">
        <v>2.31473</v>
      </c>
      <c r="D37">
        <v>5.8746299999999998E-4</v>
      </c>
      <c r="E37">
        <v>1.40448E-2</v>
      </c>
      <c r="F37">
        <v>6.9101100000000004</v>
      </c>
      <c r="I37" s="57"/>
      <c r="J37">
        <v>4.0788000000000002</v>
      </c>
      <c r="K37">
        <f t="shared" si="0"/>
        <v>2.2911599999999996</v>
      </c>
      <c r="L37">
        <v>6.3699599999999998</v>
      </c>
    </row>
    <row r="38" spans="1:12">
      <c r="A38" s="57"/>
      <c r="B38">
        <v>4.5708099999999998</v>
      </c>
      <c r="C38">
        <v>2.3119299999999998</v>
      </c>
      <c r="D38">
        <v>7.0214300000000002E-4</v>
      </c>
      <c r="E38">
        <v>1.3847399999999999E-2</v>
      </c>
      <c r="F38">
        <v>6.9022699999999997</v>
      </c>
      <c r="I38" s="57"/>
      <c r="J38">
        <v>4.06989</v>
      </c>
      <c r="K38">
        <f t="shared" si="0"/>
        <v>2.2918399999999997</v>
      </c>
      <c r="L38">
        <v>6.3617299999999997</v>
      </c>
    </row>
    <row r="39" spans="1:12">
      <c r="A39" s="57"/>
      <c r="B39">
        <v>4.5749599999999999</v>
      </c>
      <c r="C39">
        <v>2.31291</v>
      </c>
      <c r="D39">
        <v>7.2026299999999996E-4</v>
      </c>
      <c r="E39">
        <v>1.3776800000000001E-2</v>
      </c>
      <c r="F39">
        <v>6.9078600000000003</v>
      </c>
      <c r="I39" s="57"/>
      <c r="J39">
        <v>4.0945400000000003</v>
      </c>
      <c r="K39">
        <f t="shared" si="0"/>
        <v>2.2909799999999994</v>
      </c>
      <c r="L39">
        <v>6.3855199999999996</v>
      </c>
    </row>
    <row r="40" spans="1:12">
      <c r="A40" s="57"/>
      <c r="B40">
        <f>AVERAGE(B30:B39)</f>
        <v>4.5921129999999994</v>
      </c>
      <c r="C40">
        <f t="shared" ref="C40" si="8">AVERAGE(C30:C39)</f>
        <v>2.3119480000000001</v>
      </c>
      <c r="D40">
        <f t="shared" ref="D40" si="9">AVERAGE(D30:D39)</f>
        <v>6.5841669999999991E-4</v>
      </c>
      <c r="E40">
        <f t="shared" ref="E40" si="10">AVERAGE(E30:E39)</f>
        <v>1.389833E-2</v>
      </c>
      <c r="F40">
        <f t="shared" ref="F40" si="11">AVERAGE(F30:F39)</f>
        <v>6.9236320000000005</v>
      </c>
      <c r="I40" s="57"/>
      <c r="J40">
        <f>AVERAGE(J30:J39)</f>
        <v>4.1217190000000006</v>
      </c>
      <c r="K40">
        <f t="shared" ref="K40" si="12">AVERAGE(K30:K39)</f>
        <v>2.2904679999999997</v>
      </c>
      <c r="L40">
        <f>AVERAGE(L30:L39)</f>
        <v>6.4121870000000003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9.1880100000000002</v>
      </c>
      <c r="C43">
        <v>2.3930500000000001</v>
      </c>
      <c r="D43">
        <v>1.4700900000000001E-3</v>
      </c>
      <c r="E43">
        <v>2.6872199999999999E-2</v>
      </c>
      <c r="F43">
        <v>11.613799999999999</v>
      </c>
      <c r="I43" s="57" t="s">
        <v>3</v>
      </c>
      <c r="J43">
        <v>8.4756</v>
      </c>
      <c r="K43">
        <f t="shared" si="0"/>
        <v>2.4772999999999996</v>
      </c>
      <c r="L43">
        <v>10.9529</v>
      </c>
    </row>
    <row r="44" spans="1:12">
      <c r="A44" s="57"/>
      <c r="B44">
        <v>9.3602900000000009</v>
      </c>
      <c r="C44">
        <v>2.3944899999999998</v>
      </c>
      <c r="D44">
        <v>1.36757E-3</v>
      </c>
      <c r="E44">
        <v>2.7371900000000001E-2</v>
      </c>
      <c r="F44">
        <v>11.790100000000001</v>
      </c>
      <c r="I44" s="57"/>
      <c r="J44">
        <v>8.3792899999999992</v>
      </c>
      <c r="K44">
        <f t="shared" si="0"/>
        <v>2.4033100000000012</v>
      </c>
      <c r="L44">
        <v>10.7826</v>
      </c>
    </row>
    <row r="45" spans="1:12">
      <c r="A45" s="57"/>
      <c r="B45">
        <v>9.1648200000000006</v>
      </c>
      <c r="C45">
        <v>2.5041500000000001</v>
      </c>
      <c r="D45">
        <v>1.4390900000000001E-3</v>
      </c>
      <c r="E45">
        <v>2.63357E-2</v>
      </c>
      <c r="F45">
        <v>11.7033</v>
      </c>
      <c r="I45" s="57"/>
      <c r="J45">
        <v>8.7294</v>
      </c>
      <c r="K45">
        <f t="shared" si="0"/>
        <v>2.4768000000000008</v>
      </c>
      <c r="L45">
        <v>11.206200000000001</v>
      </c>
    </row>
    <row r="46" spans="1:12">
      <c r="A46" s="57"/>
      <c r="B46">
        <v>9.2199000000000009</v>
      </c>
      <c r="C46">
        <v>2.3937599999999999</v>
      </c>
      <c r="D46">
        <v>1.70732E-3</v>
      </c>
      <c r="E46">
        <v>2.72512E-2</v>
      </c>
      <c r="F46">
        <v>11.6487</v>
      </c>
      <c r="I46" s="57"/>
      <c r="J46">
        <v>8.7775099999999995</v>
      </c>
      <c r="K46">
        <f t="shared" si="0"/>
        <v>2.4752900000000011</v>
      </c>
      <c r="L46">
        <v>11.252800000000001</v>
      </c>
    </row>
    <row r="47" spans="1:12">
      <c r="A47" s="57"/>
      <c r="B47">
        <v>9.1554800000000007</v>
      </c>
      <c r="C47">
        <v>2.5023300000000002</v>
      </c>
      <c r="D47">
        <v>1.4655600000000001E-3</v>
      </c>
      <c r="E47">
        <v>2.6188900000000001E-2</v>
      </c>
      <c r="F47">
        <v>11.691700000000001</v>
      </c>
      <c r="I47" s="57"/>
      <c r="J47">
        <v>8.7561599999999995</v>
      </c>
      <c r="K47">
        <f t="shared" si="0"/>
        <v>2.4748400000000004</v>
      </c>
      <c r="L47">
        <v>11.231</v>
      </c>
    </row>
    <row r="48" spans="1:12">
      <c r="A48" s="57"/>
      <c r="B48">
        <v>9.2352900000000009</v>
      </c>
      <c r="C48">
        <v>2.5032899999999998</v>
      </c>
      <c r="D48">
        <v>1.48869E-3</v>
      </c>
      <c r="E48">
        <v>2.6864499999999999E-2</v>
      </c>
      <c r="F48">
        <v>11.7721</v>
      </c>
      <c r="I48" s="57"/>
      <c r="J48">
        <v>8.4150399999999994</v>
      </c>
      <c r="K48">
        <f t="shared" si="0"/>
        <v>2.4749600000000012</v>
      </c>
      <c r="L48">
        <v>10.89</v>
      </c>
    </row>
    <row r="49" spans="1:12">
      <c r="A49" s="57"/>
      <c r="B49">
        <v>9.1582000000000008</v>
      </c>
      <c r="C49">
        <v>2.50177</v>
      </c>
      <c r="D49">
        <v>1.5451900000000001E-3</v>
      </c>
      <c r="E49">
        <v>2.71192E-2</v>
      </c>
      <c r="F49">
        <v>11.694699999999999</v>
      </c>
      <c r="I49" s="57"/>
      <c r="J49">
        <v>8.4279299999999999</v>
      </c>
      <c r="K49">
        <f t="shared" si="0"/>
        <v>2.4748699999999992</v>
      </c>
      <c r="L49">
        <v>10.902799999999999</v>
      </c>
    </row>
    <row r="50" spans="1:12">
      <c r="A50" s="57"/>
      <c r="B50">
        <v>10.217599999999999</v>
      </c>
      <c r="C50">
        <v>2.5014699999999999</v>
      </c>
      <c r="D50">
        <v>1.5587800000000001E-3</v>
      </c>
      <c r="E50">
        <v>2.6982300000000001E-2</v>
      </c>
      <c r="F50">
        <v>12.7531</v>
      </c>
      <c r="I50" s="57"/>
      <c r="J50">
        <v>8.6848700000000001</v>
      </c>
      <c r="K50">
        <f t="shared" si="0"/>
        <v>2.47593</v>
      </c>
      <c r="L50">
        <v>11.1608</v>
      </c>
    </row>
    <row r="51" spans="1:12">
      <c r="A51" s="57"/>
      <c r="B51">
        <v>9.2409499999999998</v>
      </c>
      <c r="C51">
        <v>2.39303</v>
      </c>
      <c r="D51">
        <v>1.3740099999999999E-3</v>
      </c>
      <c r="E51">
        <v>2.6999700000000001E-2</v>
      </c>
      <c r="F51">
        <v>11.6692</v>
      </c>
      <c r="I51" s="57"/>
      <c r="J51">
        <v>8.4802400000000002</v>
      </c>
      <c r="K51">
        <f t="shared" si="0"/>
        <v>2.4747599999999998</v>
      </c>
      <c r="L51">
        <v>10.955</v>
      </c>
    </row>
    <row r="52" spans="1:12">
      <c r="A52" s="57"/>
      <c r="B52">
        <v>9.3125699999999991</v>
      </c>
      <c r="C52">
        <v>2.3917700000000002</v>
      </c>
      <c r="D52">
        <v>1.4557800000000001E-3</v>
      </c>
      <c r="E52">
        <v>2.6373899999999999E-2</v>
      </c>
      <c r="F52">
        <v>11.7371</v>
      </c>
      <c r="I52" s="57"/>
      <c r="J52">
        <v>8.6337499999999991</v>
      </c>
      <c r="K52">
        <f t="shared" si="0"/>
        <v>2.4743500000000012</v>
      </c>
      <c r="L52">
        <v>11.1081</v>
      </c>
    </row>
    <row r="53" spans="1:12">
      <c r="A53" s="57"/>
      <c r="B53">
        <f>AVERAGE(B43:B52)</f>
        <v>9.325311000000001</v>
      </c>
      <c r="C53">
        <f t="shared" ref="C53" si="13">AVERAGE(C43:C52)</f>
        <v>2.4479110000000004</v>
      </c>
      <c r="D53">
        <f t="shared" ref="D53" si="14">AVERAGE(D43:D52)</f>
        <v>1.4872080000000001E-3</v>
      </c>
      <c r="E53">
        <f t="shared" ref="E53" si="15">AVERAGE(E43:E52)</f>
        <v>2.6835950000000008E-2</v>
      </c>
      <c r="F53">
        <f t="shared" ref="F53" si="16">AVERAGE(F43:F52)</f>
        <v>11.807379999999998</v>
      </c>
      <c r="I53" s="57"/>
      <c r="J53">
        <f>AVERAGE(J43:J52)</f>
        <v>8.5759789999999985</v>
      </c>
      <c r="K53">
        <f t="shared" ref="K53" si="17">AVERAGE(K43:K52)</f>
        <v>2.4682409999999999</v>
      </c>
      <c r="L53">
        <f>AVERAGE(L43:L52)</f>
        <v>11.044220000000001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2.8501099999999999</v>
      </c>
      <c r="C56">
        <v>2.1933199999999999</v>
      </c>
      <c r="D56">
        <v>3.5626899999999999E-3</v>
      </c>
      <c r="E56">
        <v>6.8614499999999998E-3</v>
      </c>
      <c r="F56">
        <v>5.0587499999999999</v>
      </c>
      <c r="I56" s="57" t="s">
        <v>4</v>
      </c>
      <c r="J56">
        <v>2.5811600000000001</v>
      </c>
      <c r="K56">
        <f t="shared" si="0"/>
        <v>2.1898300000000002</v>
      </c>
      <c r="L56">
        <v>4.7709900000000003</v>
      </c>
    </row>
    <row r="57" spans="1:12">
      <c r="A57" s="57"/>
      <c r="B57">
        <v>2.8055599999999998</v>
      </c>
      <c r="C57">
        <v>2.19434</v>
      </c>
      <c r="D57">
        <v>3.7217100000000003E-4</v>
      </c>
      <c r="E57">
        <v>6.7763299999999997E-3</v>
      </c>
      <c r="F57">
        <v>5.0109500000000002</v>
      </c>
      <c r="I57" s="57"/>
      <c r="J57">
        <v>2.6599200000000001</v>
      </c>
      <c r="K57">
        <f t="shared" si="0"/>
        <v>2.1898899999999997</v>
      </c>
      <c r="L57">
        <v>4.8498099999999997</v>
      </c>
    </row>
    <row r="58" spans="1:12">
      <c r="A58" s="57"/>
      <c r="B58">
        <v>2.8123999999999998</v>
      </c>
      <c r="C58">
        <v>2.1926700000000001</v>
      </c>
      <c r="D58">
        <v>4.1222600000000002E-4</v>
      </c>
      <c r="E58">
        <v>6.8144800000000004E-3</v>
      </c>
      <c r="F58">
        <v>5.0152200000000002</v>
      </c>
      <c r="I58" s="57"/>
      <c r="J58">
        <v>2.5972</v>
      </c>
      <c r="K58">
        <f t="shared" si="0"/>
        <v>2.1892500000000004</v>
      </c>
      <c r="L58">
        <v>4.7864500000000003</v>
      </c>
    </row>
    <row r="59" spans="1:12">
      <c r="A59" s="57"/>
      <c r="B59">
        <v>2.8169300000000002</v>
      </c>
      <c r="C59">
        <v>2.1943899999999998</v>
      </c>
      <c r="D59">
        <v>4.2104700000000002E-4</v>
      </c>
      <c r="E59">
        <v>6.7925499999999996E-3</v>
      </c>
      <c r="F59">
        <v>5.0225299999999997</v>
      </c>
      <c r="I59" s="57"/>
      <c r="J59">
        <v>2.6031599999999999</v>
      </c>
      <c r="K59">
        <f t="shared" si="0"/>
        <v>2.1891600000000002</v>
      </c>
      <c r="L59">
        <v>4.7923200000000001</v>
      </c>
    </row>
    <row r="60" spans="1:12">
      <c r="A60" s="57"/>
      <c r="B60">
        <v>2.8248099999999998</v>
      </c>
      <c r="C60">
        <v>2.1953999999999998</v>
      </c>
      <c r="D60">
        <v>3.9601300000000002E-4</v>
      </c>
      <c r="E60">
        <v>6.8397500000000003E-3</v>
      </c>
      <c r="F60">
        <v>5.0316599999999996</v>
      </c>
      <c r="I60" s="57"/>
      <c r="J60">
        <v>2.5902699999999999</v>
      </c>
      <c r="K60">
        <f t="shared" si="0"/>
        <v>2.1930299999999998</v>
      </c>
      <c r="L60">
        <v>4.7832999999999997</v>
      </c>
    </row>
    <row r="61" spans="1:12">
      <c r="A61" s="57"/>
      <c r="B61">
        <v>2.83229</v>
      </c>
      <c r="C61">
        <v>2.1903100000000002</v>
      </c>
      <c r="D61">
        <v>5.0377799999999997E-4</v>
      </c>
      <c r="E61">
        <v>6.7310299999999998E-3</v>
      </c>
      <c r="F61">
        <v>5.0324900000000001</v>
      </c>
      <c r="I61" s="57"/>
      <c r="J61">
        <v>2.6537999999999999</v>
      </c>
      <c r="K61">
        <f t="shared" si="0"/>
        <v>2.1894899999999997</v>
      </c>
      <c r="L61">
        <v>4.8432899999999997</v>
      </c>
    </row>
    <row r="62" spans="1:12">
      <c r="A62" s="57"/>
      <c r="B62">
        <v>2.8210600000000001</v>
      </c>
      <c r="C62">
        <v>2.1911399999999999</v>
      </c>
      <c r="D62">
        <v>4.2676900000000002E-4</v>
      </c>
      <c r="E62">
        <v>6.8860099999999997E-3</v>
      </c>
      <c r="F62">
        <v>5.0238800000000001</v>
      </c>
      <c r="I62" s="57"/>
      <c r="J62">
        <v>2.6047699999999998</v>
      </c>
      <c r="K62">
        <f t="shared" si="0"/>
        <v>2.1905199999999998</v>
      </c>
      <c r="L62">
        <v>4.7952899999999996</v>
      </c>
    </row>
    <row r="63" spans="1:12">
      <c r="A63" s="57"/>
      <c r="B63">
        <v>2.8569100000000001</v>
      </c>
      <c r="C63">
        <v>2.1938399999999998</v>
      </c>
      <c r="D63">
        <v>6.4563800000000003E-4</v>
      </c>
      <c r="E63">
        <v>6.7555899999999997E-3</v>
      </c>
      <c r="F63">
        <v>5.0631500000000003</v>
      </c>
      <c r="I63" s="57"/>
      <c r="J63">
        <v>2.5944699999999998</v>
      </c>
      <c r="K63">
        <f t="shared" si="0"/>
        <v>2.1922299999999999</v>
      </c>
      <c r="L63">
        <v>4.7866999999999997</v>
      </c>
    </row>
    <row r="64" spans="1:12">
      <c r="A64" s="57"/>
      <c r="B64">
        <v>2.8340700000000001</v>
      </c>
      <c r="C64">
        <v>2.1920000000000002</v>
      </c>
      <c r="D64">
        <v>6.4849899999999997E-4</v>
      </c>
      <c r="E64">
        <v>6.7400899999999998E-3</v>
      </c>
      <c r="F64">
        <v>5.0378400000000001</v>
      </c>
      <c r="I64" s="57"/>
      <c r="J64">
        <v>2.65185</v>
      </c>
      <c r="K64">
        <f t="shared" si="0"/>
        <v>2.18946</v>
      </c>
      <c r="L64">
        <v>4.84131</v>
      </c>
    </row>
    <row r="65" spans="1:12">
      <c r="A65" s="57"/>
      <c r="B65">
        <v>2.79948</v>
      </c>
      <c r="C65">
        <v>2.1928200000000002</v>
      </c>
      <c r="D65">
        <v>4.03166E-4</v>
      </c>
      <c r="E65">
        <v>6.8848099999999999E-3</v>
      </c>
      <c r="F65">
        <v>5.00291</v>
      </c>
      <c r="I65" s="57"/>
      <c r="J65">
        <v>2.6511300000000002</v>
      </c>
      <c r="K65">
        <f t="shared" si="0"/>
        <v>2.1892100000000001</v>
      </c>
      <c r="L65">
        <v>4.8403400000000003</v>
      </c>
    </row>
    <row r="66" spans="1:12">
      <c r="A66" s="57"/>
      <c r="B66">
        <f>AVERAGE(B56:B65)</f>
        <v>2.8253619999999997</v>
      </c>
      <c r="C66">
        <f t="shared" ref="C66" si="18">AVERAGE(C56:C65)</f>
        <v>2.1930229999999997</v>
      </c>
      <c r="D66">
        <f t="shared" ref="D66" si="19">AVERAGE(D56:D65)</f>
        <v>7.7919969999999997E-4</v>
      </c>
      <c r="E66">
        <f t="shared" ref="E66" si="20">AVERAGE(E56:E65)</f>
        <v>6.808209E-3</v>
      </c>
      <c r="F66">
        <f t="shared" ref="F66" si="21">AVERAGE(F56:F65)</f>
        <v>5.0299379999999996</v>
      </c>
      <c r="I66" s="57"/>
      <c r="J66">
        <f>AVERAGE(J56:J65)</f>
        <v>2.618773</v>
      </c>
      <c r="K66">
        <f t="shared" ref="K66" si="22">AVERAGE(K56:K65)</f>
        <v>2.190207</v>
      </c>
      <c r="L66">
        <f>AVERAGE(L56:L65)</f>
        <v>4.80898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2.26017</v>
      </c>
      <c r="C69">
        <v>2.1580699999999999</v>
      </c>
      <c r="D69">
        <v>6.1798099999999998E-4</v>
      </c>
      <c r="E69">
        <v>4.36163E-3</v>
      </c>
      <c r="F69">
        <v>4.4298900000000003</v>
      </c>
      <c r="I69" s="57" t="s">
        <v>5</v>
      </c>
      <c r="J69">
        <v>2.0967899999999999</v>
      </c>
      <c r="K69">
        <f t="shared" ref="K69:K130" si="23">L69-J69</f>
        <v>2.1600600000000001</v>
      </c>
      <c r="L69">
        <v>4.25685</v>
      </c>
    </row>
    <row r="70" spans="1:12">
      <c r="A70" s="57"/>
      <c r="B70">
        <v>2.24213</v>
      </c>
      <c r="C70">
        <v>2.1585899999999998</v>
      </c>
      <c r="D70">
        <v>6.45161E-4</v>
      </c>
      <c r="E70">
        <v>4.2939199999999997E-3</v>
      </c>
      <c r="F70">
        <v>4.4075699999999998</v>
      </c>
      <c r="I70" s="57"/>
      <c r="J70">
        <v>2.0903800000000001</v>
      </c>
      <c r="K70">
        <f t="shared" si="23"/>
        <v>2.1590899999999995</v>
      </c>
      <c r="L70">
        <v>4.2494699999999996</v>
      </c>
    </row>
    <row r="71" spans="1:12">
      <c r="A71" s="57"/>
      <c r="B71">
        <v>2.2270500000000002</v>
      </c>
      <c r="C71">
        <v>2.1583700000000001</v>
      </c>
      <c r="D71">
        <v>3.4673199999999999E-3</v>
      </c>
      <c r="E71">
        <v>4.1611199999999999E-3</v>
      </c>
      <c r="F71">
        <v>4.3986200000000002</v>
      </c>
      <c r="I71" s="57"/>
      <c r="J71">
        <v>2.1326499999999999</v>
      </c>
      <c r="K71">
        <f t="shared" si="23"/>
        <v>2.16296</v>
      </c>
      <c r="L71">
        <v>4.2956099999999999</v>
      </c>
    </row>
    <row r="72" spans="1:12">
      <c r="A72" s="57"/>
      <c r="B72">
        <v>2.2174200000000002</v>
      </c>
      <c r="C72">
        <v>2.1594799999999998</v>
      </c>
      <c r="D72">
        <v>3.3915E-3</v>
      </c>
      <c r="E72">
        <v>4.3144200000000002E-3</v>
      </c>
      <c r="F72">
        <v>4.3914400000000002</v>
      </c>
      <c r="I72" s="57"/>
      <c r="J72">
        <v>2.0901200000000002</v>
      </c>
      <c r="K72">
        <f t="shared" si="23"/>
        <v>2.1647500000000002</v>
      </c>
      <c r="L72">
        <v>4.2548700000000004</v>
      </c>
    </row>
    <row r="73" spans="1:12">
      <c r="A73" s="57"/>
      <c r="B73">
        <v>2.22174</v>
      </c>
      <c r="C73">
        <v>2.1586699999999999</v>
      </c>
      <c r="D73">
        <v>1.6162399999999999E-3</v>
      </c>
      <c r="E73">
        <v>4.2464699999999996E-3</v>
      </c>
      <c r="F73">
        <v>4.3925099999999997</v>
      </c>
      <c r="I73" s="57"/>
      <c r="J73">
        <v>2.0895100000000002</v>
      </c>
      <c r="K73">
        <f t="shared" si="23"/>
        <v>2.15903</v>
      </c>
      <c r="L73">
        <v>4.2485400000000002</v>
      </c>
    </row>
    <row r="74" spans="1:12">
      <c r="A74" s="57"/>
      <c r="B74">
        <v>2.2253699999999998</v>
      </c>
      <c r="C74">
        <v>2.15835</v>
      </c>
      <c r="D74">
        <v>3.42917E-3</v>
      </c>
      <c r="E74">
        <v>4.2335999999999997E-3</v>
      </c>
      <c r="F74">
        <v>4.3949499999999997</v>
      </c>
      <c r="I74" s="57"/>
      <c r="J74">
        <v>2.0893899999999999</v>
      </c>
      <c r="K74">
        <f t="shared" si="23"/>
        <v>2.1591500000000003</v>
      </c>
      <c r="L74">
        <v>4.2485400000000002</v>
      </c>
    </row>
    <row r="75" spans="1:12">
      <c r="A75" s="57"/>
      <c r="B75">
        <v>2.2293500000000002</v>
      </c>
      <c r="C75">
        <v>2.1573899999999999</v>
      </c>
      <c r="D75">
        <v>3.2043499999999999E-4</v>
      </c>
      <c r="E75">
        <v>4.3110800000000001E-3</v>
      </c>
      <c r="F75">
        <v>4.3944799999999997</v>
      </c>
      <c r="I75" s="57"/>
      <c r="J75">
        <v>2.1145</v>
      </c>
      <c r="K75">
        <f t="shared" si="23"/>
        <v>2.15978</v>
      </c>
      <c r="L75">
        <v>4.2742800000000001</v>
      </c>
    </row>
    <row r="76" spans="1:12">
      <c r="A76" s="57"/>
      <c r="B76">
        <v>2.2125599999999999</v>
      </c>
      <c r="C76">
        <v>2.1583100000000002</v>
      </c>
      <c r="D76">
        <v>6.1202000000000001E-4</v>
      </c>
      <c r="E76">
        <v>4.2977299999999996E-3</v>
      </c>
      <c r="F76">
        <v>4.3784999999999998</v>
      </c>
      <c r="I76" s="57"/>
      <c r="J76">
        <v>2.0859100000000002</v>
      </c>
      <c r="K76">
        <f t="shared" si="23"/>
        <v>2.1596199999999994</v>
      </c>
      <c r="L76">
        <v>4.2455299999999996</v>
      </c>
    </row>
    <row r="77" spans="1:12">
      <c r="A77" s="57"/>
      <c r="B77">
        <v>2.2127400000000002</v>
      </c>
      <c r="C77">
        <v>2.1574200000000001</v>
      </c>
      <c r="D77">
        <v>3.3664699999999998E-4</v>
      </c>
      <c r="E77">
        <v>4.3632999999999996E-3</v>
      </c>
      <c r="F77">
        <v>4.3783899999999996</v>
      </c>
      <c r="I77" s="57"/>
      <c r="J77">
        <v>2.1248200000000002</v>
      </c>
      <c r="K77">
        <f t="shared" si="23"/>
        <v>2.1588600000000002</v>
      </c>
      <c r="L77">
        <v>4.2836800000000004</v>
      </c>
    </row>
    <row r="78" spans="1:12">
      <c r="A78" s="57"/>
      <c r="B78">
        <v>2.2194099999999999</v>
      </c>
      <c r="C78">
        <v>2.1590199999999999</v>
      </c>
      <c r="D78">
        <v>6.3180899999999999E-4</v>
      </c>
      <c r="E78">
        <v>4.4300600000000004E-3</v>
      </c>
      <c r="F78">
        <v>4.38767</v>
      </c>
      <c r="I78" s="57"/>
      <c r="J78">
        <v>2.1285799999999999</v>
      </c>
      <c r="K78">
        <f t="shared" si="23"/>
        <v>2.1591299999999998</v>
      </c>
      <c r="L78">
        <v>4.2877099999999997</v>
      </c>
    </row>
    <row r="79" spans="1:12">
      <c r="A79" s="57"/>
      <c r="B79">
        <f>AVERAGE(B69:B78)</f>
        <v>2.2267940000000004</v>
      </c>
      <c r="C79">
        <f t="shared" ref="C79" si="24">AVERAGE(C69:C78)</f>
        <v>2.1583669999999997</v>
      </c>
      <c r="D79">
        <f t="shared" ref="D79" si="25">AVERAGE(D69:D78)</f>
        <v>1.5068283000000001E-3</v>
      </c>
      <c r="E79">
        <f t="shared" ref="E79" si="26">AVERAGE(E69:E78)</f>
        <v>4.3013329999999992E-3</v>
      </c>
      <c r="F79">
        <f t="shared" ref="F79" si="27">AVERAGE(F69:F78)</f>
        <v>4.3954019999999998</v>
      </c>
      <c r="I79" s="57"/>
      <c r="J79">
        <f>AVERAGE(J69:J78)</f>
        <v>2.1042650000000003</v>
      </c>
      <c r="K79">
        <f t="shared" ref="K79" si="28">AVERAGE(K69:K78)</f>
        <v>2.1602430000000004</v>
      </c>
      <c r="L79">
        <f>AVERAGE(L69:L78)</f>
        <v>4.2645080000000002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B82">
        <v>12.5991</v>
      </c>
      <c r="C82">
        <v>2.31887</v>
      </c>
      <c r="D82">
        <v>2.04587E-3</v>
      </c>
      <c r="E82">
        <v>2.3507799999999999E-2</v>
      </c>
      <c r="F82">
        <v>14.949</v>
      </c>
      <c r="I82" s="57" t="s">
        <v>6</v>
      </c>
      <c r="J82">
        <v>13.585800000000001</v>
      </c>
      <c r="K82">
        <f t="shared" si="23"/>
        <v>2.3754999999999988</v>
      </c>
      <c r="L82">
        <v>15.9613</v>
      </c>
    </row>
    <row r="83" spans="1:12">
      <c r="A83" s="57"/>
      <c r="B83">
        <v>12.6797</v>
      </c>
      <c r="C83">
        <v>2.3183600000000002</v>
      </c>
      <c r="D83">
        <v>2.0289399999999999E-3</v>
      </c>
      <c r="E83">
        <v>2.3535500000000001E-2</v>
      </c>
      <c r="F83">
        <v>15.028600000000001</v>
      </c>
      <c r="I83" s="57"/>
      <c r="J83">
        <v>13.0091</v>
      </c>
      <c r="K83">
        <f t="shared" si="23"/>
        <v>2.3638999999999992</v>
      </c>
      <c r="L83">
        <v>15.372999999999999</v>
      </c>
    </row>
    <row r="84" spans="1:12">
      <c r="A84" s="57"/>
      <c r="B84">
        <v>12.4595</v>
      </c>
      <c r="C84">
        <v>2.3184999999999998</v>
      </c>
      <c r="D84">
        <v>8.3518000000000004E-4</v>
      </c>
      <c r="E84">
        <v>2.3391700000000001E-2</v>
      </c>
      <c r="F84">
        <v>14.8079</v>
      </c>
      <c r="I84" s="57"/>
      <c r="J84">
        <v>12.3908</v>
      </c>
      <c r="K84">
        <f t="shared" si="23"/>
        <v>2.3657000000000004</v>
      </c>
      <c r="L84">
        <v>14.756500000000001</v>
      </c>
    </row>
    <row r="85" spans="1:12">
      <c r="A85" s="57"/>
      <c r="B85">
        <v>12.555199999999999</v>
      </c>
      <c r="C85">
        <v>2.3207900000000001</v>
      </c>
      <c r="D85">
        <v>1.55091E-3</v>
      </c>
      <c r="E85">
        <v>2.3378599999999999E-2</v>
      </c>
      <c r="F85">
        <v>14.9055</v>
      </c>
      <c r="I85" s="57"/>
      <c r="J85">
        <v>12.867100000000001</v>
      </c>
      <c r="K85">
        <f t="shared" si="23"/>
        <v>2.3625999999999987</v>
      </c>
      <c r="L85">
        <v>15.229699999999999</v>
      </c>
    </row>
    <row r="86" spans="1:12">
      <c r="A86" s="57"/>
      <c r="B86">
        <v>12.6121</v>
      </c>
      <c r="C86">
        <v>2.3188399999999998</v>
      </c>
      <c r="D86">
        <v>1.1313E-3</v>
      </c>
      <c r="E86">
        <v>2.34463E-2</v>
      </c>
      <c r="F86">
        <v>14.960800000000001</v>
      </c>
      <c r="I86" s="57"/>
      <c r="J86">
        <v>13.0596</v>
      </c>
      <c r="K86">
        <f t="shared" si="23"/>
        <v>2.3643000000000001</v>
      </c>
      <c r="L86">
        <v>15.4239</v>
      </c>
    </row>
    <row r="87" spans="1:12">
      <c r="A87" s="57"/>
      <c r="B87">
        <v>12.549099999999999</v>
      </c>
      <c r="C87">
        <v>2.3195299999999999</v>
      </c>
      <c r="D87">
        <v>1.4340900000000001E-3</v>
      </c>
      <c r="E87">
        <v>2.3581000000000001E-2</v>
      </c>
      <c r="F87">
        <v>14.898</v>
      </c>
      <c r="I87" s="57"/>
      <c r="J87">
        <v>12.965299999999999</v>
      </c>
      <c r="K87">
        <f t="shared" si="23"/>
        <v>2.3622000000000014</v>
      </c>
      <c r="L87">
        <v>15.327500000000001</v>
      </c>
    </row>
    <row r="88" spans="1:12">
      <c r="A88" s="57"/>
      <c r="B88">
        <v>12.576499999999999</v>
      </c>
      <c r="C88">
        <v>2.3181600000000002</v>
      </c>
      <c r="D88">
        <v>9.5057500000000005E-4</v>
      </c>
      <c r="E88">
        <v>2.35677E-2</v>
      </c>
      <c r="F88">
        <v>14.9238</v>
      </c>
      <c r="I88" s="57"/>
      <c r="J88">
        <v>12.9572</v>
      </c>
      <c r="K88">
        <f t="shared" si="23"/>
        <v>2.3638999999999992</v>
      </c>
      <c r="L88">
        <v>15.321099999999999</v>
      </c>
    </row>
    <row r="89" spans="1:12">
      <c r="A89" s="57"/>
      <c r="B89">
        <v>12.5389</v>
      </c>
      <c r="C89">
        <v>2.3197399999999999</v>
      </c>
      <c r="D89">
        <v>9.3174000000000002E-4</v>
      </c>
      <c r="E89">
        <v>2.3470399999999999E-2</v>
      </c>
      <c r="F89">
        <v>14.8894</v>
      </c>
      <c r="I89" s="57"/>
      <c r="J89">
        <v>12.2539</v>
      </c>
      <c r="K89">
        <f t="shared" si="23"/>
        <v>2.3621999999999996</v>
      </c>
      <c r="L89">
        <v>14.616099999999999</v>
      </c>
    </row>
    <row r="90" spans="1:12">
      <c r="A90" s="57"/>
      <c r="B90">
        <v>12.5893</v>
      </c>
      <c r="C90">
        <v>2.3191099999999998</v>
      </c>
      <c r="D90">
        <v>1.2886499999999999E-3</v>
      </c>
      <c r="E90">
        <v>2.3426099999999998E-2</v>
      </c>
      <c r="F90">
        <v>14.939299999999999</v>
      </c>
      <c r="I90" s="57"/>
      <c r="J90">
        <v>12.510400000000001</v>
      </c>
      <c r="K90">
        <f t="shared" si="23"/>
        <v>2.3622999999999994</v>
      </c>
      <c r="L90">
        <v>14.8727</v>
      </c>
    </row>
    <row r="91" spans="1:12">
      <c r="A91" s="57"/>
      <c r="B91">
        <v>12.5379</v>
      </c>
      <c r="C91">
        <v>2.32199</v>
      </c>
      <c r="D91">
        <v>1.4443399999999999E-3</v>
      </c>
      <c r="E91">
        <v>2.3483299999999999E-2</v>
      </c>
      <c r="F91">
        <v>14.891400000000001</v>
      </c>
      <c r="I91" s="57"/>
      <c r="J91">
        <v>12.2273</v>
      </c>
      <c r="K91">
        <f t="shared" si="23"/>
        <v>2.3613</v>
      </c>
      <c r="L91">
        <v>14.5886</v>
      </c>
    </row>
    <row r="92" spans="1:12">
      <c r="A92" s="57"/>
      <c r="B92">
        <f>AVERAGE(B82:B91)</f>
        <v>12.569729999999998</v>
      </c>
      <c r="C92">
        <f t="shared" ref="C92" si="29">AVERAGE(C82:C91)</f>
        <v>2.3193890000000001</v>
      </c>
      <c r="D92">
        <f t="shared" ref="D92" si="30">AVERAGE(D82:D91)</f>
        <v>1.3641595000000002E-3</v>
      </c>
      <c r="E92">
        <f t="shared" ref="E92" si="31">AVERAGE(E82:E91)</f>
        <v>2.3478840000000001E-2</v>
      </c>
      <c r="F92">
        <f t="shared" ref="F92" si="32">AVERAGE(F82:F91)</f>
        <v>14.919370000000001</v>
      </c>
      <c r="I92" s="57"/>
      <c r="J92">
        <f>AVERAGE(J82:J91)</f>
        <v>12.78265</v>
      </c>
      <c r="K92">
        <f t="shared" ref="K92" si="33">AVERAGE(K82:K91)</f>
        <v>2.3643899999999993</v>
      </c>
      <c r="L92">
        <f>AVERAGE(L82:L91)</f>
        <v>15.147039999999999</v>
      </c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4.7750700000000004</v>
      </c>
      <c r="C95">
        <v>2.1700300000000001</v>
      </c>
      <c r="D95">
        <v>7.4195900000000004E-4</v>
      </c>
      <c r="E95">
        <v>5.8941799999999997E-3</v>
      </c>
      <c r="F95">
        <v>6.9554099999999996</v>
      </c>
      <c r="I95" s="57" t="s">
        <v>7</v>
      </c>
      <c r="J95">
        <v>4.30084</v>
      </c>
      <c r="K95">
        <f t="shared" si="23"/>
        <v>2.1788499999999997</v>
      </c>
      <c r="L95">
        <v>6.4796899999999997</v>
      </c>
    </row>
    <row r="96" spans="1:12">
      <c r="A96" s="57"/>
      <c r="B96">
        <v>4.6855599999999997</v>
      </c>
      <c r="C96">
        <v>2.1698400000000002</v>
      </c>
      <c r="D96">
        <v>5.6910499999999998E-4</v>
      </c>
      <c r="E96">
        <v>5.9697600000000002E-3</v>
      </c>
      <c r="F96">
        <v>6.8650799999999998</v>
      </c>
      <c r="I96" s="57"/>
      <c r="J96">
        <v>4.2786900000000001</v>
      </c>
      <c r="K96">
        <f t="shared" si="23"/>
        <v>2.1791299999999998</v>
      </c>
      <c r="L96">
        <v>6.4578199999999999</v>
      </c>
    </row>
    <row r="97" spans="1:12">
      <c r="A97" s="57"/>
      <c r="B97">
        <v>4.6651899999999999</v>
      </c>
      <c r="C97">
        <v>2.17008</v>
      </c>
      <c r="D97">
        <v>5.1259999999999999E-4</v>
      </c>
      <c r="E97">
        <v>6.0334200000000003E-3</v>
      </c>
      <c r="F97">
        <v>6.84565</v>
      </c>
      <c r="I97" s="57"/>
      <c r="J97">
        <v>4.5033700000000003</v>
      </c>
      <c r="K97">
        <f t="shared" si="23"/>
        <v>2.1783599999999996</v>
      </c>
      <c r="L97">
        <v>6.6817299999999999</v>
      </c>
    </row>
    <row r="98" spans="1:12">
      <c r="A98" s="57"/>
      <c r="B98">
        <v>4.6690100000000001</v>
      </c>
      <c r="C98">
        <v>2.1699799999999998</v>
      </c>
      <c r="D98">
        <v>6.1321300000000004E-4</v>
      </c>
      <c r="E98">
        <v>5.9630899999999999E-3</v>
      </c>
      <c r="F98">
        <v>6.84978</v>
      </c>
      <c r="I98" s="57"/>
      <c r="J98">
        <v>4.2807599999999999</v>
      </c>
      <c r="K98">
        <f t="shared" si="23"/>
        <v>2.1786300000000001</v>
      </c>
      <c r="L98">
        <v>6.45939</v>
      </c>
    </row>
    <row r="99" spans="1:12">
      <c r="A99" s="57"/>
      <c r="B99">
        <v>4.6824000000000003</v>
      </c>
      <c r="C99">
        <v>2.1706500000000002</v>
      </c>
      <c r="D99">
        <v>3.4978399999999999E-3</v>
      </c>
      <c r="E99">
        <v>5.8877499999999998E-3</v>
      </c>
      <c r="F99">
        <v>6.8642799999999999</v>
      </c>
      <c r="I99" s="57"/>
      <c r="J99">
        <v>4.4119599999999997</v>
      </c>
      <c r="K99">
        <f t="shared" si="23"/>
        <v>2.1779999999999999</v>
      </c>
      <c r="L99">
        <v>6.5899599999999996</v>
      </c>
    </row>
    <row r="100" spans="1:12">
      <c r="A100" s="57"/>
      <c r="B100">
        <v>4.6974200000000002</v>
      </c>
      <c r="C100">
        <v>2.1703100000000002</v>
      </c>
      <c r="D100">
        <v>6.5302800000000005E-4</v>
      </c>
      <c r="E100">
        <v>5.97286E-3</v>
      </c>
      <c r="F100">
        <v>6.8778800000000002</v>
      </c>
      <c r="I100" s="57"/>
      <c r="J100">
        <v>4.2828499999999998</v>
      </c>
      <c r="K100">
        <f t="shared" si="23"/>
        <v>2.1800300000000004</v>
      </c>
      <c r="L100">
        <v>6.4628800000000002</v>
      </c>
    </row>
    <row r="101" spans="1:12">
      <c r="A101" s="57"/>
      <c r="B101">
        <v>4.6808500000000004</v>
      </c>
      <c r="C101">
        <v>2.1709399999999999</v>
      </c>
      <c r="D101">
        <v>6.9761300000000003E-4</v>
      </c>
      <c r="E101">
        <v>5.9685700000000003E-3</v>
      </c>
      <c r="F101">
        <v>6.8616200000000003</v>
      </c>
      <c r="I101" s="57"/>
      <c r="J101">
        <v>4.27468</v>
      </c>
      <c r="K101">
        <f t="shared" si="23"/>
        <v>2.1791599999999995</v>
      </c>
      <c r="L101">
        <v>6.4538399999999996</v>
      </c>
    </row>
    <row r="102" spans="1:12">
      <c r="A102" s="57"/>
      <c r="B102">
        <v>4.68912</v>
      </c>
      <c r="C102">
        <v>2.1705199999999998</v>
      </c>
      <c r="D102">
        <v>4.1389500000000001E-4</v>
      </c>
      <c r="E102">
        <v>5.9945600000000003E-3</v>
      </c>
      <c r="F102">
        <v>6.8694199999999999</v>
      </c>
      <c r="I102" s="57"/>
      <c r="J102">
        <v>4.3077399999999999</v>
      </c>
      <c r="K102">
        <f t="shared" si="23"/>
        <v>2.1794000000000002</v>
      </c>
      <c r="L102">
        <v>6.4871400000000001</v>
      </c>
    </row>
    <row r="103" spans="1:12">
      <c r="A103" s="57"/>
      <c r="B103">
        <v>4.6768999999999998</v>
      </c>
      <c r="C103">
        <v>2.1703299999999999</v>
      </c>
      <c r="D103">
        <v>3.8647699999999998E-4</v>
      </c>
      <c r="E103">
        <v>6.0434299999999998E-3</v>
      </c>
      <c r="F103">
        <v>6.8578599999999996</v>
      </c>
      <c r="I103" s="57"/>
      <c r="J103">
        <v>4.2889099999999996</v>
      </c>
      <c r="K103">
        <f t="shared" si="23"/>
        <v>2.1787200000000002</v>
      </c>
      <c r="L103">
        <v>6.4676299999999998</v>
      </c>
    </row>
    <row r="104" spans="1:12">
      <c r="A104" s="57"/>
      <c r="B104">
        <v>4.7028499999999998</v>
      </c>
      <c r="C104">
        <v>2.16987</v>
      </c>
      <c r="D104">
        <v>6.5159799999999998E-4</v>
      </c>
      <c r="E104">
        <v>5.99623E-3</v>
      </c>
      <c r="F104">
        <v>6.8844200000000004</v>
      </c>
      <c r="I104" s="57"/>
      <c r="J104">
        <v>4.2777099999999999</v>
      </c>
      <c r="K104">
        <f t="shared" si="23"/>
        <v>2.1797399999999998</v>
      </c>
      <c r="L104">
        <v>6.4574499999999997</v>
      </c>
    </row>
    <row r="105" spans="1:12">
      <c r="A105" s="57"/>
      <c r="B105">
        <f>AVERAGE(B95:B104)</f>
        <v>4.6924370000000009</v>
      </c>
      <c r="C105">
        <f t="shared" ref="C105" si="34">AVERAGE(C95:C104)</f>
        <v>2.170255</v>
      </c>
      <c r="D105">
        <f t="shared" ref="D105" si="35">AVERAGE(D95:D104)</f>
        <v>8.7373279999999995E-4</v>
      </c>
      <c r="E105">
        <f t="shared" ref="E105" si="36">AVERAGE(E95:E104)</f>
        <v>5.9723850000000002E-3</v>
      </c>
      <c r="F105">
        <f t="shared" ref="F105" si="37">AVERAGE(F95:F104)</f>
        <v>6.8731399999999994</v>
      </c>
      <c r="I105" s="57"/>
      <c r="J105">
        <f>AVERAGE(J95:J104)</f>
        <v>4.3207509999999996</v>
      </c>
      <c r="K105">
        <f t="shared" ref="K105" si="38">AVERAGE(K95:K104)</f>
        <v>2.1790019999999997</v>
      </c>
      <c r="L105">
        <f>AVERAGE(L95:L104)</f>
        <v>6.4997529999999983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13.9763</v>
      </c>
      <c r="C108">
        <v>2.2677299999999998</v>
      </c>
      <c r="D108">
        <v>2.13218E-3</v>
      </c>
      <c r="E108">
        <v>1.2692699999999999E-2</v>
      </c>
      <c r="F108">
        <v>16.2636</v>
      </c>
      <c r="I108" s="57" t="s">
        <v>8</v>
      </c>
      <c r="J108">
        <v>13.9901</v>
      </c>
      <c r="K108">
        <f t="shared" si="23"/>
        <v>2.2912000000000017</v>
      </c>
      <c r="L108">
        <v>16.281300000000002</v>
      </c>
    </row>
    <row r="109" spans="1:12">
      <c r="A109" s="57"/>
      <c r="B109">
        <v>14.049899999999999</v>
      </c>
      <c r="C109">
        <v>2.2679299999999998</v>
      </c>
      <c r="D109">
        <v>9.6464200000000004E-4</v>
      </c>
      <c r="E109">
        <v>1.28272E-2</v>
      </c>
      <c r="F109">
        <v>16.335899999999999</v>
      </c>
      <c r="I109" s="57"/>
      <c r="J109">
        <v>13.555099999999999</v>
      </c>
      <c r="K109">
        <f t="shared" si="23"/>
        <v>2.2904999999999998</v>
      </c>
      <c r="L109">
        <v>15.845599999999999</v>
      </c>
    </row>
    <row r="110" spans="1:12">
      <c r="A110" s="57"/>
      <c r="B110">
        <v>13.964499999999999</v>
      </c>
      <c r="C110">
        <v>2.2672099999999999</v>
      </c>
      <c r="D110">
        <v>7.6222400000000004E-4</v>
      </c>
      <c r="E110">
        <v>1.2457599999999999E-2</v>
      </c>
      <c r="F110">
        <v>16.2486</v>
      </c>
      <c r="I110" s="57"/>
      <c r="J110">
        <v>13.9217</v>
      </c>
      <c r="K110">
        <f t="shared" si="23"/>
        <v>2.2919999999999998</v>
      </c>
      <c r="L110">
        <v>16.213699999999999</v>
      </c>
    </row>
    <row r="111" spans="1:12">
      <c r="A111" s="57"/>
      <c r="B111">
        <v>14.0215</v>
      </c>
      <c r="C111">
        <v>2.26722</v>
      </c>
      <c r="D111">
        <v>8.7142000000000003E-4</v>
      </c>
      <c r="E111">
        <v>1.2541999999999999E-2</v>
      </c>
      <c r="F111">
        <v>16.3093</v>
      </c>
      <c r="I111" s="57"/>
      <c r="J111">
        <v>13.857200000000001</v>
      </c>
      <c r="K111">
        <f t="shared" si="23"/>
        <v>2.2935999999999996</v>
      </c>
      <c r="L111">
        <v>16.1508</v>
      </c>
    </row>
    <row r="112" spans="1:12">
      <c r="A112" s="57"/>
      <c r="B112">
        <v>14.0717</v>
      </c>
      <c r="C112">
        <v>2.2677200000000002</v>
      </c>
      <c r="D112">
        <v>1.6751299999999999E-3</v>
      </c>
      <c r="E112">
        <v>1.23587E-2</v>
      </c>
      <c r="F112">
        <v>16.357500000000002</v>
      </c>
      <c r="I112" s="57"/>
      <c r="J112">
        <v>13.8338</v>
      </c>
      <c r="K112">
        <f t="shared" si="23"/>
        <v>2.2931999999999988</v>
      </c>
      <c r="L112">
        <v>16.126999999999999</v>
      </c>
    </row>
    <row r="113" spans="1:12">
      <c r="A113" s="57"/>
      <c r="B113">
        <v>14.004099999999999</v>
      </c>
      <c r="C113">
        <v>2.2679499999999999</v>
      </c>
      <c r="D113">
        <v>1.72448E-3</v>
      </c>
      <c r="E113">
        <v>1.23792E-2</v>
      </c>
      <c r="F113">
        <v>16.291599999999999</v>
      </c>
      <c r="I113" s="57"/>
      <c r="J113">
        <v>13.621499999999999</v>
      </c>
      <c r="K113">
        <f t="shared" si="23"/>
        <v>2.2928000000000015</v>
      </c>
      <c r="L113">
        <v>15.914300000000001</v>
      </c>
    </row>
    <row r="114" spans="1:12">
      <c r="A114" s="57"/>
      <c r="B114">
        <v>13.9985</v>
      </c>
      <c r="C114">
        <v>2.2685300000000002</v>
      </c>
      <c r="D114">
        <v>8.5949900000000001E-4</v>
      </c>
      <c r="E114">
        <v>1.285E-2</v>
      </c>
      <c r="F114">
        <v>16.2852</v>
      </c>
      <c r="I114" s="57"/>
      <c r="J114">
        <v>14.370200000000001</v>
      </c>
      <c r="K114">
        <f t="shared" si="23"/>
        <v>2.2929999999999993</v>
      </c>
      <c r="L114">
        <v>16.6632</v>
      </c>
    </row>
    <row r="115" spans="1:12">
      <c r="A115" s="57"/>
      <c r="B115">
        <v>14.0891</v>
      </c>
      <c r="C115">
        <v>2.2692800000000002</v>
      </c>
      <c r="D115">
        <v>1.0123300000000001E-3</v>
      </c>
      <c r="E115">
        <v>1.2561599999999999E-2</v>
      </c>
      <c r="F115">
        <v>16.376100000000001</v>
      </c>
      <c r="I115" s="57"/>
      <c r="J115">
        <v>13.3949</v>
      </c>
      <c r="K115">
        <f t="shared" si="23"/>
        <v>2.2924000000000007</v>
      </c>
      <c r="L115">
        <v>15.6873</v>
      </c>
    </row>
    <row r="116" spans="1:12">
      <c r="A116" s="57"/>
      <c r="B116">
        <v>14.021800000000001</v>
      </c>
      <c r="C116">
        <v>2.2668499999999998</v>
      </c>
      <c r="D116">
        <v>7.1740200000000001E-4</v>
      </c>
      <c r="E116">
        <v>1.2670499999999999E-2</v>
      </c>
      <c r="F116">
        <v>16.3062</v>
      </c>
      <c r="I116" s="57"/>
      <c r="J116">
        <v>13.5078</v>
      </c>
      <c r="K116">
        <f t="shared" si="23"/>
        <v>2.2925000000000004</v>
      </c>
      <c r="L116">
        <v>15.8003</v>
      </c>
    </row>
    <row r="117" spans="1:12">
      <c r="A117" s="57"/>
      <c r="B117">
        <v>13.9849</v>
      </c>
      <c r="C117">
        <v>2.2683</v>
      </c>
      <c r="D117">
        <v>9.3388599999999998E-4</v>
      </c>
      <c r="E117">
        <v>1.2807799999999999E-2</v>
      </c>
      <c r="F117">
        <v>16.27</v>
      </c>
      <c r="I117" s="57"/>
      <c r="J117">
        <v>13.976800000000001</v>
      </c>
      <c r="K117">
        <f t="shared" si="23"/>
        <v>2.2936999999999976</v>
      </c>
      <c r="L117">
        <v>16.270499999999998</v>
      </c>
    </row>
    <row r="118" spans="1:12">
      <c r="A118" s="57"/>
      <c r="B118">
        <f>AVERAGE(B108:B117)</f>
        <v>14.018229999999999</v>
      </c>
      <c r="C118">
        <f t="shared" ref="C118" si="39">AVERAGE(C108:C117)</f>
        <v>2.2678720000000001</v>
      </c>
      <c r="D118">
        <f t="shared" ref="D118" si="40">AVERAGE(D108:D117)</f>
        <v>1.1653193E-3</v>
      </c>
      <c r="E118">
        <f t="shared" ref="E118" si="41">AVERAGE(E108:E117)</f>
        <v>1.2614730000000001E-2</v>
      </c>
      <c r="F118">
        <f t="shared" ref="F118" si="42">AVERAGE(F108:F117)</f>
        <v>16.304400000000001</v>
      </c>
      <c r="I118" s="57"/>
      <c r="J118">
        <f>AVERAGE(J108:J117)</f>
        <v>13.802910000000001</v>
      </c>
      <c r="K118">
        <f t="shared" ref="K118" si="43">AVERAGE(K108:K117)</f>
        <v>2.2924899999999999</v>
      </c>
      <c r="L118">
        <f>AVERAGE(L108:L117)</f>
        <v>16.095399999999998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11.563800000000001</v>
      </c>
      <c r="C121">
        <v>2.2484700000000002</v>
      </c>
      <c r="D121">
        <v>6.8020799999999996E-4</v>
      </c>
      <c r="E121">
        <v>8.9383099999999997E-3</v>
      </c>
      <c r="F121">
        <v>13.826499999999999</v>
      </c>
      <c r="I121" s="57" t="s">
        <v>9</v>
      </c>
      <c r="J121">
        <v>10.885300000000001</v>
      </c>
      <c r="K121">
        <f t="shared" si="23"/>
        <v>2.2651999999999983</v>
      </c>
      <c r="L121">
        <v>13.150499999999999</v>
      </c>
    </row>
    <row r="122" spans="1:12">
      <c r="A122" s="57"/>
      <c r="B122">
        <v>11.5031</v>
      </c>
      <c r="C122">
        <v>2.2464</v>
      </c>
      <c r="D122">
        <v>8.6927399999999996E-4</v>
      </c>
      <c r="E122">
        <v>9.1400100000000005E-3</v>
      </c>
      <c r="F122">
        <v>13.7638</v>
      </c>
      <c r="I122" s="57"/>
      <c r="J122">
        <v>11.570499999999999</v>
      </c>
      <c r="K122">
        <f t="shared" si="23"/>
        <v>2.2643000000000004</v>
      </c>
      <c r="L122">
        <v>13.8348</v>
      </c>
    </row>
    <row r="123" spans="1:12">
      <c r="A123" s="57"/>
      <c r="B123">
        <v>11.6518</v>
      </c>
      <c r="C123">
        <v>2.2471899999999998</v>
      </c>
      <c r="D123">
        <v>7.1001099999999998E-4</v>
      </c>
      <c r="E123">
        <v>9.2222699999999994E-3</v>
      </c>
      <c r="F123">
        <v>13.9122</v>
      </c>
      <c r="I123" s="57"/>
      <c r="J123">
        <v>11.007</v>
      </c>
      <c r="K123">
        <f t="shared" si="23"/>
        <v>2.2672000000000008</v>
      </c>
      <c r="L123">
        <v>13.2742</v>
      </c>
    </row>
    <row r="124" spans="1:12">
      <c r="A124" s="57"/>
      <c r="B124">
        <v>11.5283</v>
      </c>
      <c r="C124">
        <v>2.2472500000000002</v>
      </c>
      <c r="D124">
        <v>7.18117E-4</v>
      </c>
      <c r="E124">
        <v>8.67128E-3</v>
      </c>
      <c r="F124">
        <v>13.788399999999999</v>
      </c>
      <c r="I124" s="57"/>
      <c r="J124">
        <v>11.298999999999999</v>
      </c>
      <c r="K124">
        <f t="shared" si="23"/>
        <v>2.2660999999999998</v>
      </c>
      <c r="L124">
        <v>13.565099999999999</v>
      </c>
    </row>
    <row r="125" spans="1:12">
      <c r="A125" s="57"/>
      <c r="B125">
        <v>11.5099</v>
      </c>
      <c r="C125">
        <v>2.2458800000000001</v>
      </c>
      <c r="D125">
        <v>6.6971800000000003E-4</v>
      </c>
      <c r="E125">
        <v>9.1745899999999998E-3</v>
      </c>
      <c r="F125">
        <v>13.768700000000001</v>
      </c>
      <c r="I125" s="57"/>
      <c r="J125">
        <v>11.7738</v>
      </c>
      <c r="K125">
        <f t="shared" si="23"/>
        <v>2.2659000000000002</v>
      </c>
      <c r="L125">
        <v>14.0397</v>
      </c>
    </row>
    <row r="126" spans="1:12">
      <c r="A126" s="57"/>
      <c r="B126">
        <v>11.7056</v>
      </c>
      <c r="C126">
        <v>2.2467899999999998</v>
      </c>
      <c r="D126">
        <v>8.7118099999999995E-4</v>
      </c>
      <c r="E126">
        <v>8.9604899999999998E-3</v>
      </c>
      <c r="F126">
        <v>13.9678</v>
      </c>
      <c r="I126" s="57"/>
      <c r="J126">
        <v>11.2295</v>
      </c>
      <c r="K126">
        <f t="shared" si="23"/>
        <v>2.2677999999999994</v>
      </c>
      <c r="L126">
        <v>13.497299999999999</v>
      </c>
    </row>
    <row r="127" spans="1:12">
      <c r="A127" s="57"/>
      <c r="B127">
        <v>11.5732</v>
      </c>
      <c r="C127">
        <v>2.2465700000000002</v>
      </c>
      <c r="D127">
        <v>7.1573299999999997E-4</v>
      </c>
      <c r="E127">
        <v>9.0124599999999999E-3</v>
      </c>
      <c r="F127">
        <v>13.832700000000001</v>
      </c>
      <c r="I127" s="57"/>
      <c r="J127">
        <v>10.831300000000001</v>
      </c>
      <c r="K127">
        <f t="shared" si="23"/>
        <v>2.2645</v>
      </c>
      <c r="L127">
        <v>13.095800000000001</v>
      </c>
    </row>
    <row r="128" spans="1:12">
      <c r="A128" s="57"/>
      <c r="B128">
        <v>11.576499999999999</v>
      </c>
      <c r="C128">
        <v>2.24695</v>
      </c>
      <c r="D128">
        <v>7.8702000000000004E-4</v>
      </c>
      <c r="E128">
        <v>9.2470599999999997E-3</v>
      </c>
      <c r="F128">
        <v>13.837199999999999</v>
      </c>
      <c r="I128" s="57"/>
      <c r="J128">
        <v>11.3682</v>
      </c>
      <c r="K128">
        <f t="shared" si="23"/>
        <v>2.2644000000000002</v>
      </c>
      <c r="L128">
        <v>13.6326</v>
      </c>
    </row>
    <row r="129" spans="1:12">
      <c r="A129" s="57"/>
      <c r="B129">
        <v>11.5036</v>
      </c>
      <c r="C129">
        <v>2.2463700000000002</v>
      </c>
      <c r="D129">
        <v>8.49962E-4</v>
      </c>
      <c r="E129">
        <v>9.2222699999999994E-3</v>
      </c>
      <c r="F129">
        <v>13.763400000000001</v>
      </c>
      <c r="I129" s="57"/>
      <c r="J129">
        <v>10.9754</v>
      </c>
      <c r="K129">
        <f t="shared" si="23"/>
        <v>2.2657999999999987</v>
      </c>
      <c r="L129">
        <v>13.241199999999999</v>
      </c>
    </row>
    <row r="130" spans="1:12">
      <c r="A130" s="57"/>
      <c r="B130">
        <v>11.529299999999999</v>
      </c>
      <c r="C130">
        <v>2.2461799999999998</v>
      </c>
      <c r="D130">
        <v>7.3003800000000002E-4</v>
      </c>
      <c r="E130">
        <v>9.1106899999999994E-3</v>
      </c>
      <c r="F130">
        <v>13.788399999999999</v>
      </c>
      <c r="I130" s="57"/>
      <c r="J130">
        <v>10.9101</v>
      </c>
      <c r="K130">
        <f t="shared" si="23"/>
        <v>2.2646999999999995</v>
      </c>
      <c r="L130">
        <v>13.174799999999999</v>
      </c>
    </row>
    <row r="131" spans="1:12">
      <c r="A131" s="57"/>
      <c r="B131">
        <f>AVERAGE(B121:B130)</f>
        <v>11.564510000000002</v>
      </c>
      <c r="C131">
        <f t="shared" ref="C131" si="44">AVERAGE(C121:C130)</f>
        <v>2.2468049999999997</v>
      </c>
      <c r="D131">
        <f t="shared" ref="D131" si="45">AVERAGE(D121:D130)</f>
        <v>7.6012620000000003E-4</v>
      </c>
      <c r="E131">
        <f t="shared" ref="E131" si="46">AVERAGE(E121:E130)</f>
        <v>9.0699430000000004E-3</v>
      </c>
      <c r="F131">
        <f t="shared" ref="F131" si="47">AVERAGE(F121:F130)</f>
        <v>13.824909999999999</v>
      </c>
      <c r="I131" s="57"/>
      <c r="J131">
        <f>AVERAGE(J121:J130)</f>
        <v>11.18501</v>
      </c>
      <c r="K131">
        <f t="shared" ref="K131" si="48">AVERAGE(K121:K130)</f>
        <v>2.2655899999999995</v>
      </c>
      <c r="L131">
        <f>AVERAGE(L121:L130)</f>
        <v>13.4506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6.3647</v>
      </c>
      <c r="C134">
        <v>2.1911499999999999</v>
      </c>
      <c r="D134">
        <v>7.8129800000000004E-4</v>
      </c>
      <c r="E134">
        <v>6.0958899999999996E-3</v>
      </c>
      <c r="F134">
        <v>8.5700900000000004</v>
      </c>
      <c r="I134" s="57" t="s">
        <v>10</v>
      </c>
      <c r="J134">
        <v>5.9506800000000002</v>
      </c>
      <c r="K134">
        <f t="shared" ref="K134:K195" si="49">L134-J134</f>
        <v>2.2027900000000002</v>
      </c>
      <c r="L134">
        <v>8.1534700000000004</v>
      </c>
    </row>
    <row r="135" spans="1:12">
      <c r="A135" s="57"/>
      <c r="B135">
        <v>6.5344300000000004</v>
      </c>
      <c r="C135">
        <v>2.1916000000000002</v>
      </c>
      <c r="D135">
        <v>7.7223799999999996E-4</v>
      </c>
      <c r="E135">
        <v>6.0882599999999999E-3</v>
      </c>
      <c r="F135">
        <v>8.7363099999999996</v>
      </c>
      <c r="I135" s="57"/>
      <c r="J135">
        <v>6.1040400000000004</v>
      </c>
      <c r="K135">
        <f t="shared" si="49"/>
        <v>2.2023000000000001</v>
      </c>
      <c r="L135">
        <v>8.3063400000000005</v>
      </c>
    </row>
    <row r="136" spans="1:12">
      <c r="A136" s="57"/>
      <c r="B136">
        <v>6.4646400000000002</v>
      </c>
      <c r="C136">
        <v>2.1920099999999998</v>
      </c>
      <c r="D136">
        <v>5.3334200000000002E-4</v>
      </c>
      <c r="E136">
        <v>6.0980299999999999E-3</v>
      </c>
      <c r="F136">
        <v>8.6677099999999996</v>
      </c>
      <c r="I136" s="57"/>
      <c r="J136">
        <v>6.1081000000000003</v>
      </c>
      <c r="K136">
        <f t="shared" si="49"/>
        <v>2.2023700000000002</v>
      </c>
      <c r="L136">
        <v>8.3104700000000005</v>
      </c>
    </row>
    <row r="137" spans="1:12">
      <c r="A137" s="57"/>
      <c r="B137">
        <v>6.3673200000000003</v>
      </c>
      <c r="C137">
        <v>2.1920899999999999</v>
      </c>
      <c r="D137">
        <v>5.0163300000000003E-4</v>
      </c>
      <c r="E137">
        <v>6.0095799999999996E-3</v>
      </c>
      <c r="F137">
        <v>8.5697200000000002</v>
      </c>
      <c r="I137" s="57"/>
      <c r="J137">
        <v>6.2314299999999996</v>
      </c>
      <c r="K137">
        <f t="shared" si="49"/>
        <v>2.2021499999999996</v>
      </c>
      <c r="L137">
        <v>8.4335799999999992</v>
      </c>
    </row>
    <row r="138" spans="1:12">
      <c r="A138" s="57"/>
      <c r="B138">
        <v>6.42997</v>
      </c>
      <c r="C138">
        <v>2.1918000000000002</v>
      </c>
      <c r="D138">
        <v>7.7176100000000004E-4</v>
      </c>
      <c r="E138">
        <v>6.0594100000000003E-3</v>
      </c>
      <c r="F138">
        <v>8.6313700000000004</v>
      </c>
      <c r="I138" s="57"/>
      <c r="J138">
        <v>5.9539099999999996</v>
      </c>
      <c r="K138">
        <f t="shared" si="49"/>
        <v>2.2069400000000003</v>
      </c>
      <c r="L138">
        <v>8.1608499999999999</v>
      </c>
    </row>
    <row r="139" spans="1:12">
      <c r="A139" s="57"/>
      <c r="B139">
        <v>6.3671899999999999</v>
      </c>
      <c r="C139">
        <v>2.1915499999999999</v>
      </c>
      <c r="D139">
        <v>7.9822499999999995E-4</v>
      </c>
      <c r="E139">
        <v>6.0322300000000004E-3</v>
      </c>
      <c r="F139">
        <v>8.5718300000000003</v>
      </c>
      <c r="I139" s="57"/>
      <c r="J139">
        <v>5.9355500000000001</v>
      </c>
      <c r="K139">
        <f t="shared" si="49"/>
        <v>2.2082399999999991</v>
      </c>
      <c r="L139">
        <v>8.1437899999999992</v>
      </c>
    </row>
    <row r="140" spans="1:12">
      <c r="A140" s="57"/>
      <c r="B140">
        <v>6.3657300000000001</v>
      </c>
      <c r="C140">
        <v>2.19347</v>
      </c>
      <c r="D140">
        <v>6.6590300000000002E-4</v>
      </c>
      <c r="E140">
        <v>6.0570199999999998E-3</v>
      </c>
      <c r="F140">
        <v>8.5714100000000002</v>
      </c>
      <c r="I140" s="57"/>
      <c r="J140">
        <v>5.9479899999999999</v>
      </c>
      <c r="K140">
        <f t="shared" si="49"/>
        <v>2.2037000000000004</v>
      </c>
      <c r="L140">
        <v>8.1516900000000003</v>
      </c>
    </row>
    <row r="141" spans="1:12">
      <c r="A141" s="57"/>
      <c r="B141">
        <v>6.3956600000000003</v>
      </c>
      <c r="C141">
        <v>2.1917300000000002</v>
      </c>
      <c r="D141">
        <v>5.2142099999999999E-4</v>
      </c>
      <c r="E141">
        <v>5.9833500000000001E-3</v>
      </c>
      <c r="F141">
        <v>8.6010799999999996</v>
      </c>
      <c r="I141" s="57"/>
      <c r="J141">
        <v>5.9400399999999998</v>
      </c>
      <c r="K141">
        <f t="shared" si="49"/>
        <v>2.2042300000000008</v>
      </c>
      <c r="L141">
        <v>8.1442700000000006</v>
      </c>
    </row>
    <row r="142" spans="1:12">
      <c r="A142" s="57"/>
      <c r="B142">
        <v>6.3541600000000003</v>
      </c>
      <c r="C142">
        <v>2.1914899999999999</v>
      </c>
      <c r="D142">
        <v>4.8613500000000001E-4</v>
      </c>
      <c r="E142">
        <v>6.1309299999999997E-3</v>
      </c>
      <c r="F142">
        <v>8.5573800000000002</v>
      </c>
      <c r="I142" s="57"/>
      <c r="J142">
        <v>5.9331300000000002</v>
      </c>
      <c r="K142">
        <f t="shared" si="49"/>
        <v>2.2037099999999992</v>
      </c>
      <c r="L142">
        <v>8.1368399999999994</v>
      </c>
    </row>
    <row r="143" spans="1:12">
      <c r="A143" s="57"/>
      <c r="B143">
        <v>6.3398700000000003</v>
      </c>
      <c r="C143">
        <v>2.1922199999999998</v>
      </c>
      <c r="D143">
        <v>6.9546699999999996E-4</v>
      </c>
      <c r="E143">
        <v>6.0484400000000004E-3</v>
      </c>
      <c r="F143">
        <v>8.5429200000000005</v>
      </c>
      <c r="I143" s="57"/>
      <c r="J143">
        <v>5.9577799999999996</v>
      </c>
      <c r="K143">
        <f t="shared" si="49"/>
        <v>2.20242</v>
      </c>
      <c r="L143">
        <v>8.1601999999999997</v>
      </c>
    </row>
    <row r="144" spans="1:12">
      <c r="A144" s="57"/>
      <c r="B144">
        <f>AVERAGE(B134:B143)</f>
        <v>6.3983669999999995</v>
      </c>
      <c r="C144">
        <f t="shared" ref="C144" si="50">AVERAGE(C134:C143)</f>
        <v>2.1919109999999997</v>
      </c>
      <c r="D144">
        <f t="shared" ref="D144" si="51">AVERAGE(D134:D143)</f>
        <v>6.5274229999999999E-4</v>
      </c>
      <c r="E144">
        <f t="shared" ref="E144" si="52">AVERAGE(E134:E143)</f>
        <v>6.0603140000000007E-3</v>
      </c>
      <c r="F144">
        <f t="shared" ref="F144" si="53">AVERAGE(F134:F143)</f>
        <v>8.6019819999999996</v>
      </c>
      <c r="I144" s="57"/>
      <c r="J144">
        <f>AVERAGE(J134:J143)</f>
        <v>6.006265</v>
      </c>
      <c r="K144">
        <f t="shared" ref="K144" si="54">AVERAGE(K134:K143)</f>
        <v>2.2038850000000001</v>
      </c>
      <c r="L144">
        <f>AVERAGE(L134:L143)</f>
        <v>8.2101500000000023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7.3133400000000002</v>
      </c>
      <c r="C147">
        <v>2.2040700000000002</v>
      </c>
      <c r="D147">
        <v>4.4536599999999999E-4</v>
      </c>
      <c r="E147">
        <v>6.4260999999999997E-3</v>
      </c>
      <c r="F147">
        <v>9.5276300000000003</v>
      </c>
      <c r="I147" s="57" t="s">
        <v>11</v>
      </c>
      <c r="J147">
        <v>7.08941</v>
      </c>
      <c r="K147">
        <f t="shared" si="49"/>
        <v>2.2143299999999995</v>
      </c>
      <c r="L147">
        <v>9.3037399999999995</v>
      </c>
    </row>
    <row r="148" spans="1:12">
      <c r="A148" s="57"/>
      <c r="B148">
        <v>7.2503900000000003</v>
      </c>
      <c r="C148">
        <v>2.2042099999999998</v>
      </c>
      <c r="D148">
        <v>3.4851999999999999E-3</v>
      </c>
      <c r="E148">
        <v>6.3865199999999997E-3</v>
      </c>
      <c r="F148">
        <v>9.4722500000000007</v>
      </c>
      <c r="I148" s="57"/>
      <c r="J148">
        <v>6.7764499999999996</v>
      </c>
      <c r="K148">
        <f t="shared" si="49"/>
        <v>2.2144800000000009</v>
      </c>
      <c r="L148">
        <v>8.9909300000000005</v>
      </c>
    </row>
    <row r="149" spans="1:12">
      <c r="A149" s="57"/>
      <c r="B149">
        <v>7.1661000000000001</v>
      </c>
      <c r="C149">
        <v>2.2036500000000001</v>
      </c>
      <c r="D149">
        <v>2.42019E-3</v>
      </c>
      <c r="E149">
        <v>6.5512699999999997E-3</v>
      </c>
      <c r="F149">
        <v>9.3837799999999998</v>
      </c>
      <c r="I149" s="57"/>
      <c r="J149">
        <v>6.7627600000000001</v>
      </c>
      <c r="K149">
        <f t="shared" si="49"/>
        <v>2.2157999999999998</v>
      </c>
      <c r="L149">
        <v>8.9785599999999999</v>
      </c>
    </row>
    <row r="150" spans="1:12">
      <c r="A150" s="57"/>
      <c r="B150">
        <v>7.2061999999999999</v>
      </c>
      <c r="C150">
        <v>2.2032400000000001</v>
      </c>
      <c r="D150">
        <v>7.3218299999999997E-4</v>
      </c>
      <c r="E150">
        <v>6.4942799999999998E-3</v>
      </c>
      <c r="F150">
        <v>9.4227900000000009</v>
      </c>
      <c r="I150" s="57"/>
      <c r="J150">
        <v>7.0186799999999998</v>
      </c>
      <c r="K150">
        <f t="shared" si="49"/>
        <v>2.2144899999999996</v>
      </c>
      <c r="L150">
        <v>9.2331699999999994</v>
      </c>
    </row>
    <row r="151" spans="1:12">
      <c r="A151" s="57"/>
      <c r="B151">
        <v>7.1796699999999998</v>
      </c>
      <c r="C151">
        <v>2.20411</v>
      </c>
      <c r="D151">
        <v>4.2605399999999998E-4</v>
      </c>
      <c r="E151">
        <v>6.4248999999999999E-3</v>
      </c>
      <c r="F151">
        <v>9.3948199999999993</v>
      </c>
      <c r="I151" s="57"/>
      <c r="J151">
        <v>6.7710999999999997</v>
      </c>
      <c r="K151">
        <f t="shared" si="49"/>
        <v>2.214900000000001</v>
      </c>
      <c r="L151">
        <v>8.9860000000000007</v>
      </c>
    </row>
    <row r="152" spans="1:12">
      <c r="A152" s="57"/>
      <c r="B152">
        <v>7.17563</v>
      </c>
      <c r="C152">
        <v>2.2033</v>
      </c>
      <c r="D152">
        <v>4.6276999999999999E-4</v>
      </c>
      <c r="E152">
        <v>6.4260999999999997E-3</v>
      </c>
      <c r="F152">
        <v>9.3896300000000004</v>
      </c>
      <c r="I152" s="57"/>
      <c r="J152">
        <v>6.7840400000000001</v>
      </c>
      <c r="K152">
        <f t="shared" si="49"/>
        <v>2.2151100000000001</v>
      </c>
      <c r="L152">
        <v>8.9991500000000002</v>
      </c>
    </row>
    <row r="153" spans="1:12">
      <c r="A153" s="57"/>
      <c r="B153">
        <v>7.1941800000000002</v>
      </c>
      <c r="C153">
        <v>2.20268</v>
      </c>
      <c r="D153">
        <v>4.4107400000000001E-4</v>
      </c>
      <c r="E153">
        <v>6.5252799999999996E-3</v>
      </c>
      <c r="F153">
        <v>9.4065200000000004</v>
      </c>
      <c r="I153" s="57"/>
      <c r="J153">
        <v>6.9365800000000002</v>
      </c>
      <c r="K153">
        <f t="shared" si="49"/>
        <v>2.21427</v>
      </c>
      <c r="L153">
        <v>9.1508500000000002</v>
      </c>
    </row>
    <row r="154" spans="1:12">
      <c r="A154" s="57"/>
      <c r="B154">
        <v>7.1908899999999996</v>
      </c>
      <c r="C154">
        <v>2.20486</v>
      </c>
      <c r="D154">
        <v>7.5554799999999998E-4</v>
      </c>
      <c r="E154">
        <v>6.43277E-3</v>
      </c>
      <c r="F154">
        <v>9.4072899999999997</v>
      </c>
      <c r="I154" s="57"/>
      <c r="J154">
        <v>6.7695299999999996</v>
      </c>
      <c r="K154">
        <f t="shared" si="49"/>
        <v>2.2151500000000013</v>
      </c>
      <c r="L154">
        <v>8.9846800000000009</v>
      </c>
    </row>
    <row r="155" spans="1:12">
      <c r="A155" s="57"/>
      <c r="B155">
        <v>7.2662599999999999</v>
      </c>
      <c r="C155">
        <v>2.2036799999999999</v>
      </c>
      <c r="D155">
        <v>4.8136700000000001E-4</v>
      </c>
      <c r="E155">
        <v>6.5143099999999997E-3</v>
      </c>
      <c r="F155">
        <v>9.4815500000000004</v>
      </c>
      <c r="I155" s="57"/>
      <c r="J155">
        <v>7.0143000000000004</v>
      </c>
      <c r="K155">
        <f t="shared" si="49"/>
        <v>2.2151699999999988</v>
      </c>
      <c r="L155">
        <v>9.2294699999999992</v>
      </c>
    </row>
    <row r="156" spans="1:12">
      <c r="A156" s="57"/>
      <c r="B156">
        <v>7.1777899999999999</v>
      </c>
      <c r="C156">
        <v>2.2037</v>
      </c>
      <c r="D156">
        <v>4.7230699999999999E-4</v>
      </c>
      <c r="E156">
        <v>6.6134899999999996E-3</v>
      </c>
      <c r="F156">
        <v>9.3927899999999998</v>
      </c>
      <c r="I156" s="57"/>
      <c r="J156">
        <v>6.7781399999999996</v>
      </c>
      <c r="K156">
        <f t="shared" si="49"/>
        <v>2.2141200000000003</v>
      </c>
      <c r="L156">
        <v>8.9922599999999999</v>
      </c>
    </row>
    <row r="157" spans="1:12">
      <c r="A157" s="57"/>
      <c r="B157">
        <f>AVERAGE(B147:B156)</f>
        <v>7.2120450000000007</v>
      </c>
      <c r="C157">
        <f t="shared" ref="C157" si="55">AVERAGE(C147:C156)</f>
        <v>2.2037499999999999</v>
      </c>
      <c r="D157">
        <f t="shared" ref="D157" si="56">AVERAGE(D147:D156)</f>
        <v>1.0122058999999998E-3</v>
      </c>
      <c r="E157">
        <f t="shared" ref="E157" si="57">AVERAGE(E147:E156)</f>
        <v>6.4795019999999998E-3</v>
      </c>
      <c r="F157">
        <f t="shared" ref="F157" si="58">AVERAGE(F147:F156)</f>
        <v>9.4279049999999991</v>
      </c>
      <c r="I157" s="57"/>
      <c r="J157">
        <f>AVERAGE(J147:J156)</f>
        <v>6.8700989999999988</v>
      </c>
      <c r="K157">
        <f t="shared" ref="K157" si="59">AVERAGE(K147:K156)</f>
        <v>2.2147820000000005</v>
      </c>
      <c r="L157">
        <f>AVERAGE(L147:L156)</f>
        <v>9.0848809999999993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2.5217000000000001</v>
      </c>
      <c r="C160">
        <v>2.1414</v>
      </c>
      <c r="D160">
        <v>2.9706999999999997E-4</v>
      </c>
      <c r="E160">
        <v>2.7468200000000001E-3</v>
      </c>
      <c r="F160">
        <v>4.6679899999999996</v>
      </c>
      <c r="I160" s="57" t="s">
        <v>12</v>
      </c>
      <c r="J160">
        <v>2.4029699999999998</v>
      </c>
      <c r="K160">
        <f t="shared" si="49"/>
        <v>2.1447200000000004</v>
      </c>
      <c r="L160">
        <v>4.5476900000000002</v>
      </c>
    </row>
    <row r="161" spans="1:12">
      <c r="A161" s="57"/>
      <c r="B161">
        <v>2.5285500000000001</v>
      </c>
      <c r="C161">
        <v>2.1405099999999999</v>
      </c>
      <c r="D161">
        <v>3.3140200000000001E-4</v>
      </c>
      <c r="E161">
        <v>2.7716199999999998E-3</v>
      </c>
      <c r="F161">
        <v>4.6741099999999998</v>
      </c>
      <c r="I161" s="57"/>
      <c r="J161">
        <v>2.41554</v>
      </c>
      <c r="K161">
        <f t="shared" si="49"/>
        <v>2.1435899999999997</v>
      </c>
      <c r="L161">
        <v>4.5591299999999997</v>
      </c>
    </row>
    <row r="162" spans="1:12">
      <c r="A162" s="57"/>
      <c r="B162">
        <v>2.5046400000000002</v>
      </c>
      <c r="C162">
        <v>2.1403599999999998</v>
      </c>
      <c r="D162">
        <v>6.2441799999999996E-4</v>
      </c>
      <c r="E162">
        <v>2.7422900000000001E-3</v>
      </c>
      <c r="F162">
        <v>4.6509600000000004</v>
      </c>
      <c r="I162" s="57"/>
      <c r="J162">
        <v>2.3970899999999999</v>
      </c>
      <c r="K162">
        <f t="shared" si="49"/>
        <v>2.1441000000000003</v>
      </c>
      <c r="L162">
        <v>4.5411900000000003</v>
      </c>
    </row>
    <row r="163" spans="1:12">
      <c r="A163" s="57"/>
      <c r="B163">
        <v>2.5108000000000001</v>
      </c>
      <c r="C163">
        <v>2.1400199999999998</v>
      </c>
      <c r="D163">
        <v>3.2520299999999998E-4</v>
      </c>
      <c r="E163">
        <v>2.7301299999999999E-3</v>
      </c>
      <c r="F163">
        <v>4.6585200000000002</v>
      </c>
      <c r="I163" s="57"/>
      <c r="J163">
        <v>2.3972099999999998</v>
      </c>
      <c r="K163">
        <f t="shared" si="49"/>
        <v>2.1435800000000005</v>
      </c>
      <c r="L163">
        <v>4.5407900000000003</v>
      </c>
    </row>
    <row r="164" spans="1:12">
      <c r="A164" s="57"/>
      <c r="B164">
        <v>2.5447199999999999</v>
      </c>
      <c r="C164">
        <v>2.1405099999999999</v>
      </c>
      <c r="D164">
        <v>3.4163000000000002E-3</v>
      </c>
      <c r="E164">
        <v>2.6664700000000002E-3</v>
      </c>
      <c r="F164">
        <v>4.6952100000000003</v>
      </c>
      <c r="I164" s="57"/>
      <c r="J164">
        <v>2.4146999999999998</v>
      </c>
      <c r="K164">
        <f t="shared" si="49"/>
        <v>2.1441100000000004</v>
      </c>
      <c r="L164">
        <v>4.5588100000000003</v>
      </c>
    </row>
    <row r="165" spans="1:12">
      <c r="A165" s="57"/>
      <c r="B165">
        <v>2.50909</v>
      </c>
      <c r="C165">
        <v>2.1414399999999998</v>
      </c>
      <c r="D165">
        <v>6.4539899999999995E-4</v>
      </c>
      <c r="E165">
        <v>2.78401E-3</v>
      </c>
      <c r="F165">
        <v>4.6580500000000002</v>
      </c>
      <c r="I165" s="57"/>
      <c r="J165">
        <v>2.4154399999999998</v>
      </c>
      <c r="K165">
        <f t="shared" si="49"/>
        <v>2.1442299999999999</v>
      </c>
      <c r="L165">
        <v>4.5596699999999997</v>
      </c>
    </row>
    <row r="166" spans="1:12">
      <c r="A166" s="57"/>
      <c r="B166">
        <v>2.5123099999999998</v>
      </c>
      <c r="C166">
        <v>2.1413500000000001</v>
      </c>
      <c r="D166">
        <v>5.23329E-4</v>
      </c>
      <c r="E166">
        <v>2.7663700000000002E-3</v>
      </c>
      <c r="F166">
        <v>4.6596599999999997</v>
      </c>
      <c r="I166" s="57"/>
      <c r="J166">
        <v>2.4014899999999999</v>
      </c>
      <c r="K166">
        <f t="shared" si="49"/>
        <v>2.1437900000000001</v>
      </c>
      <c r="L166">
        <v>4.54528</v>
      </c>
    </row>
    <row r="167" spans="1:12">
      <c r="A167" s="57"/>
      <c r="B167">
        <v>2.5474700000000001</v>
      </c>
      <c r="C167">
        <v>2.1401599999999998</v>
      </c>
      <c r="D167">
        <v>2.9993100000000003E-4</v>
      </c>
      <c r="E167">
        <v>2.8212100000000002E-3</v>
      </c>
      <c r="F167">
        <v>4.6925499999999998</v>
      </c>
      <c r="I167" s="57"/>
      <c r="J167">
        <v>2.4148100000000001</v>
      </c>
      <c r="K167">
        <f t="shared" si="49"/>
        <v>2.1437599999999994</v>
      </c>
      <c r="L167">
        <v>4.5585699999999996</v>
      </c>
    </row>
    <row r="168" spans="1:12">
      <c r="A168" s="57"/>
      <c r="B168">
        <v>2.52142</v>
      </c>
      <c r="C168">
        <v>2.1402000000000001</v>
      </c>
      <c r="D168">
        <v>6.4277599999999996E-4</v>
      </c>
      <c r="E168">
        <v>2.7463399999999999E-3</v>
      </c>
      <c r="F168">
        <v>4.6672599999999997</v>
      </c>
      <c r="I168" s="57"/>
      <c r="J168">
        <v>2.3977400000000002</v>
      </c>
      <c r="K168">
        <f t="shared" si="49"/>
        <v>2.1447600000000002</v>
      </c>
      <c r="L168">
        <v>4.5425000000000004</v>
      </c>
    </row>
    <row r="169" spans="1:12">
      <c r="A169" s="57"/>
      <c r="B169">
        <v>2.5105499999999998</v>
      </c>
      <c r="C169">
        <v>2.1398600000000001</v>
      </c>
      <c r="D169">
        <v>3.5405199999999999E-4</v>
      </c>
      <c r="E169">
        <v>2.8166799999999998E-3</v>
      </c>
      <c r="F169">
        <v>4.6582999999999997</v>
      </c>
      <c r="I169" s="57"/>
      <c r="J169">
        <v>2.4067599999999998</v>
      </c>
      <c r="K169">
        <f t="shared" si="49"/>
        <v>2.1439100000000004</v>
      </c>
      <c r="L169">
        <v>4.5506700000000002</v>
      </c>
    </row>
    <row r="170" spans="1:12">
      <c r="A170" s="57"/>
      <c r="B170">
        <f>AVERAGE(B160:B169)</f>
        <v>2.5211250000000001</v>
      </c>
      <c r="C170">
        <f t="shared" ref="C170" si="60">AVERAGE(C160:C169)</f>
        <v>2.1405809999999996</v>
      </c>
      <c r="D170">
        <f t="shared" ref="D170" si="61">AVERAGE(D160:D169)</f>
        <v>7.4598799999999995E-4</v>
      </c>
      <c r="E170">
        <f t="shared" ref="E170" si="62">AVERAGE(E160:E169)</f>
        <v>2.759194E-3</v>
      </c>
      <c r="F170">
        <f t="shared" ref="F170" si="63">AVERAGE(F160:F169)</f>
        <v>4.6682609999999993</v>
      </c>
      <c r="I170" s="57"/>
      <c r="J170">
        <f>AVERAGE(J160:J169)</f>
        <v>2.4063749999999997</v>
      </c>
      <c r="K170">
        <f t="shared" ref="K170" si="64">AVERAGE(K160:K169)</f>
        <v>2.1440550000000007</v>
      </c>
      <c r="L170">
        <f>AVERAGE(L160:L169)</f>
        <v>4.5504300000000004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2.9474999999999998</v>
      </c>
      <c r="C173">
        <v>2.14602</v>
      </c>
      <c r="D173">
        <v>6.2465700000000003E-4</v>
      </c>
      <c r="E173">
        <v>2.6841199999999999E-3</v>
      </c>
      <c r="F173">
        <v>5.1019500000000004</v>
      </c>
      <c r="I173" s="57" t="s">
        <v>13</v>
      </c>
      <c r="J173">
        <v>2.7768899999999999</v>
      </c>
      <c r="K173">
        <f t="shared" si="49"/>
        <v>2.1494</v>
      </c>
      <c r="L173">
        <v>4.9262899999999998</v>
      </c>
    </row>
    <row r="174" spans="1:12">
      <c r="A174" s="57"/>
      <c r="B174">
        <v>2.9175499999999999</v>
      </c>
      <c r="C174">
        <v>2.14506</v>
      </c>
      <c r="D174">
        <v>4.2700799999999999E-4</v>
      </c>
      <c r="E174">
        <v>2.6657600000000001E-3</v>
      </c>
      <c r="F174">
        <v>5.06853</v>
      </c>
      <c r="I174" s="57"/>
      <c r="J174">
        <v>2.7661799999999999</v>
      </c>
      <c r="K174">
        <f t="shared" si="49"/>
        <v>2.1489199999999999</v>
      </c>
      <c r="L174">
        <v>4.9150999999999998</v>
      </c>
    </row>
    <row r="175" spans="1:12">
      <c r="A175" s="57"/>
      <c r="B175">
        <v>2.9049900000000002</v>
      </c>
      <c r="C175">
        <v>2.1465100000000001</v>
      </c>
      <c r="D175">
        <v>4.25339E-4</v>
      </c>
      <c r="E175">
        <v>2.7155899999999999E-3</v>
      </c>
      <c r="F175">
        <v>5.05823</v>
      </c>
      <c r="I175" s="57"/>
      <c r="J175">
        <v>2.76892</v>
      </c>
      <c r="K175">
        <f t="shared" si="49"/>
        <v>2.1486500000000004</v>
      </c>
      <c r="L175">
        <v>4.9175700000000004</v>
      </c>
    </row>
    <row r="176" spans="1:12">
      <c r="A176" s="57"/>
      <c r="B176">
        <v>2.9719000000000002</v>
      </c>
      <c r="C176">
        <v>2.1446999999999998</v>
      </c>
      <c r="D176">
        <v>6.6590300000000002E-4</v>
      </c>
      <c r="E176">
        <v>2.6099700000000001E-3</v>
      </c>
      <c r="F176">
        <v>5.1219599999999996</v>
      </c>
      <c r="I176" s="57"/>
      <c r="J176">
        <v>2.7704</v>
      </c>
      <c r="K176">
        <f t="shared" si="49"/>
        <v>2.1487399999999997</v>
      </c>
      <c r="L176">
        <v>4.9191399999999996</v>
      </c>
    </row>
    <row r="177" spans="1:12">
      <c r="A177" s="57"/>
      <c r="B177">
        <v>2.98007</v>
      </c>
      <c r="C177">
        <v>2.1458499999999998</v>
      </c>
      <c r="D177">
        <v>4.1842499999999999E-4</v>
      </c>
      <c r="E177">
        <v>2.7713799999999999E-3</v>
      </c>
      <c r="F177">
        <v>5.1326099999999997</v>
      </c>
      <c r="I177" s="57"/>
      <c r="J177">
        <v>2.83047</v>
      </c>
      <c r="K177">
        <f t="shared" si="49"/>
        <v>2.14879</v>
      </c>
      <c r="L177">
        <v>4.97926</v>
      </c>
    </row>
    <row r="178" spans="1:12">
      <c r="A178" s="57"/>
      <c r="B178">
        <v>2.93459</v>
      </c>
      <c r="C178">
        <v>2.1452399999999998</v>
      </c>
      <c r="D178">
        <v>6.2727900000000001E-4</v>
      </c>
      <c r="E178">
        <v>2.6159299999999998E-3</v>
      </c>
      <c r="F178">
        <v>5.0861299999999998</v>
      </c>
      <c r="I178" s="57"/>
      <c r="J178">
        <v>2.8462200000000002</v>
      </c>
      <c r="K178">
        <f t="shared" si="49"/>
        <v>2.1485699999999999</v>
      </c>
      <c r="L178">
        <v>4.9947900000000001</v>
      </c>
    </row>
    <row r="179" spans="1:12">
      <c r="A179" s="57"/>
      <c r="B179">
        <v>2.9153899999999999</v>
      </c>
      <c r="C179">
        <v>2.1455000000000002</v>
      </c>
      <c r="D179">
        <v>4.5728700000000001E-4</v>
      </c>
      <c r="E179">
        <v>2.6724299999999999E-3</v>
      </c>
      <c r="F179">
        <v>5.0663900000000002</v>
      </c>
      <c r="I179" s="57"/>
      <c r="J179">
        <v>2.7735300000000001</v>
      </c>
      <c r="K179">
        <f t="shared" si="49"/>
        <v>2.1486200000000002</v>
      </c>
      <c r="L179">
        <v>4.9221500000000002</v>
      </c>
    </row>
    <row r="180" spans="1:12">
      <c r="A180" s="57"/>
      <c r="B180">
        <v>2.92299</v>
      </c>
      <c r="C180">
        <v>2.1452200000000001</v>
      </c>
      <c r="D180">
        <v>4.40598E-4</v>
      </c>
      <c r="E180">
        <v>2.6123499999999998E-3</v>
      </c>
      <c r="F180">
        <v>5.0731200000000003</v>
      </c>
      <c r="I180" s="57"/>
      <c r="J180">
        <v>2.7976299999999998</v>
      </c>
      <c r="K180">
        <f t="shared" si="49"/>
        <v>2.1514100000000003</v>
      </c>
      <c r="L180">
        <v>4.9490400000000001</v>
      </c>
    </row>
    <row r="181" spans="1:12">
      <c r="A181" s="57"/>
      <c r="B181">
        <v>2.9097900000000001</v>
      </c>
      <c r="C181">
        <v>2.14568</v>
      </c>
      <c r="D181">
        <v>6.4969099999999998E-4</v>
      </c>
      <c r="E181">
        <v>2.7773400000000001E-3</v>
      </c>
      <c r="F181">
        <v>5.0616700000000003</v>
      </c>
      <c r="I181" s="57"/>
      <c r="J181">
        <v>2.8274300000000001</v>
      </c>
      <c r="K181">
        <f t="shared" si="49"/>
        <v>2.1482399999999999</v>
      </c>
      <c r="L181">
        <v>4.97567</v>
      </c>
    </row>
    <row r="182" spans="1:12">
      <c r="A182" s="57"/>
      <c r="B182">
        <v>2.92306</v>
      </c>
      <c r="C182">
        <v>2.14473</v>
      </c>
      <c r="D182">
        <v>6.5898900000000002E-4</v>
      </c>
      <c r="E182">
        <v>2.6454899999999999E-3</v>
      </c>
      <c r="F182">
        <v>5.0755600000000003</v>
      </c>
      <c r="I182" s="57"/>
      <c r="J182">
        <v>2.7622800000000001</v>
      </c>
      <c r="K182">
        <f t="shared" si="49"/>
        <v>2.1484999999999999</v>
      </c>
      <c r="L182">
        <v>4.9107799999999999</v>
      </c>
    </row>
    <row r="183" spans="1:12">
      <c r="A183" s="57"/>
      <c r="B183">
        <f>AVERAGE(B173:B182)</f>
        <v>2.9327829999999997</v>
      </c>
      <c r="C183">
        <f t="shared" ref="C183" si="65">AVERAGE(C173:C182)</f>
        <v>2.1454509999999996</v>
      </c>
      <c r="D183">
        <f t="shared" ref="D183" si="66">AVERAGE(D173:D182)</f>
        <v>5.395176000000002E-4</v>
      </c>
      <c r="E183">
        <f t="shared" ref="E183" si="67">AVERAGE(E173:E182)</f>
        <v>2.6770359999999998E-3</v>
      </c>
      <c r="F183">
        <f t="shared" ref="F183" si="68">AVERAGE(F173:F182)</f>
        <v>5.0846150000000012</v>
      </c>
      <c r="I183" s="57"/>
      <c r="J183">
        <f>AVERAGE(J173:J182)</f>
        <v>2.7919950000000004</v>
      </c>
      <c r="K183">
        <f t="shared" ref="K183" si="69">AVERAGE(K173:K182)</f>
        <v>2.148984</v>
      </c>
      <c r="L183">
        <f>AVERAGE(L173:L182)</f>
        <v>4.9409790000000005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3.2854299999999999</v>
      </c>
      <c r="C186">
        <v>2.1493500000000001</v>
      </c>
      <c r="D186">
        <v>3.2019600000000002E-4</v>
      </c>
      <c r="E186">
        <v>2.85578E-3</v>
      </c>
      <c r="F186">
        <v>5.44217</v>
      </c>
      <c r="I186" s="57" t="s">
        <v>14</v>
      </c>
      <c r="J186">
        <v>3.1094300000000001</v>
      </c>
      <c r="K186">
        <f t="shared" si="49"/>
        <v>2.1537599999999997</v>
      </c>
      <c r="L186">
        <v>5.2631899999999998</v>
      </c>
    </row>
    <row r="187" spans="1:12">
      <c r="A187" s="57"/>
      <c r="B187">
        <v>3.34402</v>
      </c>
      <c r="C187">
        <v>2.1517499999999998</v>
      </c>
      <c r="D187">
        <v>1.19567E-3</v>
      </c>
      <c r="E187">
        <v>2.8383700000000002E-3</v>
      </c>
      <c r="F187">
        <v>5.5048000000000004</v>
      </c>
      <c r="I187" s="57"/>
      <c r="J187">
        <v>3.11178</v>
      </c>
      <c r="K187">
        <f t="shared" si="49"/>
        <v>2.1538100000000004</v>
      </c>
      <c r="L187">
        <v>5.2655900000000004</v>
      </c>
    </row>
    <row r="188" spans="1:12">
      <c r="A188" s="57"/>
      <c r="B188">
        <v>3.3202099999999999</v>
      </c>
      <c r="C188">
        <v>2.1503399999999999</v>
      </c>
      <c r="D188">
        <v>3.2115000000000003E-4</v>
      </c>
      <c r="E188">
        <v>2.8870100000000002E-3</v>
      </c>
      <c r="F188">
        <v>5.4763000000000002</v>
      </c>
      <c r="I188" s="57"/>
      <c r="J188">
        <v>3.3252700000000002</v>
      </c>
      <c r="K188">
        <f t="shared" si="49"/>
        <v>2.1534299999999997</v>
      </c>
      <c r="L188">
        <v>5.4786999999999999</v>
      </c>
    </row>
    <row r="189" spans="1:12">
      <c r="A189" s="57"/>
      <c r="B189">
        <v>3.2840400000000001</v>
      </c>
      <c r="C189">
        <v>2.1501899999999998</v>
      </c>
      <c r="D189">
        <v>3.1685799999999999E-4</v>
      </c>
      <c r="E189">
        <v>2.83241E-3</v>
      </c>
      <c r="F189">
        <v>5.4397099999999998</v>
      </c>
      <c r="I189" s="57"/>
      <c r="J189">
        <v>3.2022599999999999</v>
      </c>
      <c r="K189">
        <f t="shared" si="49"/>
        <v>2.1552500000000006</v>
      </c>
      <c r="L189">
        <v>5.3575100000000004</v>
      </c>
    </row>
    <row r="190" spans="1:12">
      <c r="A190" s="57"/>
      <c r="B190">
        <v>3.29006</v>
      </c>
      <c r="C190">
        <v>2.1494900000000001</v>
      </c>
      <c r="D190">
        <v>3.3259400000000002E-4</v>
      </c>
      <c r="E190">
        <v>2.9046499999999999E-3</v>
      </c>
      <c r="F190">
        <v>5.4468899999999998</v>
      </c>
      <c r="I190" s="57"/>
      <c r="J190">
        <v>3.1131899999999999</v>
      </c>
      <c r="K190">
        <f t="shared" si="49"/>
        <v>2.15368</v>
      </c>
      <c r="L190">
        <v>5.2668699999999999</v>
      </c>
    </row>
    <row r="191" spans="1:12">
      <c r="A191" s="57"/>
      <c r="B191">
        <v>3.3285100000000001</v>
      </c>
      <c r="C191">
        <v>2.1498400000000002</v>
      </c>
      <c r="D191">
        <v>3.5047499999999999E-4</v>
      </c>
      <c r="E191">
        <v>2.8512500000000001E-3</v>
      </c>
      <c r="F191">
        <v>5.484</v>
      </c>
      <c r="I191" s="57"/>
      <c r="J191">
        <v>3.1615700000000002</v>
      </c>
      <c r="K191">
        <f t="shared" si="49"/>
        <v>2.1538699999999995</v>
      </c>
      <c r="L191">
        <v>5.3154399999999997</v>
      </c>
    </row>
    <row r="192" spans="1:12">
      <c r="A192" s="57"/>
      <c r="B192">
        <v>3.3683000000000001</v>
      </c>
      <c r="C192">
        <v>2.1497299999999999</v>
      </c>
      <c r="D192">
        <v>1.48201E-3</v>
      </c>
      <c r="E192">
        <v>2.7394300000000002E-3</v>
      </c>
      <c r="F192">
        <v>5.52508</v>
      </c>
      <c r="I192" s="57"/>
      <c r="J192">
        <v>3.1336900000000001</v>
      </c>
      <c r="K192">
        <f t="shared" si="49"/>
        <v>2.15307</v>
      </c>
      <c r="L192">
        <v>5.2867600000000001</v>
      </c>
    </row>
    <row r="193" spans="1:12">
      <c r="A193" s="57"/>
      <c r="B193">
        <v>3.36815</v>
      </c>
      <c r="C193">
        <v>2.14954</v>
      </c>
      <c r="D193">
        <v>3.1256699999999998E-4</v>
      </c>
      <c r="E193">
        <v>2.8040399999999998E-3</v>
      </c>
      <c r="F193">
        <v>5.5268600000000001</v>
      </c>
      <c r="I193" s="57"/>
      <c r="J193">
        <v>3.1044100000000001</v>
      </c>
      <c r="K193">
        <f t="shared" si="49"/>
        <v>2.1533799999999998</v>
      </c>
      <c r="L193">
        <v>5.25779</v>
      </c>
    </row>
    <row r="194" spans="1:12">
      <c r="A194" s="57"/>
      <c r="B194">
        <v>3.2974000000000001</v>
      </c>
      <c r="C194">
        <v>2.15055</v>
      </c>
      <c r="D194">
        <v>6.3776999999999996E-4</v>
      </c>
      <c r="E194">
        <v>2.8715099999999999E-3</v>
      </c>
      <c r="F194">
        <v>5.4536699999999998</v>
      </c>
      <c r="I194" s="57"/>
      <c r="J194">
        <v>3.1909700000000001</v>
      </c>
      <c r="K194">
        <f t="shared" si="49"/>
        <v>2.1543099999999997</v>
      </c>
      <c r="L194">
        <v>5.3452799999999998</v>
      </c>
    </row>
    <row r="195" spans="1:12">
      <c r="A195" s="57"/>
      <c r="B195">
        <v>3.29243</v>
      </c>
      <c r="C195">
        <v>2.1499899999999998</v>
      </c>
      <c r="D195">
        <v>6.5469699999999998E-4</v>
      </c>
      <c r="E195">
        <v>2.79832E-3</v>
      </c>
      <c r="F195">
        <v>5.4486299999999996</v>
      </c>
      <c r="I195" s="57"/>
      <c r="J195">
        <v>3.0997699999999999</v>
      </c>
      <c r="K195">
        <f t="shared" si="49"/>
        <v>2.1531499999999997</v>
      </c>
      <c r="L195">
        <v>5.2529199999999996</v>
      </c>
    </row>
    <row r="196" spans="1:12">
      <c r="A196" s="57"/>
      <c r="B196">
        <f>AVERAGE(B186:B195)</f>
        <v>3.3178550000000002</v>
      </c>
      <c r="C196">
        <f t="shared" ref="C196" si="70">AVERAGE(C186:C195)</f>
        <v>2.150077</v>
      </c>
      <c r="D196">
        <f t="shared" ref="D196" si="71">AVERAGE(D186:D195)</f>
        <v>5.9239869999999997E-4</v>
      </c>
      <c r="E196">
        <f t="shared" ref="E196" si="72">AVERAGE(E186:E195)</f>
        <v>2.8382770000000006E-3</v>
      </c>
      <c r="F196">
        <f t="shared" ref="F196" si="73">AVERAGE(F186:F195)</f>
        <v>5.4748110000000008</v>
      </c>
      <c r="I196" s="57"/>
      <c r="J196">
        <f>AVERAGE(J186:J195)</f>
        <v>3.1552340000000005</v>
      </c>
      <c r="K196">
        <f t="shared" ref="K196" si="74">AVERAGE(K186:K195)</f>
        <v>2.1537709999999999</v>
      </c>
      <c r="L196">
        <f>AVERAGE(L186:L195)</f>
        <v>5.3090050000000009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6.3705299999999996</v>
      </c>
      <c r="C199">
        <v>2.1884000000000001</v>
      </c>
      <c r="D199">
        <v>4.3082199999999998E-4</v>
      </c>
      <c r="E199">
        <v>4.4953800000000002E-3</v>
      </c>
      <c r="F199">
        <v>8.5677099999999999</v>
      </c>
      <c r="I199" s="57" t="s">
        <v>15</v>
      </c>
      <c r="J199">
        <v>6.1449499999999997</v>
      </c>
      <c r="K199">
        <f t="shared" ref="K199:K260" si="75">L199-J199</f>
        <v>2.1967999999999996</v>
      </c>
      <c r="L199">
        <v>8.3417499999999993</v>
      </c>
    </row>
    <row r="200" spans="1:12">
      <c r="A200" s="57"/>
      <c r="B200">
        <v>6.3540400000000004</v>
      </c>
      <c r="C200">
        <v>2.1875399999999998</v>
      </c>
      <c r="D200">
        <v>3.9768200000000001E-4</v>
      </c>
      <c r="E200">
        <v>4.4815499999999999E-3</v>
      </c>
      <c r="F200">
        <v>8.5490899999999996</v>
      </c>
      <c r="I200" s="57"/>
      <c r="J200">
        <v>5.9961799999999998</v>
      </c>
      <c r="K200">
        <f t="shared" si="75"/>
        <v>2.1965600000000007</v>
      </c>
      <c r="L200">
        <v>8.1927400000000006</v>
      </c>
    </row>
    <row r="201" spans="1:12">
      <c r="A201" s="57"/>
      <c r="B201">
        <v>6.3707500000000001</v>
      </c>
      <c r="C201">
        <v>2.1875499999999999</v>
      </c>
      <c r="D201">
        <v>7.2455399999999997E-4</v>
      </c>
      <c r="E201">
        <v>4.36091E-3</v>
      </c>
      <c r="F201">
        <v>8.5674899999999994</v>
      </c>
      <c r="I201" s="57"/>
      <c r="J201">
        <v>5.9885599999999997</v>
      </c>
      <c r="K201">
        <f t="shared" si="75"/>
        <v>2.1966800000000006</v>
      </c>
      <c r="L201">
        <v>8.1852400000000003</v>
      </c>
    </row>
    <row r="202" spans="1:12">
      <c r="A202" s="57"/>
      <c r="B202">
        <v>6.5424499999999997</v>
      </c>
      <c r="C202">
        <v>2.1886999999999999</v>
      </c>
      <c r="D202">
        <v>7.1001099999999998E-4</v>
      </c>
      <c r="E202">
        <v>4.3923900000000004E-3</v>
      </c>
      <c r="F202">
        <v>8.73996</v>
      </c>
      <c r="I202" s="57"/>
      <c r="J202">
        <v>6.0164400000000002</v>
      </c>
      <c r="K202">
        <f t="shared" si="75"/>
        <v>2.1975799999999994</v>
      </c>
      <c r="L202">
        <v>8.2140199999999997</v>
      </c>
    </row>
    <row r="203" spans="1:12">
      <c r="A203" s="57"/>
      <c r="B203">
        <v>6.3952200000000001</v>
      </c>
      <c r="C203">
        <v>2.1873800000000001</v>
      </c>
      <c r="D203">
        <v>4.1937799999999998E-4</v>
      </c>
      <c r="E203">
        <v>4.45628E-3</v>
      </c>
      <c r="F203">
        <v>8.5915800000000004</v>
      </c>
      <c r="I203" s="57"/>
      <c r="J203">
        <v>5.9990500000000004</v>
      </c>
      <c r="K203">
        <f t="shared" si="75"/>
        <v>2.1967499999999998</v>
      </c>
      <c r="L203">
        <v>8.1958000000000002</v>
      </c>
    </row>
    <row r="204" spans="1:12">
      <c r="A204" s="57"/>
      <c r="B204">
        <v>6.37758</v>
      </c>
      <c r="C204">
        <v>2.1882100000000002</v>
      </c>
      <c r="D204">
        <v>4.1460999999999999E-4</v>
      </c>
      <c r="E204">
        <v>4.4445999999999999E-3</v>
      </c>
      <c r="F204">
        <v>8.5750200000000003</v>
      </c>
      <c r="I204" s="57"/>
      <c r="J204">
        <v>5.98888</v>
      </c>
      <c r="K204">
        <f t="shared" si="75"/>
        <v>2.1963399999999993</v>
      </c>
      <c r="L204">
        <v>8.1852199999999993</v>
      </c>
    </row>
    <row r="205" spans="1:12">
      <c r="A205" s="57"/>
      <c r="B205">
        <v>6.39201</v>
      </c>
      <c r="C205">
        <v>2.18818</v>
      </c>
      <c r="D205">
        <v>2.6621800000000001E-3</v>
      </c>
      <c r="E205">
        <v>4.1823399999999997E-3</v>
      </c>
      <c r="F205">
        <v>8.5925399999999996</v>
      </c>
      <c r="I205" s="57"/>
      <c r="J205">
        <v>5.9900399999999996</v>
      </c>
      <c r="K205">
        <f t="shared" si="75"/>
        <v>2.1967000000000008</v>
      </c>
      <c r="L205">
        <v>8.1867400000000004</v>
      </c>
    </row>
    <row r="206" spans="1:12">
      <c r="A206" s="57"/>
      <c r="B206">
        <v>6.3805399999999999</v>
      </c>
      <c r="C206">
        <v>2.18885</v>
      </c>
      <c r="D206">
        <v>7.2956099999999999E-4</v>
      </c>
      <c r="E206">
        <v>4.3785600000000001E-3</v>
      </c>
      <c r="F206">
        <v>8.5788700000000002</v>
      </c>
      <c r="I206" s="57"/>
      <c r="J206">
        <v>5.9906899999999998</v>
      </c>
      <c r="K206">
        <f t="shared" si="75"/>
        <v>2.19902</v>
      </c>
      <c r="L206">
        <v>8.1897099999999998</v>
      </c>
    </row>
    <row r="207" spans="1:12">
      <c r="A207" s="57"/>
      <c r="B207">
        <v>6.3761099999999997</v>
      </c>
      <c r="C207">
        <v>2.1878299999999999</v>
      </c>
      <c r="D207">
        <v>6.9618200000000005E-4</v>
      </c>
      <c r="E207">
        <v>4.4419799999999999E-3</v>
      </c>
      <c r="F207">
        <v>8.5726800000000001</v>
      </c>
      <c r="I207" s="57"/>
      <c r="J207">
        <v>6.01762</v>
      </c>
      <c r="K207">
        <f t="shared" si="75"/>
        <v>2.1969000000000003</v>
      </c>
      <c r="L207">
        <v>8.2145200000000003</v>
      </c>
    </row>
    <row r="208" spans="1:12">
      <c r="A208" s="57"/>
      <c r="B208">
        <v>6.3606800000000003</v>
      </c>
      <c r="C208">
        <v>2.1871299999999998</v>
      </c>
      <c r="D208">
        <v>4.0149700000000001E-4</v>
      </c>
      <c r="E208">
        <v>4.5170799999999997E-3</v>
      </c>
      <c r="F208">
        <v>8.5569100000000002</v>
      </c>
      <c r="I208" s="57"/>
      <c r="J208">
        <v>6.0080299999999998</v>
      </c>
      <c r="K208">
        <f t="shared" si="75"/>
        <v>2.1970200000000002</v>
      </c>
      <c r="L208">
        <v>8.20505</v>
      </c>
    </row>
    <row r="209" spans="1:12">
      <c r="A209" s="57"/>
      <c r="B209">
        <f>AVERAGE(B199:B208)</f>
        <v>6.391991</v>
      </c>
      <c r="C209">
        <f t="shared" ref="C209" si="76">AVERAGE(C199:C208)</f>
        <v>2.1879769999999996</v>
      </c>
      <c r="D209">
        <f t="shared" ref="D209" si="77">AVERAGE(D199:D208)</f>
        <v>7.5864770000000001E-4</v>
      </c>
      <c r="E209">
        <f t="shared" ref="E209" si="78">AVERAGE(E199:E208)</f>
        <v>4.4151069999999997E-3</v>
      </c>
      <c r="F209">
        <f t="shared" ref="F209" si="79">AVERAGE(F199:F208)</f>
        <v>8.5891850000000005</v>
      </c>
      <c r="I209" s="57"/>
      <c r="J209">
        <f>AVERAGE(J199:J208)</f>
        <v>6.0140440000000002</v>
      </c>
      <c r="K209">
        <f t="shared" ref="K209" si="80">AVERAGE(K199:K208)</f>
        <v>2.1970350000000005</v>
      </c>
      <c r="L209">
        <f>AVERAGE(L199:L208)</f>
        <v>8.2110790000000016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9.2652000000000001</v>
      </c>
      <c r="C212">
        <v>2.2212499999999999</v>
      </c>
      <c r="D212">
        <v>6.5541299999999998E-4</v>
      </c>
      <c r="E212">
        <v>3.6032199999999999E-3</v>
      </c>
      <c r="F212">
        <v>11.4962</v>
      </c>
      <c r="I212" s="57" t="s">
        <v>16</v>
      </c>
      <c r="J212">
        <v>8.8551000000000002</v>
      </c>
      <c r="K212">
        <f t="shared" si="75"/>
        <v>2.2325999999999997</v>
      </c>
      <c r="L212">
        <v>11.0877</v>
      </c>
    </row>
    <row r="213" spans="1:12">
      <c r="A213" s="57"/>
      <c r="B213">
        <v>9.29833</v>
      </c>
      <c r="C213">
        <v>2.2212999999999998</v>
      </c>
      <c r="D213">
        <v>6.1655E-4</v>
      </c>
      <c r="E213">
        <v>3.6692600000000001E-3</v>
      </c>
      <c r="F213">
        <v>11.5261</v>
      </c>
      <c r="I213" s="57"/>
      <c r="J213">
        <v>8.7363</v>
      </c>
      <c r="K213">
        <f t="shared" si="75"/>
        <v>2.2291000000000007</v>
      </c>
      <c r="L213">
        <v>10.965400000000001</v>
      </c>
    </row>
    <row r="214" spans="1:12">
      <c r="A214" s="57"/>
      <c r="B214">
        <v>9.3482599999999998</v>
      </c>
      <c r="C214">
        <v>2.2212900000000002</v>
      </c>
      <c r="D214">
        <v>7.2383899999999999E-4</v>
      </c>
      <c r="E214">
        <v>3.62182E-3</v>
      </c>
      <c r="F214">
        <v>11.578799999999999</v>
      </c>
      <c r="I214" s="57"/>
      <c r="J214">
        <v>8.8384099999999997</v>
      </c>
      <c r="K214">
        <f t="shared" si="75"/>
        <v>2.2291900000000009</v>
      </c>
      <c r="L214">
        <v>11.067600000000001</v>
      </c>
    </row>
    <row r="215" spans="1:12">
      <c r="A215" s="57"/>
      <c r="B215">
        <v>9.3546099999999992</v>
      </c>
      <c r="C215">
        <v>2.2220300000000002</v>
      </c>
      <c r="D215">
        <v>7.45296E-4</v>
      </c>
      <c r="E215">
        <v>3.6494700000000001E-3</v>
      </c>
      <c r="F215">
        <v>11.5837</v>
      </c>
      <c r="I215" s="57"/>
      <c r="J215">
        <v>8.9921699999999998</v>
      </c>
      <c r="K215">
        <f t="shared" si="75"/>
        <v>2.2288300000000003</v>
      </c>
      <c r="L215">
        <v>11.221</v>
      </c>
    </row>
    <row r="216" spans="1:12">
      <c r="A216" s="57"/>
      <c r="B216">
        <v>9.3347899999999999</v>
      </c>
      <c r="C216">
        <v>2.2197800000000001</v>
      </c>
      <c r="D216">
        <v>3.4217800000000001E-3</v>
      </c>
      <c r="E216">
        <v>3.4937900000000001E-3</v>
      </c>
      <c r="F216">
        <v>11.5679</v>
      </c>
      <c r="I216" s="57"/>
      <c r="J216">
        <v>9.0140700000000002</v>
      </c>
      <c r="K216">
        <f t="shared" si="75"/>
        <v>2.2284299999999995</v>
      </c>
      <c r="L216">
        <v>11.2425</v>
      </c>
    </row>
    <row r="217" spans="1:12">
      <c r="A217" s="57"/>
      <c r="B217">
        <v>9.3703699999999994</v>
      </c>
      <c r="C217">
        <v>2.2202899999999999</v>
      </c>
      <c r="D217">
        <v>5.81026E-4</v>
      </c>
      <c r="E217">
        <v>3.6058399999999999E-3</v>
      </c>
      <c r="F217">
        <v>11.596500000000001</v>
      </c>
      <c r="I217" s="57"/>
      <c r="J217">
        <v>8.8838000000000008</v>
      </c>
      <c r="K217">
        <f t="shared" si="75"/>
        <v>2.2292999999999985</v>
      </c>
      <c r="L217">
        <v>11.113099999999999</v>
      </c>
    </row>
    <row r="218" spans="1:12">
      <c r="A218" s="57"/>
      <c r="B218">
        <v>9.3172899999999998</v>
      </c>
      <c r="C218">
        <v>2.2201</v>
      </c>
      <c r="D218">
        <v>6.02007E-4</v>
      </c>
      <c r="E218">
        <v>3.63183E-3</v>
      </c>
      <c r="F218">
        <v>11.5459</v>
      </c>
      <c r="I218" s="57"/>
      <c r="J218">
        <v>8.9758899999999997</v>
      </c>
      <c r="K218">
        <f t="shared" si="75"/>
        <v>2.2295099999999994</v>
      </c>
      <c r="L218">
        <v>11.205399999999999</v>
      </c>
    </row>
    <row r="219" spans="1:12">
      <c r="A219" s="57"/>
      <c r="B219">
        <v>9.5442300000000007</v>
      </c>
      <c r="C219">
        <v>2.2200899999999999</v>
      </c>
      <c r="D219">
        <v>5.13792E-4</v>
      </c>
      <c r="E219">
        <v>3.6652099999999999E-3</v>
      </c>
      <c r="F219">
        <v>11.7738</v>
      </c>
      <c r="I219" s="57"/>
      <c r="J219">
        <v>8.7842199999999995</v>
      </c>
      <c r="K219">
        <f t="shared" si="75"/>
        <v>2.2280800000000003</v>
      </c>
      <c r="L219">
        <v>11.0123</v>
      </c>
    </row>
    <row r="220" spans="1:12">
      <c r="A220" s="57"/>
      <c r="B220">
        <v>9.35154</v>
      </c>
      <c r="C220">
        <v>2.2206999999999999</v>
      </c>
      <c r="D220">
        <v>2.1109599999999998E-3</v>
      </c>
      <c r="E220">
        <v>3.55697E-3</v>
      </c>
      <c r="F220">
        <v>11.5808</v>
      </c>
      <c r="I220" s="57"/>
      <c r="J220">
        <v>9.0513899999999996</v>
      </c>
      <c r="K220">
        <f t="shared" si="75"/>
        <v>2.2288100000000011</v>
      </c>
      <c r="L220">
        <v>11.280200000000001</v>
      </c>
    </row>
    <row r="221" spans="1:12">
      <c r="A221" s="57"/>
      <c r="B221">
        <v>9.3253699999999995</v>
      </c>
      <c r="C221">
        <v>2.22011</v>
      </c>
      <c r="D221">
        <v>7.2884600000000001E-4</v>
      </c>
      <c r="E221">
        <v>3.6275399999999998E-3</v>
      </c>
      <c r="F221">
        <v>11.555199999999999</v>
      </c>
      <c r="I221" s="57"/>
      <c r="J221">
        <v>8.7564499999999992</v>
      </c>
      <c r="K221">
        <f t="shared" si="75"/>
        <v>2.2289500000000011</v>
      </c>
      <c r="L221">
        <v>10.9854</v>
      </c>
    </row>
    <row r="222" spans="1:12">
      <c r="A222" s="57"/>
      <c r="B222">
        <f>AVERAGE(B212:B221)</f>
        <v>9.3509989999999981</v>
      </c>
      <c r="C222">
        <f t="shared" ref="C222" si="81">AVERAGE(C212:C221)</f>
        <v>2.2206940000000004</v>
      </c>
      <c r="D222">
        <f t="shared" ref="D222" si="82">AVERAGE(D212:D221)</f>
        <v>1.0699509000000002E-3</v>
      </c>
      <c r="E222">
        <f t="shared" ref="E222" si="83">AVERAGE(E212:E221)</f>
        <v>3.6124949999999994E-3</v>
      </c>
      <c r="F222">
        <f t="shared" ref="F222" si="84">AVERAGE(F212:F221)</f>
        <v>11.580490000000001</v>
      </c>
      <c r="I222" s="57"/>
      <c r="J222">
        <f>AVERAGE(J212:J221)</f>
        <v>8.8887800000000006</v>
      </c>
      <c r="K222">
        <f t="shared" ref="K222" si="85">AVERAGE(K212:K221)</f>
        <v>2.2292800000000002</v>
      </c>
      <c r="L222">
        <f>AVERAGE(L212:L221)</f>
        <v>11.11806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31.552099999999999</v>
      </c>
      <c r="C225">
        <v>2.8588399999999998</v>
      </c>
      <c r="D225">
        <v>2.91705E-3</v>
      </c>
      <c r="E225">
        <v>2.5204399999999998E-2</v>
      </c>
      <c r="F225">
        <v>34.466799999999999</v>
      </c>
      <c r="I225" s="57" t="s">
        <v>17</v>
      </c>
      <c r="J225">
        <v>31.588100000000001</v>
      </c>
      <c r="K225">
        <f t="shared" si="75"/>
        <v>2.7333999999999996</v>
      </c>
      <c r="L225">
        <v>34.3215</v>
      </c>
    </row>
    <row r="226" spans="1:12">
      <c r="A226" s="57"/>
      <c r="B226">
        <v>30.558800000000002</v>
      </c>
      <c r="C226">
        <v>2.7809900000000001</v>
      </c>
      <c r="D226">
        <v>2.8476700000000001E-3</v>
      </c>
      <c r="E226">
        <v>3.6885000000000001E-2</v>
      </c>
      <c r="F226">
        <v>33.3994</v>
      </c>
      <c r="I226" s="57"/>
      <c r="J226">
        <v>30.410799999999998</v>
      </c>
      <c r="K226">
        <f t="shared" si="75"/>
        <v>2.6363000000000021</v>
      </c>
      <c r="L226">
        <v>33.0471</v>
      </c>
    </row>
    <row r="227" spans="1:12">
      <c r="A227" s="57"/>
      <c r="B227">
        <v>30.663</v>
      </c>
      <c r="C227">
        <v>2.78593</v>
      </c>
      <c r="D227">
        <v>2.9389899999999998E-3</v>
      </c>
      <c r="E227">
        <v>4.1451200000000001E-2</v>
      </c>
      <c r="F227">
        <v>33.505699999999997</v>
      </c>
      <c r="I227" s="57"/>
      <c r="J227">
        <v>29.988800000000001</v>
      </c>
      <c r="K227">
        <f t="shared" si="75"/>
        <v>2.6343999999999959</v>
      </c>
      <c r="L227">
        <v>32.623199999999997</v>
      </c>
    </row>
    <row r="228" spans="1:12">
      <c r="A228" s="57"/>
      <c r="B228">
        <v>30.842199999999998</v>
      </c>
      <c r="C228">
        <v>2.7854399999999999</v>
      </c>
      <c r="D228">
        <v>2.7959299999999999E-3</v>
      </c>
      <c r="E228">
        <v>2.94051E-2</v>
      </c>
      <c r="F228">
        <v>33.664499999999997</v>
      </c>
      <c r="I228" s="57"/>
      <c r="J228">
        <v>29.870200000000001</v>
      </c>
      <c r="K228">
        <f t="shared" si="75"/>
        <v>2.6367000000000012</v>
      </c>
      <c r="L228">
        <v>32.506900000000002</v>
      </c>
    </row>
    <row r="229" spans="1:12">
      <c r="A229" s="57"/>
      <c r="B229">
        <v>31.144400000000001</v>
      </c>
      <c r="C229">
        <v>2.74722</v>
      </c>
      <c r="D229">
        <v>4.1327500000000001E-3</v>
      </c>
      <c r="E229">
        <v>2.9999499999999998E-2</v>
      </c>
      <c r="F229">
        <v>33.931600000000003</v>
      </c>
      <c r="I229" s="57"/>
      <c r="J229">
        <v>32.247999999999998</v>
      </c>
      <c r="K229">
        <f t="shared" si="75"/>
        <v>2.6158000000000001</v>
      </c>
      <c r="L229">
        <v>34.863799999999998</v>
      </c>
    </row>
    <row r="230" spans="1:12">
      <c r="A230" s="57"/>
      <c r="B230">
        <v>30.5822</v>
      </c>
      <c r="C230">
        <v>2.7714699999999999</v>
      </c>
      <c r="D230">
        <v>2.8841499999999998E-3</v>
      </c>
      <c r="E230">
        <v>2.5331300000000001E-2</v>
      </c>
      <c r="F230">
        <v>33.387500000000003</v>
      </c>
      <c r="I230" s="57"/>
      <c r="J230">
        <v>31.907299999999999</v>
      </c>
      <c r="K230">
        <f t="shared" si="75"/>
        <v>2.6182000000000016</v>
      </c>
      <c r="L230">
        <v>34.525500000000001</v>
      </c>
    </row>
    <row r="231" spans="1:12">
      <c r="A231" s="57"/>
      <c r="B231">
        <v>31.348500000000001</v>
      </c>
      <c r="C231">
        <v>2.7418</v>
      </c>
      <c r="D231">
        <v>2.77853E-3</v>
      </c>
      <c r="E231">
        <v>3.0868300000000001E-2</v>
      </c>
      <c r="F231">
        <v>34.129199999999997</v>
      </c>
      <c r="I231" s="57"/>
      <c r="J231">
        <v>30.356100000000001</v>
      </c>
      <c r="K231">
        <f t="shared" si="75"/>
        <v>2.6395999999999979</v>
      </c>
      <c r="L231">
        <v>32.995699999999999</v>
      </c>
    </row>
    <row r="232" spans="1:12">
      <c r="A232" s="57"/>
      <c r="B232">
        <v>30.6266</v>
      </c>
      <c r="C232">
        <v>2.7392300000000001</v>
      </c>
      <c r="D232">
        <v>3.34549E-3</v>
      </c>
      <c r="E232">
        <v>2.5680999999999999E-2</v>
      </c>
      <c r="F232">
        <v>33.3996</v>
      </c>
      <c r="I232" s="57"/>
      <c r="J232">
        <v>30.5214</v>
      </c>
      <c r="K232">
        <f t="shared" si="75"/>
        <v>2.6407999999999987</v>
      </c>
      <c r="L232">
        <v>33.162199999999999</v>
      </c>
    </row>
    <row r="233" spans="1:12">
      <c r="A233" s="57"/>
      <c r="B233">
        <v>30.6294</v>
      </c>
      <c r="C233">
        <v>2.7389399999999999</v>
      </c>
      <c r="D233">
        <v>2.8212100000000002E-3</v>
      </c>
      <c r="E233">
        <v>2.53758E-2</v>
      </c>
      <c r="F233">
        <v>33.402299999999997</v>
      </c>
      <c r="I233" s="57"/>
      <c r="J233">
        <v>31.6313</v>
      </c>
      <c r="K233">
        <f t="shared" si="75"/>
        <v>2.6260000000000012</v>
      </c>
      <c r="L233">
        <v>34.257300000000001</v>
      </c>
    </row>
    <row r="234" spans="1:12">
      <c r="A234" s="57"/>
      <c r="B234">
        <v>31.134399999999999</v>
      </c>
      <c r="C234">
        <v>2.7589100000000002</v>
      </c>
      <c r="D234">
        <v>3.3426300000000001E-3</v>
      </c>
      <c r="E234">
        <v>2.5543199999999999E-2</v>
      </c>
      <c r="F234">
        <v>33.930500000000002</v>
      </c>
      <c r="I234" s="57"/>
      <c r="J234">
        <v>29.921900000000001</v>
      </c>
      <c r="K234">
        <f t="shared" si="75"/>
        <v>2.6381999999999977</v>
      </c>
      <c r="L234">
        <v>32.560099999999998</v>
      </c>
    </row>
    <row r="235" spans="1:12">
      <c r="A235" s="57"/>
      <c r="B235">
        <f>AVERAGE(B225:B234)</f>
        <v>30.908159999999999</v>
      </c>
      <c r="C235">
        <f t="shared" ref="C235" si="86">AVERAGE(C225:C234)</f>
        <v>2.770877</v>
      </c>
      <c r="D235">
        <f t="shared" ref="D235" si="87">AVERAGE(D225:D234)</f>
        <v>3.0804399999999998E-3</v>
      </c>
      <c r="E235">
        <f t="shared" ref="E235" si="88">AVERAGE(E225:E234)</f>
        <v>2.9574480000000004E-2</v>
      </c>
      <c r="F235">
        <f t="shared" ref="F235" si="89">AVERAGE(F225:F234)</f>
        <v>33.721710000000002</v>
      </c>
      <c r="I235" s="57"/>
      <c r="J235">
        <f>AVERAGE(J225:J234)</f>
        <v>30.844389999999997</v>
      </c>
      <c r="K235">
        <f t="shared" ref="K235" si="90">AVERAGE(K225:K234)</f>
        <v>2.6419399999999995</v>
      </c>
      <c r="L235">
        <f>AVERAGE(L225:L234)</f>
        <v>33.486329999999995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22.1892</v>
      </c>
      <c r="C238">
        <v>2.3563000000000001</v>
      </c>
      <c r="D238">
        <v>2.5536999999999999E-3</v>
      </c>
      <c r="E238">
        <v>9.2387200000000006E-3</v>
      </c>
      <c r="F238">
        <v>24.5608</v>
      </c>
      <c r="I238" s="57" t="s">
        <v>18</v>
      </c>
      <c r="J238">
        <v>22.055199999999999</v>
      </c>
      <c r="K238">
        <f t="shared" si="75"/>
        <v>2.3900000000000006</v>
      </c>
      <c r="L238">
        <v>24.4452</v>
      </c>
    </row>
    <row r="239" spans="1:12">
      <c r="A239" s="57"/>
      <c r="B239">
        <v>21.981999999999999</v>
      </c>
      <c r="C239">
        <v>2.35554</v>
      </c>
      <c r="D239">
        <v>2.14744E-3</v>
      </c>
      <c r="E239">
        <v>9.1309500000000005E-3</v>
      </c>
      <c r="F239">
        <v>24.354700000000001</v>
      </c>
      <c r="I239" s="57"/>
      <c r="J239">
        <v>21.4678</v>
      </c>
      <c r="K239">
        <f t="shared" si="75"/>
        <v>2.3904999999999994</v>
      </c>
      <c r="L239">
        <v>23.8583</v>
      </c>
    </row>
    <row r="240" spans="1:12">
      <c r="A240" s="57"/>
      <c r="B240">
        <v>21.971599999999999</v>
      </c>
      <c r="C240">
        <v>2.3550399999999998</v>
      </c>
      <c r="D240">
        <v>1.83606E-3</v>
      </c>
      <c r="E240">
        <v>9.2375300000000007E-3</v>
      </c>
      <c r="F240">
        <v>24.345600000000001</v>
      </c>
      <c r="I240" s="57"/>
      <c r="J240">
        <v>21.6462</v>
      </c>
      <c r="K240">
        <f t="shared" si="75"/>
        <v>2.3915000000000006</v>
      </c>
      <c r="L240">
        <v>24.037700000000001</v>
      </c>
    </row>
    <row r="241" spans="1:12">
      <c r="A241" s="57"/>
      <c r="B241">
        <v>22.036999999999999</v>
      </c>
      <c r="C241">
        <v>2.3556900000000001</v>
      </c>
      <c r="D241">
        <v>2.16746E-3</v>
      </c>
      <c r="E241">
        <v>9.1342899999999998E-3</v>
      </c>
      <c r="F241">
        <v>24.408300000000001</v>
      </c>
      <c r="I241" s="57"/>
      <c r="J241">
        <v>22.967199999999998</v>
      </c>
      <c r="K241">
        <f t="shared" si="75"/>
        <v>2.3895000000000017</v>
      </c>
      <c r="L241">
        <v>25.3567</v>
      </c>
    </row>
    <row r="242" spans="1:12">
      <c r="A242" s="57"/>
      <c r="B242">
        <v>21.977399999999999</v>
      </c>
      <c r="C242">
        <v>2.3571399999999998</v>
      </c>
      <c r="D242">
        <v>1.9431100000000001E-3</v>
      </c>
      <c r="E242">
        <v>9.2449200000000002E-3</v>
      </c>
      <c r="F242">
        <v>24.349499999999999</v>
      </c>
      <c r="I242" s="57"/>
      <c r="J242">
        <v>22.123699999999999</v>
      </c>
      <c r="K242">
        <f t="shared" si="75"/>
        <v>2.3897000000000013</v>
      </c>
      <c r="L242">
        <v>24.513400000000001</v>
      </c>
    </row>
    <row r="243" spans="1:12">
      <c r="A243" s="57"/>
      <c r="B243">
        <v>21.954799999999999</v>
      </c>
      <c r="C243">
        <v>2.35528</v>
      </c>
      <c r="D243">
        <v>5.2840700000000001E-3</v>
      </c>
      <c r="E243">
        <v>9.5243499999999991E-3</v>
      </c>
      <c r="F243">
        <v>24.331299999999999</v>
      </c>
      <c r="I243" s="57"/>
      <c r="J243">
        <v>21.938700000000001</v>
      </c>
      <c r="K243">
        <f t="shared" si="75"/>
        <v>2.3901000000000003</v>
      </c>
      <c r="L243">
        <v>24.328800000000001</v>
      </c>
    </row>
    <row r="244" spans="1:12">
      <c r="A244" s="57"/>
      <c r="B244">
        <v>21.9878</v>
      </c>
      <c r="C244">
        <v>2.3549600000000002</v>
      </c>
      <c r="D244">
        <v>2.4313899999999999E-3</v>
      </c>
      <c r="E244">
        <v>9.1354799999999996E-3</v>
      </c>
      <c r="F244">
        <v>24.360099999999999</v>
      </c>
      <c r="I244" s="57"/>
      <c r="J244">
        <v>22.702500000000001</v>
      </c>
      <c r="K244">
        <f t="shared" si="75"/>
        <v>2.3889999999999993</v>
      </c>
      <c r="L244">
        <v>25.0915</v>
      </c>
    </row>
    <row r="245" spans="1:12">
      <c r="A245" s="57"/>
      <c r="B245">
        <v>21.984500000000001</v>
      </c>
      <c r="C245">
        <v>2.3572799999999998</v>
      </c>
      <c r="D245">
        <v>1.68753E-3</v>
      </c>
      <c r="E245">
        <v>9.0630099999999998E-3</v>
      </c>
      <c r="F245">
        <v>24.359400000000001</v>
      </c>
      <c r="I245" s="57"/>
      <c r="J245">
        <v>21.632100000000001</v>
      </c>
      <c r="K245">
        <f t="shared" si="75"/>
        <v>2.3963000000000001</v>
      </c>
      <c r="L245">
        <v>24.028400000000001</v>
      </c>
    </row>
    <row r="246" spans="1:12">
      <c r="A246" s="57"/>
      <c r="B246">
        <v>22.021000000000001</v>
      </c>
      <c r="C246">
        <v>2.35521</v>
      </c>
      <c r="D246">
        <v>2.3467499999999999E-3</v>
      </c>
      <c r="E246">
        <v>9.2694800000000001E-3</v>
      </c>
      <c r="F246">
        <v>24.391300000000001</v>
      </c>
      <c r="I246" s="57"/>
      <c r="J246">
        <v>21.750599999999999</v>
      </c>
      <c r="K246">
        <f t="shared" si="75"/>
        <v>2.3892000000000024</v>
      </c>
      <c r="L246">
        <v>24.139800000000001</v>
      </c>
    </row>
    <row r="247" spans="1:12">
      <c r="A247" s="57"/>
      <c r="B247">
        <v>22.160699999999999</v>
      </c>
      <c r="C247">
        <v>2.3558300000000001</v>
      </c>
      <c r="D247">
        <v>1.29437E-3</v>
      </c>
      <c r="E247">
        <v>9.5236299999999999E-3</v>
      </c>
      <c r="F247">
        <v>24.530999999999999</v>
      </c>
      <c r="I247" s="57"/>
      <c r="J247">
        <v>21.351600000000001</v>
      </c>
      <c r="K247">
        <f t="shared" si="75"/>
        <v>2.3885000000000005</v>
      </c>
      <c r="L247">
        <v>23.740100000000002</v>
      </c>
    </row>
    <row r="248" spans="1:12">
      <c r="A248" s="57"/>
      <c r="B248">
        <f>AVERAGE(B238:B247)</f>
        <v>22.026599999999998</v>
      </c>
      <c r="C248">
        <f t="shared" ref="C248" si="91">AVERAGE(C238:C247)</f>
        <v>2.3558270000000001</v>
      </c>
      <c r="D248">
        <f t="shared" ref="D248" si="92">AVERAGE(D238:D247)</f>
        <v>2.3691879999999995E-3</v>
      </c>
      <c r="E248">
        <f t="shared" ref="E248" si="93">AVERAGE(E238:E247)</f>
        <v>9.2502360000000002E-3</v>
      </c>
      <c r="F248">
        <f t="shared" ref="F248" si="94">AVERAGE(F238:F247)</f>
        <v>24.3992</v>
      </c>
      <c r="I248" s="57"/>
      <c r="J248">
        <f>AVERAGE(J238:J247)</f>
        <v>21.963559999999998</v>
      </c>
      <c r="K248">
        <f t="shared" ref="K248" si="95">AVERAGE(K238:K247)</f>
        <v>2.3904300000000007</v>
      </c>
      <c r="L248">
        <f>AVERAGE(L238:L247)</f>
        <v>24.353990000000003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5.1983600000000001</v>
      </c>
      <c r="C251">
        <v>2.1727599999999998</v>
      </c>
      <c r="D251">
        <v>3.4928299999999998E-4</v>
      </c>
      <c r="E251">
        <v>3.1974299999999998E-3</v>
      </c>
      <c r="F251">
        <v>7.3771899999999997</v>
      </c>
      <c r="I251" s="57" t="s">
        <v>19</v>
      </c>
      <c r="J251">
        <v>4.9167199999999998</v>
      </c>
      <c r="K251">
        <f t="shared" si="75"/>
        <v>2.1785800000000002</v>
      </c>
      <c r="L251">
        <v>7.0952999999999999</v>
      </c>
    </row>
    <row r="252" spans="1:12">
      <c r="A252" s="57"/>
      <c r="B252">
        <v>5.3085199999999997</v>
      </c>
      <c r="C252">
        <v>2.1724600000000001</v>
      </c>
      <c r="D252">
        <v>7.34568E-4</v>
      </c>
      <c r="E252">
        <v>3.2279499999999998E-3</v>
      </c>
      <c r="F252">
        <v>7.4901799999999996</v>
      </c>
      <c r="I252" s="57"/>
      <c r="J252">
        <v>4.9253099999999996</v>
      </c>
      <c r="K252">
        <f t="shared" si="75"/>
        <v>2.1787900000000002</v>
      </c>
      <c r="L252">
        <v>7.1040999999999999</v>
      </c>
    </row>
    <row r="253" spans="1:12">
      <c r="A253" s="57"/>
      <c r="B253">
        <v>5.1811299999999996</v>
      </c>
      <c r="C253">
        <v>2.17198</v>
      </c>
      <c r="D253">
        <v>3.1948099999999999E-4</v>
      </c>
      <c r="E253">
        <v>3.2174600000000001E-3</v>
      </c>
      <c r="F253">
        <v>7.3599500000000004</v>
      </c>
      <c r="I253" s="57"/>
      <c r="J253">
        <v>5.0850299999999997</v>
      </c>
      <c r="K253">
        <f t="shared" si="75"/>
        <v>2.1804700000000006</v>
      </c>
      <c r="L253">
        <v>7.2655000000000003</v>
      </c>
    </row>
    <row r="254" spans="1:12">
      <c r="A254" s="57"/>
      <c r="B254">
        <v>5.31989</v>
      </c>
      <c r="C254">
        <v>2.1721200000000001</v>
      </c>
      <c r="D254">
        <v>3.9315200000000002E-4</v>
      </c>
      <c r="E254">
        <v>3.18432E-3</v>
      </c>
      <c r="F254">
        <v>7.49742</v>
      </c>
      <c r="I254" s="57"/>
      <c r="J254">
        <v>4.9514399999999998</v>
      </c>
      <c r="K254">
        <f t="shared" si="75"/>
        <v>2.1783900000000003</v>
      </c>
      <c r="L254">
        <v>7.1298300000000001</v>
      </c>
    </row>
    <row r="255" spans="1:12">
      <c r="A255" s="57"/>
      <c r="B255">
        <v>5.3184500000000003</v>
      </c>
      <c r="C255">
        <v>2.1721300000000001</v>
      </c>
      <c r="D255">
        <v>3.6120400000000001E-4</v>
      </c>
      <c r="E255">
        <v>3.1540399999999999E-3</v>
      </c>
      <c r="F255">
        <v>7.49674</v>
      </c>
      <c r="I255" s="57"/>
      <c r="J255">
        <v>4.9279599999999997</v>
      </c>
      <c r="K255">
        <f t="shared" si="75"/>
        <v>2.1785700000000006</v>
      </c>
      <c r="L255">
        <v>7.1065300000000002</v>
      </c>
    </row>
    <row r="256" spans="1:12">
      <c r="A256" s="57"/>
      <c r="B256">
        <v>5.2515099999999997</v>
      </c>
      <c r="C256">
        <v>2.1724299999999999</v>
      </c>
      <c r="D256">
        <v>3.8456900000000002E-4</v>
      </c>
      <c r="E256">
        <v>3.1902800000000002E-3</v>
      </c>
      <c r="F256">
        <v>7.4298000000000002</v>
      </c>
      <c r="I256" s="57"/>
      <c r="J256">
        <v>4.9325900000000003</v>
      </c>
      <c r="K256">
        <f t="shared" si="75"/>
        <v>2.1785399999999999</v>
      </c>
      <c r="L256">
        <v>7.1111300000000002</v>
      </c>
    </row>
    <row r="257" spans="1:12">
      <c r="A257" s="57"/>
      <c r="B257">
        <v>5.2367800000000004</v>
      </c>
      <c r="C257">
        <v>2.17239</v>
      </c>
      <c r="D257">
        <v>3.8003899999999998E-4</v>
      </c>
      <c r="E257">
        <v>3.2379599999999998E-3</v>
      </c>
      <c r="F257">
        <v>7.4164099999999999</v>
      </c>
      <c r="I257" s="57"/>
      <c r="J257">
        <v>4.9172099999999999</v>
      </c>
      <c r="K257">
        <f t="shared" si="75"/>
        <v>2.1788300000000005</v>
      </c>
      <c r="L257">
        <v>7.0960400000000003</v>
      </c>
    </row>
    <row r="258" spans="1:12">
      <c r="A258" s="57"/>
      <c r="B258">
        <v>5.2081600000000003</v>
      </c>
      <c r="C258">
        <v>2.1726800000000002</v>
      </c>
      <c r="D258">
        <v>6.5827400000000003E-4</v>
      </c>
      <c r="E258">
        <v>3.16381E-3</v>
      </c>
      <c r="F258">
        <v>7.3864700000000001</v>
      </c>
      <c r="I258" s="57"/>
      <c r="J258">
        <v>4.9642200000000001</v>
      </c>
      <c r="K258">
        <f t="shared" si="75"/>
        <v>2.1793399999999998</v>
      </c>
      <c r="L258">
        <v>7.1435599999999999</v>
      </c>
    </row>
    <row r="259" spans="1:12">
      <c r="A259" s="57"/>
      <c r="B259">
        <v>5.2102599999999999</v>
      </c>
      <c r="C259">
        <v>2.1722299999999999</v>
      </c>
      <c r="D259">
        <v>3.4618399999999998E-4</v>
      </c>
      <c r="E259">
        <v>3.1707300000000001E-3</v>
      </c>
      <c r="F259">
        <v>7.3902000000000001</v>
      </c>
      <c r="I259" s="57"/>
      <c r="J259">
        <v>4.9216499999999996</v>
      </c>
      <c r="K259">
        <f t="shared" si="75"/>
        <v>2.1787800000000006</v>
      </c>
      <c r="L259">
        <v>7.1004300000000002</v>
      </c>
    </row>
    <row r="260" spans="1:12">
      <c r="A260" s="57"/>
      <c r="B260">
        <v>5.2339799999999999</v>
      </c>
      <c r="C260">
        <v>2.1721200000000001</v>
      </c>
      <c r="D260">
        <v>3.5285900000000002E-4</v>
      </c>
      <c r="E260">
        <v>3.20053E-3</v>
      </c>
      <c r="F260">
        <v>7.4116799999999996</v>
      </c>
      <c r="I260" s="57"/>
      <c r="J260">
        <v>4.9344799999999998</v>
      </c>
      <c r="K260">
        <f t="shared" si="75"/>
        <v>2.1787600000000005</v>
      </c>
      <c r="L260">
        <v>7.1132400000000002</v>
      </c>
    </row>
    <row r="261" spans="1:12">
      <c r="A261" s="57"/>
      <c r="B261">
        <f>AVERAGE(B251:B260)</f>
        <v>5.2467039999999994</v>
      </c>
      <c r="C261">
        <f t="shared" ref="C261" si="96">AVERAGE(C251:C260)</f>
        <v>2.1723299999999997</v>
      </c>
      <c r="D261">
        <f t="shared" ref="D261" si="97">AVERAGE(D251:D260)</f>
        <v>4.2796129999999997E-4</v>
      </c>
      <c r="E261">
        <f t="shared" ref="E261" si="98">AVERAGE(E251:E260)</f>
        <v>3.1944510000000001E-3</v>
      </c>
      <c r="F261">
        <f t="shared" ref="F261" si="99">AVERAGE(F251:F260)</f>
        <v>7.4256039999999999</v>
      </c>
      <c r="I261" s="57"/>
      <c r="J261">
        <f>AVERAGE(J251:J260)</f>
        <v>4.9476609999999992</v>
      </c>
      <c r="K261">
        <f t="shared" ref="K261" si="100">AVERAGE(K251:K260)</f>
        <v>2.1789050000000003</v>
      </c>
      <c r="L261">
        <f>AVERAGE(L251:L260)</f>
        <v>7.1265660000000013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7.1557899999999997</v>
      </c>
      <c r="C264">
        <v>2.1973799999999999</v>
      </c>
      <c r="D264">
        <v>4.3296799999999999E-4</v>
      </c>
      <c r="E264">
        <v>2.47073E-3</v>
      </c>
      <c r="F264">
        <v>9.3595799999999993</v>
      </c>
      <c r="I264" s="57" t="s">
        <v>20</v>
      </c>
      <c r="J264">
        <v>6.8515600000000001</v>
      </c>
      <c r="K264">
        <f t="shared" ref="K264:K325" si="101">L264-J264</f>
        <v>2.2026899999999996</v>
      </c>
      <c r="L264">
        <v>9.0542499999999997</v>
      </c>
    </row>
    <row r="265" spans="1:12">
      <c r="A265" s="57"/>
      <c r="B265">
        <v>7.2838599999999998</v>
      </c>
      <c r="C265">
        <v>2.1972299999999998</v>
      </c>
      <c r="D265">
        <v>6.9689800000000005E-4</v>
      </c>
      <c r="E265">
        <v>2.4638199999999998E-3</v>
      </c>
      <c r="F265">
        <v>9.4870999999999999</v>
      </c>
      <c r="I265" s="57"/>
      <c r="J265">
        <v>6.83284</v>
      </c>
      <c r="K265">
        <f t="shared" si="101"/>
        <v>2.2032599999999993</v>
      </c>
      <c r="L265">
        <v>9.0360999999999994</v>
      </c>
    </row>
    <row r="266" spans="1:12">
      <c r="A266" s="57"/>
      <c r="B266">
        <v>7.3421200000000004</v>
      </c>
      <c r="C266">
        <v>2.1959499999999998</v>
      </c>
      <c r="D266">
        <v>6.2155700000000001E-4</v>
      </c>
      <c r="E266">
        <v>2.5062600000000002E-3</v>
      </c>
      <c r="F266">
        <v>9.5440100000000001</v>
      </c>
      <c r="I266" s="57"/>
      <c r="J266">
        <v>6.8850300000000004</v>
      </c>
      <c r="K266">
        <f t="shared" si="101"/>
        <v>2.2028299999999987</v>
      </c>
      <c r="L266">
        <v>9.0878599999999992</v>
      </c>
    </row>
    <row r="267" spans="1:12">
      <c r="A267" s="57"/>
      <c r="B267">
        <v>7.1558299999999999</v>
      </c>
      <c r="C267">
        <v>2.19618</v>
      </c>
      <c r="D267">
        <v>7.2789199999999995E-4</v>
      </c>
      <c r="E267">
        <v>2.4631000000000002E-3</v>
      </c>
      <c r="F267">
        <v>9.3584800000000001</v>
      </c>
      <c r="I267" s="57"/>
      <c r="J267">
        <v>6.87913</v>
      </c>
      <c r="K267">
        <f t="shared" si="101"/>
        <v>2.2032799999999995</v>
      </c>
      <c r="L267">
        <v>9.0824099999999994</v>
      </c>
    </row>
    <row r="268" spans="1:12">
      <c r="A268" s="57"/>
      <c r="B268">
        <v>7.15564</v>
      </c>
      <c r="C268">
        <v>2.1964299999999999</v>
      </c>
      <c r="D268">
        <v>7.5531000000000003E-4</v>
      </c>
      <c r="E268">
        <v>2.4933799999999999E-3</v>
      </c>
      <c r="F268">
        <v>9.3577600000000007</v>
      </c>
      <c r="I268" s="57"/>
      <c r="J268">
        <v>6.92448</v>
      </c>
      <c r="K268">
        <f t="shared" si="101"/>
        <v>2.2028100000000004</v>
      </c>
      <c r="L268">
        <v>9.1272900000000003</v>
      </c>
    </row>
    <row r="269" spans="1:12">
      <c r="A269" s="57"/>
      <c r="B269">
        <v>7.1859099999999998</v>
      </c>
      <c r="C269">
        <v>2.19604</v>
      </c>
      <c r="D269">
        <v>7.30753E-4</v>
      </c>
      <c r="E269">
        <v>2.4459400000000002E-3</v>
      </c>
      <c r="F269">
        <v>9.3880800000000004</v>
      </c>
      <c r="I269" s="57"/>
      <c r="J269">
        <v>6.8587100000000003</v>
      </c>
      <c r="K269">
        <f t="shared" si="101"/>
        <v>2.2030799999999999</v>
      </c>
      <c r="L269">
        <v>9.0617900000000002</v>
      </c>
    </row>
    <row r="270" spans="1:12">
      <c r="A270" s="57"/>
      <c r="B270">
        <v>7.14656</v>
      </c>
      <c r="C270">
        <v>2.1966600000000001</v>
      </c>
      <c r="D270">
        <v>3.6323100000000001E-3</v>
      </c>
      <c r="E270">
        <v>2.3272000000000002E-3</v>
      </c>
      <c r="F270">
        <v>9.3508200000000006</v>
      </c>
      <c r="I270" s="57"/>
      <c r="J270">
        <v>7.0776899999999996</v>
      </c>
      <c r="K270">
        <f t="shared" si="101"/>
        <v>2.2033399999999999</v>
      </c>
      <c r="L270">
        <v>9.2810299999999994</v>
      </c>
    </row>
    <row r="271" spans="1:12">
      <c r="A271" s="57"/>
      <c r="B271">
        <v>7.1349299999999998</v>
      </c>
      <c r="C271">
        <v>2.1961300000000001</v>
      </c>
      <c r="D271">
        <v>4.3535200000000002E-4</v>
      </c>
      <c r="E271">
        <v>2.4619099999999999E-3</v>
      </c>
      <c r="F271">
        <v>9.3388299999999997</v>
      </c>
      <c r="I271" s="57"/>
      <c r="J271">
        <v>6.8223799999999999</v>
      </c>
      <c r="K271">
        <f t="shared" si="101"/>
        <v>2.2038300000000008</v>
      </c>
      <c r="L271">
        <v>9.0262100000000007</v>
      </c>
    </row>
    <row r="272" spans="1:12">
      <c r="A272" s="57"/>
      <c r="B272">
        <v>7.2867699999999997</v>
      </c>
      <c r="C272">
        <v>2.1964999999999999</v>
      </c>
      <c r="D272">
        <v>6.6661800000000001E-4</v>
      </c>
      <c r="E272">
        <v>2.50745E-3</v>
      </c>
      <c r="F272">
        <v>9.4915500000000002</v>
      </c>
      <c r="I272" s="57"/>
      <c r="J272">
        <v>6.8422499999999999</v>
      </c>
      <c r="K272">
        <f t="shared" si="101"/>
        <v>2.2024500000000007</v>
      </c>
      <c r="L272">
        <v>9.0447000000000006</v>
      </c>
    </row>
    <row r="273" spans="1:12">
      <c r="A273" s="57"/>
      <c r="B273">
        <v>7.1562299999999999</v>
      </c>
      <c r="C273">
        <v>2.1974399999999998</v>
      </c>
      <c r="D273">
        <v>7.1406400000000004E-4</v>
      </c>
      <c r="E273">
        <v>2.4597600000000001E-3</v>
      </c>
      <c r="F273">
        <v>9.3591800000000003</v>
      </c>
      <c r="I273" s="57"/>
      <c r="J273">
        <v>7.0703500000000004</v>
      </c>
      <c r="K273">
        <f t="shared" si="101"/>
        <v>2.20329</v>
      </c>
      <c r="L273">
        <v>9.2736400000000003</v>
      </c>
    </row>
    <row r="274" spans="1:12">
      <c r="A274" s="57"/>
      <c r="B274">
        <f>AVERAGE(B264:B273)</f>
        <v>7.2003639999999987</v>
      </c>
      <c r="C274">
        <f t="shared" ref="C274" si="102">AVERAGE(C264:C273)</f>
        <v>2.1965940000000002</v>
      </c>
      <c r="D274">
        <f t="shared" ref="D274" si="103">AVERAGE(D264:D273)</f>
        <v>9.4137220000000007E-4</v>
      </c>
      <c r="E274">
        <f t="shared" ref="E274" si="104">AVERAGE(E264:E273)</f>
        <v>2.4599550000000006E-3</v>
      </c>
      <c r="F274">
        <f t="shared" ref="F274" si="105">AVERAGE(F264:F273)</f>
        <v>9.4035390000000003</v>
      </c>
      <c r="I274" s="57"/>
      <c r="J274">
        <f>AVERAGE(J264:J273)</f>
        <v>6.9044420000000004</v>
      </c>
      <c r="K274">
        <f t="shared" ref="K274" si="106">AVERAGE(K264:K273)</f>
        <v>2.2030859999999999</v>
      </c>
      <c r="L274">
        <f>AVERAGE(L264:L273)</f>
        <v>9.1075280000000021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15.2163</v>
      </c>
      <c r="C277">
        <v>2.2820999999999998</v>
      </c>
      <c r="D277">
        <v>6.8974499999999996E-4</v>
      </c>
      <c r="E277">
        <v>2.66695E-3</v>
      </c>
      <c r="F277">
        <v>17.5044</v>
      </c>
      <c r="I277" s="57" t="s">
        <v>21</v>
      </c>
      <c r="J277">
        <v>16.5289</v>
      </c>
      <c r="K277">
        <f t="shared" si="101"/>
        <v>2.3063000000000002</v>
      </c>
      <c r="L277">
        <v>18.8352</v>
      </c>
    </row>
    <row r="278" spans="1:12">
      <c r="A278" s="57"/>
      <c r="B278">
        <v>15.5511</v>
      </c>
      <c r="C278">
        <v>2.2861400000000001</v>
      </c>
      <c r="D278">
        <v>7.9584100000000004E-4</v>
      </c>
      <c r="E278">
        <v>2.6962800000000001E-3</v>
      </c>
      <c r="F278">
        <v>17.8447</v>
      </c>
      <c r="I278" s="57"/>
      <c r="J278">
        <v>15.6974</v>
      </c>
      <c r="K278">
        <f t="shared" si="101"/>
        <v>2.3045999999999989</v>
      </c>
      <c r="L278">
        <v>18.001999999999999</v>
      </c>
    </row>
    <row r="279" spans="1:12">
      <c r="A279" s="57"/>
      <c r="B279">
        <v>15.651</v>
      </c>
      <c r="C279">
        <v>2.2822100000000001</v>
      </c>
      <c r="D279">
        <v>6.8831399999999998E-4</v>
      </c>
      <c r="E279">
        <v>2.6743399999999999E-3</v>
      </c>
      <c r="F279">
        <v>17.938800000000001</v>
      </c>
      <c r="I279" s="57"/>
      <c r="J279">
        <v>15.3223</v>
      </c>
      <c r="K279">
        <f t="shared" si="101"/>
        <v>2.3026999999999997</v>
      </c>
      <c r="L279">
        <v>17.625</v>
      </c>
    </row>
    <row r="280" spans="1:12">
      <c r="A280" s="57"/>
      <c r="B280">
        <v>15.2432</v>
      </c>
      <c r="C280">
        <v>2.28348</v>
      </c>
      <c r="D280">
        <v>7.8105899999999996E-4</v>
      </c>
      <c r="E280">
        <v>2.67053E-3</v>
      </c>
      <c r="F280">
        <v>17.532599999999999</v>
      </c>
      <c r="I280" s="57"/>
      <c r="J280">
        <v>15.8896</v>
      </c>
      <c r="K280">
        <f t="shared" si="101"/>
        <v>2.3083000000000009</v>
      </c>
      <c r="L280">
        <v>18.197900000000001</v>
      </c>
    </row>
    <row r="281" spans="1:12">
      <c r="A281" s="57"/>
      <c r="B281">
        <v>15.199</v>
      </c>
      <c r="C281">
        <v>2.2834699999999999</v>
      </c>
      <c r="D281">
        <v>6.7925500000000003E-4</v>
      </c>
      <c r="E281">
        <v>2.6795899999999999E-3</v>
      </c>
      <c r="F281">
        <v>17.490500000000001</v>
      </c>
      <c r="I281" s="57"/>
      <c r="J281">
        <v>15.9117</v>
      </c>
      <c r="K281">
        <f t="shared" si="101"/>
        <v>2.305299999999999</v>
      </c>
      <c r="L281">
        <v>18.216999999999999</v>
      </c>
    </row>
    <row r="282" spans="1:12">
      <c r="A282" s="57"/>
      <c r="B282">
        <v>15.535399999999999</v>
      </c>
      <c r="C282">
        <v>2.28328</v>
      </c>
      <c r="D282">
        <v>7.3742899999999995E-4</v>
      </c>
      <c r="E282">
        <v>2.6888799999999998E-3</v>
      </c>
      <c r="F282">
        <v>17.825299999999999</v>
      </c>
      <c r="I282" s="57"/>
      <c r="J282">
        <v>15.2067</v>
      </c>
      <c r="K282">
        <f t="shared" si="101"/>
        <v>2.3094000000000019</v>
      </c>
      <c r="L282">
        <v>17.516100000000002</v>
      </c>
    </row>
    <row r="283" spans="1:12">
      <c r="A283" s="57"/>
      <c r="B283">
        <v>15.276999999999999</v>
      </c>
      <c r="C283">
        <v>2.286</v>
      </c>
      <c r="D283">
        <v>1.31631E-3</v>
      </c>
      <c r="E283">
        <v>2.6490699999999999E-3</v>
      </c>
      <c r="F283">
        <v>17.568899999999999</v>
      </c>
      <c r="I283" s="57"/>
      <c r="J283">
        <v>15.9057</v>
      </c>
      <c r="K283">
        <f t="shared" si="101"/>
        <v>2.3055000000000021</v>
      </c>
      <c r="L283">
        <v>18.211200000000002</v>
      </c>
    </row>
    <row r="284" spans="1:12">
      <c r="A284" s="57"/>
      <c r="B284">
        <v>15.214</v>
      </c>
      <c r="C284">
        <v>2.2824200000000001</v>
      </c>
      <c r="D284">
        <v>7.5912500000000003E-4</v>
      </c>
      <c r="E284">
        <v>2.66695E-3</v>
      </c>
      <c r="F284">
        <v>17.504100000000001</v>
      </c>
      <c r="I284" s="57"/>
      <c r="J284">
        <v>16.287700000000001</v>
      </c>
      <c r="K284">
        <f t="shared" si="101"/>
        <v>2.3044999999999973</v>
      </c>
      <c r="L284">
        <v>18.592199999999998</v>
      </c>
    </row>
    <row r="285" spans="1:12">
      <c r="A285" s="57"/>
      <c r="B285">
        <v>15.2286</v>
      </c>
      <c r="C285">
        <v>2.2838099999999999</v>
      </c>
      <c r="D285">
        <v>8.0394699999999995E-4</v>
      </c>
      <c r="E285">
        <v>2.67673E-3</v>
      </c>
      <c r="F285">
        <v>17.517800000000001</v>
      </c>
      <c r="I285" s="57"/>
      <c r="J285">
        <v>16.1737</v>
      </c>
      <c r="K285">
        <f t="shared" si="101"/>
        <v>2.3096999999999994</v>
      </c>
      <c r="L285">
        <v>18.4834</v>
      </c>
    </row>
    <row r="286" spans="1:12">
      <c r="A286" s="57"/>
      <c r="B286">
        <v>15.264200000000001</v>
      </c>
      <c r="C286">
        <v>2.2841800000000001</v>
      </c>
      <c r="D286">
        <v>7.26938E-4</v>
      </c>
      <c r="E286">
        <v>2.702E-3</v>
      </c>
      <c r="F286">
        <v>17.555</v>
      </c>
      <c r="I286" s="57"/>
      <c r="J286">
        <v>16.041599999999999</v>
      </c>
      <c r="K286">
        <f t="shared" si="101"/>
        <v>2.3055000000000021</v>
      </c>
      <c r="L286">
        <v>18.347100000000001</v>
      </c>
    </row>
    <row r="287" spans="1:12">
      <c r="A287" s="57"/>
      <c r="B287">
        <f>AVERAGE(B277:B286)</f>
        <v>15.337979999999998</v>
      </c>
      <c r="C287">
        <f t="shared" ref="C287" si="107">AVERAGE(C277:C286)</f>
        <v>2.2837089999999995</v>
      </c>
      <c r="D287">
        <f t="shared" ref="D287" si="108">AVERAGE(D277:D286)</f>
        <v>7.9779630000000013E-4</v>
      </c>
      <c r="E287">
        <f t="shared" ref="E287" si="109">AVERAGE(E277:E286)</f>
        <v>2.677132E-3</v>
      </c>
      <c r="F287">
        <f t="shared" ref="F287" si="110">AVERAGE(F277:F286)</f>
        <v>17.628209999999999</v>
      </c>
      <c r="I287" s="57"/>
      <c r="J287">
        <f>AVERAGE(J277:J286)</f>
        <v>15.896529999999998</v>
      </c>
      <c r="K287">
        <f t="shared" ref="K287" si="111">AVERAGE(K277:K286)</f>
        <v>2.3061800000000003</v>
      </c>
      <c r="L287">
        <f>AVERAGE(L277:L286)</f>
        <v>18.202710000000003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9.3024199999999997</v>
      </c>
      <c r="C290">
        <v>2.21</v>
      </c>
      <c r="D290">
        <v>6.8855299999999995E-4</v>
      </c>
      <c r="E290">
        <v>1.9784E-3</v>
      </c>
      <c r="F290">
        <v>11.5197</v>
      </c>
      <c r="I290" s="57" t="s">
        <v>22</v>
      </c>
      <c r="J290">
        <v>9.1415100000000002</v>
      </c>
      <c r="K290">
        <f t="shared" si="101"/>
        <v>2.2180900000000001</v>
      </c>
      <c r="L290">
        <v>11.3596</v>
      </c>
    </row>
    <row r="291" spans="1:12">
      <c r="A291" s="57"/>
      <c r="B291">
        <v>9.3234200000000005</v>
      </c>
      <c r="C291">
        <v>2.2092200000000002</v>
      </c>
      <c r="D291">
        <v>6.8473799999999995E-4</v>
      </c>
      <c r="E291">
        <v>2.00534E-3</v>
      </c>
      <c r="F291">
        <v>11.538600000000001</v>
      </c>
      <c r="I291" s="57"/>
      <c r="J291">
        <v>8.8951499999999992</v>
      </c>
      <c r="K291">
        <f t="shared" si="101"/>
        <v>2.2174500000000013</v>
      </c>
      <c r="L291">
        <v>11.1126</v>
      </c>
    </row>
    <row r="292" spans="1:12">
      <c r="A292" s="57"/>
      <c r="B292">
        <v>9.2628400000000006</v>
      </c>
      <c r="C292">
        <v>2.2091599999999998</v>
      </c>
      <c r="D292">
        <v>6.7329399999999995E-4</v>
      </c>
      <c r="E292">
        <v>2.0327600000000002E-3</v>
      </c>
      <c r="F292">
        <v>11.4771</v>
      </c>
      <c r="I292" s="57"/>
      <c r="J292">
        <v>8.9061199999999996</v>
      </c>
      <c r="K292">
        <f t="shared" si="101"/>
        <v>2.2175799999999999</v>
      </c>
      <c r="L292">
        <v>11.123699999999999</v>
      </c>
    </row>
    <row r="293" spans="1:12">
      <c r="A293" s="57"/>
      <c r="B293">
        <v>9.28979</v>
      </c>
      <c r="C293">
        <v>2.2091400000000001</v>
      </c>
      <c r="D293">
        <v>7.6937700000000002E-4</v>
      </c>
      <c r="E293">
        <v>2.0024800000000001E-3</v>
      </c>
      <c r="F293">
        <v>11.504</v>
      </c>
      <c r="I293" s="57"/>
      <c r="J293">
        <v>8.8665599999999998</v>
      </c>
      <c r="K293">
        <f t="shared" si="101"/>
        <v>2.2193400000000008</v>
      </c>
      <c r="L293">
        <v>11.085900000000001</v>
      </c>
    </row>
    <row r="294" spans="1:12">
      <c r="A294" s="57"/>
      <c r="B294">
        <v>9.3526399999999992</v>
      </c>
      <c r="C294">
        <v>2.2101500000000001</v>
      </c>
      <c r="D294">
        <v>5.9866900000000002E-4</v>
      </c>
      <c r="E294">
        <v>2.0310900000000002E-3</v>
      </c>
      <c r="F294">
        <v>11.5694</v>
      </c>
      <c r="I294" s="57"/>
      <c r="J294">
        <v>8.88931</v>
      </c>
      <c r="K294">
        <f t="shared" si="101"/>
        <v>2.2180900000000001</v>
      </c>
      <c r="L294">
        <v>11.1074</v>
      </c>
    </row>
    <row r="295" spans="1:12">
      <c r="A295" s="57"/>
      <c r="B295">
        <v>9.4814299999999996</v>
      </c>
      <c r="C295">
        <v>2.2109800000000002</v>
      </c>
      <c r="D295">
        <v>6.5422099999999997E-4</v>
      </c>
      <c r="E295">
        <v>2.0389599999999998E-3</v>
      </c>
      <c r="F295">
        <v>11.6972</v>
      </c>
      <c r="I295" s="57"/>
      <c r="J295">
        <v>8.8911999999999995</v>
      </c>
      <c r="K295">
        <f t="shared" si="101"/>
        <v>2.2173999999999996</v>
      </c>
      <c r="L295">
        <v>11.108599999999999</v>
      </c>
    </row>
    <row r="296" spans="1:12">
      <c r="A296" s="57"/>
      <c r="B296">
        <v>9.3618400000000008</v>
      </c>
      <c r="C296">
        <v>2.2090000000000001</v>
      </c>
      <c r="D296">
        <v>7.1692499999999998E-4</v>
      </c>
      <c r="E296">
        <v>1.9991399999999999E-3</v>
      </c>
      <c r="F296">
        <v>11.575900000000001</v>
      </c>
      <c r="I296" s="57"/>
      <c r="J296">
        <v>9.1531300000000009</v>
      </c>
      <c r="K296">
        <f t="shared" si="101"/>
        <v>2.2203699999999991</v>
      </c>
      <c r="L296">
        <v>11.3735</v>
      </c>
    </row>
    <row r="297" spans="1:12">
      <c r="A297" s="57"/>
      <c r="B297">
        <v>9.2641799999999996</v>
      </c>
      <c r="C297">
        <v>2.2101099999999998</v>
      </c>
      <c r="D297">
        <v>7.3718999999999998E-4</v>
      </c>
      <c r="E297">
        <v>1.9895999999999998E-3</v>
      </c>
      <c r="F297">
        <v>11.480399999999999</v>
      </c>
      <c r="I297" s="57"/>
      <c r="J297">
        <v>9.0071200000000005</v>
      </c>
      <c r="K297">
        <f t="shared" si="101"/>
        <v>2.2168799999999997</v>
      </c>
      <c r="L297">
        <v>11.224</v>
      </c>
    </row>
    <row r="298" spans="1:12">
      <c r="A298" s="57"/>
      <c r="B298">
        <v>9.28125</v>
      </c>
      <c r="C298">
        <v>2.20919</v>
      </c>
      <c r="D298">
        <v>6.3085599999999995E-4</v>
      </c>
      <c r="E298">
        <v>2.0742400000000002E-3</v>
      </c>
      <c r="F298">
        <v>11.496</v>
      </c>
      <c r="I298" s="57"/>
      <c r="J298">
        <v>8.9435000000000002</v>
      </c>
      <c r="K298">
        <f t="shared" si="101"/>
        <v>2.2195</v>
      </c>
      <c r="L298">
        <v>11.163</v>
      </c>
    </row>
    <row r="299" spans="1:12">
      <c r="A299" s="57"/>
      <c r="B299">
        <v>9.5164899999999992</v>
      </c>
      <c r="C299">
        <v>2.2103000000000002</v>
      </c>
      <c r="D299">
        <v>6.5731999999999997E-4</v>
      </c>
      <c r="E299">
        <v>2.0430100000000001E-3</v>
      </c>
      <c r="F299">
        <v>11.732699999999999</v>
      </c>
      <c r="I299" s="57"/>
      <c r="J299">
        <v>9.0924999999999994</v>
      </c>
      <c r="K299">
        <f t="shared" si="101"/>
        <v>2.2197000000000013</v>
      </c>
      <c r="L299">
        <v>11.312200000000001</v>
      </c>
    </row>
    <row r="300" spans="1:12">
      <c r="A300" s="57"/>
      <c r="B300">
        <f>AVERAGE(B290:B299)</f>
        <v>9.343630000000001</v>
      </c>
      <c r="C300">
        <f t="shared" ref="C300" si="112">AVERAGE(C290:C299)</f>
        <v>2.2097249999999997</v>
      </c>
      <c r="D300">
        <f t="shared" ref="D300" si="113">AVERAGE(D290:D299)</f>
        <v>6.8111430000000002E-4</v>
      </c>
      <c r="E300">
        <f t="shared" ref="E300" si="114">AVERAGE(E290:E299)</f>
        <v>2.0195020000000003E-3</v>
      </c>
      <c r="F300">
        <f t="shared" ref="F300" si="115">AVERAGE(F290:F299)</f>
        <v>11.559099999999999</v>
      </c>
      <c r="I300" s="57"/>
      <c r="J300">
        <f>AVERAGE(J290:J299)</f>
        <v>8.9786099999999998</v>
      </c>
      <c r="K300">
        <f t="shared" ref="K300" si="116">AVERAGE(K290:K299)</f>
        <v>2.2184400000000002</v>
      </c>
      <c r="L300">
        <f>AVERAGE(L290:L299)</f>
        <v>11.197050000000001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15.3307</v>
      </c>
      <c r="C303">
        <v>2.2849699999999999</v>
      </c>
      <c r="D303">
        <v>1.13893E-3</v>
      </c>
      <c r="E303">
        <v>2.1624600000000002E-3</v>
      </c>
      <c r="F303">
        <v>17.6221</v>
      </c>
      <c r="I303" s="57" t="s">
        <v>23</v>
      </c>
      <c r="J303">
        <v>15.6622</v>
      </c>
      <c r="K303">
        <f t="shared" si="101"/>
        <v>2.3046999999999986</v>
      </c>
      <c r="L303">
        <v>17.966899999999999</v>
      </c>
    </row>
    <row r="304" spans="1:12">
      <c r="A304" s="57"/>
      <c r="B304">
        <v>15.383699999999999</v>
      </c>
      <c r="C304">
        <v>2.2837900000000002</v>
      </c>
      <c r="D304">
        <v>1.1513199999999999E-3</v>
      </c>
      <c r="E304">
        <v>2.18725E-3</v>
      </c>
      <c r="F304">
        <v>17.672799999999999</v>
      </c>
      <c r="I304" s="57"/>
      <c r="J304">
        <v>16.660900000000002</v>
      </c>
      <c r="K304">
        <f t="shared" si="101"/>
        <v>2.3065999999999995</v>
      </c>
      <c r="L304">
        <v>18.967500000000001</v>
      </c>
    </row>
    <row r="305" spans="1:12">
      <c r="A305" s="57"/>
      <c r="B305">
        <v>15.3363</v>
      </c>
      <c r="C305">
        <v>2.2864599999999999</v>
      </c>
      <c r="D305">
        <v>1.1877999999999999E-3</v>
      </c>
      <c r="E305">
        <v>2.1495799999999999E-3</v>
      </c>
      <c r="F305">
        <v>17.631499999999999</v>
      </c>
      <c r="I305" s="57"/>
      <c r="J305">
        <v>15.9817</v>
      </c>
      <c r="K305">
        <f t="shared" si="101"/>
        <v>2.3057000000000016</v>
      </c>
      <c r="L305">
        <v>18.287400000000002</v>
      </c>
    </row>
    <row r="306" spans="1:12">
      <c r="A306" s="57"/>
      <c r="B306">
        <v>15.3079</v>
      </c>
      <c r="C306">
        <v>2.2843900000000001</v>
      </c>
      <c r="D306">
        <v>1.21236E-3</v>
      </c>
      <c r="E306">
        <v>2.1696100000000002E-3</v>
      </c>
      <c r="F306">
        <v>17.598600000000001</v>
      </c>
      <c r="I306" s="57"/>
      <c r="J306">
        <v>16.906300000000002</v>
      </c>
      <c r="K306">
        <f t="shared" si="101"/>
        <v>2.3057999999999979</v>
      </c>
      <c r="L306">
        <v>19.2121</v>
      </c>
    </row>
    <row r="307" spans="1:12">
      <c r="A307" s="57"/>
      <c r="B307">
        <v>15.346399999999999</v>
      </c>
      <c r="C307">
        <v>2.28437</v>
      </c>
      <c r="D307">
        <v>3.6349300000000002E-3</v>
      </c>
      <c r="E307">
        <v>2.0544500000000002E-3</v>
      </c>
      <c r="F307">
        <v>17.638200000000001</v>
      </c>
      <c r="I307" s="57"/>
      <c r="J307">
        <v>16.195499999999999</v>
      </c>
      <c r="K307">
        <f t="shared" si="101"/>
        <v>2.3055000000000021</v>
      </c>
      <c r="L307">
        <v>18.501000000000001</v>
      </c>
    </row>
    <row r="308" spans="1:12">
      <c r="A308" s="57"/>
      <c r="B308">
        <v>15.3447</v>
      </c>
      <c r="C308">
        <v>2.2844199999999999</v>
      </c>
      <c r="D308">
        <v>1.1846999999999999E-3</v>
      </c>
      <c r="E308">
        <v>2.1479099999999998E-3</v>
      </c>
      <c r="F308">
        <v>17.634599999999999</v>
      </c>
      <c r="I308" s="57"/>
      <c r="J308">
        <v>16.017499999999998</v>
      </c>
      <c r="K308">
        <f t="shared" si="101"/>
        <v>2.3074000000000012</v>
      </c>
      <c r="L308">
        <v>18.3249</v>
      </c>
    </row>
    <row r="309" spans="1:12">
      <c r="A309" s="57"/>
      <c r="B309">
        <v>15.3329</v>
      </c>
      <c r="C309">
        <v>2.2851400000000002</v>
      </c>
      <c r="D309">
        <v>1.16968E-3</v>
      </c>
      <c r="E309">
        <v>2.1035699999999999E-3</v>
      </c>
      <c r="F309">
        <v>17.625</v>
      </c>
      <c r="I309" s="57"/>
      <c r="J309">
        <v>16.3628</v>
      </c>
      <c r="K309">
        <f t="shared" si="101"/>
        <v>2.3058000000000014</v>
      </c>
      <c r="L309">
        <v>18.668600000000001</v>
      </c>
    </row>
    <row r="310" spans="1:12">
      <c r="A310" s="57"/>
      <c r="B310">
        <v>15.3742</v>
      </c>
      <c r="C310">
        <v>2.2833899999999998</v>
      </c>
      <c r="D310">
        <v>1.1496500000000001E-3</v>
      </c>
      <c r="E310">
        <v>2.1524399999999998E-3</v>
      </c>
      <c r="F310">
        <v>17.663699999999999</v>
      </c>
      <c r="I310" s="57"/>
      <c r="J310">
        <v>16.354299999999999</v>
      </c>
      <c r="K310">
        <f t="shared" si="101"/>
        <v>2.305100000000003</v>
      </c>
      <c r="L310">
        <v>18.659400000000002</v>
      </c>
    </row>
    <row r="311" spans="1:12">
      <c r="A311" s="57"/>
      <c r="B311">
        <v>15.3308</v>
      </c>
      <c r="C311">
        <v>2.2864300000000002</v>
      </c>
      <c r="D311">
        <v>1.1785000000000001E-3</v>
      </c>
      <c r="E311">
        <v>2.1410000000000001E-3</v>
      </c>
      <c r="F311">
        <v>17.623999999999999</v>
      </c>
      <c r="I311" s="57"/>
      <c r="J311">
        <v>16.4938</v>
      </c>
      <c r="K311">
        <f t="shared" si="101"/>
        <v>2.3046000000000006</v>
      </c>
      <c r="L311">
        <v>18.798400000000001</v>
      </c>
    </row>
    <row r="312" spans="1:12">
      <c r="A312" s="57"/>
      <c r="B312">
        <v>15.385899999999999</v>
      </c>
      <c r="C312">
        <v>2.28444</v>
      </c>
      <c r="D312">
        <v>1.15967E-3</v>
      </c>
      <c r="E312">
        <v>2.1224E-3</v>
      </c>
      <c r="F312">
        <v>17.675699999999999</v>
      </c>
      <c r="I312" s="57"/>
      <c r="J312">
        <v>16.405799999999999</v>
      </c>
      <c r="K312">
        <f t="shared" si="101"/>
        <v>2.3051999999999992</v>
      </c>
      <c r="L312">
        <v>18.710999999999999</v>
      </c>
    </row>
    <row r="313" spans="1:12">
      <c r="A313" s="57"/>
      <c r="B313">
        <f>AVERAGE(B303:B312)</f>
        <v>15.34735</v>
      </c>
      <c r="C313">
        <f t="shared" ref="C313" si="117">AVERAGE(C303:C312)</f>
        <v>2.28478</v>
      </c>
      <c r="D313">
        <f t="shared" ref="D313" si="118">AVERAGE(D303:D312)</f>
        <v>1.4167540000000001E-3</v>
      </c>
      <c r="E313">
        <f t="shared" ref="E313" si="119">AVERAGE(E303:E312)</f>
        <v>2.1390669999999997E-3</v>
      </c>
      <c r="F313">
        <f t="shared" ref="F313" si="120">AVERAGE(F303:F312)</f>
        <v>17.63862</v>
      </c>
      <c r="I313" s="57"/>
      <c r="J313">
        <f>AVERAGE(J303:J312)</f>
        <v>16.304079999999999</v>
      </c>
      <c r="K313">
        <f t="shared" ref="K313" si="121">AVERAGE(K303:K312)</f>
        <v>2.3056400000000004</v>
      </c>
      <c r="L313">
        <f>AVERAGE(L303:L312)</f>
        <v>18.609720000000003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13.2197</v>
      </c>
      <c r="C316">
        <v>2.2557499999999999</v>
      </c>
      <c r="D316">
        <v>8.1372300000000003E-4</v>
      </c>
      <c r="E316">
        <v>1.68228E-3</v>
      </c>
      <c r="F316">
        <v>15.479799999999999</v>
      </c>
      <c r="I316" s="57" t="s">
        <v>24</v>
      </c>
      <c r="J316">
        <v>13.7249</v>
      </c>
      <c r="K316">
        <f t="shared" si="101"/>
        <v>2.2703000000000007</v>
      </c>
      <c r="L316">
        <v>15.995200000000001</v>
      </c>
    </row>
    <row r="317" spans="1:12">
      <c r="A317" s="57"/>
      <c r="B317">
        <v>13.1685</v>
      </c>
      <c r="C317">
        <v>2.25617</v>
      </c>
      <c r="D317">
        <v>6.8569200000000001E-4</v>
      </c>
      <c r="E317">
        <v>1.73712E-3</v>
      </c>
      <c r="F317">
        <v>15.4297</v>
      </c>
      <c r="I317" s="57"/>
      <c r="J317">
        <v>13.305400000000001</v>
      </c>
      <c r="K317">
        <f t="shared" si="101"/>
        <v>2.2729999999999997</v>
      </c>
      <c r="L317">
        <v>15.5784</v>
      </c>
    </row>
    <row r="318" spans="1:12">
      <c r="A318" s="57"/>
      <c r="B318">
        <v>13.3134</v>
      </c>
      <c r="C318">
        <v>2.2545099999999998</v>
      </c>
      <c r="D318">
        <v>1.96671E-3</v>
      </c>
      <c r="E318">
        <v>1.65296E-3</v>
      </c>
      <c r="F318">
        <v>15.574999999999999</v>
      </c>
      <c r="I318" s="57"/>
      <c r="J318">
        <v>13.5404</v>
      </c>
      <c r="K318">
        <f t="shared" si="101"/>
        <v>2.2697000000000003</v>
      </c>
      <c r="L318">
        <v>15.8101</v>
      </c>
    </row>
    <row r="319" spans="1:12">
      <c r="A319" s="57"/>
      <c r="B319">
        <v>13.561999999999999</v>
      </c>
      <c r="C319">
        <v>2.2545099999999998</v>
      </c>
      <c r="D319">
        <v>1.2915100000000001E-3</v>
      </c>
      <c r="E319">
        <v>1.65486E-3</v>
      </c>
      <c r="F319">
        <v>15.8222</v>
      </c>
      <c r="I319" s="57"/>
      <c r="J319">
        <v>13.446400000000001</v>
      </c>
      <c r="K319">
        <f t="shared" si="101"/>
        <v>2.269499999999999</v>
      </c>
      <c r="L319">
        <v>15.7159</v>
      </c>
    </row>
    <row r="320" spans="1:12">
      <c r="A320" s="57"/>
      <c r="B320">
        <v>13.2064</v>
      </c>
      <c r="C320">
        <v>2.2552300000000001</v>
      </c>
      <c r="D320">
        <v>7.9178799999999998E-4</v>
      </c>
      <c r="E320">
        <v>1.71733E-3</v>
      </c>
      <c r="F320">
        <v>15.4671</v>
      </c>
      <c r="I320" s="57"/>
      <c r="J320">
        <v>13.455399999999999</v>
      </c>
      <c r="K320">
        <f t="shared" si="101"/>
        <v>2.2750000000000004</v>
      </c>
      <c r="L320">
        <v>15.730399999999999</v>
      </c>
    </row>
    <row r="321" spans="1:12">
      <c r="A321" s="57"/>
      <c r="B321">
        <v>13.207000000000001</v>
      </c>
      <c r="C321">
        <v>2.2555999999999998</v>
      </c>
      <c r="D321">
        <v>6.7782400000000005E-4</v>
      </c>
      <c r="E321">
        <v>1.6994499999999999E-3</v>
      </c>
      <c r="F321">
        <v>15.468500000000001</v>
      </c>
      <c r="I321" s="57"/>
      <c r="J321">
        <v>13.426500000000001</v>
      </c>
      <c r="K321">
        <f t="shared" si="101"/>
        <v>2.2695999999999987</v>
      </c>
      <c r="L321">
        <v>15.696099999999999</v>
      </c>
    </row>
    <row r="322" spans="1:12">
      <c r="A322" s="57"/>
      <c r="B322">
        <v>13.186</v>
      </c>
      <c r="C322">
        <v>2.2551000000000001</v>
      </c>
      <c r="D322">
        <v>6.9999700000000005E-4</v>
      </c>
      <c r="E322">
        <v>1.75643E-3</v>
      </c>
      <c r="F322">
        <v>15.4452</v>
      </c>
      <c r="I322" s="57"/>
      <c r="J322">
        <v>13.1654</v>
      </c>
      <c r="K322">
        <f t="shared" si="101"/>
        <v>2.2698999999999998</v>
      </c>
      <c r="L322">
        <v>15.4353</v>
      </c>
    </row>
    <row r="323" spans="1:12">
      <c r="A323" s="57"/>
      <c r="B323">
        <v>13.168200000000001</v>
      </c>
      <c r="C323">
        <v>2.2546300000000001</v>
      </c>
      <c r="D323">
        <v>7.9965600000000004E-4</v>
      </c>
      <c r="E323">
        <v>1.7457E-3</v>
      </c>
      <c r="F323">
        <v>15.4283</v>
      </c>
      <c r="I323" s="57"/>
      <c r="J323">
        <v>13.428000000000001</v>
      </c>
      <c r="K323">
        <f t="shared" si="101"/>
        <v>2.2701999999999991</v>
      </c>
      <c r="L323">
        <v>15.6982</v>
      </c>
    </row>
    <row r="324" spans="1:12">
      <c r="A324" s="57"/>
      <c r="B324">
        <v>13.19</v>
      </c>
      <c r="C324">
        <v>2.2552699999999999</v>
      </c>
      <c r="D324">
        <v>7.0571900000000005E-4</v>
      </c>
      <c r="E324">
        <v>1.72496E-3</v>
      </c>
      <c r="F324">
        <v>15.4511</v>
      </c>
      <c r="I324" s="57"/>
      <c r="J324">
        <v>13.545299999999999</v>
      </c>
      <c r="K324">
        <f t="shared" si="101"/>
        <v>2.2701000000000011</v>
      </c>
      <c r="L324">
        <v>15.8154</v>
      </c>
    </row>
    <row r="325" spans="1:12">
      <c r="A325" s="57"/>
      <c r="B325">
        <v>13.308199999999999</v>
      </c>
      <c r="C325">
        <v>2.2555100000000001</v>
      </c>
      <c r="D325">
        <v>7.5078000000000005E-4</v>
      </c>
      <c r="E325">
        <v>1.7066E-3</v>
      </c>
      <c r="F325">
        <v>15.568899999999999</v>
      </c>
      <c r="I325" s="57"/>
      <c r="J325">
        <v>13.4596</v>
      </c>
      <c r="K325">
        <f t="shared" si="101"/>
        <v>2.2765000000000004</v>
      </c>
      <c r="L325">
        <v>15.7361</v>
      </c>
    </row>
    <row r="326" spans="1:12">
      <c r="A326" s="57"/>
      <c r="B326">
        <f>AVERAGE(B316:B325)</f>
        <v>13.252940000000001</v>
      </c>
      <c r="C326">
        <f t="shared" ref="C326" si="122">AVERAGE(C316:C325)</f>
        <v>2.2552279999999998</v>
      </c>
      <c r="D326">
        <f t="shared" ref="D326" si="123">AVERAGE(D316:D325)</f>
        <v>9.1833989999999999E-4</v>
      </c>
      <c r="E326">
        <f t="shared" ref="E326" si="124">AVERAGE(E316:E325)</f>
        <v>1.707769E-3</v>
      </c>
      <c r="F326">
        <f t="shared" ref="F326" si="125">AVERAGE(F316:F325)</f>
        <v>15.513580000000001</v>
      </c>
      <c r="I326" s="57"/>
      <c r="J326">
        <f>AVERAGE(J316:J325)</f>
        <v>13.449729999999999</v>
      </c>
      <c r="K326">
        <f t="shared" ref="K326" si="126">AVERAGE(K316:K325)</f>
        <v>2.2713799999999997</v>
      </c>
      <c r="L326">
        <f>AVERAGE(L316:L325)</f>
        <v>15.721109999999999</v>
      </c>
    </row>
    <row r="333" spans="1:12" ht="14">
      <c r="A333" s="5" t="s">
        <v>0</v>
      </c>
      <c r="B333">
        <f t="shared" ref="B333:F333" si="127">B14</f>
        <v>6.3789439999999997</v>
      </c>
      <c r="C333">
        <f t="shared" si="127"/>
        <v>2.3004050000000005</v>
      </c>
      <c r="D333">
        <f t="shared" si="127"/>
        <v>9.4144380000000009E-4</v>
      </c>
      <c r="E333">
        <f t="shared" si="127"/>
        <v>2.8370269999999996E-2</v>
      </c>
      <c r="F333">
        <f t="shared" si="127"/>
        <v>8.7144670000000009</v>
      </c>
      <c r="I333" s="5" t="s">
        <v>0</v>
      </c>
      <c r="J333">
        <f t="shared" ref="J333:K333" si="128">J14</f>
        <v>5.6916780000000005</v>
      </c>
      <c r="K333">
        <f t="shared" si="128"/>
        <v>2.314241</v>
      </c>
      <c r="L333">
        <f t="shared" ref="L333" si="129">L14</f>
        <v>8.0059189999999987</v>
      </c>
    </row>
    <row r="334" spans="1:12" ht="14">
      <c r="A334" s="5" t="s">
        <v>1</v>
      </c>
      <c r="B334">
        <f t="shared" ref="B334:F334" si="130">B27</f>
        <v>2.785072</v>
      </c>
      <c r="C334">
        <f t="shared" si="130"/>
        <v>2.1936489999999997</v>
      </c>
      <c r="D334">
        <f t="shared" si="130"/>
        <v>7.6217649999999989E-4</v>
      </c>
      <c r="E334">
        <f t="shared" si="130"/>
        <v>1.1448409999999999E-2</v>
      </c>
      <c r="F334">
        <f t="shared" si="130"/>
        <v>4.995317</v>
      </c>
      <c r="I334" s="5" t="s">
        <v>1</v>
      </c>
      <c r="J334">
        <f t="shared" ref="J334:K334" si="131">J27</f>
        <v>2.5122810000000002</v>
      </c>
      <c r="K334">
        <f t="shared" si="131"/>
        <v>2.1998170000000004</v>
      </c>
      <c r="L334">
        <f t="shared" ref="L334" si="132">L27</f>
        <v>4.7120979999999992</v>
      </c>
    </row>
    <row r="335" spans="1:12" ht="14">
      <c r="A335" s="5" t="s">
        <v>2</v>
      </c>
      <c r="B335">
        <f t="shared" ref="B335:F335" si="133">B40</f>
        <v>4.5921129999999994</v>
      </c>
      <c r="C335">
        <f t="shared" si="133"/>
        <v>2.3119480000000001</v>
      </c>
      <c r="D335">
        <f t="shared" si="133"/>
        <v>6.5841669999999991E-4</v>
      </c>
      <c r="E335">
        <f t="shared" si="133"/>
        <v>1.389833E-2</v>
      </c>
      <c r="F335">
        <f t="shared" si="133"/>
        <v>6.9236320000000005</v>
      </c>
      <c r="I335" s="5" t="s">
        <v>2</v>
      </c>
      <c r="J335">
        <f t="shared" ref="J335:K335" si="134">J40</f>
        <v>4.1217190000000006</v>
      </c>
      <c r="K335">
        <f t="shared" si="134"/>
        <v>2.2904679999999997</v>
      </c>
      <c r="L335">
        <f t="shared" ref="L335" si="135">L40</f>
        <v>6.4121870000000003</v>
      </c>
    </row>
    <row r="336" spans="1:12" ht="14">
      <c r="A336" s="5" t="s">
        <v>3</v>
      </c>
      <c r="B336">
        <f t="shared" ref="B336:F336" si="136">B53</f>
        <v>9.325311000000001</v>
      </c>
      <c r="C336">
        <f t="shared" si="136"/>
        <v>2.4479110000000004</v>
      </c>
      <c r="D336">
        <f t="shared" si="136"/>
        <v>1.4872080000000001E-3</v>
      </c>
      <c r="E336">
        <f t="shared" si="136"/>
        <v>2.6835950000000008E-2</v>
      </c>
      <c r="F336">
        <f t="shared" si="136"/>
        <v>11.807379999999998</v>
      </c>
      <c r="I336" s="5" t="s">
        <v>3</v>
      </c>
      <c r="J336">
        <f t="shared" ref="J336:K336" si="137">J53</f>
        <v>8.5759789999999985</v>
      </c>
      <c r="K336">
        <f t="shared" si="137"/>
        <v>2.4682409999999999</v>
      </c>
      <c r="L336">
        <f t="shared" ref="L336" si="138">L53</f>
        <v>11.044220000000001</v>
      </c>
    </row>
    <row r="337" spans="1:12" ht="14">
      <c r="A337" s="5" t="s">
        <v>4</v>
      </c>
      <c r="B337">
        <f t="shared" ref="B337:F337" si="139">B66</f>
        <v>2.8253619999999997</v>
      </c>
      <c r="C337">
        <f t="shared" si="139"/>
        <v>2.1930229999999997</v>
      </c>
      <c r="D337">
        <f t="shared" si="139"/>
        <v>7.7919969999999997E-4</v>
      </c>
      <c r="E337">
        <f t="shared" si="139"/>
        <v>6.808209E-3</v>
      </c>
      <c r="F337">
        <f t="shared" si="139"/>
        <v>5.0299379999999996</v>
      </c>
      <c r="I337" s="5" t="s">
        <v>4</v>
      </c>
      <c r="J337">
        <f t="shared" ref="J337:K337" si="140">J66</f>
        <v>2.618773</v>
      </c>
      <c r="K337">
        <f t="shared" si="140"/>
        <v>2.190207</v>
      </c>
      <c r="L337">
        <f t="shared" ref="L337" si="141">L66</f>
        <v>4.80898</v>
      </c>
    </row>
    <row r="338" spans="1:12" ht="14">
      <c r="A338" s="5" t="s">
        <v>5</v>
      </c>
      <c r="B338">
        <f t="shared" ref="B338:F338" si="142">B79</f>
        <v>2.2267940000000004</v>
      </c>
      <c r="C338">
        <f t="shared" si="142"/>
        <v>2.1583669999999997</v>
      </c>
      <c r="D338">
        <f t="shared" si="142"/>
        <v>1.5068283000000001E-3</v>
      </c>
      <c r="E338">
        <f t="shared" si="142"/>
        <v>4.3013329999999992E-3</v>
      </c>
      <c r="F338">
        <f t="shared" si="142"/>
        <v>4.3954019999999998</v>
      </c>
      <c r="I338" s="5" t="s">
        <v>5</v>
      </c>
      <c r="J338">
        <f t="shared" ref="J338:K338" si="143">J79</f>
        <v>2.1042650000000003</v>
      </c>
      <c r="K338">
        <f t="shared" si="143"/>
        <v>2.1602430000000004</v>
      </c>
      <c r="L338">
        <f t="shared" ref="L338" si="144">L79</f>
        <v>4.2645080000000002</v>
      </c>
    </row>
    <row r="339" spans="1:12" ht="14">
      <c r="A339" s="5" t="s">
        <v>6</v>
      </c>
      <c r="B339">
        <f t="shared" ref="B339:F339" si="145">B92</f>
        <v>12.569729999999998</v>
      </c>
      <c r="C339">
        <f t="shared" si="145"/>
        <v>2.3193890000000001</v>
      </c>
      <c r="D339">
        <f t="shared" si="145"/>
        <v>1.3641595000000002E-3</v>
      </c>
      <c r="E339">
        <f t="shared" si="145"/>
        <v>2.3478840000000001E-2</v>
      </c>
      <c r="F339">
        <f t="shared" si="145"/>
        <v>14.919370000000001</v>
      </c>
      <c r="I339" s="5" t="s">
        <v>6</v>
      </c>
      <c r="J339">
        <f t="shared" ref="J339:K339" si="146">J92</f>
        <v>12.78265</v>
      </c>
      <c r="K339">
        <f t="shared" si="146"/>
        <v>2.3643899999999993</v>
      </c>
      <c r="L339">
        <f t="shared" ref="L339" si="147">L92</f>
        <v>15.147039999999999</v>
      </c>
    </row>
    <row r="340" spans="1:12" ht="14">
      <c r="A340" s="5" t="s">
        <v>7</v>
      </c>
      <c r="B340">
        <f t="shared" ref="B340:F340" si="148">B104</f>
        <v>4.7028499999999998</v>
      </c>
      <c r="C340">
        <f t="shared" si="148"/>
        <v>2.16987</v>
      </c>
      <c r="D340">
        <f t="shared" si="148"/>
        <v>6.5159799999999998E-4</v>
      </c>
      <c r="E340">
        <f t="shared" si="148"/>
        <v>5.99623E-3</v>
      </c>
      <c r="F340">
        <f t="shared" si="148"/>
        <v>6.8844200000000004</v>
      </c>
      <c r="I340" s="5" t="s">
        <v>7</v>
      </c>
      <c r="J340">
        <f t="shared" ref="J340:K340" si="149">J104</f>
        <v>4.2777099999999999</v>
      </c>
      <c r="K340">
        <f t="shared" si="149"/>
        <v>2.1797399999999998</v>
      </c>
      <c r="L340">
        <f t="shared" ref="L340" si="150">L104</f>
        <v>6.4574499999999997</v>
      </c>
    </row>
    <row r="341" spans="1:12" ht="14">
      <c r="A341" s="5" t="s">
        <v>8</v>
      </c>
      <c r="B341">
        <f t="shared" ref="B341:F341" si="151">B118</f>
        <v>14.018229999999999</v>
      </c>
      <c r="C341">
        <f t="shared" si="151"/>
        <v>2.2678720000000001</v>
      </c>
      <c r="D341">
        <f t="shared" si="151"/>
        <v>1.1653193E-3</v>
      </c>
      <c r="E341">
        <f t="shared" si="151"/>
        <v>1.2614730000000001E-2</v>
      </c>
      <c r="F341">
        <f t="shared" si="151"/>
        <v>16.304400000000001</v>
      </c>
      <c r="I341" s="5" t="s">
        <v>8</v>
      </c>
      <c r="J341">
        <f t="shared" ref="J341:K341" si="152">J118</f>
        <v>13.802910000000001</v>
      </c>
      <c r="K341">
        <f t="shared" si="152"/>
        <v>2.2924899999999999</v>
      </c>
      <c r="L341">
        <f t="shared" ref="L341" si="153">L118</f>
        <v>16.095399999999998</v>
      </c>
    </row>
    <row r="342" spans="1:12" ht="14">
      <c r="A342" s="5" t="s">
        <v>9</v>
      </c>
      <c r="B342">
        <f t="shared" ref="B342:F342" si="154">B131</f>
        <v>11.564510000000002</v>
      </c>
      <c r="C342">
        <f t="shared" si="154"/>
        <v>2.2468049999999997</v>
      </c>
      <c r="D342">
        <f t="shared" si="154"/>
        <v>7.6012620000000003E-4</v>
      </c>
      <c r="E342">
        <f t="shared" si="154"/>
        <v>9.0699430000000004E-3</v>
      </c>
      <c r="F342">
        <f t="shared" si="154"/>
        <v>13.824909999999999</v>
      </c>
      <c r="I342" s="5" t="s">
        <v>9</v>
      </c>
      <c r="J342">
        <f t="shared" ref="J342:K342" si="155">J131</f>
        <v>11.18501</v>
      </c>
      <c r="K342">
        <f t="shared" si="155"/>
        <v>2.2655899999999995</v>
      </c>
      <c r="L342">
        <f t="shared" ref="L342" si="156">L131</f>
        <v>13.4506</v>
      </c>
    </row>
    <row r="343" spans="1:12" ht="14">
      <c r="A343" s="5" t="s">
        <v>10</v>
      </c>
      <c r="B343">
        <f t="shared" ref="B343:F343" si="157">B144</f>
        <v>6.3983669999999995</v>
      </c>
      <c r="C343">
        <f t="shared" si="157"/>
        <v>2.1919109999999997</v>
      </c>
      <c r="D343">
        <f t="shared" si="157"/>
        <v>6.5274229999999999E-4</v>
      </c>
      <c r="E343">
        <f t="shared" si="157"/>
        <v>6.0603140000000007E-3</v>
      </c>
      <c r="F343">
        <f t="shared" si="157"/>
        <v>8.6019819999999996</v>
      </c>
      <c r="I343" s="5" t="s">
        <v>10</v>
      </c>
      <c r="J343">
        <f t="shared" ref="J343:K343" si="158">J144</f>
        <v>6.006265</v>
      </c>
      <c r="K343">
        <f t="shared" si="158"/>
        <v>2.2038850000000001</v>
      </c>
      <c r="L343">
        <f t="shared" ref="L343" si="159">L144</f>
        <v>8.2101500000000023</v>
      </c>
    </row>
    <row r="344" spans="1:12" ht="14">
      <c r="A344" s="5" t="s">
        <v>11</v>
      </c>
      <c r="B344">
        <f t="shared" ref="B344:F344" si="160">B157</f>
        <v>7.2120450000000007</v>
      </c>
      <c r="C344">
        <f t="shared" si="160"/>
        <v>2.2037499999999999</v>
      </c>
      <c r="D344">
        <f t="shared" si="160"/>
        <v>1.0122058999999998E-3</v>
      </c>
      <c r="E344">
        <f t="shared" si="160"/>
        <v>6.4795019999999998E-3</v>
      </c>
      <c r="F344">
        <f t="shared" si="160"/>
        <v>9.4279049999999991</v>
      </c>
      <c r="I344" s="5" t="s">
        <v>11</v>
      </c>
      <c r="J344">
        <f t="shared" ref="J344:K344" si="161">J157</f>
        <v>6.8700989999999988</v>
      </c>
      <c r="K344">
        <f t="shared" si="161"/>
        <v>2.2147820000000005</v>
      </c>
      <c r="L344">
        <f t="shared" ref="L344" si="162">L157</f>
        <v>9.0848809999999993</v>
      </c>
    </row>
    <row r="345" spans="1:12" ht="14">
      <c r="A345" s="5" t="s">
        <v>12</v>
      </c>
      <c r="B345">
        <f t="shared" ref="B345:F345" si="163">B170</f>
        <v>2.5211250000000001</v>
      </c>
      <c r="C345">
        <f t="shared" si="163"/>
        <v>2.1405809999999996</v>
      </c>
      <c r="D345">
        <f t="shared" si="163"/>
        <v>7.4598799999999995E-4</v>
      </c>
      <c r="E345">
        <f t="shared" si="163"/>
        <v>2.759194E-3</v>
      </c>
      <c r="F345">
        <f t="shared" si="163"/>
        <v>4.6682609999999993</v>
      </c>
      <c r="I345" s="5" t="s">
        <v>12</v>
      </c>
      <c r="J345">
        <f t="shared" ref="J345:K345" si="164">J170</f>
        <v>2.4063749999999997</v>
      </c>
      <c r="K345">
        <f t="shared" si="164"/>
        <v>2.1440550000000007</v>
      </c>
      <c r="L345">
        <f t="shared" ref="L345" si="165">L170</f>
        <v>4.5504300000000004</v>
      </c>
    </row>
    <row r="346" spans="1:12" ht="14">
      <c r="A346" s="5" t="s">
        <v>13</v>
      </c>
      <c r="B346">
        <f t="shared" ref="B346:F346" si="166">B183</f>
        <v>2.9327829999999997</v>
      </c>
      <c r="C346">
        <f t="shared" si="166"/>
        <v>2.1454509999999996</v>
      </c>
      <c r="D346">
        <f t="shared" si="166"/>
        <v>5.395176000000002E-4</v>
      </c>
      <c r="E346">
        <f t="shared" si="166"/>
        <v>2.6770359999999998E-3</v>
      </c>
      <c r="F346">
        <f t="shared" si="166"/>
        <v>5.0846150000000012</v>
      </c>
      <c r="I346" s="5" t="s">
        <v>13</v>
      </c>
      <c r="J346">
        <f t="shared" ref="J346:K346" si="167">J183</f>
        <v>2.7919950000000004</v>
      </c>
      <c r="K346">
        <f t="shared" si="167"/>
        <v>2.148984</v>
      </c>
      <c r="L346">
        <f t="shared" ref="L346" si="168">L183</f>
        <v>4.9409790000000005</v>
      </c>
    </row>
    <row r="347" spans="1:12" ht="14">
      <c r="A347" s="5" t="s">
        <v>14</v>
      </c>
      <c r="B347">
        <f t="shared" ref="B347:F347" si="169">B196</f>
        <v>3.3178550000000002</v>
      </c>
      <c r="C347">
        <f t="shared" si="169"/>
        <v>2.150077</v>
      </c>
      <c r="D347">
        <f t="shared" si="169"/>
        <v>5.9239869999999997E-4</v>
      </c>
      <c r="E347">
        <f t="shared" si="169"/>
        <v>2.8382770000000006E-3</v>
      </c>
      <c r="F347">
        <f t="shared" si="169"/>
        <v>5.4748110000000008</v>
      </c>
      <c r="I347" s="5" t="s">
        <v>14</v>
      </c>
      <c r="J347">
        <f t="shared" ref="J347:K347" si="170">J196</f>
        <v>3.1552340000000005</v>
      </c>
      <c r="K347">
        <f t="shared" si="170"/>
        <v>2.1537709999999999</v>
      </c>
      <c r="L347">
        <f t="shared" ref="L347" si="171">L196</f>
        <v>5.3090050000000009</v>
      </c>
    </row>
    <row r="348" spans="1:12" ht="14">
      <c r="A348" s="5" t="s">
        <v>15</v>
      </c>
      <c r="B348">
        <f t="shared" ref="B348:F348" si="172">B209</f>
        <v>6.391991</v>
      </c>
      <c r="C348">
        <f t="shared" si="172"/>
        <v>2.1879769999999996</v>
      </c>
      <c r="D348">
        <f t="shared" si="172"/>
        <v>7.5864770000000001E-4</v>
      </c>
      <c r="E348">
        <f t="shared" si="172"/>
        <v>4.4151069999999997E-3</v>
      </c>
      <c r="F348">
        <f t="shared" si="172"/>
        <v>8.5891850000000005</v>
      </c>
      <c r="I348" s="5" t="s">
        <v>15</v>
      </c>
      <c r="J348">
        <f t="shared" ref="J348:K348" si="173">J209</f>
        <v>6.0140440000000002</v>
      </c>
      <c r="K348">
        <f t="shared" si="173"/>
        <v>2.1970350000000005</v>
      </c>
      <c r="L348">
        <f t="shared" ref="L348" si="174">L209</f>
        <v>8.2110790000000016</v>
      </c>
    </row>
    <row r="349" spans="1:12" ht="14">
      <c r="A349" s="5" t="s">
        <v>16</v>
      </c>
      <c r="B349">
        <f t="shared" ref="B349:F349" si="175">B222</f>
        <v>9.3509989999999981</v>
      </c>
      <c r="C349">
        <f t="shared" si="175"/>
        <v>2.2206940000000004</v>
      </c>
      <c r="D349">
        <f t="shared" si="175"/>
        <v>1.0699509000000002E-3</v>
      </c>
      <c r="E349">
        <f t="shared" si="175"/>
        <v>3.6124949999999994E-3</v>
      </c>
      <c r="F349">
        <f t="shared" si="175"/>
        <v>11.580490000000001</v>
      </c>
      <c r="I349" s="5" t="s">
        <v>16</v>
      </c>
      <c r="J349">
        <f t="shared" ref="J349:K349" si="176">J222</f>
        <v>8.8887800000000006</v>
      </c>
      <c r="K349">
        <f t="shared" si="176"/>
        <v>2.2292800000000002</v>
      </c>
      <c r="L349">
        <f t="shared" ref="L349" si="177">L222</f>
        <v>11.11806</v>
      </c>
    </row>
    <row r="350" spans="1:12" ht="14">
      <c r="A350" s="5" t="s">
        <v>17</v>
      </c>
      <c r="B350">
        <f t="shared" ref="B350:F350" si="178">B235</f>
        <v>30.908159999999999</v>
      </c>
      <c r="C350">
        <f t="shared" si="178"/>
        <v>2.770877</v>
      </c>
      <c r="D350">
        <f t="shared" si="178"/>
        <v>3.0804399999999998E-3</v>
      </c>
      <c r="E350">
        <f t="shared" si="178"/>
        <v>2.9574480000000004E-2</v>
      </c>
      <c r="F350">
        <f t="shared" si="178"/>
        <v>33.721710000000002</v>
      </c>
      <c r="I350" s="5" t="s">
        <v>17</v>
      </c>
      <c r="J350">
        <f t="shared" ref="J350:K350" si="179">J235</f>
        <v>30.844389999999997</v>
      </c>
      <c r="K350">
        <f t="shared" si="179"/>
        <v>2.6419399999999995</v>
      </c>
      <c r="L350">
        <f t="shared" ref="L350" si="180">L235</f>
        <v>33.486329999999995</v>
      </c>
    </row>
    <row r="351" spans="1:12" ht="14">
      <c r="A351" s="5" t="s">
        <v>18</v>
      </c>
      <c r="B351">
        <f t="shared" ref="B351:F351" si="181">B248</f>
        <v>22.026599999999998</v>
      </c>
      <c r="C351">
        <f t="shared" si="181"/>
        <v>2.3558270000000001</v>
      </c>
      <c r="D351">
        <f t="shared" si="181"/>
        <v>2.3691879999999995E-3</v>
      </c>
      <c r="E351">
        <f t="shared" si="181"/>
        <v>9.2502360000000002E-3</v>
      </c>
      <c r="F351">
        <f t="shared" si="181"/>
        <v>24.3992</v>
      </c>
      <c r="I351" s="5" t="s">
        <v>18</v>
      </c>
      <c r="J351">
        <f t="shared" ref="J351:K351" si="182">J248</f>
        <v>21.963559999999998</v>
      </c>
      <c r="K351">
        <f t="shared" si="182"/>
        <v>2.3904300000000007</v>
      </c>
      <c r="L351">
        <f t="shared" ref="L351" si="183">L248</f>
        <v>24.353990000000003</v>
      </c>
    </row>
    <row r="352" spans="1:12" ht="14">
      <c r="A352" s="5" t="s">
        <v>19</v>
      </c>
      <c r="B352">
        <f t="shared" ref="B352:F352" si="184">B261</f>
        <v>5.2467039999999994</v>
      </c>
      <c r="C352">
        <f t="shared" si="184"/>
        <v>2.1723299999999997</v>
      </c>
      <c r="D352">
        <f t="shared" si="184"/>
        <v>4.2796129999999997E-4</v>
      </c>
      <c r="E352">
        <f t="shared" si="184"/>
        <v>3.1944510000000001E-3</v>
      </c>
      <c r="F352">
        <f t="shared" si="184"/>
        <v>7.4256039999999999</v>
      </c>
      <c r="I352" s="5" t="s">
        <v>19</v>
      </c>
      <c r="J352">
        <f t="shared" ref="J352:K352" si="185">J261</f>
        <v>4.9476609999999992</v>
      </c>
      <c r="K352">
        <f t="shared" si="185"/>
        <v>2.1789050000000003</v>
      </c>
      <c r="L352">
        <f t="shared" ref="L352" si="186">L261</f>
        <v>7.1265660000000013</v>
      </c>
    </row>
    <row r="353" spans="1:12" ht="14">
      <c r="A353" s="5" t="s">
        <v>20</v>
      </c>
      <c r="B353">
        <f t="shared" ref="B353:F353" si="187">B274</f>
        <v>7.2003639999999987</v>
      </c>
      <c r="C353">
        <f t="shared" si="187"/>
        <v>2.1965940000000002</v>
      </c>
      <c r="D353">
        <f t="shared" si="187"/>
        <v>9.4137220000000007E-4</v>
      </c>
      <c r="E353">
        <f t="shared" si="187"/>
        <v>2.4599550000000006E-3</v>
      </c>
      <c r="F353">
        <f t="shared" si="187"/>
        <v>9.4035390000000003</v>
      </c>
      <c r="I353" s="5" t="s">
        <v>20</v>
      </c>
      <c r="J353">
        <f t="shared" ref="J353:K353" si="188">J274</f>
        <v>6.9044420000000004</v>
      </c>
      <c r="K353">
        <f t="shared" si="188"/>
        <v>2.2030859999999999</v>
      </c>
      <c r="L353">
        <f t="shared" ref="L353" si="189">L274</f>
        <v>9.1075280000000021</v>
      </c>
    </row>
    <row r="354" spans="1:12" ht="14">
      <c r="A354" s="5" t="s">
        <v>21</v>
      </c>
      <c r="B354">
        <f t="shared" ref="B354:F354" si="190">B287</f>
        <v>15.337979999999998</v>
      </c>
      <c r="C354">
        <f t="shared" si="190"/>
        <v>2.2837089999999995</v>
      </c>
      <c r="D354">
        <f t="shared" si="190"/>
        <v>7.9779630000000013E-4</v>
      </c>
      <c r="E354">
        <f t="shared" si="190"/>
        <v>2.677132E-3</v>
      </c>
      <c r="F354">
        <f t="shared" si="190"/>
        <v>17.628209999999999</v>
      </c>
      <c r="I354" s="5" t="s">
        <v>21</v>
      </c>
      <c r="J354">
        <f t="shared" ref="J354:K354" si="191">J287</f>
        <v>15.896529999999998</v>
      </c>
      <c r="K354">
        <f t="shared" si="191"/>
        <v>2.3061800000000003</v>
      </c>
      <c r="L354">
        <f t="shared" ref="L354" si="192">L287</f>
        <v>18.202710000000003</v>
      </c>
    </row>
    <row r="355" spans="1:12" ht="14">
      <c r="A355" s="5" t="s">
        <v>22</v>
      </c>
      <c r="B355">
        <f t="shared" ref="B355:F355" si="193">B300</f>
        <v>9.343630000000001</v>
      </c>
      <c r="C355">
        <f t="shared" si="193"/>
        <v>2.2097249999999997</v>
      </c>
      <c r="D355">
        <f t="shared" si="193"/>
        <v>6.8111430000000002E-4</v>
      </c>
      <c r="E355">
        <f t="shared" si="193"/>
        <v>2.0195020000000003E-3</v>
      </c>
      <c r="F355">
        <f t="shared" si="193"/>
        <v>11.559099999999999</v>
      </c>
      <c r="I355" s="5" t="s">
        <v>22</v>
      </c>
      <c r="J355">
        <f t="shared" ref="J355:K355" si="194">J300</f>
        <v>8.9786099999999998</v>
      </c>
      <c r="K355">
        <f t="shared" si="194"/>
        <v>2.2184400000000002</v>
      </c>
      <c r="L355">
        <f t="shared" ref="L355" si="195">L300</f>
        <v>11.197050000000001</v>
      </c>
    </row>
    <row r="356" spans="1:12" ht="14">
      <c r="A356" s="5" t="s">
        <v>23</v>
      </c>
      <c r="B356">
        <f t="shared" ref="B356:F356" si="196">B313</f>
        <v>15.34735</v>
      </c>
      <c r="C356">
        <f t="shared" si="196"/>
        <v>2.28478</v>
      </c>
      <c r="D356">
        <f t="shared" si="196"/>
        <v>1.4167540000000001E-3</v>
      </c>
      <c r="E356">
        <f t="shared" si="196"/>
        <v>2.1390669999999997E-3</v>
      </c>
      <c r="F356">
        <f t="shared" si="196"/>
        <v>17.63862</v>
      </c>
      <c r="I356" s="5" t="s">
        <v>23</v>
      </c>
      <c r="J356">
        <f t="shared" ref="J356:K356" si="197">J313</f>
        <v>16.304079999999999</v>
      </c>
      <c r="K356">
        <f t="shared" si="197"/>
        <v>2.3056400000000004</v>
      </c>
      <c r="L356">
        <f t="shared" ref="L356" si="198">L313</f>
        <v>18.609720000000003</v>
      </c>
    </row>
    <row r="357" spans="1:12" ht="14">
      <c r="A357" s="5" t="s">
        <v>24</v>
      </c>
      <c r="B357">
        <f t="shared" ref="B357:F357" si="199">B326</f>
        <v>13.252940000000001</v>
      </c>
      <c r="C357">
        <f t="shared" si="199"/>
        <v>2.2552279999999998</v>
      </c>
      <c r="D357">
        <f t="shared" si="199"/>
        <v>9.1833989999999999E-4</v>
      </c>
      <c r="E357">
        <f t="shared" si="199"/>
        <v>1.707769E-3</v>
      </c>
      <c r="F357">
        <f t="shared" si="199"/>
        <v>15.513580000000001</v>
      </c>
      <c r="I357" s="5" t="s">
        <v>24</v>
      </c>
      <c r="J357">
        <f t="shared" ref="J357:K357" si="200">J326</f>
        <v>13.449729999999999</v>
      </c>
      <c r="K357">
        <f t="shared" si="200"/>
        <v>2.2713799999999997</v>
      </c>
      <c r="L357">
        <f t="shared" ref="L357" si="201">L326</f>
        <v>15.721109999999999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B9B6-A750-B444-BBDD-4B5AB8B24E4A}">
  <dimension ref="A1:L357"/>
  <sheetViews>
    <sheetView workbookViewId="0">
      <selection activeCell="E316" sqref="E316:E326"/>
    </sheetView>
  </sheetViews>
  <sheetFormatPr baseColWidth="10" defaultRowHeight="13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6.3014400000000004</v>
      </c>
      <c r="C4">
        <v>3.0100099999999999</v>
      </c>
      <c r="D4">
        <v>3.5872500000000002E-3</v>
      </c>
      <c r="E4">
        <v>2.9889800000000001E-2</v>
      </c>
      <c r="F4">
        <v>9.35318</v>
      </c>
      <c r="I4" s="57" t="s">
        <v>0</v>
      </c>
      <c r="J4">
        <v>6.3659100000000004</v>
      </c>
      <c r="K4">
        <f>L4-J4</f>
        <v>3.1610799999999992</v>
      </c>
      <c r="L4">
        <v>9.5269899999999996</v>
      </c>
    </row>
    <row r="5" spans="1:12">
      <c r="A5" s="57"/>
      <c r="B5">
        <v>7.3108599999999999</v>
      </c>
      <c r="C5">
        <v>3.0085899999999999</v>
      </c>
      <c r="D5">
        <v>3.4165399999999999E-4</v>
      </c>
      <c r="E5">
        <v>3.0136300000000001E-2</v>
      </c>
      <c r="F5">
        <v>10.358700000000001</v>
      </c>
      <c r="I5" s="57"/>
      <c r="J5">
        <v>6.3119899999999998</v>
      </c>
      <c r="K5">
        <f t="shared" ref="K5:K65" si="0">L5-J5</f>
        <v>3.0436399999999999</v>
      </c>
      <c r="L5">
        <v>9.3556299999999997</v>
      </c>
    </row>
    <row r="6" spans="1:12">
      <c r="A6" s="57"/>
      <c r="B6">
        <v>6.2335500000000001</v>
      </c>
      <c r="C6">
        <v>3.0081099999999998</v>
      </c>
      <c r="D6">
        <v>4.5561799999999997E-4</v>
      </c>
      <c r="E6">
        <v>2.9971399999999999E-2</v>
      </c>
      <c r="F6">
        <v>9.2793899999999994</v>
      </c>
      <c r="I6" s="57"/>
      <c r="J6">
        <v>6.4682399999999998</v>
      </c>
      <c r="K6">
        <f t="shared" si="0"/>
        <v>3.0276600000000009</v>
      </c>
      <c r="L6">
        <v>9.4959000000000007</v>
      </c>
    </row>
    <row r="7" spans="1:12">
      <c r="A7" s="57"/>
      <c r="B7">
        <v>7.1473599999999999</v>
      </c>
      <c r="C7">
        <v>3.0071500000000002</v>
      </c>
      <c r="D7">
        <v>6.2632599999999997E-4</v>
      </c>
      <c r="E7">
        <v>3.0156100000000002E-2</v>
      </c>
      <c r="F7">
        <v>10.193199999999999</v>
      </c>
      <c r="I7" s="57"/>
      <c r="J7">
        <v>6.3940400000000004</v>
      </c>
      <c r="K7">
        <f t="shared" si="0"/>
        <v>3.0235099999999999</v>
      </c>
      <c r="L7">
        <v>9.4175500000000003</v>
      </c>
    </row>
    <row r="8" spans="1:12">
      <c r="A8" s="57"/>
      <c r="B8">
        <v>6.3875799999999998</v>
      </c>
      <c r="C8">
        <v>2.9884200000000001</v>
      </c>
      <c r="D8">
        <v>4.1413300000000001E-4</v>
      </c>
      <c r="E8">
        <v>3.0167599999999999E-2</v>
      </c>
      <c r="F8">
        <v>9.4129500000000004</v>
      </c>
      <c r="I8" s="57"/>
      <c r="J8">
        <v>6.2270700000000003</v>
      </c>
      <c r="K8">
        <f t="shared" si="0"/>
        <v>3.0285000000000002</v>
      </c>
      <c r="L8">
        <v>9.2555700000000005</v>
      </c>
    </row>
    <row r="9" spans="1:12">
      <c r="A9" s="57"/>
      <c r="B9">
        <v>6.3922699999999999</v>
      </c>
      <c r="C9">
        <v>3.00664</v>
      </c>
      <c r="D9">
        <v>6.5660499999999999E-4</v>
      </c>
      <c r="E9">
        <v>3.0161400000000001E-2</v>
      </c>
      <c r="F9">
        <v>9.4390699999999992</v>
      </c>
      <c r="I9" s="57"/>
      <c r="J9">
        <v>6.3321800000000001</v>
      </c>
      <c r="K9">
        <f t="shared" si="0"/>
        <v>3.0438999999999998</v>
      </c>
      <c r="L9">
        <v>9.37608</v>
      </c>
    </row>
    <row r="10" spans="1:12">
      <c r="A10" s="57"/>
      <c r="B10">
        <v>6.3268599999999999</v>
      </c>
      <c r="C10">
        <v>2.9886300000000001</v>
      </c>
      <c r="D10">
        <v>1.9102100000000001E-3</v>
      </c>
      <c r="E10">
        <v>3.0132300000000001E-2</v>
      </c>
      <c r="F10">
        <v>9.3569600000000008</v>
      </c>
      <c r="I10" s="57"/>
      <c r="J10">
        <v>6.2780899999999997</v>
      </c>
      <c r="K10">
        <f t="shared" si="0"/>
        <v>3.0337300000000011</v>
      </c>
      <c r="L10">
        <v>9.3118200000000009</v>
      </c>
    </row>
    <row r="11" spans="1:12">
      <c r="A11" s="57"/>
      <c r="B11">
        <v>6.5028100000000002</v>
      </c>
      <c r="C11">
        <v>2.9908399999999999</v>
      </c>
      <c r="D11">
        <v>6.4492200000000003E-4</v>
      </c>
      <c r="E11">
        <v>3.0426999999999999E-2</v>
      </c>
      <c r="F11">
        <v>9.5334500000000002</v>
      </c>
      <c r="I11" s="57"/>
      <c r="J11">
        <v>6.1348799999999999</v>
      </c>
      <c r="K11">
        <f t="shared" si="0"/>
        <v>3.0224199999999994</v>
      </c>
      <c r="L11">
        <v>9.1572999999999993</v>
      </c>
    </row>
    <row r="12" spans="1:12">
      <c r="A12" s="57"/>
      <c r="B12">
        <v>6.1945100000000002</v>
      </c>
      <c r="C12">
        <v>2.9879500000000001</v>
      </c>
      <c r="D12">
        <v>4.1079499999999999E-4</v>
      </c>
      <c r="E12">
        <v>3.03082E-2</v>
      </c>
      <c r="F12">
        <v>9.2205100000000009</v>
      </c>
      <c r="I12" s="57"/>
      <c r="J12">
        <v>6.1586499999999997</v>
      </c>
      <c r="K12">
        <f t="shared" si="0"/>
        <v>3.0220099999999999</v>
      </c>
      <c r="L12">
        <v>9.1806599999999996</v>
      </c>
    </row>
    <row r="13" spans="1:12">
      <c r="A13" s="57"/>
      <c r="B13">
        <v>6.7834000000000003</v>
      </c>
      <c r="C13">
        <v>2.9910600000000001</v>
      </c>
      <c r="D13">
        <v>4.0125799999999999E-4</v>
      </c>
      <c r="E13">
        <v>3.0291100000000001E-2</v>
      </c>
      <c r="F13">
        <v>9.8145799999999994</v>
      </c>
      <c r="I13" s="57"/>
      <c r="J13">
        <v>6.1624600000000003</v>
      </c>
      <c r="K13">
        <f t="shared" si="0"/>
        <v>3.0311700000000004</v>
      </c>
      <c r="L13">
        <v>9.1936300000000006</v>
      </c>
    </row>
    <row r="14" spans="1:12">
      <c r="A14" s="57"/>
      <c r="B14">
        <f>AVERAGE(B4:B13)</f>
        <v>6.558063999999999</v>
      </c>
      <c r="C14">
        <f t="shared" ref="C14:F14" si="1">AVERAGE(C4:C13)</f>
        <v>2.9987400000000002</v>
      </c>
      <c r="D14">
        <f t="shared" si="1"/>
        <v>9.4487710000000014E-4</v>
      </c>
      <c r="E14">
        <f t="shared" si="1"/>
        <v>3.0164119999999999E-2</v>
      </c>
      <c r="F14">
        <f t="shared" si="1"/>
        <v>9.5961990000000021</v>
      </c>
      <c r="I14" s="57"/>
      <c r="J14">
        <f>AVERAGE(J4:J13)</f>
        <v>6.2833510000000015</v>
      </c>
      <c r="K14">
        <f t="shared" ref="K14:L14" si="2">AVERAGE(K4:K13)</f>
        <v>3.0437620000000001</v>
      </c>
      <c r="L14">
        <f t="shared" si="2"/>
        <v>9.3271130000000007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2.5534500000000002</v>
      </c>
      <c r="C17">
        <v>2.8902700000000001</v>
      </c>
      <c r="D17">
        <v>6.3443199999999999E-4</v>
      </c>
      <c r="E17">
        <v>1.1419500000000001E-2</v>
      </c>
      <c r="F17">
        <v>5.4614500000000001</v>
      </c>
      <c r="I17" s="57" t="s">
        <v>1</v>
      </c>
      <c r="J17">
        <v>2.5624899999999999</v>
      </c>
      <c r="K17">
        <f t="shared" si="0"/>
        <v>2.9100800000000002</v>
      </c>
      <c r="L17">
        <v>5.4725700000000002</v>
      </c>
    </row>
    <row r="18" spans="1:12">
      <c r="A18" s="57"/>
      <c r="B18">
        <v>2.5467900000000001</v>
      </c>
      <c r="C18">
        <v>2.8919600000000001</v>
      </c>
      <c r="D18">
        <v>2.9397000000000001E-4</v>
      </c>
      <c r="E18">
        <v>1.18361E-2</v>
      </c>
      <c r="F18">
        <v>5.45845</v>
      </c>
      <c r="I18" s="57"/>
      <c r="J18">
        <v>2.5354800000000002</v>
      </c>
      <c r="K18">
        <f t="shared" si="0"/>
        <v>2.9083299999999999</v>
      </c>
      <c r="L18">
        <v>5.44381</v>
      </c>
    </row>
    <row r="19" spans="1:12">
      <c r="A19" s="57"/>
      <c r="B19">
        <v>2.5447299999999999</v>
      </c>
      <c r="C19">
        <v>2.8911099999999998</v>
      </c>
      <c r="D19">
        <v>5.8531800000000004E-4</v>
      </c>
      <c r="E19">
        <v>1.1667500000000001E-2</v>
      </c>
      <c r="F19">
        <v>5.4532600000000002</v>
      </c>
      <c r="I19" s="57"/>
      <c r="J19">
        <v>2.5878700000000001</v>
      </c>
      <c r="K19">
        <f t="shared" si="0"/>
        <v>2.91316</v>
      </c>
      <c r="L19">
        <v>5.5010300000000001</v>
      </c>
    </row>
    <row r="20" spans="1:12">
      <c r="A20" s="57"/>
      <c r="B20">
        <v>2.6307100000000001</v>
      </c>
      <c r="C20">
        <v>2.89161</v>
      </c>
      <c r="D20">
        <v>6.4468399999999997E-4</v>
      </c>
      <c r="E20">
        <v>1.14915E-2</v>
      </c>
      <c r="F20">
        <v>5.5403900000000004</v>
      </c>
      <c r="I20" s="57"/>
      <c r="J20">
        <v>2.5490499999999998</v>
      </c>
      <c r="K20">
        <f t="shared" si="0"/>
        <v>2.9087800000000006</v>
      </c>
      <c r="L20">
        <v>5.4578300000000004</v>
      </c>
    </row>
    <row r="21" spans="1:12">
      <c r="A21" s="57"/>
      <c r="B21">
        <v>2.5613800000000002</v>
      </c>
      <c r="C21">
        <v>2.89107</v>
      </c>
      <c r="D21">
        <v>2.89917E-4</v>
      </c>
      <c r="E21">
        <v>1.1487000000000001E-2</v>
      </c>
      <c r="F21">
        <v>5.4717200000000004</v>
      </c>
      <c r="I21" s="57"/>
      <c r="J21">
        <v>2.6271</v>
      </c>
      <c r="K21">
        <f t="shared" si="0"/>
        <v>2.9093599999999999</v>
      </c>
      <c r="L21">
        <v>5.5364599999999999</v>
      </c>
    </row>
    <row r="22" spans="1:12">
      <c r="A22" s="57"/>
      <c r="B22">
        <v>2.6581399999999999</v>
      </c>
      <c r="C22">
        <v>2.8912900000000001</v>
      </c>
      <c r="D22">
        <v>6.6161200000000001E-4</v>
      </c>
      <c r="E22">
        <v>1.1506799999999999E-2</v>
      </c>
      <c r="F22">
        <v>5.5668100000000003</v>
      </c>
      <c r="I22" s="57"/>
      <c r="J22">
        <v>2.5598900000000002</v>
      </c>
      <c r="K22">
        <f t="shared" si="0"/>
        <v>2.9113099999999994</v>
      </c>
      <c r="L22">
        <v>5.4711999999999996</v>
      </c>
    </row>
    <row r="23" spans="1:12">
      <c r="A23" s="57"/>
      <c r="B23">
        <v>2.5462199999999999</v>
      </c>
      <c r="C23">
        <v>2.8912599999999999</v>
      </c>
      <c r="D23">
        <v>5.9699999999999998E-4</v>
      </c>
      <c r="E23">
        <v>1.15604E-2</v>
      </c>
      <c r="F23">
        <v>5.4547800000000004</v>
      </c>
      <c r="I23" s="57"/>
      <c r="J23">
        <v>2.5521099999999999</v>
      </c>
      <c r="K23">
        <f t="shared" si="0"/>
        <v>2.9081299999999999</v>
      </c>
      <c r="L23">
        <v>5.4602399999999998</v>
      </c>
    </row>
    <row r="24" spans="1:12">
      <c r="A24" s="57"/>
      <c r="B24">
        <v>2.6333600000000001</v>
      </c>
      <c r="C24">
        <v>2.8915899999999999</v>
      </c>
      <c r="D24">
        <v>6.35624E-4</v>
      </c>
      <c r="E24">
        <v>1.16122E-2</v>
      </c>
      <c r="F24">
        <v>5.5447899999999999</v>
      </c>
      <c r="I24" s="57"/>
      <c r="J24">
        <v>2.5819800000000002</v>
      </c>
      <c r="K24">
        <f t="shared" si="0"/>
        <v>2.9107299999999996</v>
      </c>
      <c r="L24">
        <v>5.4927099999999998</v>
      </c>
    </row>
    <row r="25" spans="1:12">
      <c r="A25" s="57"/>
      <c r="B25">
        <v>2.5627300000000002</v>
      </c>
      <c r="C25">
        <v>2.8915500000000001</v>
      </c>
      <c r="D25">
        <v>6.2560999999999997E-4</v>
      </c>
      <c r="E25">
        <v>1.1693E-2</v>
      </c>
      <c r="F25">
        <v>5.4740799999999998</v>
      </c>
      <c r="I25" s="57"/>
      <c r="J25">
        <v>2.5368300000000001</v>
      </c>
      <c r="K25">
        <f t="shared" si="0"/>
        <v>2.9121499999999996</v>
      </c>
      <c r="L25">
        <v>5.4489799999999997</v>
      </c>
    </row>
    <row r="26" spans="1:12">
      <c r="A26" s="57"/>
      <c r="B26">
        <v>2.5428799999999998</v>
      </c>
      <c r="C26">
        <v>2.8913899999999999</v>
      </c>
      <c r="D26">
        <v>3.0517599999999999E-4</v>
      </c>
      <c r="E26">
        <v>1.1643199999999999E-2</v>
      </c>
      <c r="F26">
        <v>5.4513499999999997</v>
      </c>
      <c r="I26" s="57"/>
      <c r="J26">
        <v>2.5394999999999999</v>
      </c>
      <c r="K26">
        <f t="shared" si="0"/>
        <v>2.9106099999999997</v>
      </c>
      <c r="L26">
        <v>5.4501099999999996</v>
      </c>
    </row>
    <row r="27" spans="1:12">
      <c r="A27" s="57"/>
      <c r="B27">
        <f>AVERAGE(B17:B26)</f>
        <v>2.578039</v>
      </c>
      <c r="C27">
        <f t="shared" ref="C27" si="3">AVERAGE(C17:C26)</f>
        <v>2.8913099999999998</v>
      </c>
      <c r="D27">
        <f t="shared" ref="D27" si="4">AVERAGE(D17:D26)</f>
        <v>5.2733429999999985E-4</v>
      </c>
      <c r="E27">
        <f t="shared" ref="E27" si="5">AVERAGE(E17:E26)</f>
        <v>1.159172E-2</v>
      </c>
      <c r="F27">
        <f t="shared" ref="F27" si="6">AVERAGE(F17:F26)</f>
        <v>5.4877079999999996</v>
      </c>
      <c r="I27" s="57"/>
      <c r="J27">
        <f>AVERAGE(J17:J26)</f>
        <v>2.5632300000000003</v>
      </c>
      <c r="K27">
        <f t="shared" ref="K27" si="7">AVERAGE(K17:K26)</f>
        <v>2.9102639999999997</v>
      </c>
      <c r="L27">
        <f t="shared" ref="L27" si="8">AVERAGE(L17:L26)</f>
        <v>5.4734940000000005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4.4436999999999998</v>
      </c>
      <c r="C30">
        <v>2.9784299999999999</v>
      </c>
      <c r="D30">
        <v>6.7544000000000002E-4</v>
      </c>
      <c r="E30">
        <v>1.39372E-2</v>
      </c>
      <c r="F30">
        <v>7.4428099999999997</v>
      </c>
      <c r="I30" s="57" t="s">
        <v>2</v>
      </c>
      <c r="J30">
        <v>4.29514</v>
      </c>
      <c r="K30">
        <f t="shared" si="0"/>
        <v>3.0007099999999998</v>
      </c>
      <c r="L30">
        <v>7.2958499999999997</v>
      </c>
    </row>
    <row r="31" spans="1:12">
      <c r="A31" s="57"/>
      <c r="B31">
        <v>4.46692</v>
      </c>
      <c r="C31">
        <v>2.9789099999999999</v>
      </c>
      <c r="D31">
        <v>4.8565899999999999E-4</v>
      </c>
      <c r="E31">
        <v>1.40064E-2</v>
      </c>
      <c r="F31">
        <v>7.4680999999999997</v>
      </c>
      <c r="I31" s="57"/>
      <c r="J31">
        <v>4.2858999999999998</v>
      </c>
      <c r="K31">
        <f t="shared" si="0"/>
        <v>2.9981299999999997</v>
      </c>
      <c r="L31">
        <v>7.2840299999999996</v>
      </c>
    </row>
    <row r="32" spans="1:12">
      <c r="A32" s="57"/>
      <c r="B32">
        <v>4.2919799999999997</v>
      </c>
      <c r="C32">
        <v>2.9792900000000002</v>
      </c>
      <c r="D32">
        <v>6.2870999999999999E-4</v>
      </c>
      <c r="E32">
        <v>1.39787E-2</v>
      </c>
      <c r="F32">
        <v>7.29392</v>
      </c>
      <c r="I32" s="57"/>
      <c r="J32">
        <v>4.3012699999999997</v>
      </c>
      <c r="K32">
        <f t="shared" si="0"/>
        <v>2.9937000000000005</v>
      </c>
      <c r="L32">
        <v>7.2949700000000002</v>
      </c>
    </row>
    <row r="33" spans="1:12">
      <c r="A33" s="57"/>
      <c r="B33">
        <v>4.6342999999999996</v>
      </c>
      <c r="C33">
        <v>2.9796200000000002</v>
      </c>
      <c r="D33">
        <v>7.3671299999999995E-4</v>
      </c>
      <c r="E33">
        <v>1.3907900000000001E-2</v>
      </c>
      <c r="F33">
        <v>7.6330999999999998</v>
      </c>
      <c r="I33" s="57"/>
      <c r="J33">
        <v>4.3040700000000003</v>
      </c>
      <c r="K33">
        <f t="shared" si="0"/>
        <v>2.9985399999999993</v>
      </c>
      <c r="L33">
        <v>7.3026099999999996</v>
      </c>
    </row>
    <row r="34" spans="1:12">
      <c r="A34" s="57"/>
      <c r="B34">
        <v>4.4938799999999999</v>
      </c>
      <c r="C34">
        <v>2.9775399999999999</v>
      </c>
      <c r="D34">
        <v>3.52812E-3</v>
      </c>
      <c r="E34">
        <v>1.3615800000000001E-2</v>
      </c>
      <c r="F34">
        <v>7.4944100000000002</v>
      </c>
      <c r="I34" s="57"/>
      <c r="J34">
        <v>4.2729699999999999</v>
      </c>
      <c r="K34">
        <f t="shared" si="0"/>
        <v>3.0016300000000005</v>
      </c>
      <c r="L34">
        <v>7.2746000000000004</v>
      </c>
    </row>
    <row r="35" spans="1:12">
      <c r="A35" s="57"/>
      <c r="B35">
        <v>4.3594600000000003</v>
      </c>
      <c r="C35">
        <v>2.97919</v>
      </c>
      <c r="D35">
        <v>6.8926800000000004E-4</v>
      </c>
      <c r="E35">
        <v>1.3669499999999999E-2</v>
      </c>
      <c r="F35">
        <v>7.3608599999999997</v>
      </c>
      <c r="I35" s="57"/>
      <c r="J35">
        <v>4.3507100000000003</v>
      </c>
      <c r="K35">
        <f t="shared" si="0"/>
        <v>2.9967699999999997</v>
      </c>
      <c r="L35">
        <v>7.34748</v>
      </c>
    </row>
    <row r="36" spans="1:12">
      <c r="A36" s="57"/>
      <c r="B36">
        <v>4.3879200000000003</v>
      </c>
      <c r="C36">
        <v>2.9787699999999999</v>
      </c>
      <c r="D36">
        <v>4.6729999999999997E-4</v>
      </c>
      <c r="E36">
        <v>1.38412E-2</v>
      </c>
      <c r="F36">
        <v>7.3942699999999997</v>
      </c>
      <c r="I36" s="57"/>
      <c r="J36">
        <v>4.2821699999999998</v>
      </c>
      <c r="K36">
        <f t="shared" si="0"/>
        <v>3.0014500000000002</v>
      </c>
      <c r="L36">
        <v>7.28362</v>
      </c>
    </row>
    <row r="37" spans="1:12">
      <c r="A37" s="57"/>
      <c r="B37">
        <v>4.46462</v>
      </c>
      <c r="C37">
        <v>2.9788899999999998</v>
      </c>
      <c r="D37">
        <v>4.5561799999999997E-4</v>
      </c>
      <c r="E37">
        <v>1.38359E-2</v>
      </c>
      <c r="F37">
        <v>7.46563</v>
      </c>
      <c r="I37" s="57"/>
      <c r="J37">
        <v>4.4093400000000003</v>
      </c>
      <c r="K37">
        <f t="shared" si="0"/>
        <v>2.99749</v>
      </c>
      <c r="L37">
        <v>7.4068300000000002</v>
      </c>
    </row>
    <row r="38" spans="1:12">
      <c r="A38" s="57"/>
      <c r="B38">
        <v>4.3315999999999999</v>
      </c>
      <c r="C38">
        <v>2.97939</v>
      </c>
      <c r="D38">
        <v>6.5541299999999998E-4</v>
      </c>
      <c r="E38">
        <v>1.38435E-2</v>
      </c>
      <c r="F38">
        <v>7.3319900000000002</v>
      </c>
      <c r="I38" s="57"/>
      <c r="J38">
        <v>4.2784700000000004</v>
      </c>
      <c r="K38">
        <f t="shared" si="0"/>
        <v>2.9982399999999991</v>
      </c>
      <c r="L38">
        <v>7.2767099999999996</v>
      </c>
    </row>
    <row r="39" spans="1:12">
      <c r="A39" s="57"/>
      <c r="B39">
        <v>4.27942</v>
      </c>
      <c r="C39">
        <v>2.9787400000000002</v>
      </c>
      <c r="D39">
        <v>6.6447299999999995E-4</v>
      </c>
      <c r="E39">
        <v>1.4239999999999999E-2</v>
      </c>
      <c r="F39">
        <v>7.2785200000000003</v>
      </c>
      <c r="I39" s="57"/>
      <c r="J39">
        <v>4.2784000000000004</v>
      </c>
      <c r="K39">
        <f t="shared" si="0"/>
        <v>3.0028199999999998</v>
      </c>
      <c r="L39">
        <v>7.2812200000000002</v>
      </c>
    </row>
    <row r="40" spans="1:12">
      <c r="A40" s="57"/>
      <c r="B40">
        <f>AVERAGE(B30:B39)</f>
        <v>4.4153800000000007</v>
      </c>
      <c r="C40">
        <f t="shared" ref="C40" si="9">AVERAGE(C30:C39)</f>
        <v>2.9788769999999998</v>
      </c>
      <c r="D40">
        <f t="shared" ref="D40" si="10">AVERAGE(D30:D39)</f>
        <v>8.986714E-4</v>
      </c>
      <c r="E40">
        <f t="shared" ref="E40" si="11">AVERAGE(E30:E39)</f>
        <v>1.3887609999999998E-2</v>
      </c>
      <c r="F40">
        <f t="shared" ref="F40" si="12">AVERAGE(F30:F39)</f>
        <v>7.4163610000000002</v>
      </c>
      <c r="I40" s="57"/>
      <c r="J40">
        <f>AVERAGE(J30:J39)</f>
        <v>4.3058439999999996</v>
      </c>
      <c r="K40">
        <f t="shared" ref="K40" si="13">AVERAGE(K30:K39)</f>
        <v>2.9989479999999995</v>
      </c>
      <c r="L40">
        <f t="shared" ref="L40" si="14">AVERAGE(L30:L39)</f>
        <v>7.3047919999999991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9.2900700000000001</v>
      </c>
      <c r="C43">
        <v>3.13002</v>
      </c>
      <c r="D43">
        <v>9.4318400000000001E-4</v>
      </c>
      <c r="E43">
        <v>2.93577E-2</v>
      </c>
      <c r="F43">
        <v>12.4579</v>
      </c>
      <c r="I43" s="57" t="s">
        <v>3</v>
      </c>
      <c r="J43">
        <v>8.8860299999999999</v>
      </c>
      <c r="K43">
        <f t="shared" si="0"/>
        <v>3.1849699999999999</v>
      </c>
      <c r="L43">
        <v>12.071</v>
      </c>
    </row>
    <row r="44" spans="1:12">
      <c r="A44" s="57"/>
      <c r="B44">
        <v>8.9495699999999996</v>
      </c>
      <c r="C44">
        <v>3.1569699999999998</v>
      </c>
      <c r="D44">
        <v>1.0821800000000001E-3</v>
      </c>
      <c r="E44">
        <v>2.82309E-2</v>
      </c>
      <c r="F44">
        <v>12.1449</v>
      </c>
      <c r="I44" s="57"/>
      <c r="J44">
        <v>8.7400500000000001</v>
      </c>
      <c r="K44">
        <f t="shared" si="0"/>
        <v>3.1918500000000005</v>
      </c>
      <c r="L44">
        <v>11.931900000000001</v>
      </c>
    </row>
    <row r="45" spans="1:12">
      <c r="A45" s="57"/>
      <c r="B45">
        <v>8.8609000000000009</v>
      </c>
      <c r="C45">
        <v>3.1543399999999999</v>
      </c>
      <c r="D45">
        <v>1.0209100000000001E-3</v>
      </c>
      <c r="E45">
        <v>2.7983399999999999E-2</v>
      </c>
      <c r="F45">
        <v>12.0535</v>
      </c>
      <c r="I45" s="57"/>
      <c r="J45">
        <v>8.4064999999999994</v>
      </c>
      <c r="K45">
        <f t="shared" si="0"/>
        <v>3.1818000000000008</v>
      </c>
      <c r="L45">
        <v>11.5883</v>
      </c>
    </row>
    <row r="46" spans="1:12">
      <c r="A46" s="57"/>
      <c r="B46">
        <v>8.9234200000000001</v>
      </c>
      <c r="C46">
        <v>3.1541299999999999</v>
      </c>
      <c r="D46">
        <v>9.2339500000000003E-4</v>
      </c>
      <c r="E46">
        <v>2.85025E-2</v>
      </c>
      <c r="F46">
        <v>12.116099999999999</v>
      </c>
      <c r="I46" s="57"/>
      <c r="J46">
        <v>8.3737399999999997</v>
      </c>
      <c r="K46">
        <f t="shared" si="0"/>
        <v>3.1929600000000011</v>
      </c>
      <c r="L46">
        <v>11.566700000000001</v>
      </c>
    </row>
    <row r="47" spans="1:12">
      <c r="A47" s="57"/>
      <c r="B47">
        <v>8.9573699999999992</v>
      </c>
      <c r="C47">
        <v>3.12913</v>
      </c>
      <c r="D47">
        <v>1.0311599999999999E-3</v>
      </c>
      <c r="E47">
        <v>2.8368500000000001E-2</v>
      </c>
      <c r="F47">
        <v>12.122999999999999</v>
      </c>
      <c r="I47" s="57"/>
      <c r="J47">
        <v>8.4140599999999992</v>
      </c>
      <c r="K47">
        <f t="shared" si="0"/>
        <v>3.19224</v>
      </c>
      <c r="L47">
        <v>11.606299999999999</v>
      </c>
    </row>
    <row r="48" spans="1:12">
      <c r="A48" s="57"/>
      <c r="B48">
        <v>8.8459699999999994</v>
      </c>
      <c r="C48">
        <v>3.1545399999999999</v>
      </c>
      <c r="D48">
        <v>9.7942400000000001E-4</v>
      </c>
      <c r="E48">
        <v>2.8273800000000002E-2</v>
      </c>
      <c r="F48">
        <v>12.0389</v>
      </c>
      <c r="I48" s="57"/>
      <c r="J48">
        <v>8.3912300000000002</v>
      </c>
      <c r="K48">
        <f t="shared" si="0"/>
        <v>3.1892700000000005</v>
      </c>
      <c r="L48">
        <v>11.580500000000001</v>
      </c>
    </row>
    <row r="49" spans="1:12">
      <c r="A49" s="57"/>
      <c r="B49">
        <v>9.2076700000000002</v>
      </c>
      <c r="C49">
        <v>3.1274199999999999</v>
      </c>
      <c r="D49">
        <v>1.9669499999999999E-3</v>
      </c>
      <c r="E49">
        <v>2.8220700000000001E-2</v>
      </c>
      <c r="F49">
        <v>12.3744</v>
      </c>
      <c r="I49" s="57"/>
      <c r="J49">
        <v>8.5727499999999992</v>
      </c>
      <c r="K49">
        <f t="shared" si="0"/>
        <v>3.1827500000000004</v>
      </c>
      <c r="L49">
        <v>11.7555</v>
      </c>
    </row>
    <row r="50" spans="1:12">
      <c r="A50" s="57"/>
      <c r="B50">
        <v>9.3747299999999996</v>
      </c>
      <c r="C50">
        <v>3.13097</v>
      </c>
      <c r="D50">
        <v>1.00136E-3</v>
      </c>
      <c r="E50">
        <v>2.8157499999999999E-2</v>
      </c>
      <c r="F50">
        <v>12.542999999999999</v>
      </c>
      <c r="I50" s="57"/>
      <c r="J50">
        <v>8.3297799999999995</v>
      </c>
      <c r="K50">
        <f t="shared" si="0"/>
        <v>3.1907200000000007</v>
      </c>
      <c r="L50">
        <v>11.5205</v>
      </c>
    </row>
    <row r="51" spans="1:12">
      <c r="A51" s="57"/>
      <c r="B51">
        <v>8.7968200000000003</v>
      </c>
      <c r="C51">
        <v>3.1512500000000001</v>
      </c>
      <c r="D51">
        <v>9.1528900000000001E-4</v>
      </c>
      <c r="E51">
        <v>2.82712E-2</v>
      </c>
      <c r="F51">
        <v>11.9849</v>
      </c>
      <c r="I51" s="57"/>
      <c r="J51">
        <v>8.4034499999999994</v>
      </c>
      <c r="K51">
        <f t="shared" si="0"/>
        <v>3.1849500000000006</v>
      </c>
      <c r="L51">
        <v>11.5884</v>
      </c>
    </row>
    <row r="52" spans="1:12">
      <c r="A52" s="57"/>
      <c r="B52">
        <v>9.0237999999999996</v>
      </c>
      <c r="C52">
        <v>3.1309300000000002</v>
      </c>
      <c r="D52">
        <v>1.07145E-3</v>
      </c>
      <c r="E52">
        <v>2.8393000000000002E-2</v>
      </c>
      <c r="F52">
        <v>12.1936</v>
      </c>
      <c r="I52" s="57"/>
      <c r="J52">
        <v>8.3273499999999991</v>
      </c>
      <c r="K52">
        <f t="shared" si="0"/>
        <v>3.1815500000000014</v>
      </c>
      <c r="L52">
        <v>11.508900000000001</v>
      </c>
    </row>
    <row r="53" spans="1:12">
      <c r="A53" s="57"/>
      <c r="B53">
        <f>AVERAGE(B43:B52)</f>
        <v>9.0230319999999988</v>
      </c>
      <c r="C53">
        <f t="shared" ref="C53" si="15">AVERAGE(C43:C52)</f>
        <v>3.1419700000000002</v>
      </c>
      <c r="D53">
        <f t="shared" ref="D53" si="16">AVERAGE(D43:D52)</f>
        <v>1.0935302E-3</v>
      </c>
      <c r="E53">
        <f t="shared" ref="E53" si="17">AVERAGE(E43:E52)</f>
        <v>2.8375919999999999E-2</v>
      </c>
      <c r="F53">
        <f t="shared" ref="F53" si="18">AVERAGE(F43:F52)</f>
        <v>12.203019999999999</v>
      </c>
      <c r="I53" s="57"/>
      <c r="J53">
        <f>AVERAGE(J43:J52)</f>
        <v>8.484493999999998</v>
      </c>
      <c r="K53">
        <f t="shared" ref="K53" si="19">AVERAGE(K43:K52)</f>
        <v>3.1873060000000004</v>
      </c>
      <c r="L53">
        <f t="shared" ref="L53" si="20">AVERAGE(L43:L52)</f>
        <v>11.671799999999998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2.7302499999999998</v>
      </c>
      <c r="C56">
        <v>2.88652</v>
      </c>
      <c r="D56">
        <v>6.5636600000000002E-4</v>
      </c>
      <c r="E56">
        <v>6.9377400000000004E-3</v>
      </c>
      <c r="F56">
        <v>5.6286100000000001</v>
      </c>
      <c r="I56" s="57" t="s">
        <v>4</v>
      </c>
      <c r="J56">
        <v>2.6543899999999998</v>
      </c>
      <c r="K56">
        <f t="shared" si="0"/>
        <v>2.9001899999999998</v>
      </c>
      <c r="L56">
        <v>5.5545799999999996</v>
      </c>
    </row>
    <row r="57" spans="1:12">
      <c r="A57" s="57"/>
      <c r="B57">
        <v>2.7082199999999998</v>
      </c>
      <c r="C57">
        <v>2.8862199999999998</v>
      </c>
      <c r="D57">
        <v>2.8109599999999999E-4</v>
      </c>
      <c r="E57">
        <v>6.8874399999999999E-3</v>
      </c>
      <c r="F57">
        <v>5.6088800000000001</v>
      </c>
      <c r="I57" s="57"/>
      <c r="J57">
        <v>2.6549999999999998</v>
      </c>
      <c r="K57">
        <f t="shared" si="0"/>
        <v>2.9006099999999999</v>
      </c>
      <c r="L57">
        <v>5.5556099999999997</v>
      </c>
    </row>
    <row r="58" spans="1:12">
      <c r="A58" s="57"/>
      <c r="B58">
        <v>2.6744400000000002</v>
      </c>
      <c r="C58">
        <v>2.8858199999999998</v>
      </c>
      <c r="D58">
        <v>3.0016899999999998E-4</v>
      </c>
      <c r="E58">
        <v>6.9644499999999996E-3</v>
      </c>
      <c r="F58">
        <v>5.5740499999999997</v>
      </c>
      <c r="I58" s="57"/>
      <c r="J58">
        <v>2.6545800000000002</v>
      </c>
      <c r="K58">
        <f t="shared" si="0"/>
        <v>2.8979900000000001</v>
      </c>
      <c r="L58">
        <v>5.5525700000000002</v>
      </c>
    </row>
    <row r="59" spans="1:12">
      <c r="A59" s="57"/>
      <c r="B59">
        <v>2.7174399999999999</v>
      </c>
      <c r="C59">
        <v>2.88517</v>
      </c>
      <c r="D59">
        <v>6.4086899999999997E-4</v>
      </c>
      <c r="E59">
        <v>6.8554899999999997E-3</v>
      </c>
      <c r="F59">
        <v>5.6146500000000001</v>
      </c>
      <c r="I59" s="57"/>
      <c r="J59">
        <v>2.65232</v>
      </c>
      <c r="K59">
        <f t="shared" si="0"/>
        <v>2.8964099999999999</v>
      </c>
      <c r="L59">
        <v>5.5487299999999999</v>
      </c>
    </row>
    <row r="60" spans="1:12">
      <c r="A60" s="57"/>
      <c r="B60">
        <v>2.6531400000000001</v>
      </c>
      <c r="C60">
        <v>2.8859699999999999</v>
      </c>
      <c r="D60">
        <v>2.90871E-4</v>
      </c>
      <c r="E60">
        <v>6.8454700000000002E-3</v>
      </c>
      <c r="F60">
        <v>5.5490700000000004</v>
      </c>
      <c r="I60" s="57"/>
      <c r="J60">
        <v>2.6812800000000001</v>
      </c>
      <c r="K60">
        <f t="shared" si="0"/>
        <v>2.8999899999999998</v>
      </c>
      <c r="L60">
        <v>5.58127</v>
      </c>
    </row>
    <row r="61" spans="1:12">
      <c r="A61" s="57"/>
      <c r="B61">
        <v>2.6734499999999999</v>
      </c>
      <c r="C61">
        <v>2.8858199999999998</v>
      </c>
      <c r="D61">
        <v>3.3211699999999999E-4</v>
      </c>
      <c r="E61">
        <v>6.9220100000000001E-3</v>
      </c>
      <c r="F61">
        <v>5.5718199999999998</v>
      </c>
      <c r="I61" s="57"/>
      <c r="J61">
        <v>2.6562800000000002</v>
      </c>
      <c r="K61">
        <f t="shared" si="0"/>
        <v>2.89913</v>
      </c>
      <c r="L61">
        <v>5.5554100000000002</v>
      </c>
    </row>
    <row r="62" spans="1:12">
      <c r="A62" s="57"/>
      <c r="B62">
        <v>2.6628500000000002</v>
      </c>
      <c r="C62">
        <v>2.8852799999999998</v>
      </c>
      <c r="D62">
        <v>6.3037900000000003E-4</v>
      </c>
      <c r="E62">
        <v>6.8085200000000002E-3</v>
      </c>
      <c r="F62">
        <v>5.5602200000000002</v>
      </c>
      <c r="I62" s="57"/>
      <c r="J62">
        <v>2.64208</v>
      </c>
      <c r="K62">
        <f t="shared" si="0"/>
        <v>2.8961699999999997</v>
      </c>
      <c r="L62">
        <v>5.5382499999999997</v>
      </c>
    </row>
    <row r="63" spans="1:12">
      <c r="A63" s="57"/>
      <c r="B63">
        <v>2.7323200000000001</v>
      </c>
      <c r="C63">
        <v>2.8854600000000001</v>
      </c>
      <c r="D63">
        <v>6.29902E-4</v>
      </c>
      <c r="E63">
        <v>6.8142400000000001E-3</v>
      </c>
      <c r="F63">
        <v>5.6325099999999999</v>
      </c>
      <c r="I63" s="57"/>
      <c r="J63">
        <v>2.6714199999999999</v>
      </c>
      <c r="K63">
        <f t="shared" si="0"/>
        <v>2.8991900000000004</v>
      </c>
      <c r="L63">
        <v>5.5706100000000003</v>
      </c>
    </row>
    <row r="64" spans="1:12">
      <c r="A64" s="57"/>
      <c r="B64">
        <v>2.6765099999999999</v>
      </c>
      <c r="C64">
        <v>2.8864399999999999</v>
      </c>
      <c r="D64">
        <v>2.8777099999999998E-4</v>
      </c>
      <c r="E64">
        <v>6.8669300000000003E-3</v>
      </c>
      <c r="F64">
        <v>5.5749899999999997</v>
      </c>
      <c r="I64" s="57"/>
      <c r="J64">
        <v>2.7058800000000001</v>
      </c>
      <c r="K64">
        <f t="shared" si="0"/>
        <v>2.8983599999999998</v>
      </c>
      <c r="L64">
        <v>5.6042399999999999</v>
      </c>
    </row>
    <row r="65" spans="1:12">
      <c r="A65" s="57"/>
      <c r="B65">
        <v>2.6550699999999998</v>
      </c>
      <c r="C65">
        <v>2.8844699999999999</v>
      </c>
      <c r="D65">
        <v>6.0605999999999995E-4</v>
      </c>
      <c r="E65">
        <v>6.8678899999999998E-3</v>
      </c>
      <c r="F65">
        <v>5.5540799999999999</v>
      </c>
      <c r="I65" s="57"/>
      <c r="J65">
        <v>2.6530999999999998</v>
      </c>
      <c r="K65">
        <f t="shared" si="0"/>
        <v>2.9009100000000001</v>
      </c>
      <c r="L65">
        <v>5.5540099999999999</v>
      </c>
    </row>
    <row r="66" spans="1:12">
      <c r="A66" s="57"/>
      <c r="B66">
        <f>AVERAGE(B56:B65)</f>
        <v>2.6883689999999998</v>
      </c>
      <c r="C66">
        <f t="shared" ref="C66" si="21">AVERAGE(C56:C65)</f>
        <v>2.8857170000000005</v>
      </c>
      <c r="D66">
        <f t="shared" ref="D66" si="22">AVERAGE(D56:D65)</f>
        <v>4.6555999999999995E-4</v>
      </c>
      <c r="E66">
        <f t="shared" ref="E66" si="23">AVERAGE(E56:E65)</f>
        <v>6.8770180000000004E-3</v>
      </c>
      <c r="F66">
        <f t="shared" ref="F66" si="24">AVERAGE(F56:F65)</f>
        <v>5.5868880000000001</v>
      </c>
      <c r="I66" s="57"/>
      <c r="J66">
        <f>AVERAGE(J56:J65)</f>
        <v>2.6626330000000005</v>
      </c>
      <c r="K66">
        <f t="shared" ref="K66" si="25">AVERAGE(K56:K65)</f>
        <v>2.898895</v>
      </c>
      <c r="L66">
        <f t="shared" ref="L66" si="26">AVERAGE(L56:L65)</f>
        <v>5.5615279999999991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2.1268699999999998</v>
      </c>
      <c r="C69">
        <v>2.8561700000000001</v>
      </c>
      <c r="D69">
        <v>6.3395499999999996E-4</v>
      </c>
      <c r="E69">
        <v>4.3144200000000002E-3</v>
      </c>
      <c r="F69">
        <v>4.9948100000000002</v>
      </c>
      <c r="I69" s="57" t="s">
        <v>5</v>
      </c>
      <c r="J69">
        <v>2.1495299999999999</v>
      </c>
      <c r="K69">
        <f t="shared" ref="K69:K130" si="27">L69-J69</f>
        <v>2.8668099999999996</v>
      </c>
      <c r="L69">
        <v>5.0163399999999996</v>
      </c>
    </row>
    <row r="70" spans="1:12">
      <c r="A70" s="57"/>
      <c r="B70">
        <v>2.09788</v>
      </c>
      <c r="C70">
        <v>2.8572899999999999</v>
      </c>
      <c r="D70">
        <v>2.7585000000000001E-4</v>
      </c>
      <c r="E70">
        <v>4.3203800000000004E-3</v>
      </c>
      <c r="F70">
        <v>4.9646400000000002</v>
      </c>
      <c r="I70" s="57"/>
      <c r="J70">
        <v>2.0940799999999999</v>
      </c>
      <c r="K70">
        <f t="shared" si="27"/>
        <v>2.8657700000000004</v>
      </c>
      <c r="L70">
        <v>4.9598500000000003</v>
      </c>
    </row>
    <row r="71" spans="1:12">
      <c r="A71" s="57"/>
      <c r="B71">
        <v>2.0843400000000001</v>
      </c>
      <c r="C71">
        <v>2.8563700000000001</v>
      </c>
      <c r="D71">
        <v>2.7418100000000002E-4</v>
      </c>
      <c r="E71">
        <v>4.3129900000000001E-3</v>
      </c>
      <c r="F71">
        <v>4.9519599999999997</v>
      </c>
      <c r="I71" s="57"/>
      <c r="J71">
        <v>2.1469499999999999</v>
      </c>
      <c r="K71">
        <f t="shared" si="27"/>
        <v>2.8687</v>
      </c>
      <c r="L71">
        <v>5.0156499999999999</v>
      </c>
    </row>
    <row r="72" spans="1:12">
      <c r="A72" s="57"/>
      <c r="B72">
        <v>2.0891799999999998</v>
      </c>
      <c r="C72">
        <v>2.8571399999999998</v>
      </c>
      <c r="D72">
        <v>2.7871100000000001E-4</v>
      </c>
      <c r="E72">
        <v>4.4443599999999996E-3</v>
      </c>
      <c r="F72">
        <v>4.9563199999999998</v>
      </c>
      <c r="I72" s="57"/>
      <c r="J72">
        <v>2.0933299999999999</v>
      </c>
      <c r="K72">
        <f t="shared" si="27"/>
        <v>2.8650000000000002</v>
      </c>
      <c r="L72">
        <v>4.9583300000000001</v>
      </c>
    </row>
    <row r="73" spans="1:12">
      <c r="A73" s="57"/>
      <c r="B73">
        <v>2.0989100000000001</v>
      </c>
      <c r="C73">
        <v>2.8560500000000002</v>
      </c>
      <c r="D73">
        <v>6.4182300000000002E-4</v>
      </c>
      <c r="E73">
        <v>4.27079E-3</v>
      </c>
      <c r="F73">
        <v>4.9664599999999997</v>
      </c>
      <c r="I73" s="57"/>
      <c r="J73">
        <v>2.0977000000000001</v>
      </c>
      <c r="K73">
        <f t="shared" si="27"/>
        <v>2.8686799999999999</v>
      </c>
      <c r="L73">
        <v>4.96638</v>
      </c>
    </row>
    <row r="74" spans="1:12">
      <c r="A74" s="57"/>
      <c r="B74">
        <v>2.0900799999999999</v>
      </c>
      <c r="C74">
        <v>2.8572600000000001</v>
      </c>
      <c r="D74">
        <v>5.9938400000000001E-4</v>
      </c>
      <c r="E74">
        <v>4.2777099999999997E-3</v>
      </c>
      <c r="F74">
        <v>4.9588200000000002</v>
      </c>
      <c r="I74" s="57"/>
      <c r="J74">
        <v>2.0899100000000002</v>
      </c>
      <c r="K74">
        <f t="shared" si="27"/>
        <v>2.8686500000000001</v>
      </c>
      <c r="L74">
        <v>4.9585600000000003</v>
      </c>
    </row>
    <row r="75" spans="1:12">
      <c r="A75" s="57"/>
      <c r="B75">
        <v>2.14236</v>
      </c>
      <c r="C75">
        <v>2.8572500000000001</v>
      </c>
      <c r="D75">
        <v>3.1304400000000001E-4</v>
      </c>
      <c r="E75">
        <v>4.3442200000000002E-3</v>
      </c>
      <c r="F75">
        <v>5.0087000000000002</v>
      </c>
      <c r="I75" s="57"/>
      <c r="J75">
        <v>2.09842</v>
      </c>
      <c r="K75">
        <f t="shared" si="27"/>
        <v>2.8680900000000005</v>
      </c>
      <c r="L75">
        <v>4.9665100000000004</v>
      </c>
    </row>
    <row r="76" spans="1:12">
      <c r="A76" s="57"/>
      <c r="B76">
        <v>2.0975799999999998</v>
      </c>
      <c r="C76">
        <v>2.8567499999999999</v>
      </c>
      <c r="D76">
        <v>2.7513499999999997E-4</v>
      </c>
      <c r="E76">
        <v>4.3728400000000002E-3</v>
      </c>
      <c r="F76">
        <v>4.9635999999999996</v>
      </c>
      <c r="I76" s="57"/>
      <c r="J76">
        <v>2.1074099999999998</v>
      </c>
      <c r="K76">
        <f t="shared" si="27"/>
        <v>2.8669000000000002</v>
      </c>
      <c r="L76">
        <v>4.97431</v>
      </c>
    </row>
    <row r="77" spans="1:12">
      <c r="A77" s="57"/>
      <c r="B77">
        <v>2.0931099999999998</v>
      </c>
      <c r="C77">
        <v>2.8567200000000001</v>
      </c>
      <c r="D77">
        <v>6.2251099999999996E-4</v>
      </c>
      <c r="E77">
        <v>4.3251499999999998E-3</v>
      </c>
      <c r="F77">
        <v>4.9598100000000001</v>
      </c>
      <c r="I77" s="57"/>
      <c r="J77">
        <v>2.0997300000000001</v>
      </c>
      <c r="K77">
        <f t="shared" si="27"/>
        <v>2.8683100000000001</v>
      </c>
      <c r="L77">
        <v>4.9680400000000002</v>
      </c>
    </row>
    <row r="78" spans="1:12">
      <c r="A78" s="57"/>
      <c r="B78">
        <v>2.0911900000000001</v>
      </c>
      <c r="C78">
        <v>2.8571599999999999</v>
      </c>
      <c r="D78">
        <v>2.7060499999999999E-4</v>
      </c>
      <c r="E78">
        <v>4.35185E-3</v>
      </c>
      <c r="F78">
        <v>4.9591599999999998</v>
      </c>
      <c r="I78" s="57"/>
      <c r="J78">
        <v>2.09152</v>
      </c>
      <c r="K78">
        <f t="shared" si="27"/>
        <v>2.8689599999999995</v>
      </c>
      <c r="L78">
        <v>4.9604799999999996</v>
      </c>
    </row>
    <row r="79" spans="1:12">
      <c r="A79" s="57"/>
      <c r="B79">
        <f>AVERAGE(B69:B78)</f>
        <v>2.1011500000000001</v>
      </c>
      <c r="C79">
        <f t="shared" ref="C79" si="28">AVERAGE(C69:C78)</f>
        <v>2.8568159999999994</v>
      </c>
      <c r="D79">
        <f t="shared" ref="D79" si="29">AVERAGE(D69:D78)</f>
        <v>4.1851990000000004E-4</v>
      </c>
      <c r="E79">
        <f t="shared" ref="E79" si="30">AVERAGE(E69:E78)</f>
        <v>4.3334710000000002E-3</v>
      </c>
      <c r="F79">
        <f t="shared" ref="F79" si="31">AVERAGE(F69:F78)</f>
        <v>4.9684279999999994</v>
      </c>
      <c r="I79" s="57"/>
      <c r="J79">
        <f>AVERAGE(J69:J78)</f>
        <v>2.1068579999999999</v>
      </c>
      <c r="K79">
        <f t="shared" ref="K79" si="32">AVERAGE(K69:K78)</f>
        <v>2.8675870000000003</v>
      </c>
      <c r="L79">
        <f t="shared" ref="L79" si="33">AVERAGE(L69:L78)</f>
        <v>4.9744450000000002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I82" s="57" t="s">
        <v>6</v>
      </c>
    </row>
    <row r="83" spans="1:12">
      <c r="A83" s="57"/>
      <c r="I83" s="57"/>
    </row>
    <row r="84" spans="1:12">
      <c r="A84" s="57"/>
      <c r="I84" s="57"/>
    </row>
    <row r="85" spans="1:12">
      <c r="A85" s="57"/>
      <c r="I85" s="57"/>
    </row>
    <row r="86" spans="1:12">
      <c r="A86" s="57"/>
      <c r="I86" s="57"/>
    </row>
    <row r="87" spans="1:12">
      <c r="A87" s="57"/>
      <c r="I87" s="57"/>
    </row>
    <row r="88" spans="1:12">
      <c r="A88" s="57"/>
      <c r="I88" s="57"/>
    </row>
    <row r="89" spans="1:12">
      <c r="A89" s="57"/>
      <c r="I89" s="57"/>
    </row>
    <row r="90" spans="1:12">
      <c r="A90" s="57"/>
      <c r="I90" s="57"/>
    </row>
    <row r="91" spans="1:12">
      <c r="A91" s="57"/>
      <c r="I91" s="57"/>
    </row>
    <row r="92" spans="1:12">
      <c r="A92" s="57"/>
      <c r="I92" s="57"/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4.4464499999999996</v>
      </c>
      <c r="C95">
        <v>2.87371</v>
      </c>
      <c r="D95">
        <v>6.4802200000000005E-4</v>
      </c>
      <c r="E95">
        <v>6.0455800000000001E-3</v>
      </c>
      <c r="F95">
        <v>7.3312099999999996</v>
      </c>
      <c r="I95" s="57" t="s">
        <v>7</v>
      </c>
      <c r="J95">
        <v>4.3741599999999998</v>
      </c>
      <c r="K95">
        <f t="shared" si="27"/>
        <v>2.8834800000000005</v>
      </c>
      <c r="L95">
        <v>7.2576400000000003</v>
      </c>
    </row>
    <row r="96" spans="1:12">
      <c r="A96" s="57"/>
      <c r="B96">
        <v>4.4164599999999998</v>
      </c>
      <c r="C96">
        <v>2.8757199999999998</v>
      </c>
      <c r="D96">
        <v>3.6907200000000002E-4</v>
      </c>
      <c r="E96">
        <v>6.1349899999999999E-3</v>
      </c>
      <c r="F96">
        <v>7.3058399999999999</v>
      </c>
      <c r="I96" s="57"/>
      <c r="J96">
        <v>4.3119199999999998</v>
      </c>
      <c r="K96">
        <f t="shared" si="27"/>
        <v>2.8839700000000006</v>
      </c>
      <c r="L96">
        <v>7.1958900000000003</v>
      </c>
    </row>
    <row r="97" spans="1:12">
      <c r="A97" s="57"/>
      <c r="B97">
        <v>4.3459099999999999</v>
      </c>
      <c r="C97">
        <v>2.8731399999999998</v>
      </c>
      <c r="D97">
        <v>3.6477999999999999E-4</v>
      </c>
      <c r="E97">
        <v>6.1292600000000001E-3</v>
      </c>
      <c r="F97">
        <v>7.2299300000000004</v>
      </c>
      <c r="I97" s="57"/>
      <c r="J97">
        <v>4.3057800000000004</v>
      </c>
      <c r="K97">
        <f t="shared" si="27"/>
        <v>2.8873299999999995</v>
      </c>
      <c r="L97">
        <v>7.1931099999999999</v>
      </c>
    </row>
    <row r="98" spans="1:12">
      <c r="A98" s="57"/>
      <c r="B98">
        <v>4.3044500000000001</v>
      </c>
      <c r="C98">
        <v>2.87419</v>
      </c>
      <c r="D98">
        <v>6.4945200000000002E-4</v>
      </c>
      <c r="E98">
        <v>5.9309000000000002E-3</v>
      </c>
      <c r="F98">
        <v>7.1921799999999996</v>
      </c>
      <c r="I98" s="57"/>
      <c r="J98">
        <v>4.31555</v>
      </c>
      <c r="K98">
        <f t="shared" si="27"/>
        <v>2.8853999999999997</v>
      </c>
      <c r="L98">
        <v>7.2009499999999997</v>
      </c>
    </row>
    <row r="99" spans="1:12">
      <c r="A99" s="57"/>
      <c r="B99">
        <v>4.3325100000000001</v>
      </c>
      <c r="C99">
        <v>2.8716400000000002</v>
      </c>
      <c r="D99">
        <v>6.4277599999999996E-4</v>
      </c>
      <c r="E99">
        <v>6.1347499999999996E-3</v>
      </c>
      <c r="F99">
        <v>7.21774</v>
      </c>
      <c r="I99" s="57"/>
      <c r="J99">
        <v>4.43588</v>
      </c>
      <c r="K99">
        <f t="shared" si="27"/>
        <v>2.8854699999999998</v>
      </c>
      <c r="L99">
        <v>7.3213499999999998</v>
      </c>
    </row>
    <row r="100" spans="1:12">
      <c r="A100" s="57"/>
      <c r="B100">
        <v>4.3132299999999999</v>
      </c>
      <c r="C100">
        <v>2.87466</v>
      </c>
      <c r="D100">
        <v>6.2465700000000003E-4</v>
      </c>
      <c r="E100">
        <v>6.0548800000000003E-3</v>
      </c>
      <c r="F100">
        <v>7.1986100000000004</v>
      </c>
      <c r="I100" s="57"/>
      <c r="J100">
        <v>4.3069100000000002</v>
      </c>
      <c r="K100">
        <f t="shared" si="27"/>
        <v>2.8868499999999999</v>
      </c>
      <c r="L100">
        <v>7.1937600000000002</v>
      </c>
    </row>
    <row r="101" spans="1:12">
      <c r="A101" s="57"/>
      <c r="B101">
        <v>4.3347100000000003</v>
      </c>
      <c r="C101">
        <v>2.87337</v>
      </c>
      <c r="D101">
        <v>6.7997000000000001E-4</v>
      </c>
      <c r="E101">
        <v>6.0715700000000001E-3</v>
      </c>
      <c r="F101">
        <v>7.2196800000000003</v>
      </c>
      <c r="I101" s="57"/>
      <c r="J101">
        <v>4.4199700000000002</v>
      </c>
      <c r="K101">
        <f t="shared" si="27"/>
        <v>2.8829500000000001</v>
      </c>
      <c r="L101">
        <v>7.3029200000000003</v>
      </c>
    </row>
    <row r="102" spans="1:12">
      <c r="A102" s="57"/>
      <c r="B102">
        <v>4.37033</v>
      </c>
      <c r="C102">
        <v>2.8740800000000002</v>
      </c>
      <c r="D102">
        <v>6.6161200000000001E-4</v>
      </c>
      <c r="E102">
        <v>6.0339E-3</v>
      </c>
      <c r="F102">
        <v>7.2557900000000002</v>
      </c>
      <c r="I102" s="57"/>
      <c r="J102">
        <v>4.4154799999999996</v>
      </c>
      <c r="K102">
        <f t="shared" si="27"/>
        <v>2.8917300000000008</v>
      </c>
      <c r="L102">
        <v>7.3072100000000004</v>
      </c>
    </row>
    <row r="103" spans="1:12">
      <c r="A103" s="57"/>
      <c r="B103">
        <v>4.4176900000000003</v>
      </c>
      <c r="C103">
        <v>2.87439</v>
      </c>
      <c r="D103">
        <v>6.1440500000000005E-4</v>
      </c>
      <c r="E103">
        <v>6.1387999999999998E-3</v>
      </c>
      <c r="F103">
        <v>7.30253</v>
      </c>
      <c r="I103" s="57"/>
      <c r="J103">
        <v>4.4162100000000004</v>
      </c>
      <c r="K103">
        <f t="shared" si="27"/>
        <v>2.8808699999999998</v>
      </c>
      <c r="L103">
        <v>7.2970800000000002</v>
      </c>
    </row>
    <row r="104" spans="1:12">
      <c r="A104" s="57"/>
      <c r="B104">
        <v>4.3249700000000004</v>
      </c>
      <c r="C104">
        <v>2.8737200000000001</v>
      </c>
      <c r="D104">
        <v>6.5517400000000001E-4</v>
      </c>
      <c r="E104">
        <v>6.0689400000000001E-3</v>
      </c>
      <c r="F104">
        <v>7.21183</v>
      </c>
      <c r="I104" s="57"/>
      <c r="J104">
        <v>4.3083299999999998</v>
      </c>
      <c r="K104">
        <f t="shared" si="27"/>
        <v>2.8847100000000001</v>
      </c>
      <c r="L104">
        <v>7.1930399999999999</v>
      </c>
    </row>
    <row r="105" spans="1:12">
      <c r="A105" s="57"/>
      <c r="B105">
        <f>AVERAGE(B95:B104)</f>
        <v>4.360671</v>
      </c>
      <c r="C105">
        <f t="shared" ref="C105" si="34">AVERAGE(C95:C104)</f>
        <v>2.8738619999999999</v>
      </c>
      <c r="D105">
        <f t="shared" ref="D105" si="35">AVERAGE(D95:D104)</f>
        <v>5.9099200000000004E-4</v>
      </c>
      <c r="E105">
        <f t="shared" ref="E105" si="36">AVERAGE(E95:E104)</f>
        <v>6.0743569999999998E-3</v>
      </c>
      <c r="F105">
        <f t="shared" ref="F105" si="37">AVERAGE(F95:F104)</f>
        <v>7.2465339999999996</v>
      </c>
      <c r="I105" s="57"/>
      <c r="J105">
        <f>AVERAGE(J95:J104)</f>
        <v>4.3610190000000006</v>
      </c>
      <c r="K105">
        <f t="shared" ref="K105" si="38">AVERAGE(K95:K104)</f>
        <v>2.8852760000000002</v>
      </c>
      <c r="L105">
        <f t="shared" ref="L105" si="39">AVERAGE(L95:L104)</f>
        <v>7.246294999999999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14.464499999999999</v>
      </c>
      <c r="C108">
        <v>2.9939</v>
      </c>
      <c r="D108">
        <v>8.0633199999999999E-4</v>
      </c>
      <c r="E108">
        <v>1.2841E-2</v>
      </c>
      <c r="F108">
        <v>17.477399999999999</v>
      </c>
      <c r="I108" s="57" t="s">
        <v>8</v>
      </c>
      <c r="J108">
        <v>13.1496</v>
      </c>
      <c r="K108">
        <f t="shared" si="27"/>
        <v>2.9952000000000005</v>
      </c>
      <c r="L108">
        <v>16.1448</v>
      </c>
    </row>
    <row r="109" spans="1:12">
      <c r="A109" s="57"/>
      <c r="B109">
        <v>14.7568</v>
      </c>
      <c r="C109">
        <v>2.9899</v>
      </c>
      <c r="D109">
        <v>5.5074699999999998E-4</v>
      </c>
      <c r="E109">
        <v>1.28019E-2</v>
      </c>
      <c r="F109">
        <v>17.767700000000001</v>
      </c>
      <c r="I109" s="57"/>
      <c r="J109">
        <v>13.216799999999999</v>
      </c>
      <c r="K109">
        <f t="shared" si="27"/>
        <v>3.0005000000000024</v>
      </c>
      <c r="L109">
        <v>16.217300000000002</v>
      </c>
    </row>
    <row r="110" spans="1:12">
      <c r="A110" s="57"/>
      <c r="B110">
        <v>15.1501</v>
      </c>
      <c r="C110">
        <v>2.99091</v>
      </c>
      <c r="D110">
        <v>5.5170100000000004E-4</v>
      </c>
      <c r="E110">
        <v>1.26271E-2</v>
      </c>
      <c r="F110">
        <v>18.1615</v>
      </c>
      <c r="I110" s="57"/>
      <c r="J110">
        <v>13.191700000000001</v>
      </c>
      <c r="K110">
        <f t="shared" si="27"/>
        <v>2.9986999999999995</v>
      </c>
      <c r="L110">
        <v>16.1904</v>
      </c>
    </row>
    <row r="111" spans="1:12">
      <c r="A111" s="57"/>
      <c r="B111">
        <v>15.1585</v>
      </c>
      <c r="C111">
        <v>2.9891299999999998</v>
      </c>
      <c r="D111">
        <v>8.3398800000000003E-4</v>
      </c>
      <c r="E111">
        <v>1.28798E-2</v>
      </c>
      <c r="F111">
        <v>18.168500000000002</v>
      </c>
      <c r="I111" s="57"/>
      <c r="J111">
        <v>13.1105</v>
      </c>
      <c r="K111">
        <f t="shared" si="27"/>
        <v>2.998800000000001</v>
      </c>
      <c r="L111">
        <v>16.109300000000001</v>
      </c>
    </row>
    <row r="112" spans="1:12">
      <c r="A112" s="57"/>
      <c r="B112">
        <v>14.4208</v>
      </c>
      <c r="C112">
        <v>2.9916800000000001</v>
      </c>
      <c r="D112">
        <v>5.7959600000000004E-4</v>
      </c>
      <c r="E112">
        <v>1.29175E-2</v>
      </c>
      <c r="F112">
        <v>17.429500000000001</v>
      </c>
      <c r="I112" s="57"/>
      <c r="J112">
        <v>13.118499999999999</v>
      </c>
      <c r="K112">
        <f t="shared" si="27"/>
        <v>2.9969000000000019</v>
      </c>
      <c r="L112">
        <v>16.115400000000001</v>
      </c>
    </row>
    <row r="113" spans="1:12">
      <c r="A113" s="57"/>
      <c r="B113">
        <v>13.9962</v>
      </c>
      <c r="C113">
        <v>2.9918200000000001</v>
      </c>
      <c r="D113">
        <v>7.1454000000000005E-4</v>
      </c>
      <c r="E113">
        <v>1.29385E-2</v>
      </c>
      <c r="F113">
        <v>17.006599999999999</v>
      </c>
      <c r="I113" s="57"/>
      <c r="J113">
        <v>13.4747</v>
      </c>
      <c r="K113">
        <f t="shared" si="27"/>
        <v>3.0033000000000012</v>
      </c>
      <c r="L113">
        <v>16.478000000000002</v>
      </c>
    </row>
    <row r="114" spans="1:12">
      <c r="A114" s="57"/>
      <c r="B114">
        <v>14.3749</v>
      </c>
      <c r="C114">
        <v>2.9924900000000001</v>
      </c>
      <c r="D114">
        <v>6.2322600000000005E-4</v>
      </c>
      <c r="E114">
        <v>1.27385E-2</v>
      </c>
      <c r="F114">
        <v>17.388000000000002</v>
      </c>
      <c r="I114" s="57"/>
      <c r="J114">
        <v>13.296099999999999</v>
      </c>
      <c r="K114">
        <f t="shared" si="27"/>
        <v>3.0043000000000006</v>
      </c>
      <c r="L114">
        <v>16.3004</v>
      </c>
    </row>
    <row r="115" spans="1:12">
      <c r="A115" s="57"/>
      <c r="B115">
        <v>14.065899999999999</v>
      </c>
      <c r="C115">
        <v>2.99051</v>
      </c>
      <c r="D115">
        <v>5.2628500000000003E-3</v>
      </c>
      <c r="E115">
        <v>1.28658E-2</v>
      </c>
      <c r="F115">
        <v>17.0824</v>
      </c>
      <c r="I115" s="57"/>
      <c r="J115">
        <v>13.1876</v>
      </c>
      <c r="K115">
        <f t="shared" si="27"/>
        <v>2.9989999999999988</v>
      </c>
      <c r="L115">
        <v>16.186599999999999</v>
      </c>
    </row>
    <row r="116" spans="1:12">
      <c r="A116" s="57"/>
      <c r="B116">
        <v>14.1168</v>
      </c>
      <c r="C116">
        <v>2.9911599999999998</v>
      </c>
      <c r="D116">
        <v>7.7080699999999998E-4</v>
      </c>
      <c r="E116">
        <v>1.29812E-2</v>
      </c>
      <c r="F116">
        <v>17.126799999999999</v>
      </c>
      <c r="I116" s="57"/>
      <c r="J116">
        <v>13.165100000000001</v>
      </c>
      <c r="K116">
        <f t="shared" si="27"/>
        <v>2.9977999999999998</v>
      </c>
      <c r="L116">
        <v>16.1629</v>
      </c>
    </row>
    <row r="117" spans="1:12">
      <c r="A117" s="57"/>
      <c r="B117">
        <v>14.1973</v>
      </c>
      <c r="C117">
        <v>2.9894099999999999</v>
      </c>
      <c r="D117">
        <v>5.7959600000000004E-4</v>
      </c>
      <c r="E117">
        <v>1.27914E-2</v>
      </c>
      <c r="F117">
        <v>17.207599999999999</v>
      </c>
      <c r="I117" s="57"/>
      <c r="J117">
        <v>13.225199999999999</v>
      </c>
      <c r="K117">
        <f t="shared" si="27"/>
        <v>2.9972000000000012</v>
      </c>
      <c r="L117">
        <v>16.2224</v>
      </c>
    </row>
    <row r="118" spans="1:12">
      <c r="A118" s="57"/>
      <c r="B118">
        <f>AVERAGE(B108:B117)</f>
        <v>14.470180000000003</v>
      </c>
      <c r="C118">
        <f t="shared" ref="C118" si="40">AVERAGE(C108:C117)</f>
        <v>2.9910909999999999</v>
      </c>
      <c r="D118">
        <f t="shared" ref="D118" si="41">AVERAGE(D108:D117)</f>
        <v>1.1273383000000002E-3</v>
      </c>
      <c r="E118">
        <f t="shared" ref="E118" si="42">AVERAGE(E108:E117)</f>
        <v>1.2838269999999999E-2</v>
      </c>
      <c r="F118">
        <f t="shared" ref="F118" si="43">AVERAGE(F108:F117)</f>
        <v>17.481600000000004</v>
      </c>
      <c r="I118" s="57"/>
      <c r="J118">
        <f>AVERAGE(J108:J117)</f>
        <v>13.213579999999999</v>
      </c>
      <c r="K118">
        <f t="shared" ref="K118" si="44">AVERAGE(K108:K117)</f>
        <v>2.9991700000000008</v>
      </c>
      <c r="L118">
        <f t="shared" ref="L118" si="45">AVERAGE(L108:L117)</f>
        <v>16.21275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11.622299999999999</v>
      </c>
      <c r="C121">
        <v>2.9620299999999999</v>
      </c>
      <c r="D121">
        <v>5.34773E-4</v>
      </c>
      <c r="E121">
        <v>9.9403900000000003E-3</v>
      </c>
      <c r="F121">
        <v>14.603300000000001</v>
      </c>
      <c r="I121" s="57" t="s">
        <v>9</v>
      </c>
      <c r="J121">
        <v>10.886900000000001</v>
      </c>
      <c r="K121">
        <f t="shared" si="27"/>
        <v>2.9733999999999998</v>
      </c>
      <c r="L121">
        <v>13.860300000000001</v>
      </c>
    </row>
    <row r="122" spans="1:12">
      <c r="A122" s="57"/>
      <c r="B122">
        <v>11.43</v>
      </c>
      <c r="C122">
        <v>2.96122</v>
      </c>
      <c r="D122">
        <v>4.5919400000000001E-4</v>
      </c>
      <c r="E122">
        <v>1.00138E-2</v>
      </c>
      <c r="F122">
        <v>14.409700000000001</v>
      </c>
      <c r="I122" s="57"/>
      <c r="J122">
        <v>10.667999999999999</v>
      </c>
      <c r="K122">
        <f t="shared" si="27"/>
        <v>2.9735000000000014</v>
      </c>
      <c r="L122">
        <v>13.641500000000001</v>
      </c>
    </row>
    <row r="123" spans="1:12">
      <c r="A123" s="57"/>
      <c r="B123">
        <v>12.0829</v>
      </c>
      <c r="C123">
        <v>2.9634800000000001</v>
      </c>
      <c r="D123">
        <v>9.3627000000000001E-4</v>
      </c>
      <c r="E123">
        <v>9.7911400000000003E-3</v>
      </c>
      <c r="F123">
        <v>15.065099999999999</v>
      </c>
      <c r="I123" s="57"/>
      <c r="J123">
        <v>10.688700000000001</v>
      </c>
      <c r="K123">
        <f t="shared" si="27"/>
        <v>2.9735999999999994</v>
      </c>
      <c r="L123">
        <v>13.6623</v>
      </c>
    </row>
    <row r="124" spans="1:12">
      <c r="A124" s="57"/>
      <c r="B124">
        <v>11.2819</v>
      </c>
      <c r="C124">
        <v>2.9627699999999999</v>
      </c>
      <c r="D124">
        <v>7.4768100000000004E-4</v>
      </c>
      <c r="E124">
        <v>9.80258E-3</v>
      </c>
      <c r="F124">
        <v>14.265599999999999</v>
      </c>
      <c r="I124" s="57"/>
      <c r="J124">
        <v>10.7096</v>
      </c>
      <c r="K124">
        <f t="shared" si="27"/>
        <v>2.9701000000000004</v>
      </c>
      <c r="L124">
        <v>13.6797</v>
      </c>
    </row>
    <row r="125" spans="1:12">
      <c r="A125" s="57"/>
      <c r="B125">
        <v>12.110200000000001</v>
      </c>
      <c r="C125">
        <v>2.9615300000000002</v>
      </c>
      <c r="D125">
        <v>8.7737999999999998E-4</v>
      </c>
      <c r="E125">
        <v>9.9639900000000007E-3</v>
      </c>
      <c r="F125">
        <v>15.092700000000001</v>
      </c>
      <c r="I125" s="57"/>
      <c r="J125">
        <v>10.748100000000001</v>
      </c>
      <c r="K125">
        <f t="shared" si="27"/>
        <v>2.9769999999999985</v>
      </c>
      <c r="L125">
        <v>13.725099999999999</v>
      </c>
    </row>
    <row r="126" spans="1:12">
      <c r="A126" s="57"/>
      <c r="B126">
        <v>11.9145</v>
      </c>
      <c r="C126">
        <v>2.96713</v>
      </c>
      <c r="D126">
        <v>8.2802799999999997E-4</v>
      </c>
      <c r="E126">
        <v>9.8040100000000002E-3</v>
      </c>
      <c r="F126">
        <v>14.901899999999999</v>
      </c>
      <c r="I126" s="57"/>
      <c r="J126">
        <v>10.7323</v>
      </c>
      <c r="K126">
        <f t="shared" si="27"/>
        <v>2.9709000000000003</v>
      </c>
      <c r="L126">
        <v>13.703200000000001</v>
      </c>
    </row>
    <row r="127" spans="1:12">
      <c r="A127" s="57"/>
      <c r="B127">
        <v>12.2235</v>
      </c>
      <c r="C127">
        <v>2.9645000000000001</v>
      </c>
      <c r="D127">
        <v>8.9526199999999997E-4</v>
      </c>
      <c r="E127">
        <v>9.7858900000000002E-3</v>
      </c>
      <c r="F127">
        <v>15.208299999999999</v>
      </c>
      <c r="I127" s="57"/>
      <c r="J127">
        <v>10.7315</v>
      </c>
      <c r="K127">
        <f t="shared" si="27"/>
        <v>2.9773999999999994</v>
      </c>
      <c r="L127">
        <v>13.7089</v>
      </c>
    </row>
    <row r="128" spans="1:12">
      <c r="A128" s="57"/>
      <c r="B128">
        <v>11.863200000000001</v>
      </c>
      <c r="C128">
        <v>2.9638800000000001</v>
      </c>
      <c r="D128">
        <v>5.4883999999999998E-4</v>
      </c>
      <c r="E128">
        <v>1.01485E-2</v>
      </c>
      <c r="F128">
        <v>14.8489</v>
      </c>
      <c r="I128" s="57"/>
      <c r="J128">
        <v>10.7224</v>
      </c>
      <c r="K128">
        <f t="shared" si="27"/>
        <v>2.974499999999999</v>
      </c>
      <c r="L128">
        <v>13.696899999999999</v>
      </c>
    </row>
    <row r="129" spans="1:12">
      <c r="A129" s="57"/>
      <c r="B129">
        <v>11.7941</v>
      </c>
      <c r="C129">
        <v>2.9626899999999998</v>
      </c>
      <c r="D129">
        <v>8.8214900000000004E-4</v>
      </c>
      <c r="E129">
        <v>9.87005E-3</v>
      </c>
      <c r="F129">
        <v>14.777200000000001</v>
      </c>
      <c r="I129" s="57"/>
      <c r="J129">
        <v>10.762600000000001</v>
      </c>
      <c r="K129">
        <f t="shared" si="27"/>
        <v>2.972999999999999</v>
      </c>
      <c r="L129">
        <v>13.7356</v>
      </c>
    </row>
    <row r="130" spans="1:12">
      <c r="A130" s="57"/>
      <c r="B130">
        <v>11.739699999999999</v>
      </c>
      <c r="C130">
        <v>2.9625300000000001</v>
      </c>
      <c r="D130">
        <v>4.7492999999999998E-4</v>
      </c>
      <c r="E130">
        <v>9.9859200000000006E-3</v>
      </c>
      <c r="F130">
        <v>14.720800000000001</v>
      </c>
      <c r="I130" s="57"/>
      <c r="J130">
        <v>10.869199999999999</v>
      </c>
      <c r="K130">
        <f t="shared" si="27"/>
        <v>2.9718</v>
      </c>
      <c r="L130">
        <v>13.840999999999999</v>
      </c>
    </row>
    <row r="131" spans="1:12">
      <c r="A131" s="57"/>
      <c r="B131">
        <f>AVERAGE(B121:B130)</f>
        <v>11.806230000000001</v>
      </c>
      <c r="C131">
        <f t="shared" ref="C131" si="46">AVERAGE(C121:C130)</f>
        <v>2.9631759999999998</v>
      </c>
      <c r="D131">
        <f t="shared" ref="D131" si="47">AVERAGE(D121:D130)</f>
        <v>7.1845069999999995E-4</v>
      </c>
      <c r="E131">
        <f t="shared" ref="E131" si="48">AVERAGE(E121:E130)</f>
        <v>9.9106270000000017E-3</v>
      </c>
      <c r="F131">
        <f t="shared" ref="F131" si="49">AVERAGE(F121:F130)</f>
        <v>14.789349999999999</v>
      </c>
      <c r="I131" s="57"/>
      <c r="J131">
        <f>AVERAGE(J121:J130)</f>
        <v>10.751929999999998</v>
      </c>
      <c r="K131">
        <f t="shared" ref="K131" si="50">AVERAGE(K121:K130)</f>
        <v>2.9735199999999997</v>
      </c>
      <c r="L131">
        <f t="shared" ref="L131" si="51">AVERAGE(L121:L130)</f>
        <v>13.72545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6.5430799999999998</v>
      </c>
      <c r="C134">
        <v>2.9002300000000001</v>
      </c>
      <c r="D134">
        <v>6.8259199999999999E-4</v>
      </c>
      <c r="E134">
        <v>6.2503799999999998E-3</v>
      </c>
      <c r="F134">
        <v>9.4581700000000009</v>
      </c>
      <c r="I134" s="57" t="s">
        <v>10</v>
      </c>
      <c r="J134">
        <v>5.9767799999999998</v>
      </c>
      <c r="K134">
        <f t="shared" ref="K134:K195" si="52">L134-J134</f>
        <v>2.9101900000000001</v>
      </c>
      <c r="L134">
        <v>8.8869699999999998</v>
      </c>
    </row>
    <row r="135" spans="1:12">
      <c r="A135" s="57"/>
      <c r="B135">
        <v>6.6819300000000004</v>
      </c>
      <c r="C135">
        <v>2.9014700000000002</v>
      </c>
      <c r="D135">
        <v>6.7949299999999998E-4</v>
      </c>
      <c r="E135">
        <v>6.2620599999999998E-3</v>
      </c>
      <c r="F135">
        <v>9.5970099999999992</v>
      </c>
      <c r="I135" s="57"/>
      <c r="J135">
        <v>6.0024899999999999</v>
      </c>
      <c r="K135">
        <f t="shared" si="52"/>
        <v>2.9112899999999993</v>
      </c>
      <c r="L135">
        <v>8.9137799999999991</v>
      </c>
    </row>
    <row r="136" spans="1:12">
      <c r="A136" s="57"/>
      <c r="B136">
        <v>6.5148200000000003</v>
      </c>
      <c r="C136">
        <v>2.9007900000000002</v>
      </c>
      <c r="D136">
        <v>3.66926E-4</v>
      </c>
      <c r="E136">
        <v>6.1941100000000001E-3</v>
      </c>
      <c r="F136">
        <v>9.4295000000000009</v>
      </c>
      <c r="I136" s="57"/>
      <c r="J136">
        <v>6.0048700000000004</v>
      </c>
      <c r="K136">
        <f t="shared" si="52"/>
        <v>2.9064300000000003</v>
      </c>
      <c r="L136">
        <v>8.9113000000000007</v>
      </c>
    </row>
    <row r="137" spans="1:12">
      <c r="A137" s="57"/>
      <c r="B137">
        <v>6.1980300000000002</v>
      </c>
      <c r="C137">
        <v>2.9005100000000001</v>
      </c>
      <c r="D137">
        <v>6.9355999999999997E-4</v>
      </c>
      <c r="E137">
        <v>6.2942500000000004E-3</v>
      </c>
      <c r="F137">
        <v>9.1122499999999995</v>
      </c>
      <c r="I137" s="57"/>
      <c r="J137">
        <v>6.1159299999999996</v>
      </c>
      <c r="K137">
        <f t="shared" si="52"/>
        <v>2.9100799999999998</v>
      </c>
      <c r="L137">
        <v>9.0260099999999994</v>
      </c>
    </row>
    <row r="138" spans="1:12">
      <c r="A138" s="57"/>
      <c r="B138">
        <v>6.6539900000000003</v>
      </c>
      <c r="C138">
        <v>2.90062</v>
      </c>
      <c r="D138">
        <v>6.57797E-4</v>
      </c>
      <c r="E138">
        <v>6.1685999999999998E-3</v>
      </c>
      <c r="F138">
        <v>9.5654000000000003</v>
      </c>
      <c r="I138" s="57"/>
      <c r="J138">
        <v>5.9908400000000004</v>
      </c>
      <c r="K138">
        <f t="shared" si="52"/>
        <v>2.9082699999999999</v>
      </c>
      <c r="L138">
        <v>8.8991100000000003</v>
      </c>
    </row>
    <row r="139" spans="1:12">
      <c r="A139" s="57"/>
      <c r="B139">
        <v>6.4529100000000001</v>
      </c>
      <c r="C139">
        <v>2.9008600000000002</v>
      </c>
      <c r="D139">
        <v>6.5445900000000003E-4</v>
      </c>
      <c r="E139">
        <v>6.1628799999999999E-3</v>
      </c>
      <c r="F139">
        <v>9.3648799999999994</v>
      </c>
      <c r="I139" s="57"/>
      <c r="J139">
        <v>5.9853899999999998</v>
      </c>
      <c r="K139">
        <f t="shared" si="52"/>
        <v>2.9096400000000004</v>
      </c>
      <c r="L139">
        <v>8.8950300000000002</v>
      </c>
    </row>
    <row r="140" spans="1:12">
      <c r="A140" s="57"/>
      <c r="B140">
        <v>6.72309</v>
      </c>
      <c r="C140">
        <v>2.9003299999999999</v>
      </c>
      <c r="D140">
        <v>3.4213100000000002E-4</v>
      </c>
      <c r="E140">
        <v>6.2456100000000004E-3</v>
      </c>
      <c r="F140">
        <v>9.6373700000000007</v>
      </c>
      <c r="I140" s="57"/>
      <c r="J140">
        <v>5.9797399999999996</v>
      </c>
      <c r="K140">
        <f t="shared" si="52"/>
        <v>2.9096399999999996</v>
      </c>
      <c r="L140">
        <v>8.8893799999999992</v>
      </c>
    </row>
    <row r="141" spans="1:12">
      <c r="A141" s="57"/>
      <c r="B141">
        <v>6.8011799999999996</v>
      </c>
      <c r="C141">
        <v>2.9005899999999998</v>
      </c>
      <c r="D141">
        <v>3.6716500000000003E-4</v>
      </c>
      <c r="E141">
        <v>6.21939E-3</v>
      </c>
      <c r="F141">
        <v>9.7152700000000003</v>
      </c>
      <c r="I141" s="57"/>
      <c r="J141">
        <v>6.1807999999999996</v>
      </c>
      <c r="K141">
        <f t="shared" si="52"/>
        <v>2.9109300000000005</v>
      </c>
      <c r="L141">
        <v>9.0917300000000001</v>
      </c>
    </row>
    <row r="142" spans="1:12">
      <c r="A142" s="57"/>
      <c r="B142">
        <v>6.8345000000000002</v>
      </c>
      <c r="C142">
        <v>2.9007900000000002</v>
      </c>
      <c r="D142">
        <v>3.7670100000000001E-4</v>
      </c>
      <c r="E142">
        <v>6.23822E-3</v>
      </c>
      <c r="F142">
        <v>9.7466799999999996</v>
      </c>
      <c r="I142" s="57"/>
      <c r="J142">
        <v>6.0840699999999996</v>
      </c>
      <c r="K142">
        <f t="shared" si="52"/>
        <v>2.9082300000000005</v>
      </c>
      <c r="L142">
        <v>8.9923000000000002</v>
      </c>
    </row>
    <row r="143" spans="1:12">
      <c r="A143" s="57"/>
      <c r="B143">
        <v>6.3734000000000002</v>
      </c>
      <c r="C143">
        <v>2.9010699999999998</v>
      </c>
      <c r="D143">
        <v>6.1059000000000005E-4</v>
      </c>
      <c r="E143">
        <v>6.1850500000000001E-3</v>
      </c>
      <c r="F143">
        <v>9.2863100000000003</v>
      </c>
      <c r="I143" s="57"/>
      <c r="J143">
        <v>5.9649099999999997</v>
      </c>
      <c r="K143">
        <f t="shared" si="52"/>
        <v>2.910070000000001</v>
      </c>
      <c r="L143">
        <v>8.8749800000000008</v>
      </c>
    </row>
    <row r="144" spans="1:12">
      <c r="A144" s="57"/>
      <c r="B144">
        <f>AVERAGE(B134:B143)</f>
        <v>6.5776930000000009</v>
      </c>
      <c r="C144">
        <f t="shared" ref="C144" si="53">AVERAGE(C134:C143)</f>
        <v>2.9007260000000006</v>
      </c>
      <c r="D144">
        <f t="shared" ref="D144" si="54">AVERAGE(D134:D143)</f>
        <v>5.4314140000000005E-4</v>
      </c>
      <c r="E144">
        <f t="shared" ref="E144" si="55">AVERAGE(E134:E143)</f>
        <v>6.2220549999999998E-3</v>
      </c>
      <c r="F144">
        <f t="shared" ref="F144" si="56">AVERAGE(F134:F143)</f>
        <v>9.4912840000000003</v>
      </c>
      <c r="I144" s="57"/>
      <c r="J144">
        <f>AVERAGE(J134:J143)</f>
        <v>6.0285820000000001</v>
      </c>
      <c r="K144">
        <f t="shared" ref="K144" si="57">AVERAGE(K134:K143)</f>
        <v>2.9094769999999999</v>
      </c>
      <c r="L144">
        <f t="shared" ref="L144" si="58">AVERAGE(L134:L143)</f>
        <v>8.9380590000000009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7.7018300000000002</v>
      </c>
      <c r="C147">
        <v>2.9136600000000001</v>
      </c>
      <c r="D147">
        <v>3.09229E-4</v>
      </c>
      <c r="E147">
        <v>6.7269799999999996E-3</v>
      </c>
      <c r="F147">
        <v>10.6294</v>
      </c>
      <c r="I147" s="57" t="s">
        <v>11</v>
      </c>
      <c r="J147">
        <v>6.9480000000000004</v>
      </c>
      <c r="K147">
        <f t="shared" si="52"/>
        <v>2.9218099999999989</v>
      </c>
      <c r="L147">
        <v>9.8698099999999993</v>
      </c>
    </row>
    <row r="148" spans="1:12">
      <c r="A148" s="57"/>
      <c r="B148">
        <v>7.6338400000000002</v>
      </c>
      <c r="C148">
        <v>2.9135900000000001</v>
      </c>
      <c r="D148">
        <v>6.7782400000000005E-4</v>
      </c>
      <c r="E148">
        <v>6.6318499999999999E-3</v>
      </c>
      <c r="F148">
        <v>10.561999999999999</v>
      </c>
      <c r="I148" s="57"/>
      <c r="J148">
        <v>6.7989499999999996</v>
      </c>
      <c r="K148">
        <f t="shared" si="52"/>
        <v>2.9208400000000001</v>
      </c>
      <c r="L148">
        <v>9.7197899999999997</v>
      </c>
    </row>
    <row r="149" spans="1:12">
      <c r="A149" s="57"/>
      <c r="B149">
        <v>7.66859</v>
      </c>
      <c r="C149">
        <v>2.9128400000000001</v>
      </c>
      <c r="D149">
        <v>3.4675600000000002E-3</v>
      </c>
      <c r="E149">
        <v>6.6201699999999999E-3</v>
      </c>
      <c r="F149">
        <v>10.596299999999999</v>
      </c>
      <c r="I149" s="57"/>
      <c r="J149">
        <v>6.8148</v>
      </c>
      <c r="K149">
        <f t="shared" si="52"/>
        <v>2.9203799999999998</v>
      </c>
      <c r="L149">
        <v>9.7351799999999997</v>
      </c>
    </row>
    <row r="150" spans="1:12">
      <c r="A150" s="57"/>
      <c r="B150">
        <v>7.3671800000000003</v>
      </c>
      <c r="C150">
        <v>2.9123700000000001</v>
      </c>
      <c r="D150">
        <v>6.6494899999999997E-4</v>
      </c>
      <c r="E150">
        <v>6.6587900000000004E-3</v>
      </c>
      <c r="F150">
        <v>10.2936</v>
      </c>
      <c r="I150" s="57"/>
      <c r="J150">
        <v>6.82308</v>
      </c>
      <c r="K150">
        <f t="shared" si="52"/>
        <v>2.9232500000000003</v>
      </c>
      <c r="L150">
        <v>9.7463300000000004</v>
      </c>
    </row>
    <row r="151" spans="1:12">
      <c r="A151" s="57"/>
      <c r="B151">
        <v>7.36252</v>
      </c>
      <c r="C151">
        <v>2.9136000000000002</v>
      </c>
      <c r="D151">
        <v>6.8092300000000005E-4</v>
      </c>
      <c r="E151">
        <v>6.6699999999999997E-3</v>
      </c>
      <c r="F151">
        <v>10.2903</v>
      </c>
      <c r="I151" s="57"/>
      <c r="J151">
        <v>6.8157800000000002</v>
      </c>
      <c r="K151">
        <f t="shared" si="52"/>
        <v>2.9243399999999991</v>
      </c>
      <c r="L151">
        <v>9.7401199999999992</v>
      </c>
    </row>
    <row r="152" spans="1:12">
      <c r="A152" s="57"/>
      <c r="B152">
        <v>7.2550100000000004</v>
      </c>
      <c r="C152">
        <v>2.9115700000000002</v>
      </c>
      <c r="D152">
        <v>6.9689800000000005E-4</v>
      </c>
      <c r="E152">
        <v>6.6795300000000004E-3</v>
      </c>
      <c r="F152">
        <v>10.1791</v>
      </c>
      <c r="I152" s="57"/>
      <c r="J152">
        <v>6.7964000000000002</v>
      </c>
      <c r="K152">
        <f t="shared" si="52"/>
        <v>2.92028</v>
      </c>
      <c r="L152">
        <v>9.7166800000000002</v>
      </c>
    </row>
    <row r="153" spans="1:12">
      <c r="A153" s="57"/>
      <c r="B153">
        <v>7.3084300000000004</v>
      </c>
      <c r="C153">
        <v>2.91269</v>
      </c>
      <c r="D153">
        <v>6.59704E-4</v>
      </c>
      <c r="E153">
        <v>6.7608399999999997E-3</v>
      </c>
      <c r="F153">
        <v>10.2364</v>
      </c>
      <c r="I153" s="57"/>
      <c r="J153">
        <v>6.8200399999999997</v>
      </c>
      <c r="K153">
        <f t="shared" si="52"/>
        <v>2.92204</v>
      </c>
      <c r="L153">
        <v>9.7420799999999996</v>
      </c>
    </row>
    <row r="154" spans="1:12">
      <c r="A154" s="57"/>
      <c r="B154">
        <v>7.9236800000000001</v>
      </c>
      <c r="C154">
        <v>2.9123299999999999</v>
      </c>
      <c r="D154">
        <v>6.8473799999999995E-4</v>
      </c>
      <c r="E154">
        <v>6.7102899999999998E-3</v>
      </c>
      <c r="F154">
        <v>10.850099999999999</v>
      </c>
      <c r="I154" s="57"/>
      <c r="J154">
        <v>6.8115500000000004</v>
      </c>
      <c r="K154">
        <f t="shared" si="52"/>
        <v>2.9223599999999994</v>
      </c>
      <c r="L154">
        <v>9.7339099999999998</v>
      </c>
    </row>
    <row r="155" spans="1:12">
      <c r="A155" s="57"/>
      <c r="B155">
        <v>7.2939100000000003</v>
      </c>
      <c r="C155">
        <v>2.9130099999999999</v>
      </c>
      <c r="D155">
        <v>6.7615500000000001E-4</v>
      </c>
      <c r="E155">
        <v>6.70719E-3</v>
      </c>
      <c r="F155">
        <v>10.222099999999999</v>
      </c>
      <c r="I155" s="57"/>
      <c r="J155">
        <v>6.8214699999999997</v>
      </c>
      <c r="K155">
        <f t="shared" si="52"/>
        <v>2.9211600000000004</v>
      </c>
      <c r="L155">
        <v>9.7426300000000001</v>
      </c>
    </row>
    <row r="156" spans="1:12">
      <c r="A156" s="57"/>
      <c r="B156">
        <v>7.3679399999999999</v>
      </c>
      <c r="C156">
        <v>2.9123800000000002</v>
      </c>
      <c r="D156">
        <v>6.5469699999999998E-4</v>
      </c>
      <c r="E156">
        <v>6.7529699999999996E-3</v>
      </c>
      <c r="F156">
        <v>10.2949</v>
      </c>
      <c r="I156" s="57"/>
      <c r="J156">
        <v>6.8237100000000002</v>
      </c>
      <c r="K156">
        <f t="shared" si="52"/>
        <v>2.9184800000000006</v>
      </c>
      <c r="L156">
        <v>9.7421900000000008</v>
      </c>
    </row>
    <row r="157" spans="1:12">
      <c r="A157" s="57"/>
      <c r="B157">
        <f>AVERAGE(B147:B156)</f>
        <v>7.4882930000000005</v>
      </c>
      <c r="C157">
        <f t="shared" ref="C157" si="59">AVERAGE(C147:C156)</f>
        <v>2.9128040000000004</v>
      </c>
      <c r="D157">
        <f t="shared" ref="D157" si="60">AVERAGE(D147:D156)</f>
        <v>9.1726769999999984E-4</v>
      </c>
      <c r="E157">
        <f t="shared" ref="E157" si="61">AVERAGE(E147:E156)</f>
        <v>6.6918610000000003E-3</v>
      </c>
      <c r="F157">
        <f t="shared" ref="F157" si="62">AVERAGE(F147:F156)</f>
        <v>10.415419999999999</v>
      </c>
      <c r="I157" s="57"/>
      <c r="J157">
        <f>AVERAGE(J147:J156)</f>
        <v>6.8273779999999986</v>
      </c>
      <c r="K157">
        <f t="shared" ref="K157" si="63">AVERAGE(K147:K156)</f>
        <v>2.921494</v>
      </c>
      <c r="L157">
        <f t="shared" ref="L157" si="64">AVERAGE(L147:L156)</f>
        <v>9.7488720000000004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2.4675699999999998</v>
      </c>
      <c r="C160">
        <v>2.84063</v>
      </c>
      <c r="D160">
        <v>3.0398399999999998E-4</v>
      </c>
      <c r="E160">
        <v>2.8238299999999998E-3</v>
      </c>
      <c r="F160">
        <v>5.3145300000000004</v>
      </c>
      <c r="I160" s="57" t="s">
        <v>12</v>
      </c>
      <c r="J160">
        <v>2.4035899999999999</v>
      </c>
      <c r="K160">
        <f t="shared" si="52"/>
        <v>2.8509699999999998</v>
      </c>
      <c r="L160">
        <v>5.2545599999999997</v>
      </c>
    </row>
    <row r="161" spans="1:12">
      <c r="A161" s="57"/>
      <c r="B161">
        <v>2.4066200000000002</v>
      </c>
      <c r="C161">
        <v>2.8404500000000001</v>
      </c>
      <c r="D161">
        <v>6.4253800000000001E-4</v>
      </c>
      <c r="E161">
        <v>2.8724699999999998E-3</v>
      </c>
      <c r="F161">
        <v>5.2552399999999997</v>
      </c>
      <c r="I161" s="57"/>
      <c r="J161">
        <v>2.3914599999999999</v>
      </c>
      <c r="K161">
        <f t="shared" si="52"/>
        <v>2.85066</v>
      </c>
      <c r="L161">
        <v>5.2421199999999999</v>
      </c>
    </row>
    <row r="162" spans="1:12">
      <c r="A162" s="57"/>
      <c r="B162">
        <v>2.4276</v>
      </c>
      <c r="C162">
        <v>2.84015</v>
      </c>
      <c r="D162">
        <v>6.4969099999999998E-4</v>
      </c>
      <c r="E162">
        <v>2.81358E-3</v>
      </c>
      <c r="F162">
        <v>5.2753300000000003</v>
      </c>
      <c r="I162" s="57"/>
      <c r="J162">
        <v>2.3951699999999998</v>
      </c>
      <c r="K162">
        <f t="shared" si="52"/>
        <v>2.8480300000000001</v>
      </c>
      <c r="L162">
        <v>5.2431999999999999</v>
      </c>
    </row>
    <row r="163" spans="1:12">
      <c r="A163" s="57"/>
      <c r="B163">
        <v>2.4645100000000002</v>
      </c>
      <c r="C163">
        <v>2.8408899999999999</v>
      </c>
      <c r="D163">
        <v>2.9230100000000002E-4</v>
      </c>
      <c r="E163">
        <v>2.8579199999999999E-3</v>
      </c>
      <c r="F163">
        <v>5.3145800000000003</v>
      </c>
      <c r="I163" s="57"/>
      <c r="J163">
        <v>2.4659499999999999</v>
      </c>
      <c r="K163">
        <f t="shared" si="52"/>
        <v>2.8517000000000006</v>
      </c>
      <c r="L163">
        <v>5.3176500000000004</v>
      </c>
    </row>
    <row r="164" spans="1:12">
      <c r="A164" s="57"/>
      <c r="B164">
        <v>2.43492</v>
      </c>
      <c r="C164">
        <v>2.8411200000000001</v>
      </c>
      <c r="D164">
        <v>6.2155700000000001E-4</v>
      </c>
      <c r="E164">
        <v>2.8128599999999999E-3</v>
      </c>
      <c r="F164">
        <v>5.2854900000000002</v>
      </c>
      <c r="I164" s="57"/>
      <c r="J164">
        <v>2.4141699999999999</v>
      </c>
      <c r="K164">
        <f t="shared" si="52"/>
        <v>2.8508900000000001</v>
      </c>
      <c r="L164">
        <v>5.2650600000000001</v>
      </c>
    </row>
    <row r="165" spans="1:12">
      <c r="A165" s="57"/>
      <c r="B165">
        <v>2.48332</v>
      </c>
      <c r="C165">
        <v>2.84091</v>
      </c>
      <c r="D165">
        <v>6.1893500000000004E-4</v>
      </c>
      <c r="E165">
        <v>2.8162E-3</v>
      </c>
      <c r="F165">
        <v>5.3320699999999999</v>
      </c>
      <c r="I165" s="57"/>
      <c r="J165">
        <v>2.4324699999999999</v>
      </c>
      <c r="K165">
        <f t="shared" si="52"/>
        <v>2.8480700000000003</v>
      </c>
      <c r="L165">
        <v>5.2805400000000002</v>
      </c>
    </row>
    <row r="166" spans="1:12">
      <c r="A166" s="57"/>
      <c r="B166">
        <v>2.4104299999999999</v>
      </c>
      <c r="C166">
        <v>2.8405800000000001</v>
      </c>
      <c r="D166">
        <v>6.1059000000000005E-4</v>
      </c>
      <c r="E166">
        <v>2.8030899999999998E-3</v>
      </c>
      <c r="F166">
        <v>5.2587099999999998</v>
      </c>
      <c r="I166" s="57"/>
      <c r="J166">
        <v>2.4006599999999998</v>
      </c>
      <c r="K166">
        <f t="shared" si="52"/>
        <v>2.8486100000000003</v>
      </c>
      <c r="L166">
        <v>5.2492700000000001</v>
      </c>
    </row>
    <row r="167" spans="1:12">
      <c r="A167" s="57"/>
      <c r="B167">
        <v>2.4381200000000001</v>
      </c>
      <c r="C167">
        <v>2.8409499999999999</v>
      </c>
      <c r="D167">
        <v>6.4182300000000002E-4</v>
      </c>
      <c r="E167">
        <v>2.8061900000000001E-3</v>
      </c>
      <c r="F167">
        <v>5.2878999999999996</v>
      </c>
      <c r="I167" s="57"/>
      <c r="J167">
        <v>2.4643799999999998</v>
      </c>
      <c r="K167">
        <f t="shared" si="52"/>
        <v>2.8484500000000001</v>
      </c>
      <c r="L167">
        <v>5.3128299999999999</v>
      </c>
    </row>
    <row r="168" spans="1:12">
      <c r="A168" s="57"/>
      <c r="B168">
        <v>2.4169299999999998</v>
      </c>
      <c r="C168">
        <v>2.84084</v>
      </c>
      <c r="D168">
        <v>6.3443199999999999E-4</v>
      </c>
      <c r="E168">
        <v>2.85053E-3</v>
      </c>
      <c r="F168">
        <v>5.2651000000000003</v>
      </c>
      <c r="I168" s="57"/>
      <c r="J168">
        <v>2.4279000000000002</v>
      </c>
      <c r="K168">
        <f t="shared" si="52"/>
        <v>2.8495900000000001</v>
      </c>
      <c r="L168">
        <v>5.2774900000000002</v>
      </c>
    </row>
    <row r="169" spans="1:12">
      <c r="A169" s="57"/>
      <c r="B169">
        <v>2.4770599999999998</v>
      </c>
      <c r="C169">
        <v>2.8408899999999999</v>
      </c>
      <c r="D169">
        <v>2.8801E-4</v>
      </c>
      <c r="E169">
        <v>2.8896299999999998E-3</v>
      </c>
      <c r="F169">
        <v>5.3254700000000001</v>
      </c>
      <c r="I169" s="57"/>
      <c r="J169">
        <v>2.4410699999999999</v>
      </c>
      <c r="K169">
        <f t="shared" si="52"/>
        <v>2.8505799999999999</v>
      </c>
      <c r="L169">
        <v>5.2916499999999997</v>
      </c>
    </row>
    <row r="170" spans="1:12">
      <c r="A170" s="57"/>
      <c r="B170">
        <f>AVERAGE(B160:B169)</f>
        <v>2.4427080000000005</v>
      </c>
      <c r="C170">
        <f t="shared" ref="C170" si="65">AVERAGE(C160:C169)</f>
        <v>2.840741</v>
      </c>
      <c r="D170">
        <f t="shared" ref="D170" si="66">AVERAGE(D160:D169)</f>
        <v>5.3038610000000002E-4</v>
      </c>
      <c r="E170">
        <f t="shared" ref="E170" si="67">AVERAGE(E160:E169)</f>
        <v>2.8346300000000003E-3</v>
      </c>
      <c r="F170">
        <f t="shared" ref="F170" si="68">AVERAGE(F160:F169)</f>
        <v>5.291442</v>
      </c>
      <c r="I170" s="57"/>
      <c r="J170">
        <f>AVERAGE(J160:J169)</f>
        <v>2.4236819999999999</v>
      </c>
      <c r="K170">
        <f t="shared" ref="K170" si="69">AVERAGE(K160:K169)</f>
        <v>2.849755</v>
      </c>
      <c r="L170">
        <f t="shared" ref="L170" si="70">AVERAGE(L160:L169)</f>
        <v>5.2734369999999995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2.7846199999999999</v>
      </c>
      <c r="C173">
        <v>2.8460700000000001</v>
      </c>
      <c r="D173">
        <v>2.9754599999999999E-4</v>
      </c>
      <c r="E173">
        <v>2.6593200000000002E-3</v>
      </c>
      <c r="F173">
        <v>5.6390399999999996</v>
      </c>
      <c r="I173" s="57" t="s">
        <v>13</v>
      </c>
      <c r="J173">
        <v>2.762</v>
      </c>
      <c r="K173">
        <f t="shared" si="52"/>
        <v>2.8553000000000002</v>
      </c>
      <c r="L173">
        <v>5.6173000000000002</v>
      </c>
    </row>
    <row r="174" spans="1:12">
      <c r="A174" s="57"/>
      <c r="B174">
        <v>2.7779799999999999</v>
      </c>
      <c r="C174">
        <v>2.84639</v>
      </c>
      <c r="D174">
        <v>6.6280400000000002E-4</v>
      </c>
      <c r="E174">
        <v>2.69032E-3</v>
      </c>
      <c r="F174">
        <v>5.6320600000000001</v>
      </c>
      <c r="I174" s="57"/>
      <c r="J174">
        <v>2.7742200000000001</v>
      </c>
      <c r="K174">
        <f t="shared" si="52"/>
        <v>2.8559399999999999</v>
      </c>
      <c r="L174">
        <v>5.6301600000000001</v>
      </c>
    </row>
    <row r="175" spans="1:12">
      <c r="A175" s="57"/>
      <c r="B175">
        <v>2.7894299999999999</v>
      </c>
      <c r="C175">
        <v>2.8461400000000001</v>
      </c>
      <c r="D175">
        <v>6.6089600000000001E-4</v>
      </c>
      <c r="E175">
        <v>2.70104E-3</v>
      </c>
      <c r="F175">
        <v>5.6452099999999996</v>
      </c>
      <c r="I175" s="57"/>
      <c r="J175">
        <v>2.7633899999999998</v>
      </c>
      <c r="K175">
        <f t="shared" si="52"/>
        <v>2.85486</v>
      </c>
      <c r="L175">
        <v>5.6182499999999997</v>
      </c>
    </row>
    <row r="176" spans="1:12">
      <c r="A176" s="57"/>
      <c r="B176">
        <v>2.7970100000000002</v>
      </c>
      <c r="C176">
        <v>2.8464700000000001</v>
      </c>
      <c r="D176">
        <v>6.2966300000000003E-4</v>
      </c>
      <c r="E176">
        <v>2.70009E-3</v>
      </c>
      <c r="F176">
        <v>5.6529800000000003</v>
      </c>
      <c r="I176" s="57"/>
      <c r="J176">
        <v>2.77528</v>
      </c>
      <c r="K176">
        <f t="shared" si="52"/>
        <v>2.8553799999999998</v>
      </c>
      <c r="L176">
        <v>5.6306599999999998</v>
      </c>
    </row>
    <row r="177" spans="1:12">
      <c r="A177" s="57"/>
      <c r="B177">
        <v>2.79996</v>
      </c>
      <c r="C177">
        <v>2.84632</v>
      </c>
      <c r="D177">
        <v>2.7823399999999998E-4</v>
      </c>
      <c r="E177">
        <v>2.6879299999999998E-3</v>
      </c>
      <c r="F177">
        <v>5.6556499999999996</v>
      </c>
      <c r="I177" s="57"/>
      <c r="J177">
        <v>2.8044699999999998</v>
      </c>
      <c r="K177">
        <f t="shared" si="52"/>
        <v>2.8548000000000004</v>
      </c>
      <c r="L177">
        <v>5.6592700000000002</v>
      </c>
    </row>
    <row r="178" spans="1:12">
      <c r="A178" s="57"/>
      <c r="B178">
        <v>2.7728899999999999</v>
      </c>
      <c r="C178">
        <v>2.8466499999999999</v>
      </c>
      <c r="D178">
        <v>6.4086899999999997E-4</v>
      </c>
      <c r="E178">
        <v>2.66504E-3</v>
      </c>
      <c r="F178">
        <v>5.6277900000000001</v>
      </c>
      <c r="I178" s="57"/>
      <c r="J178">
        <v>2.7634300000000001</v>
      </c>
      <c r="K178">
        <f t="shared" si="52"/>
        <v>2.8565099999999997</v>
      </c>
      <c r="L178">
        <v>5.6199399999999997</v>
      </c>
    </row>
    <row r="179" spans="1:12">
      <c r="A179" s="57"/>
      <c r="B179">
        <v>2.7737799999999999</v>
      </c>
      <c r="C179">
        <v>2.8465099999999999</v>
      </c>
      <c r="D179">
        <v>6.1869599999999996E-4</v>
      </c>
      <c r="E179">
        <v>2.6347599999999999E-3</v>
      </c>
      <c r="F179">
        <v>5.6296600000000003</v>
      </c>
      <c r="I179" s="57"/>
      <c r="J179">
        <v>2.79644</v>
      </c>
      <c r="K179">
        <f t="shared" si="52"/>
        <v>2.8536899999999998</v>
      </c>
      <c r="L179">
        <v>5.6501299999999999</v>
      </c>
    </row>
    <row r="180" spans="1:12">
      <c r="A180" s="57"/>
      <c r="B180">
        <v>2.7823600000000002</v>
      </c>
      <c r="C180">
        <v>2.8468200000000001</v>
      </c>
      <c r="D180">
        <v>3.0589099999999998E-4</v>
      </c>
      <c r="E180">
        <v>2.7012799999999999E-3</v>
      </c>
      <c r="F180">
        <v>5.6355500000000003</v>
      </c>
      <c r="I180" s="57"/>
      <c r="J180">
        <v>2.7826300000000002</v>
      </c>
      <c r="K180">
        <f t="shared" si="52"/>
        <v>2.8556799999999996</v>
      </c>
      <c r="L180">
        <v>5.6383099999999997</v>
      </c>
    </row>
    <row r="181" spans="1:12">
      <c r="A181" s="57"/>
      <c r="B181">
        <v>2.7934800000000002</v>
      </c>
      <c r="C181">
        <v>2.8461500000000002</v>
      </c>
      <c r="D181">
        <v>6.4683000000000004E-4</v>
      </c>
      <c r="E181">
        <v>2.6724299999999999E-3</v>
      </c>
      <c r="F181">
        <v>5.6489500000000001</v>
      </c>
      <c r="I181" s="57"/>
      <c r="J181">
        <v>2.7646000000000002</v>
      </c>
      <c r="K181">
        <f t="shared" si="52"/>
        <v>2.8548300000000002</v>
      </c>
      <c r="L181">
        <v>5.6194300000000004</v>
      </c>
    </row>
    <row r="182" spans="1:12">
      <c r="A182" s="57"/>
      <c r="B182">
        <v>2.7816299999999998</v>
      </c>
      <c r="C182">
        <v>2.84626</v>
      </c>
      <c r="D182">
        <v>3.45802E-3</v>
      </c>
      <c r="E182">
        <v>2.7706599999999999E-3</v>
      </c>
      <c r="F182">
        <v>5.6382899999999996</v>
      </c>
      <c r="I182" s="57"/>
      <c r="J182">
        <v>2.7987099999999998</v>
      </c>
      <c r="K182">
        <f t="shared" si="52"/>
        <v>2.8543500000000002</v>
      </c>
      <c r="L182">
        <v>5.65306</v>
      </c>
    </row>
    <row r="183" spans="1:12">
      <c r="A183" s="57"/>
      <c r="B183">
        <f>AVERAGE(B173:B182)</f>
        <v>2.7853139999999996</v>
      </c>
      <c r="C183">
        <f t="shared" ref="C183" si="71">AVERAGE(C173:C182)</f>
        <v>2.8463780000000005</v>
      </c>
      <c r="D183">
        <f t="shared" ref="D183" si="72">AVERAGE(D173:D182)</f>
        <v>8.1994490000000006E-4</v>
      </c>
      <c r="E183">
        <f t="shared" ref="E183" si="73">AVERAGE(E173:E182)</f>
        <v>2.6882870000000001E-3</v>
      </c>
      <c r="F183">
        <f t="shared" ref="F183" si="74">AVERAGE(F173:F182)</f>
        <v>5.6405179999999993</v>
      </c>
      <c r="I183" s="57"/>
      <c r="J183">
        <f>AVERAGE(J173:J182)</f>
        <v>2.7785170000000003</v>
      </c>
      <c r="K183">
        <f t="shared" ref="K183" si="75">AVERAGE(K173:K182)</f>
        <v>2.8551340000000001</v>
      </c>
      <c r="L183">
        <f t="shared" ref="L183" si="76">AVERAGE(L173:L182)</f>
        <v>5.6336509999999986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3.1350099999999999</v>
      </c>
      <c r="C186">
        <v>2.8546</v>
      </c>
      <c r="D186">
        <v>6.2322600000000005E-4</v>
      </c>
      <c r="E186">
        <v>2.8934500000000001E-3</v>
      </c>
      <c r="F186">
        <v>5.9972399999999997</v>
      </c>
      <c r="I186" s="57" t="s">
        <v>14</v>
      </c>
      <c r="J186">
        <v>3.1421899999999998</v>
      </c>
      <c r="K186">
        <f t="shared" si="52"/>
        <v>2.8605899999999997</v>
      </c>
      <c r="L186">
        <v>6.0027799999999996</v>
      </c>
    </row>
    <row r="187" spans="1:12">
      <c r="A187" s="57"/>
      <c r="B187">
        <v>3.1414200000000001</v>
      </c>
      <c r="C187">
        <v>2.8511199999999999</v>
      </c>
      <c r="D187">
        <v>6.0367600000000004E-4</v>
      </c>
      <c r="E187">
        <v>2.8812899999999999E-3</v>
      </c>
      <c r="F187">
        <v>6.0015900000000002</v>
      </c>
      <c r="I187" s="57"/>
      <c r="J187">
        <v>3.10642</v>
      </c>
      <c r="K187">
        <f t="shared" si="52"/>
        <v>2.8578099999999997</v>
      </c>
      <c r="L187">
        <v>5.9642299999999997</v>
      </c>
    </row>
    <row r="188" spans="1:12">
      <c r="A188" s="57"/>
      <c r="B188">
        <v>3.13408</v>
      </c>
      <c r="C188">
        <v>2.8514900000000001</v>
      </c>
      <c r="D188">
        <v>6.5898900000000002E-4</v>
      </c>
      <c r="E188">
        <v>2.9268300000000001E-3</v>
      </c>
      <c r="F188">
        <v>5.9953500000000002</v>
      </c>
      <c r="I188" s="57"/>
      <c r="J188">
        <v>3.13306</v>
      </c>
      <c r="K188">
        <f t="shared" si="52"/>
        <v>2.86131</v>
      </c>
      <c r="L188">
        <v>5.99437</v>
      </c>
    </row>
    <row r="189" spans="1:12">
      <c r="A189" s="57"/>
      <c r="B189">
        <v>3.1210900000000001</v>
      </c>
      <c r="C189">
        <v>2.8506399999999998</v>
      </c>
      <c r="D189">
        <v>6.4468399999999997E-4</v>
      </c>
      <c r="E189">
        <v>2.8912999999999999E-3</v>
      </c>
      <c r="F189">
        <v>5.9814299999999996</v>
      </c>
      <c r="I189" s="57"/>
      <c r="J189">
        <v>3.1180500000000002</v>
      </c>
      <c r="K189">
        <f t="shared" si="52"/>
        <v>2.8612199999999994</v>
      </c>
      <c r="L189">
        <v>5.9792699999999996</v>
      </c>
    </row>
    <row r="190" spans="1:12">
      <c r="A190" s="57"/>
      <c r="B190">
        <v>3.1355900000000001</v>
      </c>
      <c r="C190">
        <v>2.8514599999999999</v>
      </c>
      <c r="D190">
        <v>6.2179599999999998E-4</v>
      </c>
      <c r="E190">
        <v>2.85864E-3</v>
      </c>
      <c r="F190">
        <v>5.9931400000000004</v>
      </c>
      <c r="I190" s="57"/>
      <c r="J190">
        <v>3.18004</v>
      </c>
      <c r="K190">
        <f t="shared" si="52"/>
        <v>2.8580800000000002</v>
      </c>
      <c r="L190">
        <v>6.0381200000000002</v>
      </c>
    </row>
    <row r="191" spans="1:12">
      <c r="A191" s="57"/>
      <c r="B191">
        <v>3.1259899999999998</v>
      </c>
      <c r="C191">
        <v>2.8539400000000001</v>
      </c>
      <c r="D191">
        <v>2.8896299999999999E-4</v>
      </c>
      <c r="E191">
        <v>2.8932099999999998E-3</v>
      </c>
      <c r="F191">
        <v>5.9875299999999996</v>
      </c>
      <c r="I191" s="57"/>
      <c r="J191">
        <v>3.1494499999999999</v>
      </c>
      <c r="K191">
        <f t="shared" si="52"/>
        <v>2.8605499999999999</v>
      </c>
      <c r="L191">
        <v>6.01</v>
      </c>
    </row>
    <row r="192" spans="1:12">
      <c r="A192" s="57"/>
      <c r="B192">
        <v>3.18553</v>
      </c>
      <c r="C192">
        <v>2.8510800000000001</v>
      </c>
      <c r="D192">
        <v>6.5159799999999998E-4</v>
      </c>
      <c r="E192">
        <v>2.9304000000000001E-3</v>
      </c>
      <c r="F192">
        <v>6.0463100000000001</v>
      </c>
      <c r="I192" s="57"/>
      <c r="J192">
        <v>3.1280899999999998</v>
      </c>
      <c r="K192">
        <f t="shared" si="52"/>
        <v>2.8582000000000005</v>
      </c>
      <c r="L192">
        <v>5.9862900000000003</v>
      </c>
    </row>
    <row r="193" spans="1:12">
      <c r="A193" s="57"/>
      <c r="B193">
        <v>3.1270699999999998</v>
      </c>
      <c r="C193">
        <v>2.8532299999999999</v>
      </c>
      <c r="D193">
        <v>6.6590300000000002E-4</v>
      </c>
      <c r="E193">
        <v>2.8708000000000002E-3</v>
      </c>
      <c r="F193">
        <v>5.99024</v>
      </c>
      <c r="I193" s="57"/>
      <c r="J193">
        <v>3.22112</v>
      </c>
      <c r="K193">
        <f t="shared" si="52"/>
        <v>2.8590299999999997</v>
      </c>
      <c r="L193">
        <v>6.0801499999999997</v>
      </c>
    </row>
    <row r="194" spans="1:12">
      <c r="A194" s="57"/>
      <c r="B194">
        <v>3.12121</v>
      </c>
      <c r="C194">
        <v>2.8513999999999999</v>
      </c>
      <c r="D194">
        <v>3.1280499999999998E-4</v>
      </c>
      <c r="E194">
        <v>2.9187200000000001E-3</v>
      </c>
      <c r="F194">
        <v>5.98217</v>
      </c>
      <c r="I194" s="57"/>
      <c r="J194">
        <v>3.13219</v>
      </c>
      <c r="K194">
        <f t="shared" si="52"/>
        <v>2.8583899999999995</v>
      </c>
      <c r="L194">
        <v>5.9905799999999996</v>
      </c>
    </row>
    <row r="195" spans="1:12">
      <c r="A195" s="57"/>
      <c r="B195">
        <v>3.1162899999999998</v>
      </c>
      <c r="C195">
        <v>2.8524099999999999</v>
      </c>
      <c r="D195">
        <v>6.2656400000000003E-4</v>
      </c>
      <c r="E195">
        <v>2.9318299999999999E-3</v>
      </c>
      <c r="F195">
        <v>5.9785500000000003</v>
      </c>
      <c r="I195" s="57"/>
      <c r="J195">
        <v>3.1083099999999999</v>
      </c>
      <c r="K195">
        <f t="shared" si="52"/>
        <v>2.8591500000000001</v>
      </c>
      <c r="L195">
        <v>5.96746</v>
      </c>
    </row>
    <row r="196" spans="1:12">
      <c r="A196" s="57"/>
      <c r="B196">
        <f>AVERAGE(B186:B195)</f>
        <v>3.134328</v>
      </c>
      <c r="C196">
        <f t="shared" ref="C196" si="77">AVERAGE(C186:C195)</f>
        <v>2.8521369999999999</v>
      </c>
      <c r="D196">
        <f t="shared" ref="D196" si="78">AVERAGE(D186:D195)</f>
        <v>5.6982039999999999E-4</v>
      </c>
      <c r="E196">
        <f t="shared" ref="E196" si="79">AVERAGE(E186:E195)</f>
        <v>2.899647E-3</v>
      </c>
      <c r="F196">
        <f t="shared" ref="F196" si="80">AVERAGE(F186:F195)</f>
        <v>5.9953549999999991</v>
      </c>
      <c r="I196" s="57"/>
      <c r="J196">
        <f>AVERAGE(J186:J195)</f>
        <v>3.1418919999999999</v>
      </c>
      <c r="K196">
        <f t="shared" ref="K196" si="81">AVERAGE(K186:K195)</f>
        <v>2.8594330000000001</v>
      </c>
      <c r="L196">
        <f t="shared" ref="L196" si="82">AVERAGE(L186:L195)</f>
        <v>6.0013250000000005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6.6273400000000002</v>
      </c>
      <c r="C199">
        <v>2.8976199999999999</v>
      </c>
      <c r="D199">
        <v>6.2751799999999998E-4</v>
      </c>
      <c r="E199">
        <v>4.6222199999999998E-3</v>
      </c>
      <c r="F199">
        <v>9.5368600000000008</v>
      </c>
      <c r="I199" s="57" t="s">
        <v>15</v>
      </c>
      <c r="J199">
        <v>6.1871</v>
      </c>
      <c r="K199">
        <f t="shared" ref="K199:K260" si="83">L199-J199</f>
        <v>2.9030499999999995</v>
      </c>
      <c r="L199">
        <v>9.0901499999999995</v>
      </c>
    </row>
    <row r="200" spans="1:12">
      <c r="A200" s="57"/>
      <c r="B200">
        <v>6.3369600000000004</v>
      </c>
      <c r="C200">
        <v>2.8967200000000002</v>
      </c>
      <c r="D200">
        <v>3.7312499999999998E-4</v>
      </c>
      <c r="E200">
        <v>4.6134000000000001E-3</v>
      </c>
      <c r="F200">
        <v>9.2435399999999994</v>
      </c>
      <c r="I200" s="57"/>
      <c r="J200">
        <v>6.0708500000000001</v>
      </c>
      <c r="K200">
        <f t="shared" si="83"/>
        <v>2.9041099999999993</v>
      </c>
      <c r="L200">
        <v>8.9749599999999994</v>
      </c>
    </row>
    <row r="201" spans="1:12">
      <c r="A201" s="57"/>
      <c r="B201">
        <v>6.7057000000000002</v>
      </c>
      <c r="C201">
        <v>2.8978199999999998</v>
      </c>
      <c r="D201">
        <v>6.9856599999999997E-4</v>
      </c>
      <c r="E201">
        <v>4.6148300000000003E-3</v>
      </c>
      <c r="F201">
        <v>9.6149199999999997</v>
      </c>
      <c r="I201" s="57"/>
      <c r="J201">
        <v>6.0319099999999999</v>
      </c>
      <c r="K201">
        <f t="shared" si="83"/>
        <v>2.902470000000001</v>
      </c>
      <c r="L201">
        <v>8.9343800000000009</v>
      </c>
    </row>
    <row r="202" spans="1:12">
      <c r="A202" s="57"/>
      <c r="B202">
        <v>6.81785</v>
      </c>
      <c r="C202">
        <v>2.89697</v>
      </c>
      <c r="D202">
        <v>6.9665899999999997E-4</v>
      </c>
      <c r="E202">
        <v>4.5950399999999999E-3</v>
      </c>
      <c r="F202">
        <v>9.72438</v>
      </c>
      <c r="I202" s="57"/>
      <c r="J202">
        <v>6.0176699999999999</v>
      </c>
      <c r="K202">
        <f t="shared" si="83"/>
        <v>2.9064900000000007</v>
      </c>
      <c r="L202">
        <v>8.9241600000000005</v>
      </c>
    </row>
    <row r="203" spans="1:12">
      <c r="A203" s="57"/>
      <c r="B203">
        <v>6.2910599999999999</v>
      </c>
      <c r="C203">
        <v>2.8969200000000002</v>
      </c>
      <c r="D203">
        <v>3.3640900000000002E-4</v>
      </c>
      <c r="E203">
        <v>4.6164999999999999E-3</v>
      </c>
      <c r="F203">
        <v>9.1995299999999993</v>
      </c>
      <c r="I203" s="57"/>
      <c r="J203">
        <v>6.0082599999999999</v>
      </c>
      <c r="K203">
        <f t="shared" si="83"/>
        <v>2.9005700000000001</v>
      </c>
      <c r="L203">
        <v>8.90883</v>
      </c>
    </row>
    <row r="204" spans="1:12">
      <c r="A204" s="57"/>
      <c r="B204">
        <v>6.3071099999999998</v>
      </c>
      <c r="C204">
        <v>2.8968799999999999</v>
      </c>
      <c r="D204">
        <v>3.8909900000000001E-4</v>
      </c>
      <c r="E204">
        <v>4.6310400000000003E-3</v>
      </c>
      <c r="F204">
        <v>9.2150999999999996</v>
      </c>
      <c r="I204" s="57"/>
      <c r="J204">
        <v>6.0591100000000004</v>
      </c>
      <c r="K204">
        <f t="shared" si="83"/>
        <v>2.903929999999999</v>
      </c>
      <c r="L204">
        <v>8.9630399999999995</v>
      </c>
    </row>
    <row r="205" spans="1:12">
      <c r="A205" s="57"/>
      <c r="B205">
        <v>6.3435100000000002</v>
      </c>
      <c r="C205">
        <v>2.8967299999999998</v>
      </c>
      <c r="D205">
        <v>7.0500399999999996E-4</v>
      </c>
      <c r="E205">
        <v>4.5423499999999997E-3</v>
      </c>
      <c r="F205">
        <v>9.25136</v>
      </c>
      <c r="I205" s="57"/>
      <c r="J205">
        <v>6.05185</v>
      </c>
      <c r="K205">
        <f t="shared" si="83"/>
        <v>2.9022900000000007</v>
      </c>
      <c r="L205">
        <v>8.9541400000000007</v>
      </c>
    </row>
    <row r="206" spans="1:12">
      <c r="A206" s="57"/>
      <c r="B206">
        <v>6.37514</v>
      </c>
      <c r="C206">
        <v>2.89689</v>
      </c>
      <c r="D206">
        <v>6.9403599999999998E-4</v>
      </c>
      <c r="E206">
        <v>4.5871699999999998E-3</v>
      </c>
      <c r="F206">
        <v>9.2842699999999994</v>
      </c>
      <c r="I206" s="57"/>
      <c r="J206">
        <v>6.0169899999999998</v>
      </c>
      <c r="K206">
        <f t="shared" si="83"/>
        <v>2.9031300000000009</v>
      </c>
      <c r="L206">
        <v>8.9201200000000007</v>
      </c>
    </row>
    <row r="207" spans="1:12">
      <c r="A207" s="57"/>
      <c r="B207">
        <v>6.2621599999999997</v>
      </c>
      <c r="C207">
        <v>2.8984700000000001</v>
      </c>
      <c r="D207">
        <v>3.4089099999999998E-3</v>
      </c>
      <c r="E207">
        <v>4.5907500000000002E-3</v>
      </c>
      <c r="F207">
        <v>9.1721800000000009</v>
      </c>
      <c r="I207" s="57"/>
      <c r="J207">
        <v>6.1830699999999998</v>
      </c>
      <c r="K207">
        <f t="shared" si="83"/>
        <v>2.9054700000000002</v>
      </c>
      <c r="L207">
        <v>9.0885400000000001</v>
      </c>
    </row>
    <row r="208" spans="1:12">
      <c r="A208" s="57"/>
      <c r="B208">
        <v>6.3581500000000002</v>
      </c>
      <c r="C208">
        <v>2.8957099999999998</v>
      </c>
      <c r="D208">
        <v>3.5407500000000001E-3</v>
      </c>
      <c r="E208">
        <v>4.4431699999999998E-3</v>
      </c>
      <c r="F208">
        <v>9.2687000000000008</v>
      </c>
      <c r="I208" s="57"/>
      <c r="J208">
        <v>6.0356500000000004</v>
      </c>
      <c r="K208">
        <f t="shared" si="83"/>
        <v>2.9039199999999994</v>
      </c>
      <c r="L208">
        <v>8.9395699999999998</v>
      </c>
    </row>
    <row r="209" spans="1:12">
      <c r="A209" s="57"/>
      <c r="B209">
        <f>AVERAGE(B199:B208)</f>
        <v>6.4424980000000005</v>
      </c>
      <c r="C209">
        <f t="shared" ref="C209" si="84">AVERAGE(C199:C208)</f>
        <v>2.8970729999999998</v>
      </c>
      <c r="D209">
        <f t="shared" ref="D209" si="85">AVERAGE(D199:D208)</f>
        <v>1.1470076E-3</v>
      </c>
      <c r="E209">
        <f t="shared" ref="E209" si="86">AVERAGE(E199:E208)</f>
        <v>4.585647E-3</v>
      </c>
      <c r="F209">
        <f t="shared" ref="F209" si="87">AVERAGE(F199:F208)</f>
        <v>9.3510839999999966</v>
      </c>
      <c r="I209" s="57"/>
      <c r="J209">
        <f>AVERAGE(J199:J208)</f>
        <v>6.0662459999999996</v>
      </c>
      <c r="K209">
        <f t="shared" ref="K209" si="88">AVERAGE(K199:K208)</f>
        <v>2.903543</v>
      </c>
      <c r="L209">
        <f t="shared" ref="L209" si="89">AVERAGE(L199:L208)</f>
        <v>8.9697890000000005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9.1781799999999993</v>
      </c>
      <c r="C212">
        <v>2.9271699999999998</v>
      </c>
      <c r="D212">
        <v>6.9975899999999999E-4</v>
      </c>
      <c r="E212">
        <v>3.7138499999999999E-3</v>
      </c>
      <c r="F212">
        <v>12.116300000000001</v>
      </c>
      <c r="I212" s="57" t="s">
        <v>16</v>
      </c>
      <c r="J212">
        <v>8.7235399999999998</v>
      </c>
      <c r="K212">
        <f t="shared" si="83"/>
        <v>2.9321599999999997</v>
      </c>
      <c r="L212">
        <v>11.6557</v>
      </c>
    </row>
    <row r="213" spans="1:12">
      <c r="A213" s="57"/>
      <c r="B213">
        <v>9.1079399999999993</v>
      </c>
      <c r="C213">
        <v>2.9274200000000001</v>
      </c>
      <c r="D213">
        <v>7.4291199999999998E-4</v>
      </c>
      <c r="E213">
        <v>3.6780799999999998E-3</v>
      </c>
      <c r="F213">
        <v>12.043799999999999</v>
      </c>
      <c r="I213" s="57"/>
      <c r="J213">
        <v>8.9941499999999994</v>
      </c>
      <c r="K213">
        <f t="shared" si="83"/>
        <v>2.9274500000000003</v>
      </c>
      <c r="L213">
        <v>11.9216</v>
      </c>
    </row>
    <row r="214" spans="1:12">
      <c r="A214" s="57"/>
      <c r="B214">
        <v>9.1023700000000005</v>
      </c>
      <c r="C214">
        <v>2.9270100000000001</v>
      </c>
      <c r="D214">
        <v>6.7686999999999999E-4</v>
      </c>
      <c r="E214">
        <v>3.7128899999999999E-3</v>
      </c>
      <c r="F214">
        <v>12.0402</v>
      </c>
      <c r="I214" s="57"/>
      <c r="J214">
        <v>8.8596900000000005</v>
      </c>
      <c r="K214">
        <f t="shared" si="83"/>
        <v>2.9314099999999996</v>
      </c>
      <c r="L214">
        <v>11.7911</v>
      </c>
    </row>
    <row r="215" spans="1:12">
      <c r="A215" s="57"/>
      <c r="B215">
        <v>9.1661099999999998</v>
      </c>
      <c r="C215">
        <v>2.9270399999999999</v>
      </c>
      <c r="D215">
        <v>3.6144299999999997E-4</v>
      </c>
      <c r="E215">
        <v>3.79014E-3</v>
      </c>
      <c r="F215">
        <v>12.1038</v>
      </c>
      <c r="I215" s="57"/>
      <c r="J215">
        <v>8.7154699999999998</v>
      </c>
      <c r="K215">
        <f t="shared" si="83"/>
        <v>2.9293300000000002</v>
      </c>
      <c r="L215">
        <v>11.6448</v>
      </c>
    </row>
    <row r="216" spans="1:12">
      <c r="A216" s="57"/>
      <c r="B216">
        <v>10.058999999999999</v>
      </c>
      <c r="C216">
        <v>2.92652</v>
      </c>
      <c r="D216">
        <v>1.0452300000000001E-3</v>
      </c>
      <c r="E216">
        <v>3.7286300000000001E-3</v>
      </c>
      <c r="F216">
        <v>12.9968</v>
      </c>
      <c r="I216" s="57"/>
      <c r="J216">
        <v>8.72058</v>
      </c>
      <c r="K216">
        <f t="shared" si="83"/>
        <v>2.9300200000000007</v>
      </c>
      <c r="L216">
        <v>11.650600000000001</v>
      </c>
    </row>
    <row r="217" spans="1:12">
      <c r="A217" s="57"/>
      <c r="B217">
        <v>9.3531499999999994</v>
      </c>
      <c r="C217">
        <v>2.9275000000000002</v>
      </c>
      <c r="D217">
        <v>3.4968899999999999E-3</v>
      </c>
      <c r="E217">
        <v>3.5178700000000002E-3</v>
      </c>
      <c r="F217">
        <v>12.2926</v>
      </c>
      <c r="I217" s="57"/>
      <c r="J217">
        <v>8.7041799999999991</v>
      </c>
      <c r="K217">
        <f t="shared" si="83"/>
        <v>2.9344200000000011</v>
      </c>
      <c r="L217">
        <v>11.6386</v>
      </c>
    </row>
    <row r="218" spans="1:12">
      <c r="A218" s="57"/>
      <c r="B218">
        <v>9.2216900000000006</v>
      </c>
      <c r="C218">
        <v>2.9259900000000001</v>
      </c>
      <c r="D218">
        <v>6.93321E-4</v>
      </c>
      <c r="E218">
        <v>3.7534199999999999E-3</v>
      </c>
      <c r="F218">
        <v>12.1585</v>
      </c>
      <c r="I218" s="57"/>
      <c r="J218">
        <v>8.7347999999999999</v>
      </c>
      <c r="K218">
        <f t="shared" si="83"/>
        <v>2.9275000000000002</v>
      </c>
      <c r="L218">
        <v>11.6623</v>
      </c>
    </row>
    <row r="219" spans="1:12">
      <c r="A219" s="57"/>
      <c r="B219">
        <v>9.1153899999999997</v>
      </c>
      <c r="C219">
        <v>2.9267500000000002</v>
      </c>
      <c r="D219">
        <v>3.9148299999999998E-4</v>
      </c>
      <c r="E219">
        <v>3.7312500000000002E-3</v>
      </c>
      <c r="F219">
        <v>12.050800000000001</v>
      </c>
      <c r="I219" s="57"/>
      <c r="J219">
        <v>8.6930899999999998</v>
      </c>
      <c r="K219">
        <f t="shared" si="83"/>
        <v>2.9307099999999995</v>
      </c>
      <c r="L219">
        <v>11.623799999999999</v>
      </c>
    </row>
    <row r="220" spans="1:12">
      <c r="A220" s="57"/>
      <c r="B220">
        <v>9.1928199999999993</v>
      </c>
      <c r="C220">
        <v>2.9270399999999999</v>
      </c>
      <c r="D220">
        <v>6.7925500000000003E-4</v>
      </c>
      <c r="E220">
        <v>3.7326799999999999E-3</v>
      </c>
      <c r="F220">
        <v>12.128500000000001</v>
      </c>
      <c r="I220" s="57"/>
      <c r="J220">
        <v>8.69815</v>
      </c>
      <c r="K220">
        <f t="shared" si="83"/>
        <v>2.9297500000000003</v>
      </c>
      <c r="L220">
        <v>11.6279</v>
      </c>
    </row>
    <row r="221" spans="1:12">
      <c r="A221" s="57"/>
      <c r="B221">
        <v>9.2823100000000007</v>
      </c>
      <c r="C221">
        <v>2.927</v>
      </c>
      <c r="D221">
        <v>3.6716500000000003E-4</v>
      </c>
      <c r="E221">
        <v>3.6930999999999999E-3</v>
      </c>
      <c r="F221">
        <v>12.219799999999999</v>
      </c>
      <c r="I221" s="57"/>
      <c r="J221">
        <v>8.7403499999999994</v>
      </c>
      <c r="K221">
        <f t="shared" si="83"/>
        <v>2.9310500000000008</v>
      </c>
      <c r="L221">
        <v>11.6714</v>
      </c>
    </row>
    <row r="222" spans="1:12">
      <c r="A222" s="57"/>
      <c r="B222">
        <f>AVERAGE(B212:B221)</f>
        <v>9.2778959999999984</v>
      </c>
      <c r="C222">
        <f t="shared" ref="C222" si="90">AVERAGE(C212:C221)</f>
        <v>2.9269439999999998</v>
      </c>
      <c r="D222">
        <f t="shared" ref="D222" si="91">AVERAGE(D212:D221)</f>
        <v>9.1543279999999993E-4</v>
      </c>
      <c r="E222">
        <f t="shared" ref="E222" si="92">AVERAGE(E212:E221)</f>
        <v>3.705191E-3</v>
      </c>
      <c r="F222">
        <f t="shared" ref="F222" si="93">AVERAGE(F212:F221)</f>
        <v>12.215110000000001</v>
      </c>
      <c r="I222" s="57"/>
      <c r="J222">
        <f>AVERAGE(J212:J221)</f>
        <v>8.7584</v>
      </c>
      <c r="K222">
        <f t="shared" ref="K222" si="94">AVERAGE(K212:K221)</f>
        <v>2.9303799999999995</v>
      </c>
      <c r="L222">
        <f t="shared" ref="L222" si="95">AVERAGE(L212:L221)</f>
        <v>11.68878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33.798200000000001</v>
      </c>
      <c r="C225">
        <v>3.4156399999999998</v>
      </c>
      <c r="D225">
        <v>1.39689E-3</v>
      </c>
      <c r="E225">
        <v>9.7280000000000005E-2</v>
      </c>
      <c r="F225">
        <v>37.325600000000001</v>
      </c>
      <c r="I225" s="57" t="s">
        <v>17</v>
      </c>
      <c r="J225">
        <v>30.252600000000001</v>
      </c>
      <c r="K225">
        <f t="shared" si="83"/>
        <v>3.4287999999999954</v>
      </c>
      <c r="L225">
        <v>33.681399999999996</v>
      </c>
    </row>
    <row r="226" spans="1:12">
      <c r="A226" s="57"/>
      <c r="B226">
        <v>33.081299999999999</v>
      </c>
      <c r="C226">
        <v>3.3035999999999999</v>
      </c>
      <c r="D226">
        <v>1.5020400000000001E-3</v>
      </c>
      <c r="E226">
        <v>8.1746299999999994E-2</v>
      </c>
      <c r="F226">
        <v>36.474299999999999</v>
      </c>
      <c r="I226" s="57"/>
      <c r="J226">
        <v>29.352699999999999</v>
      </c>
      <c r="K226">
        <f t="shared" si="83"/>
        <v>3.3419000000000025</v>
      </c>
      <c r="L226">
        <v>32.694600000000001</v>
      </c>
    </row>
    <row r="227" spans="1:12">
      <c r="A227" s="57"/>
      <c r="B227">
        <v>32.1449</v>
      </c>
      <c r="C227">
        <v>3.3004500000000001</v>
      </c>
      <c r="D227">
        <v>1.38474E-3</v>
      </c>
      <c r="E227">
        <v>3.0854900000000001E-2</v>
      </c>
      <c r="F227">
        <v>35.486699999999999</v>
      </c>
      <c r="I227" s="57"/>
      <c r="J227">
        <v>30.109100000000002</v>
      </c>
      <c r="K227">
        <f t="shared" si="83"/>
        <v>3.3431999999999995</v>
      </c>
      <c r="L227">
        <v>33.452300000000001</v>
      </c>
    </row>
    <row r="228" spans="1:12">
      <c r="A228" s="57"/>
      <c r="B228">
        <v>30.563099999999999</v>
      </c>
      <c r="C228">
        <v>3.3230200000000001</v>
      </c>
      <c r="D228">
        <v>1.4519699999999999E-3</v>
      </c>
      <c r="E228">
        <v>2.7644200000000001E-2</v>
      </c>
      <c r="F228">
        <v>34.027900000000002</v>
      </c>
      <c r="I228" s="57"/>
      <c r="J228">
        <v>28.963000000000001</v>
      </c>
      <c r="K228">
        <f t="shared" si="83"/>
        <v>3.3399999999999963</v>
      </c>
      <c r="L228">
        <v>32.302999999999997</v>
      </c>
    </row>
    <row r="229" spans="1:12">
      <c r="A229" s="57"/>
      <c r="B229">
        <v>31.8354</v>
      </c>
      <c r="C229">
        <v>3.3016200000000002</v>
      </c>
      <c r="D229">
        <v>1.4143000000000001E-3</v>
      </c>
      <c r="E229">
        <v>2.7521400000000001E-2</v>
      </c>
      <c r="F229">
        <v>35.173000000000002</v>
      </c>
      <c r="I229" s="57"/>
      <c r="J229">
        <v>28.694900000000001</v>
      </c>
      <c r="K229">
        <f t="shared" si="83"/>
        <v>3.3326000000000029</v>
      </c>
      <c r="L229">
        <v>32.027500000000003</v>
      </c>
    </row>
    <row r="230" spans="1:12">
      <c r="A230" s="57"/>
      <c r="B230">
        <v>33.260100000000001</v>
      </c>
      <c r="C230">
        <v>3.2992400000000002</v>
      </c>
      <c r="D230">
        <v>1.4421900000000001E-3</v>
      </c>
      <c r="E230">
        <v>2.99466E-2</v>
      </c>
      <c r="F230">
        <v>36.596200000000003</v>
      </c>
      <c r="I230" s="57"/>
      <c r="J230">
        <v>29.3309</v>
      </c>
      <c r="K230">
        <f t="shared" si="83"/>
        <v>3.3333000000000013</v>
      </c>
      <c r="L230">
        <v>32.664200000000001</v>
      </c>
    </row>
    <row r="231" spans="1:12">
      <c r="A231" s="57"/>
      <c r="B231">
        <v>30.9558</v>
      </c>
      <c r="C231">
        <v>3.3221599999999998</v>
      </c>
      <c r="D231">
        <v>1.40858E-3</v>
      </c>
      <c r="E231">
        <v>0.119197</v>
      </c>
      <c r="F231">
        <v>34.407600000000002</v>
      </c>
      <c r="I231" s="57"/>
      <c r="J231">
        <v>28.732600000000001</v>
      </c>
      <c r="K231">
        <f t="shared" si="83"/>
        <v>3.3332999999999977</v>
      </c>
      <c r="L231">
        <v>32.065899999999999</v>
      </c>
    </row>
    <row r="232" spans="1:12">
      <c r="A232" s="57"/>
      <c r="B232">
        <v>31.285799999999998</v>
      </c>
      <c r="C232">
        <v>3.3216100000000002</v>
      </c>
      <c r="D232">
        <v>3.72624E-3</v>
      </c>
      <c r="E232">
        <v>2.9316399999999999E-2</v>
      </c>
      <c r="F232">
        <v>34.648000000000003</v>
      </c>
      <c r="I232" s="57"/>
      <c r="J232">
        <v>28.722200000000001</v>
      </c>
      <c r="K232">
        <f t="shared" si="83"/>
        <v>3.3849000000000018</v>
      </c>
      <c r="L232">
        <v>32.107100000000003</v>
      </c>
    </row>
    <row r="233" spans="1:12">
      <c r="A233" s="57"/>
      <c r="B233">
        <v>31.617999999999999</v>
      </c>
      <c r="C233">
        <v>3.3212600000000001</v>
      </c>
      <c r="D233">
        <v>1.39785E-3</v>
      </c>
      <c r="E233">
        <v>8.4601899999999994E-2</v>
      </c>
      <c r="F233">
        <v>35.034399999999998</v>
      </c>
      <c r="I233" s="57"/>
      <c r="J233">
        <v>28.7974</v>
      </c>
      <c r="K233">
        <f t="shared" si="83"/>
        <v>3.3326999999999991</v>
      </c>
      <c r="L233">
        <v>32.130099999999999</v>
      </c>
    </row>
    <row r="234" spans="1:12">
      <c r="A234" s="57"/>
      <c r="B234">
        <v>31.125299999999999</v>
      </c>
      <c r="C234">
        <v>3.3215300000000001</v>
      </c>
      <c r="D234">
        <v>1.5039400000000001E-3</v>
      </c>
      <c r="E234">
        <v>3.2374399999999998E-2</v>
      </c>
      <c r="F234">
        <v>34.4876</v>
      </c>
      <c r="I234" s="57"/>
      <c r="J234">
        <v>29.264199999999999</v>
      </c>
      <c r="K234">
        <f t="shared" si="83"/>
        <v>3.3383000000000003</v>
      </c>
      <c r="L234">
        <v>32.602499999999999</v>
      </c>
    </row>
    <row r="235" spans="1:12">
      <c r="A235" s="57"/>
      <c r="B235">
        <f>AVERAGE(B225:B234)</f>
        <v>31.966789999999996</v>
      </c>
      <c r="C235">
        <f t="shared" ref="C235" si="96">AVERAGE(C225:C234)</f>
        <v>3.3230130000000004</v>
      </c>
      <c r="D235">
        <f t="shared" ref="D235" si="97">AVERAGE(D225:D234)</f>
        <v>1.6628739999999999E-3</v>
      </c>
      <c r="E235">
        <f t="shared" ref="E235" si="98">AVERAGE(E225:E234)</f>
        <v>5.6048310000000004E-2</v>
      </c>
      <c r="F235">
        <f t="shared" ref="F235" si="99">AVERAGE(F225:F234)</f>
        <v>35.366130000000005</v>
      </c>
      <c r="I235" s="57"/>
      <c r="J235">
        <f>AVERAGE(J225:J234)</f>
        <v>29.221959999999996</v>
      </c>
      <c r="K235">
        <f t="shared" ref="K235" si="100">AVERAGE(K225:K234)</f>
        <v>3.3509000000000002</v>
      </c>
      <c r="L235">
        <f t="shared" ref="L235" si="101">AVERAGE(L225:L234)</f>
        <v>32.572859999999999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23.2592</v>
      </c>
      <c r="C238">
        <v>3.0909300000000002</v>
      </c>
      <c r="D238">
        <v>1.2593299999999999E-3</v>
      </c>
      <c r="E238">
        <v>9.1786400000000001E-3</v>
      </c>
      <c r="F238">
        <v>26.368099999999998</v>
      </c>
      <c r="I238" s="57" t="s">
        <v>18</v>
      </c>
      <c r="J238">
        <v>20.935199999999998</v>
      </c>
      <c r="K238">
        <f t="shared" si="83"/>
        <v>3.0808</v>
      </c>
      <c r="L238">
        <v>24.015999999999998</v>
      </c>
    </row>
    <row r="239" spans="1:12">
      <c r="A239" s="57"/>
      <c r="B239">
        <v>22.921199999999999</v>
      </c>
      <c r="C239">
        <v>3.0907800000000001</v>
      </c>
      <c r="D239">
        <v>1.1181800000000001E-3</v>
      </c>
      <c r="E239">
        <v>9.4201600000000003E-3</v>
      </c>
      <c r="F239">
        <v>26.028700000000001</v>
      </c>
      <c r="I239" s="57"/>
      <c r="J239">
        <v>20.915800000000001</v>
      </c>
      <c r="K239">
        <f t="shared" si="83"/>
        <v>3.0839999999999996</v>
      </c>
      <c r="L239">
        <v>23.9998</v>
      </c>
    </row>
    <row r="240" spans="1:12">
      <c r="A240" s="57"/>
      <c r="B240">
        <v>22.814</v>
      </c>
      <c r="C240">
        <v>3.0911400000000002</v>
      </c>
      <c r="D240">
        <v>1.0437999999999999E-3</v>
      </c>
      <c r="E240">
        <v>9.3138200000000004E-3</v>
      </c>
      <c r="F240">
        <v>25.921900000000001</v>
      </c>
      <c r="I240" s="57"/>
      <c r="J240">
        <v>21.070699999999999</v>
      </c>
      <c r="K240">
        <f t="shared" si="83"/>
        <v>3.0832000000000015</v>
      </c>
      <c r="L240">
        <v>24.1539</v>
      </c>
    </row>
    <row r="241" spans="1:12">
      <c r="A241" s="57"/>
      <c r="B241">
        <v>23.084800000000001</v>
      </c>
      <c r="C241">
        <v>3.0907800000000001</v>
      </c>
      <c r="D241">
        <v>9.6440299999999996E-4</v>
      </c>
      <c r="E241">
        <v>9.3445799999999999E-3</v>
      </c>
      <c r="F241">
        <v>26.1891</v>
      </c>
      <c r="I241" s="57"/>
      <c r="J241">
        <v>20.919699999999999</v>
      </c>
      <c r="K241">
        <f t="shared" si="83"/>
        <v>3.081900000000001</v>
      </c>
      <c r="L241">
        <v>24.0016</v>
      </c>
    </row>
    <row r="242" spans="1:12">
      <c r="A242" s="57"/>
      <c r="B242">
        <v>22.622299999999999</v>
      </c>
      <c r="C242">
        <v>3.0922999999999998</v>
      </c>
      <c r="D242">
        <v>8.9645399999999998E-4</v>
      </c>
      <c r="E242">
        <v>9.4807099999999998E-3</v>
      </c>
      <c r="F242">
        <v>25.730799999999999</v>
      </c>
      <c r="I242" s="57"/>
      <c r="J242">
        <v>21.2271</v>
      </c>
      <c r="K242">
        <f t="shared" si="83"/>
        <v>3.0817000000000014</v>
      </c>
      <c r="L242">
        <v>24.308800000000002</v>
      </c>
    </row>
    <row r="243" spans="1:12">
      <c r="A243" s="57"/>
      <c r="B243">
        <v>22.458400000000001</v>
      </c>
      <c r="C243">
        <v>3.0909499999999999</v>
      </c>
      <c r="D243">
        <v>1.0325899999999999E-3</v>
      </c>
      <c r="E243">
        <v>9.5865700000000009E-3</v>
      </c>
      <c r="F243">
        <v>25.564599999999999</v>
      </c>
      <c r="I243" s="57"/>
      <c r="J243">
        <v>21.040500000000002</v>
      </c>
      <c r="K243">
        <f t="shared" si="83"/>
        <v>3.0823999999999998</v>
      </c>
      <c r="L243">
        <v>24.122900000000001</v>
      </c>
    </row>
    <row r="244" spans="1:12">
      <c r="A244" s="57"/>
      <c r="B244">
        <v>22.631399999999999</v>
      </c>
      <c r="C244">
        <v>3.0921599999999998</v>
      </c>
      <c r="D244">
        <v>9.9611300000000008E-4</v>
      </c>
      <c r="E244">
        <v>9.2081999999999997E-3</v>
      </c>
      <c r="F244">
        <v>25.7393</v>
      </c>
      <c r="I244" s="57"/>
      <c r="J244">
        <v>21.140699999999999</v>
      </c>
      <c r="K244">
        <f t="shared" si="83"/>
        <v>3.0815000000000019</v>
      </c>
      <c r="L244">
        <v>24.222200000000001</v>
      </c>
    </row>
    <row r="245" spans="1:12">
      <c r="A245" s="57"/>
      <c r="B245">
        <v>23.094100000000001</v>
      </c>
      <c r="C245">
        <v>3.0906600000000002</v>
      </c>
      <c r="D245">
        <v>1.22452E-3</v>
      </c>
      <c r="E245">
        <v>9.3576900000000001E-3</v>
      </c>
      <c r="F245">
        <v>26.203099999999999</v>
      </c>
      <c r="I245" s="57"/>
      <c r="J245">
        <v>21.871099999999998</v>
      </c>
      <c r="K245">
        <f t="shared" si="83"/>
        <v>3.0876000000000019</v>
      </c>
      <c r="L245">
        <v>24.9587</v>
      </c>
    </row>
    <row r="246" spans="1:12">
      <c r="A246" s="57"/>
      <c r="B246">
        <v>22.998699999999999</v>
      </c>
      <c r="C246">
        <v>3.0905399999999998</v>
      </c>
      <c r="D246">
        <v>1.1877999999999999E-3</v>
      </c>
      <c r="E246">
        <v>9.4525800000000004E-3</v>
      </c>
      <c r="F246">
        <v>26.107399999999998</v>
      </c>
      <c r="I246" s="57"/>
      <c r="J246">
        <v>21.026399999999999</v>
      </c>
      <c r="K246">
        <f t="shared" si="83"/>
        <v>3.0832000000000015</v>
      </c>
      <c r="L246">
        <v>24.1096</v>
      </c>
    </row>
    <row r="247" spans="1:12">
      <c r="A247" s="57"/>
      <c r="B247">
        <v>22.267499999999998</v>
      </c>
      <c r="C247">
        <v>3.0914299999999999</v>
      </c>
      <c r="D247">
        <v>1.091E-3</v>
      </c>
      <c r="E247">
        <v>9.2840200000000005E-3</v>
      </c>
      <c r="F247">
        <v>25.375900000000001</v>
      </c>
      <c r="I247" s="57"/>
      <c r="J247">
        <v>21.157900000000001</v>
      </c>
      <c r="K247">
        <f t="shared" si="83"/>
        <v>3.0809999999999995</v>
      </c>
      <c r="L247">
        <v>24.238900000000001</v>
      </c>
    </row>
    <row r="248" spans="1:12">
      <c r="A248" s="57"/>
      <c r="B248">
        <f>AVERAGE(B238:B247)</f>
        <v>22.815159999999999</v>
      </c>
      <c r="C248">
        <f t="shared" ref="C248" si="102">AVERAGE(C238:C247)</f>
        <v>3.091167</v>
      </c>
      <c r="D248">
        <f t="shared" ref="D248" si="103">AVERAGE(D238:D247)</f>
        <v>1.0814189999999999E-3</v>
      </c>
      <c r="E248">
        <f t="shared" ref="E248" si="104">AVERAGE(E238:E247)</f>
        <v>9.3626969999999997E-3</v>
      </c>
      <c r="F248">
        <f t="shared" ref="F248" si="105">AVERAGE(F238:F247)</f>
        <v>25.922890000000002</v>
      </c>
      <c r="I248" s="57"/>
      <c r="J248">
        <f>AVERAGE(J238:J247)</f>
        <v>21.130510000000005</v>
      </c>
      <c r="K248">
        <f t="shared" ref="K248" si="106">AVERAGE(K238:K247)</f>
        <v>3.0827300000000006</v>
      </c>
      <c r="L248">
        <f t="shared" ref="L248" si="107">AVERAGE(L238:L247)</f>
        <v>24.213239999999999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4.9925899999999999</v>
      </c>
      <c r="C251">
        <v>2.8768600000000002</v>
      </c>
      <c r="D251">
        <v>7.6413200000000005E-4</v>
      </c>
      <c r="E251">
        <v>3.3657600000000002E-3</v>
      </c>
      <c r="F251">
        <v>7.88002</v>
      </c>
      <c r="I251" s="57" t="s">
        <v>19</v>
      </c>
      <c r="J251">
        <v>4.9991199999999996</v>
      </c>
      <c r="K251">
        <f t="shared" si="83"/>
        <v>2.8828900000000006</v>
      </c>
      <c r="L251">
        <v>7.8820100000000002</v>
      </c>
    </row>
    <row r="252" spans="1:12">
      <c r="A252" s="57"/>
      <c r="B252">
        <v>4.9418600000000001</v>
      </c>
      <c r="C252">
        <v>2.8769399999999998</v>
      </c>
      <c r="D252">
        <v>6.8426100000000003E-4</v>
      </c>
      <c r="E252">
        <v>3.2629999999999998E-3</v>
      </c>
      <c r="F252">
        <v>7.8287300000000002</v>
      </c>
      <c r="I252" s="57"/>
      <c r="J252">
        <v>5.0974500000000003</v>
      </c>
      <c r="K252">
        <f t="shared" si="83"/>
        <v>2.8819799999999995</v>
      </c>
      <c r="L252">
        <v>7.9794299999999998</v>
      </c>
    </row>
    <row r="253" spans="1:12">
      <c r="A253" s="57"/>
      <c r="B253">
        <v>4.9333099999999996</v>
      </c>
      <c r="C253">
        <v>2.8761199999999998</v>
      </c>
      <c r="D253">
        <v>6.7210200000000005E-4</v>
      </c>
      <c r="E253">
        <v>3.27086E-3</v>
      </c>
      <c r="F253">
        <v>7.8171400000000002</v>
      </c>
      <c r="I253" s="57"/>
      <c r="J253">
        <v>5.0767899999999999</v>
      </c>
      <c r="K253">
        <f t="shared" si="83"/>
        <v>2.8850699999999998</v>
      </c>
      <c r="L253">
        <v>7.9618599999999997</v>
      </c>
    </row>
    <row r="254" spans="1:12">
      <c r="A254" s="57"/>
      <c r="B254">
        <v>4.9839099999999998</v>
      </c>
      <c r="C254">
        <v>2.8776999999999999</v>
      </c>
      <c r="D254">
        <v>6.9952000000000002E-4</v>
      </c>
      <c r="E254">
        <v>3.3180699999999998E-3</v>
      </c>
      <c r="F254">
        <v>7.8712799999999996</v>
      </c>
      <c r="I254" s="57"/>
      <c r="J254">
        <v>5.0568</v>
      </c>
      <c r="K254">
        <f t="shared" si="83"/>
        <v>2.8849</v>
      </c>
      <c r="L254">
        <v>7.9417</v>
      </c>
    </row>
    <row r="255" spans="1:12">
      <c r="A255" s="57"/>
      <c r="B255">
        <v>4.9461000000000004</v>
      </c>
      <c r="C255">
        <v>2.8762400000000001</v>
      </c>
      <c r="D255">
        <v>3.6716500000000003E-4</v>
      </c>
      <c r="E255">
        <v>3.3476399999999998E-3</v>
      </c>
      <c r="F255">
        <v>7.8295500000000002</v>
      </c>
      <c r="I255" s="57"/>
      <c r="J255">
        <v>4.9409400000000003</v>
      </c>
      <c r="K255">
        <f t="shared" si="83"/>
        <v>2.8848399999999996</v>
      </c>
      <c r="L255">
        <v>7.82578</v>
      </c>
    </row>
    <row r="256" spans="1:12">
      <c r="A256" s="57"/>
      <c r="B256">
        <v>4.9550900000000002</v>
      </c>
      <c r="C256">
        <v>2.8770099999999998</v>
      </c>
      <c r="D256">
        <v>7.3313700000000002E-4</v>
      </c>
      <c r="E256">
        <v>3.28159E-3</v>
      </c>
      <c r="F256">
        <v>7.8419299999999996</v>
      </c>
      <c r="I256" s="57"/>
      <c r="J256">
        <v>4.95913</v>
      </c>
      <c r="K256">
        <f t="shared" si="83"/>
        <v>2.88178</v>
      </c>
      <c r="L256">
        <v>7.84091</v>
      </c>
    </row>
    <row r="257" spans="1:12">
      <c r="A257" s="57"/>
      <c r="B257">
        <v>4.95268</v>
      </c>
      <c r="C257">
        <v>2.8768500000000001</v>
      </c>
      <c r="D257">
        <v>1.3113000000000001E-3</v>
      </c>
      <c r="E257">
        <v>3.29685E-3</v>
      </c>
      <c r="F257">
        <v>7.8404999999999996</v>
      </c>
      <c r="I257" s="57"/>
      <c r="J257">
        <v>4.9450399999999997</v>
      </c>
      <c r="K257">
        <f t="shared" si="83"/>
        <v>2.8829400000000005</v>
      </c>
      <c r="L257">
        <v>7.8279800000000002</v>
      </c>
    </row>
    <row r="258" spans="1:12">
      <c r="A258" s="57"/>
      <c r="B258">
        <v>4.9800199999999997</v>
      </c>
      <c r="C258">
        <v>2.8767299999999998</v>
      </c>
      <c r="D258">
        <v>7.2526899999999996E-4</v>
      </c>
      <c r="E258">
        <v>3.3123499999999999E-3</v>
      </c>
      <c r="F258">
        <v>7.8669399999999996</v>
      </c>
      <c r="I258" s="57"/>
      <c r="J258">
        <v>4.9449500000000004</v>
      </c>
      <c r="K258">
        <f t="shared" si="83"/>
        <v>2.8853</v>
      </c>
      <c r="L258">
        <v>7.8302500000000004</v>
      </c>
    </row>
    <row r="259" spans="1:12">
      <c r="A259" s="57"/>
      <c r="B259">
        <v>4.9401000000000002</v>
      </c>
      <c r="C259">
        <v>2.8767</v>
      </c>
      <c r="D259">
        <v>6.5851199999999999E-4</v>
      </c>
      <c r="E259">
        <v>3.2992400000000002E-3</v>
      </c>
      <c r="F259">
        <v>7.8251299999999997</v>
      </c>
      <c r="I259" s="57"/>
      <c r="J259">
        <v>5.0692899999999996</v>
      </c>
      <c r="K259">
        <f t="shared" si="83"/>
        <v>2.8859500000000002</v>
      </c>
      <c r="L259">
        <v>7.9552399999999999</v>
      </c>
    </row>
    <row r="260" spans="1:12">
      <c r="A260" s="57"/>
      <c r="B260">
        <v>4.9732900000000004</v>
      </c>
      <c r="C260">
        <v>2.8763800000000002</v>
      </c>
      <c r="D260">
        <v>6.8211599999999997E-4</v>
      </c>
      <c r="E260">
        <v>3.2682399999999999E-3</v>
      </c>
      <c r="F260">
        <v>7.8578999999999999</v>
      </c>
      <c r="I260" s="57"/>
      <c r="J260">
        <v>4.9600600000000004</v>
      </c>
      <c r="K260">
        <f t="shared" si="83"/>
        <v>2.88626</v>
      </c>
      <c r="L260">
        <v>7.8463200000000004</v>
      </c>
    </row>
    <row r="261" spans="1:12">
      <c r="A261" s="57"/>
      <c r="B261">
        <f>AVERAGE(B251:B260)</f>
        <v>4.9598949999999995</v>
      </c>
      <c r="C261">
        <f t="shared" ref="C261" si="108">AVERAGE(C251:C260)</f>
        <v>2.8767529999999999</v>
      </c>
      <c r="D261">
        <f t="shared" ref="D261" si="109">AVERAGE(D251:D260)</f>
        <v>7.2975139999999987E-4</v>
      </c>
      <c r="E261">
        <f t="shared" ref="E261" si="110">AVERAGE(E251:E260)</f>
        <v>3.3023599999999998E-3</v>
      </c>
      <c r="F261">
        <f t="shared" ref="F261" si="111">AVERAGE(F251:F260)</f>
        <v>7.8459120000000002</v>
      </c>
      <c r="I261" s="57"/>
      <c r="J261">
        <f>AVERAGE(J251:J260)</f>
        <v>5.0049569999999992</v>
      </c>
      <c r="K261">
        <f t="shared" ref="K261" si="112">AVERAGE(K251:K260)</f>
        <v>2.8841910000000004</v>
      </c>
      <c r="L261">
        <f t="shared" ref="L261" si="113">AVERAGE(L251:L260)</f>
        <v>7.8891480000000005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7.89053</v>
      </c>
      <c r="C264">
        <v>2.90699</v>
      </c>
      <c r="D264">
        <v>7.0929499999999998E-4</v>
      </c>
      <c r="E264">
        <v>1.7216200000000001E-3</v>
      </c>
      <c r="F264">
        <v>10.8072</v>
      </c>
      <c r="I264" s="57" t="s">
        <v>20</v>
      </c>
      <c r="J264">
        <v>6.8116300000000001</v>
      </c>
      <c r="K264">
        <f t="shared" ref="K264:K325" si="114">L264-J264</f>
        <v>2.9071500000000006</v>
      </c>
      <c r="L264">
        <v>9.7187800000000006</v>
      </c>
    </row>
    <row r="265" spans="1:12">
      <c r="A265" s="57"/>
      <c r="B265">
        <v>7.3311500000000001</v>
      </c>
      <c r="C265">
        <v>2.9086599999999998</v>
      </c>
      <c r="D265">
        <v>3.6263499999999999E-4</v>
      </c>
      <c r="E265">
        <v>1.75643E-3</v>
      </c>
      <c r="F265">
        <v>10.247400000000001</v>
      </c>
      <c r="I265" s="57"/>
      <c r="J265">
        <v>6.8515499999999996</v>
      </c>
      <c r="K265">
        <f t="shared" si="114"/>
        <v>2.9075400000000009</v>
      </c>
      <c r="L265">
        <v>9.7590900000000005</v>
      </c>
    </row>
    <row r="266" spans="1:12">
      <c r="A266" s="57"/>
      <c r="B266">
        <v>7.1909099999999997</v>
      </c>
      <c r="C266">
        <v>2.9051900000000002</v>
      </c>
      <c r="D266">
        <v>6.8545300000000004E-4</v>
      </c>
      <c r="E266">
        <v>1.73259E-3</v>
      </c>
      <c r="F266">
        <v>10.102600000000001</v>
      </c>
      <c r="I266" s="57"/>
      <c r="J266">
        <v>6.8392099999999996</v>
      </c>
      <c r="K266">
        <f t="shared" si="114"/>
        <v>2.90855</v>
      </c>
      <c r="L266">
        <v>9.7477599999999995</v>
      </c>
    </row>
    <row r="267" spans="1:12">
      <c r="A267" s="57"/>
      <c r="B267">
        <v>7.1132099999999996</v>
      </c>
      <c r="C267">
        <v>2.9055</v>
      </c>
      <c r="D267">
        <v>6.6447299999999995E-4</v>
      </c>
      <c r="E267">
        <v>1.75786E-3</v>
      </c>
      <c r="F267">
        <v>10.026300000000001</v>
      </c>
      <c r="I267" s="57"/>
      <c r="J267">
        <v>7.00875</v>
      </c>
      <c r="K267">
        <f t="shared" si="114"/>
        <v>2.9095400000000007</v>
      </c>
      <c r="L267">
        <v>9.9182900000000007</v>
      </c>
    </row>
    <row r="268" spans="1:12">
      <c r="A268" s="57"/>
      <c r="B268">
        <v>7.0493199999999998</v>
      </c>
      <c r="C268">
        <v>2.90523</v>
      </c>
      <c r="D268">
        <v>7.4148200000000001E-4</v>
      </c>
      <c r="E268">
        <v>1.7368800000000001E-3</v>
      </c>
      <c r="F268">
        <v>9.9642800000000005</v>
      </c>
      <c r="I268" s="57"/>
      <c r="J268">
        <v>6.8193299999999999</v>
      </c>
      <c r="K268">
        <f t="shared" si="114"/>
        <v>2.9068800000000001</v>
      </c>
      <c r="L268">
        <v>9.72621</v>
      </c>
    </row>
    <row r="269" spans="1:12">
      <c r="A269" s="57"/>
      <c r="B269">
        <v>7.05776</v>
      </c>
      <c r="C269">
        <v>2.9055900000000001</v>
      </c>
      <c r="D269">
        <v>6.7043300000000001E-4</v>
      </c>
      <c r="E269">
        <v>1.7261500000000001E-3</v>
      </c>
      <c r="F269">
        <v>9.9727599999999992</v>
      </c>
      <c r="I269" s="57"/>
      <c r="J269">
        <v>6.8686299999999996</v>
      </c>
      <c r="K269">
        <f t="shared" si="114"/>
        <v>2.9048300000000005</v>
      </c>
      <c r="L269">
        <v>9.77346</v>
      </c>
    </row>
    <row r="270" spans="1:12">
      <c r="A270" s="57"/>
      <c r="B270">
        <v>7.01884</v>
      </c>
      <c r="C270">
        <v>2.9054700000000002</v>
      </c>
      <c r="D270">
        <v>6.5064400000000003E-4</v>
      </c>
      <c r="E270">
        <v>1.85776E-3</v>
      </c>
      <c r="F270">
        <v>9.93323</v>
      </c>
      <c r="I270" s="57"/>
      <c r="J270">
        <v>6.8144400000000003</v>
      </c>
      <c r="K270">
        <f t="shared" si="114"/>
        <v>2.9057299999999993</v>
      </c>
      <c r="L270">
        <v>9.7201699999999995</v>
      </c>
    </row>
    <row r="271" spans="1:12">
      <c r="A271" s="57"/>
      <c r="B271">
        <v>7.4369399999999999</v>
      </c>
      <c r="C271">
        <v>2.9062399999999999</v>
      </c>
      <c r="D271">
        <v>6.5803499999999996E-4</v>
      </c>
      <c r="E271">
        <v>1.7383100000000001E-3</v>
      </c>
      <c r="F271">
        <v>10.352600000000001</v>
      </c>
      <c r="I271" s="57"/>
      <c r="J271">
        <v>6.9039099999999998</v>
      </c>
      <c r="K271">
        <f t="shared" si="114"/>
        <v>2.9079899999999999</v>
      </c>
      <c r="L271">
        <v>9.8118999999999996</v>
      </c>
    </row>
    <row r="272" spans="1:12">
      <c r="A272" s="57"/>
      <c r="B272">
        <v>7.0610400000000002</v>
      </c>
      <c r="C272">
        <v>2.9054099999999998</v>
      </c>
      <c r="D272">
        <v>6.38723E-4</v>
      </c>
      <c r="E272">
        <v>1.7302000000000001E-3</v>
      </c>
      <c r="F272">
        <v>9.9740400000000005</v>
      </c>
      <c r="I272" s="57"/>
      <c r="J272">
        <v>6.8289999999999997</v>
      </c>
      <c r="K272">
        <f t="shared" si="114"/>
        <v>2.906200000000001</v>
      </c>
      <c r="L272">
        <v>9.7352000000000007</v>
      </c>
    </row>
    <row r="273" spans="1:12">
      <c r="A273" s="57"/>
      <c r="B273">
        <v>7.1458599999999999</v>
      </c>
      <c r="C273">
        <v>2.90524</v>
      </c>
      <c r="D273">
        <v>6.5898900000000002E-4</v>
      </c>
      <c r="E273">
        <v>1.7590500000000001E-3</v>
      </c>
      <c r="F273">
        <v>10.060499999999999</v>
      </c>
      <c r="I273" s="57"/>
      <c r="J273">
        <v>6.8589500000000001</v>
      </c>
      <c r="K273">
        <f t="shared" si="114"/>
        <v>2.9060199999999998</v>
      </c>
      <c r="L273">
        <v>9.7649699999999999</v>
      </c>
    </row>
    <row r="274" spans="1:12">
      <c r="A274" s="57"/>
      <c r="B274">
        <f>AVERAGE(B264:B273)</f>
        <v>7.2295559999999996</v>
      </c>
      <c r="C274">
        <f t="shared" ref="C274" si="115">AVERAGE(C264:C273)</f>
        <v>2.9059520000000001</v>
      </c>
      <c r="D274">
        <f t="shared" ref="D274" si="116">AVERAGE(D264:D273)</f>
        <v>6.4401619999999993E-4</v>
      </c>
      <c r="E274">
        <f t="shared" ref="E274" si="117">AVERAGE(E264:E273)</f>
        <v>1.7516850000000004E-3</v>
      </c>
      <c r="F274">
        <f t="shared" ref="F274" si="118">AVERAGE(F264:F273)</f>
        <v>10.144091</v>
      </c>
      <c r="I274" s="57"/>
      <c r="J274">
        <f>AVERAGE(J264:J273)</f>
        <v>6.8605400000000003</v>
      </c>
      <c r="K274">
        <f t="shared" ref="K274" si="119">AVERAGE(K264:K273)</f>
        <v>2.9070430000000003</v>
      </c>
      <c r="L274">
        <f t="shared" ref="L274" si="120">AVERAGE(L264:L273)</f>
        <v>9.7675830000000001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16.785900000000002</v>
      </c>
      <c r="C277">
        <v>3.0020799999999999</v>
      </c>
      <c r="D277">
        <v>5.5766099999999999E-4</v>
      </c>
      <c r="E277">
        <v>2.7699500000000002E-3</v>
      </c>
      <c r="F277">
        <v>19.7974</v>
      </c>
      <c r="I277" s="57" t="s">
        <v>21</v>
      </c>
      <c r="J277">
        <v>14.401300000000001</v>
      </c>
      <c r="K277">
        <f t="shared" si="114"/>
        <v>2.9913000000000007</v>
      </c>
      <c r="L277">
        <v>17.392600000000002</v>
      </c>
    </row>
    <row r="278" spans="1:12">
      <c r="A278" s="57"/>
      <c r="B278">
        <v>16.287800000000001</v>
      </c>
      <c r="C278">
        <v>3.0006200000000001</v>
      </c>
      <c r="D278">
        <v>5.5026999999999995E-4</v>
      </c>
      <c r="E278">
        <v>2.7763800000000002E-3</v>
      </c>
      <c r="F278">
        <v>19.2974</v>
      </c>
      <c r="I278" s="57"/>
      <c r="J278">
        <v>14.463900000000001</v>
      </c>
      <c r="K278">
        <f t="shared" si="114"/>
        <v>2.99</v>
      </c>
      <c r="L278">
        <v>17.453900000000001</v>
      </c>
    </row>
    <row r="279" spans="1:12">
      <c r="A279" s="57"/>
      <c r="B279">
        <v>16.311399999999999</v>
      </c>
      <c r="C279">
        <v>3.00204</v>
      </c>
      <c r="D279">
        <v>5.6409799999999996E-4</v>
      </c>
      <c r="E279">
        <v>2.7971300000000001E-3</v>
      </c>
      <c r="F279">
        <v>19.321200000000001</v>
      </c>
      <c r="I279" s="57"/>
      <c r="J279">
        <v>14.4695</v>
      </c>
      <c r="K279">
        <f t="shared" si="114"/>
        <v>2.9891000000000005</v>
      </c>
      <c r="L279">
        <v>17.458600000000001</v>
      </c>
    </row>
    <row r="280" spans="1:12">
      <c r="A280" s="57"/>
      <c r="B280">
        <v>15.5756</v>
      </c>
      <c r="C280">
        <v>2.9996499999999999</v>
      </c>
      <c r="D280">
        <v>5.34773E-4</v>
      </c>
      <c r="E280">
        <v>2.7566000000000001E-3</v>
      </c>
      <c r="F280">
        <v>18.582599999999999</v>
      </c>
      <c r="I280" s="57"/>
      <c r="J280">
        <v>14.637</v>
      </c>
      <c r="K280">
        <f t="shared" si="114"/>
        <v>2.9925999999999995</v>
      </c>
      <c r="L280">
        <v>17.6296</v>
      </c>
    </row>
    <row r="281" spans="1:12">
      <c r="A281" s="57"/>
      <c r="B281">
        <v>15.802099999999999</v>
      </c>
      <c r="C281">
        <v>3.0042399999999998</v>
      </c>
      <c r="D281">
        <v>5.6219099999999997E-4</v>
      </c>
      <c r="E281">
        <v>2.7759099999999999E-3</v>
      </c>
      <c r="F281">
        <v>18.814399999999999</v>
      </c>
      <c r="I281" s="57"/>
      <c r="J281">
        <v>14.545</v>
      </c>
      <c r="K281">
        <f t="shared" si="114"/>
        <v>2.9905999999999988</v>
      </c>
      <c r="L281">
        <v>17.535599999999999</v>
      </c>
    </row>
    <row r="282" spans="1:12">
      <c r="A282" s="57"/>
      <c r="B282">
        <v>16.0761</v>
      </c>
      <c r="C282">
        <v>2.9993300000000001</v>
      </c>
      <c r="D282">
        <v>5.0544700000000001E-4</v>
      </c>
      <c r="E282">
        <v>2.7582599999999998E-3</v>
      </c>
      <c r="F282">
        <v>19.0808</v>
      </c>
      <c r="I282" s="57"/>
      <c r="J282">
        <v>14.4156</v>
      </c>
      <c r="K282">
        <f t="shared" si="114"/>
        <v>2.9902999999999995</v>
      </c>
      <c r="L282">
        <v>17.405899999999999</v>
      </c>
    </row>
    <row r="283" spans="1:12">
      <c r="A283" s="57"/>
      <c r="B283">
        <v>15.801500000000001</v>
      </c>
      <c r="C283">
        <v>3.0015299999999998</v>
      </c>
      <c r="D283">
        <v>6.0772899999999999E-4</v>
      </c>
      <c r="E283">
        <v>2.7852100000000002E-3</v>
      </c>
      <c r="F283">
        <v>18.8126</v>
      </c>
      <c r="I283" s="57"/>
      <c r="J283">
        <v>14.523400000000001</v>
      </c>
      <c r="K283">
        <f t="shared" si="114"/>
        <v>2.9902999999999995</v>
      </c>
      <c r="L283">
        <v>17.5137</v>
      </c>
    </row>
    <row r="284" spans="1:12">
      <c r="A284" s="57"/>
      <c r="B284">
        <v>15.701599999999999</v>
      </c>
      <c r="C284">
        <v>3.0021900000000001</v>
      </c>
      <c r="D284">
        <v>7.7104599999999995E-4</v>
      </c>
      <c r="E284">
        <v>2.7391899999999999E-3</v>
      </c>
      <c r="F284">
        <v>18.7117</v>
      </c>
      <c r="I284" s="57"/>
      <c r="J284">
        <v>14.510199999999999</v>
      </c>
      <c r="K284">
        <f t="shared" si="114"/>
        <v>2.988999999999999</v>
      </c>
      <c r="L284">
        <v>17.499199999999998</v>
      </c>
    </row>
    <row r="285" spans="1:12">
      <c r="A285" s="57"/>
      <c r="B285">
        <v>16.347000000000001</v>
      </c>
      <c r="C285">
        <v>3.0018600000000002</v>
      </c>
      <c r="D285">
        <v>5.6409799999999996E-4</v>
      </c>
      <c r="E285">
        <v>2.7351400000000001E-3</v>
      </c>
      <c r="F285">
        <v>19.3584</v>
      </c>
      <c r="I285" s="57"/>
      <c r="J285">
        <v>14.4406</v>
      </c>
      <c r="K285">
        <f t="shared" si="114"/>
        <v>2.9908000000000001</v>
      </c>
      <c r="L285">
        <v>17.4314</v>
      </c>
    </row>
    <row r="286" spans="1:12">
      <c r="A286" s="57"/>
      <c r="B286">
        <v>16.185700000000001</v>
      </c>
      <c r="C286">
        <v>3.0025900000000001</v>
      </c>
      <c r="D286">
        <v>7.7271499999999999E-4</v>
      </c>
      <c r="E286">
        <v>2.7949799999999999E-3</v>
      </c>
      <c r="F286">
        <v>19.1951</v>
      </c>
      <c r="I286" s="57"/>
      <c r="J286">
        <v>14.5326</v>
      </c>
      <c r="K286">
        <f t="shared" si="114"/>
        <v>2.9920999999999989</v>
      </c>
      <c r="L286">
        <v>17.524699999999999</v>
      </c>
    </row>
    <row r="287" spans="1:12">
      <c r="A287" s="57"/>
      <c r="B287">
        <f>AVERAGE(B277:B286)</f>
        <v>16.08747</v>
      </c>
      <c r="C287">
        <f t="shared" ref="C287" si="121">AVERAGE(C277:C286)</f>
        <v>3.0016129999999999</v>
      </c>
      <c r="D287">
        <f t="shared" ref="D287" si="122">AVERAGE(D277:D286)</f>
        <v>5.9900280000000001E-4</v>
      </c>
      <c r="E287">
        <f t="shared" ref="E287" si="123">AVERAGE(E277:E286)</f>
        <v>2.7688749999999996E-3</v>
      </c>
      <c r="F287">
        <f t="shared" ref="F287" si="124">AVERAGE(F277:F286)</f>
        <v>19.097159999999995</v>
      </c>
      <c r="I287" s="57"/>
      <c r="J287">
        <f>AVERAGE(J277:J286)</f>
        <v>14.49391</v>
      </c>
      <c r="K287">
        <f t="shared" ref="K287" si="125">AVERAGE(K277:K286)</f>
        <v>2.9906099999999993</v>
      </c>
      <c r="L287">
        <f t="shared" ref="L287" si="126">AVERAGE(L277:L286)</f>
        <v>17.48452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9.3543900000000004</v>
      </c>
      <c r="C290">
        <v>2.9186700000000001</v>
      </c>
      <c r="D290">
        <v>6.1821900000000004E-4</v>
      </c>
      <c r="E290">
        <v>1.14441E-3</v>
      </c>
      <c r="F290">
        <v>12.2819</v>
      </c>
      <c r="I290" s="57" t="s">
        <v>22</v>
      </c>
      <c r="J290">
        <v>8.9482300000000006</v>
      </c>
      <c r="K290">
        <f t="shared" si="114"/>
        <v>2.9154699999999991</v>
      </c>
      <c r="L290">
        <v>11.8637</v>
      </c>
    </row>
    <row r="291" spans="1:12">
      <c r="A291" s="57"/>
      <c r="B291">
        <v>9.2486899999999999</v>
      </c>
      <c r="C291">
        <v>2.9188100000000001</v>
      </c>
      <c r="D291">
        <v>6.1678899999999997E-4</v>
      </c>
      <c r="E291">
        <v>1.1689700000000001E-3</v>
      </c>
      <c r="F291">
        <v>12.174200000000001</v>
      </c>
      <c r="I291" s="57"/>
      <c r="J291">
        <v>8.8387399999999996</v>
      </c>
      <c r="K291">
        <f t="shared" si="114"/>
        <v>2.9156600000000008</v>
      </c>
      <c r="L291">
        <v>11.7544</v>
      </c>
    </row>
    <row r="292" spans="1:12">
      <c r="A292" s="57"/>
      <c r="B292">
        <v>8.9839800000000007</v>
      </c>
      <c r="C292">
        <v>2.9180700000000002</v>
      </c>
      <c r="D292">
        <v>7.12395E-4</v>
      </c>
      <c r="E292">
        <v>1.12915E-3</v>
      </c>
      <c r="F292">
        <v>11.9109</v>
      </c>
      <c r="I292" s="57"/>
      <c r="J292">
        <v>8.7317699999999991</v>
      </c>
      <c r="K292">
        <f t="shared" si="114"/>
        <v>2.9175300000000011</v>
      </c>
      <c r="L292">
        <v>11.6493</v>
      </c>
    </row>
    <row r="293" spans="1:12">
      <c r="A293" s="57"/>
      <c r="B293">
        <v>9.1116200000000003</v>
      </c>
      <c r="C293">
        <v>2.91831</v>
      </c>
      <c r="D293">
        <v>6.8521499999999998E-4</v>
      </c>
      <c r="E293">
        <v>1.1324900000000001E-3</v>
      </c>
      <c r="F293">
        <v>12.0349</v>
      </c>
      <c r="I293" s="57"/>
      <c r="J293">
        <v>8.73733</v>
      </c>
      <c r="K293">
        <f t="shared" si="114"/>
        <v>2.91587</v>
      </c>
      <c r="L293">
        <v>11.6532</v>
      </c>
    </row>
    <row r="294" spans="1:12">
      <c r="A294" s="57"/>
      <c r="B294">
        <v>9.3072099999999995</v>
      </c>
      <c r="C294">
        <v>2.9180000000000001</v>
      </c>
      <c r="D294">
        <v>7.0905700000000002E-4</v>
      </c>
      <c r="E294">
        <v>1.15967E-3</v>
      </c>
      <c r="F294">
        <v>12.2341</v>
      </c>
      <c r="I294" s="57"/>
      <c r="J294">
        <v>8.8920700000000004</v>
      </c>
      <c r="K294">
        <f t="shared" si="114"/>
        <v>2.9171300000000002</v>
      </c>
      <c r="L294">
        <v>11.809200000000001</v>
      </c>
    </row>
    <row r="295" spans="1:12">
      <c r="A295" s="57"/>
      <c r="B295">
        <v>9.1400400000000008</v>
      </c>
      <c r="C295">
        <v>2.91893</v>
      </c>
      <c r="D295">
        <v>4.9114199999999997E-4</v>
      </c>
      <c r="E295">
        <v>1.1556100000000001E-3</v>
      </c>
      <c r="F295">
        <v>12.066599999999999</v>
      </c>
      <c r="I295" s="57"/>
      <c r="J295">
        <v>8.8249700000000004</v>
      </c>
      <c r="K295">
        <f t="shared" si="114"/>
        <v>2.9170300000000005</v>
      </c>
      <c r="L295">
        <v>11.742000000000001</v>
      </c>
    </row>
    <row r="296" spans="1:12">
      <c r="A296" s="57"/>
      <c r="B296">
        <v>9.1651399999999992</v>
      </c>
      <c r="C296">
        <v>2.9175200000000001</v>
      </c>
      <c r="D296">
        <v>5.8555599999999999E-4</v>
      </c>
      <c r="E296">
        <v>1.1603799999999999E-3</v>
      </c>
      <c r="F296">
        <v>12.0913</v>
      </c>
      <c r="I296" s="57"/>
      <c r="J296">
        <v>8.7341200000000008</v>
      </c>
      <c r="K296">
        <f t="shared" si="114"/>
        <v>2.9185799999999986</v>
      </c>
      <c r="L296">
        <v>11.652699999999999</v>
      </c>
    </row>
    <row r="297" spans="1:12">
      <c r="A297" s="57"/>
      <c r="B297">
        <v>9.5559499999999993</v>
      </c>
      <c r="C297">
        <v>2.9184899999999998</v>
      </c>
      <c r="D297">
        <v>6.4802200000000005E-4</v>
      </c>
      <c r="E297">
        <v>1.14536E-3</v>
      </c>
      <c r="F297">
        <v>12.4818</v>
      </c>
      <c r="I297" s="57"/>
      <c r="J297">
        <v>8.7580200000000001</v>
      </c>
      <c r="K297">
        <f t="shared" si="114"/>
        <v>2.9148800000000001</v>
      </c>
      <c r="L297">
        <v>11.6729</v>
      </c>
    </row>
    <row r="298" spans="1:12">
      <c r="A298" s="57"/>
      <c r="B298">
        <v>9.0221499999999999</v>
      </c>
      <c r="C298">
        <v>2.91926</v>
      </c>
      <c r="D298">
        <v>5.8984800000000002E-4</v>
      </c>
      <c r="E298">
        <v>1.1405899999999999E-3</v>
      </c>
      <c r="F298">
        <v>11.9503</v>
      </c>
      <c r="I298" s="57"/>
      <c r="J298">
        <v>8.9369599999999991</v>
      </c>
      <c r="K298">
        <f t="shared" si="114"/>
        <v>2.9144400000000008</v>
      </c>
      <c r="L298">
        <v>11.8514</v>
      </c>
    </row>
    <row r="299" spans="1:12">
      <c r="A299" s="57"/>
      <c r="B299">
        <v>9.7148199999999996</v>
      </c>
      <c r="C299">
        <v>2.9182000000000001</v>
      </c>
      <c r="D299">
        <v>6.2513399999999995E-4</v>
      </c>
      <c r="E299">
        <v>1.15299E-3</v>
      </c>
      <c r="F299">
        <v>12.6418</v>
      </c>
      <c r="I299" s="57"/>
      <c r="J299">
        <v>8.7777600000000007</v>
      </c>
      <c r="K299">
        <f t="shared" si="114"/>
        <v>2.9170400000000001</v>
      </c>
      <c r="L299">
        <v>11.694800000000001</v>
      </c>
    </row>
    <row r="300" spans="1:12">
      <c r="A300" s="57"/>
      <c r="B300">
        <f>AVERAGE(B290:B299)</f>
        <v>9.2603989999999996</v>
      </c>
      <c r="C300">
        <f t="shared" ref="C300" si="127">AVERAGE(C290:C299)</f>
        <v>2.9184259999999997</v>
      </c>
      <c r="D300">
        <f t="shared" ref="D300" si="128">AVERAGE(D290:D299)</f>
        <v>6.2813769999999999E-4</v>
      </c>
      <c r="E300">
        <f t="shared" ref="E300" si="129">AVERAGE(E290:E299)</f>
        <v>1.1489620000000001E-3</v>
      </c>
      <c r="F300">
        <f t="shared" ref="F300" si="130">AVERAGE(F290:F299)</f>
        <v>12.186780000000001</v>
      </c>
      <c r="I300" s="57"/>
      <c r="J300">
        <f>AVERAGE(J290:J299)</f>
        <v>8.8179970000000001</v>
      </c>
      <c r="K300">
        <f t="shared" ref="K300" si="131">AVERAGE(K290:K299)</f>
        <v>2.9163630000000005</v>
      </c>
      <c r="L300">
        <f t="shared" ref="L300" si="132">AVERAGE(L290:L299)</f>
        <v>11.734359999999999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16.1204</v>
      </c>
      <c r="C303">
        <v>3.0006400000000002</v>
      </c>
      <c r="D303">
        <v>8.7618799999999997E-4</v>
      </c>
      <c r="E303">
        <v>1.33848E-3</v>
      </c>
      <c r="F303">
        <v>19.130400000000002</v>
      </c>
      <c r="I303" s="57" t="s">
        <v>23</v>
      </c>
      <c r="J303">
        <v>14.7003</v>
      </c>
      <c r="K303">
        <f t="shared" si="114"/>
        <v>2.9901999999999997</v>
      </c>
      <c r="L303">
        <v>17.6905</v>
      </c>
    </row>
    <row r="304" spans="1:12">
      <c r="A304" s="57"/>
      <c r="B304">
        <v>16.048400000000001</v>
      </c>
      <c r="C304">
        <v>3.0047700000000002</v>
      </c>
      <c r="D304">
        <v>9.4103800000000005E-4</v>
      </c>
      <c r="E304">
        <v>1.33395E-3</v>
      </c>
      <c r="F304">
        <v>19.060099999999998</v>
      </c>
      <c r="I304" s="57"/>
      <c r="J304">
        <v>14.607699999999999</v>
      </c>
      <c r="K304">
        <f t="shared" si="114"/>
        <v>2.9917999999999996</v>
      </c>
      <c r="L304">
        <v>17.599499999999999</v>
      </c>
    </row>
    <row r="305" spans="1:12">
      <c r="A305" s="57"/>
      <c r="B305">
        <v>16.2136</v>
      </c>
      <c r="C305">
        <v>3.0005700000000002</v>
      </c>
      <c r="D305">
        <v>8.5759200000000001E-4</v>
      </c>
      <c r="E305">
        <v>1.33204E-3</v>
      </c>
      <c r="F305">
        <v>19.222000000000001</v>
      </c>
      <c r="I305" s="57"/>
      <c r="J305">
        <v>14.6569</v>
      </c>
      <c r="K305">
        <f t="shared" si="114"/>
        <v>2.988900000000001</v>
      </c>
      <c r="L305">
        <v>17.645800000000001</v>
      </c>
    </row>
    <row r="306" spans="1:12">
      <c r="A306" s="57"/>
      <c r="B306">
        <v>16.595400000000001</v>
      </c>
      <c r="C306">
        <v>3.0036900000000002</v>
      </c>
      <c r="D306">
        <v>8.4161800000000003E-4</v>
      </c>
      <c r="E306">
        <v>1.33848E-3</v>
      </c>
      <c r="F306">
        <v>19.606300000000001</v>
      </c>
      <c r="I306" s="57"/>
      <c r="J306">
        <v>14.6533</v>
      </c>
      <c r="K306">
        <f t="shared" si="114"/>
        <v>2.992300000000002</v>
      </c>
      <c r="L306">
        <v>17.645600000000002</v>
      </c>
    </row>
    <row r="307" spans="1:12">
      <c r="A307" s="57"/>
      <c r="B307">
        <v>16.537500000000001</v>
      </c>
      <c r="C307">
        <v>3.00129</v>
      </c>
      <c r="D307">
        <v>2.8154899999999999E-3</v>
      </c>
      <c r="E307">
        <v>1.23572E-3</v>
      </c>
      <c r="F307">
        <v>19.547999999999998</v>
      </c>
      <c r="I307" s="57"/>
      <c r="J307">
        <v>14.9763</v>
      </c>
      <c r="K307">
        <f t="shared" si="114"/>
        <v>2.9901</v>
      </c>
      <c r="L307">
        <v>17.9664</v>
      </c>
    </row>
    <row r="308" spans="1:12">
      <c r="A308" s="57"/>
      <c r="B308">
        <v>16.085000000000001</v>
      </c>
      <c r="C308">
        <v>3.00224</v>
      </c>
      <c r="D308">
        <v>1.25599E-3</v>
      </c>
      <c r="E308">
        <v>1.3392E-3</v>
      </c>
      <c r="F308">
        <v>19.096499999999999</v>
      </c>
      <c r="I308" s="57"/>
      <c r="J308">
        <v>14.5929</v>
      </c>
      <c r="K308">
        <f t="shared" si="114"/>
        <v>2.9904000000000011</v>
      </c>
      <c r="L308">
        <v>17.583300000000001</v>
      </c>
    </row>
    <row r="309" spans="1:12">
      <c r="A309" s="57"/>
      <c r="B309">
        <v>16.1373</v>
      </c>
      <c r="C309">
        <v>3.0010300000000001</v>
      </c>
      <c r="D309">
        <v>8.8524800000000005E-4</v>
      </c>
      <c r="E309">
        <v>1.33753E-3</v>
      </c>
      <c r="F309">
        <v>19.1462</v>
      </c>
      <c r="I309" s="57"/>
      <c r="J309">
        <v>14.6135</v>
      </c>
      <c r="K309">
        <f t="shared" si="114"/>
        <v>2.9871999999999996</v>
      </c>
      <c r="L309">
        <v>17.6007</v>
      </c>
    </row>
    <row r="310" spans="1:12">
      <c r="A310" s="57"/>
      <c r="B310">
        <v>16.130199999999999</v>
      </c>
      <c r="C310">
        <v>3.0029499999999998</v>
      </c>
      <c r="D310">
        <v>9.4246900000000003E-4</v>
      </c>
      <c r="E310">
        <v>1.3411E-3</v>
      </c>
      <c r="F310">
        <v>19.1404</v>
      </c>
      <c r="I310" s="57"/>
      <c r="J310">
        <v>14.624000000000001</v>
      </c>
      <c r="K310">
        <f t="shared" si="114"/>
        <v>2.9888999999999992</v>
      </c>
      <c r="L310">
        <v>17.6129</v>
      </c>
    </row>
    <row r="311" spans="1:12">
      <c r="A311" s="57"/>
      <c r="B311">
        <v>16.2379</v>
      </c>
      <c r="C311">
        <v>3.0008599999999999</v>
      </c>
      <c r="D311">
        <v>8.61406E-4</v>
      </c>
      <c r="E311">
        <v>1.33753E-3</v>
      </c>
      <c r="F311">
        <v>19.2468</v>
      </c>
      <c r="I311" s="57"/>
      <c r="J311">
        <v>14.9818</v>
      </c>
      <c r="K311">
        <f t="shared" si="114"/>
        <v>2.9902000000000015</v>
      </c>
      <c r="L311">
        <v>17.972000000000001</v>
      </c>
    </row>
    <row r="312" spans="1:12">
      <c r="A312" s="57"/>
      <c r="B312">
        <v>16.014299999999999</v>
      </c>
      <c r="C312">
        <v>3.0008300000000001</v>
      </c>
      <c r="D312">
        <v>8.7380400000000005E-4</v>
      </c>
      <c r="E312">
        <v>1.33657E-3</v>
      </c>
      <c r="F312">
        <v>19.0243</v>
      </c>
      <c r="I312" s="57"/>
      <c r="J312">
        <v>14.607699999999999</v>
      </c>
      <c r="K312">
        <f t="shared" si="114"/>
        <v>2.99</v>
      </c>
      <c r="L312">
        <v>17.5977</v>
      </c>
    </row>
    <row r="313" spans="1:12">
      <c r="A313" s="57"/>
      <c r="B313">
        <f>AVERAGE(B303:B312)</f>
        <v>16.211999999999996</v>
      </c>
      <c r="C313">
        <f t="shared" ref="C313" si="133">AVERAGE(C303:C312)</f>
        <v>3.001887</v>
      </c>
      <c r="D313">
        <f t="shared" ref="D313" si="134">AVERAGE(D303:D312)</f>
        <v>1.1150843E-3</v>
      </c>
      <c r="E313">
        <f t="shared" ref="E313" si="135">AVERAGE(E303:E312)</f>
        <v>1.3270599999999999E-3</v>
      </c>
      <c r="F313">
        <f t="shared" ref="F313" si="136">AVERAGE(F303:F312)</f>
        <v>19.222100000000001</v>
      </c>
      <c r="I313" s="57"/>
      <c r="J313">
        <f>AVERAGE(J303:J312)</f>
        <v>14.70144</v>
      </c>
      <c r="K313">
        <f t="shared" ref="K313" si="137">AVERAGE(K303:K312)</f>
        <v>2.9900000000000007</v>
      </c>
      <c r="L313">
        <f t="shared" ref="L313" si="138">AVERAGE(L303:L312)</f>
        <v>17.691440000000004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13.373799999999999</v>
      </c>
      <c r="C316">
        <v>2.9675500000000001</v>
      </c>
      <c r="D316">
        <v>4.91619E-4</v>
      </c>
      <c r="E316">
        <v>8.0847700000000005E-4</v>
      </c>
      <c r="F316">
        <v>16.347300000000001</v>
      </c>
      <c r="I316" s="57" t="s">
        <v>24</v>
      </c>
      <c r="J316">
        <v>12.517300000000001</v>
      </c>
      <c r="K316">
        <f t="shared" si="114"/>
        <v>2.9638999999999989</v>
      </c>
      <c r="L316">
        <v>15.481199999999999</v>
      </c>
    </row>
    <row r="317" spans="1:12">
      <c r="A317" s="57"/>
      <c r="B317">
        <v>13.4932</v>
      </c>
      <c r="C317">
        <v>2.9673799999999999</v>
      </c>
      <c r="D317">
        <v>7.9774900000000005E-4</v>
      </c>
      <c r="E317">
        <v>8.0490100000000001E-4</v>
      </c>
      <c r="F317">
        <v>16.466999999999999</v>
      </c>
      <c r="I317" s="57"/>
      <c r="J317">
        <v>12.559699999999999</v>
      </c>
      <c r="K317">
        <f t="shared" si="114"/>
        <v>2.9615000000000009</v>
      </c>
      <c r="L317">
        <v>15.5212</v>
      </c>
    </row>
    <row r="318" spans="1:12">
      <c r="A318" s="57"/>
      <c r="B318">
        <v>13.4483</v>
      </c>
      <c r="C318">
        <v>2.9690300000000001</v>
      </c>
      <c r="D318">
        <v>3.63278E-3</v>
      </c>
      <c r="E318">
        <v>7.4624999999999995E-4</v>
      </c>
      <c r="F318">
        <v>16.428899999999999</v>
      </c>
      <c r="I318" s="57"/>
      <c r="J318">
        <v>12.590199999999999</v>
      </c>
      <c r="K318">
        <f t="shared" si="114"/>
        <v>2.9608000000000008</v>
      </c>
      <c r="L318">
        <v>15.551</v>
      </c>
    </row>
    <row r="319" spans="1:12">
      <c r="A319" s="57"/>
      <c r="B319">
        <v>13.555199999999999</v>
      </c>
      <c r="C319">
        <v>2.9677799999999999</v>
      </c>
      <c r="D319">
        <v>5.8722500000000003E-4</v>
      </c>
      <c r="E319">
        <v>8.0466299999999995E-4</v>
      </c>
      <c r="F319">
        <v>16.531300000000002</v>
      </c>
      <c r="I319" s="57"/>
      <c r="J319">
        <v>12.492599999999999</v>
      </c>
      <c r="K319">
        <f t="shared" si="114"/>
        <v>2.9639000000000006</v>
      </c>
      <c r="L319">
        <v>15.4565</v>
      </c>
    </row>
    <row r="320" spans="1:12">
      <c r="A320" s="57"/>
      <c r="B320">
        <v>13.029</v>
      </c>
      <c r="C320">
        <v>2.9700700000000002</v>
      </c>
      <c r="D320">
        <v>5.4836299999999995E-4</v>
      </c>
      <c r="E320">
        <v>7.9035800000000001E-4</v>
      </c>
      <c r="F320">
        <v>16.005700000000001</v>
      </c>
      <c r="I320" s="57"/>
      <c r="J320">
        <v>12.5677</v>
      </c>
      <c r="K320">
        <f t="shared" si="114"/>
        <v>2.9611999999999998</v>
      </c>
      <c r="L320">
        <v>15.5289</v>
      </c>
    </row>
    <row r="321" spans="1:12">
      <c r="A321" s="57"/>
      <c r="B321">
        <v>13.8231</v>
      </c>
      <c r="C321">
        <v>2.9666399999999999</v>
      </c>
      <c r="D321">
        <v>7.5101900000000001E-4</v>
      </c>
      <c r="E321">
        <v>8.0633199999999999E-4</v>
      </c>
      <c r="F321">
        <v>16.798100000000002</v>
      </c>
      <c r="I321" s="57"/>
      <c r="J321">
        <v>12.5017</v>
      </c>
      <c r="K321">
        <f t="shared" si="114"/>
        <v>2.9618000000000002</v>
      </c>
      <c r="L321">
        <v>15.4635</v>
      </c>
    </row>
    <row r="322" spans="1:12">
      <c r="A322" s="57"/>
      <c r="B322">
        <v>13.936999999999999</v>
      </c>
      <c r="C322">
        <v>2.9669099999999999</v>
      </c>
      <c r="D322">
        <v>5.3310399999999996E-4</v>
      </c>
      <c r="E322">
        <v>8.1062300000000001E-4</v>
      </c>
      <c r="F322">
        <v>16.908200000000001</v>
      </c>
      <c r="I322" s="57"/>
      <c r="J322">
        <v>12.604900000000001</v>
      </c>
      <c r="K322">
        <f t="shared" si="114"/>
        <v>2.9616999999999987</v>
      </c>
      <c r="L322">
        <v>15.566599999999999</v>
      </c>
    </row>
    <row r="323" spans="1:12">
      <c r="A323" s="57"/>
      <c r="B323">
        <v>14.7286</v>
      </c>
      <c r="C323">
        <v>2.9689899999999998</v>
      </c>
      <c r="D323">
        <v>4.8470499999999999E-4</v>
      </c>
      <c r="E323">
        <v>8.0132499999999998E-4</v>
      </c>
      <c r="F323">
        <v>17.706</v>
      </c>
      <c r="I323" s="57"/>
      <c r="J323">
        <v>12.5617</v>
      </c>
      <c r="K323">
        <f t="shared" si="114"/>
        <v>2.9589999999999996</v>
      </c>
      <c r="L323">
        <v>15.5207</v>
      </c>
    </row>
    <row r="324" spans="1:12">
      <c r="A324" s="57"/>
      <c r="B324">
        <v>13.8696</v>
      </c>
      <c r="C324">
        <v>2.9681899999999999</v>
      </c>
      <c r="D324">
        <v>7.4577300000000003E-4</v>
      </c>
      <c r="E324">
        <v>7.9631799999999996E-4</v>
      </c>
      <c r="F324">
        <v>16.846</v>
      </c>
      <c r="I324" s="57"/>
      <c r="J324">
        <v>12.5197</v>
      </c>
      <c r="K324">
        <f t="shared" si="114"/>
        <v>2.9611999999999998</v>
      </c>
      <c r="L324">
        <v>15.4809</v>
      </c>
    </row>
    <row r="325" spans="1:12">
      <c r="A325" s="57"/>
      <c r="B325">
        <v>13.5579</v>
      </c>
      <c r="C325">
        <v>2.96807</v>
      </c>
      <c r="D325">
        <v>5.8054899999999997E-4</v>
      </c>
      <c r="E325">
        <v>7.9107299999999999E-4</v>
      </c>
      <c r="F325">
        <v>16.530899999999999</v>
      </c>
      <c r="I325" s="57"/>
      <c r="J325">
        <v>12.499700000000001</v>
      </c>
      <c r="K325">
        <f t="shared" si="114"/>
        <v>2.9646999999999988</v>
      </c>
      <c r="L325">
        <v>15.464399999999999</v>
      </c>
    </row>
    <row r="326" spans="1:12">
      <c r="A326" s="57"/>
      <c r="B326">
        <f>AVERAGE(B316:B325)</f>
        <v>13.681569999999999</v>
      </c>
      <c r="C326">
        <f t="shared" ref="C326" si="139">AVERAGE(C316:C325)</f>
        <v>2.9680609999999996</v>
      </c>
      <c r="D326">
        <f t="shared" ref="D326" si="140">AVERAGE(D316:D325)</f>
        <v>9.1528859999999988E-4</v>
      </c>
      <c r="E326">
        <f t="shared" ref="E326" si="141">AVERAGE(E316:E325)</f>
        <v>7.9603200000000001E-4</v>
      </c>
      <c r="F326">
        <f t="shared" ref="F326" si="142">AVERAGE(F316:F325)</f>
        <v>16.656939999999999</v>
      </c>
      <c r="I326" s="57"/>
      <c r="J326">
        <f>AVERAGE(J316:J325)</f>
        <v>12.54152</v>
      </c>
      <c r="K326">
        <f t="shared" ref="K326" si="143">AVERAGE(K316:K325)</f>
        <v>2.96197</v>
      </c>
      <c r="L326">
        <f t="shared" ref="L326" si="144">AVERAGE(L316:L325)</f>
        <v>15.503490000000003</v>
      </c>
    </row>
    <row r="333" spans="1:12" ht="14">
      <c r="A333" s="5" t="s">
        <v>0</v>
      </c>
      <c r="B333">
        <f t="shared" ref="B333:F333" si="145">B14</f>
        <v>6.558063999999999</v>
      </c>
      <c r="C333">
        <f t="shared" si="145"/>
        <v>2.9987400000000002</v>
      </c>
      <c r="D333">
        <f t="shared" si="145"/>
        <v>9.4487710000000014E-4</v>
      </c>
      <c r="E333">
        <f t="shared" si="145"/>
        <v>3.0164119999999999E-2</v>
      </c>
      <c r="F333">
        <f t="shared" si="145"/>
        <v>9.5961990000000021</v>
      </c>
      <c r="I333" s="5" t="s">
        <v>0</v>
      </c>
      <c r="J333">
        <f t="shared" ref="J333" si="146">J14</f>
        <v>6.2833510000000015</v>
      </c>
      <c r="K333">
        <f t="shared" ref="K333" si="147">K14</f>
        <v>3.0437620000000001</v>
      </c>
      <c r="L333">
        <f t="shared" ref="L333" si="148">L14</f>
        <v>9.3271130000000007</v>
      </c>
    </row>
    <row r="334" spans="1:12" ht="14">
      <c r="A334" s="5" t="s">
        <v>1</v>
      </c>
      <c r="B334">
        <f t="shared" ref="B334:F334" si="149">B27</f>
        <v>2.578039</v>
      </c>
      <c r="C334">
        <f t="shared" si="149"/>
        <v>2.8913099999999998</v>
      </c>
      <c r="D334">
        <f t="shared" si="149"/>
        <v>5.2733429999999985E-4</v>
      </c>
      <c r="E334">
        <f t="shared" si="149"/>
        <v>1.159172E-2</v>
      </c>
      <c r="F334">
        <f t="shared" si="149"/>
        <v>5.4877079999999996</v>
      </c>
      <c r="I334" s="5" t="s">
        <v>1</v>
      </c>
      <c r="J334">
        <f t="shared" ref="J334" si="150">J27</f>
        <v>2.5632300000000003</v>
      </c>
      <c r="K334">
        <f t="shared" ref="K334" si="151">K27</f>
        <v>2.9102639999999997</v>
      </c>
      <c r="L334">
        <f t="shared" ref="L334" si="152">L27</f>
        <v>5.4734940000000005</v>
      </c>
    </row>
    <row r="335" spans="1:12" ht="14">
      <c r="A335" s="5" t="s">
        <v>2</v>
      </c>
      <c r="B335">
        <f t="shared" ref="B335:F335" si="153">B40</f>
        <v>4.4153800000000007</v>
      </c>
      <c r="C335">
        <f t="shared" si="153"/>
        <v>2.9788769999999998</v>
      </c>
      <c r="D335">
        <f t="shared" si="153"/>
        <v>8.986714E-4</v>
      </c>
      <c r="E335">
        <f t="shared" si="153"/>
        <v>1.3887609999999998E-2</v>
      </c>
      <c r="F335">
        <f t="shared" si="153"/>
        <v>7.4163610000000002</v>
      </c>
      <c r="I335" s="5" t="s">
        <v>2</v>
      </c>
      <c r="J335">
        <f t="shared" ref="J335" si="154">J40</f>
        <v>4.3058439999999996</v>
      </c>
      <c r="K335">
        <f t="shared" ref="K335" si="155">K40</f>
        <v>2.9989479999999995</v>
      </c>
      <c r="L335">
        <f t="shared" ref="L335" si="156">L40</f>
        <v>7.3047919999999991</v>
      </c>
    </row>
    <row r="336" spans="1:12" ht="14">
      <c r="A336" s="5" t="s">
        <v>3</v>
      </c>
      <c r="B336">
        <f t="shared" ref="B336:F336" si="157">B53</f>
        <v>9.0230319999999988</v>
      </c>
      <c r="C336">
        <f t="shared" si="157"/>
        <v>3.1419700000000002</v>
      </c>
      <c r="D336">
        <f t="shared" si="157"/>
        <v>1.0935302E-3</v>
      </c>
      <c r="E336">
        <f t="shared" si="157"/>
        <v>2.8375919999999999E-2</v>
      </c>
      <c r="F336">
        <f t="shared" si="157"/>
        <v>12.203019999999999</v>
      </c>
      <c r="I336" s="5" t="s">
        <v>3</v>
      </c>
      <c r="J336">
        <f t="shared" ref="J336" si="158">J53</f>
        <v>8.484493999999998</v>
      </c>
      <c r="K336">
        <f t="shared" ref="K336" si="159">K53</f>
        <v>3.1873060000000004</v>
      </c>
      <c r="L336">
        <f t="shared" ref="L336" si="160">L53</f>
        <v>11.671799999999998</v>
      </c>
    </row>
    <row r="337" spans="1:12" ht="14">
      <c r="A337" s="5" t="s">
        <v>4</v>
      </c>
      <c r="B337">
        <f t="shared" ref="B337:F337" si="161">B66</f>
        <v>2.6883689999999998</v>
      </c>
      <c r="C337">
        <f t="shared" si="161"/>
        <v>2.8857170000000005</v>
      </c>
      <c r="D337">
        <f t="shared" si="161"/>
        <v>4.6555999999999995E-4</v>
      </c>
      <c r="E337">
        <f t="shared" si="161"/>
        <v>6.8770180000000004E-3</v>
      </c>
      <c r="F337">
        <f t="shared" si="161"/>
        <v>5.5868880000000001</v>
      </c>
      <c r="I337" s="5" t="s">
        <v>4</v>
      </c>
      <c r="J337">
        <f t="shared" ref="J337" si="162">J66</f>
        <v>2.6626330000000005</v>
      </c>
      <c r="K337">
        <f t="shared" ref="K337" si="163">K66</f>
        <v>2.898895</v>
      </c>
      <c r="L337">
        <f t="shared" ref="L337" si="164">L66</f>
        <v>5.5615279999999991</v>
      </c>
    </row>
    <row r="338" spans="1:12" ht="14">
      <c r="A338" s="5" t="s">
        <v>5</v>
      </c>
      <c r="B338">
        <f t="shared" ref="B338:F338" si="165">B79</f>
        <v>2.1011500000000001</v>
      </c>
      <c r="C338">
        <f t="shared" si="165"/>
        <v>2.8568159999999994</v>
      </c>
      <c r="D338">
        <f t="shared" si="165"/>
        <v>4.1851990000000004E-4</v>
      </c>
      <c r="E338">
        <f t="shared" si="165"/>
        <v>4.3334710000000002E-3</v>
      </c>
      <c r="F338">
        <f t="shared" si="165"/>
        <v>4.9684279999999994</v>
      </c>
      <c r="I338" s="5" t="s">
        <v>5</v>
      </c>
      <c r="J338">
        <f t="shared" ref="J338" si="166">J79</f>
        <v>2.1068579999999999</v>
      </c>
      <c r="K338">
        <f t="shared" ref="K338" si="167">K79</f>
        <v>2.8675870000000003</v>
      </c>
      <c r="L338">
        <f t="shared" ref="L338" si="168">L79</f>
        <v>4.9744450000000002</v>
      </c>
    </row>
    <row r="339" spans="1:12" ht="14">
      <c r="A339" s="5" t="s">
        <v>6</v>
      </c>
      <c r="I339" s="5" t="s">
        <v>6</v>
      </c>
    </row>
    <row r="340" spans="1:12" ht="14">
      <c r="A340" s="5" t="s">
        <v>7</v>
      </c>
      <c r="B340">
        <f t="shared" ref="B340:F340" si="169">B104</f>
        <v>4.3249700000000004</v>
      </c>
      <c r="C340">
        <f t="shared" si="169"/>
        <v>2.8737200000000001</v>
      </c>
      <c r="D340">
        <f t="shared" si="169"/>
        <v>6.5517400000000001E-4</v>
      </c>
      <c r="E340">
        <f t="shared" si="169"/>
        <v>6.0689400000000001E-3</v>
      </c>
      <c r="F340">
        <f t="shared" si="169"/>
        <v>7.21183</v>
      </c>
      <c r="I340" s="5" t="s">
        <v>7</v>
      </c>
      <c r="J340">
        <f t="shared" ref="J340" si="170">J104</f>
        <v>4.3083299999999998</v>
      </c>
      <c r="K340">
        <f t="shared" ref="K340" si="171">K104</f>
        <v>2.8847100000000001</v>
      </c>
      <c r="L340">
        <f t="shared" ref="L340" si="172">L104</f>
        <v>7.1930399999999999</v>
      </c>
    </row>
    <row r="341" spans="1:12" ht="14">
      <c r="A341" s="5" t="s">
        <v>8</v>
      </c>
      <c r="B341">
        <f t="shared" ref="B341:F341" si="173">B118</f>
        <v>14.470180000000003</v>
      </c>
      <c r="C341">
        <f t="shared" si="173"/>
        <v>2.9910909999999999</v>
      </c>
      <c r="D341">
        <f t="shared" si="173"/>
        <v>1.1273383000000002E-3</v>
      </c>
      <c r="E341">
        <f t="shared" si="173"/>
        <v>1.2838269999999999E-2</v>
      </c>
      <c r="F341">
        <f t="shared" si="173"/>
        <v>17.481600000000004</v>
      </c>
      <c r="I341" s="5" t="s">
        <v>8</v>
      </c>
      <c r="J341">
        <f t="shared" ref="J341" si="174">J118</f>
        <v>13.213579999999999</v>
      </c>
      <c r="K341">
        <f t="shared" ref="K341" si="175">K118</f>
        <v>2.9991700000000008</v>
      </c>
      <c r="L341">
        <f t="shared" ref="L341" si="176">L118</f>
        <v>16.21275</v>
      </c>
    </row>
    <row r="342" spans="1:12" ht="14">
      <c r="A342" s="5" t="s">
        <v>9</v>
      </c>
      <c r="B342">
        <f t="shared" ref="B342:F342" si="177">B131</f>
        <v>11.806230000000001</v>
      </c>
      <c r="C342">
        <f t="shared" si="177"/>
        <v>2.9631759999999998</v>
      </c>
      <c r="D342">
        <f t="shared" si="177"/>
        <v>7.1845069999999995E-4</v>
      </c>
      <c r="E342">
        <f t="shared" si="177"/>
        <v>9.9106270000000017E-3</v>
      </c>
      <c r="F342">
        <f t="shared" si="177"/>
        <v>14.789349999999999</v>
      </c>
      <c r="I342" s="5" t="s">
        <v>9</v>
      </c>
      <c r="J342">
        <f t="shared" ref="J342" si="178">J131</f>
        <v>10.751929999999998</v>
      </c>
      <c r="K342">
        <f t="shared" ref="K342" si="179">K131</f>
        <v>2.9735199999999997</v>
      </c>
      <c r="L342">
        <f t="shared" ref="L342" si="180">L131</f>
        <v>13.72545</v>
      </c>
    </row>
    <row r="343" spans="1:12" ht="14">
      <c r="A343" s="5" t="s">
        <v>10</v>
      </c>
      <c r="B343">
        <f t="shared" ref="B343:F343" si="181">B144</f>
        <v>6.5776930000000009</v>
      </c>
      <c r="C343">
        <f t="shared" si="181"/>
        <v>2.9007260000000006</v>
      </c>
      <c r="D343">
        <f t="shared" si="181"/>
        <v>5.4314140000000005E-4</v>
      </c>
      <c r="E343">
        <f t="shared" si="181"/>
        <v>6.2220549999999998E-3</v>
      </c>
      <c r="F343">
        <f t="shared" si="181"/>
        <v>9.4912840000000003</v>
      </c>
      <c r="I343" s="5" t="s">
        <v>10</v>
      </c>
      <c r="J343">
        <f t="shared" ref="J343" si="182">J144</f>
        <v>6.0285820000000001</v>
      </c>
      <c r="K343">
        <f t="shared" ref="K343" si="183">K144</f>
        <v>2.9094769999999999</v>
      </c>
      <c r="L343">
        <f t="shared" ref="L343" si="184">L144</f>
        <v>8.9380590000000009</v>
      </c>
    </row>
    <row r="344" spans="1:12" ht="14">
      <c r="A344" s="5" t="s">
        <v>11</v>
      </c>
      <c r="B344">
        <f t="shared" ref="B344:F344" si="185">B157</f>
        <v>7.4882930000000005</v>
      </c>
      <c r="C344">
        <f t="shared" si="185"/>
        <v>2.9128040000000004</v>
      </c>
      <c r="D344">
        <f t="shared" si="185"/>
        <v>9.1726769999999984E-4</v>
      </c>
      <c r="E344">
        <f t="shared" si="185"/>
        <v>6.6918610000000003E-3</v>
      </c>
      <c r="F344">
        <f t="shared" si="185"/>
        <v>10.415419999999999</v>
      </c>
      <c r="I344" s="5" t="s">
        <v>11</v>
      </c>
      <c r="J344">
        <f t="shared" ref="J344" si="186">J157</f>
        <v>6.8273779999999986</v>
      </c>
      <c r="K344">
        <f t="shared" ref="K344" si="187">K157</f>
        <v>2.921494</v>
      </c>
      <c r="L344">
        <f t="shared" ref="L344" si="188">L157</f>
        <v>9.7488720000000004</v>
      </c>
    </row>
    <row r="345" spans="1:12" ht="14">
      <c r="A345" s="5" t="s">
        <v>12</v>
      </c>
      <c r="B345">
        <f t="shared" ref="B345:F345" si="189">B170</f>
        <v>2.4427080000000005</v>
      </c>
      <c r="C345">
        <f t="shared" si="189"/>
        <v>2.840741</v>
      </c>
      <c r="D345">
        <f t="shared" si="189"/>
        <v>5.3038610000000002E-4</v>
      </c>
      <c r="E345">
        <f t="shared" si="189"/>
        <v>2.8346300000000003E-3</v>
      </c>
      <c r="F345">
        <f t="shared" si="189"/>
        <v>5.291442</v>
      </c>
      <c r="I345" s="5" t="s">
        <v>12</v>
      </c>
      <c r="J345">
        <f t="shared" ref="J345" si="190">J170</f>
        <v>2.4236819999999999</v>
      </c>
      <c r="K345">
        <f t="shared" ref="K345" si="191">K170</f>
        <v>2.849755</v>
      </c>
      <c r="L345">
        <f t="shared" ref="L345" si="192">L170</f>
        <v>5.2734369999999995</v>
      </c>
    </row>
    <row r="346" spans="1:12" ht="14">
      <c r="A346" s="5" t="s">
        <v>13</v>
      </c>
      <c r="B346">
        <f t="shared" ref="B346:F346" si="193">B183</f>
        <v>2.7853139999999996</v>
      </c>
      <c r="C346">
        <f t="shared" si="193"/>
        <v>2.8463780000000005</v>
      </c>
      <c r="D346">
        <f t="shared" si="193"/>
        <v>8.1994490000000006E-4</v>
      </c>
      <c r="E346">
        <f t="shared" si="193"/>
        <v>2.6882870000000001E-3</v>
      </c>
      <c r="F346">
        <f t="shared" si="193"/>
        <v>5.6405179999999993</v>
      </c>
      <c r="I346" s="5" t="s">
        <v>13</v>
      </c>
      <c r="J346">
        <f t="shared" ref="J346" si="194">J183</f>
        <v>2.7785170000000003</v>
      </c>
      <c r="K346">
        <f t="shared" ref="K346" si="195">K183</f>
        <v>2.8551340000000001</v>
      </c>
      <c r="L346">
        <f t="shared" ref="L346" si="196">L183</f>
        <v>5.6336509999999986</v>
      </c>
    </row>
    <row r="347" spans="1:12" ht="14">
      <c r="A347" s="5" t="s">
        <v>14</v>
      </c>
      <c r="B347">
        <f t="shared" ref="B347:F347" si="197">B196</f>
        <v>3.134328</v>
      </c>
      <c r="C347">
        <f t="shared" si="197"/>
        <v>2.8521369999999999</v>
      </c>
      <c r="D347">
        <f t="shared" si="197"/>
        <v>5.6982039999999999E-4</v>
      </c>
      <c r="E347">
        <f t="shared" si="197"/>
        <v>2.899647E-3</v>
      </c>
      <c r="F347">
        <f t="shared" si="197"/>
        <v>5.9953549999999991</v>
      </c>
      <c r="I347" s="5" t="s">
        <v>14</v>
      </c>
      <c r="J347">
        <f t="shared" ref="J347" si="198">J196</f>
        <v>3.1418919999999999</v>
      </c>
      <c r="K347">
        <f t="shared" ref="K347" si="199">K196</f>
        <v>2.8594330000000001</v>
      </c>
      <c r="L347">
        <f t="shared" ref="L347" si="200">L196</f>
        <v>6.0013250000000005</v>
      </c>
    </row>
    <row r="348" spans="1:12" ht="14">
      <c r="A348" s="5" t="s">
        <v>15</v>
      </c>
      <c r="B348">
        <f t="shared" ref="B348:F348" si="201">B209</f>
        <v>6.4424980000000005</v>
      </c>
      <c r="C348">
        <f t="shared" si="201"/>
        <v>2.8970729999999998</v>
      </c>
      <c r="D348">
        <f t="shared" si="201"/>
        <v>1.1470076E-3</v>
      </c>
      <c r="E348">
        <f t="shared" si="201"/>
        <v>4.585647E-3</v>
      </c>
      <c r="F348">
        <f t="shared" si="201"/>
        <v>9.3510839999999966</v>
      </c>
      <c r="I348" s="5" t="s">
        <v>15</v>
      </c>
      <c r="J348">
        <f t="shared" ref="J348" si="202">J209</f>
        <v>6.0662459999999996</v>
      </c>
      <c r="K348">
        <f t="shared" ref="K348" si="203">K209</f>
        <v>2.903543</v>
      </c>
      <c r="L348">
        <f t="shared" ref="L348" si="204">L209</f>
        <v>8.9697890000000005</v>
      </c>
    </row>
    <row r="349" spans="1:12" ht="14">
      <c r="A349" s="5" t="s">
        <v>16</v>
      </c>
      <c r="B349">
        <f t="shared" ref="B349:F349" si="205">B222</f>
        <v>9.2778959999999984</v>
      </c>
      <c r="C349">
        <f t="shared" si="205"/>
        <v>2.9269439999999998</v>
      </c>
      <c r="D349">
        <f t="shared" si="205"/>
        <v>9.1543279999999993E-4</v>
      </c>
      <c r="E349">
        <f t="shared" si="205"/>
        <v>3.705191E-3</v>
      </c>
      <c r="F349">
        <f t="shared" si="205"/>
        <v>12.215110000000001</v>
      </c>
      <c r="I349" s="5" t="s">
        <v>16</v>
      </c>
      <c r="J349">
        <f t="shared" ref="J349" si="206">J222</f>
        <v>8.7584</v>
      </c>
      <c r="K349">
        <f t="shared" ref="K349" si="207">K222</f>
        <v>2.9303799999999995</v>
      </c>
      <c r="L349">
        <f t="shared" ref="L349" si="208">L222</f>
        <v>11.68878</v>
      </c>
    </row>
    <row r="350" spans="1:12" ht="14">
      <c r="A350" s="5" t="s">
        <v>17</v>
      </c>
      <c r="B350">
        <f t="shared" ref="B350:F350" si="209">B235</f>
        <v>31.966789999999996</v>
      </c>
      <c r="C350">
        <f t="shared" si="209"/>
        <v>3.3230130000000004</v>
      </c>
      <c r="D350">
        <f t="shared" si="209"/>
        <v>1.6628739999999999E-3</v>
      </c>
      <c r="E350">
        <f t="shared" si="209"/>
        <v>5.6048310000000004E-2</v>
      </c>
      <c r="F350">
        <f t="shared" si="209"/>
        <v>35.366130000000005</v>
      </c>
      <c r="I350" s="5" t="s">
        <v>17</v>
      </c>
      <c r="J350">
        <f t="shared" ref="J350" si="210">J235</f>
        <v>29.221959999999996</v>
      </c>
      <c r="K350">
        <f t="shared" ref="K350" si="211">K235</f>
        <v>3.3509000000000002</v>
      </c>
      <c r="L350">
        <f t="shared" ref="L350" si="212">L235</f>
        <v>32.572859999999999</v>
      </c>
    </row>
    <row r="351" spans="1:12" ht="14">
      <c r="A351" s="5" t="s">
        <v>18</v>
      </c>
      <c r="B351">
        <f t="shared" ref="B351:F351" si="213">B248</f>
        <v>22.815159999999999</v>
      </c>
      <c r="C351">
        <f t="shared" si="213"/>
        <v>3.091167</v>
      </c>
      <c r="D351">
        <f t="shared" si="213"/>
        <v>1.0814189999999999E-3</v>
      </c>
      <c r="E351">
        <f t="shared" si="213"/>
        <v>9.3626969999999997E-3</v>
      </c>
      <c r="F351">
        <f t="shared" si="213"/>
        <v>25.922890000000002</v>
      </c>
      <c r="I351" s="5" t="s">
        <v>18</v>
      </c>
      <c r="J351">
        <f t="shared" ref="J351" si="214">J248</f>
        <v>21.130510000000005</v>
      </c>
      <c r="K351">
        <f t="shared" ref="K351" si="215">K248</f>
        <v>3.0827300000000006</v>
      </c>
      <c r="L351">
        <f t="shared" ref="L351" si="216">L248</f>
        <v>24.213239999999999</v>
      </c>
    </row>
    <row r="352" spans="1:12" ht="14">
      <c r="A352" s="5" t="s">
        <v>19</v>
      </c>
      <c r="B352">
        <f t="shared" ref="B352:F352" si="217">B261</f>
        <v>4.9598949999999995</v>
      </c>
      <c r="C352">
        <f t="shared" si="217"/>
        <v>2.8767529999999999</v>
      </c>
      <c r="D352">
        <f t="shared" si="217"/>
        <v>7.2975139999999987E-4</v>
      </c>
      <c r="E352">
        <f t="shared" si="217"/>
        <v>3.3023599999999998E-3</v>
      </c>
      <c r="F352">
        <f t="shared" si="217"/>
        <v>7.8459120000000002</v>
      </c>
      <c r="I352" s="5" t="s">
        <v>19</v>
      </c>
      <c r="J352">
        <f t="shared" ref="J352" si="218">J261</f>
        <v>5.0049569999999992</v>
      </c>
      <c r="K352">
        <f t="shared" ref="K352" si="219">K261</f>
        <v>2.8841910000000004</v>
      </c>
      <c r="L352">
        <f t="shared" ref="L352" si="220">L261</f>
        <v>7.8891480000000005</v>
      </c>
    </row>
    <row r="353" spans="1:12" ht="14">
      <c r="A353" s="5" t="s">
        <v>20</v>
      </c>
      <c r="B353">
        <f t="shared" ref="B353:F353" si="221">B274</f>
        <v>7.2295559999999996</v>
      </c>
      <c r="C353">
        <f t="shared" si="221"/>
        <v>2.9059520000000001</v>
      </c>
      <c r="D353">
        <f t="shared" si="221"/>
        <v>6.4401619999999993E-4</v>
      </c>
      <c r="E353">
        <f t="shared" si="221"/>
        <v>1.7516850000000004E-3</v>
      </c>
      <c r="F353">
        <f t="shared" si="221"/>
        <v>10.144091</v>
      </c>
      <c r="I353" s="5" t="s">
        <v>20</v>
      </c>
      <c r="J353">
        <f t="shared" ref="J353" si="222">J274</f>
        <v>6.8605400000000003</v>
      </c>
      <c r="K353">
        <f t="shared" ref="K353" si="223">K274</f>
        <v>2.9070430000000003</v>
      </c>
      <c r="L353">
        <f t="shared" ref="L353" si="224">L274</f>
        <v>9.7675830000000001</v>
      </c>
    </row>
    <row r="354" spans="1:12" ht="14">
      <c r="A354" s="5" t="s">
        <v>21</v>
      </c>
      <c r="B354">
        <f t="shared" ref="B354:F354" si="225">B287</f>
        <v>16.08747</v>
      </c>
      <c r="C354">
        <f t="shared" si="225"/>
        <v>3.0016129999999999</v>
      </c>
      <c r="D354">
        <f t="shared" si="225"/>
        <v>5.9900280000000001E-4</v>
      </c>
      <c r="E354">
        <f t="shared" si="225"/>
        <v>2.7688749999999996E-3</v>
      </c>
      <c r="F354">
        <f t="shared" si="225"/>
        <v>19.097159999999995</v>
      </c>
      <c r="I354" s="5" t="s">
        <v>21</v>
      </c>
      <c r="J354">
        <f t="shared" ref="J354" si="226">J287</f>
        <v>14.49391</v>
      </c>
      <c r="K354">
        <f t="shared" ref="K354" si="227">K287</f>
        <v>2.9906099999999993</v>
      </c>
      <c r="L354">
        <f t="shared" ref="L354" si="228">L287</f>
        <v>17.48452</v>
      </c>
    </row>
    <row r="355" spans="1:12" ht="14">
      <c r="A355" s="5" t="s">
        <v>22</v>
      </c>
      <c r="B355">
        <f t="shared" ref="B355:F355" si="229">B300</f>
        <v>9.2603989999999996</v>
      </c>
      <c r="C355">
        <f t="shared" si="229"/>
        <v>2.9184259999999997</v>
      </c>
      <c r="D355">
        <f t="shared" si="229"/>
        <v>6.2813769999999999E-4</v>
      </c>
      <c r="E355">
        <f t="shared" si="229"/>
        <v>1.1489620000000001E-3</v>
      </c>
      <c r="F355">
        <f t="shared" si="229"/>
        <v>12.186780000000001</v>
      </c>
      <c r="I355" s="5" t="s">
        <v>22</v>
      </c>
      <c r="J355">
        <f t="shared" ref="J355" si="230">J300</f>
        <v>8.8179970000000001</v>
      </c>
      <c r="K355">
        <f t="shared" ref="K355" si="231">K300</f>
        <v>2.9163630000000005</v>
      </c>
      <c r="L355">
        <f t="shared" ref="L355" si="232">L300</f>
        <v>11.734359999999999</v>
      </c>
    </row>
    <row r="356" spans="1:12" ht="14">
      <c r="A356" s="5" t="s">
        <v>23</v>
      </c>
      <c r="B356">
        <f t="shared" ref="B356:F356" si="233">B313</f>
        <v>16.211999999999996</v>
      </c>
      <c r="C356">
        <f t="shared" si="233"/>
        <v>3.001887</v>
      </c>
      <c r="D356">
        <f t="shared" si="233"/>
        <v>1.1150843E-3</v>
      </c>
      <c r="E356">
        <f t="shared" si="233"/>
        <v>1.3270599999999999E-3</v>
      </c>
      <c r="F356">
        <f t="shared" si="233"/>
        <v>19.222100000000001</v>
      </c>
      <c r="I356" s="5" t="s">
        <v>23</v>
      </c>
      <c r="J356">
        <f t="shared" ref="J356" si="234">J313</f>
        <v>14.70144</v>
      </c>
      <c r="K356">
        <f t="shared" ref="K356" si="235">K313</f>
        <v>2.9900000000000007</v>
      </c>
      <c r="L356">
        <f t="shared" ref="L356" si="236">L313</f>
        <v>17.691440000000004</v>
      </c>
    </row>
    <row r="357" spans="1:12" ht="14">
      <c r="A357" s="5" t="s">
        <v>24</v>
      </c>
      <c r="B357">
        <f t="shared" ref="B357:F357" si="237">B326</f>
        <v>13.681569999999999</v>
      </c>
      <c r="C357">
        <f t="shared" si="237"/>
        <v>2.9680609999999996</v>
      </c>
      <c r="D357">
        <f t="shared" si="237"/>
        <v>9.1528859999999988E-4</v>
      </c>
      <c r="E357">
        <f t="shared" si="237"/>
        <v>7.9603200000000001E-4</v>
      </c>
      <c r="F357">
        <f t="shared" si="237"/>
        <v>16.656939999999999</v>
      </c>
      <c r="I357" s="5" t="s">
        <v>24</v>
      </c>
      <c r="J357">
        <f t="shared" ref="J357" si="238">J326</f>
        <v>12.54152</v>
      </c>
      <c r="K357">
        <f t="shared" ref="K357" si="239">K326</f>
        <v>2.96197</v>
      </c>
      <c r="L357">
        <f t="shared" ref="L357" si="240">L326</f>
        <v>15.503490000000003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DFDC-7E7F-A64D-9063-31CFD7055E50}">
  <dimension ref="A1:L357"/>
  <sheetViews>
    <sheetView topLeftCell="A318" workbookViewId="0">
      <selection activeCell="B339" sqref="B339:F339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8" max="8" width="1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  <col min="15" max="18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6.2922099999999999</v>
      </c>
      <c r="C4">
        <v>0.22223399999999999</v>
      </c>
      <c r="D4">
        <v>1.74642E-3</v>
      </c>
      <c r="E4">
        <v>1.22037E-2</v>
      </c>
      <c r="F4">
        <v>6.5327200000000003</v>
      </c>
      <c r="I4" s="57" t="s">
        <v>0</v>
      </c>
      <c r="J4">
        <v>5.1519399999999997</v>
      </c>
      <c r="K4">
        <f>L4-J4</f>
        <v>0.24121000000000059</v>
      </c>
      <c r="L4">
        <v>5.3931500000000003</v>
      </c>
    </row>
    <row r="5" spans="1:12">
      <c r="A5" s="57"/>
      <c r="B5">
        <v>5.0687300000000004</v>
      </c>
      <c r="C5">
        <v>0.22407299999999999</v>
      </c>
      <c r="D5">
        <v>1.7490400000000001E-3</v>
      </c>
      <c r="E5">
        <v>1.20137E-2</v>
      </c>
      <c r="F5">
        <v>5.3106</v>
      </c>
      <c r="I5" s="57"/>
      <c r="J5">
        <v>5.1485500000000002</v>
      </c>
      <c r="K5">
        <f t="shared" ref="K5:K65" si="0">L5-J5</f>
        <v>0.24056999999999995</v>
      </c>
      <c r="L5">
        <v>5.3891200000000001</v>
      </c>
    </row>
    <row r="6" spans="1:12">
      <c r="A6" s="57"/>
      <c r="B6">
        <v>5.0591200000000001</v>
      </c>
      <c r="C6">
        <v>0.22117999999999999</v>
      </c>
      <c r="D6">
        <v>1.7166099999999999E-3</v>
      </c>
      <c r="E6">
        <v>1.2265699999999999E-2</v>
      </c>
      <c r="F6">
        <v>5.2987399999999996</v>
      </c>
      <c r="I6" s="57"/>
      <c r="J6">
        <v>5.2907400000000004</v>
      </c>
      <c r="K6">
        <f t="shared" si="0"/>
        <v>0.24137999999999948</v>
      </c>
      <c r="L6">
        <v>5.5321199999999999</v>
      </c>
    </row>
    <row r="7" spans="1:12">
      <c r="A7" s="57"/>
      <c r="B7">
        <v>5.2002899999999999</v>
      </c>
      <c r="C7">
        <v>0.224826</v>
      </c>
      <c r="D7">
        <v>1.70755E-3</v>
      </c>
      <c r="E7">
        <v>1.1924499999999999E-2</v>
      </c>
      <c r="F7">
        <v>5.4433299999999996</v>
      </c>
      <c r="I7" s="57"/>
      <c r="J7">
        <v>5.1314200000000003</v>
      </c>
      <c r="K7">
        <f t="shared" si="0"/>
        <v>0.24224999999999941</v>
      </c>
      <c r="L7">
        <v>5.3736699999999997</v>
      </c>
    </row>
    <row r="8" spans="1:12">
      <c r="A8" s="57"/>
      <c r="B8">
        <v>5.0573399999999999</v>
      </c>
      <c r="C8">
        <v>0.22361900000000001</v>
      </c>
      <c r="D8">
        <v>1.76501E-3</v>
      </c>
      <c r="E8">
        <v>1.22635E-2</v>
      </c>
      <c r="F8">
        <v>5.2992900000000001</v>
      </c>
      <c r="I8" s="57"/>
      <c r="J8">
        <v>5.1774100000000001</v>
      </c>
      <c r="K8">
        <f t="shared" si="0"/>
        <v>0.24190000000000023</v>
      </c>
      <c r="L8">
        <v>5.4193100000000003</v>
      </c>
    </row>
    <row r="9" spans="1:12">
      <c r="A9" s="57"/>
      <c r="B9">
        <v>5.0485100000000003</v>
      </c>
      <c r="C9">
        <v>0.223051</v>
      </c>
      <c r="D9">
        <v>1.7292500000000001E-3</v>
      </c>
      <c r="E9">
        <v>1.2177500000000001E-2</v>
      </c>
      <c r="F9">
        <v>5.28972</v>
      </c>
      <c r="I9" s="57"/>
      <c r="J9">
        <v>5.1828000000000003</v>
      </c>
      <c r="K9">
        <f t="shared" si="0"/>
        <v>0.24148999999999976</v>
      </c>
      <c r="L9">
        <v>5.4242900000000001</v>
      </c>
    </row>
    <row r="10" spans="1:12">
      <c r="A10" s="57"/>
      <c r="B10">
        <v>5.3141600000000002</v>
      </c>
      <c r="C10">
        <v>0.22190399999999999</v>
      </c>
      <c r="D10">
        <v>1.7678699999999999E-3</v>
      </c>
      <c r="E10">
        <v>1.1993200000000001E-2</v>
      </c>
      <c r="F10">
        <v>5.5541900000000002</v>
      </c>
      <c r="I10" s="57"/>
      <c r="J10">
        <v>5.1746499999999997</v>
      </c>
      <c r="K10">
        <f t="shared" si="0"/>
        <v>0.2396900000000004</v>
      </c>
      <c r="L10">
        <v>5.4143400000000002</v>
      </c>
    </row>
    <row r="11" spans="1:12">
      <c r="A11" s="57"/>
      <c r="B11">
        <v>5.0495400000000004</v>
      </c>
      <c r="C11">
        <v>0.22215699999999999</v>
      </c>
      <c r="D11">
        <v>1.74832E-3</v>
      </c>
      <c r="E11">
        <v>1.24767E-2</v>
      </c>
      <c r="F11">
        <v>5.2903399999999996</v>
      </c>
      <c r="I11" s="57"/>
      <c r="J11">
        <v>5.1644800000000002</v>
      </c>
      <c r="K11">
        <f t="shared" si="0"/>
        <v>0.24164999999999992</v>
      </c>
      <c r="L11">
        <v>5.4061300000000001</v>
      </c>
    </row>
    <row r="12" spans="1:12">
      <c r="A12" s="57"/>
      <c r="B12">
        <v>5.0327099999999998</v>
      </c>
      <c r="C12">
        <v>0.22441</v>
      </c>
      <c r="D12">
        <v>1.74832E-3</v>
      </c>
      <c r="E12">
        <v>1.23456E-2</v>
      </c>
      <c r="F12">
        <v>5.2755599999999996</v>
      </c>
      <c r="I12" s="57"/>
      <c r="J12">
        <v>5.1452200000000001</v>
      </c>
      <c r="K12">
        <f t="shared" si="0"/>
        <v>0.24099000000000004</v>
      </c>
      <c r="L12">
        <v>5.3862100000000002</v>
      </c>
    </row>
    <row r="13" spans="1:12">
      <c r="A13" s="57"/>
      <c r="B13">
        <v>5.0764100000000001</v>
      </c>
      <c r="C13">
        <v>0.22369700000000001</v>
      </c>
      <c r="D13">
        <v>1.7390299999999999E-3</v>
      </c>
      <c r="E13">
        <v>1.1946699999999999E-2</v>
      </c>
      <c r="F13">
        <v>5.3183400000000001</v>
      </c>
      <c r="I13" s="57"/>
      <c r="J13">
        <v>5.1822400000000002</v>
      </c>
      <c r="K13">
        <f t="shared" si="0"/>
        <v>0.24181000000000008</v>
      </c>
      <c r="L13">
        <v>5.4240500000000003</v>
      </c>
    </row>
    <row r="14" spans="1:12">
      <c r="A14" s="57"/>
      <c r="B14">
        <f>AVERAGE(B4:B13)</f>
        <v>5.2199020000000003</v>
      </c>
      <c r="C14">
        <f t="shared" ref="C14:F14" si="1">AVERAGE(C4:C13)</f>
        <v>0.22311509999999996</v>
      </c>
      <c r="D14">
        <f t="shared" si="1"/>
        <v>1.7417419999999997E-3</v>
      </c>
      <c r="E14">
        <f t="shared" si="1"/>
        <v>1.2161079999999998E-2</v>
      </c>
      <c r="F14">
        <f t="shared" si="1"/>
        <v>5.4612829999999999</v>
      </c>
      <c r="I14" s="57"/>
      <c r="J14">
        <f>AVERAGE(J4:J13)</f>
        <v>5.1749450000000001</v>
      </c>
      <c r="K14">
        <f t="shared" ref="K14:L14" si="2">AVERAGE(K4:K13)</f>
        <v>0.24129399999999998</v>
      </c>
      <c r="L14">
        <f t="shared" si="2"/>
        <v>5.416239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2.35006</v>
      </c>
      <c r="C17">
        <v>0.145121</v>
      </c>
      <c r="D17">
        <v>7.1525600000000005E-4</v>
      </c>
      <c r="E17">
        <v>5.28336E-3</v>
      </c>
      <c r="F17">
        <v>2.5043700000000002</v>
      </c>
      <c r="I17" s="57" t="s">
        <v>1</v>
      </c>
      <c r="J17">
        <v>2.2274799999999999</v>
      </c>
      <c r="K17">
        <f t="shared" si="0"/>
        <v>0.15375000000000005</v>
      </c>
      <c r="L17">
        <v>2.38123</v>
      </c>
    </row>
    <row r="18" spans="1:12">
      <c r="A18" s="57"/>
      <c r="B18">
        <v>2.21991</v>
      </c>
      <c r="C18">
        <v>0.14588999999999999</v>
      </c>
      <c r="D18">
        <v>7.5721700000000002E-4</v>
      </c>
      <c r="E18">
        <v>5.2299499999999997E-3</v>
      </c>
      <c r="F18">
        <v>2.3746800000000001</v>
      </c>
      <c r="I18" s="57"/>
      <c r="J18">
        <v>2.21394</v>
      </c>
      <c r="K18">
        <f t="shared" si="0"/>
        <v>0.15418999999999983</v>
      </c>
      <c r="L18">
        <v>2.3681299999999998</v>
      </c>
    </row>
    <row r="19" spans="1:12">
      <c r="A19" s="57"/>
      <c r="B19">
        <v>2.21095</v>
      </c>
      <c r="C19">
        <v>0.14537</v>
      </c>
      <c r="D19">
        <v>7.3981299999999997E-4</v>
      </c>
      <c r="E19">
        <v>5.4497699999999996E-3</v>
      </c>
      <c r="F19">
        <v>2.36544</v>
      </c>
      <c r="I19" s="57"/>
      <c r="J19">
        <v>2.20852</v>
      </c>
      <c r="K19">
        <f t="shared" si="0"/>
        <v>0.15477000000000007</v>
      </c>
      <c r="L19">
        <v>2.3632900000000001</v>
      </c>
    </row>
    <row r="20" spans="1:12">
      <c r="A20" s="57"/>
      <c r="B20">
        <v>2.2053799999999999</v>
      </c>
      <c r="C20">
        <v>0.145373</v>
      </c>
      <c r="D20">
        <v>7.5817099999999998E-4</v>
      </c>
      <c r="E20">
        <v>5.4681299999999999E-3</v>
      </c>
      <c r="F20">
        <v>2.3598499999999998</v>
      </c>
      <c r="I20" s="57"/>
      <c r="J20">
        <v>2.20113</v>
      </c>
      <c r="K20">
        <f t="shared" si="0"/>
        <v>0.15373999999999999</v>
      </c>
      <c r="L20">
        <v>2.35487</v>
      </c>
    </row>
    <row r="21" spans="1:12">
      <c r="A21" s="57"/>
      <c r="B21">
        <v>2.2096</v>
      </c>
      <c r="C21">
        <v>0.14615800000000001</v>
      </c>
      <c r="D21">
        <v>7.4863399999999997E-4</v>
      </c>
      <c r="E21">
        <v>5.3165E-3</v>
      </c>
      <c r="F21">
        <v>2.3649</v>
      </c>
      <c r="I21" s="57"/>
      <c r="J21">
        <v>2.2025199999999998</v>
      </c>
      <c r="K21">
        <f t="shared" si="0"/>
        <v>0.15438000000000018</v>
      </c>
      <c r="L21">
        <v>2.3569</v>
      </c>
    </row>
    <row r="22" spans="1:12">
      <c r="A22" s="57"/>
      <c r="B22">
        <v>2.21048</v>
      </c>
      <c r="C22">
        <v>0.145791</v>
      </c>
      <c r="D22">
        <v>9.9349000000000008E-4</v>
      </c>
      <c r="E22">
        <v>5.2313799999999999E-3</v>
      </c>
      <c r="F22">
        <v>2.3655200000000001</v>
      </c>
      <c r="I22" s="57"/>
      <c r="J22">
        <v>2.2542499999999999</v>
      </c>
      <c r="K22">
        <f t="shared" si="0"/>
        <v>0.15458000000000016</v>
      </c>
      <c r="L22">
        <v>2.40883</v>
      </c>
    </row>
    <row r="23" spans="1:12">
      <c r="A23" s="57"/>
      <c r="B23">
        <v>2.22756</v>
      </c>
      <c r="C23">
        <v>0.145505</v>
      </c>
      <c r="D23">
        <v>7.3838199999999999E-4</v>
      </c>
      <c r="E23">
        <v>5.2933700000000004E-3</v>
      </c>
      <c r="F23">
        <v>2.38198</v>
      </c>
      <c r="I23" s="57"/>
      <c r="J23">
        <v>2.2294499999999999</v>
      </c>
      <c r="K23">
        <f t="shared" si="0"/>
        <v>0.15443000000000007</v>
      </c>
      <c r="L23">
        <v>2.38388</v>
      </c>
    </row>
    <row r="24" spans="1:12">
      <c r="A24" s="57"/>
      <c r="B24">
        <v>2.2907600000000001</v>
      </c>
      <c r="C24">
        <v>0.14574400000000001</v>
      </c>
      <c r="D24">
        <v>7.3766700000000001E-4</v>
      </c>
      <c r="E24">
        <v>5.65958E-3</v>
      </c>
      <c r="F24">
        <v>2.4458199999999999</v>
      </c>
      <c r="I24" s="57"/>
      <c r="J24">
        <v>2.2282700000000002</v>
      </c>
      <c r="K24">
        <f t="shared" si="0"/>
        <v>0.15388000000000002</v>
      </c>
      <c r="L24">
        <v>2.3821500000000002</v>
      </c>
    </row>
    <row r="25" spans="1:12">
      <c r="A25" s="57"/>
      <c r="B25">
        <v>2.2126700000000001</v>
      </c>
      <c r="C25">
        <v>0.14538200000000001</v>
      </c>
      <c r="D25">
        <v>7.5006499999999995E-4</v>
      </c>
      <c r="E25">
        <v>5.22757E-3</v>
      </c>
      <c r="F25">
        <v>2.36693</v>
      </c>
      <c r="I25" s="57"/>
      <c r="J25">
        <v>2.3220800000000001</v>
      </c>
      <c r="K25">
        <f t="shared" si="0"/>
        <v>0.15425999999999984</v>
      </c>
      <c r="L25">
        <v>2.47634</v>
      </c>
    </row>
    <row r="26" spans="1:12">
      <c r="A26" s="57"/>
      <c r="B26">
        <v>2.2282000000000002</v>
      </c>
      <c r="C26">
        <v>0.14518</v>
      </c>
      <c r="D26">
        <v>7.7295300000000005E-4</v>
      </c>
      <c r="E26">
        <v>5.4206799999999998E-3</v>
      </c>
      <c r="F26">
        <v>2.3825099999999999</v>
      </c>
      <c r="I26" s="57"/>
      <c r="J26">
        <v>2.2034899999999999</v>
      </c>
      <c r="K26">
        <f t="shared" si="0"/>
        <v>0.15474999999999994</v>
      </c>
      <c r="L26">
        <v>2.3582399999999999</v>
      </c>
    </row>
    <row r="27" spans="1:12">
      <c r="A27" s="57"/>
      <c r="B27">
        <f>AVERAGE(B17:B26)</f>
        <v>2.2365570000000004</v>
      </c>
      <c r="C27">
        <f t="shared" ref="C27" si="3">AVERAGE(C17:C26)</f>
        <v>0.14555140000000003</v>
      </c>
      <c r="D27">
        <f t="shared" ref="D27" si="4">AVERAGE(D17:D26)</f>
        <v>7.7116480000000002E-4</v>
      </c>
      <c r="E27">
        <f t="shared" ref="E27" si="5">AVERAGE(E17:E26)</f>
        <v>5.3580289999999994E-3</v>
      </c>
      <c r="F27">
        <f t="shared" ref="F27" si="6">AVERAGE(F17:F26)</f>
        <v>2.3912000000000004</v>
      </c>
      <c r="I27" s="57"/>
      <c r="J27">
        <f>AVERAGE(J17:J26)</f>
        <v>2.2291129999999999</v>
      </c>
      <c r="K27">
        <f t="shared" ref="K27" si="7">AVERAGE(K17:K26)</f>
        <v>0.15427300000000002</v>
      </c>
      <c r="L27">
        <f t="shared" ref="L27" si="8">AVERAGE(L17:L26)</f>
        <v>2.3833859999999998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4.4288699999999999</v>
      </c>
      <c r="C30">
        <v>0.22817399999999999</v>
      </c>
      <c r="D30">
        <v>1.4858199999999999E-3</v>
      </c>
      <c r="E30">
        <v>6.1771899999999999E-3</v>
      </c>
      <c r="F30">
        <v>4.6684400000000004</v>
      </c>
      <c r="I30" s="57" t="s">
        <v>2</v>
      </c>
      <c r="J30">
        <v>3.82498</v>
      </c>
      <c r="K30">
        <f t="shared" si="0"/>
        <v>0.25842999999999972</v>
      </c>
      <c r="L30">
        <v>4.0834099999999998</v>
      </c>
    </row>
    <row r="31" spans="1:12">
      <c r="A31" s="57"/>
      <c r="B31">
        <v>3.72471</v>
      </c>
      <c r="C31">
        <v>0.22900699999999999</v>
      </c>
      <c r="D31">
        <v>1.51205E-3</v>
      </c>
      <c r="E31">
        <v>6.5543700000000003E-3</v>
      </c>
      <c r="F31">
        <v>3.9654099999999999</v>
      </c>
      <c r="I31" s="57"/>
      <c r="J31">
        <v>3.72702</v>
      </c>
      <c r="K31">
        <f t="shared" si="0"/>
        <v>0.23868</v>
      </c>
      <c r="L31">
        <v>3.9657</v>
      </c>
    </row>
    <row r="32" spans="1:12">
      <c r="A32" s="57"/>
      <c r="B32">
        <v>3.72621</v>
      </c>
      <c r="C32">
        <v>0.227406</v>
      </c>
      <c r="D32">
        <v>1.5218300000000001E-3</v>
      </c>
      <c r="E32">
        <v>6.1755200000000003E-3</v>
      </c>
      <c r="F32">
        <v>3.9647800000000002</v>
      </c>
      <c r="I32" s="57"/>
      <c r="J32">
        <v>3.71347</v>
      </c>
      <c r="K32">
        <f t="shared" si="0"/>
        <v>0.23932999999999982</v>
      </c>
      <c r="L32">
        <v>3.9527999999999999</v>
      </c>
    </row>
    <row r="33" spans="1:12">
      <c r="A33" s="57"/>
      <c r="B33">
        <v>3.7176300000000002</v>
      </c>
      <c r="C33">
        <v>0.228493</v>
      </c>
      <c r="D33">
        <v>1.45817E-3</v>
      </c>
      <c r="E33">
        <v>6.21223E-3</v>
      </c>
      <c r="F33">
        <v>3.9572699999999998</v>
      </c>
      <c r="I33" s="57"/>
      <c r="J33">
        <v>3.7305999999999999</v>
      </c>
      <c r="K33">
        <f t="shared" si="0"/>
        <v>0.23918000000000017</v>
      </c>
      <c r="L33">
        <v>3.9697800000000001</v>
      </c>
    </row>
    <row r="34" spans="1:12">
      <c r="A34" s="57"/>
      <c r="B34">
        <v>3.7232699999999999</v>
      </c>
      <c r="C34">
        <v>0.228939</v>
      </c>
      <c r="D34">
        <v>1.4748599999999999E-3</v>
      </c>
      <c r="E34">
        <v>6.1552500000000001E-3</v>
      </c>
      <c r="F34">
        <v>3.96306</v>
      </c>
      <c r="I34" s="57"/>
      <c r="J34">
        <v>3.7433200000000002</v>
      </c>
      <c r="K34">
        <f t="shared" si="0"/>
        <v>0.24147999999999969</v>
      </c>
      <c r="L34">
        <v>3.9847999999999999</v>
      </c>
    </row>
    <row r="35" spans="1:12">
      <c r="A35" s="57"/>
      <c r="B35">
        <v>3.7208100000000002</v>
      </c>
      <c r="C35">
        <v>0.22908400000000001</v>
      </c>
      <c r="D35">
        <v>1.50347E-3</v>
      </c>
      <c r="E35">
        <v>6.3490899999999999E-3</v>
      </c>
      <c r="F35">
        <v>3.9609200000000002</v>
      </c>
      <c r="I35" s="57"/>
      <c r="J35">
        <v>3.7182599999999999</v>
      </c>
      <c r="K35">
        <f t="shared" si="0"/>
        <v>0.2387999999999999</v>
      </c>
      <c r="L35">
        <v>3.9570599999999998</v>
      </c>
    </row>
    <row r="36" spans="1:12">
      <c r="A36" s="57"/>
      <c r="B36">
        <v>3.7356699999999998</v>
      </c>
      <c r="C36">
        <v>0.22925400000000001</v>
      </c>
      <c r="D36">
        <v>1.47295E-3</v>
      </c>
      <c r="E36">
        <v>7.49397E-3</v>
      </c>
      <c r="F36">
        <v>3.9775299999999998</v>
      </c>
      <c r="I36" s="57"/>
      <c r="J36">
        <v>3.7330999999999999</v>
      </c>
      <c r="K36">
        <f t="shared" si="0"/>
        <v>0.24079000000000006</v>
      </c>
      <c r="L36">
        <v>3.9738899999999999</v>
      </c>
    </row>
    <row r="37" spans="1:12">
      <c r="A37" s="57"/>
      <c r="B37">
        <v>3.70411</v>
      </c>
      <c r="C37">
        <v>0.22859299999999999</v>
      </c>
      <c r="D37">
        <v>1.47748E-3</v>
      </c>
      <c r="E37">
        <v>6.1683700000000003E-3</v>
      </c>
      <c r="F37">
        <v>3.94394</v>
      </c>
      <c r="I37" s="57"/>
      <c r="J37">
        <v>3.7208899999999998</v>
      </c>
      <c r="K37">
        <f t="shared" si="0"/>
        <v>0.23943000000000003</v>
      </c>
      <c r="L37">
        <v>3.9603199999999998</v>
      </c>
    </row>
    <row r="38" spans="1:12">
      <c r="A38" s="57"/>
      <c r="B38">
        <v>3.71733</v>
      </c>
      <c r="C38">
        <v>0.22903299999999999</v>
      </c>
      <c r="D38">
        <v>1.4948800000000001E-3</v>
      </c>
      <c r="E38">
        <v>6.6049100000000003E-3</v>
      </c>
      <c r="F38">
        <v>3.9580199999999999</v>
      </c>
      <c r="I38" s="57"/>
      <c r="J38">
        <v>3.7412999999999998</v>
      </c>
      <c r="K38">
        <f t="shared" si="0"/>
        <v>0.23918000000000017</v>
      </c>
      <c r="L38">
        <v>3.98048</v>
      </c>
    </row>
    <row r="39" spans="1:12">
      <c r="A39" s="57"/>
      <c r="B39">
        <v>3.7124000000000001</v>
      </c>
      <c r="C39">
        <v>0.22869500000000001</v>
      </c>
      <c r="D39">
        <v>1.46699E-3</v>
      </c>
      <c r="E39">
        <v>6.2048399999999997E-3</v>
      </c>
      <c r="F39">
        <v>3.95241</v>
      </c>
      <c r="I39" s="57"/>
      <c r="J39">
        <v>3.7268500000000002</v>
      </c>
      <c r="K39">
        <f t="shared" si="0"/>
        <v>0.23922999999999961</v>
      </c>
      <c r="L39">
        <v>3.9660799999999998</v>
      </c>
    </row>
    <row r="40" spans="1:12">
      <c r="A40" s="57"/>
      <c r="B40">
        <f>AVERAGE(B30:B39)</f>
        <v>3.7911009999999998</v>
      </c>
      <c r="C40">
        <f t="shared" ref="C40" si="9">AVERAGE(C30:C39)</f>
        <v>0.22866780000000003</v>
      </c>
      <c r="D40">
        <f t="shared" ref="D40" si="10">AVERAGE(D30:D39)</f>
        <v>1.4868500000000001E-3</v>
      </c>
      <c r="E40">
        <f t="shared" ref="E40" si="11">AVERAGE(E30:E39)</f>
        <v>6.4095739999999995E-3</v>
      </c>
      <c r="F40">
        <f t="shared" ref="F40" si="12">AVERAGE(F30:F39)</f>
        <v>4.0311779999999997</v>
      </c>
      <c r="I40" s="57"/>
      <c r="J40">
        <f>AVERAGE(J30:J39)</f>
        <v>3.7379790000000002</v>
      </c>
      <c r="K40">
        <f t="shared" ref="K40" si="13">AVERAGE(K30:K39)</f>
        <v>0.24145299999999992</v>
      </c>
      <c r="L40">
        <f t="shared" ref="L40" si="14">AVERAGE(L30:L39)</f>
        <v>3.9794319999999992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8.3521699999999992</v>
      </c>
      <c r="C43">
        <v>0.27554200000000001</v>
      </c>
      <c r="D43">
        <v>2.9911999999999998E-3</v>
      </c>
      <c r="E43">
        <v>1.13778E-2</v>
      </c>
      <c r="F43">
        <v>8.6467100000000006</v>
      </c>
      <c r="I43" s="57" t="s">
        <v>3</v>
      </c>
      <c r="J43">
        <v>8.8372200000000003</v>
      </c>
      <c r="K43">
        <f t="shared" si="0"/>
        <v>0.29382999999999981</v>
      </c>
      <c r="L43">
        <v>9.1310500000000001</v>
      </c>
    </row>
    <row r="44" spans="1:12">
      <c r="A44" s="57"/>
      <c r="B44">
        <v>7.5736699999999999</v>
      </c>
      <c r="C44">
        <v>0.27727000000000002</v>
      </c>
      <c r="D44">
        <v>3.0179E-3</v>
      </c>
      <c r="E44">
        <v>1.1289799999999999E-2</v>
      </c>
      <c r="F44">
        <v>7.8694800000000003</v>
      </c>
      <c r="I44" s="57"/>
      <c r="J44">
        <v>7.7448600000000001</v>
      </c>
      <c r="K44">
        <f t="shared" si="0"/>
        <v>0.29337000000000035</v>
      </c>
      <c r="L44">
        <v>8.0382300000000004</v>
      </c>
    </row>
    <row r="45" spans="1:12">
      <c r="A45" s="57"/>
      <c r="B45">
        <v>7.6930199999999997</v>
      </c>
      <c r="C45">
        <v>0.27627400000000002</v>
      </c>
      <c r="D45">
        <v>3.0488999999999998E-3</v>
      </c>
      <c r="E45">
        <v>1.11628E-2</v>
      </c>
      <c r="F45">
        <v>7.9881399999999996</v>
      </c>
      <c r="I45" s="57"/>
      <c r="J45">
        <v>7.8752899999999997</v>
      </c>
      <c r="K45">
        <f t="shared" si="0"/>
        <v>0.29415000000000013</v>
      </c>
      <c r="L45">
        <v>8.1694399999999998</v>
      </c>
    </row>
    <row r="46" spans="1:12">
      <c r="A46" s="57"/>
      <c r="B46">
        <v>7.7140899999999997</v>
      </c>
      <c r="C46">
        <v>0.27632299999999999</v>
      </c>
      <c r="D46">
        <v>3.0312500000000001E-3</v>
      </c>
      <c r="E46">
        <v>1.11287E-2</v>
      </c>
      <c r="F46">
        <v>8.0092300000000005</v>
      </c>
      <c r="I46" s="57"/>
      <c r="J46">
        <v>7.7062200000000001</v>
      </c>
      <c r="K46">
        <f t="shared" si="0"/>
        <v>0.29347000000000012</v>
      </c>
      <c r="L46">
        <v>7.9996900000000002</v>
      </c>
    </row>
    <row r="47" spans="1:12">
      <c r="A47" s="57"/>
      <c r="B47">
        <v>7.5774800000000004</v>
      </c>
      <c r="C47">
        <v>0.27563500000000002</v>
      </c>
      <c r="D47">
        <v>3.06916E-3</v>
      </c>
      <c r="E47">
        <v>1.14033E-2</v>
      </c>
      <c r="F47">
        <v>7.8721100000000002</v>
      </c>
      <c r="I47" s="57"/>
      <c r="J47">
        <v>7.6928999999999998</v>
      </c>
      <c r="K47">
        <f t="shared" si="0"/>
        <v>0.29398999999999997</v>
      </c>
      <c r="L47">
        <v>7.9868899999999998</v>
      </c>
    </row>
    <row r="48" spans="1:12">
      <c r="A48" s="57"/>
      <c r="B48">
        <v>7.5565199999999999</v>
      </c>
      <c r="C48">
        <v>0.27619100000000002</v>
      </c>
      <c r="D48">
        <v>3.0248200000000001E-3</v>
      </c>
      <c r="E48">
        <v>1.1480799999999999E-2</v>
      </c>
      <c r="F48">
        <v>7.8517999999999999</v>
      </c>
      <c r="I48" s="57"/>
      <c r="J48">
        <v>7.9698900000000004</v>
      </c>
      <c r="K48">
        <f t="shared" si="0"/>
        <v>0.2932099999999993</v>
      </c>
      <c r="L48">
        <v>8.2630999999999997</v>
      </c>
    </row>
    <row r="49" spans="1:12">
      <c r="A49" s="57"/>
      <c r="B49">
        <v>7.5043300000000004</v>
      </c>
      <c r="C49">
        <v>0.27565099999999998</v>
      </c>
      <c r="D49">
        <v>3.0510400000000001E-3</v>
      </c>
      <c r="E49">
        <v>1.11804E-2</v>
      </c>
      <c r="F49">
        <v>7.7985199999999999</v>
      </c>
      <c r="I49" s="57"/>
      <c r="J49">
        <v>7.9792899999999998</v>
      </c>
      <c r="K49">
        <f t="shared" si="0"/>
        <v>0.29384999999999994</v>
      </c>
      <c r="L49">
        <v>8.2731399999999997</v>
      </c>
    </row>
    <row r="50" spans="1:12">
      <c r="A50" s="57"/>
      <c r="B50">
        <v>7.5136099999999999</v>
      </c>
      <c r="C50">
        <v>0.276667</v>
      </c>
      <c r="D50">
        <v>3.0615299999999998E-3</v>
      </c>
      <c r="E50">
        <v>1.11337E-2</v>
      </c>
      <c r="F50">
        <v>7.8091900000000001</v>
      </c>
      <c r="I50" s="57"/>
      <c r="J50">
        <v>7.7302900000000001</v>
      </c>
      <c r="K50">
        <f t="shared" si="0"/>
        <v>0.29416999999999938</v>
      </c>
      <c r="L50">
        <v>8.0244599999999995</v>
      </c>
    </row>
    <row r="51" spans="1:12">
      <c r="A51" s="57"/>
      <c r="B51">
        <v>7.5073999999999996</v>
      </c>
      <c r="C51">
        <v>0.27653800000000001</v>
      </c>
      <c r="D51">
        <v>3.04747E-3</v>
      </c>
      <c r="E51">
        <v>1.2146199999999999E-2</v>
      </c>
      <c r="F51">
        <v>7.8033700000000001</v>
      </c>
      <c r="I51" s="57"/>
      <c r="J51">
        <v>7.8604200000000004</v>
      </c>
      <c r="K51">
        <f t="shared" si="0"/>
        <v>0.29481999999999875</v>
      </c>
      <c r="L51">
        <v>8.1552399999999992</v>
      </c>
    </row>
    <row r="52" spans="1:12">
      <c r="A52" s="57"/>
      <c r="B52">
        <v>7.9579300000000002</v>
      </c>
      <c r="C52">
        <v>0.27620699999999998</v>
      </c>
      <c r="D52">
        <v>3.04842E-3</v>
      </c>
      <c r="E52">
        <v>1.2273299999999999E-2</v>
      </c>
      <c r="F52">
        <v>8.2537599999999998</v>
      </c>
      <c r="I52" s="57"/>
      <c r="J52">
        <v>7.9962400000000002</v>
      </c>
      <c r="K52">
        <f t="shared" si="0"/>
        <v>0.2933299999999992</v>
      </c>
      <c r="L52">
        <v>8.2895699999999994</v>
      </c>
    </row>
    <row r="53" spans="1:12">
      <c r="A53" s="57"/>
      <c r="B53">
        <f>AVERAGE(B43:B52)</f>
        <v>7.6950219999999998</v>
      </c>
      <c r="C53">
        <f t="shared" ref="C53" si="15">AVERAGE(C43:C52)</f>
        <v>0.27622980000000003</v>
      </c>
      <c r="D53">
        <f t="shared" ref="D53" si="16">AVERAGE(D43:D52)</f>
        <v>3.039169E-3</v>
      </c>
      <c r="E53">
        <f t="shared" ref="E53" si="17">AVERAGE(E43:E52)</f>
        <v>1.145768E-2</v>
      </c>
      <c r="F53">
        <f t="shared" ref="F53" si="18">AVERAGE(F43:F52)</f>
        <v>7.9902309999999996</v>
      </c>
      <c r="I53" s="57"/>
      <c r="J53">
        <f>AVERAGE(J43:J52)</f>
        <v>7.9392620000000012</v>
      </c>
      <c r="K53">
        <f t="shared" ref="K53" si="19">AVERAGE(K43:K52)</f>
        <v>0.29381899999999972</v>
      </c>
      <c r="L53">
        <f t="shared" ref="L53" si="20">AVERAGE(L43:L52)</f>
        <v>8.2330810000000021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2.4946600000000001</v>
      </c>
      <c r="C56">
        <v>0.14311399999999999</v>
      </c>
      <c r="D56">
        <v>1.04308E-3</v>
      </c>
      <c r="E56">
        <v>3.2305699999999999E-3</v>
      </c>
      <c r="F56">
        <v>2.6447500000000002</v>
      </c>
      <c r="I56" s="57" t="s">
        <v>4</v>
      </c>
      <c r="J56">
        <v>2.4433699999999998</v>
      </c>
      <c r="K56">
        <f t="shared" si="0"/>
        <v>0.1495700000000002</v>
      </c>
      <c r="L56">
        <v>2.59294</v>
      </c>
    </row>
    <row r="57" spans="1:12">
      <c r="A57" s="57"/>
      <c r="B57">
        <v>2.4506999999999999</v>
      </c>
      <c r="C57">
        <v>0.14279800000000001</v>
      </c>
      <c r="D57">
        <v>1.0583400000000001E-3</v>
      </c>
      <c r="E57">
        <v>3.29781E-3</v>
      </c>
      <c r="F57">
        <v>2.6004800000000001</v>
      </c>
      <c r="I57" s="57"/>
      <c r="J57">
        <v>2.4390000000000001</v>
      </c>
      <c r="K57">
        <f t="shared" si="0"/>
        <v>0.14939999999999998</v>
      </c>
      <c r="L57">
        <v>2.5884</v>
      </c>
    </row>
    <row r="58" spans="1:12">
      <c r="A58" s="57"/>
      <c r="B58">
        <v>2.4706600000000001</v>
      </c>
      <c r="C58">
        <v>0.143015</v>
      </c>
      <c r="D58">
        <v>1.06835E-3</v>
      </c>
      <c r="E58">
        <v>3.3450099999999998E-3</v>
      </c>
      <c r="F58">
        <v>2.6208100000000001</v>
      </c>
      <c r="I58" s="57"/>
      <c r="J58">
        <v>2.4412799999999999</v>
      </c>
      <c r="K58">
        <f t="shared" si="0"/>
        <v>0.14915000000000012</v>
      </c>
      <c r="L58">
        <v>2.59043</v>
      </c>
    </row>
    <row r="59" spans="1:12">
      <c r="A59" s="57"/>
      <c r="B59">
        <v>2.4436499999999999</v>
      </c>
      <c r="C59">
        <v>0.142735</v>
      </c>
      <c r="D59">
        <v>1.07288E-3</v>
      </c>
      <c r="E59">
        <v>3.35097E-3</v>
      </c>
      <c r="F59">
        <v>2.5933999999999999</v>
      </c>
      <c r="I59" s="57"/>
      <c r="J59">
        <v>2.50169</v>
      </c>
      <c r="K59">
        <f t="shared" si="0"/>
        <v>0.14894000000000007</v>
      </c>
      <c r="L59">
        <v>2.65063</v>
      </c>
    </row>
    <row r="60" spans="1:12">
      <c r="A60" s="57"/>
      <c r="B60">
        <v>2.4416799999999999</v>
      </c>
      <c r="C60">
        <v>0.14289099999999999</v>
      </c>
      <c r="D60">
        <v>1.06263E-3</v>
      </c>
      <c r="E60">
        <v>3.2832600000000001E-3</v>
      </c>
      <c r="F60">
        <v>2.59144</v>
      </c>
      <c r="I60" s="57"/>
      <c r="J60">
        <v>2.4392499999999999</v>
      </c>
      <c r="K60">
        <f t="shared" si="0"/>
        <v>0.14935000000000009</v>
      </c>
      <c r="L60">
        <v>2.5886</v>
      </c>
    </row>
    <row r="61" spans="1:12">
      <c r="A61" s="57"/>
      <c r="B61">
        <v>2.4410099999999999</v>
      </c>
      <c r="C61">
        <v>0.14258799999999999</v>
      </c>
      <c r="D61">
        <v>1.0457000000000001E-3</v>
      </c>
      <c r="E61">
        <v>3.3190300000000002E-3</v>
      </c>
      <c r="F61">
        <v>2.5904199999999999</v>
      </c>
      <c r="I61" s="57"/>
      <c r="J61">
        <v>2.4603100000000002</v>
      </c>
      <c r="K61">
        <f t="shared" si="0"/>
        <v>0.14894999999999969</v>
      </c>
      <c r="L61">
        <v>2.6092599999999999</v>
      </c>
    </row>
    <row r="62" spans="1:12">
      <c r="A62" s="57"/>
      <c r="B62">
        <v>2.4608099999999999</v>
      </c>
      <c r="C62">
        <v>0.14302000000000001</v>
      </c>
      <c r="D62">
        <v>1.05119E-3</v>
      </c>
      <c r="E62">
        <v>3.30329E-3</v>
      </c>
      <c r="F62">
        <v>2.6107399999999998</v>
      </c>
      <c r="I62" s="57"/>
      <c r="J62">
        <v>2.4386299999999999</v>
      </c>
      <c r="K62">
        <f t="shared" si="0"/>
        <v>0.14912000000000036</v>
      </c>
      <c r="L62">
        <v>2.5877500000000002</v>
      </c>
    </row>
    <row r="63" spans="1:12">
      <c r="A63" s="57"/>
      <c r="B63">
        <v>2.4485399999999999</v>
      </c>
      <c r="C63">
        <v>0.14314099999999999</v>
      </c>
      <c r="D63">
        <v>1.05977E-3</v>
      </c>
      <c r="E63">
        <v>3.3414400000000002E-3</v>
      </c>
      <c r="F63">
        <v>2.5988600000000002</v>
      </c>
      <c r="I63" s="57"/>
      <c r="J63">
        <v>2.4417900000000001</v>
      </c>
      <c r="K63">
        <f t="shared" si="0"/>
        <v>0.14932999999999996</v>
      </c>
      <c r="L63">
        <v>2.5911200000000001</v>
      </c>
    </row>
    <row r="64" spans="1:12">
      <c r="A64" s="57"/>
      <c r="B64">
        <v>2.50888</v>
      </c>
      <c r="C64">
        <v>0.142987</v>
      </c>
      <c r="D64">
        <v>1.0149499999999999E-3</v>
      </c>
      <c r="E64">
        <v>3.3092500000000001E-3</v>
      </c>
      <c r="F64">
        <v>2.65882</v>
      </c>
      <c r="I64" s="57"/>
      <c r="J64">
        <v>2.4394999999999998</v>
      </c>
      <c r="K64">
        <f t="shared" si="0"/>
        <v>0.1492</v>
      </c>
      <c r="L64">
        <v>2.5886999999999998</v>
      </c>
    </row>
    <row r="65" spans="1:12">
      <c r="A65" s="57"/>
      <c r="B65">
        <v>2.4562900000000001</v>
      </c>
      <c r="C65">
        <v>0.143233</v>
      </c>
      <c r="D65">
        <v>1.04761E-3</v>
      </c>
      <c r="E65">
        <v>3.3147300000000001E-3</v>
      </c>
      <c r="F65">
        <v>2.6064799999999999</v>
      </c>
      <c r="I65" s="57"/>
      <c r="J65">
        <v>2.4454400000000001</v>
      </c>
      <c r="K65">
        <f t="shared" si="0"/>
        <v>0.14976000000000012</v>
      </c>
      <c r="L65">
        <v>2.5952000000000002</v>
      </c>
    </row>
    <row r="66" spans="1:12">
      <c r="A66" s="57"/>
      <c r="B66">
        <f>AVERAGE(B56:B65)</f>
        <v>2.4616880000000001</v>
      </c>
      <c r="C66">
        <f t="shared" ref="C66" si="21">AVERAGE(C56:C65)</f>
        <v>0.14295219999999997</v>
      </c>
      <c r="D66">
        <f t="shared" ref="D66" si="22">AVERAGE(D56:D65)</f>
        <v>1.0524500000000003E-3</v>
      </c>
      <c r="E66">
        <f t="shared" ref="E66" si="23">AVERAGE(E56:E65)</f>
        <v>3.3095360000000005E-3</v>
      </c>
      <c r="F66">
        <f t="shared" ref="F66" si="24">AVERAGE(F56:F65)</f>
        <v>2.6116200000000003</v>
      </c>
      <c r="I66" s="57"/>
      <c r="J66">
        <f>AVERAGE(J56:J65)</f>
        <v>2.4490260000000004</v>
      </c>
      <c r="K66">
        <f t="shared" ref="K66" si="25">AVERAGE(K56:K65)</f>
        <v>0.14927700000000005</v>
      </c>
      <c r="L66">
        <f t="shared" ref="L66" si="26">AVERAGE(L56:L65)</f>
        <v>2.598303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2.08548</v>
      </c>
      <c r="C69">
        <v>0.12542500000000001</v>
      </c>
      <c r="D69">
        <v>7.9202700000000005E-4</v>
      </c>
      <c r="E69">
        <v>2.03133E-3</v>
      </c>
      <c r="F69">
        <v>2.2158699999999998</v>
      </c>
      <c r="I69" s="57" t="s">
        <v>5</v>
      </c>
      <c r="J69">
        <v>2.0119199999999999</v>
      </c>
      <c r="K69">
        <f t="shared" ref="K69:K130" si="27">L69-J69</f>
        <v>0.13243999999999989</v>
      </c>
      <c r="L69">
        <v>2.1443599999999998</v>
      </c>
    </row>
    <row r="70" spans="1:12">
      <c r="A70" s="57"/>
      <c r="B70">
        <v>2.0114399999999999</v>
      </c>
      <c r="C70">
        <v>0.12809100000000001</v>
      </c>
      <c r="D70">
        <v>8.4590900000000005E-4</v>
      </c>
      <c r="E70">
        <v>2.0232200000000001E-3</v>
      </c>
      <c r="F70">
        <v>2.1445699999999999</v>
      </c>
      <c r="I70" s="57"/>
      <c r="J70">
        <v>2.0514299999999999</v>
      </c>
      <c r="K70">
        <f t="shared" si="27"/>
        <v>0.12959999999999994</v>
      </c>
      <c r="L70">
        <v>2.1810299999999998</v>
      </c>
    </row>
    <row r="71" spans="1:12">
      <c r="A71" s="57"/>
      <c r="B71">
        <v>2.0065</v>
      </c>
      <c r="C71">
        <v>0.13072300000000001</v>
      </c>
      <c r="D71">
        <v>8.0180200000000001E-4</v>
      </c>
      <c r="E71">
        <v>2.0346600000000002E-3</v>
      </c>
      <c r="F71">
        <v>2.1423000000000001</v>
      </c>
      <c r="I71" s="57"/>
      <c r="J71">
        <v>2.0311499999999998</v>
      </c>
      <c r="K71">
        <f t="shared" si="27"/>
        <v>0.12957000000000019</v>
      </c>
      <c r="L71">
        <v>2.16072</v>
      </c>
    </row>
    <row r="72" spans="1:12">
      <c r="A72" s="57"/>
      <c r="B72">
        <v>2.00596</v>
      </c>
      <c r="C72">
        <v>0.12922600000000001</v>
      </c>
      <c r="D72">
        <v>9.0265300000000001E-4</v>
      </c>
      <c r="E72">
        <v>2.0220300000000002E-3</v>
      </c>
      <c r="F72">
        <v>2.1402299999999999</v>
      </c>
      <c r="I72" s="57"/>
      <c r="J72">
        <v>2.0642900000000002</v>
      </c>
      <c r="K72">
        <f t="shared" si="27"/>
        <v>0.12954999999999961</v>
      </c>
      <c r="L72">
        <v>2.1938399999999998</v>
      </c>
    </row>
    <row r="73" spans="1:12">
      <c r="A73" s="57"/>
      <c r="B73">
        <v>2.0138799999999999</v>
      </c>
      <c r="C73">
        <v>0.126557</v>
      </c>
      <c r="D73">
        <v>9.1814999999999996E-4</v>
      </c>
      <c r="E73">
        <v>2.0194100000000001E-3</v>
      </c>
      <c r="F73">
        <v>2.1459299999999999</v>
      </c>
      <c r="I73" s="57"/>
      <c r="J73">
        <v>2.0514600000000001</v>
      </c>
      <c r="K73">
        <f t="shared" si="27"/>
        <v>0.12979999999999992</v>
      </c>
      <c r="L73">
        <v>2.18126</v>
      </c>
    </row>
    <row r="74" spans="1:12">
      <c r="A74" s="57"/>
      <c r="B74">
        <v>2.0180400000000001</v>
      </c>
      <c r="C74">
        <v>0.125278</v>
      </c>
      <c r="D74">
        <v>8.4734000000000003E-4</v>
      </c>
      <c r="E74">
        <v>2.0456300000000001E-3</v>
      </c>
      <c r="F74">
        <v>2.1483099999999999</v>
      </c>
      <c r="I74" s="57"/>
      <c r="J74">
        <v>2.0074100000000001</v>
      </c>
      <c r="K74">
        <f t="shared" si="27"/>
        <v>0.13341999999999965</v>
      </c>
      <c r="L74">
        <v>2.1408299999999998</v>
      </c>
    </row>
    <row r="75" spans="1:12">
      <c r="A75" s="57"/>
      <c r="B75">
        <v>2.0144500000000001</v>
      </c>
      <c r="C75">
        <v>0.12596299999999999</v>
      </c>
      <c r="D75">
        <v>8.4876999999999999E-4</v>
      </c>
      <c r="E75">
        <v>2.0077200000000002E-3</v>
      </c>
      <c r="F75">
        <v>2.1454499999999999</v>
      </c>
      <c r="I75" s="57"/>
      <c r="J75">
        <v>2.0460799999999999</v>
      </c>
      <c r="K75">
        <f t="shared" si="27"/>
        <v>0.12970000000000015</v>
      </c>
      <c r="L75">
        <v>2.17578</v>
      </c>
    </row>
    <row r="76" spans="1:12">
      <c r="A76" s="57"/>
      <c r="B76">
        <v>2.11998</v>
      </c>
      <c r="C76">
        <v>0.12506900000000001</v>
      </c>
      <c r="D76">
        <v>7.7104599999999995E-4</v>
      </c>
      <c r="E76">
        <v>2.0451499999999999E-3</v>
      </c>
      <c r="F76">
        <v>2.25</v>
      </c>
      <c r="I76" s="57"/>
      <c r="J76">
        <v>2.0021200000000001</v>
      </c>
      <c r="K76">
        <f t="shared" si="27"/>
        <v>0.13569999999999993</v>
      </c>
      <c r="L76">
        <v>2.1378200000000001</v>
      </c>
    </row>
    <row r="77" spans="1:12">
      <c r="A77" s="57"/>
      <c r="B77">
        <v>2.0415000000000001</v>
      </c>
      <c r="C77">
        <v>0.12517400000000001</v>
      </c>
      <c r="D77">
        <v>7.9965600000000004E-4</v>
      </c>
      <c r="E77">
        <v>2.05112E-3</v>
      </c>
      <c r="F77">
        <v>2.1717200000000001</v>
      </c>
      <c r="I77" s="57"/>
      <c r="J77">
        <v>2.0097700000000001</v>
      </c>
      <c r="K77">
        <f t="shared" si="27"/>
        <v>0.13383000000000012</v>
      </c>
      <c r="L77">
        <v>2.1436000000000002</v>
      </c>
    </row>
    <row r="78" spans="1:12">
      <c r="A78" s="57"/>
      <c r="B78">
        <v>2.0055900000000002</v>
      </c>
      <c r="C78">
        <v>0.13097200000000001</v>
      </c>
      <c r="D78">
        <v>8.1992100000000004E-4</v>
      </c>
      <c r="E78">
        <v>2.01249E-3</v>
      </c>
      <c r="F78">
        <v>2.1414300000000002</v>
      </c>
      <c r="I78" s="57"/>
      <c r="J78">
        <v>2.0069300000000001</v>
      </c>
      <c r="K78">
        <f t="shared" si="27"/>
        <v>0.13520999999999983</v>
      </c>
      <c r="L78">
        <v>2.1421399999999999</v>
      </c>
    </row>
    <row r="79" spans="1:12">
      <c r="A79" s="57"/>
      <c r="B79">
        <f>AVERAGE(B69:B78)</f>
        <v>2.0322820000000004</v>
      </c>
      <c r="C79">
        <f t="shared" ref="C79" si="28">AVERAGE(C69:C78)</f>
        <v>0.12724780000000002</v>
      </c>
      <c r="D79">
        <f t="shared" ref="D79" si="29">AVERAGE(D69:D78)</f>
        <v>8.3472739999999998E-4</v>
      </c>
      <c r="E79">
        <f t="shared" ref="E79" si="30">AVERAGE(E69:E78)</f>
        <v>2.029276E-3</v>
      </c>
      <c r="F79">
        <f t="shared" ref="F79" si="31">AVERAGE(F69:F78)</f>
        <v>2.1645809999999996</v>
      </c>
      <c r="I79" s="57"/>
      <c r="J79">
        <f>AVERAGE(J69:J78)</f>
        <v>2.0282559999999998</v>
      </c>
      <c r="K79">
        <f t="shared" ref="K79" si="32">AVERAGE(K69:K78)</f>
        <v>0.13188199999999992</v>
      </c>
      <c r="L79">
        <f t="shared" ref="L79" si="33">AVERAGE(L69:L78)</f>
        <v>2.1601379999999999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B82">
        <v>11.6258</v>
      </c>
      <c r="C82">
        <v>0.23158400000000001</v>
      </c>
      <c r="D82">
        <v>3.8983799999999999E-3</v>
      </c>
      <c r="E82">
        <v>1.5041799999999999E-2</v>
      </c>
      <c r="F82">
        <v>11.8811</v>
      </c>
      <c r="I82" s="57" t="s">
        <v>6</v>
      </c>
      <c r="J82">
        <v>11.838200000000001</v>
      </c>
      <c r="K82">
        <f t="shared" si="27"/>
        <v>0.24920000000000009</v>
      </c>
      <c r="L82">
        <v>12.087400000000001</v>
      </c>
    </row>
    <row r="83" spans="1:12">
      <c r="A83" s="57"/>
      <c r="B83">
        <v>10.9755</v>
      </c>
      <c r="C83">
        <v>0.23099600000000001</v>
      </c>
      <c r="D83">
        <v>3.7584300000000001E-3</v>
      </c>
      <c r="E83">
        <v>1.6451799999999999E-2</v>
      </c>
      <c r="F83">
        <v>11.231400000000001</v>
      </c>
      <c r="I83" s="57"/>
      <c r="J83">
        <v>12.222</v>
      </c>
      <c r="K83">
        <f t="shared" si="27"/>
        <v>0.25870000000000104</v>
      </c>
      <c r="L83">
        <v>12.480700000000001</v>
      </c>
    </row>
    <row r="84" spans="1:12">
      <c r="A84" s="57"/>
      <c r="B84">
        <v>11.021699999999999</v>
      </c>
      <c r="C84">
        <v>0.23063500000000001</v>
      </c>
      <c r="D84">
        <v>3.8921799999999999E-3</v>
      </c>
      <c r="E84">
        <v>1.0493000000000001E-2</v>
      </c>
      <c r="F84">
        <v>11.270799999999999</v>
      </c>
      <c r="I84" s="57"/>
      <c r="J84">
        <v>11.3916</v>
      </c>
      <c r="K84">
        <f t="shared" si="27"/>
        <v>0.2480999999999991</v>
      </c>
      <c r="L84">
        <v>11.639699999999999</v>
      </c>
    </row>
    <row r="85" spans="1:12">
      <c r="A85" s="57"/>
      <c r="B85">
        <v>10.9552</v>
      </c>
      <c r="C85">
        <v>0.23142599999999999</v>
      </c>
      <c r="D85">
        <v>3.9615600000000003E-3</v>
      </c>
      <c r="E85">
        <v>1.1009700000000001E-2</v>
      </c>
      <c r="F85">
        <v>11.2057</v>
      </c>
      <c r="I85" s="57"/>
      <c r="J85">
        <v>11.393800000000001</v>
      </c>
      <c r="K85">
        <f t="shared" si="27"/>
        <v>0.2477999999999998</v>
      </c>
      <c r="L85">
        <v>11.6416</v>
      </c>
    </row>
    <row r="86" spans="1:12">
      <c r="A86" s="57"/>
      <c r="B86">
        <v>11.01</v>
      </c>
      <c r="C86">
        <v>0.231299</v>
      </c>
      <c r="D86">
        <v>3.9727699999999996E-3</v>
      </c>
      <c r="E86">
        <v>1.16813E-2</v>
      </c>
      <c r="F86">
        <v>11.2613</v>
      </c>
      <c r="I86" s="57"/>
      <c r="J86">
        <v>11.582100000000001</v>
      </c>
      <c r="K86">
        <f t="shared" si="27"/>
        <v>0.24829999999999863</v>
      </c>
      <c r="L86">
        <v>11.830399999999999</v>
      </c>
    </row>
    <row r="87" spans="1:12">
      <c r="A87" s="57"/>
      <c r="B87">
        <v>11.679500000000001</v>
      </c>
      <c r="C87">
        <v>0.230766</v>
      </c>
      <c r="D87">
        <v>3.8814499999999998E-3</v>
      </c>
      <c r="E87">
        <v>1.1854200000000001E-2</v>
      </c>
      <c r="F87">
        <v>11.930400000000001</v>
      </c>
      <c r="I87" s="57"/>
      <c r="J87">
        <v>11.415800000000001</v>
      </c>
      <c r="K87">
        <f t="shared" si="27"/>
        <v>0.24699999999999989</v>
      </c>
      <c r="L87">
        <v>11.662800000000001</v>
      </c>
    </row>
    <row r="88" spans="1:12">
      <c r="A88" s="57"/>
      <c r="B88">
        <v>11.009499999999999</v>
      </c>
      <c r="C88">
        <v>0.232487</v>
      </c>
      <c r="D88">
        <v>3.9417699999999998E-3</v>
      </c>
      <c r="E88">
        <v>1.28751E-2</v>
      </c>
      <c r="F88">
        <v>11.263500000000001</v>
      </c>
      <c r="I88" s="57"/>
      <c r="J88">
        <v>11.4895</v>
      </c>
      <c r="K88">
        <f t="shared" si="27"/>
        <v>0.24800000000000111</v>
      </c>
      <c r="L88">
        <v>11.737500000000001</v>
      </c>
    </row>
    <row r="89" spans="1:12">
      <c r="A89" s="57"/>
      <c r="B89">
        <v>10.988300000000001</v>
      </c>
      <c r="C89">
        <v>0.23036100000000001</v>
      </c>
      <c r="D89">
        <v>3.7758399999999999E-3</v>
      </c>
      <c r="E89">
        <v>1.17924E-2</v>
      </c>
      <c r="F89">
        <v>11.2385</v>
      </c>
      <c r="I89" s="57"/>
      <c r="J89">
        <v>11.417400000000001</v>
      </c>
      <c r="K89">
        <f t="shared" si="27"/>
        <v>0.24889999999999901</v>
      </c>
      <c r="L89">
        <v>11.6663</v>
      </c>
    </row>
    <row r="90" spans="1:12">
      <c r="A90" s="57"/>
      <c r="B90">
        <v>11.0395</v>
      </c>
      <c r="C90">
        <v>0.23078099999999999</v>
      </c>
      <c r="D90">
        <v>3.9639499999999999E-3</v>
      </c>
      <c r="E90">
        <v>1.24066E-2</v>
      </c>
      <c r="F90">
        <v>11.291399999999999</v>
      </c>
      <c r="I90" s="57"/>
      <c r="J90">
        <v>11.399900000000001</v>
      </c>
      <c r="K90">
        <f t="shared" si="27"/>
        <v>0.24729999999999919</v>
      </c>
      <c r="L90">
        <v>11.6472</v>
      </c>
    </row>
    <row r="91" spans="1:12">
      <c r="A91" s="57"/>
      <c r="B91">
        <v>10.964499999999999</v>
      </c>
      <c r="C91">
        <v>0.230876</v>
      </c>
      <c r="D91">
        <v>3.82614E-3</v>
      </c>
      <c r="E91">
        <v>1.19288E-2</v>
      </c>
      <c r="F91">
        <v>11.2159</v>
      </c>
      <c r="I91" s="57"/>
      <c r="J91">
        <v>11.4109</v>
      </c>
      <c r="K91">
        <f t="shared" si="27"/>
        <v>0.24709999999999965</v>
      </c>
      <c r="L91">
        <v>11.657999999999999</v>
      </c>
    </row>
    <row r="92" spans="1:12">
      <c r="A92" s="57"/>
      <c r="B92">
        <f>AVERAGE(B82:B91)</f>
        <v>11.126950000000001</v>
      </c>
      <c r="C92">
        <f t="shared" ref="C92" si="34">AVERAGE(C82:C91)</f>
        <v>0.23112110000000002</v>
      </c>
      <c r="D92">
        <f t="shared" ref="D92" si="35">AVERAGE(D82:D91)</f>
        <v>3.8872469999999999E-3</v>
      </c>
      <c r="E92">
        <f t="shared" ref="E92" si="36">AVERAGE(E82:E91)</f>
        <v>1.2553470000000001E-2</v>
      </c>
      <c r="F92">
        <f t="shared" ref="F92" si="37">AVERAGE(F82:F91)</f>
        <v>11.379</v>
      </c>
      <c r="I92" s="57"/>
      <c r="J92">
        <f>AVERAGE(J82:J91)</f>
        <v>11.55612</v>
      </c>
      <c r="K92">
        <f t="shared" ref="K92" si="38">AVERAGE(K82:K91)</f>
        <v>0.24903999999999976</v>
      </c>
      <c r="L92">
        <f t="shared" ref="L92" si="39">AVERAGE(L82:L91)</f>
        <v>11.805159999999999</v>
      </c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4.5232799999999997</v>
      </c>
      <c r="C95">
        <v>0.13813300000000001</v>
      </c>
      <c r="D95">
        <v>2.6617099999999999E-3</v>
      </c>
      <c r="E95">
        <v>2.6915099999999998E-3</v>
      </c>
      <c r="F95">
        <v>4.6693899999999999</v>
      </c>
      <c r="I95" s="57" t="s">
        <v>7</v>
      </c>
      <c r="J95">
        <v>4.0910700000000002</v>
      </c>
      <c r="K95">
        <f t="shared" si="27"/>
        <v>0.14416999999999991</v>
      </c>
      <c r="L95">
        <v>4.2352400000000001</v>
      </c>
    </row>
    <row r="96" spans="1:12">
      <c r="A96" s="57"/>
      <c r="B96">
        <v>4.0767800000000003</v>
      </c>
      <c r="C96">
        <v>0.138019</v>
      </c>
      <c r="D96">
        <v>2.61736E-3</v>
      </c>
      <c r="E96">
        <v>2.71893E-3</v>
      </c>
      <c r="F96">
        <v>4.2228399999999997</v>
      </c>
      <c r="I96" s="57"/>
      <c r="J96">
        <v>4.08901</v>
      </c>
      <c r="K96">
        <f t="shared" si="27"/>
        <v>0.14449999999999985</v>
      </c>
      <c r="L96">
        <v>4.2335099999999999</v>
      </c>
    </row>
    <row r="97" spans="1:12">
      <c r="A97" s="57"/>
      <c r="B97">
        <v>4.1944900000000001</v>
      </c>
      <c r="C97">
        <v>0.138018</v>
      </c>
      <c r="D97">
        <v>2.7122499999999998E-3</v>
      </c>
      <c r="E97">
        <v>2.69032E-3</v>
      </c>
      <c r="F97">
        <v>4.3406399999999996</v>
      </c>
      <c r="I97" s="57"/>
      <c r="J97">
        <v>4.0896600000000003</v>
      </c>
      <c r="K97">
        <f t="shared" si="27"/>
        <v>0.14401999999999937</v>
      </c>
      <c r="L97">
        <v>4.2336799999999997</v>
      </c>
    </row>
    <row r="98" spans="1:12">
      <c r="A98" s="57"/>
      <c r="B98">
        <v>4.0686799999999996</v>
      </c>
      <c r="C98">
        <v>0.13780200000000001</v>
      </c>
      <c r="D98">
        <v>2.76327E-3</v>
      </c>
      <c r="E98">
        <v>2.7422900000000001E-3</v>
      </c>
      <c r="F98">
        <v>4.21462</v>
      </c>
      <c r="I98" s="57"/>
      <c r="J98">
        <v>4.0720799999999997</v>
      </c>
      <c r="K98">
        <f t="shared" si="27"/>
        <v>0.14562000000000008</v>
      </c>
      <c r="L98">
        <v>4.2176999999999998</v>
      </c>
    </row>
    <row r="99" spans="1:12">
      <c r="A99" s="57"/>
      <c r="B99">
        <v>4.0701700000000001</v>
      </c>
      <c r="C99">
        <v>0.13786300000000001</v>
      </c>
      <c r="D99">
        <v>2.76327E-3</v>
      </c>
      <c r="E99">
        <v>2.6969899999999998E-3</v>
      </c>
      <c r="F99">
        <v>4.2171200000000004</v>
      </c>
      <c r="I99" s="57"/>
      <c r="J99">
        <v>4.1047700000000003</v>
      </c>
      <c r="K99">
        <f t="shared" si="27"/>
        <v>0.14448999999999934</v>
      </c>
      <c r="L99">
        <v>4.2492599999999996</v>
      </c>
    </row>
    <row r="100" spans="1:12">
      <c r="A100" s="57"/>
      <c r="B100">
        <v>4.0887700000000002</v>
      </c>
      <c r="C100">
        <v>0.13777300000000001</v>
      </c>
      <c r="D100">
        <v>2.6788699999999999E-3</v>
      </c>
      <c r="E100">
        <v>2.72727E-3</v>
      </c>
      <c r="F100">
        <v>4.2345499999999996</v>
      </c>
      <c r="I100" s="57"/>
      <c r="J100">
        <v>4.08033</v>
      </c>
      <c r="K100">
        <f t="shared" si="27"/>
        <v>0.14421000000000017</v>
      </c>
      <c r="L100">
        <v>4.2245400000000002</v>
      </c>
    </row>
    <row r="101" spans="1:12">
      <c r="A101" s="57"/>
      <c r="B101">
        <v>4.0760500000000004</v>
      </c>
      <c r="C101">
        <v>0.13774</v>
      </c>
      <c r="D101">
        <v>2.66314E-3</v>
      </c>
      <c r="E101">
        <v>2.71368E-3</v>
      </c>
      <c r="F101">
        <v>4.2217399999999996</v>
      </c>
      <c r="I101" s="57"/>
      <c r="J101">
        <v>4.1037699999999999</v>
      </c>
      <c r="K101">
        <f t="shared" si="27"/>
        <v>0.14419000000000004</v>
      </c>
      <c r="L101">
        <v>4.24796</v>
      </c>
    </row>
    <row r="102" spans="1:12">
      <c r="A102" s="57"/>
      <c r="B102">
        <v>4.0756800000000002</v>
      </c>
      <c r="C102">
        <v>0.13810900000000001</v>
      </c>
      <c r="D102">
        <v>2.8071400000000001E-3</v>
      </c>
      <c r="E102">
        <v>2.6722E-3</v>
      </c>
      <c r="F102">
        <v>4.22166</v>
      </c>
      <c r="I102" s="57"/>
      <c r="J102">
        <v>4.2114900000000004</v>
      </c>
      <c r="K102">
        <f t="shared" si="27"/>
        <v>0.14440999999999971</v>
      </c>
      <c r="L102">
        <v>4.3559000000000001</v>
      </c>
    </row>
    <row r="103" spans="1:12">
      <c r="A103" s="57"/>
      <c r="B103">
        <v>4.0765099999999999</v>
      </c>
      <c r="C103">
        <v>0.13778799999999999</v>
      </c>
      <c r="D103">
        <v>2.7904499999999999E-3</v>
      </c>
      <c r="E103">
        <v>2.6924599999999998E-3</v>
      </c>
      <c r="F103">
        <v>4.2223199999999999</v>
      </c>
      <c r="I103" s="57"/>
      <c r="J103">
        <v>4.1084399999999999</v>
      </c>
      <c r="K103">
        <f t="shared" si="27"/>
        <v>0.14451999999999998</v>
      </c>
      <c r="L103">
        <v>4.2529599999999999</v>
      </c>
    </row>
    <row r="104" spans="1:12">
      <c r="A104" s="57"/>
      <c r="B104">
        <v>4.0833700000000004</v>
      </c>
      <c r="C104">
        <v>0.13783200000000001</v>
      </c>
      <c r="D104">
        <v>2.7108200000000001E-3</v>
      </c>
      <c r="E104">
        <v>2.6905499999999999E-3</v>
      </c>
      <c r="F104">
        <v>4.2292300000000003</v>
      </c>
      <c r="I104" s="57"/>
      <c r="J104">
        <v>4.0991400000000002</v>
      </c>
      <c r="K104">
        <f t="shared" si="27"/>
        <v>0.14450999999999947</v>
      </c>
      <c r="L104">
        <v>4.2436499999999997</v>
      </c>
    </row>
    <row r="105" spans="1:12">
      <c r="A105" s="57"/>
      <c r="B105">
        <f>AVERAGE(B95:B104)</f>
        <v>4.1333779999999996</v>
      </c>
      <c r="C105">
        <f t="shared" ref="C105" si="40">AVERAGE(C95:C104)</f>
        <v>0.13790769999999999</v>
      </c>
      <c r="D105">
        <f t="shared" ref="D105" si="41">AVERAGE(D95:D104)</f>
        <v>2.7168280000000001E-3</v>
      </c>
      <c r="E105">
        <f t="shared" ref="E105" si="42">AVERAGE(E95:E104)</f>
        <v>2.7036199999999999E-3</v>
      </c>
      <c r="F105">
        <f t="shared" ref="F105" si="43">AVERAGE(F95:F104)</f>
        <v>4.2794110000000005</v>
      </c>
      <c r="I105" s="57"/>
      <c r="J105">
        <f>AVERAGE(J95:J104)</f>
        <v>4.1049759999999997</v>
      </c>
      <c r="K105">
        <f t="shared" ref="K105" si="44">AVERAGE(K95:K104)</f>
        <v>0.14446399999999979</v>
      </c>
      <c r="L105">
        <f t="shared" ref="L105" si="45">AVERAGE(L95:L104)</f>
        <v>4.2494400000000008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14.3904</v>
      </c>
      <c r="C108">
        <v>0.203099</v>
      </c>
      <c r="D108">
        <v>4.5967100000000004E-3</v>
      </c>
      <c r="E108">
        <v>6.8614499999999998E-3</v>
      </c>
      <c r="F108">
        <v>14.608499999999999</v>
      </c>
      <c r="I108" s="57" t="s">
        <v>8</v>
      </c>
      <c r="J108">
        <v>12.962300000000001</v>
      </c>
      <c r="K108">
        <f t="shared" si="27"/>
        <v>0.21729999999999983</v>
      </c>
      <c r="L108">
        <v>13.179600000000001</v>
      </c>
    </row>
    <row r="109" spans="1:12">
      <c r="A109" s="57"/>
      <c r="B109">
        <v>15.4259</v>
      </c>
      <c r="C109">
        <v>0.202679</v>
      </c>
      <c r="D109">
        <v>4.0707599999999997E-3</v>
      </c>
      <c r="E109">
        <v>6.5855999999999996E-3</v>
      </c>
      <c r="F109">
        <v>15.6427</v>
      </c>
      <c r="I109" s="57"/>
      <c r="J109">
        <v>12.9358</v>
      </c>
      <c r="K109">
        <f t="shared" si="27"/>
        <v>0.21519999999999939</v>
      </c>
      <c r="L109">
        <v>13.151</v>
      </c>
    </row>
    <row r="110" spans="1:12">
      <c r="A110" s="57"/>
      <c r="B110">
        <v>13.51</v>
      </c>
      <c r="C110">
        <v>0.20193</v>
      </c>
      <c r="D110">
        <v>4.0624099999999998E-3</v>
      </c>
      <c r="E110">
        <v>5.9986099999999997E-3</v>
      </c>
      <c r="F110">
        <v>13.7255</v>
      </c>
      <c r="I110" s="57"/>
      <c r="J110">
        <v>13.042199999999999</v>
      </c>
      <c r="K110">
        <f t="shared" si="27"/>
        <v>0.21480000000000032</v>
      </c>
      <c r="L110">
        <v>13.257</v>
      </c>
    </row>
    <row r="111" spans="1:12">
      <c r="A111" s="57"/>
      <c r="B111">
        <v>13.5489</v>
      </c>
      <c r="C111">
        <v>0.20197200000000001</v>
      </c>
      <c r="D111">
        <v>4.0226000000000003E-3</v>
      </c>
      <c r="E111">
        <v>6.80184E-3</v>
      </c>
      <c r="F111">
        <v>13.7653</v>
      </c>
      <c r="I111" s="57"/>
      <c r="J111">
        <v>12.989800000000001</v>
      </c>
      <c r="K111">
        <f t="shared" si="27"/>
        <v>0.21579999999999977</v>
      </c>
      <c r="L111">
        <v>13.2056</v>
      </c>
    </row>
    <row r="112" spans="1:12">
      <c r="A112" s="57"/>
      <c r="B112">
        <v>13.441000000000001</v>
      </c>
      <c r="C112">
        <v>0.205623</v>
      </c>
      <c r="D112">
        <v>4.0621800000000003E-3</v>
      </c>
      <c r="E112">
        <v>5.86128E-3</v>
      </c>
      <c r="F112">
        <v>13.6602</v>
      </c>
      <c r="I112" s="57"/>
      <c r="J112">
        <v>12.960599999999999</v>
      </c>
      <c r="K112">
        <f t="shared" si="27"/>
        <v>0.21729999999999983</v>
      </c>
      <c r="L112">
        <v>13.177899999999999</v>
      </c>
    </row>
    <row r="113" spans="1:12">
      <c r="A113" s="57"/>
      <c r="B113">
        <v>13.805300000000001</v>
      </c>
      <c r="C113">
        <v>0.201098</v>
      </c>
      <c r="D113">
        <v>4.0793399999999999E-3</v>
      </c>
      <c r="E113">
        <v>6.6499699999999998E-3</v>
      </c>
      <c r="F113">
        <v>14.0206</v>
      </c>
      <c r="I113" s="57"/>
      <c r="J113">
        <v>13.011799999999999</v>
      </c>
      <c r="K113">
        <f t="shared" si="27"/>
        <v>0.2151000000000014</v>
      </c>
      <c r="L113">
        <v>13.226900000000001</v>
      </c>
    </row>
    <row r="114" spans="1:12">
      <c r="A114" s="57"/>
      <c r="B114">
        <v>13.7613</v>
      </c>
      <c r="C114">
        <v>0.20130200000000001</v>
      </c>
      <c r="D114">
        <v>3.9796800000000002E-3</v>
      </c>
      <c r="E114">
        <v>6.6638000000000001E-3</v>
      </c>
      <c r="F114">
        <v>13.976800000000001</v>
      </c>
      <c r="I114" s="57"/>
      <c r="J114">
        <v>13.073399999999999</v>
      </c>
      <c r="K114">
        <f t="shared" si="27"/>
        <v>0.21360000000000134</v>
      </c>
      <c r="L114">
        <v>13.287000000000001</v>
      </c>
    </row>
    <row r="115" spans="1:12">
      <c r="A115" s="57"/>
      <c r="B115">
        <v>14.033200000000001</v>
      </c>
      <c r="C115">
        <v>0.201322</v>
      </c>
      <c r="D115">
        <v>4.0881600000000004E-3</v>
      </c>
      <c r="E115">
        <v>6.6509200000000003E-3</v>
      </c>
      <c r="F115">
        <v>14.249000000000001</v>
      </c>
      <c r="I115" s="57"/>
      <c r="J115">
        <v>13.0451</v>
      </c>
      <c r="K115">
        <f t="shared" si="27"/>
        <v>0.21419999999999995</v>
      </c>
      <c r="L115">
        <v>13.2593</v>
      </c>
    </row>
    <row r="116" spans="1:12">
      <c r="A116" s="57"/>
      <c r="B116">
        <v>13.4933</v>
      </c>
      <c r="C116">
        <v>0.202459</v>
      </c>
      <c r="D116">
        <v>4.1203500000000001E-3</v>
      </c>
      <c r="E116">
        <v>6.0679899999999997E-3</v>
      </c>
      <c r="F116">
        <v>13.7094</v>
      </c>
      <c r="I116" s="57"/>
      <c r="J116">
        <v>13.0131</v>
      </c>
      <c r="K116">
        <f t="shared" si="27"/>
        <v>0.21470000000000056</v>
      </c>
      <c r="L116">
        <v>13.2278</v>
      </c>
    </row>
    <row r="117" spans="1:12">
      <c r="A117" s="57"/>
      <c r="B117">
        <v>13.5291</v>
      </c>
      <c r="C117">
        <v>0.20136699999999999</v>
      </c>
      <c r="D117">
        <v>4.05931E-3</v>
      </c>
      <c r="E117">
        <v>6.5205100000000002E-3</v>
      </c>
      <c r="F117">
        <v>13.7445</v>
      </c>
      <c r="I117" s="57"/>
      <c r="J117">
        <v>13.308999999999999</v>
      </c>
      <c r="K117">
        <f t="shared" si="27"/>
        <v>0.21330000000000027</v>
      </c>
      <c r="L117">
        <v>13.5223</v>
      </c>
    </row>
    <row r="118" spans="1:12">
      <c r="A118" s="57"/>
      <c r="B118">
        <f>AVERAGE(B108:B117)</f>
        <v>13.893840000000001</v>
      </c>
      <c r="C118">
        <f t="shared" ref="C118" si="46">AVERAGE(C108:C117)</f>
        <v>0.20228509999999997</v>
      </c>
      <c r="D118">
        <f t="shared" ref="D118" si="47">AVERAGE(D108:D117)</f>
        <v>4.1141499999999996E-3</v>
      </c>
      <c r="E118">
        <f t="shared" ref="E118" si="48">AVERAGE(E108:E117)</f>
        <v>6.4661969999999982E-3</v>
      </c>
      <c r="F118">
        <f t="shared" ref="F118" si="49">AVERAGE(F108:F117)</f>
        <v>14.110249999999999</v>
      </c>
      <c r="I118" s="57"/>
      <c r="J118">
        <f>AVERAGE(J108:J117)</f>
        <v>13.03431</v>
      </c>
      <c r="K118">
        <f t="shared" ref="K118" si="50">AVERAGE(K108:K117)</f>
        <v>0.21513000000000027</v>
      </c>
      <c r="L118">
        <f t="shared" ref="L118" si="51">AVERAGE(L108:L117)</f>
        <v>13.249439999999998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12.3073</v>
      </c>
      <c r="C121">
        <v>0.18992700000000001</v>
      </c>
      <c r="D121">
        <v>4.35185E-3</v>
      </c>
      <c r="E121">
        <v>4.8344099999999999E-3</v>
      </c>
      <c r="F121">
        <v>12.5093</v>
      </c>
      <c r="I121" s="57" t="s">
        <v>9</v>
      </c>
      <c r="J121">
        <v>10.5501</v>
      </c>
      <c r="K121">
        <f t="shared" si="27"/>
        <v>0.19890000000000008</v>
      </c>
      <c r="L121">
        <v>10.749000000000001</v>
      </c>
    </row>
    <row r="122" spans="1:12">
      <c r="A122" s="57"/>
      <c r="B122">
        <v>11.2288</v>
      </c>
      <c r="C122">
        <v>0.19021399999999999</v>
      </c>
      <c r="D122">
        <v>4.3139500000000004E-3</v>
      </c>
      <c r="E122">
        <v>4.0879200000000001E-3</v>
      </c>
      <c r="F122">
        <v>11.430300000000001</v>
      </c>
      <c r="I122" s="57"/>
      <c r="J122">
        <v>10.5579</v>
      </c>
      <c r="K122">
        <f t="shared" si="27"/>
        <v>0.19819999999999993</v>
      </c>
      <c r="L122">
        <v>10.7561</v>
      </c>
    </row>
    <row r="123" spans="1:12">
      <c r="A123" s="57"/>
      <c r="B123">
        <v>11.4163</v>
      </c>
      <c r="C123">
        <v>0.189028</v>
      </c>
      <c r="D123">
        <v>4.4612899999999997E-3</v>
      </c>
      <c r="E123">
        <v>3.8185099999999998E-3</v>
      </c>
      <c r="F123">
        <v>11.6167</v>
      </c>
      <c r="I123" s="57"/>
      <c r="J123">
        <v>10.523400000000001</v>
      </c>
      <c r="K123">
        <f t="shared" si="27"/>
        <v>0.19730000000000025</v>
      </c>
      <c r="L123">
        <v>10.720700000000001</v>
      </c>
    </row>
    <row r="124" spans="1:12">
      <c r="A124" s="57"/>
      <c r="B124">
        <v>11.173400000000001</v>
      </c>
      <c r="C124">
        <v>0.18836900000000001</v>
      </c>
      <c r="D124">
        <v>4.3170500000000002E-3</v>
      </c>
      <c r="E124">
        <v>4.0977000000000001E-3</v>
      </c>
      <c r="F124">
        <v>11.3734</v>
      </c>
      <c r="I124" s="57"/>
      <c r="J124">
        <v>10.516999999999999</v>
      </c>
      <c r="K124">
        <f t="shared" si="27"/>
        <v>0.1982999999999997</v>
      </c>
      <c r="L124">
        <v>10.715299999999999</v>
      </c>
    </row>
    <row r="125" spans="1:12">
      <c r="A125" s="57"/>
      <c r="B125">
        <v>11.2027</v>
      </c>
      <c r="C125">
        <v>0.188303</v>
      </c>
      <c r="D125">
        <v>4.35448E-3</v>
      </c>
      <c r="E125">
        <v>4.0702799999999999E-3</v>
      </c>
      <c r="F125">
        <v>11.4024</v>
      </c>
      <c r="I125" s="57"/>
      <c r="J125">
        <v>10.517799999999999</v>
      </c>
      <c r="K125">
        <f t="shared" si="27"/>
        <v>0.19910000000000139</v>
      </c>
      <c r="L125">
        <v>10.716900000000001</v>
      </c>
    </row>
    <row r="126" spans="1:12">
      <c r="A126" s="57"/>
      <c r="B126">
        <v>11.414</v>
      </c>
      <c r="C126">
        <v>0.18925400000000001</v>
      </c>
      <c r="D126">
        <v>4.1813900000000001E-3</v>
      </c>
      <c r="E126">
        <v>4.4920400000000001E-3</v>
      </c>
      <c r="F126">
        <v>11.6151</v>
      </c>
      <c r="I126" s="57"/>
      <c r="J126">
        <v>10.486499999999999</v>
      </c>
      <c r="K126">
        <f t="shared" si="27"/>
        <v>0.19790000000000063</v>
      </c>
      <c r="L126">
        <v>10.6844</v>
      </c>
    </row>
    <row r="127" spans="1:12">
      <c r="A127" s="57"/>
      <c r="B127">
        <v>11.145799999999999</v>
      </c>
      <c r="C127">
        <v>0.18881600000000001</v>
      </c>
      <c r="D127">
        <v>4.1346500000000001E-3</v>
      </c>
      <c r="E127">
        <v>4.8008E-3</v>
      </c>
      <c r="F127">
        <v>11.3468</v>
      </c>
      <c r="I127" s="57"/>
      <c r="J127">
        <v>10.5365</v>
      </c>
      <c r="K127">
        <f t="shared" si="27"/>
        <v>0.19709999999999894</v>
      </c>
      <c r="L127">
        <v>10.733599999999999</v>
      </c>
    </row>
    <row r="128" spans="1:12">
      <c r="A128" s="57"/>
      <c r="B128">
        <v>11.130599999999999</v>
      </c>
      <c r="C128">
        <v>0.18826799999999999</v>
      </c>
      <c r="D128">
        <v>4.1999799999999999E-3</v>
      </c>
      <c r="E128">
        <v>4.1773299999999999E-3</v>
      </c>
      <c r="F128">
        <v>11.3302</v>
      </c>
      <c r="I128" s="57"/>
      <c r="J128">
        <v>10.578099999999999</v>
      </c>
      <c r="K128">
        <f t="shared" si="27"/>
        <v>0.19780000000000086</v>
      </c>
      <c r="L128">
        <v>10.7759</v>
      </c>
    </row>
    <row r="129" spans="1:12">
      <c r="A129" s="57"/>
      <c r="B129">
        <v>11.6144</v>
      </c>
      <c r="C129">
        <v>0.18835399999999999</v>
      </c>
      <c r="D129">
        <v>4.3287300000000003E-3</v>
      </c>
      <c r="E129">
        <v>4.0245100000000002E-3</v>
      </c>
      <c r="F129">
        <v>11.8141</v>
      </c>
      <c r="I129" s="57"/>
      <c r="J129">
        <v>10.6143</v>
      </c>
      <c r="K129">
        <f t="shared" si="27"/>
        <v>0.1980000000000004</v>
      </c>
      <c r="L129">
        <v>10.8123</v>
      </c>
    </row>
    <row r="130" spans="1:12">
      <c r="A130" s="57"/>
      <c r="B130">
        <v>11.1937</v>
      </c>
      <c r="C130">
        <v>0.188248</v>
      </c>
      <c r="D130">
        <v>4.2519599999999999E-3</v>
      </c>
      <c r="E130">
        <v>4.06194E-3</v>
      </c>
      <c r="F130">
        <v>11.3931</v>
      </c>
      <c r="I130" s="57"/>
      <c r="J130">
        <v>10.5227</v>
      </c>
      <c r="K130">
        <f t="shared" si="27"/>
        <v>0.19779999999999909</v>
      </c>
      <c r="L130">
        <v>10.720499999999999</v>
      </c>
    </row>
    <row r="131" spans="1:12">
      <c r="A131" s="57"/>
      <c r="B131">
        <f>AVERAGE(B121:B130)</f>
        <v>11.3827</v>
      </c>
      <c r="C131">
        <f t="shared" ref="C131" si="52">AVERAGE(C121:C130)</f>
        <v>0.18887809999999999</v>
      </c>
      <c r="D131">
        <f t="shared" ref="D131" si="53">AVERAGE(D121:D130)</f>
        <v>4.2895329999999999E-3</v>
      </c>
      <c r="E131">
        <f t="shared" ref="E131" si="54">AVERAGE(E121:E130)</f>
        <v>4.2465439999999997E-3</v>
      </c>
      <c r="F131">
        <f t="shared" ref="F131" si="55">AVERAGE(F121:F130)</f>
        <v>11.58314</v>
      </c>
      <c r="I131" s="57"/>
      <c r="J131">
        <f>AVERAGE(J121:J130)</f>
        <v>10.540430000000001</v>
      </c>
      <c r="K131">
        <f t="shared" ref="K131" si="56">AVERAGE(K121:K130)</f>
        <v>0.19804000000000013</v>
      </c>
      <c r="L131">
        <f t="shared" ref="L131" si="57">AVERAGE(L121:L130)</f>
        <v>10.73847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6.7690200000000003</v>
      </c>
      <c r="C134">
        <v>0.15339900000000001</v>
      </c>
      <c r="D134">
        <v>2.89083E-3</v>
      </c>
      <c r="E134">
        <v>2.8836700000000001E-3</v>
      </c>
      <c r="F134">
        <v>6.93093</v>
      </c>
      <c r="I134" s="57" t="s">
        <v>10</v>
      </c>
      <c r="J134">
        <v>5.8822299999999998</v>
      </c>
      <c r="K134">
        <f t="shared" ref="K134:K195" si="58">L134-J134</f>
        <v>0.16302000000000039</v>
      </c>
      <c r="L134">
        <v>6.0452500000000002</v>
      </c>
    </row>
    <row r="135" spans="1:12">
      <c r="A135" s="57"/>
      <c r="B135">
        <v>6.2104799999999996</v>
      </c>
      <c r="C135">
        <v>0.15318599999999999</v>
      </c>
      <c r="D135">
        <v>2.8457600000000001E-3</v>
      </c>
      <c r="E135">
        <v>2.8717500000000002E-3</v>
      </c>
      <c r="F135">
        <v>6.3720600000000003</v>
      </c>
      <c r="I135" s="57"/>
      <c r="J135">
        <v>5.8795799999999998</v>
      </c>
      <c r="K135">
        <f t="shared" si="58"/>
        <v>0.16216000000000008</v>
      </c>
      <c r="L135">
        <v>6.0417399999999999</v>
      </c>
    </row>
    <row r="136" spans="1:12">
      <c r="A136" s="57"/>
      <c r="B136">
        <v>6.2873799999999997</v>
      </c>
      <c r="C136">
        <v>0.153027</v>
      </c>
      <c r="D136">
        <v>2.90895E-3</v>
      </c>
      <c r="E136">
        <v>2.9830899999999999E-3</v>
      </c>
      <c r="F136">
        <v>6.4489799999999997</v>
      </c>
      <c r="I136" s="57"/>
      <c r="J136">
        <v>5.8702100000000002</v>
      </c>
      <c r="K136">
        <f t="shared" si="58"/>
        <v>0.16254999999999953</v>
      </c>
      <c r="L136">
        <v>6.0327599999999997</v>
      </c>
    </row>
    <row r="137" spans="1:12">
      <c r="A137" s="57"/>
      <c r="B137">
        <v>6.2897299999999996</v>
      </c>
      <c r="C137">
        <v>0.15325</v>
      </c>
      <c r="D137">
        <v>2.87294E-3</v>
      </c>
      <c r="E137">
        <v>2.8831999999999998E-3</v>
      </c>
      <c r="F137">
        <v>6.45146</v>
      </c>
      <c r="I137" s="57"/>
      <c r="J137">
        <v>5.8310000000000004</v>
      </c>
      <c r="K137">
        <f t="shared" si="58"/>
        <v>0.16003999999999952</v>
      </c>
      <c r="L137">
        <v>5.9910399999999999</v>
      </c>
    </row>
    <row r="138" spans="1:12">
      <c r="A138" s="57"/>
      <c r="B138">
        <v>6.1755899999999997</v>
      </c>
      <c r="C138">
        <v>0.153333</v>
      </c>
      <c r="D138">
        <v>2.8543499999999999E-3</v>
      </c>
      <c r="E138">
        <v>2.90179E-3</v>
      </c>
      <c r="F138">
        <v>6.3373400000000002</v>
      </c>
      <c r="I138" s="57"/>
      <c r="J138">
        <v>5.8373699999999999</v>
      </c>
      <c r="K138">
        <f t="shared" si="58"/>
        <v>0.15978000000000048</v>
      </c>
      <c r="L138">
        <v>5.9971500000000004</v>
      </c>
    </row>
    <row r="139" spans="1:12">
      <c r="A139" s="57"/>
      <c r="B139">
        <v>6.19991</v>
      </c>
      <c r="C139">
        <v>0.15307399999999999</v>
      </c>
      <c r="D139">
        <v>2.8400399999999998E-3</v>
      </c>
      <c r="E139">
        <v>2.91538E-3</v>
      </c>
      <c r="F139">
        <v>6.3613600000000003</v>
      </c>
      <c r="I139" s="57"/>
      <c r="J139">
        <v>5.8428800000000001</v>
      </c>
      <c r="K139">
        <f t="shared" si="58"/>
        <v>0.16124999999999989</v>
      </c>
      <c r="L139">
        <v>6.00413</v>
      </c>
    </row>
    <row r="140" spans="1:12">
      <c r="A140" s="57"/>
      <c r="B140">
        <v>6.16181</v>
      </c>
      <c r="C140">
        <v>0.15284800000000001</v>
      </c>
      <c r="D140">
        <v>2.8319399999999998E-3</v>
      </c>
      <c r="E140">
        <v>2.9394600000000001E-3</v>
      </c>
      <c r="F140">
        <v>6.32315</v>
      </c>
      <c r="I140" s="57"/>
      <c r="J140">
        <v>5.9621199999999996</v>
      </c>
      <c r="K140">
        <f t="shared" si="58"/>
        <v>0.16201000000000043</v>
      </c>
      <c r="L140">
        <v>6.1241300000000001</v>
      </c>
    </row>
    <row r="141" spans="1:12">
      <c r="A141" s="57"/>
      <c r="B141">
        <v>6.2372300000000003</v>
      </c>
      <c r="C141">
        <v>0.15363199999999999</v>
      </c>
      <c r="D141">
        <v>2.99001E-3</v>
      </c>
      <c r="E141">
        <v>2.90084E-3</v>
      </c>
      <c r="F141">
        <v>6.3995300000000004</v>
      </c>
      <c r="I141" s="57"/>
      <c r="J141">
        <v>5.8491400000000002</v>
      </c>
      <c r="K141">
        <f t="shared" si="58"/>
        <v>0.16127999999999965</v>
      </c>
      <c r="L141">
        <v>6.0104199999999999</v>
      </c>
    </row>
    <row r="142" spans="1:12">
      <c r="A142" s="57"/>
      <c r="B142">
        <v>6.1649399999999996</v>
      </c>
      <c r="C142">
        <v>0.15341299999999999</v>
      </c>
      <c r="D142">
        <v>2.7978399999999998E-3</v>
      </c>
      <c r="E142">
        <v>2.882E-3</v>
      </c>
      <c r="F142">
        <v>6.32653</v>
      </c>
      <c r="I142" s="57"/>
      <c r="J142">
        <v>5.8929</v>
      </c>
      <c r="K142">
        <f t="shared" si="58"/>
        <v>0.16124000000000027</v>
      </c>
      <c r="L142">
        <v>6.0541400000000003</v>
      </c>
    </row>
    <row r="143" spans="1:12">
      <c r="A143" s="57"/>
      <c r="B143">
        <v>6.1756700000000002</v>
      </c>
      <c r="C143">
        <v>0.153472</v>
      </c>
      <c r="D143">
        <v>2.8316999999999999E-3</v>
      </c>
      <c r="E143">
        <v>2.91085E-3</v>
      </c>
      <c r="F143">
        <v>6.3375700000000004</v>
      </c>
      <c r="I143" s="57"/>
      <c r="J143">
        <v>6.0177500000000004</v>
      </c>
      <c r="K143">
        <f t="shared" si="58"/>
        <v>0.16110999999999986</v>
      </c>
      <c r="L143">
        <v>6.1788600000000002</v>
      </c>
    </row>
    <row r="144" spans="1:12">
      <c r="A144" s="57"/>
      <c r="B144">
        <f>AVERAGE(B134:B143)</f>
        <v>6.267176000000001</v>
      </c>
      <c r="C144">
        <f t="shared" ref="C144" si="59">AVERAGE(C134:C143)</f>
        <v>0.15326339999999999</v>
      </c>
      <c r="D144">
        <f t="shared" ref="D144" si="60">AVERAGE(D134:D143)</f>
        <v>2.8664360000000004E-3</v>
      </c>
      <c r="E144">
        <f t="shared" ref="E144" si="61">AVERAGE(E134:E143)</f>
        <v>2.9072030000000001E-3</v>
      </c>
      <c r="F144">
        <f t="shared" ref="F144" si="62">AVERAGE(F134:F143)</f>
        <v>6.4288910000000001</v>
      </c>
      <c r="I144" s="57"/>
      <c r="J144">
        <f>AVERAGE(J134:J143)</f>
        <v>5.8865179999999997</v>
      </c>
      <c r="K144">
        <f t="shared" ref="K144" si="63">AVERAGE(K134:K143)</f>
        <v>0.161444</v>
      </c>
      <c r="L144">
        <f t="shared" ref="L144" si="64">AVERAGE(L134:L143)</f>
        <v>6.0479620000000009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7.7562899999999999</v>
      </c>
      <c r="C147">
        <v>0.16098999999999999</v>
      </c>
      <c r="D147">
        <v>2.1765199999999999E-3</v>
      </c>
      <c r="E147">
        <v>3.1297199999999999E-3</v>
      </c>
      <c r="F147">
        <v>7.9253200000000001</v>
      </c>
      <c r="I147" s="57" t="s">
        <v>11</v>
      </c>
      <c r="J147">
        <v>6.8252600000000001</v>
      </c>
      <c r="K147">
        <f t="shared" si="58"/>
        <v>0.16793000000000013</v>
      </c>
      <c r="L147">
        <v>6.9931900000000002</v>
      </c>
    </row>
    <row r="148" spans="1:12">
      <c r="A148" s="57"/>
      <c r="B148">
        <v>7.3022</v>
      </c>
      <c r="C148">
        <v>0.161162</v>
      </c>
      <c r="D148">
        <v>2.19345E-3</v>
      </c>
      <c r="E148">
        <v>3.1473600000000001E-3</v>
      </c>
      <c r="F148">
        <v>7.4713399999999996</v>
      </c>
      <c r="I148" s="57"/>
      <c r="J148">
        <v>6.8134100000000002</v>
      </c>
      <c r="K148">
        <f t="shared" si="58"/>
        <v>0.16765000000000008</v>
      </c>
      <c r="L148">
        <v>6.9810600000000003</v>
      </c>
    </row>
    <row r="149" spans="1:12">
      <c r="A149" s="57"/>
      <c r="B149">
        <v>7.2252700000000001</v>
      </c>
      <c r="C149">
        <v>0.16166800000000001</v>
      </c>
      <c r="D149">
        <v>2.1174000000000002E-3</v>
      </c>
      <c r="E149">
        <v>3.0806100000000001E-3</v>
      </c>
      <c r="F149">
        <v>7.3949999999999996</v>
      </c>
      <c r="I149" s="57"/>
      <c r="J149">
        <v>6.8045299999999997</v>
      </c>
      <c r="K149">
        <f t="shared" si="58"/>
        <v>0.16835000000000022</v>
      </c>
      <c r="L149">
        <v>6.97288</v>
      </c>
    </row>
    <row r="150" spans="1:12">
      <c r="A150" s="57"/>
      <c r="B150">
        <v>7.0678799999999997</v>
      </c>
      <c r="C150">
        <v>0.16123599999999999</v>
      </c>
      <c r="D150">
        <v>2.1586399999999999E-3</v>
      </c>
      <c r="E150">
        <v>3.17097E-3</v>
      </c>
      <c r="F150">
        <v>7.2371600000000003</v>
      </c>
      <c r="I150" s="57"/>
      <c r="J150">
        <v>6.8152100000000004</v>
      </c>
      <c r="K150">
        <f t="shared" si="58"/>
        <v>0.16854999999999976</v>
      </c>
      <c r="L150">
        <v>6.9837600000000002</v>
      </c>
    </row>
    <row r="151" spans="1:12">
      <c r="A151" s="57"/>
      <c r="B151">
        <v>7.0614299999999997</v>
      </c>
      <c r="C151">
        <v>0.16109799999999999</v>
      </c>
      <c r="D151">
        <v>2.1760500000000001E-3</v>
      </c>
      <c r="E151">
        <v>3.0968200000000001E-3</v>
      </c>
      <c r="F151">
        <v>7.2305000000000001</v>
      </c>
      <c r="I151" s="57"/>
      <c r="J151">
        <v>6.8139799999999999</v>
      </c>
      <c r="K151">
        <f t="shared" si="58"/>
        <v>0.16809000000000029</v>
      </c>
      <c r="L151">
        <v>6.9820700000000002</v>
      </c>
    </row>
    <row r="152" spans="1:12">
      <c r="A152" s="57"/>
      <c r="B152">
        <v>7.0975599999999996</v>
      </c>
      <c r="C152">
        <v>0.16109100000000001</v>
      </c>
      <c r="D152">
        <v>2.12955E-3</v>
      </c>
      <c r="E152">
        <v>3.1001599999999998E-3</v>
      </c>
      <c r="F152">
        <v>7.2664900000000001</v>
      </c>
      <c r="I152" s="57"/>
      <c r="J152">
        <v>6.9283799999999998</v>
      </c>
      <c r="K152">
        <f t="shared" si="58"/>
        <v>0.16813000000000056</v>
      </c>
      <c r="L152">
        <v>7.0965100000000003</v>
      </c>
    </row>
    <row r="153" spans="1:12">
      <c r="A153" s="57"/>
      <c r="B153">
        <v>7.1496500000000003</v>
      </c>
      <c r="C153">
        <v>0.161104</v>
      </c>
      <c r="D153">
        <v>2.1414799999999999E-3</v>
      </c>
      <c r="E153">
        <v>3.1418800000000001E-3</v>
      </c>
      <c r="F153">
        <v>7.3186600000000004</v>
      </c>
      <c r="I153" s="57"/>
      <c r="J153">
        <v>6.7976200000000002</v>
      </c>
      <c r="K153">
        <f t="shared" si="58"/>
        <v>0.16861999999999977</v>
      </c>
      <c r="L153">
        <v>6.96624</v>
      </c>
    </row>
    <row r="154" spans="1:12">
      <c r="A154" s="57"/>
      <c r="B154">
        <v>7.06271</v>
      </c>
      <c r="C154">
        <v>0.16062599999999999</v>
      </c>
      <c r="D154">
        <v>2.1684199999999999E-3</v>
      </c>
      <c r="E154">
        <v>3.10349E-3</v>
      </c>
      <c r="F154">
        <v>7.23109</v>
      </c>
      <c r="I154" s="57"/>
      <c r="J154">
        <v>6.78179</v>
      </c>
      <c r="K154">
        <f t="shared" si="58"/>
        <v>0.16809000000000029</v>
      </c>
      <c r="L154">
        <v>6.9498800000000003</v>
      </c>
    </row>
    <row r="155" spans="1:12">
      <c r="A155" s="57"/>
      <c r="B155">
        <v>7.0834700000000002</v>
      </c>
      <c r="C155">
        <v>0.16137399999999999</v>
      </c>
      <c r="D155">
        <v>2.1579300000000002E-3</v>
      </c>
      <c r="E155">
        <v>3.08347E-3</v>
      </c>
      <c r="F155">
        <v>7.2528100000000002</v>
      </c>
      <c r="I155" s="57"/>
      <c r="J155">
        <v>6.7852800000000002</v>
      </c>
      <c r="K155">
        <f t="shared" si="58"/>
        <v>0.16786000000000012</v>
      </c>
      <c r="L155">
        <v>6.9531400000000003</v>
      </c>
    </row>
    <row r="156" spans="1:12">
      <c r="A156" s="57"/>
      <c r="B156">
        <v>7.0644299999999998</v>
      </c>
      <c r="C156">
        <v>0.160612</v>
      </c>
      <c r="D156">
        <v>2.14672E-3</v>
      </c>
      <c r="E156">
        <v>3.1418800000000001E-3</v>
      </c>
      <c r="F156">
        <v>7.2331000000000003</v>
      </c>
      <c r="I156" s="57"/>
      <c r="J156">
        <v>6.7909199999999998</v>
      </c>
      <c r="K156">
        <f t="shared" si="58"/>
        <v>0.16847000000000012</v>
      </c>
      <c r="L156">
        <v>6.95939</v>
      </c>
    </row>
    <row r="157" spans="1:12">
      <c r="A157" s="57"/>
      <c r="B157">
        <f>AVERAGE(B147:B156)</f>
        <v>7.1870890000000003</v>
      </c>
      <c r="C157">
        <f t="shared" ref="C157" si="65">AVERAGE(C147:C156)</f>
        <v>0.16109609999999999</v>
      </c>
      <c r="D157">
        <f t="shared" ref="D157" si="66">AVERAGE(D147:D156)</f>
        <v>2.1566159999999997E-3</v>
      </c>
      <c r="E157">
        <f t="shared" ref="E157" si="67">AVERAGE(E147:E156)</f>
        <v>3.1196360000000003E-3</v>
      </c>
      <c r="F157">
        <f t="shared" ref="F157" si="68">AVERAGE(F147:F156)</f>
        <v>7.3561470000000018</v>
      </c>
      <c r="I157" s="57"/>
      <c r="J157">
        <f>AVERAGE(J147:J156)</f>
        <v>6.8156379999999999</v>
      </c>
      <c r="K157">
        <f t="shared" ref="K157" si="69">AVERAGE(K147:K156)</f>
        <v>0.16817400000000013</v>
      </c>
      <c r="L157">
        <f t="shared" ref="L157" si="70">AVERAGE(L147:L156)</f>
        <v>6.9838120000000004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2.7469899999999998</v>
      </c>
      <c r="C160">
        <v>0.12152200000000001</v>
      </c>
      <c r="D160">
        <v>1.0325899999999999E-3</v>
      </c>
      <c r="E160">
        <v>1.08957E-3</v>
      </c>
      <c r="F160">
        <v>2.8725999999999998</v>
      </c>
      <c r="I160" s="57" t="s">
        <v>12</v>
      </c>
      <c r="J160">
        <v>2.38706</v>
      </c>
      <c r="K160">
        <f t="shared" si="58"/>
        <v>0.12522000000000011</v>
      </c>
      <c r="L160">
        <v>2.5122800000000001</v>
      </c>
    </row>
    <row r="161" spans="1:12">
      <c r="A161" s="57"/>
      <c r="B161">
        <v>2.52223</v>
      </c>
      <c r="C161">
        <v>0.121643</v>
      </c>
      <c r="D161">
        <v>1.0340200000000001E-3</v>
      </c>
      <c r="E161">
        <v>1.0676399999999999E-3</v>
      </c>
      <c r="F161">
        <v>2.6480199999999998</v>
      </c>
      <c r="I161" s="57"/>
      <c r="J161">
        <v>2.3677000000000001</v>
      </c>
      <c r="K161">
        <f t="shared" si="58"/>
        <v>0.12542999999999971</v>
      </c>
      <c r="L161">
        <v>2.4931299999999998</v>
      </c>
    </row>
    <row r="162" spans="1:12">
      <c r="A162" s="57"/>
      <c r="B162">
        <v>2.5729700000000002</v>
      </c>
      <c r="C162">
        <v>0.12182999999999999</v>
      </c>
      <c r="D162">
        <v>1.0249600000000001E-3</v>
      </c>
      <c r="E162">
        <v>1.07408E-3</v>
      </c>
      <c r="F162">
        <v>2.69895</v>
      </c>
      <c r="I162" s="57"/>
      <c r="J162">
        <v>2.3743500000000002</v>
      </c>
      <c r="K162">
        <f t="shared" si="58"/>
        <v>0.12507000000000001</v>
      </c>
      <c r="L162">
        <v>2.4994200000000002</v>
      </c>
    </row>
    <row r="163" spans="1:12">
      <c r="A163" s="57"/>
      <c r="B163">
        <v>2.5351900000000001</v>
      </c>
      <c r="C163">
        <v>0.12152</v>
      </c>
      <c r="D163">
        <v>1.03831E-3</v>
      </c>
      <c r="E163">
        <v>1.0776500000000001E-3</v>
      </c>
      <c r="F163">
        <v>2.6608999999999998</v>
      </c>
      <c r="I163" s="57"/>
      <c r="J163">
        <v>2.3881800000000002</v>
      </c>
      <c r="K163">
        <f t="shared" si="58"/>
        <v>0.12517999999999985</v>
      </c>
      <c r="L163">
        <v>2.51336</v>
      </c>
    </row>
    <row r="164" spans="1:12">
      <c r="A164" s="57"/>
      <c r="B164">
        <v>2.5248200000000001</v>
      </c>
      <c r="C164">
        <v>0.12167500000000001</v>
      </c>
      <c r="D164">
        <v>1.02019E-3</v>
      </c>
      <c r="E164">
        <v>1.091E-3</v>
      </c>
      <c r="F164">
        <v>2.65063</v>
      </c>
      <c r="I164" s="57"/>
      <c r="J164">
        <v>2.3718499999999998</v>
      </c>
      <c r="K164">
        <f t="shared" si="58"/>
        <v>0.12494000000000005</v>
      </c>
      <c r="L164">
        <v>2.4967899999999998</v>
      </c>
    </row>
    <row r="165" spans="1:12">
      <c r="A165" s="57"/>
      <c r="B165">
        <v>2.5215000000000001</v>
      </c>
      <c r="C165">
        <v>0.121629</v>
      </c>
      <c r="D165">
        <v>1.0585799999999999E-3</v>
      </c>
      <c r="E165">
        <v>1.07431E-3</v>
      </c>
      <c r="F165">
        <v>2.6472500000000001</v>
      </c>
      <c r="I165" s="57"/>
      <c r="J165">
        <v>2.3707099999999999</v>
      </c>
      <c r="K165">
        <f t="shared" si="58"/>
        <v>0.12523000000000017</v>
      </c>
      <c r="L165">
        <v>2.49594</v>
      </c>
    </row>
    <row r="166" spans="1:12">
      <c r="A166" s="57"/>
      <c r="B166">
        <v>2.5381399999999998</v>
      </c>
      <c r="C166">
        <v>0.121735</v>
      </c>
      <c r="D166">
        <v>1.03068E-3</v>
      </c>
      <c r="E166">
        <v>1.08004E-3</v>
      </c>
      <c r="F166">
        <v>2.6642100000000002</v>
      </c>
      <c r="I166" s="57"/>
      <c r="J166">
        <v>2.3914399999999998</v>
      </c>
      <c r="K166">
        <f t="shared" si="58"/>
        <v>0.12529000000000012</v>
      </c>
      <c r="L166">
        <v>2.5167299999999999</v>
      </c>
    </row>
    <row r="167" spans="1:12">
      <c r="A167" s="57"/>
      <c r="B167">
        <v>2.5157500000000002</v>
      </c>
      <c r="C167">
        <v>0.12202399999999999</v>
      </c>
      <c r="D167">
        <v>1.0240099999999999E-3</v>
      </c>
      <c r="E167">
        <v>1.0700200000000001E-3</v>
      </c>
      <c r="F167">
        <v>2.6419000000000001</v>
      </c>
      <c r="I167" s="57"/>
      <c r="J167">
        <v>2.3737699999999999</v>
      </c>
      <c r="K167">
        <f t="shared" si="58"/>
        <v>0.12530000000000019</v>
      </c>
      <c r="L167">
        <v>2.4990700000000001</v>
      </c>
    </row>
    <row r="168" spans="1:12">
      <c r="A168" s="57"/>
      <c r="B168">
        <v>2.5492599999999999</v>
      </c>
      <c r="C168">
        <v>0.121699</v>
      </c>
      <c r="D168">
        <v>1.0244799999999999E-3</v>
      </c>
      <c r="E168">
        <v>1.09768E-3</v>
      </c>
      <c r="F168">
        <v>2.6753200000000001</v>
      </c>
      <c r="I168" s="57"/>
      <c r="J168">
        <v>2.38612</v>
      </c>
      <c r="K168">
        <f t="shared" si="58"/>
        <v>0.12617000000000012</v>
      </c>
      <c r="L168">
        <v>2.5122900000000001</v>
      </c>
    </row>
    <row r="169" spans="1:12">
      <c r="A169" s="57"/>
      <c r="B169">
        <v>2.5705900000000002</v>
      </c>
      <c r="C169">
        <v>0.121989</v>
      </c>
      <c r="D169">
        <v>1.0736000000000001E-3</v>
      </c>
      <c r="E169">
        <v>1.07956E-3</v>
      </c>
      <c r="F169">
        <v>2.6966199999999998</v>
      </c>
      <c r="I169" s="57"/>
      <c r="J169">
        <v>2.4292099999999999</v>
      </c>
      <c r="K169">
        <f t="shared" si="58"/>
        <v>0.12502000000000013</v>
      </c>
      <c r="L169">
        <v>2.55423</v>
      </c>
    </row>
    <row r="170" spans="1:12">
      <c r="A170" s="57"/>
      <c r="B170">
        <f>AVERAGE(B160:B169)</f>
        <v>2.5597439999999998</v>
      </c>
      <c r="C170">
        <f t="shared" ref="C170" si="71">AVERAGE(C160:C169)</f>
        <v>0.12172659999999999</v>
      </c>
      <c r="D170">
        <f t="shared" ref="D170" si="72">AVERAGE(D160:D169)</f>
        <v>1.0361419999999999E-3</v>
      </c>
      <c r="E170">
        <f t="shared" ref="E170" si="73">AVERAGE(E160:E169)</f>
        <v>1.080155E-3</v>
      </c>
      <c r="F170">
        <f t="shared" ref="F170" si="74">AVERAGE(F160:F169)</f>
        <v>2.6856399999999998</v>
      </c>
      <c r="I170" s="57"/>
      <c r="J170">
        <f>AVERAGE(J160:J169)</f>
        <v>2.3840390000000005</v>
      </c>
      <c r="K170">
        <f t="shared" ref="K170" si="75">AVERAGE(K160:K169)</f>
        <v>0.12528500000000004</v>
      </c>
      <c r="L170">
        <f t="shared" ref="L170" si="76">AVERAGE(L160:L169)</f>
        <v>2.5093240000000003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3.1199400000000002</v>
      </c>
      <c r="C173">
        <v>0.12533900000000001</v>
      </c>
      <c r="D173">
        <v>1.21689E-3</v>
      </c>
      <c r="E173">
        <v>1.08957E-3</v>
      </c>
      <c r="F173">
        <v>3.2496700000000001</v>
      </c>
      <c r="I173" s="57" t="s">
        <v>13</v>
      </c>
      <c r="J173">
        <v>2.73508</v>
      </c>
      <c r="K173">
        <f t="shared" si="58"/>
        <v>0.12956000000000012</v>
      </c>
      <c r="L173">
        <v>2.8646400000000001</v>
      </c>
    </row>
    <row r="174" spans="1:12">
      <c r="A174" s="57"/>
      <c r="B174">
        <v>2.9831400000000001</v>
      </c>
      <c r="C174">
        <v>0.12564</v>
      </c>
      <c r="D174">
        <v>1.1546600000000001E-3</v>
      </c>
      <c r="E174">
        <v>9.9563600000000005E-4</v>
      </c>
      <c r="F174">
        <v>3.1130800000000001</v>
      </c>
      <c r="I174" s="57"/>
      <c r="J174">
        <v>2.7376399999999999</v>
      </c>
      <c r="K174">
        <f t="shared" si="58"/>
        <v>0.12917000000000023</v>
      </c>
      <c r="L174">
        <v>2.8668100000000001</v>
      </c>
    </row>
    <row r="175" spans="1:12">
      <c r="A175" s="57"/>
      <c r="B175">
        <v>2.91757</v>
      </c>
      <c r="C175">
        <v>0.12534400000000001</v>
      </c>
      <c r="D175">
        <v>1.12462E-3</v>
      </c>
      <c r="E175">
        <v>9.8371500000000002E-4</v>
      </c>
      <c r="F175">
        <v>3.0471900000000001</v>
      </c>
      <c r="I175" s="57"/>
      <c r="J175">
        <v>2.7418</v>
      </c>
      <c r="K175">
        <f t="shared" si="58"/>
        <v>0.12946999999999997</v>
      </c>
      <c r="L175">
        <v>2.87127</v>
      </c>
    </row>
    <row r="176" spans="1:12">
      <c r="A176" s="57"/>
      <c r="B176">
        <v>2.9239199999999999</v>
      </c>
      <c r="C176">
        <v>0.12643499999999999</v>
      </c>
      <c r="D176">
        <v>1.1162800000000001E-3</v>
      </c>
      <c r="E176">
        <v>9.7632399999999999E-4</v>
      </c>
      <c r="F176">
        <v>3.0543900000000002</v>
      </c>
      <c r="I176" s="57"/>
      <c r="J176">
        <v>2.7386400000000002</v>
      </c>
      <c r="K176">
        <f t="shared" si="58"/>
        <v>0.12871999999999995</v>
      </c>
      <c r="L176">
        <v>2.8673600000000001</v>
      </c>
    </row>
    <row r="177" spans="1:12">
      <c r="A177" s="57"/>
      <c r="B177">
        <v>2.95825</v>
      </c>
      <c r="C177">
        <v>0.12557399999999999</v>
      </c>
      <c r="D177">
        <v>1.1451199999999999E-3</v>
      </c>
      <c r="E177">
        <v>9.8824500000000001E-4</v>
      </c>
      <c r="F177">
        <v>3.08806</v>
      </c>
      <c r="I177" s="57"/>
      <c r="J177">
        <v>2.73705</v>
      </c>
      <c r="K177">
        <f t="shared" si="58"/>
        <v>0.12925999999999993</v>
      </c>
      <c r="L177">
        <v>2.8663099999999999</v>
      </c>
    </row>
    <row r="178" spans="1:12">
      <c r="A178" s="57"/>
      <c r="B178">
        <v>2.91608</v>
      </c>
      <c r="C178">
        <v>0.125555</v>
      </c>
      <c r="D178">
        <v>1.1420200000000001E-3</v>
      </c>
      <c r="E178">
        <v>9.8943699999999991E-4</v>
      </c>
      <c r="F178">
        <v>3.0459200000000002</v>
      </c>
      <c r="I178" s="57"/>
      <c r="J178">
        <v>2.7242099999999998</v>
      </c>
      <c r="K178">
        <f t="shared" si="58"/>
        <v>0.12965000000000027</v>
      </c>
      <c r="L178">
        <v>2.8538600000000001</v>
      </c>
    </row>
    <row r="179" spans="1:12">
      <c r="A179" s="57"/>
      <c r="B179">
        <v>2.9184600000000001</v>
      </c>
      <c r="C179">
        <v>0.12568499999999999</v>
      </c>
      <c r="D179">
        <v>1.13058E-3</v>
      </c>
      <c r="E179">
        <v>9.9325200000000002E-4</v>
      </c>
      <c r="F179">
        <v>3.04826</v>
      </c>
      <c r="I179" s="57"/>
      <c r="J179">
        <v>2.7365200000000001</v>
      </c>
      <c r="K179">
        <f t="shared" si="58"/>
        <v>0.12909999999999977</v>
      </c>
      <c r="L179">
        <v>2.8656199999999998</v>
      </c>
    </row>
    <row r="180" spans="1:12">
      <c r="A180" s="57"/>
      <c r="B180">
        <v>2.9138999999999999</v>
      </c>
      <c r="C180">
        <v>0.125474</v>
      </c>
      <c r="D180">
        <v>1.13273E-3</v>
      </c>
      <c r="E180">
        <v>9.9659000000000011E-4</v>
      </c>
      <c r="F180">
        <v>3.0436899999999998</v>
      </c>
      <c r="I180" s="57"/>
      <c r="J180">
        <v>2.75719</v>
      </c>
      <c r="K180">
        <f t="shared" si="58"/>
        <v>0.12928000000000006</v>
      </c>
      <c r="L180">
        <v>2.8864700000000001</v>
      </c>
    </row>
    <row r="181" spans="1:12">
      <c r="A181" s="57"/>
      <c r="B181">
        <v>2.9558599999999999</v>
      </c>
      <c r="C181">
        <v>0.12582499999999999</v>
      </c>
      <c r="D181">
        <v>1.1253400000000001E-3</v>
      </c>
      <c r="E181">
        <v>9.99689E-4</v>
      </c>
      <c r="F181">
        <v>3.0856699999999999</v>
      </c>
      <c r="I181" s="57"/>
      <c r="J181">
        <v>2.7418</v>
      </c>
      <c r="K181">
        <f t="shared" si="58"/>
        <v>0.12884999999999991</v>
      </c>
      <c r="L181">
        <v>2.8706499999999999</v>
      </c>
    </row>
    <row r="182" spans="1:12">
      <c r="A182" s="57"/>
      <c r="B182">
        <v>2.9338700000000002</v>
      </c>
      <c r="C182">
        <v>0.12576899999999999</v>
      </c>
      <c r="D182">
        <v>1.16277E-3</v>
      </c>
      <c r="E182">
        <v>9.90152E-4</v>
      </c>
      <c r="F182">
        <v>3.0639699999999999</v>
      </c>
      <c r="I182" s="57"/>
      <c r="J182">
        <v>2.7360099999999998</v>
      </c>
      <c r="K182">
        <f t="shared" si="58"/>
        <v>0.12941000000000003</v>
      </c>
      <c r="L182">
        <v>2.8654199999999999</v>
      </c>
    </row>
    <row r="183" spans="1:12">
      <c r="A183" s="57"/>
      <c r="B183">
        <f>AVERAGE(B173:B182)</f>
        <v>2.9540990000000003</v>
      </c>
      <c r="C183">
        <f t="shared" ref="C183" si="77">AVERAGE(C173:C182)</f>
        <v>0.12566400000000003</v>
      </c>
      <c r="D183">
        <f t="shared" ref="D183" si="78">AVERAGE(D173:D182)</f>
        <v>1.1451010000000001E-3</v>
      </c>
      <c r="E183">
        <f t="shared" ref="E183" si="79">AVERAGE(E173:E182)</f>
        <v>1.0002609999999999E-3</v>
      </c>
      <c r="F183">
        <f t="shared" ref="F183" si="80">AVERAGE(F173:F182)</f>
        <v>3.0839900000000005</v>
      </c>
      <c r="I183" s="57"/>
      <c r="J183">
        <f>AVERAGE(J173:J182)</f>
        <v>2.738594</v>
      </c>
      <c r="K183">
        <f t="shared" ref="K183" si="81">AVERAGE(K173:K182)</f>
        <v>0.12924700000000003</v>
      </c>
      <c r="L183">
        <f t="shared" ref="L183" si="82">AVERAGE(L173:L182)</f>
        <v>2.8678410000000003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3.5027599999999999</v>
      </c>
      <c r="C186">
        <v>0.12890399999999999</v>
      </c>
      <c r="D186">
        <v>1.75548E-3</v>
      </c>
      <c r="E186">
        <v>1.1577600000000001E-3</v>
      </c>
      <c r="F186">
        <v>3.6364800000000002</v>
      </c>
      <c r="I186" s="57" t="s">
        <v>14</v>
      </c>
      <c r="J186">
        <v>3.0673699999999999</v>
      </c>
      <c r="K186">
        <f t="shared" si="58"/>
        <v>0.13212000000000002</v>
      </c>
      <c r="L186">
        <v>3.1994899999999999</v>
      </c>
    </row>
    <row r="187" spans="1:12">
      <c r="A187" s="57"/>
      <c r="B187">
        <v>3.2690100000000002</v>
      </c>
      <c r="C187">
        <v>0.12925500000000001</v>
      </c>
      <c r="D187">
        <v>1.7414100000000001E-3</v>
      </c>
      <c r="E187">
        <v>1.1746899999999999E-3</v>
      </c>
      <c r="F187">
        <v>3.40333</v>
      </c>
      <c r="I187" s="57"/>
      <c r="J187">
        <v>3.0787499999999999</v>
      </c>
      <c r="K187">
        <f t="shared" si="58"/>
        <v>0.13251999999999997</v>
      </c>
      <c r="L187">
        <v>3.2112699999999998</v>
      </c>
    </row>
    <row r="188" spans="1:12">
      <c r="A188" s="57"/>
      <c r="B188">
        <v>3.2750699999999999</v>
      </c>
      <c r="C188">
        <v>0.128414</v>
      </c>
      <c r="D188">
        <v>1.7704999999999999E-3</v>
      </c>
      <c r="E188">
        <v>1.14679E-3</v>
      </c>
      <c r="F188">
        <v>3.4084400000000001</v>
      </c>
      <c r="I188" s="57"/>
      <c r="J188">
        <v>3.05688</v>
      </c>
      <c r="K188">
        <f t="shared" si="58"/>
        <v>0.13268000000000013</v>
      </c>
      <c r="L188">
        <v>3.1895600000000002</v>
      </c>
    </row>
    <row r="189" spans="1:12">
      <c r="A189" s="57"/>
      <c r="B189">
        <v>3.26919</v>
      </c>
      <c r="C189">
        <v>0.128943</v>
      </c>
      <c r="D189">
        <v>1.77169E-3</v>
      </c>
      <c r="E189">
        <v>1.1370200000000001E-3</v>
      </c>
      <c r="F189">
        <v>3.4032399999999998</v>
      </c>
      <c r="I189" s="57"/>
      <c r="J189">
        <v>3.0577899999999998</v>
      </c>
      <c r="K189">
        <f t="shared" si="58"/>
        <v>0.1324200000000002</v>
      </c>
      <c r="L189">
        <v>3.19021</v>
      </c>
    </row>
    <row r="190" spans="1:12">
      <c r="A190" s="57"/>
      <c r="B190">
        <v>3.3235600000000001</v>
      </c>
      <c r="C190">
        <v>0.12895999999999999</v>
      </c>
      <c r="D190">
        <v>1.7774100000000001E-3</v>
      </c>
      <c r="E190">
        <v>1.1386899999999999E-3</v>
      </c>
      <c r="F190">
        <v>3.45749</v>
      </c>
      <c r="I190" s="57"/>
      <c r="J190">
        <v>3.08264</v>
      </c>
      <c r="K190">
        <f t="shared" si="58"/>
        <v>0.13287000000000004</v>
      </c>
      <c r="L190">
        <v>3.2155100000000001</v>
      </c>
    </row>
    <row r="191" spans="1:12">
      <c r="A191" s="57"/>
      <c r="B191">
        <v>3.2599800000000001</v>
      </c>
      <c r="C191">
        <v>0.128937</v>
      </c>
      <c r="D191">
        <v>1.77455E-3</v>
      </c>
      <c r="E191">
        <v>1.1673E-3</v>
      </c>
      <c r="F191">
        <v>3.3940899999999998</v>
      </c>
      <c r="I191" s="57"/>
      <c r="J191">
        <v>3.1068699999999998</v>
      </c>
      <c r="K191">
        <f t="shared" si="58"/>
        <v>0.13230000000000031</v>
      </c>
      <c r="L191">
        <v>3.2391700000000001</v>
      </c>
    </row>
    <row r="192" spans="1:12">
      <c r="A192" s="57"/>
      <c r="B192">
        <v>3.28538</v>
      </c>
      <c r="C192">
        <v>0.12868399999999999</v>
      </c>
      <c r="D192">
        <v>1.7519E-3</v>
      </c>
      <c r="E192">
        <v>1.1548999999999999E-3</v>
      </c>
      <c r="F192">
        <v>3.4191099999999999</v>
      </c>
      <c r="I192" s="57"/>
      <c r="J192">
        <v>3.07023</v>
      </c>
      <c r="K192">
        <f t="shared" si="58"/>
        <v>0.13255000000000017</v>
      </c>
      <c r="L192">
        <v>3.2027800000000002</v>
      </c>
    </row>
    <row r="193" spans="1:12">
      <c r="A193" s="57"/>
      <c r="B193">
        <v>3.2594099999999999</v>
      </c>
      <c r="C193">
        <v>0.128862</v>
      </c>
      <c r="D193">
        <v>1.7759799999999999E-3</v>
      </c>
      <c r="E193">
        <v>1.1770699999999999E-3</v>
      </c>
      <c r="F193">
        <v>3.3935</v>
      </c>
      <c r="I193" s="57"/>
      <c r="J193">
        <v>3.1081699999999999</v>
      </c>
      <c r="K193">
        <f t="shared" si="58"/>
        <v>0.13287000000000004</v>
      </c>
      <c r="L193">
        <v>3.2410399999999999</v>
      </c>
    </row>
    <row r="194" spans="1:12">
      <c r="A194" s="57"/>
      <c r="B194">
        <v>3.26491</v>
      </c>
      <c r="C194">
        <v>0.128666</v>
      </c>
      <c r="D194">
        <v>1.7881399999999999E-3</v>
      </c>
      <c r="E194">
        <v>1.17326E-3</v>
      </c>
      <c r="F194">
        <v>3.3987099999999999</v>
      </c>
      <c r="I194" s="57"/>
      <c r="J194">
        <v>3.1420400000000002</v>
      </c>
      <c r="K194">
        <f t="shared" si="58"/>
        <v>0.13244999999999996</v>
      </c>
      <c r="L194">
        <v>3.2744900000000001</v>
      </c>
    </row>
    <row r="195" spans="1:12">
      <c r="A195" s="57"/>
      <c r="B195">
        <v>3.2730299999999999</v>
      </c>
      <c r="C195">
        <v>0.128773</v>
      </c>
      <c r="D195">
        <v>1.7728799999999999E-3</v>
      </c>
      <c r="E195">
        <v>1.1625299999999999E-3</v>
      </c>
      <c r="F195">
        <v>3.4068999999999998</v>
      </c>
      <c r="I195" s="57"/>
      <c r="J195">
        <v>3.08135</v>
      </c>
      <c r="K195">
        <f t="shared" si="58"/>
        <v>0.13334000000000001</v>
      </c>
      <c r="L195">
        <v>3.21469</v>
      </c>
    </row>
    <row r="196" spans="1:12">
      <c r="A196" s="57"/>
      <c r="B196">
        <f>AVERAGE(B186:B195)</f>
        <v>3.2982299999999993</v>
      </c>
      <c r="C196">
        <f t="shared" ref="C196" si="83">AVERAGE(C186:C195)</f>
        <v>0.1288398</v>
      </c>
      <c r="D196">
        <f t="shared" ref="D196" si="84">AVERAGE(D186:D195)</f>
        <v>1.7679940000000002E-3</v>
      </c>
      <c r="E196">
        <f t="shared" ref="E196" si="85">AVERAGE(E186:E195)</f>
        <v>1.1590010000000002E-3</v>
      </c>
      <c r="F196">
        <f t="shared" ref="F196" si="86">AVERAGE(F186:F195)</f>
        <v>3.4321289999999998</v>
      </c>
      <c r="I196" s="57"/>
      <c r="J196">
        <f>AVERAGE(J186:J195)</f>
        <v>3.0852089999999999</v>
      </c>
      <c r="K196">
        <f t="shared" ref="K196" si="87">AVERAGE(K186:K195)</f>
        <v>0.13261200000000009</v>
      </c>
      <c r="L196">
        <f t="shared" ref="L196" si="88">AVERAGE(L186:L195)</f>
        <v>3.2178209999999998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6.7995700000000001</v>
      </c>
      <c r="C199">
        <v>0.15299399999999999</v>
      </c>
      <c r="D199">
        <v>2.2692699999999999E-3</v>
      </c>
      <c r="E199">
        <v>2.0551699999999998E-3</v>
      </c>
      <c r="F199">
        <v>6.9592700000000001</v>
      </c>
      <c r="I199" s="57" t="s">
        <v>15</v>
      </c>
      <c r="J199">
        <v>6.1142099999999999</v>
      </c>
      <c r="K199">
        <f t="shared" ref="K199:K260" si="89">L199-J199</f>
        <v>0.15903000000000045</v>
      </c>
      <c r="L199">
        <v>6.2732400000000004</v>
      </c>
    </row>
    <row r="200" spans="1:12">
      <c r="A200" s="57"/>
      <c r="B200">
        <v>6.3416899999999998</v>
      </c>
      <c r="C200">
        <v>0.15198500000000001</v>
      </c>
      <c r="D200">
        <v>2.2850000000000001E-3</v>
      </c>
      <c r="E200">
        <v>2.0573100000000001E-3</v>
      </c>
      <c r="F200">
        <v>6.5003799999999998</v>
      </c>
      <c r="I200" s="57"/>
      <c r="J200">
        <v>5.9613699999999996</v>
      </c>
      <c r="K200">
        <f t="shared" si="89"/>
        <v>0.16210000000000058</v>
      </c>
      <c r="L200">
        <v>6.1234700000000002</v>
      </c>
    </row>
    <row r="201" spans="1:12">
      <c r="A201" s="57"/>
      <c r="B201">
        <v>6.4249200000000002</v>
      </c>
      <c r="C201">
        <v>0.15223200000000001</v>
      </c>
      <c r="D201">
        <v>2.2549599999999999E-3</v>
      </c>
      <c r="E201">
        <v>2.0792499999999999E-3</v>
      </c>
      <c r="F201">
        <v>6.5839400000000001</v>
      </c>
      <c r="I201" s="57"/>
      <c r="J201">
        <v>5.9643800000000002</v>
      </c>
      <c r="K201">
        <f t="shared" si="89"/>
        <v>0.16188000000000002</v>
      </c>
      <c r="L201">
        <v>6.1262600000000003</v>
      </c>
    </row>
    <row r="202" spans="1:12">
      <c r="A202" s="57"/>
      <c r="B202">
        <v>6.2735900000000004</v>
      </c>
      <c r="C202">
        <v>0.15257100000000001</v>
      </c>
      <c r="D202">
        <v>2.2645E-3</v>
      </c>
      <c r="E202">
        <v>2.08187E-3</v>
      </c>
      <c r="F202">
        <v>6.4329400000000003</v>
      </c>
      <c r="I202" s="57"/>
      <c r="J202">
        <v>5.9586499999999996</v>
      </c>
      <c r="K202">
        <f t="shared" si="89"/>
        <v>0.16222000000000047</v>
      </c>
      <c r="L202">
        <v>6.12087</v>
      </c>
    </row>
    <row r="203" spans="1:12">
      <c r="A203" s="57"/>
      <c r="B203">
        <v>6.2834899999999996</v>
      </c>
      <c r="C203">
        <v>0.152175</v>
      </c>
      <c r="D203">
        <v>2.33483E-3</v>
      </c>
      <c r="E203">
        <v>2.0604099999999999E-3</v>
      </c>
      <c r="F203">
        <v>6.4424900000000003</v>
      </c>
      <c r="I203" s="57"/>
      <c r="J203">
        <v>5.9543499999999998</v>
      </c>
      <c r="K203">
        <f t="shared" si="89"/>
        <v>0.16242000000000001</v>
      </c>
      <c r="L203">
        <v>6.1167699999999998</v>
      </c>
    </row>
    <row r="204" spans="1:12">
      <c r="A204" s="57"/>
      <c r="B204">
        <v>6.2702799999999996</v>
      </c>
      <c r="C204">
        <v>0.15224299999999999</v>
      </c>
      <c r="D204">
        <v>2.2754699999999999E-3</v>
      </c>
      <c r="E204">
        <v>2.0537400000000001E-3</v>
      </c>
      <c r="F204">
        <v>6.4293899999999997</v>
      </c>
      <c r="I204" s="57"/>
      <c r="J204">
        <v>6.0704500000000001</v>
      </c>
      <c r="K204">
        <f t="shared" si="89"/>
        <v>0.15754999999999963</v>
      </c>
      <c r="L204">
        <v>6.2279999999999998</v>
      </c>
    </row>
    <row r="205" spans="1:12">
      <c r="A205" s="57"/>
      <c r="B205">
        <v>6.29453</v>
      </c>
      <c r="C205">
        <v>0.15230199999999999</v>
      </c>
      <c r="D205">
        <v>2.2304099999999999E-3</v>
      </c>
      <c r="E205">
        <v>2.08998E-3</v>
      </c>
      <c r="F205">
        <v>6.4533699999999996</v>
      </c>
      <c r="I205" s="57"/>
      <c r="J205">
        <v>6.0055500000000004</v>
      </c>
      <c r="K205">
        <f t="shared" si="89"/>
        <v>0.16035999999999984</v>
      </c>
      <c r="L205">
        <v>6.1659100000000002</v>
      </c>
    </row>
    <row r="206" spans="1:12">
      <c r="A206" s="57"/>
      <c r="B206">
        <v>6.2711100000000002</v>
      </c>
      <c r="C206">
        <v>0.15320800000000001</v>
      </c>
      <c r="D206">
        <v>2.2387499999999999E-3</v>
      </c>
      <c r="E206">
        <v>2.0897400000000001E-3</v>
      </c>
      <c r="F206">
        <v>6.4311600000000002</v>
      </c>
      <c r="I206" s="57"/>
      <c r="J206">
        <v>6.0199100000000003</v>
      </c>
      <c r="K206">
        <f t="shared" si="89"/>
        <v>0.15854999999999997</v>
      </c>
      <c r="L206">
        <v>6.1784600000000003</v>
      </c>
    </row>
    <row r="207" spans="1:12">
      <c r="A207" s="57"/>
      <c r="B207">
        <v>6.3630699999999996</v>
      </c>
      <c r="C207">
        <v>0.152559</v>
      </c>
      <c r="D207">
        <v>2.2783299999999999E-3</v>
      </c>
      <c r="E207">
        <v>2.0780600000000001E-3</v>
      </c>
      <c r="F207">
        <v>6.5224399999999996</v>
      </c>
      <c r="I207" s="57"/>
      <c r="J207">
        <v>6.11632</v>
      </c>
      <c r="K207">
        <f t="shared" si="89"/>
        <v>0.15819000000000027</v>
      </c>
      <c r="L207">
        <v>6.2745100000000003</v>
      </c>
    </row>
    <row r="208" spans="1:12">
      <c r="A208" s="57"/>
      <c r="B208">
        <v>6.3068799999999996</v>
      </c>
      <c r="C208">
        <v>0.15276799999999999</v>
      </c>
      <c r="D208">
        <v>2.23756E-3</v>
      </c>
      <c r="E208">
        <v>2.08282E-3</v>
      </c>
      <c r="F208">
        <v>6.46645</v>
      </c>
      <c r="I208" s="57"/>
      <c r="J208">
        <v>6.0112100000000002</v>
      </c>
      <c r="K208">
        <f t="shared" si="89"/>
        <v>0.16019999999999968</v>
      </c>
      <c r="L208">
        <v>6.1714099999999998</v>
      </c>
    </row>
    <row r="209" spans="1:12">
      <c r="A209" s="57"/>
      <c r="B209">
        <f>AVERAGE(B199:B208)</f>
        <v>6.3629130000000007</v>
      </c>
      <c r="C209">
        <f t="shared" ref="C209" si="90">AVERAGE(C199:C208)</f>
        <v>0.15250370000000002</v>
      </c>
      <c r="D209">
        <f t="shared" ref="D209" si="91">AVERAGE(D199:D208)</f>
        <v>2.2669079999999998E-3</v>
      </c>
      <c r="E209">
        <f t="shared" ref="E209" si="92">AVERAGE(E199:E208)</f>
        <v>2.0728349999999999E-3</v>
      </c>
      <c r="F209">
        <f t="shared" ref="F209" si="93">AVERAGE(F199:F208)</f>
        <v>6.5221830000000001</v>
      </c>
      <c r="I209" s="57"/>
      <c r="J209">
        <f>AVERAGE(J199:J208)</f>
        <v>6.0176400000000001</v>
      </c>
      <c r="K209">
        <f t="shared" ref="K209" si="94">AVERAGE(K199:K208)</f>
        <v>0.16025000000000009</v>
      </c>
      <c r="L209">
        <f t="shared" ref="L209" si="95">AVERAGE(L199:L208)</f>
        <v>6.1778900000000005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11.4056</v>
      </c>
      <c r="C212">
        <v>0.184201</v>
      </c>
      <c r="D212">
        <v>1.6981099999999999E-2</v>
      </c>
      <c r="E212">
        <v>1.5127700000000001E-3</v>
      </c>
      <c r="F212">
        <v>11.6106</v>
      </c>
      <c r="I212" s="57" t="s">
        <v>16</v>
      </c>
      <c r="J212">
        <v>8.8608899999999995</v>
      </c>
      <c r="K212">
        <f t="shared" si="89"/>
        <v>0.18160000000000132</v>
      </c>
      <c r="L212">
        <v>9.0424900000000008</v>
      </c>
    </row>
    <row r="213" spans="1:12">
      <c r="A213" s="57"/>
      <c r="B213">
        <v>9.1658600000000003</v>
      </c>
      <c r="C213">
        <v>0.18027799999999999</v>
      </c>
      <c r="D213">
        <v>4.21953E-3</v>
      </c>
      <c r="E213">
        <v>1.5146700000000001E-3</v>
      </c>
      <c r="F213">
        <v>9.3540899999999993</v>
      </c>
      <c r="I213" s="57"/>
      <c r="J213">
        <v>8.7586399999999998</v>
      </c>
      <c r="K213">
        <f t="shared" si="89"/>
        <v>0.1810299999999998</v>
      </c>
      <c r="L213">
        <v>8.9396699999999996</v>
      </c>
    </row>
    <row r="214" spans="1:12">
      <c r="A214" s="57"/>
      <c r="B214">
        <v>8.9931400000000004</v>
      </c>
      <c r="C214">
        <v>0.17904200000000001</v>
      </c>
      <c r="D214">
        <v>4.2264499999999997E-3</v>
      </c>
      <c r="E214">
        <v>1.5199199999999999E-3</v>
      </c>
      <c r="F214">
        <v>9.1802499999999991</v>
      </c>
      <c r="I214" s="57"/>
      <c r="J214">
        <v>8.7625100000000007</v>
      </c>
      <c r="K214">
        <f t="shared" si="89"/>
        <v>0.18133999999999872</v>
      </c>
      <c r="L214">
        <v>8.9438499999999994</v>
      </c>
    </row>
    <row r="215" spans="1:12">
      <c r="A215" s="57"/>
      <c r="B215">
        <v>9.01</v>
      </c>
      <c r="C215">
        <v>0.17957400000000001</v>
      </c>
      <c r="D215">
        <v>4.0805299999999997E-3</v>
      </c>
      <c r="E215">
        <v>1.49059E-3</v>
      </c>
      <c r="F215">
        <v>9.1972699999999996</v>
      </c>
      <c r="I215" s="57"/>
      <c r="J215">
        <v>8.7379300000000004</v>
      </c>
      <c r="K215">
        <f t="shared" si="89"/>
        <v>0.18149999999999977</v>
      </c>
      <c r="L215">
        <v>8.9194300000000002</v>
      </c>
    </row>
    <row r="216" spans="1:12">
      <c r="A216" s="57"/>
      <c r="B216">
        <v>9.1876200000000008</v>
      </c>
      <c r="C216">
        <v>0.180335</v>
      </c>
      <c r="D216">
        <v>4.03214E-3</v>
      </c>
      <c r="E216">
        <v>1.51873E-3</v>
      </c>
      <c r="F216">
        <v>9.3758400000000002</v>
      </c>
      <c r="I216" s="57"/>
      <c r="J216">
        <v>8.7550600000000003</v>
      </c>
      <c r="K216">
        <f t="shared" si="89"/>
        <v>0.18123999999999896</v>
      </c>
      <c r="L216">
        <v>8.9362999999999992</v>
      </c>
    </row>
    <row r="217" spans="1:12">
      <c r="A217" s="57"/>
      <c r="B217">
        <v>9.0129199999999994</v>
      </c>
      <c r="C217">
        <v>0.18143500000000001</v>
      </c>
      <c r="D217">
        <v>4.2180999999999998E-3</v>
      </c>
      <c r="E217">
        <v>1.52922E-3</v>
      </c>
      <c r="F217">
        <v>9.2022200000000005</v>
      </c>
      <c r="I217" s="57"/>
      <c r="J217">
        <v>8.7819199999999995</v>
      </c>
      <c r="K217">
        <f t="shared" si="89"/>
        <v>0.18099000000000132</v>
      </c>
      <c r="L217">
        <v>8.9629100000000008</v>
      </c>
    </row>
    <row r="218" spans="1:12">
      <c r="A218" s="57"/>
      <c r="B218">
        <v>9.2094900000000006</v>
      </c>
      <c r="C218">
        <v>0.18131900000000001</v>
      </c>
      <c r="D218">
        <v>4.0450099999999999E-3</v>
      </c>
      <c r="E218">
        <v>1.54352E-3</v>
      </c>
      <c r="F218">
        <v>9.3986000000000001</v>
      </c>
      <c r="I218" s="57"/>
      <c r="J218">
        <v>8.7580100000000005</v>
      </c>
      <c r="K218">
        <f t="shared" si="89"/>
        <v>0.18102000000000018</v>
      </c>
      <c r="L218">
        <v>8.9390300000000007</v>
      </c>
    </row>
    <row r="219" spans="1:12">
      <c r="A219" s="57"/>
      <c r="B219">
        <v>9.0135799999999993</v>
      </c>
      <c r="C219">
        <v>0.180475</v>
      </c>
      <c r="D219">
        <v>4.2622099999999998E-3</v>
      </c>
      <c r="E219">
        <v>1.52063E-3</v>
      </c>
      <c r="F219">
        <v>9.2022099999999991</v>
      </c>
      <c r="I219" s="57"/>
      <c r="J219">
        <v>8.7555599999999991</v>
      </c>
      <c r="K219">
        <f t="shared" si="89"/>
        <v>0.18122000000000149</v>
      </c>
      <c r="L219">
        <v>8.9367800000000006</v>
      </c>
    </row>
    <row r="220" spans="1:12">
      <c r="A220" s="57"/>
      <c r="B220">
        <v>9.0226299999999995</v>
      </c>
      <c r="C220">
        <v>0.18022099999999999</v>
      </c>
      <c r="D220">
        <v>4.2121399999999996E-3</v>
      </c>
      <c r="E220">
        <v>1.5199199999999999E-3</v>
      </c>
      <c r="F220">
        <v>9.2107100000000006</v>
      </c>
      <c r="I220" s="57"/>
      <c r="J220">
        <v>8.7526499999999992</v>
      </c>
      <c r="K220">
        <f t="shared" si="89"/>
        <v>0.18075000000000152</v>
      </c>
      <c r="L220">
        <v>8.9334000000000007</v>
      </c>
    </row>
    <row r="221" spans="1:12">
      <c r="A221" s="57"/>
      <c r="B221">
        <v>8.9465800000000009</v>
      </c>
      <c r="C221">
        <v>0.18083299999999999</v>
      </c>
      <c r="D221">
        <v>4.2054700000000002E-3</v>
      </c>
      <c r="E221">
        <v>1.55663E-3</v>
      </c>
      <c r="F221">
        <v>9.1355000000000004</v>
      </c>
      <c r="I221" s="57"/>
      <c r="J221">
        <v>8.9921799999999994</v>
      </c>
      <c r="K221">
        <f t="shared" si="89"/>
        <v>0.18155000000000143</v>
      </c>
      <c r="L221">
        <v>9.1737300000000008</v>
      </c>
    </row>
    <row r="222" spans="1:12">
      <c r="A222" s="57"/>
      <c r="B222">
        <f>AVERAGE(B212:B221)</f>
        <v>9.2967420000000018</v>
      </c>
      <c r="C222">
        <f t="shared" ref="C222" si="96">AVERAGE(C212:C221)</f>
        <v>0.18077130000000002</v>
      </c>
      <c r="D222">
        <f t="shared" ref="D222" si="97">AVERAGE(D212:D221)</f>
        <v>5.4482680000000009E-3</v>
      </c>
      <c r="E222">
        <f t="shared" ref="E222" si="98">AVERAGE(E212:E221)</f>
        <v>1.5226599999999999E-3</v>
      </c>
      <c r="F222">
        <f t="shared" ref="F222" si="99">AVERAGE(F212:F221)</f>
        <v>9.4867290000000004</v>
      </c>
      <c r="I222" s="57"/>
      <c r="J222">
        <f>AVERAGE(J212:J221)</f>
        <v>8.7915349999999997</v>
      </c>
      <c r="K222">
        <f t="shared" ref="K222" si="100">AVERAGE(K212:K221)</f>
        <v>0.18122400000000044</v>
      </c>
      <c r="L222">
        <f t="shared" ref="L222" si="101">AVERAGE(L212:L221)</f>
        <v>8.9727590000000017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33.243499999999997</v>
      </c>
      <c r="C225">
        <v>0.38095800000000002</v>
      </c>
      <c r="D225">
        <v>1.18954E-2</v>
      </c>
      <c r="E225">
        <v>1.23401E-2</v>
      </c>
      <c r="F225">
        <v>33.653799999999997</v>
      </c>
      <c r="I225" s="57" t="s">
        <v>17</v>
      </c>
      <c r="J225">
        <v>28.5867</v>
      </c>
      <c r="K225">
        <f t="shared" si="89"/>
        <v>0.32750000000000057</v>
      </c>
      <c r="L225">
        <v>28.914200000000001</v>
      </c>
    </row>
    <row r="226" spans="1:12">
      <c r="A226" s="57"/>
      <c r="B226">
        <v>29.648700000000002</v>
      </c>
      <c r="C226">
        <v>0.35772599999999999</v>
      </c>
      <c r="D226">
        <v>1.7428200000000001E-2</v>
      </c>
      <c r="E226">
        <v>1.31068E-2</v>
      </c>
      <c r="F226">
        <v>30.041799999999999</v>
      </c>
      <c r="I226" s="57"/>
      <c r="J226">
        <v>29.244599999999998</v>
      </c>
      <c r="K226">
        <f t="shared" si="89"/>
        <v>0.32820000000000249</v>
      </c>
      <c r="L226">
        <v>29.572800000000001</v>
      </c>
    </row>
    <row r="227" spans="1:12">
      <c r="A227" s="57"/>
      <c r="B227">
        <v>27.740200000000002</v>
      </c>
      <c r="C227">
        <v>0.36882100000000001</v>
      </c>
      <c r="D227">
        <v>1.2128099999999999E-2</v>
      </c>
      <c r="E227">
        <v>2.2232499999999999E-2</v>
      </c>
      <c r="F227">
        <v>28.151</v>
      </c>
      <c r="I227" s="57"/>
      <c r="J227">
        <v>28.4191</v>
      </c>
      <c r="K227">
        <f t="shared" si="89"/>
        <v>0.32699999999999818</v>
      </c>
      <c r="L227">
        <v>28.746099999999998</v>
      </c>
    </row>
    <row r="228" spans="1:12">
      <c r="A228" s="57"/>
      <c r="B228">
        <v>27.334199999999999</v>
      </c>
      <c r="C228">
        <v>0.35577900000000001</v>
      </c>
      <c r="D228">
        <v>1.29678E-2</v>
      </c>
      <c r="E228">
        <v>2.4858999999999999E-2</v>
      </c>
      <c r="F228">
        <v>27.754000000000001</v>
      </c>
      <c r="I228" s="57"/>
      <c r="J228">
        <v>28.6738</v>
      </c>
      <c r="K228">
        <f t="shared" si="89"/>
        <v>0.32890000000000086</v>
      </c>
      <c r="L228">
        <v>29.002700000000001</v>
      </c>
    </row>
    <row r="229" spans="1:12">
      <c r="A229" s="57"/>
      <c r="B229">
        <v>27.412700000000001</v>
      </c>
      <c r="C229">
        <v>0.34666999999999998</v>
      </c>
      <c r="D229">
        <v>1.2902E-2</v>
      </c>
      <c r="E229">
        <v>2.6123799999999999E-2</v>
      </c>
      <c r="F229">
        <v>27.802700000000002</v>
      </c>
      <c r="I229" s="57"/>
      <c r="J229">
        <v>29.474599999999999</v>
      </c>
      <c r="K229">
        <f t="shared" si="89"/>
        <v>0.3274000000000008</v>
      </c>
      <c r="L229">
        <v>29.802</v>
      </c>
    </row>
    <row r="230" spans="1:12">
      <c r="A230" s="57"/>
      <c r="B230">
        <v>27.322700000000001</v>
      </c>
      <c r="C230">
        <v>0.35314899999999999</v>
      </c>
      <c r="D230">
        <v>1.2875599999999999E-2</v>
      </c>
      <c r="E230">
        <v>2.3565099999999999E-2</v>
      </c>
      <c r="F230">
        <v>27.7164</v>
      </c>
      <c r="I230" s="57"/>
      <c r="J230">
        <v>28.383099999999999</v>
      </c>
      <c r="K230">
        <f t="shared" si="89"/>
        <v>0.3274000000000008</v>
      </c>
      <c r="L230">
        <v>28.7105</v>
      </c>
    </row>
    <row r="231" spans="1:12">
      <c r="A231" s="57"/>
      <c r="B231">
        <v>27.583500000000001</v>
      </c>
      <c r="C231">
        <v>0.35505399999999998</v>
      </c>
      <c r="D231">
        <v>1.30239E-2</v>
      </c>
      <c r="E231">
        <v>1.27878E-2</v>
      </c>
      <c r="F231">
        <v>27.968800000000002</v>
      </c>
      <c r="I231" s="57"/>
      <c r="J231">
        <v>29.624300000000002</v>
      </c>
      <c r="K231">
        <f t="shared" si="89"/>
        <v>0.32759999999999678</v>
      </c>
      <c r="L231">
        <v>29.951899999999998</v>
      </c>
    </row>
    <row r="232" spans="1:12">
      <c r="A232" s="57"/>
      <c r="B232">
        <v>27.491700000000002</v>
      </c>
      <c r="C232">
        <v>0.35686699999999999</v>
      </c>
      <c r="D232">
        <v>1.3088000000000001E-2</v>
      </c>
      <c r="E232">
        <v>1.3203400000000001E-2</v>
      </c>
      <c r="F232">
        <v>27.878900000000002</v>
      </c>
      <c r="I232" s="57"/>
      <c r="J232">
        <v>28.327000000000002</v>
      </c>
      <c r="K232">
        <f t="shared" si="89"/>
        <v>0.32819999999999894</v>
      </c>
      <c r="L232">
        <v>28.655200000000001</v>
      </c>
    </row>
    <row r="233" spans="1:12">
      <c r="A233" s="57"/>
      <c r="B233">
        <v>27.3415</v>
      </c>
      <c r="C233">
        <v>0.35479100000000002</v>
      </c>
      <c r="D233">
        <v>1.29426E-2</v>
      </c>
      <c r="E233">
        <v>1.3899099999999999E-2</v>
      </c>
      <c r="F233">
        <v>27.727499999999999</v>
      </c>
      <c r="I233" s="57"/>
      <c r="J233">
        <v>29.3263</v>
      </c>
      <c r="K233">
        <f t="shared" si="89"/>
        <v>0.32969999999999899</v>
      </c>
      <c r="L233">
        <v>29.655999999999999</v>
      </c>
    </row>
    <row r="234" spans="1:12">
      <c r="A234" s="57"/>
      <c r="B234">
        <v>28.332599999999999</v>
      </c>
      <c r="C234">
        <v>0.35211999999999999</v>
      </c>
      <c r="D234">
        <v>1.2899600000000001E-2</v>
      </c>
      <c r="E234">
        <v>1.49219E-2</v>
      </c>
      <c r="F234">
        <v>28.716899999999999</v>
      </c>
      <c r="I234" s="57"/>
      <c r="J234">
        <v>28.249099999999999</v>
      </c>
      <c r="K234">
        <f t="shared" si="89"/>
        <v>0.32730000000000103</v>
      </c>
      <c r="L234">
        <v>28.5764</v>
      </c>
    </row>
    <row r="235" spans="1:12">
      <c r="A235" s="57"/>
      <c r="B235">
        <f>AVERAGE(B225:B234)</f>
        <v>28.345130000000001</v>
      </c>
      <c r="C235">
        <f t="shared" ref="C235" si="102">AVERAGE(C225:C234)</f>
        <v>0.35819349999999994</v>
      </c>
      <c r="D235">
        <f t="shared" ref="D235" si="103">AVERAGE(D225:D234)</f>
        <v>1.3215120000000002E-2</v>
      </c>
      <c r="E235">
        <f t="shared" ref="E235" si="104">AVERAGE(E225:E234)</f>
        <v>1.770395E-2</v>
      </c>
      <c r="F235">
        <f t="shared" ref="F235" si="105">AVERAGE(F225:F234)</f>
        <v>28.741180000000004</v>
      </c>
      <c r="I235" s="57"/>
      <c r="J235">
        <f>AVERAGE(J225:J234)</f>
        <v>28.830860000000001</v>
      </c>
      <c r="K235">
        <f t="shared" ref="K235" si="106">AVERAGE(K225:K234)</f>
        <v>0.32791999999999993</v>
      </c>
      <c r="L235">
        <f t="shared" ref="L235" si="107">AVERAGE(L225:L234)</f>
        <v>29.158779999999997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23.6386</v>
      </c>
      <c r="C238">
        <v>0.57740499999999995</v>
      </c>
      <c r="D238">
        <v>7.4138600000000004E-3</v>
      </c>
      <c r="E238">
        <v>3.9293799999999997E-3</v>
      </c>
      <c r="F238">
        <v>24.230399999999999</v>
      </c>
      <c r="I238" s="57" t="s">
        <v>18</v>
      </c>
      <c r="J238">
        <v>20.975300000000001</v>
      </c>
      <c r="K238">
        <f t="shared" si="89"/>
        <v>0.27809999999999846</v>
      </c>
      <c r="L238">
        <v>21.253399999999999</v>
      </c>
    </row>
    <row r="239" spans="1:12">
      <c r="A239" s="57"/>
      <c r="B239">
        <v>21.5609</v>
      </c>
      <c r="C239">
        <v>0.30289899999999997</v>
      </c>
      <c r="D239">
        <v>8.5606599999999995E-3</v>
      </c>
      <c r="E239">
        <v>4.2920099999999997E-3</v>
      </c>
      <c r="F239">
        <v>21.8795</v>
      </c>
      <c r="I239" s="57"/>
      <c r="J239">
        <v>21.150200000000002</v>
      </c>
      <c r="K239">
        <f t="shared" si="89"/>
        <v>0.27740000000000009</v>
      </c>
      <c r="L239">
        <v>21.427600000000002</v>
      </c>
    </row>
    <row r="240" spans="1:12">
      <c r="A240" s="57"/>
      <c r="B240">
        <v>21.273900000000001</v>
      </c>
      <c r="C240">
        <v>0.29221900000000001</v>
      </c>
      <c r="D240">
        <v>8.4462200000000008E-3</v>
      </c>
      <c r="E240">
        <v>4.74429E-3</v>
      </c>
      <c r="F240">
        <v>21.582699999999999</v>
      </c>
      <c r="I240" s="57"/>
      <c r="J240">
        <v>20.776700000000002</v>
      </c>
      <c r="K240">
        <f t="shared" si="89"/>
        <v>0.27699999999999747</v>
      </c>
      <c r="L240">
        <v>21.053699999999999</v>
      </c>
    </row>
    <row r="241" spans="1:12">
      <c r="A241" s="57"/>
      <c r="B241">
        <v>21.149000000000001</v>
      </c>
      <c r="C241">
        <v>0.29406199999999999</v>
      </c>
      <c r="D241">
        <v>8.1579700000000005E-3</v>
      </c>
      <c r="E241">
        <v>4.4767899999999996E-3</v>
      </c>
      <c r="F241">
        <v>21.4588</v>
      </c>
      <c r="I241" s="57"/>
      <c r="J241">
        <v>20.936399999999999</v>
      </c>
      <c r="K241">
        <f t="shared" si="89"/>
        <v>0.27830000000000155</v>
      </c>
      <c r="L241">
        <v>21.214700000000001</v>
      </c>
    </row>
    <row r="242" spans="1:12">
      <c r="A242" s="57"/>
      <c r="B242">
        <v>21.2971</v>
      </c>
      <c r="C242">
        <v>0.29049000000000003</v>
      </c>
      <c r="D242">
        <v>8.3064999999999996E-3</v>
      </c>
      <c r="E242">
        <v>4.30512E-3</v>
      </c>
      <c r="F242">
        <v>21.603100000000001</v>
      </c>
      <c r="I242" s="57"/>
      <c r="J242">
        <v>20.8979</v>
      </c>
      <c r="K242">
        <f t="shared" si="89"/>
        <v>0.27880000000000038</v>
      </c>
      <c r="L242">
        <v>21.1767</v>
      </c>
    </row>
    <row r="243" spans="1:12">
      <c r="A243" s="57"/>
      <c r="B243">
        <v>24.352499999999999</v>
      </c>
      <c r="C243">
        <v>0.28946699999999997</v>
      </c>
      <c r="D243">
        <v>8.0573599999999995E-3</v>
      </c>
      <c r="E243">
        <v>4.2459999999999998E-3</v>
      </c>
      <c r="F243">
        <v>24.657399999999999</v>
      </c>
      <c r="I243" s="57"/>
      <c r="J243">
        <v>20.891200000000001</v>
      </c>
      <c r="K243">
        <f t="shared" si="89"/>
        <v>0.27740000000000009</v>
      </c>
      <c r="L243">
        <v>21.168600000000001</v>
      </c>
    </row>
    <row r="244" spans="1:12">
      <c r="A244" s="57"/>
      <c r="B244">
        <v>21.322800000000001</v>
      </c>
      <c r="C244">
        <v>0.28985899999999998</v>
      </c>
      <c r="D244">
        <v>7.9608000000000005E-3</v>
      </c>
      <c r="E244">
        <v>4.4200400000000001E-3</v>
      </c>
      <c r="F244">
        <v>21.628</v>
      </c>
      <c r="I244" s="57"/>
      <c r="J244">
        <v>20.832899999999999</v>
      </c>
      <c r="K244">
        <f t="shared" si="89"/>
        <v>0.27720000000000056</v>
      </c>
      <c r="L244">
        <v>21.110099999999999</v>
      </c>
    </row>
    <row r="245" spans="1:12">
      <c r="A245" s="57"/>
      <c r="B245">
        <v>21.375399999999999</v>
      </c>
      <c r="C245">
        <v>0.28895900000000002</v>
      </c>
      <c r="D245">
        <v>7.8787800000000002E-3</v>
      </c>
      <c r="E245">
        <v>4.3215800000000002E-3</v>
      </c>
      <c r="F245">
        <v>21.679600000000001</v>
      </c>
      <c r="I245" s="57"/>
      <c r="J245">
        <v>21.467500000000001</v>
      </c>
      <c r="K245">
        <f t="shared" si="89"/>
        <v>0.27759999999999962</v>
      </c>
      <c r="L245">
        <v>21.745100000000001</v>
      </c>
    </row>
    <row r="246" spans="1:12">
      <c r="A246" s="57"/>
      <c r="B246">
        <v>21.067499999999999</v>
      </c>
      <c r="C246">
        <v>0.29139500000000002</v>
      </c>
      <c r="D246">
        <v>7.6108E-3</v>
      </c>
      <c r="E246">
        <v>4.5323400000000002E-3</v>
      </c>
      <c r="F246">
        <v>21.373899999999999</v>
      </c>
      <c r="I246" s="57"/>
      <c r="J246">
        <v>21.896799999999999</v>
      </c>
      <c r="K246">
        <f t="shared" si="89"/>
        <v>0.27800000000000225</v>
      </c>
      <c r="L246">
        <v>22.174800000000001</v>
      </c>
    </row>
    <row r="247" spans="1:12">
      <c r="A247" s="57"/>
      <c r="B247">
        <v>21.084</v>
      </c>
      <c r="C247">
        <v>0.29275600000000002</v>
      </c>
      <c r="D247">
        <v>7.4877700000000004E-3</v>
      </c>
      <c r="E247">
        <v>4.3256299999999996E-3</v>
      </c>
      <c r="F247">
        <v>21.3917</v>
      </c>
      <c r="I247" s="57"/>
      <c r="J247">
        <v>20.957999999999998</v>
      </c>
      <c r="K247">
        <f t="shared" si="89"/>
        <v>0.27760000000000318</v>
      </c>
      <c r="L247">
        <v>21.235600000000002</v>
      </c>
    </row>
    <row r="248" spans="1:12">
      <c r="A248" s="57"/>
      <c r="B248">
        <f>AVERAGE(B238:B247)</f>
        <v>21.812169999999998</v>
      </c>
      <c r="C248">
        <f t="shared" ref="C248" si="108">AVERAGE(C238:C247)</f>
        <v>0.32095109999999999</v>
      </c>
      <c r="D248">
        <f t="shared" ref="D248" si="109">AVERAGE(D238:D247)</f>
        <v>7.9880720000000006E-3</v>
      </c>
      <c r="E248">
        <f t="shared" ref="E248" si="110">AVERAGE(E238:E247)</f>
        <v>4.3593179999999992E-3</v>
      </c>
      <c r="F248">
        <f t="shared" ref="F248" si="111">AVERAGE(F238:F247)</f>
        <v>22.148509999999998</v>
      </c>
      <c r="I248" s="57"/>
      <c r="J248">
        <f>AVERAGE(J238:J247)</f>
        <v>21.078290000000003</v>
      </c>
      <c r="K248">
        <f t="shared" ref="K248" si="112">AVERAGE(K238:K247)</f>
        <v>0.27774000000000038</v>
      </c>
      <c r="L248">
        <f t="shared" ref="L248" si="113">AVERAGE(L238:L247)</f>
        <v>21.356030000000001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5.8867700000000003</v>
      </c>
      <c r="C251">
        <v>0.145208</v>
      </c>
      <c r="D251">
        <v>1.08242E-3</v>
      </c>
      <c r="E251">
        <v>1.32346E-3</v>
      </c>
      <c r="F251">
        <v>6.03653</v>
      </c>
      <c r="I251" s="57" t="s">
        <v>19</v>
      </c>
      <c r="J251">
        <v>4.8981599999999998</v>
      </c>
      <c r="K251">
        <f t="shared" si="89"/>
        <v>0.14949000000000012</v>
      </c>
      <c r="L251">
        <v>5.04765</v>
      </c>
    </row>
    <row r="252" spans="1:12">
      <c r="A252" s="57"/>
      <c r="B252">
        <v>4.9810499999999998</v>
      </c>
      <c r="C252">
        <v>0.144952</v>
      </c>
      <c r="D252">
        <v>1.1282E-3</v>
      </c>
      <c r="E252">
        <v>1.3361E-3</v>
      </c>
      <c r="F252">
        <v>5.1306099999999999</v>
      </c>
      <c r="I252" s="57"/>
      <c r="J252">
        <v>4.9302700000000002</v>
      </c>
      <c r="K252">
        <f t="shared" si="89"/>
        <v>0.14942999999999973</v>
      </c>
      <c r="L252">
        <v>5.0796999999999999</v>
      </c>
    </row>
    <row r="253" spans="1:12">
      <c r="A253" s="57"/>
      <c r="B253">
        <v>5.0131399999999999</v>
      </c>
      <c r="C253">
        <v>0.14552200000000001</v>
      </c>
      <c r="D253">
        <v>1.1127000000000001E-3</v>
      </c>
      <c r="E253">
        <v>1.3625600000000001E-3</v>
      </c>
      <c r="F253">
        <v>5.1634099999999998</v>
      </c>
      <c r="I253" s="57"/>
      <c r="J253">
        <v>4.92598</v>
      </c>
      <c r="K253">
        <f t="shared" si="89"/>
        <v>0.14935999999999972</v>
      </c>
      <c r="L253">
        <v>5.0753399999999997</v>
      </c>
    </row>
    <row r="254" spans="1:12">
      <c r="A254" s="57"/>
      <c r="B254">
        <v>4.8826900000000002</v>
      </c>
      <c r="C254">
        <v>0.14527000000000001</v>
      </c>
      <c r="D254">
        <v>1.0583400000000001E-3</v>
      </c>
      <c r="E254">
        <v>1.3236999999999999E-3</v>
      </c>
      <c r="F254">
        <v>5.0324400000000002</v>
      </c>
      <c r="I254" s="57"/>
      <c r="J254">
        <v>5.0383699999999996</v>
      </c>
      <c r="K254">
        <f t="shared" si="89"/>
        <v>0.14970000000000017</v>
      </c>
      <c r="L254">
        <v>5.1880699999999997</v>
      </c>
    </row>
    <row r="255" spans="1:12">
      <c r="A255" s="57"/>
      <c r="B255">
        <v>4.8849299999999998</v>
      </c>
      <c r="C255">
        <v>0.14504800000000001</v>
      </c>
      <c r="D255">
        <v>1.0721699999999999E-3</v>
      </c>
      <c r="E255">
        <v>1.32394E-3</v>
      </c>
      <c r="F255">
        <v>5.0345899999999997</v>
      </c>
      <c r="I255" s="57"/>
      <c r="J255">
        <v>4.9028499999999999</v>
      </c>
      <c r="K255">
        <f t="shared" si="89"/>
        <v>0.14961000000000002</v>
      </c>
      <c r="L255">
        <v>5.05246</v>
      </c>
    </row>
    <row r="256" spans="1:12">
      <c r="A256" s="57"/>
      <c r="B256">
        <v>4.8765700000000001</v>
      </c>
      <c r="C256">
        <v>0.14527300000000001</v>
      </c>
      <c r="D256">
        <v>1.50537E-3</v>
      </c>
      <c r="E256">
        <v>1.3403899999999999E-3</v>
      </c>
      <c r="F256">
        <v>5.02691</v>
      </c>
      <c r="I256" s="57"/>
      <c r="J256">
        <v>4.9367700000000001</v>
      </c>
      <c r="K256">
        <f t="shared" si="89"/>
        <v>0.14954000000000001</v>
      </c>
      <c r="L256">
        <v>5.0863100000000001</v>
      </c>
    </row>
    <row r="257" spans="1:12">
      <c r="A257" s="57"/>
      <c r="B257">
        <v>4.9230400000000003</v>
      </c>
      <c r="C257">
        <v>0.14518300000000001</v>
      </c>
      <c r="D257">
        <v>1.0893299999999999E-3</v>
      </c>
      <c r="E257">
        <v>1.3301400000000001E-3</v>
      </c>
      <c r="F257">
        <v>5.0726899999999997</v>
      </c>
      <c r="I257" s="57"/>
      <c r="J257">
        <v>4.9367900000000002</v>
      </c>
      <c r="K257">
        <f t="shared" si="89"/>
        <v>0.14991999999999983</v>
      </c>
      <c r="L257">
        <v>5.0867100000000001</v>
      </c>
    </row>
    <row r="258" spans="1:12">
      <c r="A258" s="57"/>
      <c r="B258">
        <v>4.8885800000000001</v>
      </c>
      <c r="C258">
        <v>0.14502699999999999</v>
      </c>
      <c r="D258">
        <v>1.0802699999999999E-3</v>
      </c>
      <c r="E258">
        <v>1.34301E-3</v>
      </c>
      <c r="F258">
        <v>5.0382199999999999</v>
      </c>
      <c r="I258" s="57"/>
      <c r="J258">
        <v>4.8982400000000004</v>
      </c>
      <c r="K258">
        <f t="shared" si="89"/>
        <v>0.14968000000000004</v>
      </c>
      <c r="L258">
        <v>5.0479200000000004</v>
      </c>
    </row>
    <row r="259" spans="1:12">
      <c r="A259" s="57"/>
      <c r="B259">
        <v>4.8875500000000001</v>
      </c>
      <c r="C259">
        <v>0.14521100000000001</v>
      </c>
      <c r="D259">
        <v>1.0891E-3</v>
      </c>
      <c r="E259">
        <v>1.33252E-3</v>
      </c>
      <c r="F259">
        <v>5.0373900000000003</v>
      </c>
      <c r="I259" s="57"/>
      <c r="J259">
        <v>4.9234499999999999</v>
      </c>
      <c r="K259">
        <f t="shared" si="89"/>
        <v>0.14944999999999986</v>
      </c>
      <c r="L259">
        <v>5.0728999999999997</v>
      </c>
    </row>
    <row r="260" spans="1:12">
      <c r="A260" s="57"/>
      <c r="B260">
        <v>5.5249699999999997</v>
      </c>
      <c r="C260">
        <v>0.14501500000000001</v>
      </c>
      <c r="D260">
        <v>1.0650200000000001E-3</v>
      </c>
      <c r="E260">
        <v>1.3089200000000001E-3</v>
      </c>
      <c r="F260">
        <v>5.6745599999999996</v>
      </c>
      <c r="I260" s="57"/>
      <c r="J260">
        <v>4.8937600000000003</v>
      </c>
      <c r="K260">
        <f t="shared" si="89"/>
        <v>0.14970999999999979</v>
      </c>
      <c r="L260">
        <v>5.0434700000000001</v>
      </c>
    </row>
    <row r="261" spans="1:12">
      <c r="A261" s="57"/>
      <c r="B261">
        <f>AVERAGE(B251:B260)</f>
        <v>5.0749289999999991</v>
      </c>
      <c r="C261">
        <f t="shared" ref="C261" si="114">AVERAGE(C251:C260)</f>
        <v>0.14517090000000002</v>
      </c>
      <c r="D261">
        <f t="shared" ref="D261" si="115">AVERAGE(D251:D260)</f>
        <v>1.1282919999999999E-3</v>
      </c>
      <c r="E261">
        <f t="shared" ref="E261" si="116">AVERAGE(E251:E260)</f>
        <v>1.3324740000000002E-3</v>
      </c>
      <c r="F261">
        <f t="shared" ref="F261" si="117">AVERAGE(F251:F260)</f>
        <v>5.2247350000000008</v>
      </c>
      <c r="I261" s="57"/>
      <c r="J261">
        <f>AVERAGE(J251:J260)</f>
        <v>4.928464</v>
      </c>
      <c r="K261">
        <f t="shared" ref="K261" si="118">AVERAGE(K251:K260)</f>
        <v>0.14958899999999992</v>
      </c>
      <c r="L261">
        <f t="shared" ref="L261" si="119">AVERAGE(L251:L260)</f>
        <v>5.0780529999999997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8.0028000000000006</v>
      </c>
      <c r="C264">
        <v>0.17017099999999999</v>
      </c>
      <c r="D264">
        <v>2.0172599999999999E-3</v>
      </c>
      <c r="E264">
        <v>8.9335399999999996E-4</v>
      </c>
      <c r="F264">
        <v>8.1780000000000008</v>
      </c>
      <c r="I264" s="57" t="s">
        <v>20</v>
      </c>
      <c r="J264">
        <v>7.64405</v>
      </c>
      <c r="K264">
        <f t="shared" ref="K264:K325" si="120">L264-J264</f>
        <v>0.1673600000000004</v>
      </c>
      <c r="L264">
        <v>7.8114100000000004</v>
      </c>
    </row>
    <row r="265" spans="1:12">
      <c r="A265" s="57"/>
      <c r="B265">
        <v>7.1635400000000002</v>
      </c>
      <c r="C265">
        <v>0.164714</v>
      </c>
      <c r="D265">
        <v>2.3412699999999999E-3</v>
      </c>
      <c r="E265">
        <v>8.9287800000000005E-4</v>
      </c>
      <c r="F265">
        <v>7.3336499999999996</v>
      </c>
      <c r="I265" s="57"/>
      <c r="J265">
        <v>7.2182199999999996</v>
      </c>
      <c r="K265">
        <f t="shared" si="120"/>
        <v>0.16794000000000064</v>
      </c>
      <c r="L265">
        <v>7.3861600000000003</v>
      </c>
    </row>
    <row r="266" spans="1:12">
      <c r="A266" s="57"/>
      <c r="B266">
        <v>7.0639799999999999</v>
      </c>
      <c r="C266">
        <v>0.16315299999999999</v>
      </c>
      <c r="D266">
        <v>2.4456999999999999E-3</v>
      </c>
      <c r="E266">
        <v>8.9907599999999996E-4</v>
      </c>
      <c r="F266">
        <v>7.2337300000000004</v>
      </c>
      <c r="I266" s="57"/>
      <c r="J266">
        <v>7.2108600000000003</v>
      </c>
      <c r="K266">
        <f t="shared" si="120"/>
        <v>0.16780999999999935</v>
      </c>
      <c r="L266">
        <v>7.3786699999999996</v>
      </c>
    </row>
    <row r="267" spans="1:12">
      <c r="A267" s="57"/>
      <c r="B267">
        <v>7.0608500000000003</v>
      </c>
      <c r="C267">
        <v>0.16347400000000001</v>
      </c>
      <c r="D267">
        <v>2.34008E-3</v>
      </c>
      <c r="E267">
        <v>8.9287800000000005E-4</v>
      </c>
      <c r="F267">
        <v>7.2298099999999996</v>
      </c>
      <c r="I267" s="57"/>
      <c r="J267">
        <v>7.2349199999999998</v>
      </c>
      <c r="K267">
        <f t="shared" si="120"/>
        <v>0.16776000000000035</v>
      </c>
      <c r="L267">
        <v>7.4026800000000001</v>
      </c>
    </row>
    <row r="268" spans="1:12">
      <c r="A268" s="57"/>
      <c r="B268">
        <v>7.78193</v>
      </c>
      <c r="C268">
        <v>0.16345000000000001</v>
      </c>
      <c r="D268">
        <v>2.3450900000000002E-3</v>
      </c>
      <c r="E268">
        <v>9.0026899999999998E-4</v>
      </c>
      <c r="F268">
        <v>7.9507199999999996</v>
      </c>
      <c r="I268" s="57"/>
      <c r="J268">
        <v>7.2052500000000004</v>
      </c>
      <c r="K268">
        <f t="shared" si="120"/>
        <v>0.16801999999999939</v>
      </c>
      <c r="L268">
        <v>7.3732699999999998</v>
      </c>
    </row>
    <row r="269" spans="1:12">
      <c r="A269" s="57"/>
      <c r="B269">
        <v>7.1314000000000002</v>
      </c>
      <c r="C269">
        <v>0.16334000000000001</v>
      </c>
      <c r="D269">
        <v>2.3508100000000001E-3</v>
      </c>
      <c r="E269">
        <v>8.8214900000000004E-4</v>
      </c>
      <c r="F269">
        <v>7.3000400000000001</v>
      </c>
      <c r="I269" s="57"/>
      <c r="J269">
        <v>7.2079300000000002</v>
      </c>
      <c r="K269">
        <f t="shared" si="120"/>
        <v>0.16737000000000002</v>
      </c>
      <c r="L269">
        <v>7.3753000000000002</v>
      </c>
    </row>
    <row r="270" spans="1:12">
      <c r="A270" s="57"/>
      <c r="B270">
        <v>7.1533800000000003</v>
      </c>
      <c r="C270">
        <v>0.16334299999999999</v>
      </c>
      <c r="D270">
        <v>2.33936E-3</v>
      </c>
      <c r="E270">
        <v>8.8334100000000005E-4</v>
      </c>
      <c r="F270">
        <v>7.3222100000000001</v>
      </c>
      <c r="I270" s="57"/>
      <c r="J270">
        <v>7.2382799999999996</v>
      </c>
      <c r="K270">
        <f t="shared" si="120"/>
        <v>0.16843000000000075</v>
      </c>
      <c r="L270">
        <v>7.4067100000000003</v>
      </c>
    </row>
    <row r="271" spans="1:12">
      <c r="A271" s="57"/>
      <c r="B271">
        <v>6.9274100000000001</v>
      </c>
      <c r="C271">
        <v>0.16270699999999999</v>
      </c>
      <c r="D271">
        <v>2.35009E-3</v>
      </c>
      <c r="E271">
        <v>8.9383099999999999E-4</v>
      </c>
      <c r="F271">
        <v>7.0954600000000001</v>
      </c>
      <c r="I271" s="57"/>
      <c r="J271">
        <v>7.2235199999999997</v>
      </c>
      <c r="K271">
        <f t="shared" si="120"/>
        <v>0.16737000000000002</v>
      </c>
      <c r="L271">
        <v>7.3908899999999997</v>
      </c>
    </row>
    <row r="272" spans="1:12">
      <c r="A272" s="57"/>
      <c r="B272">
        <v>7.2155500000000004</v>
      </c>
      <c r="C272">
        <v>0.16331899999999999</v>
      </c>
      <c r="D272">
        <v>2.3436500000000001E-3</v>
      </c>
      <c r="E272">
        <v>9.0336799999999999E-4</v>
      </c>
      <c r="F272">
        <v>7.3844399999999997</v>
      </c>
      <c r="I272" s="57"/>
      <c r="J272">
        <v>7.3508100000000001</v>
      </c>
      <c r="K272">
        <f t="shared" si="120"/>
        <v>0.16793000000000013</v>
      </c>
      <c r="L272">
        <v>7.5187400000000002</v>
      </c>
    </row>
    <row r="273" spans="1:12">
      <c r="A273" s="57"/>
      <c r="B273">
        <v>7.0529700000000002</v>
      </c>
      <c r="C273">
        <v>0.162882</v>
      </c>
      <c r="D273">
        <v>2.3205299999999999E-3</v>
      </c>
      <c r="E273">
        <v>9.0622900000000004E-4</v>
      </c>
      <c r="F273">
        <v>7.2213200000000004</v>
      </c>
      <c r="I273" s="57"/>
      <c r="J273">
        <v>7.2079199999999997</v>
      </c>
      <c r="K273">
        <f t="shared" si="120"/>
        <v>0.16997000000000018</v>
      </c>
      <c r="L273">
        <v>7.3778899999999998</v>
      </c>
    </row>
    <row r="274" spans="1:12">
      <c r="A274" s="57"/>
      <c r="B274">
        <f>AVERAGE(B264:B273)</f>
        <v>7.2553810000000016</v>
      </c>
      <c r="C274">
        <f t="shared" ref="C274" si="121">AVERAGE(C264:C273)</f>
        <v>0.16405529999999999</v>
      </c>
      <c r="D274">
        <f t="shared" ref="D274" si="122">AVERAGE(D264:D273)</f>
        <v>2.3193839999999999E-3</v>
      </c>
      <c r="E274">
        <f t="shared" ref="E274" si="123">AVERAGE(E264:E273)</f>
        <v>8.9473729999999994E-4</v>
      </c>
      <c r="F274">
        <f t="shared" ref="F274" si="124">AVERAGE(F264:F273)</f>
        <v>7.4249380000000018</v>
      </c>
      <c r="I274" s="57"/>
      <c r="J274">
        <f>AVERAGE(J264:J273)</f>
        <v>7.2741759999999998</v>
      </c>
      <c r="K274">
        <f t="shared" ref="K274" si="125">AVERAGE(K264:K273)</f>
        <v>0.16799600000000012</v>
      </c>
      <c r="L274">
        <f t="shared" ref="L274" si="126">AVERAGE(L264:L273)</f>
        <v>7.4421719999999993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17.788900000000002</v>
      </c>
      <c r="C277">
        <v>0.334567</v>
      </c>
      <c r="D277">
        <v>5.5534800000000004E-3</v>
      </c>
      <c r="E277">
        <v>9.2434899999999998E-4</v>
      </c>
      <c r="F277">
        <v>18.131900000000002</v>
      </c>
      <c r="I277" s="57" t="s">
        <v>21</v>
      </c>
      <c r="J277">
        <v>16.4299</v>
      </c>
      <c r="K277">
        <f t="shared" si="120"/>
        <v>0.23349999999999937</v>
      </c>
      <c r="L277">
        <v>16.663399999999999</v>
      </c>
    </row>
    <row r="278" spans="1:12">
      <c r="A278" s="57"/>
      <c r="B278">
        <v>15.734</v>
      </c>
      <c r="C278">
        <v>0.25105899999999998</v>
      </c>
      <c r="D278">
        <v>5.62716E-3</v>
      </c>
      <c r="E278">
        <v>9.1695800000000005E-4</v>
      </c>
      <c r="F278">
        <v>15.9939</v>
      </c>
      <c r="I278" s="57"/>
      <c r="J278">
        <v>15.3775</v>
      </c>
      <c r="K278">
        <f t="shared" si="120"/>
        <v>0.23280000000000101</v>
      </c>
      <c r="L278">
        <v>15.610300000000001</v>
      </c>
    </row>
    <row r="279" spans="1:12">
      <c r="A279" s="57"/>
      <c r="B279">
        <v>15.400499999999999</v>
      </c>
      <c r="C279">
        <v>0.26396999999999998</v>
      </c>
      <c r="D279">
        <v>6.01697E-3</v>
      </c>
      <c r="E279">
        <v>9.5295899999999997E-4</v>
      </c>
      <c r="F279">
        <v>15.6738</v>
      </c>
      <c r="I279" s="57"/>
      <c r="J279">
        <v>15.3406</v>
      </c>
      <c r="K279">
        <f t="shared" si="120"/>
        <v>0.23170000000000002</v>
      </c>
      <c r="L279">
        <v>15.5723</v>
      </c>
    </row>
    <row r="280" spans="1:12">
      <c r="A280" s="57"/>
      <c r="B280">
        <v>15.3758</v>
      </c>
      <c r="C280">
        <v>0.24915799999999999</v>
      </c>
      <c r="D280">
        <v>5.1746400000000003E-3</v>
      </c>
      <c r="E280">
        <v>9.4556800000000004E-4</v>
      </c>
      <c r="F280">
        <v>15.6333</v>
      </c>
      <c r="I280" s="57"/>
      <c r="J280">
        <v>15.6622</v>
      </c>
      <c r="K280">
        <f t="shared" si="120"/>
        <v>0.23269999999999946</v>
      </c>
      <c r="L280">
        <v>15.8949</v>
      </c>
    </row>
    <row r="281" spans="1:12">
      <c r="A281" s="57"/>
      <c r="B281">
        <v>15.6937</v>
      </c>
      <c r="C281">
        <v>0.25225999999999998</v>
      </c>
      <c r="D281">
        <v>5.56946E-3</v>
      </c>
      <c r="E281">
        <v>9.0670599999999996E-4</v>
      </c>
      <c r="F281">
        <v>15.954700000000001</v>
      </c>
      <c r="I281" s="57"/>
      <c r="J281">
        <v>15.608000000000001</v>
      </c>
      <c r="K281">
        <f t="shared" si="120"/>
        <v>0.2325999999999997</v>
      </c>
      <c r="L281">
        <v>15.8406</v>
      </c>
    </row>
    <row r="282" spans="1:12">
      <c r="A282" s="57"/>
      <c r="B282">
        <v>15.416399999999999</v>
      </c>
      <c r="C282">
        <v>0.25270700000000001</v>
      </c>
      <c r="D282">
        <v>5.2525999999999996E-3</v>
      </c>
      <c r="E282">
        <v>9.2387199999999995E-4</v>
      </c>
      <c r="F282">
        <v>15.6774</v>
      </c>
      <c r="I282" s="57"/>
      <c r="J282">
        <v>15.391299999999999</v>
      </c>
      <c r="K282">
        <f t="shared" si="120"/>
        <v>0.23300000000000054</v>
      </c>
      <c r="L282">
        <v>15.6243</v>
      </c>
    </row>
    <row r="283" spans="1:12">
      <c r="A283" s="57"/>
      <c r="B283">
        <v>16.9435</v>
      </c>
      <c r="C283">
        <v>0.23813599999999999</v>
      </c>
      <c r="D283">
        <v>4.7888799999999997E-3</v>
      </c>
      <c r="E283">
        <v>9.7966200000000007E-4</v>
      </c>
      <c r="F283">
        <v>17.189499999999999</v>
      </c>
      <c r="I283" s="57"/>
      <c r="J283">
        <v>15.3232</v>
      </c>
      <c r="K283">
        <f t="shared" si="120"/>
        <v>0.2323000000000004</v>
      </c>
      <c r="L283">
        <v>15.5555</v>
      </c>
    </row>
    <row r="284" spans="1:12">
      <c r="A284" s="57"/>
      <c r="B284">
        <v>16.0471</v>
      </c>
      <c r="C284">
        <v>0.32145800000000002</v>
      </c>
      <c r="D284">
        <v>5.3973199999999997E-3</v>
      </c>
      <c r="E284">
        <v>9.2673300000000001E-4</v>
      </c>
      <c r="F284">
        <v>16.377099999999999</v>
      </c>
      <c r="I284" s="57"/>
      <c r="J284">
        <v>15.300800000000001</v>
      </c>
      <c r="K284">
        <f t="shared" si="120"/>
        <v>0.23320000000000007</v>
      </c>
      <c r="L284">
        <v>15.534000000000001</v>
      </c>
    </row>
    <row r="285" spans="1:12">
      <c r="A285" s="57"/>
      <c r="B285">
        <v>16.669899999999998</v>
      </c>
      <c r="C285">
        <v>0.25329400000000002</v>
      </c>
      <c r="D285">
        <v>5.1503199999999999E-3</v>
      </c>
      <c r="E285">
        <v>9.6106499999999999E-4</v>
      </c>
      <c r="F285">
        <v>16.9313</v>
      </c>
      <c r="I285" s="57"/>
      <c r="J285">
        <v>15.373200000000001</v>
      </c>
      <c r="K285">
        <f t="shared" si="120"/>
        <v>0.23429999999999929</v>
      </c>
      <c r="L285">
        <v>15.6075</v>
      </c>
    </row>
    <row r="286" spans="1:12">
      <c r="A286" s="57"/>
      <c r="B286">
        <v>16.607700000000001</v>
      </c>
      <c r="C286">
        <v>0.301288</v>
      </c>
      <c r="D286">
        <v>5.3315200000000002E-3</v>
      </c>
      <c r="E286">
        <v>9.2864E-4</v>
      </c>
      <c r="F286">
        <v>16.917300000000001</v>
      </c>
      <c r="I286" s="57"/>
      <c r="J286">
        <v>15.3049</v>
      </c>
      <c r="K286">
        <f t="shared" si="120"/>
        <v>0.23189999999999955</v>
      </c>
      <c r="L286">
        <v>15.536799999999999</v>
      </c>
    </row>
    <row r="287" spans="1:12">
      <c r="A287" s="57"/>
      <c r="B287">
        <f>AVERAGE(B277:B286)</f>
        <v>16.167749999999998</v>
      </c>
      <c r="C287">
        <f t="shared" ref="C287" si="127">AVERAGE(C277:C286)</f>
        <v>0.27178969999999997</v>
      </c>
      <c r="D287">
        <f t="shared" ref="D287" si="128">AVERAGE(D277:D286)</f>
        <v>5.3862350000000005E-3</v>
      </c>
      <c r="E287">
        <f t="shared" ref="E287" si="129">AVERAGE(E277:E286)</f>
        <v>9.366512E-4</v>
      </c>
      <c r="F287">
        <f t="shared" ref="F287" si="130">AVERAGE(F277:F286)</f>
        <v>16.44802</v>
      </c>
      <c r="I287" s="57"/>
      <c r="J287">
        <f>AVERAGE(J277:J286)</f>
        <v>15.51116</v>
      </c>
      <c r="K287">
        <f t="shared" ref="K287" si="131">AVERAGE(K277:K286)</f>
        <v>0.23279999999999995</v>
      </c>
      <c r="L287">
        <f t="shared" ref="L287" si="132">AVERAGE(L277:L286)</f>
        <v>15.743959999999998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10.2226</v>
      </c>
      <c r="C290">
        <v>0.20010600000000001</v>
      </c>
      <c r="D290">
        <v>2.6662299999999999E-3</v>
      </c>
      <c r="E290">
        <v>5.8484100000000001E-4</v>
      </c>
      <c r="F290">
        <v>10.428000000000001</v>
      </c>
      <c r="I290" s="57" t="s">
        <v>22</v>
      </c>
      <c r="J290">
        <v>10.713100000000001</v>
      </c>
      <c r="K290">
        <f t="shared" si="120"/>
        <v>0.17759999999999998</v>
      </c>
      <c r="L290">
        <v>10.890700000000001</v>
      </c>
    </row>
    <row r="291" spans="1:12">
      <c r="A291" s="57"/>
      <c r="B291">
        <v>9.6764799999999997</v>
      </c>
      <c r="C291">
        <v>0.172593</v>
      </c>
      <c r="D291">
        <v>2.84958E-3</v>
      </c>
      <c r="E291">
        <v>5.8460200000000004E-4</v>
      </c>
      <c r="F291">
        <v>9.8544900000000002</v>
      </c>
      <c r="I291" s="57"/>
      <c r="J291">
        <v>9.5193999999999992</v>
      </c>
      <c r="K291">
        <f t="shared" si="120"/>
        <v>0.17628000000000021</v>
      </c>
      <c r="L291">
        <v>9.6956799999999994</v>
      </c>
    </row>
    <row r="292" spans="1:12">
      <c r="A292" s="57"/>
      <c r="B292">
        <v>9.6301400000000008</v>
      </c>
      <c r="C292">
        <v>0.17208799999999999</v>
      </c>
      <c r="D292">
        <v>3.2157900000000001E-3</v>
      </c>
      <c r="E292">
        <v>5.6552900000000005E-4</v>
      </c>
      <c r="F292">
        <v>9.8079800000000006</v>
      </c>
      <c r="I292" s="57"/>
      <c r="J292">
        <v>9.3664299999999994</v>
      </c>
      <c r="K292">
        <f t="shared" si="120"/>
        <v>0.17647000000000013</v>
      </c>
      <c r="L292">
        <v>9.5428999999999995</v>
      </c>
    </row>
    <row r="293" spans="1:12">
      <c r="A293" s="57"/>
      <c r="B293">
        <v>9.68187</v>
      </c>
      <c r="C293">
        <v>0.17238500000000001</v>
      </c>
      <c r="D293">
        <v>2.58398E-3</v>
      </c>
      <c r="E293">
        <v>5.8555599999999999E-4</v>
      </c>
      <c r="F293">
        <v>9.8594200000000001</v>
      </c>
      <c r="I293" s="57"/>
      <c r="J293">
        <v>9.3384499999999999</v>
      </c>
      <c r="K293">
        <f t="shared" si="120"/>
        <v>0.17684000000000033</v>
      </c>
      <c r="L293">
        <v>9.5152900000000002</v>
      </c>
    </row>
    <row r="294" spans="1:12">
      <c r="A294" s="57"/>
      <c r="B294">
        <v>9.3618400000000008</v>
      </c>
      <c r="C294">
        <v>0.17253399999999999</v>
      </c>
      <c r="D294">
        <v>2.7682800000000001E-3</v>
      </c>
      <c r="E294">
        <v>5.8817899999999998E-4</v>
      </c>
      <c r="F294">
        <v>9.5398499999999995</v>
      </c>
      <c r="I294" s="57"/>
      <c r="J294">
        <v>9.31358</v>
      </c>
      <c r="K294">
        <f t="shared" si="120"/>
        <v>0.17653999999999925</v>
      </c>
      <c r="L294">
        <v>9.4901199999999992</v>
      </c>
    </row>
    <row r="295" spans="1:12">
      <c r="A295" s="57"/>
      <c r="B295">
        <v>9.4518199999999997</v>
      </c>
      <c r="C295">
        <v>0.17230999999999999</v>
      </c>
      <c r="D295">
        <v>2.8519600000000002E-3</v>
      </c>
      <c r="E295">
        <v>5.9032400000000004E-4</v>
      </c>
      <c r="F295">
        <v>9.6296700000000008</v>
      </c>
      <c r="I295" s="57"/>
      <c r="J295">
        <v>9.2743000000000002</v>
      </c>
      <c r="K295">
        <f t="shared" si="120"/>
        <v>0.17745000000000033</v>
      </c>
      <c r="L295">
        <v>9.4517500000000005</v>
      </c>
    </row>
    <row r="296" spans="1:12">
      <c r="A296" s="57"/>
      <c r="B296">
        <v>9.3812599999999993</v>
      </c>
      <c r="C296">
        <v>0.172518</v>
      </c>
      <c r="D296">
        <v>2.7031899999999998E-3</v>
      </c>
      <c r="E296">
        <v>5.8007200000000005E-4</v>
      </c>
      <c r="F296">
        <v>9.5589899999999997</v>
      </c>
      <c r="I296" s="57"/>
      <c r="J296">
        <v>9.4884000000000004</v>
      </c>
      <c r="K296">
        <f t="shared" si="120"/>
        <v>0.17752999999999908</v>
      </c>
      <c r="L296">
        <v>9.6659299999999995</v>
      </c>
    </row>
    <row r="297" spans="1:12">
      <c r="A297" s="57"/>
      <c r="B297">
        <v>9.3500999999999994</v>
      </c>
      <c r="C297">
        <v>0.17308599999999999</v>
      </c>
      <c r="D297">
        <v>2.5887499999999999E-3</v>
      </c>
      <c r="E297">
        <v>5.7768800000000003E-4</v>
      </c>
      <c r="F297">
        <v>9.5283999999999995</v>
      </c>
      <c r="I297" s="57"/>
      <c r="J297">
        <v>9.2880299999999991</v>
      </c>
      <c r="K297">
        <f t="shared" si="120"/>
        <v>0.17636000000000074</v>
      </c>
      <c r="L297">
        <v>9.4643899999999999</v>
      </c>
    </row>
    <row r="298" spans="1:12">
      <c r="A298" s="57"/>
      <c r="B298">
        <v>9.5381400000000003</v>
      </c>
      <c r="C298">
        <v>0.17207900000000001</v>
      </c>
      <c r="D298">
        <v>3.6652099999999999E-3</v>
      </c>
      <c r="E298">
        <v>5.6576700000000001E-4</v>
      </c>
      <c r="F298">
        <v>9.7165599999999994</v>
      </c>
      <c r="I298" s="57"/>
      <c r="J298">
        <v>9.2458899999999993</v>
      </c>
      <c r="K298">
        <f t="shared" si="120"/>
        <v>0.17649000000000115</v>
      </c>
      <c r="L298">
        <v>9.4223800000000004</v>
      </c>
    </row>
    <row r="299" spans="1:12">
      <c r="A299" s="57"/>
      <c r="B299">
        <v>9.5830800000000007</v>
      </c>
      <c r="C299">
        <v>0.172544</v>
      </c>
      <c r="D299">
        <v>2.6302299999999999E-3</v>
      </c>
      <c r="E299">
        <v>5.8746299999999998E-4</v>
      </c>
      <c r="F299">
        <v>9.7607499999999998</v>
      </c>
      <c r="I299" s="57"/>
      <c r="J299">
        <v>9.2747600000000006</v>
      </c>
      <c r="K299">
        <f t="shared" si="120"/>
        <v>0.17663999999999902</v>
      </c>
      <c r="L299">
        <v>9.4513999999999996</v>
      </c>
    </row>
    <row r="300" spans="1:12">
      <c r="A300" s="57"/>
      <c r="B300">
        <f>AVERAGE(B290:B299)</f>
        <v>9.5877329999999983</v>
      </c>
      <c r="C300">
        <f t="shared" ref="C300" si="133">AVERAGE(C290:C299)</f>
        <v>0.17522430000000003</v>
      </c>
      <c r="D300">
        <f t="shared" ref="D300" si="134">AVERAGE(D290:D299)</f>
        <v>2.8523199999999998E-3</v>
      </c>
      <c r="E300">
        <f t="shared" ref="E300" si="135">AVERAGE(E290:E299)</f>
        <v>5.8100209999999998E-4</v>
      </c>
      <c r="F300">
        <f t="shared" ref="F300" si="136">AVERAGE(F290:F299)</f>
        <v>9.7684110000000004</v>
      </c>
      <c r="I300" s="57"/>
      <c r="J300">
        <f>AVERAGE(J290:J299)</f>
        <v>9.4822340000000018</v>
      </c>
      <c r="K300">
        <f t="shared" ref="K300" si="137">AVERAGE(K290:K299)</f>
        <v>0.17682000000000003</v>
      </c>
      <c r="L300">
        <f t="shared" ref="L300" si="138">AVERAGE(L290:L299)</f>
        <v>9.6590540000000011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19.5547</v>
      </c>
      <c r="C303">
        <v>0.25932899999999998</v>
      </c>
      <c r="D303">
        <v>6.2177200000000004E-3</v>
      </c>
      <c r="E303">
        <v>6.2799500000000001E-4</v>
      </c>
      <c r="F303">
        <v>19.822900000000001</v>
      </c>
      <c r="I303" s="57" t="s">
        <v>23</v>
      </c>
      <c r="J303">
        <v>17.4636</v>
      </c>
      <c r="K303">
        <f t="shared" si="120"/>
        <v>0.41220000000000212</v>
      </c>
      <c r="L303">
        <v>17.875800000000002</v>
      </c>
    </row>
    <row r="304" spans="1:12">
      <c r="A304" s="57"/>
      <c r="B304">
        <v>16.632200000000001</v>
      </c>
      <c r="C304">
        <v>0.250944</v>
      </c>
      <c r="D304">
        <v>6.3695899999999996E-3</v>
      </c>
      <c r="E304">
        <v>6.0772899999999999E-4</v>
      </c>
      <c r="F304">
        <v>16.892199999999999</v>
      </c>
      <c r="I304" s="57"/>
      <c r="J304">
        <v>15.8546</v>
      </c>
      <c r="K304">
        <f t="shared" si="120"/>
        <v>0.25559999999999938</v>
      </c>
      <c r="L304">
        <v>16.110199999999999</v>
      </c>
    </row>
    <row r="305" spans="1:12">
      <c r="A305" s="57"/>
      <c r="B305">
        <v>16.995200000000001</v>
      </c>
      <c r="C305">
        <v>0.25154900000000002</v>
      </c>
      <c r="D305">
        <v>6.5798799999999998E-3</v>
      </c>
      <c r="E305">
        <v>6.05106E-4</v>
      </c>
      <c r="F305">
        <v>17.2561</v>
      </c>
      <c r="I305" s="57"/>
      <c r="J305">
        <v>15.9123</v>
      </c>
      <c r="K305">
        <f t="shared" si="120"/>
        <v>0.26209999999999845</v>
      </c>
      <c r="L305">
        <v>16.174399999999999</v>
      </c>
    </row>
    <row r="306" spans="1:12">
      <c r="A306" s="57"/>
      <c r="B306">
        <v>16.206600000000002</v>
      </c>
      <c r="C306">
        <v>0.29129300000000002</v>
      </c>
      <c r="D306">
        <v>7.0047399999999998E-3</v>
      </c>
      <c r="E306">
        <v>6.1416599999999997E-4</v>
      </c>
      <c r="F306">
        <v>16.5076</v>
      </c>
      <c r="I306" s="57"/>
      <c r="J306">
        <v>15.8325</v>
      </c>
      <c r="K306">
        <f t="shared" si="120"/>
        <v>0.2643000000000022</v>
      </c>
      <c r="L306">
        <v>16.096800000000002</v>
      </c>
    </row>
    <row r="307" spans="1:12">
      <c r="A307" s="57"/>
      <c r="B307">
        <v>16.62</v>
      </c>
      <c r="C307">
        <v>0.24990599999999999</v>
      </c>
      <c r="D307">
        <v>6.4201400000000004E-3</v>
      </c>
      <c r="E307">
        <v>6.0820600000000002E-4</v>
      </c>
      <c r="F307">
        <v>16.879000000000001</v>
      </c>
      <c r="I307" s="57"/>
      <c r="J307">
        <v>16.128499999999999</v>
      </c>
      <c r="K307">
        <f t="shared" si="120"/>
        <v>0.29480000000000217</v>
      </c>
      <c r="L307">
        <v>16.423300000000001</v>
      </c>
    </row>
    <row r="308" spans="1:12">
      <c r="A308" s="57"/>
      <c r="B308">
        <v>16.8432</v>
      </c>
      <c r="C308">
        <v>0.25009199999999998</v>
      </c>
      <c r="D308">
        <v>6.5455399999999999E-3</v>
      </c>
      <c r="E308">
        <v>6.3037900000000003E-4</v>
      </c>
      <c r="F308">
        <v>17.102399999999999</v>
      </c>
      <c r="I308" s="57"/>
      <c r="J308">
        <v>15.434699999999999</v>
      </c>
      <c r="K308">
        <f t="shared" si="120"/>
        <v>0.26470000000000127</v>
      </c>
      <c r="L308">
        <v>15.699400000000001</v>
      </c>
    </row>
    <row r="309" spans="1:12">
      <c r="A309" s="57"/>
      <c r="B309">
        <v>16.724299999999999</v>
      </c>
      <c r="C309">
        <v>0.25208700000000001</v>
      </c>
      <c r="D309">
        <v>6.4735399999999998E-3</v>
      </c>
      <c r="E309">
        <v>6.14643E-4</v>
      </c>
      <c r="F309">
        <v>16.985600000000002</v>
      </c>
      <c r="I309" s="57"/>
      <c r="J309">
        <v>15.802099999999999</v>
      </c>
      <c r="K309">
        <f t="shared" si="120"/>
        <v>0.26419999999999888</v>
      </c>
      <c r="L309">
        <v>16.066299999999998</v>
      </c>
    </row>
    <row r="310" spans="1:12">
      <c r="A310" s="57"/>
      <c r="B310">
        <v>16.696200000000001</v>
      </c>
      <c r="C310">
        <v>0.25125700000000001</v>
      </c>
      <c r="D310">
        <v>6.4663899999999998E-3</v>
      </c>
      <c r="E310">
        <v>6.1178199999999995E-4</v>
      </c>
      <c r="F310">
        <v>16.956600000000002</v>
      </c>
      <c r="I310" s="57"/>
      <c r="J310">
        <v>15.5953</v>
      </c>
      <c r="K310">
        <f t="shared" si="120"/>
        <v>0.26249999999999929</v>
      </c>
      <c r="L310">
        <v>15.857799999999999</v>
      </c>
    </row>
    <row r="311" spans="1:12">
      <c r="A311" s="57"/>
      <c r="B311">
        <v>16.2958</v>
      </c>
      <c r="C311">
        <v>0.30116300000000001</v>
      </c>
      <c r="D311">
        <v>6.7002800000000003E-3</v>
      </c>
      <c r="E311">
        <v>6.2131899999999995E-4</v>
      </c>
      <c r="F311">
        <v>16.606300000000001</v>
      </c>
      <c r="I311" s="57"/>
      <c r="J311">
        <v>15.793900000000001</v>
      </c>
      <c r="K311">
        <f t="shared" si="120"/>
        <v>0.26309999999999789</v>
      </c>
      <c r="L311">
        <v>16.056999999999999</v>
      </c>
    </row>
    <row r="312" spans="1:12">
      <c r="A312" s="57"/>
      <c r="B312">
        <v>16.183499999999999</v>
      </c>
      <c r="C312">
        <v>0.32392300000000002</v>
      </c>
      <c r="D312">
        <v>6.4568500000000001E-3</v>
      </c>
      <c r="E312">
        <v>6.1249700000000004E-4</v>
      </c>
      <c r="F312">
        <v>16.516500000000001</v>
      </c>
      <c r="I312" s="57"/>
      <c r="J312">
        <v>15.8012</v>
      </c>
      <c r="K312">
        <f t="shared" si="120"/>
        <v>0.26049999999999862</v>
      </c>
      <c r="L312">
        <v>16.061699999999998</v>
      </c>
    </row>
    <row r="313" spans="1:12">
      <c r="A313" s="57"/>
      <c r="B313">
        <f>AVERAGE(B303:B312)</f>
        <v>16.875170000000001</v>
      </c>
      <c r="C313">
        <f t="shared" ref="C313" si="139">AVERAGE(C303:C312)</f>
        <v>0.26815430000000001</v>
      </c>
      <c r="D313">
        <f t="shared" ref="D313" si="140">AVERAGE(D303:D312)</f>
        <v>6.5234670000000007E-3</v>
      </c>
      <c r="E313">
        <f t="shared" ref="E313" si="141">AVERAGE(E303:E312)</f>
        <v>6.153822E-4</v>
      </c>
      <c r="F313">
        <f t="shared" ref="F313" si="142">AVERAGE(F303:F312)</f>
        <v>17.152520000000003</v>
      </c>
      <c r="I313" s="57"/>
      <c r="J313">
        <f>AVERAGE(J303:J312)</f>
        <v>15.961870000000001</v>
      </c>
      <c r="K313">
        <f t="shared" ref="K313" si="143">AVERAGE(K303:K312)</f>
        <v>0.28040000000000004</v>
      </c>
      <c r="L313">
        <f t="shared" ref="L313" si="144">AVERAGE(L303:L312)</f>
        <v>16.242269999999998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14.955399999999999</v>
      </c>
      <c r="C316">
        <v>0.450378</v>
      </c>
      <c r="D316">
        <v>3.7317299999999999E-3</v>
      </c>
      <c r="E316">
        <v>3.79086E-4</v>
      </c>
      <c r="F316">
        <v>15.411799999999999</v>
      </c>
      <c r="I316" s="57" t="s">
        <v>24</v>
      </c>
      <c r="J316">
        <v>14.811500000000001</v>
      </c>
      <c r="K316">
        <f t="shared" si="120"/>
        <v>0.3857999999999997</v>
      </c>
      <c r="L316">
        <v>15.1973</v>
      </c>
    </row>
    <row r="317" spans="1:12">
      <c r="A317" s="57"/>
      <c r="B317">
        <v>13.6904</v>
      </c>
      <c r="C317">
        <v>0.22939899999999999</v>
      </c>
      <c r="D317">
        <v>4.4946700000000001E-3</v>
      </c>
      <c r="E317">
        <v>3.8695299999999999E-4</v>
      </c>
      <c r="F317">
        <v>13.926399999999999</v>
      </c>
      <c r="I317" s="57"/>
      <c r="J317">
        <v>13.8965</v>
      </c>
      <c r="K317">
        <f t="shared" si="120"/>
        <v>0.22680000000000078</v>
      </c>
      <c r="L317">
        <v>14.1233</v>
      </c>
    </row>
    <row r="318" spans="1:12">
      <c r="A318" s="57"/>
      <c r="B318">
        <v>13.3988</v>
      </c>
      <c r="C318">
        <v>0.22736600000000001</v>
      </c>
      <c r="D318">
        <v>4.2088000000000004E-3</v>
      </c>
      <c r="E318">
        <v>3.86E-4</v>
      </c>
      <c r="F318">
        <v>13.632899999999999</v>
      </c>
      <c r="I318" s="57"/>
      <c r="J318">
        <v>13.3629</v>
      </c>
      <c r="K318">
        <f t="shared" si="120"/>
        <v>0.23419999999999952</v>
      </c>
      <c r="L318">
        <v>13.597099999999999</v>
      </c>
    </row>
    <row r="319" spans="1:12">
      <c r="A319" s="57"/>
      <c r="B319">
        <v>13.4392</v>
      </c>
      <c r="C319">
        <v>0.50536400000000004</v>
      </c>
      <c r="D319">
        <v>4.6720499999999996E-3</v>
      </c>
      <c r="E319">
        <v>3.8170800000000003E-4</v>
      </c>
      <c r="F319">
        <v>13.951499999999999</v>
      </c>
      <c r="I319" s="57"/>
      <c r="J319">
        <v>13.536300000000001</v>
      </c>
      <c r="K319">
        <f t="shared" si="120"/>
        <v>0.23339999999999961</v>
      </c>
      <c r="L319">
        <v>13.7697</v>
      </c>
    </row>
    <row r="320" spans="1:12">
      <c r="A320" s="57"/>
      <c r="B320">
        <v>13.6126</v>
      </c>
      <c r="C320">
        <v>0.229822</v>
      </c>
      <c r="D320">
        <v>4.0771999999999996E-3</v>
      </c>
      <c r="E320">
        <v>3.88861E-4</v>
      </c>
      <c r="F320">
        <v>13.8489</v>
      </c>
      <c r="I320" s="57"/>
      <c r="J320">
        <v>13.5366</v>
      </c>
      <c r="K320">
        <f t="shared" si="120"/>
        <v>0.23129999999999917</v>
      </c>
      <c r="L320">
        <v>13.767899999999999</v>
      </c>
    </row>
    <row r="321" spans="1:12">
      <c r="A321" s="57"/>
      <c r="B321">
        <v>13.635999999999999</v>
      </c>
      <c r="C321">
        <v>0.25606299999999999</v>
      </c>
      <c r="D321">
        <v>4.5113599999999998E-3</v>
      </c>
      <c r="E321">
        <v>3.8909900000000001E-4</v>
      </c>
      <c r="F321">
        <v>13.898999999999999</v>
      </c>
      <c r="I321" s="57"/>
      <c r="J321">
        <v>13.3544</v>
      </c>
      <c r="K321">
        <f t="shared" si="120"/>
        <v>0.23290000000000077</v>
      </c>
      <c r="L321">
        <v>13.587300000000001</v>
      </c>
    </row>
    <row r="322" spans="1:12">
      <c r="A322" s="57"/>
      <c r="B322">
        <v>14.601599999999999</v>
      </c>
      <c r="C322">
        <v>0.26954600000000001</v>
      </c>
      <c r="D322">
        <v>3.86667E-3</v>
      </c>
      <c r="E322">
        <v>3.9648999999999999E-4</v>
      </c>
      <c r="F322">
        <v>14.8775</v>
      </c>
      <c r="I322" s="57"/>
      <c r="J322">
        <v>16.284400000000002</v>
      </c>
      <c r="K322">
        <f t="shared" si="120"/>
        <v>0.2350999999999992</v>
      </c>
      <c r="L322">
        <v>16.519500000000001</v>
      </c>
    </row>
    <row r="323" spans="1:12">
      <c r="A323" s="57"/>
      <c r="B323">
        <v>13.6395</v>
      </c>
      <c r="C323">
        <v>0.22772800000000001</v>
      </c>
      <c r="D323">
        <v>3.89647E-3</v>
      </c>
      <c r="E323">
        <v>3.7574800000000002E-4</v>
      </c>
      <c r="F323">
        <v>13.8736</v>
      </c>
      <c r="I323" s="57"/>
      <c r="J323">
        <v>13.4811</v>
      </c>
      <c r="K323">
        <f t="shared" si="120"/>
        <v>0.21509999999999962</v>
      </c>
      <c r="L323">
        <v>13.696199999999999</v>
      </c>
    </row>
    <row r="324" spans="1:12">
      <c r="A324" s="57"/>
      <c r="B324">
        <v>13.4419</v>
      </c>
      <c r="C324">
        <v>0.229517</v>
      </c>
      <c r="D324">
        <v>3.9069700000000001E-3</v>
      </c>
      <c r="E324">
        <v>3.8576099999999998E-4</v>
      </c>
      <c r="F324">
        <v>13.6776</v>
      </c>
      <c r="I324" s="57"/>
      <c r="J324">
        <v>15.0588</v>
      </c>
      <c r="K324">
        <f t="shared" si="120"/>
        <v>0.21330000000000027</v>
      </c>
      <c r="L324">
        <v>15.2721</v>
      </c>
    </row>
    <row r="325" spans="1:12">
      <c r="A325" s="57"/>
      <c r="B325">
        <v>13.411799999999999</v>
      </c>
      <c r="C325">
        <v>0.22864399999999999</v>
      </c>
      <c r="D325">
        <v>3.8890800000000001E-3</v>
      </c>
      <c r="E325">
        <v>3.7288700000000002E-4</v>
      </c>
      <c r="F325">
        <v>13.646699999999999</v>
      </c>
      <c r="I325" s="57"/>
      <c r="J325">
        <v>14.0044</v>
      </c>
      <c r="K325">
        <f t="shared" si="120"/>
        <v>0.21279999999999966</v>
      </c>
      <c r="L325">
        <v>14.2172</v>
      </c>
    </row>
    <row r="326" spans="1:12">
      <c r="A326" s="57"/>
      <c r="B326">
        <f>AVERAGE(B316:B325)</f>
        <v>13.782720000000001</v>
      </c>
      <c r="C326">
        <f t="shared" ref="C326" si="145">AVERAGE(C316:C325)</f>
        <v>0.28538269999999999</v>
      </c>
      <c r="D326">
        <f t="shared" ref="D326" si="146">AVERAGE(D316:D325)</f>
        <v>4.1255000000000007E-3</v>
      </c>
      <c r="E326">
        <f t="shared" ref="E326" si="147">AVERAGE(E316:E325)</f>
        <v>3.8425930000000002E-4</v>
      </c>
      <c r="F326">
        <f t="shared" ref="F326" si="148">AVERAGE(F316:F325)</f>
        <v>14.074590000000001</v>
      </c>
      <c r="I326" s="57"/>
      <c r="J326">
        <f>AVERAGE(J316:J325)</f>
        <v>14.13269</v>
      </c>
      <c r="K326">
        <f t="shared" ref="K326" si="149">AVERAGE(K316:K325)</f>
        <v>0.24206999999999984</v>
      </c>
      <c r="L326">
        <f t="shared" ref="L326" si="150">AVERAGE(L316:L325)</f>
        <v>14.374759999999998</v>
      </c>
    </row>
    <row r="333" spans="1:12" ht="14">
      <c r="A333" s="5" t="s">
        <v>0</v>
      </c>
      <c r="B333">
        <f t="shared" ref="B333:F333" si="151">B14</f>
        <v>5.2199020000000003</v>
      </c>
      <c r="C333">
        <f t="shared" si="151"/>
        <v>0.22311509999999996</v>
      </c>
      <c r="D333">
        <f t="shared" si="151"/>
        <v>1.7417419999999997E-3</v>
      </c>
      <c r="E333">
        <f t="shared" si="151"/>
        <v>1.2161079999999998E-2</v>
      </c>
      <c r="F333">
        <f t="shared" si="151"/>
        <v>5.4612829999999999</v>
      </c>
      <c r="I333" s="5" t="s">
        <v>0</v>
      </c>
      <c r="J333">
        <f t="shared" ref="J333:L333" si="152">J14</f>
        <v>5.1749450000000001</v>
      </c>
      <c r="K333">
        <f t="shared" si="152"/>
        <v>0.24129399999999998</v>
      </c>
      <c r="L333">
        <f t="shared" si="152"/>
        <v>5.416239</v>
      </c>
    </row>
    <row r="334" spans="1:12" ht="14">
      <c r="A334" s="5" t="s">
        <v>1</v>
      </c>
      <c r="B334">
        <f t="shared" ref="B334:F334" si="153">B27</f>
        <v>2.2365570000000004</v>
      </c>
      <c r="C334">
        <f t="shared" si="153"/>
        <v>0.14555140000000003</v>
      </c>
      <c r="D334">
        <f t="shared" si="153"/>
        <v>7.7116480000000002E-4</v>
      </c>
      <c r="E334">
        <f t="shared" si="153"/>
        <v>5.3580289999999994E-3</v>
      </c>
      <c r="F334">
        <f t="shared" si="153"/>
        <v>2.3912000000000004</v>
      </c>
      <c r="I334" s="5" t="s">
        <v>1</v>
      </c>
      <c r="J334">
        <f t="shared" ref="J334:L334" si="154">J27</f>
        <v>2.2291129999999999</v>
      </c>
      <c r="K334">
        <f t="shared" si="154"/>
        <v>0.15427300000000002</v>
      </c>
      <c r="L334">
        <f t="shared" si="154"/>
        <v>2.3833859999999998</v>
      </c>
    </row>
    <row r="335" spans="1:12" ht="14">
      <c r="A335" s="5" t="s">
        <v>2</v>
      </c>
      <c r="B335">
        <f t="shared" ref="B335:F335" si="155">B40</f>
        <v>3.7911009999999998</v>
      </c>
      <c r="C335">
        <f t="shared" si="155"/>
        <v>0.22866780000000003</v>
      </c>
      <c r="D335">
        <f t="shared" si="155"/>
        <v>1.4868500000000001E-3</v>
      </c>
      <c r="E335">
        <f t="shared" si="155"/>
        <v>6.4095739999999995E-3</v>
      </c>
      <c r="F335">
        <f t="shared" si="155"/>
        <v>4.0311779999999997</v>
      </c>
      <c r="I335" s="5" t="s">
        <v>2</v>
      </c>
      <c r="J335">
        <f t="shared" ref="J335:L335" si="156">J40</f>
        <v>3.7379790000000002</v>
      </c>
      <c r="K335">
        <f t="shared" si="156"/>
        <v>0.24145299999999992</v>
      </c>
      <c r="L335">
        <f t="shared" si="156"/>
        <v>3.9794319999999992</v>
      </c>
    </row>
    <row r="336" spans="1:12" ht="14">
      <c r="A336" s="5" t="s">
        <v>3</v>
      </c>
      <c r="B336">
        <f t="shared" ref="B336:F336" si="157">B53</f>
        <v>7.6950219999999998</v>
      </c>
      <c r="C336">
        <f t="shared" si="157"/>
        <v>0.27622980000000003</v>
      </c>
      <c r="D336">
        <f t="shared" si="157"/>
        <v>3.039169E-3</v>
      </c>
      <c r="E336">
        <f t="shared" si="157"/>
        <v>1.145768E-2</v>
      </c>
      <c r="F336">
        <f t="shared" si="157"/>
        <v>7.9902309999999996</v>
      </c>
      <c r="I336" s="5" t="s">
        <v>3</v>
      </c>
      <c r="J336">
        <f t="shared" ref="J336:L336" si="158">J53</f>
        <v>7.9392620000000012</v>
      </c>
      <c r="K336">
        <f t="shared" si="158"/>
        <v>0.29381899999999972</v>
      </c>
      <c r="L336">
        <f t="shared" si="158"/>
        <v>8.2330810000000021</v>
      </c>
    </row>
    <row r="337" spans="1:12" ht="14">
      <c r="A337" s="5" t="s">
        <v>4</v>
      </c>
      <c r="B337">
        <f t="shared" ref="B337:F337" si="159">B66</f>
        <v>2.4616880000000001</v>
      </c>
      <c r="C337">
        <f t="shared" si="159"/>
        <v>0.14295219999999997</v>
      </c>
      <c r="D337">
        <f t="shared" si="159"/>
        <v>1.0524500000000003E-3</v>
      </c>
      <c r="E337">
        <f t="shared" si="159"/>
        <v>3.3095360000000005E-3</v>
      </c>
      <c r="F337">
        <f t="shared" si="159"/>
        <v>2.6116200000000003</v>
      </c>
      <c r="I337" s="5" t="s">
        <v>4</v>
      </c>
      <c r="J337">
        <f t="shared" ref="J337:L337" si="160">J66</f>
        <v>2.4490260000000004</v>
      </c>
      <c r="K337">
        <f t="shared" si="160"/>
        <v>0.14927700000000005</v>
      </c>
      <c r="L337">
        <f t="shared" si="160"/>
        <v>2.598303</v>
      </c>
    </row>
    <row r="338" spans="1:12" ht="14">
      <c r="A338" s="5" t="s">
        <v>5</v>
      </c>
      <c r="B338">
        <f t="shared" ref="B338:F338" si="161">B79</f>
        <v>2.0322820000000004</v>
      </c>
      <c r="C338">
        <f t="shared" si="161"/>
        <v>0.12724780000000002</v>
      </c>
      <c r="D338">
        <f t="shared" si="161"/>
        <v>8.3472739999999998E-4</v>
      </c>
      <c r="E338">
        <f t="shared" si="161"/>
        <v>2.029276E-3</v>
      </c>
      <c r="F338">
        <f t="shared" si="161"/>
        <v>2.1645809999999996</v>
      </c>
      <c r="I338" s="5" t="s">
        <v>5</v>
      </c>
      <c r="J338">
        <f t="shared" ref="J338:L338" si="162">J79</f>
        <v>2.0282559999999998</v>
      </c>
      <c r="K338">
        <f t="shared" si="162"/>
        <v>0.13188199999999992</v>
      </c>
      <c r="L338">
        <f t="shared" si="162"/>
        <v>2.1601379999999999</v>
      </c>
    </row>
    <row r="339" spans="1:12" ht="14">
      <c r="A339" s="5" t="s">
        <v>6</v>
      </c>
      <c r="B339">
        <f>B92</f>
        <v>11.126950000000001</v>
      </c>
      <c r="C339">
        <f t="shared" ref="C339:F339" si="163">C92</f>
        <v>0.23112110000000002</v>
      </c>
      <c r="D339">
        <f t="shared" si="163"/>
        <v>3.8872469999999999E-3</v>
      </c>
      <c r="E339">
        <f t="shared" si="163"/>
        <v>1.2553470000000001E-2</v>
      </c>
      <c r="F339">
        <f t="shared" si="163"/>
        <v>11.379</v>
      </c>
      <c r="I339" s="5" t="s">
        <v>6</v>
      </c>
      <c r="J339">
        <f>J92</f>
        <v>11.55612</v>
      </c>
      <c r="K339">
        <f t="shared" ref="K339:L339" si="164">K92</f>
        <v>0.24903999999999976</v>
      </c>
      <c r="L339">
        <f t="shared" si="164"/>
        <v>11.805159999999999</v>
      </c>
    </row>
    <row r="340" spans="1:12" ht="14">
      <c r="A340" s="5" t="s">
        <v>7</v>
      </c>
      <c r="B340">
        <f t="shared" ref="B340:F340" si="165">B104</f>
        <v>4.0833700000000004</v>
      </c>
      <c r="C340">
        <f t="shared" si="165"/>
        <v>0.13783200000000001</v>
      </c>
      <c r="D340">
        <f t="shared" si="165"/>
        <v>2.7108200000000001E-3</v>
      </c>
      <c r="E340">
        <f t="shared" si="165"/>
        <v>2.6905499999999999E-3</v>
      </c>
      <c r="F340">
        <f t="shared" si="165"/>
        <v>4.2292300000000003</v>
      </c>
      <c r="I340" s="5" t="s">
        <v>7</v>
      </c>
      <c r="J340">
        <f t="shared" ref="J340:L340" si="166">J104</f>
        <v>4.0991400000000002</v>
      </c>
      <c r="K340">
        <f t="shared" si="166"/>
        <v>0.14450999999999947</v>
      </c>
      <c r="L340">
        <f t="shared" si="166"/>
        <v>4.2436499999999997</v>
      </c>
    </row>
    <row r="341" spans="1:12" ht="14">
      <c r="A341" s="5" t="s">
        <v>8</v>
      </c>
      <c r="B341">
        <f t="shared" ref="B341:F341" si="167">B118</f>
        <v>13.893840000000001</v>
      </c>
      <c r="C341">
        <f t="shared" si="167"/>
        <v>0.20228509999999997</v>
      </c>
      <c r="D341">
        <f t="shared" si="167"/>
        <v>4.1141499999999996E-3</v>
      </c>
      <c r="E341">
        <f t="shared" si="167"/>
        <v>6.4661969999999982E-3</v>
      </c>
      <c r="F341">
        <f t="shared" si="167"/>
        <v>14.110249999999999</v>
      </c>
      <c r="I341" s="5" t="s">
        <v>8</v>
      </c>
      <c r="J341">
        <f t="shared" ref="J341:L341" si="168">J118</f>
        <v>13.03431</v>
      </c>
      <c r="K341">
        <f t="shared" si="168"/>
        <v>0.21513000000000027</v>
      </c>
      <c r="L341">
        <f t="shared" si="168"/>
        <v>13.249439999999998</v>
      </c>
    </row>
    <row r="342" spans="1:12" ht="14">
      <c r="A342" s="5" t="s">
        <v>9</v>
      </c>
      <c r="B342">
        <f t="shared" ref="B342:F342" si="169">B131</f>
        <v>11.3827</v>
      </c>
      <c r="C342">
        <f t="shared" si="169"/>
        <v>0.18887809999999999</v>
      </c>
      <c r="D342">
        <f t="shared" si="169"/>
        <v>4.2895329999999999E-3</v>
      </c>
      <c r="E342">
        <f t="shared" si="169"/>
        <v>4.2465439999999997E-3</v>
      </c>
      <c r="F342">
        <f t="shared" si="169"/>
        <v>11.58314</v>
      </c>
      <c r="I342" s="5" t="s">
        <v>9</v>
      </c>
      <c r="J342">
        <f t="shared" ref="J342:L342" si="170">J131</f>
        <v>10.540430000000001</v>
      </c>
      <c r="K342">
        <f t="shared" si="170"/>
        <v>0.19804000000000013</v>
      </c>
      <c r="L342">
        <f t="shared" si="170"/>
        <v>10.73847</v>
      </c>
    </row>
    <row r="343" spans="1:12" ht="14">
      <c r="A343" s="5" t="s">
        <v>10</v>
      </c>
      <c r="B343">
        <f t="shared" ref="B343:F343" si="171">B144</f>
        <v>6.267176000000001</v>
      </c>
      <c r="C343">
        <f t="shared" si="171"/>
        <v>0.15326339999999999</v>
      </c>
      <c r="D343">
        <f t="shared" si="171"/>
        <v>2.8664360000000004E-3</v>
      </c>
      <c r="E343">
        <f t="shared" si="171"/>
        <v>2.9072030000000001E-3</v>
      </c>
      <c r="F343">
        <f t="shared" si="171"/>
        <v>6.4288910000000001</v>
      </c>
      <c r="I343" s="5" t="s">
        <v>10</v>
      </c>
      <c r="J343">
        <f t="shared" ref="J343:L343" si="172">J144</f>
        <v>5.8865179999999997</v>
      </c>
      <c r="K343">
        <f t="shared" si="172"/>
        <v>0.161444</v>
      </c>
      <c r="L343">
        <f t="shared" si="172"/>
        <v>6.0479620000000009</v>
      </c>
    </row>
    <row r="344" spans="1:12" ht="14">
      <c r="A344" s="5" t="s">
        <v>11</v>
      </c>
      <c r="B344">
        <f t="shared" ref="B344:F344" si="173">B157</f>
        <v>7.1870890000000003</v>
      </c>
      <c r="C344">
        <f t="shared" si="173"/>
        <v>0.16109609999999999</v>
      </c>
      <c r="D344">
        <f t="shared" si="173"/>
        <v>2.1566159999999997E-3</v>
      </c>
      <c r="E344">
        <f t="shared" si="173"/>
        <v>3.1196360000000003E-3</v>
      </c>
      <c r="F344">
        <f t="shared" si="173"/>
        <v>7.3561470000000018</v>
      </c>
      <c r="I344" s="5" t="s">
        <v>11</v>
      </c>
      <c r="J344">
        <f t="shared" ref="J344:L344" si="174">J157</f>
        <v>6.8156379999999999</v>
      </c>
      <c r="K344">
        <f t="shared" si="174"/>
        <v>0.16817400000000013</v>
      </c>
      <c r="L344">
        <f t="shared" si="174"/>
        <v>6.9838120000000004</v>
      </c>
    </row>
    <row r="345" spans="1:12" ht="14">
      <c r="A345" s="5" t="s">
        <v>12</v>
      </c>
      <c r="B345">
        <f t="shared" ref="B345:F345" si="175">B170</f>
        <v>2.5597439999999998</v>
      </c>
      <c r="C345">
        <f t="shared" si="175"/>
        <v>0.12172659999999999</v>
      </c>
      <c r="D345">
        <f t="shared" si="175"/>
        <v>1.0361419999999999E-3</v>
      </c>
      <c r="E345">
        <f t="shared" si="175"/>
        <v>1.080155E-3</v>
      </c>
      <c r="F345">
        <f t="shared" si="175"/>
        <v>2.6856399999999998</v>
      </c>
      <c r="I345" s="5" t="s">
        <v>12</v>
      </c>
      <c r="J345">
        <f t="shared" ref="J345:L345" si="176">J170</f>
        <v>2.3840390000000005</v>
      </c>
      <c r="K345">
        <f t="shared" si="176"/>
        <v>0.12528500000000004</v>
      </c>
      <c r="L345">
        <f t="shared" si="176"/>
        <v>2.5093240000000003</v>
      </c>
    </row>
    <row r="346" spans="1:12" ht="14">
      <c r="A346" s="5" t="s">
        <v>13</v>
      </c>
      <c r="B346">
        <f t="shared" ref="B346:F346" si="177">B183</f>
        <v>2.9540990000000003</v>
      </c>
      <c r="C346">
        <f t="shared" si="177"/>
        <v>0.12566400000000003</v>
      </c>
      <c r="D346">
        <f t="shared" si="177"/>
        <v>1.1451010000000001E-3</v>
      </c>
      <c r="E346">
        <f t="shared" si="177"/>
        <v>1.0002609999999999E-3</v>
      </c>
      <c r="F346">
        <f t="shared" si="177"/>
        <v>3.0839900000000005</v>
      </c>
      <c r="I346" s="5" t="s">
        <v>13</v>
      </c>
      <c r="J346">
        <f t="shared" ref="J346:L346" si="178">J183</f>
        <v>2.738594</v>
      </c>
      <c r="K346">
        <f t="shared" si="178"/>
        <v>0.12924700000000003</v>
      </c>
      <c r="L346">
        <f t="shared" si="178"/>
        <v>2.8678410000000003</v>
      </c>
    </row>
    <row r="347" spans="1:12" ht="14">
      <c r="A347" s="5" t="s">
        <v>14</v>
      </c>
      <c r="B347">
        <f t="shared" ref="B347:F347" si="179">B196</f>
        <v>3.2982299999999993</v>
      </c>
      <c r="C347">
        <f t="shared" si="179"/>
        <v>0.1288398</v>
      </c>
      <c r="D347">
        <f t="shared" si="179"/>
        <v>1.7679940000000002E-3</v>
      </c>
      <c r="E347">
        <f t="shared" si="179"/>
        <v>1.1590010000000002E-3</v>
      </c>
      <c r="F347">
        <f t="shared" si="179"/>
        <v>3.4321289999999998</v>
      </c>
      <c r="I347" s="5" t="s">
        <v>14</v>
      </c>
      <c r="J347">
        <f t="shared" ref="J347:L347" si="180">J196</f>
        <v>3.0852089999999999</v>
      </c>
      <c r="K347">
        <f t="shared" si="180"/>
        <v>0.13261200000000009</v>
      </c>
      <c r="L347">
        <f t="shared" si="180"/>
        <v>3.2178209999999998</v>
      </c>
    </row>
    <row r="348" spans="1:12" ht="14">
      <c r="A348" s="5" t="s">
        <v>15</v>
      </c>
      <c r="B348">
        <f t="shared" ref="B348:F348" si="181">B209</f>
        <v>6.3629130000000007</v>
      </c>
      <c r="C348">
        <f t="shared" si="181"/>
        <v>0.15250370000000002</v>
      </c>
      <c r="D348">
        <f t="shared" si="181"/>
        <v>2.2669079999999998E-3</v>
      </c>
      <c r="E348">
        <f t="shared" si="181"/>
        <v>2.0728349999999999E-3</v>
      </c>
      <c r="F348">
        <f t="shared" si="181"/>
        <v>6.5221830000000001</v>
      </c>
      <c r="I348" s="5" t="s">
        <v>15</v>
      </c>
      <c r="J348">
        <f t="shared" ref="J348:L348" si="182">J209</f>
        <v>6.0176400000000001</v>
      </c>
      <c r="K348">
        <f t="shared" si="182"/>
        <v>0.16025000000000009</v>
      </c>
      <c r="L348">
        <f t="shared" si="182"/>
        <v>6.1778900000000005</v>
      </c>
    </row>
    <row r="349" spans="1:12" ht="14">
      <c r="A349" s="5" t="s">
        <v>16</v>
      </c>
      <c r="B349">
        <f t="shared" ref="B349:F349" si="183">B222</f>
        <v>9.2967420000000018</v>
      </c>
      <c r="C349">
        <f t="shared" si="183"/>
        <v>0.18077130000000002</v>
      </c>
      <c r="D349">
        <f t="shared" si="183"/>
        <v>5.4482680000000009E-3</v>
      </c>
      <c r="E349">
        <f t="shared" si="183"/>
        <v>1.5226599999999999E-3</v>
      </c>
      <c r="F349">
        <f t="shared" si="183"/>
        <v>9.4867290000000004</v>
      </c>
      <c r="I349" s="5" t="s">
        <v>16</v>
      </c>
      <c r="J349">
        <f t="shared" ref="J349:L349" si="184">J222</f>
        <v>8.7915349999999997</v>
      </c>
      <c r="K349">
        <f t="shared" si="184"/>
        <v>0.18122400000000044</v>
      </c>
      <c r="L349">
        <f t="shared" si="184"/>
        <v>8.9727590000000017</v>
      </c>
    </row>
    <row r="350" spans="1:12" ht="14">
      <c r="A350" s="5" t="s">
        <v>17</v>
      </c>
      <c r="B350">
        <f t="shared" ref="B350:F350" si="185">B235</f>
        <v>28.345130000000001</v>
      </c>
      <c r="C350">
        <f t="shared" si="185"/>
        <v>0.35819349999999994</v>
      </c>
      <c r="D350">
        <f t="shared" si="185"/>
        <v>1.3215120000000002E-2</v>
      </c>
      <c r="E350">
        <f t="shared" si="185"/>
        <v>1.770395E-2</v>
      </c>
      <c r="F350">
        <f t="shared" si="185"/>
        <v>28.741180000000004</v>
      </c>
      <c r="I350" s="5" t="s">
        <v>17</v>
      </c>
      <c r="J350">
        <f t="shared" ref="J350:L350" si="186">J235</f>
        <v>28.830860000000001</v>
      </c>
      <c r="K350">
        <f t="shared" si="186"/>
        <v>0.32791999999999993</v>
      </c>
      <c r="L350">
        <f t="shared" si="186"/>
        <v>29.158779999999997</v>
      </c>
    </row>
    <row r="351" spans="1:12" ht="14">
      <c r="A351" s="5" t="s">
        <v>18</v>
      </c>
      <c r="B351">
        <f t="shared" ref="B351:F351" si="187">B248</f>
        <v>21.812169999999998</v>
      </c>
      <c r="C351">
        <f t="shared" si="187"/>
        <v>0.32095109999999999</v>
      </c>
      <c r="D351">
        <f t="shared" si="187"/>
        <v>7.9880720000000006E-3</v>
      </c>
      <c r="E351">
        <f t="shared" si="187"/>
        <v>4.3593179999999992E-3</v>
      </c>
      <c r="F351">
        <f t="shared" si="187"/>
        <v>22.148509999999998</v>
      </c>
      <c r="I351" s="5" t="s">
        <v>18</v>
      </c>
      <c r="J351">
        <f t="shared" ref="J351:L351" si="188">J248</f>
        <v>21.078290000000003</v>
      </c>
      <c r="K351">
        <f t="shared" si="188"/>
        <v>0.27774000000000038</v>
      </c>
      <c r="L351">
        <f t="shared" si="188"/>
        <v>21.356030000000001</v>
      </c>
    </row>
    <row r="352" spans="1:12" ht="14">
      <c r="A352" s="5" t="s">
        <v>19</v>
      </c>
      <c r="B352">
        <f t="shared" ref="B352:F352" si="189">B261</f>
        <v>5.0749289999999991</v>
      </c>
      <c r="C352">
        <f t="shared" si="189"/>
        <v>0.14517090000000002</v>
      </c>
      <c r="D352">
        <f t="shared" si="189"/>
        <v>1.1282919999999999E-3</v>
      </c>
      <c r="E352">
        <f t="shared" si="189"/>
        <v>1.3324740000000002E-3</v>
      </c>
      <c r="F352">
        <f t="shared" si="189"/>
        <v>5.2247350000000008</v>
      </c>
      <c r="I352" s="5" t="s">
        <v>19</v>
      </c>
      <c r="J352">
        <f t="shared" ref="J352:L352" si="190">J261</f>
        <v>4.928464</v>
      </c>
      <c r="K352">
        <f t="shared" si="190"/>
        <v>0.14958899999999992</v>
      </c>
      <c r="L352">
        <f t="shared" si="190"/>
        <v>5.0780529999999997</v>
      </c>
    </row>
    <row r="353" spans="1:12" ht="14">
      <c r="A353" s="5" t="s">
        <v>20</v>
      </c>
      <c r="B353">
        <f t="shared" ref="B353:F353" si="191">B274</f>
        <v>7.2553810000000016</v>
      </c>
      <c r="C353">
        <f t="shared" si="191"/>
        <v>0.16405529999999999</v>
      </c>
      <c r="D353">
        <f t="shared" si="191"/>
        <v>2.3193839999999999E-3</v>
      </c>
      <c r="E353">
        <f t="shared" si="191"/>
        <v>8.9473729999999994E-4</v>
      </c>
      <c r="F353">
        <f t="shared" si="191"/>
        <v>7.4249380000000018</v>
      </c>
      <c r="I353" s="5" t="s">
        <v>20</v>
      </c>
      <c r="J353">
        <f t="shared" ref="J353:L353" si="192">J274</f>
        <v>7.2741759999999998</v>
      </c>
      <c r="K353">
        <f t="shared" si="192"/>
        <v>0.16799600000000012</v>
      </c>
      <c r="L353">
        <f t="shared" si="192"/>
        <v>7.4421719999999993</v>
      </c>
    </row>
    <row r="354" spans="1:12" ht="14">
      <c r="A354" s="5" t="s">
        <v>21</v>
      </c>
      <c r="B354">
        <f t="shared" ref="B354:F354" si="193">B287</f>
        <v>16.167749999999998</v>
      </c>
      <c r="C354">
        <f t="shared" si="193"/>
        <v>0.27178969999999997</v>
      </c>
      <c r="D354">
        <f t="shared" si="193"/>
        <v>5.3862350000000005E-3</v>
      </c>
      <c r="E354">
        <f t="shared" si="193"/>
        <v>9.366512E-4</v>
      </c>
      <c r="F354">
        <f t="shared" si="193"/>
        <v>16.44802</v>
      </c>
      <c r="I354" s="5" t="s">
        <v>21</v>
      </c>
      <c r="J354">
        <f t="shared" ref="J354:L354" si="194">J287</f>
        <v>15.51116</v>
      </c>
      <c r="K354">
        <f t="shared" si="194"/>
        <v>0.23279999999999995</v>
      </c>
      <c r="L354">
        <f t="shared" si="194"/>
        <v>15.743959999999998</v>
      </c>
    </row>
    <row r="355" spans="1:12" ht="14">
      <c r="A355" s="5" t="s">
        <v>22</v>
      </c>
      <c r="B355">
        <f t="shared" ref="B355:F355" si="195">B300</f>
        <v>9.5877329999999983</v>
      </c>
      <c r="C355">
        <f t="shared" si="195"/>
        <v>0.17522430000000003</v>
      </c>
      <c r="D355">
        <f t="shared" si="195"/>
        <v>2.8523199999999998E-3</v>
      </c>
      <c r="E355">
        <f t="shared" si="195"/>
        <v>5.8100209999999998E-4</v>
      </c>
      <c r="F355">
        <f t="shared" si="195"/>
        <v>9.7684110000000004</v>
      </c>
      <c r="I355" s="5" t="s">
        <v>22</v>
      </c>
      <c r="J355">
        <f t="shared" ref="J355:L355" si="196">J300</f>
        <v>9.4822340000000018</v>
      </c>
      <c r="K355">
        <f t="shared" si="196"/>
        <v>0.17682000000000003</v>
      </c>
      <c r="L355">
        <f t="shared" si="196"/>
        <v>9.6590540000000011</v>
      </c>
    </row>
    <row r="356" spans="1:12" ht="14">
      <c r="A356" s="5" t="s">
        <v>23</v>
      </c>
      <c r="B356">
        <f t="shared" ref="B356:F356" si="197">B313</f>
        <v>16.875170000000001</v>
      </c>
      <c r="C356">
        <f t="shared" si="197"/>
        <v>0.26815430000000001</v>
      </c>
      <c r="D356">
        <f t="shared" si="197"/>
        <v>6.5234670000000007E-3</v>
      </c>
      <c r="E356">
        <f t="shared" si="197"/>
        <v>6.153822E-4</v>
      </c>
      <c r="F356">
        <f t="shared" si="197"/>
        <v>17.152520000000003</v>
      </c>
      <c r="I356" s="5" t="s">
        <v>23</v>
      </c>
      <c r="J356">
        <f t="shared" ref="J356:L356" si="198">J313</f>
        <v>15.961870000000001</v>
      </c>
      <c r="K356">
        <f t="shared" si="198"/>
        <v>0.28040000000000004</v>
      </c>
      <c r="L356">
        <f t="shared" si="198"/>
        <v>16.242269999999998</v>
      </c>
    </row>
    <row r="357" spans="1:12" ht="14">
      <c r="A357" s="5" t="s">
        <v>24</v>
      </c>
      <c r="B357">
        <f t="shared" ref="B357:F357" si="199">B326</f>
        <v>13.782720000000001</v>
      </c>
      <c r="C357">
        <f t="shared" si="199"/>
        <v>0.28538269999999999</v>
      </c>
      <c r="D357">
        <f t="shared" si="199"/>
        <v>4.1255000000000007E-3</v>
      </c>
      <c r="E357">
        <f t="shared" si="199"/>
        <v>3.8425930000000002E-4</v>
      </c>
      <c r="F357">
        <f t="shared" si="199"/>
        <v>14.074590000000001</v>
      </c>
      <c r="I357" s="5" t="s">
        <v>24</v>
      </c>
      <c r="J357">
        <f t="shared" ref="J357:L357" si="200">J326</f>
        <v>14.13269</v>
      </c>
      <c r="K357">
        <f t="shared" si="200"/>
        <v>0.24206999999999984</v>
      </c>
      <c r="L357">
        <f t="shared" si="200"/>
        <v>14.374759999999998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FD8C3-50EB-A045-8C46-6F625EB5CC3E}">
  <dimension ref="A1:L357"/>
  <sheetViews>
    <sheetView topLeftCell="A69" workbookViewId="0">
      <selection activeCell="P89" sqref="P89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5.6440299999999999</v>
      </c>
      <c r="C4">
        <v>0.36594500000000002</v>
      </c>
      <c r="D4">
        <v>1.26815E-3</v>
      </c>
      <c r="E4">
        <v>2.13063E-2</v>
      </c>
      <c r="F4">
        <v>6.03728</v>
      </c>
      <c r="I4" s="57" t="s">
        <v>0</v>
      </c>
      <c r="J4">
        <v>5.5109700000000004</v>
      </c>
      <c r="K4">
        <f>L4-J4</f>
        <v>0.49777000000000005</v>
      </c>
      <c r="L4">
        <v>6.0087400000000004</v>
      </c>
    </row>
    <row r="5" spans="1:12">
      <c r="A5" s="57"/>
      <c r="B5">
        <v>5.1061399999999999</v>
      </c>
      <c r="C5">
        <v>0.36723800000000001</v>
      </c>
      <c r="D5">
        <v>8.8858600000000002E-4</v>
      </c>
      <c r="E5">
        <v>2.09436E-2</v>
      </c>
      <c r="F5">
        <v>5.4997999999999996</v>
      </c>
      <c r="I5" s="57"/>
      <c r="J5">
        <v>5.5303000000000004</v>
      </c>
      <c r="K5">
        <f t="shared" ref="K5:K65" si="0">L5-J5</f>
        <v>0.61086999999999936</v>
      </c>
      <c r="L5">
        <v>6.1411699999999998</v>
      </c>
    </row>
    <row r="6" spans="1:12">
      <c r="A6" s="57"/>
      <c r="B6">
        <v>5.1491100000000003</v>
      </c>
      <c r="C6">
        <v>0.36598000000000003</v>
      </c>
      <c r="D6">
        <v>9.6893299999999995E-4</v>
      </c>
      <c r="E6">
        <v>2.16241E-2</v>
      </c>
      <c r="F6">
        <v>5.5420600000000002</v>
      </c>
      <c r="I6" s="57"/>
      <c r="J6">
        <v>5.4732000000000003</v>
      </c>
      <c r="K6">
        <f t="shared" si="0"/>
        <v>0.4996299999999998</v>
      </c>
      <c r="L6">
        <v>5.9728300000000001</v>
      </c>
    </row>
    <row r="7" spans="1:12">
      <c r="A7" s="57"/>
      <c r="B7">
        <v>5.2152200000000004</v>
      </c>
      <c r="C7">
        <v>0.36624800000000002</v>
      </c>
      <c r="D7">
        <v>1.01852E-3</v>
      </c>
      <c r="E7">
        <v>2.0926199999999999E-2</v>
      </c>
      <c r="F7">
        <v>5.6082000000000001</v>
      </c>
      <c r="I7" s="57"/>
      <c r="J7">
        <v>5.6717199999999997</v>
      </c>
      <c r="K7">
        <f t="shared" si="0"/>
        <v>0.49883000000000077</v>
      </c>
      <c r="L7">
        <v>6.1705500000000004</v>
      </c>
    </row>
    <row r="8" spans="1:12">
      <c r="A8" s="57"/>
      <c r="B8">
        <v>5.0904499999999997</v>
      </c>
      <c r="C8">
        <v>0.36630200000000002</v>
      </c>
      <c r="D8">
        <v>9.90868E-4</v>
      </c>
      <c r="E8">
        <v>2.1514200000000001E-2</v>
      </c>
      <c r="F8">
        <v>5.4841800000000003</v>
      </c>
      <c r="I8" s="57"/>
      <c r="J8">
        <v>5.4808899999999996</v>
      </c>
      <c r="K8">
        <f t="shared" si="0"/>
        <v>0.49818000000000051</v>
      </c>
      <c r="L8">
        <v>5.9790700000000001</v>
      </c>
    </row>
    <row r="9" spans="1:12">
      <c r="A9" s="57"/>
      <c r="B9">
        <v>5.1075999999999997</v>
      </c>
      <c r="C9">
        <v>0.36734099999999997</v>
      </c>
      <c r="D9">
        <v>1.0001700000000001E-3</v>
      </c>
      <c r="E9">
        <v>2.1031899999999999E-2</v>
      </c>
      <c r="F9">
        <v>5.5018799999999999</v>
      </c>
      <c r="I9" s="57"/>
      <c r="J9">
        <v>5.5407999999999999</v>
      </c>
      <c r="K9">
        <f t="shared" si="0"/>
        <v>0.49948999999999977</v>
      </c>
      <c r="L9">
        <v>6.0402899999999997</v>
      </c>
    </row>
    <row r="10" spans="1:12">
      <c r="A10" s="57"/>
      <c r="B10">
        <v>5.0700799999999999</v>
      </c>
      <c r="C10">
        <v>0.36755300000000002</v>
      </c>
      <c r="D10">
        <v>9.4413799999999997E-4</v>
      </c>
      <c r="E10">
        <v>2.1558999999999998E-2</v>
      </c>
      <c r="F10">
        <v>5.4647800000000002</v>
      </c>
      <c r="I10" s="57"/>
      <c r="J10">
        <v>5.4758599999999999</v>
      </c>
      <c r="K10">
        <f t="shared" si="0"/>
        <v>0.49809999999999999</v>
      </c>
      <c r="L10">
        <v>5.9739599999999999</v>
      </c>
    </row>
    <row r="11" spans="1:12">
      <c r="A11" s="57"/>
      <c r="B11">
        <v>5.1155900000000001</v>
      </c>
      <c r="C11">
        <v>0.36752400000000002</v>
      </c>
      <c r="D11">
        <v>9.6487999999999999E-4</v>
      </c>
      <c r="E11">
        <v>2.1378999999999999E-2</v>
      </c>
      <c r="F11">
        <v>5.5103</v>
      </c>
      <c r="I11" s="57"/>
      <c r="J11">
        <v>5.5034999999999998</v>
      </c>
      <c r="K11">
        <f t="shared" si="0"/>
        <v>0.49992000000000036</v>
      </c>
      <c r="L11">
        <v>6.0034200000000002</v>
      </c>
    </row>
    <row r="12" spans="1:12">
      <c r="A12" s="57"/>
      <c r="B12">
        <v>5.0774900000000001</v>
      </c>
      <c r="C12">
        <v>0.36686999999999997</v>
      </c>
      <c r="D12">
        <v>1.01066E-3</v>
      </c>
      <c r="E12">
        <v>2.1483700000000001E-2</v>
      </c>
      <c r="F12">
        <v>5.4716899999999997</v>
      </c>
      <c r="I12" s="57"/>
      <c r="J12">
        <v>5.4875999999999996</v>
      </c>
      <c r="K12">
        <f t="shared" si="0"/>
        <v>0.49773000000000067</v>
      </c>
      <c r="L12">
        <v>5.9853300000000003</v>
      </c>
    </row>
    <row r="13" spans="1:12">
      <c r="A13" s="57"/>
      <c r="B13">
        <v>5.1636199999999999</v>
      </c>
      <c r="C13">
        <v>0.36623099999999997</v>
      </c>
      <c r="D13">
        <v>1.5010799999999999E-3</v>
      </c>
      <c r="E13">
        <v>2.1556100000000002E-2</v>
      </c>
      <c r="F13">
        <v>5.5578200000000004</v>
      </c>
      <c r="I13" s="57"/>
      <c r="J13">
        <v>5.6240500000000004</v>
      </c>
      <c r="K13">
        <f t="shared" si="0"/>
        <v>0.50435999999999925</v>
      </c>
      <c r="L13">
        <v>6.1284099999999997</v>
      </c>
    </row>
    <row r="14" spans="1:12">
      <c r="A14" s="57"/>
      <c r="B14">
        <f>AVERAGE(B4:B13)</f>
        <v>5.1739329999999999</v>
      </c>
      <c r="C14">
        <f t="shared" ref="C14:F14" si="1">AVERAGE(C4:C13)</f>
        <v>0.36672320000000003</v>
      </c>
      <c r="D14">
        <f t="shared" si="1"/>
        <v>1.0555985E-3</v>
      </c>
      <c r="E14">
        <f t="shared" si="1"/>
        <v>2.133241E-2</v>
      </c>
      <c r="F14">
        <f t="shared" si="1"/>
        <v>5.5677989999999999</v>
      </c>
      <c r="I14" s="57"/>
      <c r="J14">
        <f>AVERAGE(J4:J13)</f>
        <v>5.5298889999999998</v>
      </c>
      <c r="K14">
        <f t="shared" ref="K14:L14" si="2">AVERAGE(K4:K13)</f>
        <v>0.51048800000000005</v>
      </c>
      <c r="L14">
        <f t="shared" si="2"/>
        <v>6.0403769999999994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3.18283</v>
      </c>
      <c r="C17">
        <v>0.330708</v>
      </c>
      <c r="D17">
        <v>5.8460200000000004E-4</v>
      </c>
      <c r="E17">
        <v>7.9386200000000004E-3</v>
      </c>
      <c r="F17">
        <v>3.5248400000000002</v>
      </c>
      <c r="I17" s="57" t="s">
        <v>1</v>
      </c>
      <c r="J17">
        <v>2.4208699999999999</v>
      </c>
      <c r="K17">
        <f t="shared" si="0"/>
        <v>0.37692000000000014</v>
      </c>
      <c r="L17">
        <v>2.79779</v>
      </c>
    </row>
    <row r="18" spans="1:12">
      <c r="A18" s="57"/>
      <c r="B18">
        <v>2.26126</v>
      </c>
      <c r="C18">
        <v>0.33091399999999999</v>
      </c>
      <c r="D18">
        <v>5.9294700000000003E-4</v>
      </c>
      <c r="E18">
        <v>7.5488100000000004E-3</v>
      </c>
      <c r="F18">
        <v>2.6031200000000001</v>
      </c>
      <c r="I18" s="57"/>
      <c r="J18">
        <v>2.4184299999999999</v>
      </c>
      <c r="K18">
        <f t="shared" si="0"/>
        <v>0.37586999999999993</v>
      </c>
      <c r="L18">
        <v>2.7942999999999998</v>
      </c>
    </row>
    <row r="19" spans="1:12">
      <c r="A19" s="57"/>
      <c r="B19">
        <v>2.2703000000000002</v>
      </c>
      <c r="C19">
        <v>0.330986</v>
      </c>
      <c r="D19">
        <v>5.9676200000000003E-4</v>
      </c>
      <c r="E19">
        <v>7.6167600000000002E-3</v>
      </c>
      <c r="F19">
        <v>2.6123799999999999</v>
      </c>
      <c r="I19" s="57"/>
      <c r="J19">
        <v>2.4217399999999998</v>
      </c>
      <c r="K19">
        <f t="shared" si="0"/>
        <v>0.37563000000000013</v>
      </c>
      <c r="L19">
        <v>2.7973699999999999</v>
      </c>
    </row>
    <row r="20" spans="1:12">
      <c r="A20" s="57"/>
      <c r="B20">
        <v>2.26322</v>
      </c>
      <c r="C20">
        <v>0.33091199999999998</v>
      </c>
      <c r="D20">
        <v>6.3204799999999996E-4</v>
      </c>
      <c r="E20">
        <v>7.9550699999999998E-3</v>
      </c>
      <c r="F20">
        <v>2.6055000000000001</v>
      </c>
      <c r="I20" s="57"/>
      <c r="J20">
        <v>2.43424</v>
      </c>
      <c r="K20">
        <f t="shared" si="0"/>
        <v>0.37620999999999993</v>
      </c>
      <c r="L20">
        <v>2.8104499999999999</v>
      </c>
    </row>
    <row r="21" spans="1:12">
      <c r="A21" s="57"/>
      <c r="B21">
        <v>2.26417</v>
      </c>
      <c r="C21">
        <v>0.33079399999999998</v>
      </c>
      <c r="D21">
        <v>7.7915199999999997E-4</v>
      </c>
      <c r="E21">
        <v>8.0251699999999999E-3</v>
      </c>
      <c r="F21">
        <v>2.6067399999999998</v>
      </c>
      <c r="I21" s="57"/>
      <c r="J21">
        <v>2.4351699999999998</v>
      </c>
      <c r="K21">
        <f t="shared" si="0"/>
        <v>0.37666000000000022</v>
      </c>
      <c r="L21">
        <v>2.8118300000000001</v>
      </c>
    </row>
    <row r="22" spans="1:12">
      <c r="A22" s="57"/>
      <c r="B22">
        <v>2.2723900000000001</v>
      </c>
      <c r="C22">
        <v>0.331347</v>
      </c>
      <c r="D22">
        <v>5.8627099999999997E-4</v>
      </c>
      <c r="E22">
        <v>7.9455399999999992E-3</v>
      </c>
      <c r="F22">
        <v>2.6150799999999998</v>
      </c>
      <c r="I22" s="57"/>
      <c r="J22">
        <v>2.4901800000000001</v>
      </c>
      <c r="K22">
        <f t="shared" si="0"/>
        <v>0.37514000000000003</v>
      </c>
      <c r="L22">
        <v>2.8653200000000001</v>
      </c>
    </row>
    <row r="23" spans="1:12">
      <c r="A23" s="57"/>
      <c r="B23">
        <v>2.2666599999999999</v>
      </c>
      <c r="C23">
        <v>0.33036399999999999</v>
      </c>
      <c r="D23">
        <v>5.6171400000000005E-4</v>
      </c>
      <c r="E23">
        <v>7.7893700000000003E-3</v>
      </c>
      <c r="F23">
        <v>2.6082200000000002</v>
      </c>
      <c r="I23" s="57"/>
      <c r="J23">
        <v>2.50752</v>
      </c>
      <c r="K23">
        <f t="shared" si="0"/>
        <v>0.3772899999999999</v>
      </c>
      <c r="L23">
        <v>2.8848099999999999</v>
      </c>
    </row>
    <row r="24" spans="1:12">
      <c r="A24" s="57"/>
      <c r="B24">
        <v>2.2807400000000002</v>
      </c>
      <c r="C24">
        <v>0.33081100000000002</v>
      </c>
      <c r="D24">
        <v>5.7744999999999997E-4</v>
      </c>
      <c r="E24">
        <v>7.7831699999999998E-3</v>
      </c>
      <c r="F24">
        <v>2.62276</v>
      </c>
      <c r="I24" s="57"/>
      <c r="J24">
        <v>2.4221699999999999</v>
      </c>
      <c r="K24">
        <f t="shared" si="0"/>
        <v>0.37490000000000023</v>
      </c>
      <c r="L24">
        <v>2.7970700000000002</v>
      </c>
    </row>
    <row r="25" spans="1:12">
      <c r="A25" s="57"/>
      <c r="B25">
        <v>2.3015099999999999</v>
      </c>
      <c r="C25">
        <v>0.33042700000000003</v>
      </c>
      <c r="D25">
        <v>6.0820600000000002E-4</v>
      </c>
      <c r="E25">
        <v>8.2132799999999999E-3</v>
      </c>
      <c r="F25">
        <v>2.6436700000000002</v>
      </c>
      <c r="I25" s="57"/>
      <c r="J25">
        <v>2.4192300000000002</v>
      </c>
      <c r="K25">
        <f t="shared" si="0"/>
        <v>0.37590999999999974</v>
      </c>
      <c r="L25">
        <v>2.79514</v>
      </c>
    </row>
    <row r="26" spans="1:12">
      <c r="A26" s="57"/>
      <c r="B26">
        <v>2.2694200000000002</v>
      </c>
      <c r="C26">
        <v>0.33110499999999998</v>
      </c>
      <c r="D26">
        <v>7.9297999999999999E-4</v>
      </c>
      <c r="E26">
        <v>7.8196499999999992E-3</v>
      </c>
      <c r="F26">
        <v>2.61206</v>
      </c>
      <c r="I26" s="57"/>
      <c r="J26">
        <v>2.4385500000000002</v>
      </c>
      <c r="K26">
        <f t="shared" si="0"/>
        <v>0.37570999999999977</v>
      </c>
      <c r="L26">
        <v>2.81426</v>
      </c>
    </row>
    <row r="27" spans="1:12">
      <c r="A27" s="57"/>
      <c r="B27">
        <f>AVERAGE(B17:B26)</f>
        <v>2.3632500000000003</v>
      </c>
      <c r="C27">
        <f t="shared" ref="C27:F27" si="3">AVERAGE(C17:C26)</f>
        <v>0.33083679999999999</v>
      </c>
      <c r="D27">
        <f t="shared" si="3"/>
        <v>6.312132E-4</v>
      </c>
      <c r="E27">
        <f t="shared" si="3"/>
        <v>7.8635440000000001E-3</v>
      </c>
      <c r="F27">
        <f t="shared" si="3"/>
        <v>2.7054369999999999</v>
      </c>
      <c r="I27" s="57"/>
      <c r="J27">
        <f>AVERAGE(J17:J26)</f>
        <v>2.4408099999999999</v>
      </c>
      <c r="K27">
        <f t="shared" ref="K27:L27" si="4">AVERAGE(K17:K26)</f>
        <v>0.37602400000000002</v>
      </c>
      <c r="L27">
        <f t="shared" si="4"/>
        <v>2.8168340000000005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4.3008300000000004</v>
      </c>
      <c r="C30">
        <v>0.38818900000000001</v>
      </c>
      <c r="D30">
        <v>2.8326499999999999E-3</v>
      </c>
      <c r="E30">
        <v>9.2351399999999993E-3</v>
      </c>
      <c r="F30">
        <v>4.7043100000000004</v>
      </c>
      <c r="I30" s="57" t="s">
        <v>2</v>
      </c>
      <c r="J30">
        <v>4.1492800000000001</v>
      </c>
      <c r="K30">
        <f t="shared" si="0"/>
        <v>0.51164999999999949</v>
      </c>
      <c r="L30">
        <v>4.6609299999999996</v>
      </c>
    </row>
    <row r="31" spans="1:12">
      <c r="A31" s="57"/>
      <c r="B31">
        <v>4.0079099999999999</v>
      </c>
      <c r="C31">
        <v>0.38724900000000001</v>
      </c>
      <c r="D31">
        <v>3.2477399999999998E-3</v>
      </c>
      <c r="E31">
        <v>1.0115600000000001E-2</v>
      </c>
      <c r="F31">
        <v>4.41195</v>
      </c>
      <c r="I31" s="57"/>
      <c r="J31">
        <v>4.0892900000000001</v>
      </c>
      <c r="K31">
        <f t="shared" si="0"/>
        <v>0.51130000000000031</v>
      </c>
      <c r="L31">
        <v>4.6005900000000004</v>
      </c>
    </row>
    <row r="32" spans="1:12">
      <c r="A32" s="57"/>
      <c r="B32">
        <v>3.9185699999999999</v>
      </c>
      <c r="C32">
        <v>0.40674500000000002</v>
      </c>
      <c r="D32">
        <v>2.0585099999999999E-3</v>
      </c>
      <c r="E32">
        <v>9.6454599999999998E-3</v>
      </c>
      <c r="F32">
        <v>4.3402900000000004</v>
      </c>
      <c r="I32" s="57"/>
      <c r="J32">
        <v>4.0998000000000001</v>
      </c>
      <c r="K32">
        <f t="shared" si="0"/>
        <v>0.51105</v>
      </c>
      <c r="L32">
        <v>4.6108500000000001</v>
      </c>
    </row>
    <row r="33" spans="1:12">
      <c r="A33" s="57"/>
      <c r="B33">
        <v>3.9200699999999999</v>
      </c>
      <c r="C33">
        <v>0.40594400000000003</v>
      </c>
      <c r="D33">
        <v>1.03188E-3</v>
      </c>
      <c r="E33">
        <v>1.02954E-2</v>
      </c>
      <c r="F33">
        <v>4.3405699999999996</v>
      </c>
      <c r="I33" s="57"/>
      <c r="J33">
        <v>4.15036</v>
      </c>
      <c r="K33">
        <f t="shared" si="0"/>
        <v>0.51032000000000011</v>
      </c>
      <c r="L33">
        <v>4.6606800000000002</v>
      </c>
    </row>
    <row r="34" spans="1:12">
      <c r="A34" s="57"/>
      <c r="B34">
        <v>4.02799</v>
      </c>
      <c r="C34">
        <v>0.39230599999999999</v>
      </c>
      <c r="D34">
        <v>2.7184499999999999E-3</v>
      </c>
      <c r="E34">
        <v>1.0111999999999999E-2</v>
      </c>
      <c r="F34">
        <v>4.4363299999999999</v>
      </c>
      <c r="I34" s="57"/>
      <c r="J34">
        <v>4.1102100000000004</v>
      </c>
      <c r="K34">
        <f t="shared" si="0"/>
        <v>0.51147999999999971</v>
      </c>
      <c r="L34">
        <v>4.6216900000000001</v>
      </c>
    </row>
    <row r="35" spans="1:12">
      <c r="A35" s="57"/>
      <c r="B35">
        <v>3.92936</v>
      </c>
      <c r="C35">
        <v>0.40066099999999999</v>
      </c>
      <c r="D35">
        <v>3.7584300000000001E-3</v>
      </c>
      <c r="E35">
        <v>1.0208399999999999E-2</v>
      </c>
      <c r="F35">
        <v>4.3471299999999999</v>
      </c>
      <c r="I35" s="57"/>
      <c r="J35">
        <v>4.1689499999999997</v>
      </c>
      <c r="K35">
        <f t="shared" si="0"/>
        <v>0.51067000000000018</v>
      </c>
      <c r="L35">
        <v>4.6796199999999999</v>
      </c>
    </row>
    <row r="36" spans="1:12">
      <c r="A36" s="57"/>
      <c r="B36">
        <v>3.9246300000000001</v>
      </c>
      <c r="C36">
        <v>0.39542899999999997</v>
      </c>
      <c r="D36">
        <v>2.3920500000000002E-3</v>
      </c>
      <c r="E36">
        <v>1.04105E-2</v>
      </c>
      <c r="F36">
        <v>4.3361099999999997</v>
      </c>
      <c r="I36" s="57"/>
      <c r="J36">
        <v>4.1549399999999999</v>
      </c>
      <c r="K36">
        <f t="shared" si="0"/>
        <v>0.51100000000000012</v>
      </c>
      <c r="L36">
        <v>4.66594</v>
      </c>
    </row>
    <row r="37" spans="1:12">
      <c r="A37" s="57"/>
      <c r="B37">
        <v>3.9393699999999998</v>
      </c>
      <c r="C37">
        <v>0.39523000000000003</v>
      </c>
      <c r="D37">
        <v>1.1642E-3</v>
      </c>
      <c r="E37">
        <v>1.0157100000000001E-2</v>
      </c>
      <c r="F37">
        <v>4.3492100000000002</v>
      </c>
      <c r="I37" s="57"/>
      <c r="J37">
        <v>4.17157</v>
      </c>
      <c r="K37">
        <f t="shared" si="0"/>
        <v>0.51025000000000009</v>
      </c>
      <c r="L37">
        <v>4.6818200000000001</v>
      </c>
    </row>
    <row r="38" spans="1:12">
      <c r="A38" s="57"/>
      <c r="B38">
        <v>3.93363</v>
      </c>
      <c r="C38">
        <v>0.392461</v>
      </c>
      <c r="D38">
        <v>1.3825899999999999E-3</v>
      </c>
      <c r="E38">
        <v>1.0401199999999999E-2</v>
      </c>
      <c r="F38">
        <v>4.3410000000000002</v>
      </c>
      <c r="I38" s="57"/>
      <c r="J38">
        <v>4.2159199999999997</v>
      </c>
      <c r="K38">
        <f t="shared" si="0"/>
        <v>0.57501000000000069</v>
      </c>
      <c r="L38">
        <v>4.7909300000000004</v>
      </c>
    </row>
    <row r="39" spans="1:12">
      <c r="A39" s="57"/>
      <c r="B39">
        <v>3.9129800000000001</v>
      </c>
      <c r="C39">
        <v>0.40209899999999998</v>
      </c>
      <c r="D39">
        <v>1.5628300000000001E-3</v>
      </c>
      <c r="E39">
        <v>1.03753E-2</v>
      </c>
      <c r="F39">
        <v>4.3301999999999996</v>
      </c>
      <c r="I39" s="57"/>
      <c r="J39">
        <v>4.0745300000000002</v>
      </c>
      <c r="K39">
        <f t="shared" si="0"/>
        <v>0.51129999999999942</v>
      </c>
      <c r="L39">
        <v>4.5858299999999996</v>
      </c>
    </row>
    <row r="40" spans="1:12">
      <c r="A40" s="57"/>
      <c r="B40">
        <f>AVERAGE(B30:B39)</f>
        <v>3.981533999999999</v>
      </c>
      <c r="C40">
        <f t="shared" ref="C40:F40" si="5">AVERAGE(C30:C39)</f>
        <v>0.39663130000000002</v>
      </c>
      <c r="D40">
        <f t="shared" si="5"/>
        <v>2.2149330000000001E-3</v>
      </c>
      <c r="E40">
        <f t="shared" si="5"/>
        <v>1.009561E-2</v>
      </c>
      <c r="F40">
        <f t="shared" si="5"/>
        <v>4.3937099999999996</v>
      </c>
      <c r="I40" s="57"/>
      <c r="J40">
        <f>AVERAGE(J30:J39)</f>
        <v>4.1384850000000002</v>
      </c>
      <c r="K40">
        <f t="shared" ref="K40:L40" si="6">AVERAGE(K30:K39)</f>
        <v>0.51740300000000006</v>
      </c>
      <c r="L40">
        <f t="shared" si="6"/>
        <v>4.6558880000000009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9.1221499999999995</v>
      </c>
      <c r="C43">
        <v>0.451322</v>
      </c>
      <c r="D43">
        <v>2.7735199999999998E-3</v>
      </c>
      <c r="E43">
        <v>1.96869E-2</v>
      </c>
      <c r="F43">
        <v>9.6007700000000007</v>
      </c>
      <c r="I43" s="57" t="s">
        <v>3</v>
      </c>
      <c r="J43">
        <v>8.2266499999999994</v>
      </c>
      <c r="K43">
        <f t="shared" si="0"/>
        <v>0.57160000000000011</v>
      </c>
      <c r="L43">
        <v>8.7982499999999995</v>
      </c>
    </row>
    <row r="44" spans="1:12">
      <c r="A44" s="57"/>
      <c r="B44">
        <v>8.3126099999999994</v>
      </c>
      <c r="C44">
        <v>0.44777699999999998</v>
      </c>
      <c r="D44">
        <v>2.8886799999999998E-3</v>
      </c>
      <c r="E44">
        <v>2.29211E-2</v>
      </c>
      <c r="F44">
        <v>8.7913599999999992</v>
      </c>
      <c r="I44" s="57"/>
      <c r="J44">
        <v>8.4071800000000003</v>
      </c>
      <c r="K44">
        <f t="shared" si="0"/>
        <v>0.62415999999999983</v>
      </c>
      <c r="L44">
        <v>9.0313400000000001</v>
      </c>
    </row>
    <row r="45" spans="1:12">
      <c r="A45" s="57"/>
      <c r="B45">
        <v>8.3080599999999993</v>
      </c>
      <c r="C45">
        <v>0.44982499999999997</v>
      </c>
      <c r="D45">
        <v>2.8646000000000001E-3</v>
      </c>
      <c r="E45">
        <v>2.22626E-2</v>
      </c>
      <c r="F45">
        <v>8.7876499999999993</v>
      </c>
      <c r="I45" s="57"/>
      <c r="J45">
        <v>8.2298500000000008</v>
      </c>
      <c r="K45">
        <f t="shared" si="0"/>
        <v>0.66251999999999889</v>
      </c>
      <c r="L45">
        <v>8.8923699999999997</v>
      </c>
    </row>
    <row r="46" spans="1:12">
      <c r="A46" s="57"/>
      <c r="B46">
        <v>8.4345099999999995</v>
      </c>
      <c r="C46">
        <v>0.44917200000000002</v>
      </c>
      <c r="D46">
        <v>2.7806799999999998E-3</v>
      </c>
      <c r="E46">
        <v>2.0294400000000001E-2</v>
      </c>
      <c r="F46">
        <v>8.9113900000000008</v>
      </c>
      <c r="I46" s="57"/>
      <c r="J46">
        <v>8.2424499999999998</v>
      </c>
      <c r="K46">
        <f t="shared" si="0"/>
        <v>0.66609000000000052</v>
      </c>
      <c r="L46">
        <v>8.9085400000000003</v>
      </c>
    </row>
    <row r="47" spans="1:12">
      <c r="A47" s="57"/>
      <c r="B47">
        <v>8.2935700000000008</v>
      </c>
      <c r="C47">
        <v>0.44985000000000003</v>
      </c>
      <c r="D47">
        <v>2.6199800000000001E-3</v>
      </c>
      <c r="E47">
        <v>2.0062199999999999E-2</v>
      </c>
      <c r="F47">
        <v>8.7709299999999999</v>
      </c>
      <c r="I47" s="57"/>
      <c r="J47">
        <v>8.4812700000000003</v>
      </c>
      <c r="K47">
        <f t="shared" si="0"/>
        <v>0.61974000000000018</v>
      </c>
      <c r="L47">
        <v>9.1010100000000005</v>
      </c>
    </row>
    <row r="48" spans="1:12">
      <c r="A48" s="57"/>
      <c r="B48">
        <v>8.5169800000000002</v>
      </c>
      <c r="C48">
        <v>0.47284100000000001</v>
      </c>
      <c r="D48">
        <v>2.75779E-3</v>
      </c>
      <c r="E48">
        <v>2.02706E-2</v>
      </c>
      <c r="F48">
        <v>9.0177300000000002</v>
      </c>
      <c r="I48" s="57"/>
      <c r="J48">
        <v>8.2610899999999994</v>
      </c>
      <c r="K48">
        <f t="shared" si="0"/>
        <v>0.65213000000000143</v>
      </c>
      <c r="L48">
        <v>8.9132200000000008</v>
      </c>
    </row>
    <row r="49" spans="1:12">
      <c r="A49" s="57"/>
      <c r="B49">
        <v>8.2788000000000004</v>
      </c>
      <c r="C49">
        <v>0.44829200000000002</v>
      </c>
      <c r="D49">
        <v>2.7158299999999998E-3</v>
      </c>
      <c r="E49">
        <v>1.9874099999999999E-2</v>
      </c>
      <c r="F49">
        <v>8.7545300000000008</v>
      </c>
      <c r="I49" s="57"/>
      <c r="J49">
        <v>8.2288999999999994</v>
      </c>
      <c r="K49">
        <f t="shared" si="0"/>
        <v>0.57190000000000119</v>
      </c>
      <c r="L49">
        <v>8.8008000000000006</v>
      </c>
    </row>
    <row r="50" spans="1:12">
      <c r="A50" s="57"/>
      <c r="B50">
        <v>8.2933599999999998</v>
      </c>
      <c r="C50">
        <v>0.44969900000000002</v>
      </c>
      <c r="D50">
        <v>2.7039099999999999E-3</v>
      </c>
      <c r="E50">
        <v>2.0375000000000001E-2</v>
      </c>
      <c r="F50">
        <v>8.7708499999999994</v>
      </c>
      <c r="I50" s="57"/>
      <c r="J50">
        <v>8.2558500000000006</v>
      </c>
      <c r="K50">
        <f t="shared" si="0"/>
        <v>0.59939999999999927</v>
      </c>
      <c r="L50">
        <v>8.8552499999999998</v>
      </c>
    </row>
    <row r="51" spans="1:12">
      <c r="A51" s="57"/>
      <c r="B51">
        <v>8.4387799999999995</v>
      </c>
      <c r="C51">
        <v>0.45271299999999998</v>
      </c>
      <c r="D51">
        <v>2.8860600000000002E-3</v>
      </c>
      <c r="E51">
        <v>2.0466999999999999E-2</v>
      </c>
      <c r="F51">
        <v>8.9194800000000001</v>
      </c>
      <c r="I51" s="57"/>
      <c r="J51">
        <v>8.2415699999999994</v>
      </c>
      <c r="K51">
        <f t="shared" si="0"/>
        <v>0.63607999999999976</v>
      </c>
      <c r="L51">
        <v>8.8776499999999992</v>
      </c>
    </row>
    <row r="52" spans="1:12">
      <c r="A52" s="57"/>
      <c r="B52">
        <v>8.4666300000000003</v>
      </c>
      <c r="C52">
        <v>0.47182099999999999</v>
      </c>
      <c r="D52">
        <v>2.8903499999999999E-3</v>
      </c>
      <c r="E52">
        <v>2.0736000000000001E-2</v>
      </c>
      <c r="F52">
        <v>8.9667600000000007</v>
      </c>
      <c r="I52" s="57"/>
      <c r="J52">
        <v>8.5324100000000005</v>
      </c>
      <c r="K52">
        <f t="shared" si="0"/>
        <v>0.62012</v>
      </c>
      <c r="L52">
        <v>9.1525300000000005</v>
      </c>
    </row>
    <row r="53" spans="1:12">
      <c r="A53" s="57"/>
      <c r="B53">
        <f>AVERAGE(B43:B52)</f>
        <v>8.4465450000000004</v>
      </c>
      <c r="C53">
        <f t="shared" ref="C53:F53" si="7">AVERAGE(C43:C52)</f>
        <v>0.45433120000000005</v>
      </c>
      <c r="D53">
        <f t="shared" si="7"/>
        <v>2.7881399999999997E-3</v>
      </c>
      <c r="E53">
        <f t="shared" si="7"/>
        <v>2.069499E-2</v>
      </c>
      <c r="F53">
        <f t="shared" si="7"/>
        <v>8.9291450000000001</v>
      </c>
      <c r="I53" s="57"/>
      <c r="J53">
        <f>AVERAGE(J43:J52)</f>
        <v>8.3107219999999984</v>
      </c>
      <c r="K53">
        <f t="shared" ref="K53:L53" si="8">AVERAGE(K43:K52)</f>
        <v>0.62237400000000009</v>
      </c>
      <c r="L53">
        <f t="shared" si="8"/>
        <v>8.9330960000000008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2.8356499999999998</v>
      </c>
      <c r="C56">
        <v>0.32894299999999999</v>
      </c>
      <c r="D56">
        <v>9.4676000000000005E-4</v>
      </c>
      <c r="E56">
        <v>4.3930999999999996E-3</v>
      </c>
      <c r="F56">
        <v>3.1722299999999999</v>
      </c>
      <c r="I56" s="57" t="s">
        <v>4</v>
      </c>
      <c r="J56">
        <v>2.63958</v>
      </c>
      <c r="K56">
        <f t="shared" si="0"/>
        <v>0.36865000000000014</v>
      </c>
      <c r="L56">
        <v>3.0082300000000002</v>
      </c>
    </row>
    <row r="57" spans="1:12">
      <c r="A57" s="57"/>
      <c r="B57">
        <v>2.64866</v>
      </c>
      <c r="C57">
        <v>0.32952100000000001</v>
      </c>
      <c r="D57">
        <v>9.6368799999999998E-4</v>
      </c>
      <c r="E57">
        <v>4.4992000000000001E-3</v>
      </c>
      <c r="F57">
        <v>2.9858899999999999</v>
      </c>
      <c r="I57" s="57"/>
      <c r="J57">
        <v>2.6624699999999999</v>
      </c>
      <c r="K57">
        <f t="shared" si="0"/>
        <v>0.37071999999999994</v>
      </c>
      <c r="L57">
        <v>3.0331899999999998</v>
      </c>
    </row>
    <row r="58" spans="1:12">
      <c r="A58" s="57"/>
      <c r="B58">
        <v>2.6400800000000002</v>
      </c>
      <c r="C58">
        <v>0.32878400000000002</v>
      </c>
      <c r="D58">
        <v>9.7107900000000002E-4</v>
      </c>
      <c r="E58">
        <v>4.40764E-3</v>
      </c>
      <c r="F58">
        <v>2.97662</v>
      </c>
      <c r="I58" s="57"/>
      <c r="J58">
        <v>2.6198700000000001</v>
      </c>
      <c r="K58">
        <f t="shared" si="0"/>
        <v>0.36892999999999976</v>
      </c>
      <c r="L58">
        <v>2.9887999999999999</v>
      </c>
    </row>
    <row r="59" spans="1:12">
      <c r="A59" s="57"/>
      <c r="B59">
        <v>2.6572300000000002</v>
      </c>
      <c r="C59">
        <v>0.329208</v>
      </c>
      <c r="D59">
        <v>9.2005699999999995E-4</v>
      </c>
      <c r="E59">
        <v>4.4014500000000003E-3</v>
      </c>
      <c r="F59">
        <v>2.9940899999999999</v>
      </c>
      <c r="I59" s="57"/>
      <c r="J59">
        <v>2.6164900000000002</v>
      </c>
      <c r="K59">
        <f t="shared" si="0"/>
        <v>0.36877999999999966</v>
      </c>
      <c r="L59">
        <v>2.9852699999999999</v>
      </c>
    </row>
    <row r="60" spans="1:12">
      <c r="A60" s="57"/>
      <c r="B60">
        <v>2.6719499999999998</v>
      </c>
      <c r="C60">
        <v>0.32917400000000002</v>
      </c>
      <c r="D60">
        <v>9.7203299999999997E-4</v>
      </c>
      <c r="E60">
        <v>4.4152699999999998E-3</v>
      </c>
      <c r="F60">
        <v>3.0088599999999999</v>
      </c>
      <c r="I60" s="57"/>
      <c r="J60">
        <v>2.6181000000000001</v>
      </c>
      <c r="K60">
        <f t="shared" si="0"/>
        <v>0.36890000000000001</v>
      </c>
      <c r="L60">
        <v>2.9870000000000001</v>
      </c>
    </row>
    <row r="61" spans="1:12">
      <c r="A61" s="57"/>
      <c r="B61">
        <v>2.6440000000000001</v>
      </c>
      <c r="C61">
        <v>0.32883000000000001</v>
      </c>
      <c r="D61">
        <v>9.6011200000000005E-4</v>
      </c>
      <c r="E61">
        <v>4.4431699999999998E-3</v>
      </c>
      <c r="F61">
        <v>2.9805999999999999</v>
      </c>
      <c r="I61" s="57"/>
      <c r="J61">
        <v>2.6944599999999999</v>
      </c>
      <c r="K61">
        <f t="shared" si="0"/>
        <v>0.36860000000000026</v>
      </c>
      <c r="L61">
        <v>3.0630600000000001</v>
      </c>
    </row>
    <row r="62" spans="1:12">
      <c r="A62" s="57"/>
      <c r="B62">
        <v>2.6512899999999999</v>
      </c>
      <c r="C62">
        <v>0.328316</v>
      </c>
      <c r="D62">
        <v>9.8466900000000008E-4</v>
      </c>
      <c r="E62">
        <v>4.4279100000000002E-3</v>
      </c>
      <c r="F62">
        <v>2.98746</v>
      </c>
      <c r="I62" s="57"/>
      <c r="J62">
        <v>2.6949200000000002</v>
      </c>
      <c r="K62">
        <f t="shared" si="0"/>
        <v>0.36813999999999991</v>
      </c>
      <c r="L62">
        <v>3.0630600000000001</v>
      </c>
    </row>
    <row r="63" spans="1:12">
      <c r="A63" s="57"/>
      <c r="B63">
        <v>2.6593499999999999</v>
      </c>
      <c r="C63">
        <v>0.32906800000000003</v>
      </c>
      <c r="D63">
        <v>9.5438999999999995E-4</v>
      </c>
      <c r="E63">
        <v>4.47321E-3</v>
      </c>
      <c r="F63">
        <v>2.9960100000000001</v>
      </c>
      <c r="I63" s="57"/>
      <c r="J63">
        <v>2.6179700000000001</v>
      </c>
      <c r="K63">
        <f t="shared" si="0"/>
        <v>0.3681899999999998</v>
      </c>
      <c r="L63">
        <v>2.9861599999999999</v>
      </c>
    </row>
    <row r="64" spans="1:12">
      <c r="A64" s="57"/>
      <c r="B64">
        <v>2.65707</v>
      </c>
      <c r="C64">
        <v>0.32916499999999999</v>
      </c>
      <c r="D64">
        <v>9.4580700000000001E-4</v>
      </c>
      <c r="E64">
        <v>4.43101E-3</v>
      </c>
      <c r="F64">
        <v>2.9938699999999998</v>
      </c>
      <c r="I64" s="57"/>
      <c r="J64">
        <v>2.6208100000000001</v>
      </c>
      <c r="K64">
        <f t="shared" si="0"/>
        <v>0.36863000000000001</v>
      </c>
      <c r="L64">
        <v>2.9894400000000001</v>
      </c>
    </row>
    <row r="65" spans="1:12">
      <c r="A65" s="57"/>
      <c r="B65">
        <v>2.6966000000000001</v>
      </c>
      <c r="C65">
        <v>0.328953</v>
      </c>
      <c r="D65">
        <v>9.4056100000000002E-4</v>
      </c>
      <c r="E65">
        <v>4.4670100000000004E-3</v>
      </c>
      <c r="F65">
        <v>3.0332400000000002</v>
      </c>
      <c r="I65" s="57"/>
      <c r="J65">
        <v>2.6441400000000002</v>
      </c>
      <c r="K65">
        <f t="shared" si="0"/>
        <v>0.36850000000000005</v>
      </c>
      <c r="L65">
        <v>3.0126400000000002</v>
      </c>
    </row>
    <row r="66" spans="1:12">
      <c r="A66" s="57"/>
      <c r="B66">
        <f>AVERAGE(B56:B65)</f>
        <v>2.6761879999999998</v>
      </c>
      <c r="C66">
        <f t="shared" ref="C66:F66" si="9">AVERAGE(C56:C65)</f>
        <v>0.32899619999999996</v>
      </c>
      <c r="D66">
        <f t="shared" si="9"/>
        <v>9.5591560000000009E-4</v>
      </c>
      <c r="E66">
        <f t="shared" si="9"/>
        <v>4.4358969999999994E-3</v>
      </c>
      <c r="F66">
        <f t="shared" si="9"/>
        <v>3.0128870000000001</v>
      </c>
      <c r="I66" s="57"/>
      <c r="J66">
        <f>AVERAGE(J56:J65)</f>
        <v>2.642881</v>
      </c>
      <c r="K66">
        <f t="shared" ref="K66:L66" si="10">AVERAGE(K56:K65)</f>
        <v>0.36880399999999997</v>
      </c>
      <c r="L66">
        <f t="shared" si="10"/>
        <v>3.0116850000000004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2.3571399999999998</v>
      </c>
      <c r="C69">
        <v>0.32371800000000001</v>
      </c>
      <c r="D69">
        <v>1.0554799999999999E-3</v>
      </c>
      <c r="E69">
        <v>2.6123499999999998E-3</v>
      </c>
      <c r="F69">
        <v>2.6865199999999998</v>
      </c>
      <c r="I69" s="57" t="s">
        <v>5</v>
      </c>
      <c r="J69">
        <v>2.1715900000000001</v>
      </c>
      <c r="K69">
        <f t="shared" ref="K69:K130" si="11">L69-J69</f>
        <v>0.32841999999999993</v>
      </c>
      <c r="L69">
        <v>2.5000100000000001</v>
      </c>
    </row>
    <row r="70" spans="1:12">
      <c r="A70" s="57"/>
      <c r="B70">
        <v>2.2147399999999999</v>
      </c>
      <c r="C70">
        <v>0.32336900000000002</v>
      </c>
      <c r="D70">
        <v>6.6542599999999999E-4</v>
      </c>
      <c r="E70">
        <v>2.7053400000000001E-3</v>
      </c>
      <c r="F70">
        <v>2.5434199999999998</v>
      </c>
      <c r="I70" s="57"/>
      <c r="J70">
        <v>2.1703199999999998</v>
      </c>
      <c r="K70">
        <f t="shared" si="11"/>
        <v>0.32835000000000036</v>
      </c>
      <c r="L70">
        <v>2.4986700000000002</v>
      </c>
    </row>
    <row r="71" spans="1:12">
      <c r="A71" s="57"/>
      <c r="B71">
        <v>2.2304400000000002</v>
      </c>
      <c r="C71">
        <v>0.32266099999999998</v>
      </c>
      <c r="D71">
        <v>6.7448599999999997E-4</v>
      </c>
      <c r="E71">
        <v>2.6345299999999999E-3</v>
      </c>
      <c r="F71">
        <v>2.5583800000000001</v>
      </c>
      <c r="I71" s="57"/>
      <c r="J71">
        <v>2.1743800000000002</v>
      </c>
      <c r="K71">
        <f t="shared" si="11"/>
        <v>0.32858999999999972</v>
      </c>
      <c r="L71">
        <v>2.5029699999999999</v>
      </c>
    </row>
    <row r="72" spans="1:12">
      <c r="A72" s="57"/>
      <c r="B72">
        <v>2.1849400000000001</v>
      </c>
      <c r="C72">
        <v>0.32323099999999999</v>
      </c>
      <c r="D72">
        <v>6.1488199999999997E-4</v>
      </c>
      <c r="E72">
        <v>2.62809E-3</v>
      </c>
      <c r="F72">
        <v>2.5132500000000002</v>
      </c>
      <c r="I72" s="57"/>
      <c r="J72">
        <v>2.1697500000000001</v>
      </c>
      <c r="K72">
        <f t="shared" si="11"/>
        <v>0.3292799999999998</v>
      </c>
      <c r="L72">
        <v>2.4990299999999999</v>
      </c>
    </row>
    <row r="73" spans="1:12">
      <c r="A73" s="57"/>
      <c r="B73">
        <v>2.2086199999999998</v>
      </c>
      <c r="C73">
        <v>0.323542</v>
      </c>
      <c r="D73">
        <v>5.9080099999999996E-4</v>
      </c>
      <c r="E73">
        <v>2.6752899999999999E-3</v>
      </c>
      <c r="F73">
        <v>2.5373999999999999</v>
      </c>
      <c r="I73" s="57"/>
      <c r="J73">
        <v>2.2114699999999998</v>
      </c>
      <c r="K73">
        <f t="shared" si="11"/>
        <v>0.32816000000000001</v>
      </c>
      <c r="L73">
        <v>2.5396299999999998</v>
      </c>
    </row>
    <row r="74" spans="1:12">
      <c r="A74" s="57"/>
      <c r="B74">
        <v>2.1986400000000001</v>
      </c>
      <c r="C74">
        <v>0.32334099999999999</v>
      </c>
      <c r="D74">
        <v>6.2727900000000001E-4</v>
      </c>
      <c r="E74">
        <v>2.6409599999999999E-3</v>
      </c>
      <c r="F74">
        <v>2.52719</v>
      </c>
      <c r="I74" s="57"/>
      <c r="J74">
        <v>2.1728000000000001</v>
      </c>
      <c r="K74">
        <f t="shared" si="11"/>
        <v>0.32886999999999977</v>
      </c>
      <c r="L74">
        <v>2.5016699999999998</v>
      </c>
    </row>
    <row r="75" spans="1:12">
      <c r="A75" s="57"/>
      <c r="B75">
        <v>2.2079399999999998</v>
      </c>
      <c r="C75">
        <v>0.32301600000000003</v>
      </c>
      <c r="D75">
        <v>6.1655E-4</v>
      </c>
      <c r="E75">
        <v>2.6285599999999998E-3</v>
      </c>
      <c r="F75">
        <v>2.5361899999999999</v>
      </c>
      <c r="I75" s="57"/>
      <c r="J75">
        <v>2.21583</v>
      </c>
      <c r="K75">
        <f t="shared" si="11"/>
        <v>0.32851000000000008</v>
      </c>
      <c r="L75">
        <v>2.54434</v>
      </c>
    </row>
    <row r="76" spans="1:12">
      <c r="A76" s="57"/>
      <c r="B76">
        <v>2.20059</v>
      </c>
      <c r="C76">
        <v>0.32335799999999998</v>
      </c>
      <c r="D76">
        <v>6.4253800000000001E-4</v>
      </c>
      <c r="E76">
        <v>2.6707599999999999E-3</v>
      </c>
      <c r="F76">
        <v>2.5292400000000002</v>
      </c>
      <c r="I76" s="57"/>
      <c r="J76">
        <v>2.1791</v>
      </c>
      <c r="K76">
        <f t="shared" si="11"/>
        <v>0.32857000000000003</v>
      </c>
      <c r="L76">
        <v>2.5076700000000001</v>
      </c>
    </row>
    <row r="77" spans="1:12">
      <c r="A77" s="57"/>
      <c r="B77">
        <v>2.1914199999999999</v>
      </c>
      <c r="C77">
        <v>0.322822</v>
      </c>
      <c r="D77">
        <v>6.11544E-4</v>
      </c>
      <c r="E77">
        <v>2.6388200000000001E-3</v>
      </c>
      <c r="F77">
        <v>2.5196499999999999</v>
      </c>
      <c r="I77" s="57"/>
      <c r="J77">
        <v>2.2106300000000001</v>
      </c>
      <c r="K77">
        <f t="shared" si="11"/>
        <v>0.32818999999999976</v>
      </c>
      <c r="L77">
        <v>2.5388199999999999</v>
      </c>
    </row>
    <row r="78" spans="1:12">
      <c r="A78" s="57"/>
      <c r="B78">
        <v>2.1979600000000001</v>
      </c>
      <c r="C78">
        <v>0.322662</v>
      </c>
      <c r="D78">
        <v>6.5255200000000004E-4</v>
      </c>
      <c r="E78">
        <v>2.65241E-3</v>
      </c>
      <c r="F78">
        <v>2.5258099999999999</v>
      </c>
      <c r="I78" s="57"/>
      <c r="J78">
        <v>2.1981600000000001</v>
      </c>
      <c r="K78">
        <f t="shared" si="11"/>
        <v>0.32813999999999988</v>
      </c>
      <c r="L78">
        <v>2.5263</v>
      </c>
    </row>
    <row r="79" spans="1:12">
      <c r="A79" s="57"/>
      <c r="B79">
        <f>AVERAGE(B69:B78)</f>
        <v>2.2192430000000001</v>
      </c>
      <c r="C79">
        <f t="shared" ref="C79:F79" si="12">AVERAGE(C69:C78)</f>
        <v>0.3231719999999999</v>
      </c>
      <c r="D79">
        <f t="shared" si="12"/>
        <v>6.751537999999999E-4</v>
      </c>
      <c r="E79">
        <f t="shared" si="12"/>
        <v>2.6487110000000002E-3</v>
      </c>
      <c r="F79">
        <f t="shared" si="12"/>
        <v>2.5477049999999997</v>
      </c>
      <c r="I79" s="57"/>
      <c r="J79">
        <f>AVERAGE(J69:J78)</f>
        <v>2.1874030000000007</v>
      </c>
      <c r="K79">
        <f t="shared" ref="K79:L79" si="13">AVERAGE(K69:K78)</f>
        <v>0.32850799999999991</v>
      </c>
      <c r="L79">
        <f t="shared" si="13"/>
        <v>2.515911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B82">
        <v>12.9291</v>
      </c>
      <c r="C82">
        <v>0.61807500000000004</v>
      </c>
      <c r="D82">
        <v>2.10786E-3</v>
      </c>
      <c r="E82">
        <v>1.7702800000000001E-2</v>
      </c>
      <c r="F82">
        <v>13.5715</v>
      </c>
      <c r="I82" s="57" t="s">
        <v>6</v>
      </c>
      <c r="J82">
        <v>12.9374</v>
      </c>
      <c r="K82">
        <f>L82-J82</f>
        <v>0.48139999999999894</v>
      </c>
      <c r="L82">
        <v>13.418799999999999</v>
      </c>
    </row>
    <row r="83" spans="1:12">
      <c r="A83" s="57"/>
      <c r="B83">
        <v>12.091200000000001</v>
      </c>
      <c r="C83">
        <v>0.470109</v>
      </c>
      <c r="D83">
        <v>2.20871E-3</v>
      </c>
      <c r="E83">
        <v>1.8169399999999999E-2</v>
      </c>
      <c r="F83">
        <v>12.586</v>
      </c>
      <c r="I83" s="57"/>
      <c r="J83">
        <v>11.9468</v>
      </c>
      <c r="K83">
        <f t="shared" ref="K83:K91" si="14">L83-J83</f>
        <v>0.6352000000000011</v>
      </c>
      <c r="L83">
        <v>12.582000000000001</v>
      </c>
    </row>
    <row r="84" spans="1:12">
      <c r="A84" s="57"/>
      <c r="B84">
        <v>13.197900000000001</v>
      </c>
      <c r="C84">
        <v>0.46770600000000001</v>
      </c>
      <c r="D84">
        <v>2.1593599999999999E-3</v>
      </c>
      <c r="E84">
        <v>1.72689E-2</v>
      </c>
      <c r="F84">
        <v>13.689299999999999</v>
      </c>
      <c r="I84" s="57"/>
      <c r="J84">
        <v>12.014200000000001</v>
      </c>
      <c r="K84">
        <f t="shared" si="14"/>
        <v>0.56649999999999956</v>
      </c>
      <c r="L84">
        <v>12.5807</v>
      </c>
    </row>
    <row r="85" spans="1:12">
      <c r="A85" s="57"/>
      <c r="B85">
        <v>11.026300000000001</v>
      </c>
      <c r="C85">
        <v>0.46046199999999998</v>
      </c>
      <c r="D85">
        <v>2.1400500000000001E-3</v>
      </c>
      <c r="E85">
        <v>1.7877799999999999E-2</v>
      </c>
      <c r="F85">
        <v>11.510999999999999</v>
      </c>
      <c r="I85" s="57"/>
      <c r="J85">
        <v>12.259</v>
      </c>
      <c r="K85">
        <f t="shared" si="14"/>
        <v>0.47550000000000026</v>
      </c>
      <c r="L85">
        <v>12.734500000000001</v>
      </c>
    </row>
    <row r="86" spans="1:12">
      <c r="A86" s="57"/>
      <c r="B86">
        <v>11.132099999999999</v>
      </c>
      <c r="C86">
        <v>0.45814300000000002</v>
      </c>
      <c r="D86">
        <v>2.0613699999999999E-3</v>
      </c>
      <c r="E86">
        <v>1.79718E-2</v>
      </c>
      <c r="F86">
        <v>11.6144</v>
      </c>
      <c r="I86" s="57"/>
      <c r="J86">
        <v>12.2128</v>
      </c>
      <c r="K86">
        <f t="shared" si="14"/>
        <v>0.61030000000000051</v>
      </c>
      <c r="L86">
        <v>12.8231</v>
      </c>
    </row>
    <row r="87" spans="1:12">
      <c r="A87" s="57"/>
      <c r="B87">
        <v>11.073</v>
      </c>
      <c r="C87">
        <v>0.45976</v>
      </c>
      <c r="D87">
        <v>2.1040400000000002E-3</v>
      </c>
      <c r="E87">
        <v>1.7840399999999999E-2</v>
      </c>
      <c r="F87">
        <v>11.5572</v>
      </c>
      <c r="I87" s="57"/>
      <c r="J87">
        <v>13.1374</v>
      </c>
      <c r="K87">
        <f t="shared" si="14"/>
        <v>0.47830000000000084</v>
      </c>
      <c r="L87">
        <v>13.6157</v>
      </c>
    </row>
    <row r="88" spans="1:12">
      <c r="A88" s="57"/>
      <c r="B88">
        <v>11.161</v>
      </c>
      <c r="C88">
        <v>0.461814</v>
      </c>
      <c r="D88">
        <v>2.1014200000000001E-3</v>
      </c>
      <c r="E88">
        <v>1.7686400000000001E-2</v>
      </c>
      <c r="F88">
        <v>11.6471</v>
      </c>
      <c r="I88" s="57"/>
      <c r="J88">
        <v>12.579000000000001</v>
      </c>
      <c r="K88">
        <f t="shared" si="14"/>
        <v>0.6554000000000002</v>
      </c>
      <c r="L88">
        <v>13.234400000000001</v>
      </c>
    </row>
    <row r="89" spans="1:12">
      <c r="A89" s="57"/>
      <c r="B89">
        <v>11.173299999999999</v>
      </c>
      <c r="C89">
        <v>0.46092</v>
      </c>
      <c r="D89">
        <v>2.1414799999999999E-3</v>
      </c>
      <c r="E89">
        <v>1.7835400000000001E-2</v>
      </c>
      <c r="F89">
        <v>11.6585</v>
      </c>
      <c r="I89" s="57"/>
      <c r="J89">
        <v>12.09</v>
      </c>
      <c r="K89">
        <f t="shared" si="14"/>
        <v>0.48070000000000057</v>
      </c>
      <c r="L89">
        <v>12.5707</v>
      </c>
    </row>
    <row r="90" spans="1:12">
      <c r="A90" s="57"/>
      <c r="B90">
        <v>11.073700000000001</v>
      </c>
      <c r="C90">
        <v>0.45941700000000002</v>
      </c>
      <c r="D90">
        <v>2.0942700000000001E-3</v>
      </c>
      <c r="E90">
        <v>1.7879200000000001E-2</v>
      </c>
      <c r="F90">
        <v>11.5573</v>
      </c>
      <c r="I90" s="57"/>
      <c r="J90">
        <v>11.997199999999999</v>
      </c>
      <c r="K90">
        <f t="shared" si="14"/>
        <v>0.63230000000000075</v>
      </c>
      <c r="L90">
        <v>12.6295</v>
      </c>
    </row>
    <row r="91" spans="1:12">
      <c r="A91" s="57"/>
      <c r="B91">
        <v>11.026300000000001</v>
      </c>
      <c r="C91">
        <v>0.46049699999999999</v>
      </c>
      <c r="D91">
        <v>2.1145299999999999E-3</v>
      </c>
      <c r="E91">
        <v>1.7785499999999999E-2</v>
      </c>
      <c r="F91">
        <v>11.511100000000001</v>
      </c>
      <c r="I91" s="57"/>
      <c r="J91">
        <v>12.7439</v>
      </c>
      <c r="K91">
        <f t="shared" si="14"/>
        <v>0.47830000000000084</v>
      </c>
      <c r="L91">
        <v>13.222200000000001</v>
      </c>
    </row>
    <row r="92" spans="1:12">
      <c r="A92" s="57"/>
      <c r="B92">
        <f>AVERAGE(B82:B91)</f>
        <v>11.58839</v>
      </c>
      <c r="C92">
        <f t="shared" ref="C92:F92" si="15">AVERAGE(C82:C91)</f>
        <v>0.47769030000000007</v>
      </c>
      <c r="D92">
        <f t="shared" si="15"/>
        <v>2.1233089999999999E-3</v>
      </c>
      <c r="E92">
        <f t="shared" si="15"/>
        <v>1.7801760000000003E-2</v>
      </c>
      <c r="F92">
        <f t="shared" si="15"/>
        <v>12.090339999999999</v>
      </c>
      <c r="I92" s="57"/>
      <c r="J92">
        <f>AVERAGE(J82:J91)</f>
        <v>12.391769999999999</v>
      </c>
      <c r="K92">
        <f t="shared" ref="K92:L92" si="16">AVERAGE(K82:K91)</f>
        <v>0.54939000000000038</v>
      </c>
      <c r="L92">
        <f t="shared" si="16"/>
        <v>12.941160000000002</v>
      </c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5.1150700000000002</v>
      </c>
      <c r="C95">
        <v>0.34545100000000001</v>
      </c>
      <c r="D95">
        <v>1.84369E-3</v>
      </c>
      <c r="E95">
        <v>3.7334E-3</v>
      </c>
      <c r="F95">
        <v>5.4682899999999997</v>
      </c>
      <c r="I95" s="57" t="s">
        <v>7</v>
      </c>
      <c r="J95">
        <v>4.4295799999999996</v>
      </c>
      <c r="K95">
        <f t="shared" si="11"/>
        <v>0.35336000000000034</v>
      </c>
      <c r="L95">
        <v>4.78294</v>
      </c>
    </row>
    <row r="96" spans="1:12">
      <c r="A96" s="57"/>
      <c r="B96">
        <v>4.1538899999999996</v>
      </c>
      <c r="C96">
        <v>0.34489900000000001</v>
      </c>
      <c r="D96">
        <v>1.9128299999999999E-3</v>
      </c>
      <c r="E96">
        <v>3.7357800000000002E-3</v>
      </c>
      <c r="F96">
        <v>4.5065400000000002</v>
      </c>
      <c r="I96" s="57"/>
      <c r="J96">
        <v>4.3188800000000001</v>
      </c>
      <c r="K96">
        <f t="shared" si="11"/>
        <v>0.35137000000000018</v>
      </c>
      <c r="L96">
        <v>4.6702500000000002</v>
      </c>
    </row>
    <row r="97" spans="1:12">
      <c r="A97" s="57"/>
      <c r="B97">
        <v>4.2380500000000003</v>
      </c>
      <c r="C97">
        <v>0.34419100000000002</v>
      </c>
      <c r="D97">
        <v>1.9331000000000001E-3</v>
      </c>
      <c r="E97">
        <v>3.7283899999999998E-3</v>
      </c>
      <c r="F97">
        <v>4.5903400000000003</v>
      </c>
      <c r="I97" s="57"/>
      <c r="J97">
        <v>4.3165199999999997</v>
      </c>
      <c r="K97">
        <f t="shared" si="11"/>
        <v>0.3512000000000004</v>
      </c>
      <c r="L97">
        <v>4.6677200000000001</v>
      </c>
    </row>
    <row r="98" spans="1:12">
      <c r="A98" s="57"/>
      <c r="B98">
        <v>4.1603500000000002</v>
      </c>
      <c r="C98">
        <v>0.34499600000000002</v>
      </c>
      <c r="D98">
        <v>1.9006699999999999E-3</v>
      </c>
      <c r="E98">
        <v>3.73888E-3</v>
      </c>
      <c r="F98">
        <v>4.5131600000000001</v>
      </c>
      <c r="I98" s="57"/>
      <c r="J98">
        <v>4.4425999999999997</v>
      </c>
      <c r="K98">
        <f t="shared" si="11"/>
        <v>0.35142000000000007</v>
      </c>
      <c r="L98">
        <v>4.7940199999999997</v>
      </c>
    </row>
    <row r="99" spans="1:12">
      <c r="A99" s="57"/>
      <c r="B99">
        <v>4.2216399999999998</v>
      </c>
      <c r="C99">
        <v>0.34495399999999998</v>
      </c>
      <c r="D99">
        <v>1.89066E-3</v>
      </c>
      <c r="E99">
        <v>3.7786999999999999E-3</v>
      </c>
      <c r="F99">
        <v>4.5742700000000003</v>
      </c>
      <c r="I99" s="57"/>
      <c r="J99">
        <v>4.3187899999999999</v>
      </c>
      <c r="K99">
        <f t="shared" si="11"/>
        <v>0.40974999999999984</v>
      </c>
      <c r="L99">
        <v>4.7285399999999997</v>
      </c>
    </row>
    <row r="100" spans="1:12">
      <c r="A100" s="57"/>
      <c r="B100">
        <v>4.1554099999999998</v>
      </c>
      <c r="C100">
        <v>0.34451700000000002</v>
      </c>
      <c r="D100">
        <v>1.95765E-3</v>
      </c>
      <c r="E100">
        <v>3.7665400000000001E-3</v>
      </c>
      <c r="F100">
        <v>4.5078199999999997</v>
      </c>
      <c r="I100" s="57"/>
      <c r="J100">
        <v>4.3104199999999997</v>
      </c>
      <c r="K100">
        <f t="shared" si="11"/>
        <v>0.3844000000000003</v>
      </c>
      <c r="L100">
        <v>4.69482</v>
      </c>
    </row>
    <row r="101" spans="1:12">
      <c r="A101" s="57"/>
      <c r="B101">
        <v>4.1406499999999999</v>
      </c>
      <c r="C101">
        <v>0.34486699999999998</v>
      </c>
      <c r="D101">
        <v>1.94597E-3</v>
      </c>
      <c r="E101">
        <v>3.7431700000000001E-3</v>
      </c>
      <c r="F101">
        <v>4.4935099999999997</v>
      </c>
      <c r="I101" s="57"/>
      <c r="J101">
        <v>4.3221699999999998</v>
      </c>
      <c r="K101">
        <f t="shared" si="11"/>
        <v>0.35104999999999986</v>
      </c>
      <c r="L101">
        <v>4.6732199999999997</v>
      </c>
    </row>
    <row r="102" spans="1:12">
      <c r="A102" s="57"/>
      <c r="B102">
        <v>4.1570099999999996</v>
      </c>
      <c r="C102">
        <v>0.34549999999999997</v>
      </c>
      <c r="D102">
        <v>2.0027199999999999E-3</v>
      </c>
      <c r="E102">
        <v>3.7121799999999998E-3</v>
      </c>
      <c r="F102">
        <v>4.5103900000000001</v>
      </c>
      <c r="I102" s="57"/>
      <c r="J102">
        <v>4.3205900000000002</v>
      </c>
      <c r="K102">
        <f t="shared" si="11"/>
        <v>0.35046999999999962</v>
      </c>
      <c r="L102">
        <v>4.6710599999999998</v>
      </c>
    </row>
    <row r="103" spans="1:12">
      <c r="A103" s="57"/>
      <c r="B103">
        <v>4.1343100000000002</v>
      </c>
      <c r="C103">
        <v>0.34387099999999998</v>
      </c>
      <c r="D103">
        <v>1.9357199999999999E-3</v>
      </c>
      <c r="E103">
        <v>3.73077E-3</v>
      </c>
      <c r="F103">
        <v>4.4860699999999998</v>
      </c>
      <c r="I103" s="57"/>
      <c r="J103">
        <v>4.3159599999999996</v>
      </c>
      <c r="K103">
        <f t="shared" si="11"/>
        <v>0.3509600000000006</v>
      </c>
      <c r="L103">
        <v>4.6669200000000002</v>
      </c>
    </row>
    <row r="104" spans="1:12">
      <c r="A104" s="57"/>
      <c r="B104">
        <v>4.1498100000000004</v>
      </c>
      <c r="C104">
        <v>0.345105</v>
      </c>
      <c r="D104">
        <v>1.93143E-3</v>
      </c>
      <c r="E104">
        <v>3.7481799999999998E-3</v>
      </c>
      <c r="F104">
        <v>4.50291</v>
      </c>
      <c r="I104" s="57"/>
      <c r="J104">
        <v>4.3401100000000001</v>
      </c>
      <c r="K104">
        <f t="shared" si="11"/>
        <v>0.3511299999999995</v>
      </c>
      <c r="L104">
        <v>4.6912399999999996</v>
      </c>
    </row>
    <row r="105" spans="1:12">
      <c r="A105" s="57"/>
      <c r="B105">
        <f>AVERAGE(B95:B104)</f>
        <v>4.2626190000000008</v>
      </c>
      <c r="C105">
        <f t="shared" ref="C105:F105" si="17">AVERAGE(C95:C104)</f>
        <v>0.34483509999999995</v>
      </c>
      <c r="D105">
        <f t="shared" si="17"/>
        <v>1.9254440000000001E-3</v>
      </c>
      <c r="E105">
        <f t="shared" si="17"/>
        <v>3.7415989999999995E-3</v>
      </c>
      <c r="F105">
        <f t="shared" si="17"/>
        <v>4.6153299999999993</v>
      </c>
      <c r="I105" s="57"/>
      <c r="J105">
        <f>AVERAGE(J95:J104)</f>
        <v>4.3435620000000004</v>
      </c>
      <c r="K105">
        <f t="shared" ref="K105:L105" si="18">AVERAGE(K95:K104)</f>
        <v>0.36051100000000008</v>
      </c>
      <c r="L105">
        <f t="shared" si="18"/>
        <v>4.7040729999999993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14.081</v>
      </c>
      <c r="C108">
        <v>0.42150300000000002</v>
      </c>
      <c r="D108">
        <v>1.9071100000000001E-3</v>
      </c>
      <c r="E108">
        <v>9.1757799999999997E-3</v>
      </c>
      <c r="F108">
        <v>14.516500000000001</v>
      </c>
      <c r="I108" s="57" t="s">
        <v>8</v>
      </c>
      <c r="J108">
        <v>13.348100000000001</v>
      </c>
      <c r="K108">
        <f t="shared" si="11"/>
        <v>0.42799999999999905</v>
      </c>
      <c r="L108">
        <v>13.7761</v>
      </c>
    </row>
    <row r="109" spans="1:12">
      <c r="A109" s="57"/>
      <c r="B109">
        <v>12.849299999999999</v>
      </c>
      <c r="C109">
        <v>0.43257600000000002</v>
      </c>
      <c r="D109">
        <v>1.9948499999999998E-3</v>
      </c>
      <c r="E109">
        <v>9.3078599999999994E-3</v>
      </c>
      <c r="F109">
        <v>13.296200000000001</v>
      </c>
      <c r="I109" s="57"/>
      <c r="J109">
        <v>13.336600000000001</v>
      </c>
      <c r="K109">
        <f t="shared" si="11"/>
        <v>0.42680000000000007</v>
      </c>
      <c r="L109">
        <v>13.763400000000001</v>
      </c>
    </row>
    <row r="110" spans="1:12">
      <c r="A110" s="57"/>
      <c r="B110">
        <v>12.731</v>
      </c>
      <c r="C110">
        <v>0.43262099999999998</v>
      </c>
      <c r="D110">
        <v>1.92738E-3</v>
      </c>
      <c r="E110">
        <v>9.1962799999999994E-3</v>
      </c>
      <c r="F110">
        <v>13.1784</v>
      </c>
      <c r="I110" s="57"/>
      <c r="J110">
        <v>13.3613</v>
      </c>
      <c r="K110">
        <f t="shared" si="11"/>
        <v>0.42689999999999984</v>
      </c>
      <c r="L110">
        <v>13.7882</v>
      </c>
    </row>
    <row r="111" spans="1:12">
      <c r="A111" s="57"/>
      <c r="B111">
        <v>12.7075</v>
      </c>
      <c r="C111">
        <v>0.43177599999999999</v>
      </c>
      <c r="D111">
        <v>1.9290399999999999E-3</v>
      </c>
      <c r="E111">
        <v>9.1865100000000002E-3</v>
      </c>
      <c r="F111">
        <v>13.153700000000001</v>
      </c>
      <c r="I111" s="57"/>
      <c r="J111">
        <v>13.554</v>
      </c>
      <c r="K111">
        <f t="shared" si="11"/>
        <v>0.42820000000000036</v>
      </c>
      <c r="L111">
        <v>13.982200000000001</v>
      </c>
    </row>
    <row r="112" spans="1:12">
      <c r="A112" s="57"/>
      <c r="B112">
        <v>13.069100000000001</v>
      </c>
      <c r="C112">
        <v>0.42125000000000001</v>
      </c>
      <c r="D112">
        <v>1.95575E-3</v>
      </c>
      <c r="E112">
        <v>9.3061900000000006E-3</v>
      </c>
      <c r="F112">
        <v>13.504799999999999</v>
      </c>
      <c r="I112" s="57"/>
      <c r="J112">
        <v>13.5335</v>
      </c>
      <c r="K112">
        <f t="shared" si="11"/>
        <v>0.4269999999999996</v>
      </c>
      <c r="L112">
        <v>13.9605</v>
      </c>
    </row>
    <row r="113" spans="1:12">
      <c r="A113" s="57"/>
      <c r="B113">
        <v>12.7296</v>
      </c>
      <c r="C113">
        <v>0.43380200000000002</v>
      </c>
      <c r="D113">
        <v>1.9028199999999999E-3</v>
      </c>
      <c r="E113">
        <v>9.1471699999999996E-3</v>
      </c>
      <c r="F113">
        <v>13.177899999999999</v>
      </c>
      <c r="I113" s="57"/>
      <c r="J113">
        <v>13.7308</v>
      </c>
      <c r="K113">
        <f t="shared" si="11"/>
        <v>0.42629999999999946</v>
      </c>
      <c r="L113">
        <v>14.1571</v>
      </c>
    </row>
    <row r="114" spans="1:12">
      <c r="A114" s="57"/>
      <c r="B114">
        <v>12.741</v>
      </c>
      <c r="C114">
        <v>0.43355100000000002</v>
      </c>
      <c r="D114">
        <v>1.90902E-3</v>
      </c>
      <c r="E114">
        <v>9.1857899999999992E-3</v>
      </c>
      <c r="F114">
        <v>13.1889</v>
      </c>
      <c r="I114" s="57"/>
      <c r="J114">
        <v>13.420999999999999</v>
      </c>
      <c r="K114">
        <f t="shared" si="11"/>
        <v>0.42830000000000013</v>
      </c>
      <c r="L114">
        <v>13.849299999999999</v>
      </c>
    </row>
    <row r="115" spans="1:12">
      <c r="A115" s="57"/>
      <c r="B115">
        <v>12.7082</v>
      </c>
      <c r="C115">
        <v>0.43245299999999998</v>
      </c>
      <c r="D115">
        <v>1.92833E-3</v>
      </c>
      <c r="E115">
        <v>9.3467199999999993E-3</v>
      </c>
      <c r="F115">
        <v>13.155099999999999</v>
      </c>
      <c r="I115" s="57"/>
      <c r="J115">
        <v>13.437799999999999</v>
      </c>
      <c r="K115">
        <f t="shared" si="11"/>
        <v>0.42680000000000007</v>
      </c>
      <c r="L115">
        <v>13.864599999999999</v>
      </c>
    </row>
    <row r="116" spans="1:12">
      <c r="A116" s="57"/>
      <c r="B116">
        <v>14.8101</v>
      </c>
      <c r="C116">
        <v>0.42188700000000001</v>
      </c>
      <c r="D116">
        <v>1.95217E-3</v>
      </c>
      <c r="E116">
        <v>9.3536399999999999E-3</v>
      </c>
      <c r="F116">
        <v>15.246499999999999</v>
      </c>
      <c r="I116" s="57"/>
      <c r="J116">
        <v>13.7233</v>
      </c>
      <c r="K116">
        <f t="shared" si="11"/>
        <v>0.42839999999999989</v>
      </c>
      <c r="L116">
        <v>14.1517</v>
      </c>
    </row>
    <row r="117" spans="1:12">
      <c r="A117" s="57"/>
      <c r="B117">
        <v>12.748699999999999</v>
      </c>
      <c r="C117">
        <v>0.43371700000000002</v>
      </c>
      <c r="D117">
        <v>1.9514599999999999E-3</v>
      </c>
      <c r="E117">
        <v>9.4313599999999997E-3</v>
      </c>
      <c r="F117">
        <v>13.197100000000001</v>
      </c>
      <c r="I117" s="57"/>
      <c r="J117">
        <v>13.315899999999999</v>
      </c>
      <c r="K117">
        <f t="shared" si="11"/>
        <v>0.42759999999999998</v>
      </c>
      <c r="L117">
        <v>13.743499999999999</v>
      </c>
    </row>
    <row r="118" spans="1:12">
      <c r="A118" s="57"/>
      <c r="B118">
        <f>AVERAGE(B108:B117)</f>
        <v>13.11755</v>
      </c>
      <c r="C118">
        <f t="shared" ref="C118:F118" si="19">AVERAGE(C108:C117)</f>
        <v>0.42951359999999994</v>
      </c>
      <c r="D118">
        <f t="shared" si="19"/>
        <v>1.9357929999999999E-3</v>
      </c>
      <c r="E118">
        <f t="shared" si="19"/>
        <v>9.2637299999999995E-3</v>
      </c>
      <c r="F118">
        <f t="shared" si="19"/>
        <v>13.561510000000002</v>
      </c>
      <c r="I118" s="57"/>
      <c r="J118">
        <f>AVERAGE(J108:J117)</f>
        <v>13.476229999999997</v>
      </c>
      <c r="K118">
        <f t="shared" ref="K118:L118" si="20">AVERAGE(K108:K117)</f>
        <v>0.42742999999999987</v>
      </c>
      <c r="L118">
        <f t="shared" si="20"/>
        <v>13.903659999999999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11.4529</v>
      </c>
      <c r="C121">
        <v>0.40668700000000002</v>
      </c>
      <c r="D121">
        <v>1.4343299999999999E-3</v>
      </c>
      <c r="E121">
        <v>6.1655E-3</v>
      </c>
      <c r="F121">
        <v>11.8698</v>
      </c>
      <c r="I121" s="57" t="s">
        <v>9</v>
      </c>
      <c r="J121">
        <v>10.975899999999999</v>
      </c>
      <c r="K121">
        <f t="shared" si="11"/>
        <v>0.40910000000000046</v>
      </c>
      <c r="L121">
        <v>11.385</v>
      </c>
    </row>
    <row r="122" spans="1:12">
      <c r="A122" s="57"/>
      <c r="B122">
        <v>10.363200000000001</v>
      </c>
      <c r="C122">
        <v>0.40633200000000003</v>
      </c>
      <c r="D122">
        <v>1.36447E-3</v>
      </c>
      <c r="E122">
        <v>6.4623399999999996E-3</v>
      </c>
      <c r="F122">
        <v>10.780200000000001</v>
      </c>
      <c r="I122" s="57"/>
      <c r="J122">
        <v>11.166600000000001</v>
      </c>
      <c r="K122">
        <f t="shared" si="11"/>
        <v>0.40899999999999892</v>
      </c>
      <c r="L122">
        <v>11.5756</v>
      </c>
    </row>
    <row r="123" spans="1:12">
      <c r="A123" s="57"/>
      <c r="B123">
        <v>10.375</v>
      </c>
      <c r="C123">
        <v>0.405829</v>
      </c>
      <c r="D123">
        <v>1.3880699999999999E-3</v>
      </c>
      <c r="E123">
        <v>6.5219400000000004E-3</v>
      </c>
      <c r="F123">
        <v>10.791600000000001</v>
      </c>
      <c r="I123" s="57"/>
      <c r="J123">
        <v>11.275</v>
      </c>
      <c r="K123">
        <f t="shared" si="11"/>
        <v>0.40920000000000023</v>
      </c>
      <c r="L123">
        <v>11.684200000000001</v>
      </c>
    </row>
    <row r="124" spans="1:12">
      <c r="A124" s="57"/>
      <c r="B124">
        <v>10.4366</v>
      </c>
      <c r="C124">
        <v>0.40454800000000002</v>
      </c>
      <c r="D124">
        <v>1.3971299999999999E-3</v>
      </c>
      <c r="E124">
        <v>6.69551E-3</v>
      </c>
      <c r="F124">
        <v>10.851900000000001</v>
      </c>
      <c r="I124" s="57"/>
      <c r="J124">
        <v>10.9695</v>
      </c>
      <c r="K124">
        <f t="shared" si="11"/>
        <v>0.40939999999999976</v>
      </c>
      <c r="L124">
        <v>11.3789</v>
      </c>
    </row>
    <row r="125" spans="1:12">
      <c r="A125" s="57"/>
      <c r="B125">
        <v>10.553800000000001</v>
      </c>
      <c r="C125">
        <v>0.404055</v>
      </c>
      <c r="D125">
        <v>1.3728099999999999E-3</v>
      </c>
      <c r="E125">
        <v>6.6165900000000003E-3</v>
      </c>
      <c r="F125">
        <v>10.968500000000001</v>
      </c>
      <c r="I125" s="57"/>
      <c r="J125">
        <v>10.9754</v>
      </c>
      <c r="K125">
        <f t="shared" si="11"/>
        <v>0.4095999999999993</v>
      </c>
      <c r="L125">
        <v>11.385</v>
      </c>
    </row>
    <row r="126" spans="1:12">
      <c r="A126" s="57"/>
      <c r="B126">
        <v>10.6532</v>
      </c>
      <c r="C126">
        <v>0.40423700000000001</v>
      </c>
      <c r="D126">
        <v>1.35136E-3</v>
      </c>
      <c r="E126">
        <v>6.4823600000000004E-3</v>
      </c>
      <c r="F126">
        <v>11.068099999999999</v>
      </c>
      <c r="I126" s="57"/>
      <c r="J126">
        <v>10.9831</v>
      </c>
      <c r="K126">
        <f t="shared" si="11"/>
        <v>0.40939999999999976</v>
      </c>
      <c r="L126">
        <v>11.3925</v>
      </c>
    </row>
    <row r="127" spans="1:12">
      <c r="A127" s="57"/>
      <c r="B127">
        <v>10.3279</v>
      </c>
      <c r="C127">
        <v>0.40530500000000003</v>
      </c>
      <c r="D127">
        <v>1.3616100000000001E-3</v>
      </c>
      <c r="E127">
        <v>6.6568900000000004E-3</v>
      </c>
      <c r="F127">
        <v>10.7441</v>
      </c>
      <c r="I127" s="57"/>
      <c r="J127">
        <v>10.975300000000001</v>
      </c>
      <c r="K127">
        <f t="shared" si="11"/>
        <v>0.41000000000000014</v>
      </c>
      <c r="L127">
        <v>11.385300000000001</v>
      </c>
    </row>
    <row r="128" spans="1:12">
      <c r="A128" s="57"/>
      <c r="B128">
        <v>10.3893</v>
      </c>
      <c r="C128">
        <v>0.405584</v>
      </c>
      <c r="D128">
        <v>1.34563E-3</v>
      </c>
      <c r="E128">
        <v>6.5596099999999996E-3</v>
      </c>
      <c r="F128">
        <v>10.805199999999999</v>
      </c>
      <c r="I128" s="57"/>
      <c r="J128">
        <v>11.464399999999999</v>
      </c>
      <c r="K128">
        <f t="shared" si="11"/>
        <v>0.40939999999999976</v>
      </c>
      <c r="L128">
        <v>11.873799999999999</v>
      </c>
    </row>
    <row r="129" spans="1:12">
      <c r="A129" s="57"/>
      <c r="B129">
        <v>10.381</v>
      </c>
      <c r="C129">
        <v>0.40473999999999999</v>
      </c>
      <c r="D129">
        <v>1.44243E-3</v>
      </c>
      <c r="E129">
        <v>6.6375699999999998E-3</v>
      </c>
      <c r="F129">
        <v>10.7966</v>
      </c>
      <c r="I129" s="57"/>
      <c r="J129">
        <v>11.0168</v>
      </c>
      <c r="K129">
        <f t="shared" si="11"/>
        <v>0.4093</v>
      </c>
      <c r="L129">
        <v>11.4261</v>
      </c>
    </row>
    <row r="130" spans="1:12">
      <c r="A130" s="57"/>
      <c r="B130">
        <v>10.375</v>
      </c>
      <c r="C130">
        <v>0.40507100000000001</v>
      </c>
      <c r="D130">
        <v>1.45173E-3</v>
      </c>
      <c r="E130">
        <v>6.1860099999999996E-3</v>
      </c>
      <c r="F130">
        <v>10.7904</v>
      </c>
      <c r="I130" s="57"/>
      <c r="J130">
        <v>11.188000000000001</v>
      </c>
      <c r="K130">
        <f t="shared" si="11"/>
        <v>0.40920000000000023</v>
      </c>
      <c r="L130">
        <v>11.597200000000001</v>
      </c>
    </row>
    <row r="131" spans="1:12">
      <c r="A131" s="57"/>
      <c r="B131">
        <f>AVERAGE(B121:B130)</f>
        <v>10.53079</v>
      </c>
      <c r="C131">
        <f t="shared" ref="C131:F131" si="21">AVERAGE(C121:C130)</f>
        <v>0.40523880000000007</v>
      </c>
      <c r="D131">
        <f t="shared" si="21"/>
        <v>1.390957E-3</v>
      </c>
      <c r="E131">
        <f t="shared" si="21"/>
        <v>6.4984320000000002E-3</v>
      </c>
      <c r="F131">
        <f t="shared" si="21"/>
        <v>10.94664</v>
      </c>
      <c r="I131" s="57"/>
      <c r="J131">
        <f>AVERAGE(J121:J130)</f>
        <v>11.099</v>
      </c>
      <c r="K131">
        <f t="shared" ref="K131:L131" si="22">AVERAGE(K121:K130)</f>
        <v>0.40935999999999984</v>
      </c>
      <c r="L131">
        <f t="shared" si="22"/>
        <v>11.508360000000001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6.2808299999999999</v>
      </c>
      <c r="C134">
        <v>0.36320400000000003</v>
      </c>
      <c r="D134">
        <v>1.1663400000000001E-3</v>
      </c>
      <c r="E134">
        <v>3.8871800000000001E-3</v>
      </c>
      <c r="F134">
        <v>6.6514199999999999</v>
      </c>
      <c r="I134" s="57" t="s">
        <v>10</v>
      </c>
      <c r="J134">
        <v>6.27182</v>
      </c>
      <c r="K134">
        <f t="shared" ref="K134:K195" si="23">L134-J134</f>
        <v>0.36833000000000027</v>
      </c>
      <c r="L134">
        <v>6.6401500000000002</v>
      </c>
    </row>
    <row r="135" spans="1:12">
      <c r="A135" s="57"/>
      <c r="B135">
        <v>5.8535500000000003</v>
      </c>
      <c r="C135">
        <v>0.36285800000000001</v>
      </c>
      <c r="D135">
        <v>1.14989E-3</v>
      </c>
      <c r="E135">
        <v>3.85308E-3</v>
      </c>
      <c r="F135">
        <v>6.2235100000000001</v>
      </c>
      <c r="I135" s="57"/>
      <c r="J135">
        <v>6.1210599999999999</v>
      </c>
      <c r="K135">
        <f t="shared" si="23"/>
        <v>0.36704000000000025</v>
      </c>
      <c r="L135">
        <v>6.4881000000000002</v>
      </c>
    </row>
    <row r="136" spans="1:12">
      <c r="A136" s="57"/>
      <c r="B136">
        <v>5.79847</v>
      </c>
      <c r="C136">
        <v>0.36318499999999998</v>
      </c>
      <c r="D136">
        <v>1.2218999999999999E-3</v>
      </c>
      <c r="E136">
        <v>3.9072000000000004E-3</v>
      </c>
      <c r="F136">
        <v>6.1689600000000002</v>
      </c>
      <c r="I136" s="57"/>
      <c r="J136">
        <v>6.1268200000000004</v>
      </c>
      <c r="K136">
        <f t="shared" si="23"/>
        <v>0.36748999999999921</v>
      </c>
      <c r="L136">
        <v>6.4943099999999996</v>
      </c>
    </row>
    <row r="137" spans="1:12">
      <c r="A137" s="57"/>
      <c r="B137">
        <v>5.89717</v>
      </c>
      <c r="C137">
        <v>0.36314299999999999</v>
      </c>
      <c r="D137">
        <v>1.1279599999999999E-3</v>
      </c>
      <c r="E137">
        <v>3.8425899999999999E-3</v>
      </c>
      <c r="F137">
        <v>6.2674200000000004</v>
      </c>
      <c r="I137" s="57"/>
      <c r="J137">
        <v>6.1531900000000004</v>
      </c>
      <c r="K137">
        <f t="shared" si="23"/>
        <v>0.36680999999999919</v>
      </c>
      <c r="L137">
        <v>6.52</v>
      </c>
    </row>
    <row r="138" spans="1:12">
      <c r="A138" s="57"/>
      <c r="B138">
        <v>5.7886600000000001</v>
      </c>
      <c r="C138">
        <v>0.36338199999999998</v>
      </c>
      <c r="D138">
        <v>1.1658700000000001E-3</v>
      </c>
      <c r="E138">
        <v>3.8771600000000002E-3</v>
      </c>
      <c r="F138">
        <v>6.15937</v>
      </c>
      <c r="I138" s="57"/>
      <c r="J138">
        <v>6.0688000000000004</v>
      </c>
      <c r="K138">
        <f t="shared" si="23"/>
        <v>0.36768999999999963</v>
      </c>
      <c r="L138">
        <v>6.43649</v>
      </c>
    </row>
    <row r="139" spans="1:12">
      <c r="A139" s="57"/>
      <c r="B139">
        <v>5.8836399999999998</v>
      </c>
      <c r="C139">
        <v>0.36324600000000001</v>
      </c>
      <c r="D139">
        <v>1.1615799999999999E-3</v>
      </c>
      <c r="E139">
        <v>3.9210299999999998E-3</v>
      </c>
      <c r="F139">
        <v>6.2543499999999996</v>
      </c>
      <c r="I139" s="57"/>
      <c r="J139">
        <v>6.1887999999999996</v>
      </c>
      <c r="K139">
        <f t="shared" si="23"/>
        <v>0.36789000000000005</v>
      </c>
      <c r="L139">
        <v>6.5566899999999997</v>
      </c>
    </row>
    <row r="140" spans="1:12">
      <c r="A140" s="57"/>
      <c r="B140">
        <v>5.9050900000000004</v>
      </c>
      <c r="C140">
        <v>0.36254500000000001</v>
      </c>
      <c r="D140">
        <v>1.12772E-3</v>
      </c>
      <c r="E140">
        <v>3.8645300000000001E-3</v>
      </c>
      <c r="F140">
        <v>6.2748200000000001</v>
      </c>
      <c r="I140" s="57"/>
      <c r="J140">
        <v>6.0832300000000004</v>
      </c>
      <c r="K140">
        <f t="shared" si="23"/>
        <v>0.36800999999999995</v>
      </c>
      <c r="L140">
        <v>6.4512400000000003</v>
      </c>
    </row>
    <row r="141" spans="1:12">
      <c r="A141" s="57"/>
      <c r="B141">
        <v>5.8055599999999998</v>
      </c>
      <c r="C141">
        <v>0.36303200000000002</v>
      </c>
      <c r="D141">
        <v>1.1739700000000001E-3</v>
      </c>
      <c r="E141">
        <v>3.9031500000000002E-3</v>
      </c>
      <c r="F141">
        <v>6.17591</v>
      </c>
      <c r="I141" s="57"/>
      <c r="J141">
        <v>6.10182</v>
      </c>
      <c r="K141">
        <f t="shared" si="23"/>
        <v>0.36758999999999986</v>
      </c>
      <c r="L141">
        <v>6.4694099999999999</v>
      </c>
    </row>
    <row r="142" spans="1:12">
      <c r="A142" s="57"/>
      <c r="B142">
        <v>5.8034499999999998</v>
      </c>
      <c r="C142">
        <v>0.36309200000000003</v>
      </c>
      <c r="D142">
        <v>1.1708700000000001E-3</v>
      </c>
      <c r="E142">
        <v>3.8788300000000002E-3</v>
      </c>
      <c r="F142">
        <v>6.1738600000000003</v>
      </c>
      <c r="I142" s="57"/>
      <c r="J142">
        <v>6.0750400000000004</v>
      </c>
      <c r="K142">
        <f t="shared" si="23"/>
        <v>0.36755999999999922</v>
      </c>
      <c r="L142">
        <v>6.4425999999999997</v>
      </c>
    </row>
    <row r="143" spans="1:12">
      <c r="A143" s="57"/>
      <c r="B143">
        <v>5.81454</v>
      </c>
      <c r="C143">
        <v>0.36285200000000001</v>
      </c>
      <c r="D143">
        <v>1.1537100000000001E-3</v>
      </c>
      <c r="E143">
        <v>3.8878900000000002E-3</v>
      </c>
      <c r="F143">
        <v>6.1845999999999997</v>
      </c>
      <c r="I143" s="57"/>
      <c r="J143">
        <v>6.1079400000000001</v>
      </c>
      <c r="K143">
        <f t="shared" si="23"/>
        <v>0.36758000000000024</v>
      </c>
      <c r="L143">
        <v>6.4755200000000004</v>
      </c>
    </row>
    <row r="144" spans="1:12">
      <c r="A144" s="57"/>
      <c r="B144">
        <f>AVERAGE(B134:B143)</f>
        <v>5.8830960000000001</v>
      </c>
      <c r="C144">
        <f t="shared" ref="C144:F144" si="24">AVERAGE(C134:C143)</f>
        <v>0.36305390000000004</v>
      </c>
      <c r="D144">
        <f t="shared" si="24"/>
        <v>1.1619809999999999E-3</v>
      </c>
      <c r="E144">
        <f t="shared" si="24"/>
        <v>3.8822640000000007E-3</v>
      </c>
      <c r="F144">
        <f t="shared" si="24"/>
        <v>6.2534219999999987</v>
      </c>
      <c r="I144" s="57"/>
      <c r="J144">
        <f>AVERAGE(J134:J143)</f>
        <v>6.1298519999999996</v>
      </c>
      <c r="K144">
        <f t="shared" ref="K144:L144" si="25">AVERAGE(K134:K143)</f>
        <v>0.36759899999999979</v>
      </c>
      <c r="L144">
        <f t="shared" si="25"/>
        <v>6.4974509999999999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7.4757100000000003</v>
      </c>
      <c r="C147">
        <v>0.37279899999999999</v>
      </c>
      <c r="D147">
        <v>7.9345700000000002E-4</v>
      </c>
      <c r="E147">
        <v>4.2493299999999999E-3</v>
      </c>
      <c r="F147">
        <v>7.85581</v>
      </c>
      <c r="I147" s="57" t="s">
        <v>11</v>
      </c>
      <c r="J147">
        <v>7.0800700000000001</v>
      </c>
      <c r="K147">
        <f t="shared" si="23"/>
        <v>0.37755000000000027</v>
      </c>
      <c r="L147">
        <v>7.4576200000000004</v>
      </c>
    </row>
    <row r="148" spans="1:12">
      <c r="A148" s="57"/>
      <c r="B148">
        <v>6.7509300000000003</v>
      </c>
      <c r="C148">
        <v>0.37239699999999998</v>
      </c>
      <c r="D148">
        <v>7.3671299999999995E-4</v>
      </c>
      <c r="E148">
        <v>4.28057E-3</v>
      </c>
      <c r="F148">
        <v>7.1306500000000002</v>
      </c>
      <c r="I148" s="57"/>
      <c r="J148">
        <v>7.0855499999999996</v>
      </c>
      <c r="K148">
        <f t="shared" si="23"/>
        <v>0.37686000000000064</v>
      </c>
      <c r="L148">
        <v>7.4624100000000002</v>
      </c>
    </row>
    <row r="149" spans="1:12">
      <c r="A149" s="57"/>
      <c r="B149">
        <v>6.7609000000000004</v>
      </c>
      <c r="C149">
        <v>0.37195299999999998</v>
      </c>
      <c r="D149">
        <v>7.7152299999999998E-4</v>
      </c>
      <c r="E149">
        <v>4.2908199999999999E-3</v>
      </c>
      <c r="F149">
        <v>7.1401899999999996</v>
      </c>
      <c r="I149" s="57"/>
      <c r="J149">
        <v>7.0901899999999998</v>
      </c>
      <c r="K149">
        <f t="shared" si="23"/>
        <v>0.37711000000000006</v>
      </c>
      <c r="L149">
        <v>7.4672999999999998</v>
      </c>
    </row>
    <row r="150" spans="1:12">
      <c r="A150" s="57"/>
      <c r="B150">
        <v>6.7837399999999999</v>
      </c>
      <c r="C150">
        <v>0.37203599999999998</v>
      </c>
      <c r="D150">
        <v>7.4863399999999997E-4</v>
      </c>
      <c r="E150">
        <v>4.3160899999999999E-3</v>
      </c>
      <c r="F150">
        <v>7.1631499999999999</v>
      </c>
      <c r="I150" s="57"/>
      <c r="J150">
        <v>7.0914299999999999</v>
      </c>
      <c r="K150">
        <f t="shared" si="23"/>
        <v>0.37729000000000035</v>
      </c>
      <c r="L150">
        <v>7.4687200000000002</v>
      </c>
    </row>
    <row r="151" spans="1:12">
      <c r="A151" s="57"/>
      <c r="B151">
        <v>6.9041499999999996</v>
      </c>
      <c r="C151">
        <v>0.37276599999999999</v>
      </c>
      <c r="D151">
        <v>8.03709E-4</v>
      </c>
      <c r="E151">
        <v>4.2939199999999997E-3</v>
      </c>
      <c r="F151">
        <v>7.2843400000000003</v>
      </c>
      <c r="I151" s="57"/>
      <c r="J151">
        <v>7.3502999999999998</v>
      </c>
      <c r="K151">
        <f t="shared" si="23"/>
        <v>0.37706000000000017</v>
      </c>
      <c r="L151">
        <v>7.72736</v>
      </c>
    </row>
    <row r="152" spans="1:12">
      <c r="A152" s="57"/>
      <c r="B152">
        <v>6.8146199999999997</v>
      </c>
      <c r="C152">
        <v>0.37284</v>
      </c>
      <c r="D152">
        <v>8.2516700000000002E-4</v>
      </c>
      <c r="E152">
        <v>4.3087000000000004E-3</v>
      </c>
      <c r="F152">
        <v>7.1950700000000003</v>
      </c>
      <c r="I152" s="57"/>
      <c r="J152">
        <v>7.0991200000000001</v>
      </c>
      <c r="K152">
        <f t="shared" si="23"/>
        <v>0.37767000000000017</v>
      </c>
      <c r="L152">
        <v>7.4767900000000003</v>
      </c>
    </row>
    <row r="153" spans="1:12">
      <c r="A153" s="57"/>
      <c r="B153">
        <v>6.8869300000000004</v>
      </c>
      <c r="C153">
        <v>0.37174800000000002</v>
      </c>
      <c r="D153">
        <v>7.1310999999999998E-4</v>
      </c>
      <c r="E153">
        <v>4.26173E-3</v>
      </c>
      <c r="F153">
        <v>7.2660200000000001</v>
      </c>
      <c r="I153" s="57"/>
      <c r="J153">
        <v>7.1164899999999998</v>
      </c>
      <c r="K153">
        <f t="shared" si="23"/>
        <v>0.37781999999999982</v>
      </c>
      <c r="L153">
        <v>7.4943099999999996</v>
      </c>
    </row>
    <row r="154" spans="1:12">
      <c r="A154" s="57"/>
      <c r="B154">
        <v>6.9127599999999996</v>
      </c>
      <c r="C154">
        <v>0.37219000000000002</v>
      </c>
      <c r="D154">
        <v>8.5830699999999999E-4</v>
      </c>
      <c r="E154">
        <v>4.3015500000000003E-3</v>
      </c>
      <c r="F154">
        <v>7.2922900000000004</v>
      </c>
      <c r="I154" s="57"/>
      <c r="J154">
        <v>7.3439899999999998</v>
      </c>
      <c r="K154">
        <f t="shared" si="23"/>
        <v>0.37635000000000041</v>
      </c>
      <c r="L154">
        <v>7.7203400000000002</v>
      </c>
    </row>
    <row r="155" spans="1:12">
      <c r="A155" s="57"/>
      <c r="B155">
        <v>6.7619899999999999</v>
      </c>
      <c r="C155">
        <v>0.37313200000000002</v>
      </c>
      <c r="D155">
        <v>7.5674100000000001E-4</v>
      </c>
      <c r="E155">
        <v>4.2839100000000001E-3</v>
      </c>
      <c r="F155">
        <v>7.1426699999999999</v>
      </c>
      <c r="I155" s="57"/>
      <c r="J155">
        <v>7.0848399999999998</v>
      </c>
      <c r="K155">
        <f t="shared" si="23"/>
        <v>0.37771000000000043</v>
      </c>
      <c r="L155">
        <v>7.4625500000000002</v>
      </c>
    </row>
    <row r="156" spans="1:12">
      <c r="A156" s="57"/>
      <c r="B156">
        <v>6.7390299999999996</v>
      </c>
      <c r="C156">
        <v>0.37210599999999999</v>
      </c>
      <c r="D156">
        <v>8.0275500000000005E-4</v>
      </c>
      <c r="E156">
        <v>4.3187099999999999E-3</v>
      </c>
      <c r="F156">
        <v>7.1183899999999998</v>
      </c>
      <c r="I156" s="57"/>
      <c r="J156">
        <v>7.1002400000000003</v>
      </c>
      <c r="K156">
        <f t="shared" si="23"/>
        <v>0.37721999999999944</v>
      </c>
      <c r="L156">
        <v>7.4774599999999998</v>
      </c>
    </row>
    <row r="157" spans="1:12">
      <c r="A157" s="57"/>
      <c r="B157">
        <f>AVERAGE(B147:B156)</f>
        <v>6.8790759999999995</v>
      </c>
      <c r="C157">
        <f t="shared" ref="C157:F157" si="26">AVERAGE(C147:C156)</f>
        <v>0.37239670000000002</v>
      </c>
      <c r="D157">
        <f t="shared" si="26"/>
        <v>7.8101160000000006E-4</v>
      </c>
      <c r="E157">
        <f t="shared" si="26"/>
        <v>4.2905330000000009E-3</v>
      </c>
      <c r="F157">
        <f t="shared" si="26"/>
        <v>7.2588580000000009</v>
      </c>
      <c r="I157" s="57"/>
      <c r="J157">
        <f>AVERAGE(J147:J156)</f>
        <v>7.1442219999999992</v>
      </c>
      <c r="K157">
        <f t="shared" ref="K157:L157" si="27">AVERAGE(K147:K156)</f>
        <v>0.37726400000000015</v>
      </c>
      <c r="L157">
        <f t="shared" si="27"/>
        <v>7.5214860000000003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2.59788</v>
      </c>
      <c r="C160">
        <v>0.32682899999999998</v>
      </c>
      <c r="D160">
        <v>4.25339E-4</v>
      </c>
      <c r="E160">
        <v>1.47557E-3</v>
      </c>
      <c r="F160">
        <v>2.9282599999999999</v>
      </c>
      <c r="I160" s="57" t="s">
        <v>12</v>
      </c>
      <c r="J160">
        <v>2.47052</v>
      </c>
      <c r="K160">
        <f t="shared" si="23"/>
        <v>0.33018999999999998</v>
      </c>
      <c r="L160">
        <v>2.80071</v>
      </c>
    </row>
    <row r="161" spans="1:12">
      <c r="A161" s="57"/>
      <c r="B161">
        <v>2.3792399999999998</v>
      </c>
      <c r="C161">
        <v>0.32648899999999997</v>
      </c>
      <c r="D161">
        <v>4.0674199999999998E-4</v>
      </c>
      <c r="E161">
        <v>1.5056100000000001E-3</v>
      </c>
      <c r="F161">
        <v>2.7094399999999998</v>
      </c>
      <c r="I161" s="57"/>
      <c r="J161">
        <v>2.48455</v>
      </c>
      <c r="K161">
        <f t="shared" si="23"/>
        <v>0.32993000000000006</v>
      </c>
      <c r="L161">
        <v>2.8144800000000001</v>
      </c>
    </row>
    <row r="162" spans="1:12">
      <c r="A162" s="57"/>
      <c r="B162">
        <v>2.4074499999999999</v>
      </c>
      <c r="C162">
        <v>0.326602</v>
      </c>
      <c r="D162">
        <v>4.18663E-4</v>
      </c>
      <c r="E162">
        <v>1.48654E-3</v>
      </c>
      <c r="F162">
        <v>2.73767</v>
      </c>
      <c r="I162" s="57"/>
      <c r="J162">
        <v>2.4779599999999999</v>
      </c>
      <c r="K162">
        <f t="shared" si="23"/>
        <v>0.32947000000000015</v>
      </c>
      <c r="L162">
        <v>2.8074300000000001</v>
      </c>
    </row>
    <row r="163" spans="1:12">
      <c r="A163" s="57"/>
      <c r="B163">
        <v>2.38089</v>
      </c>
      <c r="C163">
        <v>0.32674500000000001</v>
      </c>
      <c r="D163">
        <v>6.8020799999999996E-4</v>
      </c>
      <c r="E163">
        <v>1.51515E-3</v>
      </c>
      <c r="F163">
        <v>2.71177</v>
      </c>
      <c r="I163" s="57"/>
      <c r="J163">
        <v>2.4796800000000001</v>
      </c>
      <c r="K163">
        <f t="shared" si="23"/>
        <v>0.3296199999999998</v>
      </c>
      <c r="L163">
        <v>2.8092999999999999</v>
      </c>
    </row>
    <row r="164" spans="1:12">
      <c r="A164" s="57"/>
      <c r="B164">
        <v>2.39621</v>
      </c>
      <c r="C164">
        <v>0.32746900000000001</v>
      </c>
      <c r="D164">
        <v>4.1604000000000001E-4</v>
      </c>
      <c r="E164">
        <v>1.4984600000000001E-3</v>
      </c>
      <c r="F164">
        <v>2.7273800000000001</v>
      </c>
      <c r="I164" s="57"/>
      <c r="J164">
        <v>2.4714999999999998</v>
      </c>
      <c r="K164">
        <f t="shared" si="23"/>
        <v>0.32997000000000032</v>
      </c>
      <c r="L164">
        <v>2.8014700000000001</v>
      </c>
    </row>
    <row r="165" spans="1:12">
      <c r="A165" s="57"/>
      <c r="B165">
        <v>2.38185</v>
      </c>
      <c r="C165">
        <v>0.32680500000000001</v>
      </c>
      <c r="D165">
        <v>3.88861E-4</v>
      </c>
      <c r="E165">
        <v>1.48773E-3</v>
      </c>
      <c r="F165">
        <v>2.71224</v>
      </c>
      <c r="I165" s="57"/>
      <c r="J165">
        <v>2.47986</v>
      </c>
      <c r="K165">
        <f t="shared" si="23"/>
        <v>0.33016999999999985</v>
      </c>
      <c r="L165">
        <v>2.8100299999999998</v>
      </c>
    </row>
    <row r="166" spans="1:12">
      <c r="A166" s="57"/>
      <c r="B166">
        <v>2.4089499999999999</v>
      </c>
      <c r="C166">
        <v>0.32772000000000001</v>
      </c>
      <c r="D166">
        <v>4.1365599999999998E-4</v>
      </c>
      <c r="E166">
        <v>1.49226E-3</v>
      </c>
      <c r="F166">
        <v>2.7402099999999998</v>
      </c>
      <c r="I166" s="57"/>
      <c r="J166">
        <v>2.5836700000000001</v>
      </c>
      <c r="K166">
        <f t="shared" si="23"/>
        <v>0.33013000000000003</v>
      </c>
      <c r="L166">
        <v>2.9138000000000002</v>
      </c>
    </row>
    <row r="167" spans="1:12">
      <c r="A167" s="57"/>
      <c r="B167">
        <v>2.37913</v>
      </c>
      <c r="C167">
        <v>0.32686999999999999</v>
      </c>
      <c r="D167">
        <v>7.7414499999999995E-4</v>
      </c>
      <c r="E167">
        <v>1.50943E-3</v>
      </c>
      <c r="F167">
        <v>2.7099899999999999</v>
      </c>
      <c r="I167" s="57"/>
      <c r="J167">
        <v>2.4999899999999999</v>
      </c>
      <c r="K167">
        <f t="shared" si="23"/>
        <v>0.33037000000000027</v>
      </c>
      <c r="L167">
        <v>2.8303600000000002</v>
      </c>
    </row>
    <row r="168" spans="1:12">
      <c r="A168" s="57"/>
      <c r="B168">
        <v>2.3706999999999998</v>
      </c>
      <c r="C168">
        <v>0.326874</v>
      </c>
      <c r="D168">
        <v>4.1055699999999998E-4</v>
      </c>
      <c r="E168">
        <v>1.48773E-3</v>
      </c>
      <c r="F168">
        <v>2.7012200000000002</v>
      </c>
      <c r="I168" s="57"/>
      <c r="J168">
        <v>2.4819499999999999</v>
      </c>
      <c r="K168">
        <f t="shared" si="23"/>
        <v>0.32959000000000005</v>
      </c>
      <c r="L168">
        <v>2.8115399999999999</v>
      </c>
    </row>
    <row r="169" spans="1:12">
      <c r="A169" s="57"/>
      <c r="B169">
        <v>2.3888699999999998</v>
      </c>
      <c r="C169">
        <v>0.32670500000000002</v>
      </c>
      <c r="D169">
        <v>6.7424800000000001E-4</v>
      </c>
      <c r="E169">
        <v>1.49417E-3</v>
      </c>
      <c r="F169">
        <v>2.7194600000000002</v>
      </c>
      <c r="I169" s="57"/>
      <c r="J169">
        <v>2.5405899999999999</v>
      </c>
      <c r="K169">
        <f t="shared" si="23"/>
        <v>0.33008000000000015</v>
      </c>
      <c r="L169">
        <v>2.8706700000000001</v>
      </c>
    </row>
    <row r="170" spans="1:12">
      <c r="A170" s="57"/>
      <c r="B170">
        <f>AVERAGE(B160:B169)</f>
        <v>2.4091169999999997</v>
      </c>
      <c r="C170">
        <f t="shared" ref="C170:F170" si="28">AVERAGE(C160:C169)</f>
        <v>0.3269108</v>
      </c>
      <c r="D170">
        <f t="shared" si="28"/>
        <v>5.0084589999999985E-4</v>
      </c>
      <c r="E170">
        <f t="shared" si="28"/>
        <v>1.4952649999999997E-3</v>
      </c>
      <c r="F170">
        <f t="shared" si="28"/>
        <v>2.7397640000000001</v>
      </c>
      <c r="I170" s="57"/>
      <c r="J170">
        <f>AVERAGE(J160:J169)</f>
        <v>2.4970270000000001</v>
      </c>
      <c r="K170">
        <f t="shared" ref="K170:L170" si="29">AVERAGE(K160:K169)</f>
        <v>0.32995200000000008</v>
      </c>
      <c r="L170">
        <f t="shared" si="29"/>
        <v>2.8269790000000006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3.0102500000000001</v>
      </c>
      <c r="C173">
        <v>0.33663999999999999</v>
      </c>
      <c r="D173">
        <v>5.0783200000000005E-4</v>
      </c>
      <c r="E173">
        <v>2.20799E-3</v>
      </c>
      <c r="F173">
        <v>3.3515000000000001</v>
      </c>
      <c r="I173" s="57" t="s">
        <v>13</v>
      </c>
      <c r="J173">
        <v>2.8648199999999999</v>
      </c>
      <c r="K173">
        <f t="shared" si="23"/>
        <v>0.33437000000000028</v>
      </c>
      <c r="L173">
        <v>3.1991900000000002</v>
      </c>
    </row>
    <row r="174" spans="1:12">
      <c r="A174" s="57"/>
      <c r="B174">
        <v>2.8005200000000001</v>
      </c>
      <c r="C174">
        <v>0.33145400000000003</v>
      </c>
      <c r="D174">
        <v>4.8637399999999998E-4</v>
      </c>
      <c r="E174">
        <v>2.23923E-3</v>
      </c>
      <c r="F174">
        <v>3.1363099999999999</v>
      </c>
      <c r="I174" s="57"/>
      <c r="J174">
        <v>2.8868399999999999</v>
      </c>
      <c r="K174">
        <f t="shared" si="23"/>
        <v>0.33384999999999998</v>
      </c>
      <c r="L174">
        <v>3.2206899999999998</v>
      </c>
    </row>
    <row r="175" spans="1:12">
      <c r="A175" s="57"/>
      <c r="B175">
        <v>2.74884</v>
      </c>
      <c r="C175">
        <v>0.33077499999999999</v>
      </c>
      <c r="D175">
        <v>4.7397599999999998E-4</v>
      </c>
      <c r="E175">
        <v>2.2535300000000001E-3</v>
      </c>
      <c r="F175">
        <v>3.0841500000000002</v>
      </c>
      <c r="I175" s="57"/>
      <c r="J175">
        <v>2.9433600000000002</v>
      </c>
      <c r="K175">
        <f t="shared" si="23"/>
        <v>0.33430999999999989</v>
      </c>
      <c r="L175">
        <v>3.2776700000000001</v>
      </c>
    </row>
    <row r="176" spans="1:12">
      <c r="A176" s="57"/>
      <c r="B176">
        <v>2.74498</v>
      </c>
      <c r="C176">
        <v>0.330345</v>
      </c>
      <c r="D176">
        <v>4.5967099999999998E-4</v>
      </c>
      <c r="E176">
        <v>2.2943E-3</v>
      </c>
      <c r="F176">
        <v>3.07965</v>
      </c>
      <c r="I176" s="57"/>
      <c r="J176">
        <v>2.8673199999999999</v>
      </c>
      <c r="K176">
        <f t="shared" si="23"/>
        <v>0.33388000000000018</v>
      </c>
      <c r="L176">
        <v>3.2012</v>
      </c>
    </row>
    <row r="177" spans="1:12">
      <c r="A177" s="57"/>
      <c r="B177">
        <v>2.7487699999999999</v>
      </c>
      <c r="C177">
        <v>0.331092</v>
      </c>
      <c r="D177">
        <v>4.8756599999999999E-4</v>
      </c>
      <c r="E177">
        <v>2.2594899999999998E-3</v>
      </c>
      <c r="F177">
        <v>3.0842399999999999</v>
      </c>
      <c r="I177" s="57"/>
      <c r="J177">
        <v>2.86361</v>
      </c>
      <c r="K177">
        <f t="shared" si="23"/>
        <v>0.33610000000000007</v>
      </c>
      <c r="L177">
        <v>3.1997100000000001</v>
      </c>
    </row>
    <row r="178" spans="1:12">
      <c r="A178" s="57"/>
      <c r="B178">
        <v>2.7828499999999998</v>
      </c>
      <c r="C178">
        <v>0.33043400000000001</v>
      </c>
      <c r="D178">
        <v>4.8875800000000005E-4</v>
      </c>
      <c r="E178">
        <v>2.2311200000000001E-3</v>
      </c>
      <c r="F178">
        <v>3.1177100000000002</v>
      </c>
      <c r="I178" s="57"/>
      <c r="J178">
        <v>2.9217499999999998</v>
      </c>
      <c r="K178">
        <f t="shared" si="23"/>
        <v>0.33443000000000023</v>
      </c>
      <c r="L178">
        <v>3.2561800000000001</v>
      </c>
    </row>
    <row r="179" spans="1:12">
      <c r="A179" s="57"/>
      <c r="B179">
        <v>2.79339</v>
      </c>
      <c r="C179">
        <v>0.32983400000000002</v>
      </c>
      <c r="D179">
        <v>4.9591100000000003E-4</v>
      </c>
      <c r="E179">
        <v>2.2363700000000001E-3</v>
      </c>
      <c r="F179">
        <v>3.1274799999999998</v>
      </c>
      <c r="I179" s="57"/>
      <c r="J179">
        <v>2.8818600000000001</v>
      </c>
      <c r="K179">
        <f t="shared" si="23"/>
        <v>0.33417999999999992</v>
      </c>
      <c r="L179">
        <v>3.21604</v>
      </c>
    </row>
    <row r="180" spans="1:12">
      <c r="A180" s="57"/>
      <c r="B180">
        <v>2.7688899999999999</v>
      </c>
      <c r="C180">
        <v>0.33128600000000002</v>
      </c>
      <c r="D180">
        <v>7.0190400000000005E-4</v>
      </c>
      <c r="E180">
        <v>2.2387499999999999E-3</v>
      </c>
      <c r="F180">
        <v>3.1048800000000001</v>
      </c>
      <c r="I180" s="57"/>
      <c r="J180">
        <v>2.8751799999999998</v>
      </c>
      <c r="K180">
        <f t="shared" si="23"/>
        <v>0.33376000000000028</v>
      </c>
      <c r="L180">
        <v>3.2089400000000001</v>
      </c>
    </row>
    <row r="181" spans="1:12">
      <c r="A181" s="57"/>
      <c r="B181">
        <v>2.7650899999999998</v>
      </c>
      <c r="C181">
        <v>0.33094200000000001</v>
      </c>
      <c r="D181">
        <v>4.9281100000000001E-4</v>
      </c>
      <c r="E181">
        <v>2.2223E-3</v>
      </c>
      <c r="F181">
        <v>3.10073</v>
      </c>
      <c r="I181" s="57"/>
      <c r="J181">
        <v>2.9130600000000002</v>
      </c>
      <c r="K181">
        <f t="shared" si="23"/>
        <v>0.33391999999999999</v>
      </c>
      <c r="L181">
        <v>3.2469800000000002</v>
      </c>
    </row>
    <row r="182" spans="1:12">
      <c r="A182" s="57"/>
      <c r="B182">
        <v>2.7453599999999998</v>
      </c>
      <c r="C182">
        <v>0.330596</v>
      </c>
      <c r="D182">
        <v>4.9376499999999996E-4</v>
      </c>
      <c r="E182">
        <v>2.24471E-3</v>
      </c>
      <c r="F182">
        <v>3.0805099999999999</v>
      </c>
      <c r="I182" s="57"/>
      <c r="J182">
        <v>2.87086</v>
      </c>
      <c r="K182">
        <f t="shared" si="23"/>
        <v>0.33465999999999996</v>
      </c>
      <c r="L182">
        <v>3.2055199999999999</v>
      </c>
    </row>
    <row r="183" spans="1:12">
      <c r="A183" s="57"/>
      <c r="B183">
        <f>AVERAGE(B173:B182)</f>
        <v>2.7908940000000002</v>
      </c>
      <c r="C183">
        <f t="shared" ref="C183:F183" si="30">AVERAGE(C173:C182)</f>
        <v>0.33133979999999996</v>
      </c>
      <c r="D183">
        <f t="shared" si="30"/>
        <v>5.0885680000000008E-4</v>
      </c>
      <c r="E183">
        <f t="shared" si="30"/>
        <v>2.2427790000000003E-3</v>
      </c>
      <c r="F183">
        <f t="shared" si="30"/>
        <v>3.1267160000000001</v>
      </c>
      <c r="I183" s="57"/>
      <c r="J183">
        <f>AVERAGE(J173:J182)</f>
        <v>2.8888660000000002</v>
      </c>
      <c r="K183">
        <f t="shared" ref="K183:L183" si="31">AVERAGE(K173:K182)</f>
        <v>0.33434600000000009</v>
      </c>
      <c r="L183">
        <f t="shared" si="31"/>
        <v>3.2232120000000002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3.2972600000000001</v>
      </c>
      <c r="C186">
        <v>0.33504400000000001</v>
      </c>
      <c r="D186">
        <v>6.5445900000000003E-4</v>
      </c>
      <c r="E186">
        <v>1.5785700000000001E-3</v>
      </c>
      <c r="F186">
        <v>3.6363699999999999</v>
      </c>
      <c r="I186" s="57" t="s">
        <v>14</v>
      </c>
      <c r="J186">
        <v>3.2080700000000002</v>
      </c>
      <c r="K186">
        <f t="shared" si="23"/>
        <v>0.33780999999999972</v>
      </c>
      <c r="L186">
        <v>3.5458799999999999</v>
      </c>
    </row>
    <row r="187" spans="1:12">
      <c r="A187" s="57"/>
      <c r="B187">
        <v>3.07511</v>
      </c>
      <c r="C187">
        <v>0.33515699999999998</v>
      </c>
      <c r="D187">
        <v>6.9379800000000003E-4</v>
      </c>
      <c r="E187">
        <v>1.5842899999999999E-3</v>
      </c>
      <c r="F187">
        <v>3.4142700000000001</v>
      </c>
      <c r="I187" s="57"/>
      <c r="J187">
        <v>3.2328899999999998</v>
      </c>
      <c r="K187">
        <f t="shared" si="23"/>
        <v>0.33761000000000019</v>
      </c>
      <c r="L187">
        <v>3.5705</v>
      </c>
    </row>
    <row r="188" spans="1:12">
      <c r="A188" s="57"/>
      <c r="B188">
        <v>3.0736699999999999</v>
      </c>
      <c r="C188">
        <v>0.33468399999999998</v>
      </c>
      <c r="D188">
        <v>6.5278999999999999E-4</v>
      </c>
      <c r="E188">
        <v>1.5771400000000001E-3</v>
      </c>
      <c r="F188">
        <v>3.4122599999999998</v>
      </c>
      <c r="I188" s="57"/>
      <c r="J188">
        <v>3.2240500000000001</v>
      </c>
      <c r="K188">
        <f t="shared" si="23"/>
        <v>0.33897999999999984</v>
      </c>
      <c r="L188">
        <v>3.5630299999999999</v>
      </c>
    </row>
    <row r="189" spans="1:12">
      <c r="A189" s="57"/>
      <c r="B189">
        <v>3.0708199999999999</v>
      </c>
      <c r="C189">
        <v>0.335032</v>
      </c>
      <c r="D189">
        <v>6.6971800000000003E-4</v>
      </c>
      <c r="E189">
        <v>1.55401E-3</v>
      </c>
      <c r="F189">
        <v>3.4096799999999998</v>
      </c>
      <c r="I189" s="57"/>
      <c r="J189">
        <v>3.2244299999999999</v>
      </c>
      <c r="K189">
        <f t="shared" si="23"/>
        <v>0.33766000000000007</v>
      </c>
      <c r="L189">
        <v>3.56209</v>
      </c>
    </row>
    <row r="190" spans="1:12">
      <c r="A190" s="57"/>
      <c r="B190">
        <v>3.0832299999999999</v>
      </c>
      <c r="C190">
        <v>0.33557300000000001</v>
      </c>
      <c r="D190">
        <v>6.78062E-4</v>
      </c>
      <c r="E190">
        <v>1.55759E-3</v>
      </c>
      <c r="F190">
        <v>3.4228200000000002</v>
      </c>
      <c r="I190" s="57"/>
      <c r="J190">
        <v>3.2296999999999998</v>
      </c>
      <c r="K190">
        <f t="shared" si="23"/>
        <v>0.33757999999999999</v>
      </c>
      <c r="L190">
        <v>3.5672799999999998</v>
      </c>
    </row>
    <row r="191" spans="1:12">
      <c r="A191" s="57"/>
      <c r="B191">
        <v>3.1631100000000001</v>
      </c>
      <c r="C191">
        <v>0.33545700000000001</v>
      </c>
      <c r="D191">
        <v>6.6709500000000004E-4</v>
      </c>
      <c r="E191">
        <v>1.56379E-3</v>
      </c>
      <c r="F191">
        <v>3.5024500000000001</v>
      </c>
      <c r="I191" s="57"/>
      <c r="J191">
        <v>3.2031800000000001</v>
      </c>
      <c r="K191">
        <f t="shared" si="23"/>
        <v>0.33833000000000002</v>
      </c>
      <c r="L191">
        <v>3.5415100000000002</v>
      </c>
    </row>
    <row r="192" spans="1:12">
      <c r="A192" s="57"/>
      <c r="B192">
        <v>3.0772699999999999</v>
      </c>
      <c r="C192">
        <v>0.33627000000000001</v>
      </c>
      <c r="D192">
        <v>6.7186399999999999E-4</v>
      </c>
      <c r="E192">
        <v>1.5788099999999999E-3</v>
      </c>
      <c r="F192">
        <v>3.4174500000000001</v>
      </c>
      <c r="I192" s="57"/>
      <c r="J192">
        <v>3.2454700000000001</v>
      </c>
      <c r="K192">
        <f t="shared" si="23"/>
        <v>0.33733999999999975</v>
      </c>
      <c r="L192">
        <v>3.5828099999999998</v>
      </c>
    </row>
    <row r="193" spans="1:12">
      <c r="A193" s="57"/>
      <c r="B193">
        <v>3.0851600000000001</v>
      </c>
      <c r="C193">
        <v>0.33553899999999998</v>
      </c>
      <c r="D193">
        <v>6.9451300000000001E-4</v>
      </c>
      <c r="E193">
        <v>1.58048E-3</v>
      </c>
      <c r="F193">
        <v>3.4246400000000001</v>
      </c>
      <c r="I193" s="57"/>
      <c r="J193">
        <v>3.21211</v>
      </c>
      <c r="K193">
        <f t="shared" si="23"/>
        <v>0.33863999999999983</v>
      </c>
      <c r="L193">
        <v>3.5507499999999999</v>
      </c>
    </row>
    <row r="194" spans="1:12">
      <c r="A194" s="57"/>
      <c r="B194">
        <v>3.06534</v>
      </c>
      <c r="C194">
        <v>0.33505000000000001</v>
      </c>
      <c r="D194">
        <v>6.9832800000000001E-4</v>
      </c>
      <c r="E194">
        <v>1.56307E-3</v>
      </c>
      <c r="F194">
        <v>3.4042699999999999</v>
      </c>
      <c r="I194" s="57"/>
      <c r="J194">
        <v>3.22241</v>
      </c>
      <c r="K194">
        <f t="shared" si="23"/>
        <v>0.3377699999999999</v>
      </c>
      <c r="L194">
        <v>3.5601799999999999</v>
      </c>
    </row>
    <row r="195" spans="1:12">
      <c r="A195" s="57"/>
      <c r="B195">
        <v>3.1526800000000001</v>
      </c>
      <c r="C195">
        <v>0.33476699999999998</v>
      </c>
      <c r="D195">
        <v>7.1144100000000005E-4</v>
      </c>
      <c r="E195">
        <v>1.5704600000000001E-3</v>
      </c>
      <c r="F195">
        <v>3.49152</v>
      </c>
      <c r="I195" s="57"/>
      <c r="J195">
        <v>3.2222300000000001</v>
      </c>
      <c r="K195">
        <f t="shared" si="23"/>
        <v>0.3378899999999998</v>
      </c>
      <c r="L195">
        <v>3.56012</v>
      </c>
    </row>
    <row r="196" spans="1:12">
      <c r="A196" s="57"/>
      <c r="B196">
        <f>AVERAGE(B186:B195)</f>
        <v>3.1143649999999998</v>
      </c>
      <c r="C196">
        <f t="shared" ref="C196:F196" si="32">AVERAGE(C186:C195)</f>
        <v>0.33525729999999992</v>
      </c>
      <c r="D196">
        <f t="shared" si="32"/>
        <v>6.7920680000000007E-4</v>
      </c>
      <c r="E196">
        <f t="shared" si="32"/>
        <v>1.570821E-3</v>
      </c>
      <c r="F196">
        <f t="shared" si="32"/>
        <v>3.453573</v>
      </c>
      <c r="I196" s="57"/>
      <c r="J196">
        <f>AVERAGE(J186:J195)</f>
        <v>3.2224540000000004</v>
      </c>
      <c r="K196">
        <f t="shared" ref="K196:L196" si="33">AVERAGE(K186:K195)</f>
        <v>0.3379609999999999</v>
      </c>
      <c r="L196">
        <f t="shared" si="33"/>
        <v>3.5604149999999999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6.4298000000000002</v>
      </c>
      <c r="C199">
        <v>0.36353400000000002</v>
      </c>
      <c r="D199">
        <v>9.2124899999999996E-4</v>
      </c>
      <c r="E199">
        <v>2.7482499999999998E-3</v>
      </c>
      <c r="F199">
        <v>6.7988900000000001</v>
      </c>
      <c r="I199" s="57" t="s">
        <v>15</v>
      </c>
      <c r="J199">
        <v>7.0129400000000004</v>
      </c>
      <c r="K199">
        <f t="shared" ref="K199:K260" si="34">L199-J199</f>
        <v>0.36570999999999998</v>
      </c>
      <c r="L199">
        <v>7.3786500000000004</v>
      </c>
    </row>
    <row r="200" spans="1:12">
      <c r="A200" s="57"/>
      <c r="B200">
        <v>5.9150600000000004</v>
      </c>
      <c r="C200">
        <v>0.36348799999999998</v>
      </c>
      <c r="D200">
        <v>8.9621500000000001E-4</v>
      </c>
      <c r="E200">
        <v>2.74158E-3</v>
      </c>
      <c r="F200">
        <v>6.28416</v>
      </c>
      <c r="I200" s="57"/>
      <c r="J200">
        <v>6.2749800000000002</v>
      </c>
      <c r="K200">
        <f t="shared" si="34"/>
        <v>0.36445999999999934</v>
      </c>
      <c r="L200">
        <v>6.6394399999999996</v>
      </c>
    </row>
    <row r="201" spans="1:12">
      <c r="A201" s="57"/>
      <c r="B201">
        <v>5.9192499999999999</v>
      </c>
      <c r="C201">
        <v>0.36269600000000002</v>
      </c>
      <c r="D201">
        <v>8.4567099999999999E-4</v>
      </c>
      <c r="E201">
        <v>2.7720900000000001E-3</v>
      </c>
      <c r="F201">
        <v>6.2876799999999999</v>
      </c>
      <c r="I201" s="57"/>
      <c r="J201">
        <v>6.2046400000000004</v>
      </c>
      <c r="K201">
        <f t="shared" si="34"/>
        <v>0.36482999999999954</v>
      </c>
      <c r="L201">
        <v>6.5694699999999999</v>
      </c>
    </row>
    <row r="202" spans="1:12">
      <c r="A202" s="57"/>
      <c r="B202">
        <v>5.9423300000000001</v>
      </c>
      <c r="C202">
        <v>0.363041</v>
      </c>
      <c r="D202">
        <v>8.5711499999999998E-4</v>
      </c>
      <c r="E202">
        <v>2.7615999999999999E-3</v>
      </c>
      <c r="F202">
        <v>6.3109799999999998</v>
      </c>
      <c r="I202" s="57"/>
      <c r="J202">
        <v>6.2262500000000003</v>
      </c>
      <c r="K202">
        <f t="shared" si="34"/>
        <v>0.36458999999999975</v>
      </c>
      <c r="L202">
        <v>6.59084</v>
      </c>
    </row>
    <row r="203" spans="1:12">
      <c r="A203" s="57"/>
      <c r="B203">
        <v>5.9718799999999996</v>
      </c>
      <c r="C203">
        <v>0.36283799999999999</v>
      </c>
      <c r="D203">
        <v>8.6307500000000004E-4</v>
      </c>
      <c r="E203">
        <v>2.7787699999999999E-3</v>
      </c>
      <c r="F203">
        <v>6.3402500000000002</v>
      </c>
      <c r="I203" s="57"/>
      <c r="J203">
        <v>6.2157400000000003</v>
      </c>
      <c r="K203">
        <f t="shared" si="34"/>
        <v>0.36442999999999959</v>
      </c>
      <c r="L203">
        <v>6.5801699999999999</v>
      </c>
    </row>
    <row r="204" spans="1:12">
      <c r="A204" s="57"/>
      <c r="B204">
        <v>5.9249400000000003</v>
      </c>
      <c r="C204">
        <v>0.36313099999999998</v>
      </c>
      <c r="D204">
        <v>8.65221E-4</v>
      </c>
      <c r="E204">
        <v>2.7697099999999999E-3</v>
      </c>
      <c r="F204">
        <v>6.2937700000000003</v>
      </c>
      <c r="I204" s="57"/>
      <c r="J204">
        <v>6.2196699999999998</v>
      </c>
      <c r="K204">
        <f t="shared" si="34"/>
        <v>0.36488999999999994</v>
      </c>
      <c r="L204">
        <v>6.5845599999999997</v>
      </c>
    </row>
    <row r="205" spans="1:12">
      <c r="A205" s="57"/>
      <c r="B205">
        <v>5.9032200000000001</v>
      </c>
      <c r="C205">
        <v>0.363672</v>
      </c>
      <c r="D205">
        <v>1.1282E-3</v>
      </c>
      <c r="E205">
        <v>2.7449100000000001E-3</v>
      </c>
      <c r="F205">
        <v>6.2726800000000003</v>
      </c>
      <c r="I205" s="57"/>
      <c r="J205">
        <v>6.2009600000000002</v>
      </c>
      <c r="K205">
        <f t="shared" si="34"/>
        <v>0.36496999999999957</v>
      </c>
      <c r="L205">
        <v>6.5659299999999998</v>
      </c>
    </row>
    <row r="206" spans="1:12">
      <c r="A206" s="57"/>
      <c r="B206">
        <v>5.9055499999999999</v>
      </c>
      <c r="C206">
        <v>0.363039</v>
      </c>
      <c r="D206">
        <v>9.0313000000000004E-4</v>
      </c>
      <c r="E206">
        <v>2.7909300000000001E-3</v>
      </c>
      <c r="F206">
        <v>6.2766299999999999</v>
      </c>
      <c r="I206" s="57"/>
      <c r="J206">
        <v>6.2501899999999999</v>
      </c>
      <c r="K206">
        <f t="shared" si="34"/>
        <v>0.36453000000000024</v>
      </c>
      <c r="L206">
        <v>6.6147200000000002</v>
      </c>
    </row>
    <row r="207" spans="1:12">
      <c r="A207" s="57"/>
      <c r="B207">
        <v>5.9353800000000003</v>
      </c>
      <c r="C207">
        <v>0.362512</v>
      </c>
      <c r="D207">
        <v>8.7571100000000005E-4</v>
      </c>
      <c r="E207">
        <v>2.7692300000000001E-3</v>
      </c>
      <c r="F207">
        <v>6.30375</v>
      </c>
      <c r="I207" s="57"/>
      <c r="J207">
        <v>6.34809</v>
      </c>
      <c r="K207">
        <f t="shared" si="34"/>
        <v>0.36456999999999962</v>
      </c>
      <c r="L207">
        <v>6.7126599999999996</v>
      </c>
    </row>
    <row r="208" spans="1:12">
      <c r="A208" s="57"/>
      <c r="B208">
        <v>6.1486499999999999</v>
      </c>
      <c r="C208">
        <v>0.36319000000000001</v>
      </c>
      <c r="D208">
        <v>1.2054399999999999E-3</v>
      </c>
      <c r="E208">
        <v>2.7308499999999999E-3</v>
      </c>
      <c r="F208">
        <v>6.5176400000000001</v>
      </c>
      <c r="I208" s="57"/>
      <c r="J208">
        <v>6.2341199999999999</v>
      </c>
      <c r="K208">
        <f t="shared" si="34"/>
        <v>0.36422000000000043</v>
      </c>
      <c r="L208">
        <v>6.5983400000000003</v>
      </c>
    </row>
    <row r="209" spans="1:12">
      <c r="A209" s="57"/>
      <c r="B209">
        <f>AVERAGE(B199:B208)</f>
        <v>5.999606</v>
      </c>
      <c r="C209">
        <f t="shared" ref="C209:F209" si="35">AVERAGE(C199:C208)</f>
        <v>0.3631141</v>
      </c>
      <c r="D209">
        <f t="shared" si="35"/>
        <v>9.3610270000000009E-4</v>
      </c>
      <c r="E209">
        <f t="shared" si="35"/>
        <v>2.7607919999999998E-3</v>
      </c>
      <c r="F209">
        <f t="shared" si="35"/>
        <v>6.3686430000000005</v>
      </c>
      <c r="I209" s="57"/>
      <c r="J209">
        <f>AVERAGE(J199:J208)</f>
        <v>6.3187580000000008</v>
      </c>
      <c r="K209">
        <f t="shared" ref="K209:L209" si="36">AVERAGE(K199:K208)</f>
        <v>0.36471999999999982</v>
      </c>
      <c r="L209">
        <f t="shared" si="36"/>
        <v>6.6834779999999991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9.4469999999999992</v>
      </c>
      <c r="C212">
        <v>0.39044600000000002</v>
      </c>
      <c r="D212">
        <v>1.2526499999999999E-3</v>
      </c>
      <c r="E212">
        <v>2.2010799999999998E-3</v>
      </c>
      <c r="F212">
        <v>9.8425200000000004</v>
      </c>
      <c r="I212" s="57" t="s">
        <v>16</v>
      </c>
      <c r="J212">
        <v>9.1254200000000001</v>
      </c>
      <c r="K212">
        <f t="shared" si="34"/>
        <v>0.38860000000000028</v>
      </c>
      <c r="L212">
        <v>9.5140200000000004</v>
      </c>
    </row>
    <row r="213" spans="1:12">
      <c r="A213" s="57"/>
      <c r="B213">
        <v>8.9281900000000007</v>
      </c>
      <c r="C213">
        <v>0.39011600000000002</v>
      </c>
      <c r="D213">
        <v>1.24311E-3</v>
      </c>
      <c r="E213">
        <v>2.20418E-3</v>
      </c>
      <c r="F213">
        <v>9.3235499999999991</v>
      </c>
      <c r="I213" s="57"/>
      <c r="J213">
        <v>9.1422699999999999</v>
      </c>
      <c r="K213">
        <f t="shared" si="34"/>
        <v>0.38897000000000048</v>
      </c>
      <c r="L213">
        <v>9.5312400000000004</v>
      </c>
    </row>
    <row r="214" spans="1:12">
      <c r="A214" s="57"/>
      <c r="B214">
        <v>8.6991999999999994</v>
      </c>
      <c r="C214">
        <v>0.38976300000000003</v>
      </c>
      <c r="D214">
        <v>1.24121E-3</v>
      </c>
      <c r="E214">
        <v>2.2218199999999998E-3</v>
      </c>
      <c r="F214">
        <v>9.0943199999999997</v>
      </c>
      <c r="I214" s="57"/>
      <c r="J214">
        <v>9.3843899999999998</v>
      </c>
      <c r="K214">
        <f t="shared" si="34"/>
        <v>0.38869000000000042</v>
      </c>
      <c r="L214">
        <v>9.7730800000000002</v>
      </c>
    </row>
    <row r="215" spans="1:12">
      <c r="A215" s="57"/>
      <c r="B215">
        <v>8.9109499999999997</v>
      </c>
      <c r="C215">
        <v>0.38819999999999999</v>
      </c>
      <c r="D215">
        <v>1.24931E-3</v>
      </c>
      <c r="E215">
        <v>2.1994100000000002E-3</v>
      </c>
      <c r="F215">
        <v>9.3045200000000001</v>
      </c>
      <c r="I215" s="57"/>
      <c r="J215">
        <v>9.1359300000000001</v>
      </c>
      <c r="K215">
        <f t="shared" si="34"/>
        <v>0.38813999999999993</v>
      </c>
      <c r="L215">
        <v>9.52407</v>
      </c>
    </row>
    <row r="216" spans="1:12">
      <c r="A216" s="57"/>
      <c r="B216">
        <v>8.7072199999999995</v>
      </c>
      <c r="C216">
        <v>0.38910499999999998</v>
      </c>
      <c r="D216">
        <v>1.2540800000000001E-3</v>
      </c>
      <c r="E216">
        <v>2.1805800000000001E-3</v>
      </c>
      <c r="F216">
        <v>9.1014900000000001</v>
      </c>
      <c r="I216" s="57"/>
      <c r="J216">
        <v>9.1170799999999996</v>
      </c>
      <c r="K216">
        <f t="shared" si="34"/>
        <v>0.39005000000000045</v>
      </c>
      <c r="L216">
        <v>9.5071300000000001</v>
      </c>
    </row>
    <row r="217" spans="1:12">
      <c r="A217" s="57"/>
      <c r="B217">
        <v>8.6489999999999991</v>
      </c>
      <c r="C217">
        <v>0.38860800000000001</v>
      </c>
      <c r="D217">
        <v>1.25241E-3</v>
      </c>
      <c r="E217">
        <v>2.21777E-3</v>
      </c>
      <c r="F217">
        <v>9.04298</v>
      </c>
      <c r="I217" s="57"/>
      <c r="J217">
        <v>9.1594999999999995</v>
      </c>
      <c r="K217">
        <f t="shared" si="34"/>
        <v>0.38809000000000005</v>
      </c>
      <c r="L217">
        <v>9.5475899999999996</v>
      </c>
    </row>
    <row r="218" spans="1:12">
      <c r="A218" s="57"/>
      <c r="B218">
        <v>8.6394500000000001</v>
      </c>
      <c r="C218">
        <v>0.38952100000000001</v>
      </c>
      <c r="D218">
        <v>1.6162399999999999E-3</v>
      </c>
      <c r="E218">
        <v>2.1348000000000001E-3</v>
      </c>
      <c r="F218">
        <v>9.0344200000000008</v>
      </c>
      <c r="I218" s="57"/>
      <c r="J218">
        <v>9.2471499999999995</v>
      </c>
      <c r="K218">
        <f t="shared" si="34"/>
        <v>0.3888499999999997</v>
      </c>
      <c r="L218">
        <v>9.6359999999999992</v>
      </c>
    </row>
    <row r="219" spans="1:12">
      <c r="A219" s="57"/>
      <c r="B219">
        <v>8.6588200000000004</v>
      </c>
      <c r="C219">
        <v>0.38889000000000001</v>
      </c>
      <c r="D219">
        <v>1.2044899999999999E-3</v>
      </c>
      <c r="E219">
        <v>2.1955999999999998E-3</v>
      </c>
      <c r="F219">
        <v>9.0528999999999993</v>
      </c>
      <c r="I219" s="57"/>
      <c r="J219">
        <v>9.3918099999999995</v>
      </c>
      <c r="K219">
        <f t="shared" si="34"/>
        <v>0.38943000000000083</v>
      </c>
      <c r="L219">
        <v>9.7812400000000004</v>
      </c>
    </row>
    <row r="220" spans="1:12">
      <c r="A220" s="57"/>
      <c r="B220">
        <v>8.657</v>
      </c>
      <c r="C220">
        <v>0.388544</v>
      </c>
      <c r="D220">
        <v>1.25837E-3</v>
      </c>
      <c r="E220">
        <v>2.1910699999999998E-3</v>
      </c>
      <c r="F220">
        <v>9.0508900000000008</v>
      </c>
      <c r="I220" s="57"/>
      <c r="J220">
        <v>9.1199600000000007</v>
      </c>
      <c r="K220">
        <f t="shared" si="34"/>
        <v>0.38875999999999955</v>
      </c>
      <c r="L220">
        <v>9.5087200000000003</v>
      </c>
    </row>
    <row r="221" spans="1:12">
      <c r="A221" s="57"/>
      <c r="B221">
        <v>8.66371</v>
      </c>
      <c r="C221">
        <v>0.38952599999999998</v>
      </c>
      <c r="D221">
        <v>1.2464500000000001E-3</v>
      </c>
      <c r="E221">
        <v>2.1839099999999998E-3</v>
      </c>
      <c r="F221">
        <v>9.0585299999999993</v>
      </c>
      <c r="I221" s="57"/>
      <c r="J221">
        <v>9.1934100000000001</v>
      </c>
      <c r="K221">
        <f t="shared" si="34"/>
        <v>0.38833999999999946</v>
      </c>
      <c r="L221">
        <v>9.5817499999999995</v>
      </c>
    </row>
    <row r="222" spans="1:12">
      <c r="A222" s="57"/>
      <c r="B222">
        <f>AVERAGE(B212:B221)</f>
        <v>8.7960539999999998</v>
      </c>
      <c r="C222">
        <f t="shared" ref="C222:F222" si="37">AVERAGE(C212:C221)</f>
        <v>0.3892719</v>
      </c>
      <c r="D222">
        <f t="shared" si="37"/>
        <v>1.2818319999999999E-3</v>
      </c>
      <c r="E222">
        <f t="shared" si="37"/>
        <v>2.1930219999999998E-3</v>
      </c>
      <c r="F222">
        <f t="shared" si="37"/>
        <v>9.190611999999998</v>
      </c>
      <c r="I222" s="57"/>
      <c r="J222">
        <f>AVERAGE(J212:J221)</f>
        <v>9.2016920000000013</v>
      </c>
      <c r="K222">
        <f t="shared" ref="K222:L222" si="38">AVERAGE(K212:K221)</f>
        <v>0.38879200000000014</v>
      </c>
      <c r="L222">
        <f t="shared" si="38"/>
        <v>9.590484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31.963000000000001</v>
      </c>
      <c r="C225">
        <v>0.65804600000000002</v>
      </c>
      <c r="D225">
        <v>7.9755799999999995E-3</v>
      </c>
      <c r="E225">
        <v>1.8483900000000001E-2</v>
      </c>
      <c r="F225">
        <v>32.651899999999998</v>
      </c>
      <c r="I225" s="57" t="s">
        <v>17</v>
      </c>
      <c r="J225">
        <v>31.1159</v>
      </c>
      <c r="K225">
        <f t="shared" si="34"/>
        <v>1.1646999999999998</v>
      </c>
      <c r="L225">
        <v>32.2806</v>
      </c>
    </row>
    <row r="226" spans="1:12">
      <c r="A226" s="57"/>
      <c r="B226">
        <v>29.448599999999999</v>
      </c>
      <c r="C226">
        <v>0.70540599999999998</v>
      </c>
      <c r="D226">
        <v>7.9350500000000008E-3</v>
      </c>
      <c r="E226">
        <v>1.8713E-2</v>
      </c>
      <c r="F226">
        <v>30.185300000000002</v>
      </c>
      <c r="I226" s="57"/>
      <c r="J226">
        <v>31.092700000000001</v>
      </c>
      <c r="K226">
        <f t="shared" si="34"/>
        <v>0.86720000000000041</v>
      </c>
      <c r="L226">
        <v>31.959900000000001</v>
      </c>
    </row>
    <row r="227" spans="1:12">
      <c r="A227" s="57"/>
      <c r="B227">
        <v>29.5411</v>
      </c>
      <c r="C227">
        <v>0.69794599999999996</v>
      </c>
      <c r="D227">
        <v>7.8568500000000003E-3</v>
      </c>
      <c r="E227">
        <v>1.89362E-2</v>
      </c>
      <c r="F227">
        <v>30.270099999999999</v>
      </c>
      <c r="I227" s="57"/>
      <c r="J227">
        <v>30.5916</v>
      </c>
      <c r="K227">
        <f t="shared" si="34"/>
        <v>0.78409999999999869</v>
      </c>
      <c r="L227">
        <v>31.375699999999998</v>
      </c>
    </row>
    <row r="228" spans="1:12">
      <c r="A228" s="57"/>
      <c r="B228">
        <v>29.6051</v>
      </c>
      <c r="C228">
        <v>0.66643300000000005</v>
      </c>
      <c r="D228">
        <v>7.7555200000000001E-3</v>
      </c>
      <c r="E228">
        <v>1.8655999999999999E-2</v>
      </c>
      <c r="F228">
        <v>30.302600000000002</v>
      </c>
      <c r="I228" s="57"/>
      <c r="J228">
        <v>28.941700000000001</v>
      </c>
      <c r="K228">
        <f t="shared" si="34"/>
        <v>0.78059999999999974</v>
      </c>
      <c r="L228">
        <v>29.722300000000001</v>
      </c>
    </row>
    <row r="229" spans="1:12">
      <c r="A229" s="57"/>
      <c r="B229">
        <v>29.061</v>
      </c>
      <c r="C229">
        <v>0.70222099999999998</v>
      </c>
      <c r="D229">
        <v>7.84755E-3</v>
      </c>
      <c r="E229">
        <v>1.8826200000000001E-2</v>
      </c>
      <c r="F229">
        <v>29.7943</v>
      </c>
      <c r="I229" s="57"/>
      <c r="J229">
        <v>29.7026</v>
      </c>
      <c r="K229">
        <f t="shared" si="34"/>
        <v>0.7801000000000009</v>
      </c>
      <c r="L229">
        <v>30.482700000000001</v>
      </c>
    </row>
    <row r="230" spans="1:12">
      <c r="A230" s="57"/>
      <c r="B230">
        <v>29.3279</v>
      </c>
      <c r="C230">
        <v>0.73317299999999996</v>
      </c>
      <c r="D230">
        <v>7.6858999999999999E-3</v>
      </c>
      <c r="E230">
        <v>1.8656499999999999E-2</v>
      </c>
      <c r="F230">
        <v>30.091699999999999</v>
      </c>
      <c r="I230" s="57"/>
      <c r="J230">
        <v>30.3248</v>
      </c>
      <c r="K230">
        <f t="shared" si="34"/>
        <v>0.75710000000000122</v>
      </c>
      <c r="L230">
        <v>31.081900000000001</v>
      </c>
    </row>
    <row r="231" spans="1:12">
      <c r="A231" s="57"/>
      <c r="B231">
        <v>29.606200000000001</v>
      </c>
      <c r="C231">
        <v>0.65184600000000004</v>
      </c>
      <c r="D231">
        <v>7.8580400000000002E-3</v>
      </c>
      <c r="E231">
        <v>1.8522299999999998E-2</v>
      </c>
      <c r="F231">
        <v>30.289100000000001</v>
      </c>
      <c r="I231" s="57"/>
      <c r="J231">
        <v>28.6357</v>
      </c>
      <c r="K231">
        <f t="shared" si="34"/>
        <v>0.79269999999999996</v>
      </c>
      <c r="L231">
        <v>29.4284</v>
      </c>
    </row>
    <row r="232" spans="1:12">
      <c r="A232" s="57"/>
      <c r="B232">
        <v>29.574000000000002</v>
      </c>
      <c r="C232">
        <v>0.67282399999999998</v>
      </c>
      <c r="D232">
        <v>7.8937999999999994E-3</v>
      </c>
      <c r="E232">
        <v>1.86727E-2</v>
      </c>
      <c r="F232">
        <v>30.277999999999999</v>
      </c>
      <c r="I232" s="57"/>
      <c r="J232">
        <v>28.675899999999999</v>
      </c>
      <c r="K232">
        <f t="shared" si="34"/>
        <v>0.78380000000000294</v>
      </c>
      <c r="L232">
        <v>29.459700000000002</v>
      </c>
    </row>
    <row r="233" spans="1:12">
      <c r="A233" s="57"/>
      <c r="B233">
        <v>29.671800000000001</v>
      </c>
      <c r="C233">
        <v>0.658833</v>
      </c>
      <c r="D233">
        <v>7.7381100000000003E-3</v>
      </c>
      <c r="E233">
        <v>1.8583800000000001E-2</v>
      </c>
      <c r="F233">
        <v>30.361699999999999</v>
      </c>
      <c r="I233" s="57"/>
      <c r="J233">
        <v>28.652699999999999</v>
      </c>
      <c r="K233">
        <f t="shared" si="34"/>
        <v>0.77990000000000137</v>
      </c>
      <c r="L233">
        <v>29.432600000000001</v>
      </c>
    </row>
    <row r="234" spans="1:12">
      <c r="A234" s="57"/>
      <c r="B234">
        <v>30.158100000000001</v>
      </c>
      <c r="C234">
        <v>0.70226299999999997</v>
      </c>
      <c r="D234">
        <v>7.8399200000000002E-3</v>
      </c>
      <c r="E234">
        <v>2.0235099999999999E-2</v>
      </c>
      <c r="F234">
        <v>30.8932</v>
      </c>
      <c r="I234" s="57"/>
      <c r="J234">
        <v>29.346499999999999</v>
      </c>
      <c r="K234">
        <f t="shared" si="34"/>
        <v>0.80489999999999995</v>
      </c>
      <c r="L234">
        <v>30.151399999999999</v>
      </c>
    </row>
    <row r="235" spans="1:12">
      <c r="A235" s="57"/>
      <c r="B235">
        <f>AVERAGE(B225:B234)</f>
        <v>29.795679999999997</v>
      </c>
      <c r="C235">
        <f t="shared" ref="C235:F235" si="39">AVERAGE(C225:C234)</f>
        <v>0.68489909999999998</v>
      </c>
      <c r="D235">
        <f t="shared" si="39"/>
        <v>7.8386320000000016E-3</v>
      </c>
      <c r="E235">
        <f t="shared" si="39"/>
        <v>1.8828570000000003E-2</v>
      </c>
      <c r="F235">
        <f t="shared" si="39"/>
        <v>30.511789999999998</v>
      </c>
      <c r="I235" s="57"/>
      <c r="J235">
        <f>AVERAGE(J225:J234)</f>
        <v>29.708010000000002</v>
      </c>
      <c r="K235">
        <f t="shared" ref="K235:L235" si="40">AVERAGE(K225:K234)</f>
        <v>0.82951000000000052</v>
      </c>
      <c r="L235">
        <f t="shared" si="40"/>
        <v>30.537520000000001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23.8978</v>
      </c>
      <c r="C238">
        <v>0.49636999999999998</v>
      </c>
      <c r="D238">
        <v>3.03411E-3</v>
      </c>
      <c r="E238">
        <v>6.2687400000000001E-3</v>
      </c>
      <c r="F238">
        <v>24.406199999999998</v>
      </c>
      <c r="I238" s="57" t="s">
        <v>18</v>
      </c>
      <c r="J238">
        <v>22.371600000000001</v>
      </c>
      <c r="K238">
        <f t="shared" si="34"/>
        <v>0.49029999999999774</v>
      </c>
      <c r="L238">
        <v>22.861899999999999</v>
      </c>
    </row>
    <row r="239" spans="1:12">
      <c r="A239" s="57"/>
      <c r="B239">
        <v>21.831800000000001</v>
      </c>
      <c r="C239">
        <v>0.496031</v>
      </c>
      <c r="D239">
        <v>2.9869100000000002E-3</v>
      </c>
      <c r="E239">
        <v>6.1120999999999997E-3</v>
      </c>
      <c r="F239">
        <v>22.339700000000001</v>
      </c>
      <c r="I239" s="57"/>
      <c r="J239">
        <v>21.341699999999999</v>
      </c>
      <c r="K239">
        <f t="shared" si="34"/>
        <v>0.49010000000000176</v>
      </c>
      <c r="L239">
        <v>21.831800000000001</v>
      </c>
    </row>
    <row r="240" spans="1:12">
      <c r="A240" s="57"/>
      <c r="B240">
        <v>21.680199999999999</v>
      </c>
      <c r="C240">
        <v>0.49457600000000002</v>
      </c>
      <c r="D240">
        <v>2.9742700000000002E-3</v>
      </c>
      <c r="E240">
        <v>6.2098500000000003E-3</v>
      </c>
      <c r="F240">
        <v>22.186900000000001</v>
      </c>
      <c r="I240" s="57"/>
      <c r="J240">
        <v>21.334900000000001</v>
      </c>
      <c r="K240">
        <f t="shared" si="34"/>
        <v>0.49199999999999733</v>
      </c>
      <c r="L240">
        <v>21.826899999999998</v>
      </c>
    </row>
    <row r="241" spans="1:12">
      <c r="A241" s="57"/>
      <c r="B241">
        <v>21.6568</v>
      </c>
      <c r="C241">
        <v>0.49479699999999999</v>
      </c>
      <c r="D241">
        <v>2.9029799999999999E-3</v>
      </c>
      <c r="E241">
        <v>6.2890100000000003E-3</v>
      </c>
      <c r="F241">
        <v>22.163499999999999</v>
      </c>
      <c r="I241" s="57"/>
      <c r="J241">
        <v>21.365500000000001</v>
      </c>
      <c r="K241">
        <f t="shared" si="34"/>
        <v>0.49109999999999943</v>
      </c>
      <c r="L241">
        <v>21.8566</v>
      </c>
    </row>
    <row r="242" spans="1:12">
      <c r="A242" s="57"/>
      <c r="B242">
        <v>21.646100000000001</v>
      </c>
      <c r="C242">
        <v>0.49602499999999999</v>
      </c>
      <c r="D242">
        <v>2.7787699999999999E-3</v>
      </c>
      <c r="E242">
        <v>6.05655E-3</v>
      </c>
      <c r="F242">
        <v>22.153700000000001</v>
      </c>
      <c r="I242" s="57"/>
      <c r="J242">
        <v>21.332599999999999</v>
      </c>
      <c r="K242">
        <f t="shared" si="34"/>
        <v>0.49070000000000036</v>
      </c>
      <c r="L242">
        <v>21.8233</v>
      </c>
    </row>
    <row r="243" spans="1:12">
      <c r="A243" s="57"/>
      <c r="B243">
        <v>21.6206</v>
      </c>
      <c r="C243">
        <v>0.495641</v>
      </c>
      <c r="D243">
        <v>2.98715E-3</v>
      </c>
      <c r="E243">
        <v>6.2153299999999998E-3</v>
      </c>
      <c r="F243">
        <v>22.1281</v>
      </c>
      <c r="I243" s="57"/>
      <c r="J243">
        <v>21.353100000000001</v>
      </c>
      <c r="K243">
        <f t="shared" si="34"/>
        <v>0.4903999999999975</v>
      </c>
      <c r="L243">
        <v>21.843499999999999</v>
      </c>
    </row>
    <row r="244" spans="1:12">
      <c r="A244" s="57"/>
      <c r="B244">
        <v>21.6874</v>
      </c>
      <c r="C244">
        <v>0.495724</v>
      </c>
      <c r="D244">
        <v>2.8290699999999999E-3</v>
      </c>
      <c r="E244">
        <v>6.3054599999999997E-3</v>
      </c>
      <c r="F244">
        <v>22.194800000000001</v>
      </c>
      <c r="I244" s="57"/>
      <c r="J244">
        <v>22.553799999999999</v>
      </c>
      <c r="K244">
        <f t="shared" si="34"/>
        <v>0.50700000000000145</v>
      </c>
      <c r="L244">
        <v>23.0608</v>
      </c>
    </row>
    <row r="245" spans="1:12">
      <c r="A245" s="57"/>
      <c r="B245">
        <v>22.189800000000002</v>
      </c>
      <c r="C245">
        <v>0.49667299999999998</v>
      </c>
      <c r="D245">
        <v>2.8483900000000001E-3</v>
      </c>
      <c r="E245">
        <v>6.1094799999999996E-3</v>
      </c>
      <c r="F245">
        <v>22.6981</v>
      </c>
      <c r="I245" s="57"/>
      <c r="J245">
        <v>21.338999999999999</v>
      </c>
      <c r="K245">
        <f t="shared" si="34"/>
        <v>0.49050000000000082</v>
      </c>
      <c r="L245">
        <v>21.829499999999999</v>
      </c>
    </row>
    <row r="246" spans="1:12">
      <c r="A246" s="57"/>
      <c r="B246">
        <v>21.7653</v>
      </c>
      <c r="C246">
        <v>0.49518800000000002</v>
      </c>
      <c r="D246">
        <v>2.8381299999999999E-3</v>
      </c>
      <c r="E246">
        <v>6.0989900000000003E-3</v>
      </c>
      <c r="F246">
        <v>22.272600000000001</v>
      </c>
      <c r="I246" s="57"/>
      <c r="J246">
        <v>22.3414</v>
      </c>
      <c r="K246">
        <f t="shared" si="34"/>
        <v>0.49190000000000111</v>
      </c>
      <c r="L246">
        <v>22.833300000000001</v>
      </c>
    </row>
    <row r="247" spans="1:12">
      <c r="A247" s="57"/>
      <c r="B247">
        <v>22.143599999999999</v>
      </c>
      <c r="C247">
        <v>0.496139</v>
      </c>
      <c r="D247">
        <v>2.93326E-3</v>
      </c>
      <c r="E247">
        <v>6.1199699999999998E-3</v>
      </c>
      <c r="F247">
        <v>22.651299999999999</v>
      </c>
      <c r="I247" s="57"/>
      <c r="J247">
        <v>22.0123</v>
      </c>
      <c r="K247">
        <f t="shared" si="34"/>
        <v>0.49249999999999972</v>
      </c>
      <c r="L247">
        <v>22.504799999999999</v>
      </c>
    </row>
    <row r="248" spans="1:12">
      <c r="A248" s="57"/>
      <c r="B248">
        <f>AVERAGE(B238:B247)</f>
        <v>22.011939999999999</v>
      </c>
      <c r="C248">
        <f t="shared" ref="C248:F248" si="41">AVERAGE(C238:C247)</f>
        <v>0.49571640000000006</v>
      </c>
      <c r="D248">
        <f t="shared" si="41"/>
        <v>2.911304E-3</v>
      </c>
      <c r="E248">
        <f t="shared" si="41"/>
        <v>6.1785480000000007E-3</v>
      </c>
      <c r="F248">
        <f t="shared" si="41"/>
        <v>22.519490000000001</v>
      </c>
      <c r="I248" s="57"/>
      <c r="J248">
        <f>AVERAGE(J238:J247)</f>
        <v>21.734590000000001</v>
      </c>
      <c r="K248">
        <f t="shared" ref="K248:L248" si="42">AVERAGE(K238:K247)</f>
        <v>0.4926499999999997</v>
      </c>
      <c r="L248">
        <f t="shared" si="42"/>
        <v>22.227240000000002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5.8683800000000002</v>
      </c>
      <c r="C251">
        <v>0.35464800000000002</v>
      </c>
      <c r="D251">
        <v>9.9420499999999996E-4</v>
      </c>
      <c r="E251">
        <v>1.80674E-3</v>
      </c>
      <c r="F251">
        <v>6.2276699999999998</v>
      </c>
      <c r="I251" s="57" t="s">
        <v>19</v>
      </c>
      <c r="J251">
        <v>5.0378600000000002</v>
      </c>
      <c r="K251">
        <f t="shared" si="34"/>
        <v>0.35564000000000018</v>
      </c>
      <c r="L251">
        <v>5.3935000000000004</v>
      </c>
    </row>
    <row r="252" spans="1:12">
      <c r="A252" s="57"/>
      <c r="B252">
        <v>5.2281199999999997</v>
      </c>
      <c r="C252">
        <v>0.353186</v>
      </c>
      <c r="D252">
        <v>9.2339500000000003E-4</v>
      </c>
      <c r="E252">
        <v>1.8358199999999999E-3</v>
      </c>
      <c r="F252">
        <v>5.5859199999999998</v>
      </c>
      <c r="I252" s="57"/>
      <c r="J252">
        <v>5.0295899999999998</v>
      </c>
      <c r="K252">
        <f t="shared" si="34"/>
        <v>0.35526999999999997</v>
      </c>
      <c r="L252">
        <v>5.3848599999999998</v>
      </c>
    </row>
    <row r="253" spans="1:12">
      <c r="A253" s="57"/>
      <c r="B253">
        <v>5.22004</v>
      </c>
      <c r="C253">
        <v>0.35430800000000001</v>
      </c>
      <c r="D253">
        <v>9.3388599999999998E-4</v>
      </c>
      <c r="E253">
        <v>1.8260500000000001E-3</v>
      </c>
      <c r="F253">
        <v>5.57904</v>
      </c>
      <c r="I253" s="57"/>
      <c r="J253">
        <v>5.0214299999999996</v>
      </c>
      <c r="K253">
        <f t="shared" si="34"/>
        <v>0.35516000000000059</v>
      </c>
      <c r="L253">
        <v>5.3765900000000002</v>
      </c>
    </row>
    <row r="254" spans="1:12">
      <c r="A254" s="57"/>
      <c r="B254">
        <v>5.21333</v>
      </c>
      <c r="C254">
        <v>0.354159</v>
      </c>
      <c r="D254">
        <v>9.2411000000000001E-4</v>
      </c>
      <c r="E254">
        <v>1.85776E-3</v>
      </c>
      <c r="F254">
        <v>5.5719000000000003</v>
      </c>
      <c r="I254" s="57"/>
      <c r="J254">
        <v>5.1816399999999998</v>
      </c>
      <c r="K254">
        <f t="shared" si="34"/>
        <v>0.35508000000000006</v>
      </c>
      <c r="L254">
        <v>5.5367199999999999</v>
      </c>
    </row>
    <row r="255" spans="1:12">
      <c r="A255" s="57"/>
      <c r="B255">
        <v>5.2231399999999999</v>
      </c>
      <c r="C255">
        <v>0.35454400000000003</v>
      </c>
      <c r="D255">
        <v>9.0456E-4</v>
      </c>
      <c r="E255">
        <v>1.84155E-3</v>
      </c>
      <c r="F255">
        <v>5.5822200000000004</v>
      </c>
      <c r="I255" s="57"/>
      <c r="J255">
        <v>5.0301900000000002</v>
      </c>
      <c r="K255">
        <f t="shared" si="34"/>
        <v>0.35550000000000015</v>
      </c>
      <c r="L255">
        <v>5.3856900000000003</v>
      </c>
    </row>
    <row r="256" spans="1:12">
      <c r="A256" s="57"/>
      <c r="B256">
        <v>5.2144399999999997</v>
      </c>
      <c r="C256">
        <v>0.35474600000000001</v>
      </c>
      <c r="D256">
        <v>9.14097E-4</v>
      </c>
      <c r="E256">
        <v>1.8310500000000001E-3</v>
      </c>
      <c r="F256">
        <v>5.5737199999999998</v>
      </c>
      <c r="I256" s="57"/>
      <c r="J256">
        <v>5.0307599999999999</v>
      </c>
      <c r="K256">
        <f t="shared" si="34"/>
        <v>0.35526000000000035</v>
      </c>
      <c r="L256">
        <v>5.3860200000000003</v>
      </c>
    </row>
    <row r="257" spans="1:12">
      <c r="A257" s="57"/>
      <c r="B257">
        <v>5.3611199999999997</v>
      </c>
      <c r="C257">
        <v>0.35411199999999998</v>
      </c>
      <c r="D257">
        <v>9.3507799999999999E-4</v>
      </c>
      <c r="E257">
        <v>1.8305800000000001E-3</v>
      </c>
      <c r="F257">
        <v>5.7197100000000001</v>
      </c>
      <c r="I257" s="57"/>
      <c r="J257">
        <v>5.0342500000000001</v>
      </c>
      <c r="K257">
        <f t="shared" si="34"/>
        <v>0.35567999999999955</v>
      </c>
      <c r="L257">
        <v>5.3899299999999997</v>
      </c>
    </row>
    <row r="258" spans="1:12">
      <c r="A258" s="57"/>
      <c r="B258">
        <v>5.2177499999999997</v>
      </c>
      <c r="C258">
        <v>0.35402299999999998</v>
      </c>
      <c r="D258">
        <v>9.5129000000000003E-4</v>
      </c>
      <c r="E258">
        <v>1.8386800000000001E-3</v>
      </c>
      <c r="F258">
        <v>5.5764699999999996</v>
      </c>
      <c r="I258" s="57"/>
      <c r="J258">
        <v>5.0335900000000002</v>
      </c>
      <c r="K258">
        <f t="shared" si="34"/>
        <v>0.35534999999999961</v>
      </c>
      <c r="L258">
        <v>5.3889399999999998</v>
      </c>
    </row>
    <row r="259" spans="1:12">
      <c r="A259" s="57"/>
      <c r="B259">
        <v>5.2489600000000003</v>
      </c>
      <c r="C259">
        <v>0.35475800000000002</v>
      </c>
      <c r="D259">
        <v>9.2649500000000005E-4</v>
      </c>
      <c r="E259">
        <v>1.83344E-3</v>
      </c>
      <c r="F259">
        <v>5.6081899999999996</v>
      </c>
      <c r="I259" s="57"/>
      <c r="J259">
        <v>5.0604800000000001</v>
      </c>
      <c r="K259">
        <f t="shared" si="34"/>
        <v>0.35573999999999995</v>
      </c>
      <c r="L259">
        <v>5.41622</v>
      </c>
    </row>
    <row r="260" spans="1:12">
      <c r="A260" s="57"/>
      <c r="B260">
        <v>5.2444800000000003</v>
      </c>
      <c r="C260">
        <v>0.35422700000000001</v>
      </c>
      <c r="D260">
        <v>9.0026899999999998E-4</v>
      </c>
      <c r="E260">
        <v>1.8327199999999999E-3</v>
      </c>
      <c r="F260">
        <v>5.6032099999999998</v>
      </c>
      <c r="I260" s="57"/>
      <c r="J260">
        <v>5.1789800000000001</v>
      </c>
      <c r="K260">
        <f t="shared" si="34"/>
        <v>0.35559999999999992</v>
      </c>
      <c r="L260">
        <v>5.5345800000000001</v>
      </c>
    </row>
    <row r="261" spans="1:12">
      <c r="A261" s="57"/>
      <c r="B261">
        <f>AVERAGE(B251:B260)</f>
        <v>5.3039760000000005</v>
      </c>
      <c r="C261">
        <f t="shared" ref="C261:F261" si="43">AVERAGE(C251:C260)</f>
        <v>0.35427109999999995</v>
      </c>
      <c r="D261">
        <f t="shared" si="43"/>
        <v>9.3073849999999992E-4</v>
      </c>
      <c r="E261">
        <f t="shared" si="43"/>
        <v>1.8334389999999999E-3</v>
      </c>
      <c r="F261">
        <f t="shared" si="43"/>
        <v>5.6628049999999996</v>
      </c>
      <c r="I261" s="57"/>
      <c r="J261">
        <f>AVERAGE(J251:J260)</f>
        <v>5.0638769999999997</v>
      </c>
      <c r="K261">
        <f t="shared" ref="K261:L261" si="44">AVERAGE(K251:K260)</f>
        <v>0.35542800000000002</v>
      </c>
      <c r="L261">
        <f t="shared" si="44"/>
        <v>5.4193049999999996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7.9727100000000002</v>
      </c>
      <c r="C264">
        <v>0.37424499999999999</v>
      </c>
      <c r="D264">
        <v>1.12963E-3</v>
      </c>
      <c r="E264">
        <v>2.1705600000000002E-3</v>
      </c>
      <c r="F264">
        <v>8.3519299999999994</v>
      </c>
      <c r="I264" s="57" t="s">
        <v>20</v>
      </c>
      <c r="J264">
        <v>7.2974699999999997</v>
      </c>
      <c r="K264">
        <f t="shared" ref="K264:K325" si="45">L264-J264</f>
        <v>0.3737200000000005</v>
      </c>
      <c r="L264">
        <v>7.6711900000000002</v>
      </c>
    </row>
    <row r="265" spans="1:12">
      <c r="A265" s="57"/>
      <c r="B265">
        <v>7.3020199999999997</v>
      </c>
      <c r="C265">
        <v>0.37465399999999999</v>
      </c>
      <c r="D265">
        <v>1.12987E-3</v>
      </c>
      <c r="E265">
        <v>2.1407599999999998E-3</v>
      </c>
      <c r="F265">
        <v>7.6816000000000004</v>
      </c>
      <c r="I265" s="57"/>
      <c r="J265">
        <v>7.1479200000000001</v>
      </c>
      <c r="K265">
        <f t="shared" si="45"/>
        <v>0.37408000000000019</v>
      </c>
      <c r="L265">
        <v>7.5220000000000002</v>
      </c>
    </row>
    <row r="266" spans="1:12">
      <c r="A266" s="57"/>
      <c r="B266">
        <v>7.2882899999999999</v>
      </c>
      <c r="C266">
        <v>0.374587</v>
      </c>
      <c r="D266">
        <v>1.1639599999999999E-3</v>
      </c>
      <c r="E266">
        <v>2.1555400000000001E-3</v>
      </c>
      <c r="F266">
        <v>7.6679199999999996</v>
      </c>
      <c r="I266" s="57"/>
      <c r="J266">
        <v>7.2101300000000004</v>
      </c>
      <c r="K266">
        <f t="shared" si="45"/>
        <v>0.37406999999999968</v>
      </c>
      <c r="L266">
        <v>7.5842000000000001</v>
      </c>
    </row>
    <row r="267" spans="1:12">
      <c r="A267" s="57"/>
      <c r="B267">
        <v>7.29373</v>
      </c>
      <c r="C267">
        <v>0.37537999999999999</v>
      </c>
      <c r="D267">
        <v>1.1148499999999999E-3</v>
      </c>
      <c r="E267">
        <v>2.1381400000000002E-3</v>
      </c>
      <c r="F267">
        <v>7.6739499999999996</v>
      </c>
      <c r="I267" s="57"/>
      <c r="J267">
        <v>7.1430400000000001</v>
      </c>
      <c r="K267">
        <f t="shared" si="45"/>
        <v>0.37439999999999962</v>
      </c>
      <c r="L267">
        <v>7.5174399999999997</v>
      </c>
    </row>
    <row r="268" spans="1:12">
      <c r="A268" s="57"/>
      <c r="B268">
        <v>7.8181200000000004</v>
      </c>
      <c r="C268">
        <v>0.37429000000000001</v>
      </c>
      <c r="D268">
        <v>1.10245E-3</v>
      </c>
      <c r="E268">
        <v>2.14124E-3</v>
      </c>
      <c r="F268">
        <v>8.1973299999999991</v>
      </c>
      <c r="I268" s="57"/>
      <c r="J268">
        <v>7.1242299999999998</v>
      </c>
      <c r="K268">
        <f t="shared" si="45"/>
        <v>0.37448999999999977</v>
      </c>
      <c r="L268">
        <v>7.4987199999999996</v>
      </c>
    </row>
    <row r="269" spans="1:12">
      <c r="A269" s="57"/>
      <c r="B269">
        <v>7.4380300000000004</v>
      </c>
      <c r="C269">
        <v>0.37470399999999998</v>
      </c>
      <c r="D269">
        <v>1.12057E-3</v>
      </c>
      <c r="E269">
        <v>2.1705600000000002E-3</v>
      </c>
      <c r="F269">
        <v>7.8178700000000001</v>
      </c>
      <c r="I269" s="57"/>
      <c r="J269">
        <v>7.1262100000000004</v>
      </c>
      <c r="K269">
        <f t="shared" si="45"/>
        <v>0.37386999999999926</v>
      </c>
      <c r="L269">
        <v>7.5000799999999996</v>
      </c>
    </row>
    <row r="270" spans="1:12">
      <c r="A270" s="57"/>
      <c r="B270">
        <v>7.3304799999999997</v>
      </c>
      <c r="C270">
        <v>0.374413</v>
      </c>
      <c r="D270">
        <v>1.12557E-3</v>
      </c>
      <c r="E270">
        <v>2.16293E-3</v>
      </c>
      <c r="F270">
        <v>7.7122400000000004</v>
      </c>
      <c r="I270" s="57"/>
      <c r="J270">
        <v>7.2107999999999999</v>
      </c>
      <c r="K270">
        <f t="shared" si="45"/>
        <v>0.37427999999999972</v>
      </c>
      <c r="L270">
        <v>7.5850799999999996</v>
      </c>
    </row>
    <row r="271" spans="1:12">
      <c r="A271" s="57"/>
      <c r="B271">
        <v>7.4101499999999998</v>
      </c>
      <c r="C271">
        <v>0.37380999999999998</v>
      </c>
      <c r="D271">
        <v>1.11079E-3</v>
      </c>
      <c r="E271">
        <v>2.1796200000000002E-3</v>
      </c>
      <c r="F271">
        <v>7.7888400000000004</v>
      </c>
      <c r="I271" s="57"/>
      <c r="J271">
        <v>7.1727699999999999</v>
      </c>
      <c r="K271">
        <f t="shared" si="45"/>
        <v>0.37394000000000016</v>
      </c>
      <c r="L271">
        <v>7.54671</v>
      </c>
    </row>
    <row r="272" spans="1:12">
      <c r="A272" s="57"/>
      <c r="B272">
        <v>7.3022499999999999</v>
      </c>
      <c r="C272">
        <v>0.37470300000000001</v>
      </c>
      <c r="D272">
        <v>1.0974400000000001E-3</v>
      </c>
      <c r="E272">
        <v>2.1698500000000001E-3</v>
      </c>
      <c r="F272">
        <v>7.6818499999999998</v>
      </c>
      <c r="I272" s="57"/>
      <c r="J272">
        <v>7.2694099999999997</v>
      </c>
      <c r="K272">
        <f t="shared" si="45"/>
        <v>0.37382999999999988</v>
      </c>
      <c r="L272">
        <v>7.6432399999999996</v>
      </c>
    </row>
    <row r="273" spans="1:12">
      <c r="A273" s="57"/>
      <c r="B273">
        <v>7.3233100000000002</v>
      </c>
      <c r="C273">
        <v>0.37562299999999998</v>
      </c>
      <c r="D273">
        <v>1.0867100000000001E-3</v>
      </c>
      <c r="E273">
        <v>2.15125E-3</v>
      </c>
      <c r="F273">
        <v>7.7038399999999996</v>
      </c>
      <c r="I273" s="57"/>
      <c r="J273">
        <v>7.1425900000000002</v>
      </c>
      <c r="K273">
        <f t="shared" si="45"/>
        <v>0.37431999999999999</v>
      </c>
      <c r="L273">
        <v>7.5169100000000002</v>
      </c>
    </row>
    <row r="274" spans="1:12">
      <c r="A274" s="57"/>
      <c r="B274">
        <f>AVERAGE(B264:B273)</f>
        <v>7.4479090000000001</v>
      </c>
      <c r="C274">
        <f t="shared" ref="C274:F274" si="46">AVERAGE(C264:C273)</f>
        <v>0.37464090000000005</v>
      </c>
      <c r="D274">
        <f t="shared" si="46"/>
        <v>1.1181839999999999E-3</v>
      </c>
      <c r="E274">
        <f t="shared" si="46"/>
        <v>2.1580449999999999E-3</v>
      </c>
      <c r="F274">
        <f t="shared" si="46"/>
        <v>7.8277370000000008</v>
      </c>
      <c r="I274" s="57"/>
      <c r="J274">
        <f>AVERAGE(J264:J273)</f>
        <v>7.1844569999999992</v>
      </c>
      <c r="K274">
        <f t="shared" ref="K274:L274" si="47">AVERAGE(K264:K273)</f>
        <v>0.37409999999999988</v>
      </c>
      <c r="L274">
        <f t="shared" si="47"/>
        <v>7.5585569999999986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16.968699999999998</v>
      </c>
      <c r="C277">
        <v>0.44689899999999999</v>
      </c>
      <c r="D277">
        <v>2.95043E-3</v>
      </c>
      <c r="E277">
        <v>2.2976400000000001E-3</v>
      </c>
      <c r="F277">
        <v>17.422499999999999</v>
      </c>
      <c r="I277" s="57" t="s">
        <v>21</v>
      </c>
      <c r="J277">
        <v>15.123699999999999</v>
      </c>
      <c r="K277">
        <f t="shared" si="45"/>
        <v>0.44069999999999965</v>
      </c>
      <c r="L277">
        <v>15.564399999999999</v>
      </c>
    </row>
    <row r="278" spans="1:12">
      <c r="A278" s="57"/>
      <c r="B278">
        <v>15.5139</v>
      </c>
      <c r="C278">
        <v>0.44666400000000001</v>
      </c>
      <c r="D278">
        <v>2.9642599999999998E-3</v>
      </c>
      <c r="E278">
        <v>2.29597E-3</v>
      </c>
      <c r="F278">
        <v>15.967499999999999</v>
      </c>
      <c r="I278" s="57"/>
      <c r="J278">
        <v>15.1738</v>
      </c>
      <c r="K278">
        <f t="shared" si="45"/>
        <v>0.44059999999999988</v>
      </c>
      <c r="L278">
        <v>15.6144</v>
      </c>
    </row>
    <row r="279" spans="1:12">
      <c r="A279" s="57"/>
      <c r="B279">
        <v>15.476699999999999</v>
      </c>
      <c r="C279">
        <v>0.446156</v>
      </c>
      <c r="D279">
        <v>2.97832E-3</v>
      </c>
      <c r="E279">
        <v>2.2714100000000002E-3</v>
      </c>
      <c r="F279">
        <v>15.9299</v>
      </c>
      <c r="I279" s="57"/>
      <c r="J279">
        <v>15.214399999999999</v>
      </c>
      <c r="K279">
        <f t="shared" si="45"/>
        <v>0.44059999999999988</v>
      </c>
      <c r="L279">
        <v>15.654999999999999</v>
      </c>
    </row>
    <row r="280" spans="1:12">
      <c r="A280" s="57"/>
      <c r="B280">
        <v>15.424300000000001</v>
      </c>
      <c r="C280">
        <v>0.44627899999999998</v>
      </c>
      <c r="D280">
        <v>2.9473300000000002E-3</v>
      </c>
      <c r="E280">
        <v>2.2864299999999999E-3</v>
      </c>
      <c r="F280">
        <v>15.877700000000001</v>
      </c>
      <c r="I280" s="57"/>
      <c r="J280">
        <v>15.309799999999999</v>
      </c>
      <c r="K280">
        <f t="shared" si="45"/>
        <v>0.44040000000000035</v>
      </c>
      <c r="L280">
        <v>15.7502</v>
      </c>
    </row>
    <row r="281" spans="1:12">
      <c r="A281" s="57"/>
      <c r="B281">
        <v>15.7295</v>
      </c>
      <c r="C281">
        <v>0.44592599999999999</v>
      </c>
      <c r="D281">
        <v>2.9320700000000002E-3</v>
      </c>
      <c r="E281">
        <v>2.2673599999999999E-3</v>
      </c>
      <c r="F281">
        <v>16.182400000000001</v>
      </c>
      <c r="I281" s="57"/>
      <c r="J281">
        <v>15.2135</v>
      </c>
      <c r="K281">
        <f t="shared" si="45"/>
        <v>0.44040000000000035</v>
      </c>
      <c r="L281">
        <v>15.6539</v>
      </c>
    </row>
    <row r="282" spans="1:12">
      <c r="A282" s="57"/>
      <c r="B282">
        <v>15.542299999999999</v>
      </c>
      <c r="C282">
        <v>0.44594200000000001</v>
      </c>
      <c r="D282">
        <v>2.8929699999999999E-3</v>
      </c>
      <c r="E282">
        <v>2.2845299999999999E-3</v>
      </c>
      <c r="F282">
        <v>15.995100000000001</v>
      </c>
      <c r="I282" s="57"/>
      <c r="J282">
        <v>15.146100000000001</v>
      </c>
      <c r="K282">
        <f t="shared" si="45"/>
        <v>0.44039999999999857</v>
      </c>
      <c r="L282">
        <v>15.586499999999999</v>
      </c>
    </row>
    <row r="283" spans="1:12">
      <c r="A283" s="57"/>
      <c r="B283">
        <v>15.5496</v>
      </c>
      <c r="C283">
        <v>0.44553300000000001</v>
      </c>
      <c r="D283">
        <v>2.95496E-3</v>
      </c>
      <c r="E283">
        <v>2.2630699999999998E-3</v>
      </c>
      <c r="F283">
        <v>16.001899999999999</v>
      </c>
      <c r="I283" s="57"/>
      <c r="J283">
        <v>15.184200000000001</v>
      </c>
      <c r="K283">
        <f t="shared" si="45"/>
        <v>0.44009999999999927</v>
      </c>
      <c r="L283">
        <v>15.6243</v>
      </c>
    </row>
    <row r="284" spans="1:12">
      <c r="A284" s="57"/>
      <c r="B284">
        <v>16.4985</v>
      </c>
      <c r="C284">
        <v>0.44677</v>
      </c>
      <c r="D284">
        <v>2.9056099999999999E-3</v>
      </c>
      <c r="E284">
        <v>2.31576E-3</v>
      </c>
      <c r="F284">
        <v>16.952200000000001</v>
      </c>
      <c r="I284" s="57"/>
      <c r="J284">
        <v>15.3079</v>
      </c>
      <c r="K284">
        <f t="shared" si="45"/>
        <v>0.4399999999999995</v>
      </c>
      <c r="L284">
        <v>15.7479</v>
      </c>
    </row>
    <row r="285" spans="1:12">
      <c r="A285" s="57"/>
      <c r="B285">
        <v>15.417899999999999</v>
      </c>
      <c r="C285">
        <v>0.446407</v>
      </c>
      <c r="D285">
        <v>3.0722599999999998E-3</v>
      </c>
      <c r="E285">
        <v>2.2578199999999998E-3</v>
      </c>
      <c r="F285">
        <v>15.871499999999999</v>
      </c>
      <c r="I285" s="57"/>
      <c r="J285">
        <v>15.1905</v>
      </c>
      <c r="K285">
        <f t="shared" si="45"/>
        <v>0.44050000000000011</v>
      </c>
      <c r="L285">
        <v>15.631</v>
      </c>
    </row>
    <row r="286" spans="1:12">
      <c r="A286" s="57"/>
      <c r="B286">
        <v>15.4649</v>
      </c>
      <c r="C286">
        <v>0.44622699999999998</v>
      </c>
      <c r="D286">
        <v>3.20792E-3</v>
      </c>
      <c r="E286">
        <v>2.3064600000000002E-3</v>
      </c>
      <c r="F286">
        <v>15.9183</v>
      </c>
      <c r="I286" s="57"/>
      <c r="J286">
        <v>15.288399999999999</v>
      </c>
      <c r="K286">
        <f t="shared" si="45"/>
        <v>0.44260000000000055</v>
      </c>
      <c r="L286">
        <v>15.731</v>
      </c>
    </row>
    <row r="287" spans="1:12">
      <c r="A287" s="57"/>
      <c r="B287">
        <f>AVERAGE(B277:B286)</f>
        <v>15.75863</v>
      </c>
      <c r="C287">
        <f t="shared" ref="C287:F287" si="48">AVERAGE(C277:C286)</f>
        <v>0.44628030000000007</v>
      </c>
      <c r="D287">
        <f t="shared" si="48"/>
        <v>2.980613E-3</v>
      </c>
      <c r="E287">
        <f t="shared" si="48"/>
        <v>2.2846449999999996E-3</v>
      </c>
      <c r="F287">
        <f t="shared" si="48"/>
        <v>16.2119</v>
      </c>
      <c r="I287" s="57"/>
      <c r="J287">
        <f>AVERAGE(J277:J286)</f>
        <v>15.21523</v>
      </c>
      <c r="K287">
        <f t="shared" ref="K287:L287" si="49">AVERAGE(K277:K286)</f>
        <v>0.4406299999999998</v>
      </c>
      <c r="L287">
        <f t="shared" si="49"/>
        <v>15.655860000000001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11.141500000000001</v>
      </c>
      <c r="C290">
        <v>0.38412800000000002</v>
      </c>
      <c r="D290">
        <v>1.34563E-3</v>
      </c>
      <c r="E290">
        <v>1.7499900000000001E-3</v>
      </c>
      <c r="F290">
        <v>11.530200000000001</v>
      </c>
      <c r="I290" s="57" t="s">
        <v>22</v>
      </c>
      <c r="J290">
        <v>9.1451100000000007</v>
      </c>
      <c r="K290">
        <f t="shared" si="45"/>
        <v>0.38248999999999889</v>
      </c>
      <c r="L290">
        <v>9.5275999999999996</v>
      </c>
    </row>
    <row r="291" spans="1:12">
      <c r="A291" s="57"/>
      <c r="B291">
        <v>9.3362499999999997</v>
      </c>
      <c r="C291">
        <v>0.38343699999999997</v>
      </c>
      <c r="D291">
        <v>1.37067E-3</v>
      </c>
      <c r="E291">
        <v>1.7535700000000001E-3</v>
      </c>
      <c r="F291">
        <v>9.7243399999999998</v>
      </c>
      <c r="I291" s="57"/>
      <c r="J291">
        <v>9.1478000000000002</v>
      </c>
      <c r="K291">
        <f t="shared" si="45"/>
        <v>0.38275999999999932</v>
      </c>
      <c r="L291">
        <v>9.5305599999999995</v>
      </c>
    </row>
    <row r="292" spans="1:12">
      <c r="A292" s="57"/>
      <c r="B292">
        <v>9.3226700000000005</v>
      </c>
      <c r="C292">
        <v>0.38411800000000001</v>
      </c>
      <c r="D292">
        <v>1.3272799999999999E-3</v>
      </c>
      <c r="E292">
        <v>1.7828900000000001E-3</v>
      </c>
      <c r="F292">
        <v>9.7114200000000004</v>
      </c>
      <c r="I292" s="57"/>
      <c r="J292">
        <v>9.1455099999999998</v>
      </c>
      <c r="K292">
        <f t="shared" si="45"/>
        <v>0.38279999999999959</v>
      </c>
      <c r="L292">
        <v>9.5283099999999994</v>
      </c>
    </row>
    <row r="293" spans="1:12">
      <c r="A293" s="57"/>
      <c r="B293">
        <v>9.35351</v>
      </c>
      <c r="C293">
        <v>0.38478299999999999</v>
      </c>
      <c r="D293">
        <v>1.3337100000000001E-3</v>
      </c>
      <c r="E293">
        <v>1.75238E-3</v>
      </c>
      <c r="F293">
        <v>9.7430099999999999</v>
      </c>
      <c r="I293" s="57"/>
      <c r="J293">
        <v>9.1255799999999994</v>
      </c>
      <c r="K293">
        <f t="shared" si="45"/>
        <v>0.38231999999999999</v>
      </c>
      <c r="L293">
        <v>9.5078999999999994</v>
      </c>
    </row>
    <row r="294" spans="1:12">
      <c r="A294" s="57"/>
      <c r="B294">
        <v>9.3400700000000008</v>
      </c>
      <c r="C294">
        <v>0.38452700000000001</v>
      </c>
      <c r="D294">
        <v>1.34826E-3</v>
      </c>
      <c r="E294">
        <v>1.76859E-3</v>
      </c>
      <c r="F294">
        <v>9.7293500000000002</v>
      </c>
      <c r="I294" s="57"/>
      <c r="J294">
        <v>9.3690599999999993</v>
      </c>
      <c r="K294">
        <f t="shared" si="45"/>
        <v>0.3822100000000006</v>
      </c>
      <c r="L294">
        <v>9.7512699999999999</v>
      </c>
    </row>
    <row r="295" spans="1:12">
      <c r="A295" s="57"/>
      <c r="B295">
        <v>9.5310199999999998</v>
      </c>
      <c r="C295">
        <v>0.383461</v>
      </c>
      <c r="D295">
        <v>1.3353799999999999E-3</v>
      </c>
      <c r="E295">
        <v>1.7485599999999999E-3</v>
      </c>
      <c r="F295">
        <v>9.9192099999999996</v>
      </c>
      <c r="I295" s="57"/>
      <c r="J295">
        <v>9.1392199999999999</v>
      </c>
      <c r="K295">
        <f t="shared" si="45"/>
        <v>0.38214999999999932</v>
      </c>
      <c r="L295">
        <v>9.5213699999999992</v>
      </c>
    </row>
    <row r="296" spans="1:12">
      <c r="A296" s="57"/>
      <c r="B296">
        <v>9.3488199999999999</v>
      </c>
      <c r="C296">
        <v>0.38396999999999998</v>
      </c>
      <c r="D296">
        <v>1.2939E-3</v>
      </c>
      <c r="E296">
        <v>1.76549E-3</v>
      </c>
      <c r="F296">
        <v>9.7375299999999996</v>
      </c>
      <c r="I296" s="57"/>
      <c r="J296">
        <v>9.1387400000000003</v>
      </c>
      <c r="K296">
        <f t="shared" si="45"/>
        <v>0.38279999999999959</v>
      </c>
      <c r="L296">
        <v>9.5215399999999999</v>
      </c>
    </row>
    <row r="297" spans="1:12">
      <c r="A297" s="57"/>
      <c r="B297">
        <v>9.5581600000000009</v>
      </c>
      <c r="C297">
        <v>0.383884</v>
      </c>
      <c r="D297">
        <v>1.3129699999999999E-3</v>
      </c>
      <c r="E297">
        <v>1.7504700000000001E-3</v>
      </c>
      <c r="F297">
        <v>9.9467099999999995</v>
      </c>
      <c r="I297" s="57"/>
      <c r="J297">
        <v>9.1434899999999999</v>
      </c>
      <c r="K297">
        <f t="shared" si="45"/>
        <v>0.38216000000000072</v>
      </c>
      <c r="L297">
        <v>9.5256500000000006</v>
      </c>
    </row>
    <row r="298" spans="1:12">
      <c r="A298" s="57"/>
      <c r="B298">
        <v>9.3754200000000001</v>
      </c>
      <c r="C298">
        <v>0.38438699999999998</v>
      </c>
      <c r="D298">
        <v>1.3205999999999999E-3</v>
      </c>
      <c r="E298">
        <v>1.7521399999999999E-3</v>
      </c>
      <c r="F298">
        <v>9.7645999999999997</v>
      </c>
      <c r="I298" s="57"/>
      <c r="J298">
        <v>9.2644099999999998</v>
      </c>
      <c r="K298">
        <f t="shared" si="45"/>
        <v>0.38143999999999956</v>
      </c>
      <c r="L298">
        <v>9.6458499999999994</v>
      </c>
    </row>
    <row r="299" spans="1:12">
      <c r="A299" s="57"/>
      <c r="B299">
        <v>9.3185000000000002</v>
      </c>
      <c r="C299">
        <v>0.38501000000000002</v>
      </c>
      <c r="D299">
        <v>1.3003299999999999E-3</v>
      </c>
      <c r="E299">
        <v>1.7621500000000001E-3</v>
      </c>
      <c r="F299">
        <v>9.7081599999999995</v>
      </c>
      <c r="I299" s="57"/>
      <c r="J299">
        <v>9.1326099999999997</v>
      </c>
      <c r="K299">
        <f t="shared" si="45"/>
        <v>0.38217999999999996</v>
      </c>
      <c r="L299">
        <v>9.5147899999999996</v>
      </c>
    </row>
    <row r="300" spans="1:12">
      <c r="A300" s="57"/>
      <c r="B300">
        <f>AVERAGE(B290:B299)</f>
        <v>9.5625920000000004</v>
      </c>
      <c r="C300">
        <f t="shared" ref="C300:F300" si="50">AVERAGE(C290:C299)</f>
        <v>0.38417049999999997</v>
      </c>
      <c r="D300">
        <f t="shared" si="50"/>
        <v>1.3288730000000002E-3</v>
      </c>
      <c r="E300">
        <f t="shared" si="50"/>
        <v>1.7586230000000002E-3</v>
      </c>
      <c r="F300">
        <f t="shared" si="50"/>
        <v>9.9514530000000008</v>
      </c>
      <c r="I300" s="57"/>
      <c r="J300">
        <f>AVERAGE(J290:J299)</f>
        <v>9.1751529999999999</v>
      </c>
      <c r="K300">
        <f t="shared" ref="K300:L300" si="51">AVERAGE(K290:K299)</f>
        <v>0.38233099999999975</v>
      </c>
      <c r="L300">
        <f t="shared" si="51"/>
        <v>9.5574839999999988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20.680099999999999</v>
      </c>
      <c r="C303">
        <v>0.49100100000000002</v>
      </c>
      <c r="D303">
        <v>8.1481899999999996E-3</v>
      </c>
      <c r="E303">
        <v>1.7602399999999999E-3</v>
      </c>
      <c r="F303">
        <v>21.182600000000001</v>
      </c>
      <c r="I303" s="57" t="s">
        <v>23</v>
      </c>
      <c r="J303">
        <v>15.293900000000001</v>
      </c>
      <c r="K303">
        <f t="shared" si="45"/>
        <v>0.44109999999999872</v>
      </c>
      <c r="L303">
        <v>15.734999999999999</v>
      </c>
    </row>
    <row r="304" spans="1:12">
      <c r="A304" s="57"/>
      <c r="B304">
        <v>16.018799999999999</v>
      </c>
      <c r="C304">
        <v>0.48616399999999999</v>
      </c>
      <c r="D304">
        <v>1.7046499999999999E-2</v>
      </c>
      <c r="E304">
        <v>1.76764E-3</v>
      </c>
      <c r="F304">
        <v>16.525400000000001</v>
      </c>
      <c r="I304" s="57"/>
      <c r="J304">
        <v>15.2934</v>
      </c>
      <c r="K304">
        <f t="shared" si="45"/>
        <v>0.44130000000000003</v>
      </c>
      <c r="L304">
        <v>15.7347</v>
      </c>
    </row>
    <row r="305" spans="1:12">
      <c r="A305" s="57"/>
      <c r="B305">
        <v>16.082899999999999</v>
      </c>
      <c r="C305">
        <v>0.45552900000000002</v>
      </c>
      <c r="D305">
        <v>4.0812499999999998E-3</v>
      </c>
      <c r="E305">
        <v>1.74785E-3</v>
      </c>
      <c r="F305">
        <v>16.5459</v>
      </c>
      <c r="I305" s="57"/>
      <c r="J305">
        <v>15.366199999999999</v>
      </c>
      <c r="K305">
        <f t="shared" si="45"/>
        <v>0.44110000000000049</v>
      </c>
      <c r="L305">
        <v>15.8073</v>
      </c>
    </row>
    <row r="306" spans="1:12">
      <c r="A306" s="57"/>
      <c r="B306">
        <v>15.994199999999999</v>
      </c>
      <c r="C306">
        <v>0.45570899999999998</v>
      </c>
      <c r="D306">
        <v>3.9875500000000003E-3</v>
      </c>
      <c r="E306">
        <v>1.7833700000000001E-3</v>
      </c>
      <c r="F306">
        <v>16.4572</v>
      </c>
      <c r="I306" s="57"/>
      <c r="J306">
        <v>15.336499999999999</v>
      </c>
      <c r="K306">
        <f t="shared" si="45"/>
        <v>0.44270000000000032</v>
      </c>
      <c r="L306">
        <v>15.779199999999999</v>
      </c>
    </row>
    <row r="307" spans="1:12">
      <c r="A307" s="57"/>
      <c r="B307">
        <v>15.9483</v>
      </c>
      <c r="C307">
        <v>0.45586599999999999</v>
      </c>
      <c r="D307">
        <v>3.9460700000000003E-3</v>
      </c>
      <c r="E307">
        <v>1.7836099999999999E-3</v>
      </c>
      <c r="F307">
        <v>16.4116</v>
      </c>
      <c r="I307" s="57"/>
      <c r="J307">
        <v>15.676399999999999</v>
      </c>
      <c r="K307">
        <f t="shared" si="45"/>
        <v>0.44270000000000032</v>
      </c>
      <c r="L307">
        <v>16.1191</v>
      </c>
    </row>
    <row r="308" spans="1:12">
      <c r="A308" s="57"/>
      <c r="B308">
        <v>15.8858</v>
      </c>
      <c r="C308">
        <v>0.45557700000000001</v>
      </c>
      <c r="D308">
        <v>3.9820699999999999E-3</v>
      </c>
      <c r="E308">
        <v>1.75571E-3</v>
      </c>
      <c r="F308">
        <v>16.348700000000001</v>
      </c>
      <c r="I308" s="57"/>
      <c r="J308">
        <v>15.687200000000001</v>
      </c>
      <c r="K308">
        <f t="shared" si="45"/>
        <v>0.44279999999999831</v>
      </c>
      <c r="L308">
        <v>16.13</v>
      </c>
    </row>
    <row r="309" spans="1:12">
      <c r="A309" s="57"/>
      <c r="B309">
        <v>15.8535</v>
      </c>
      <c r="C309">
        <v>0.45697399999999999</v>
      </c>
      <c r="D309">
        <v>4.0008999999999999E-3</v>
      </c>
      <c r="E309">
        <v>1.75858E-3</v>
      </c>
      <c r="F309">
        <v>16.317900000000002</v>
      </c>
      <c r="I309" s="57"/>
      <c r="J309">
        <v>15.4224</v>
      </c>
      <c r="K309">
        <f t="shared" si="45"/>
        <v>0.44120000000000026</v>
      </c>
      <c r="L309">
        <v>15.8636</v>
      </c>
    </row>
    <row r="310" spans="1:12">
      <c r="A310" s="57"/>
      <c r="B310">
        <v>15.958500000000001</v>
      </c>
      <c r="C310">
        <v>0.45512999999999998</v>
      </c>
      <c r="D310">
        <v>3.9832599999999998E-3</v>
      </c>
      <c r="E310">
        <v>1.7576200000000001E-3</v>
      </c>
      <c r="F310">
        <v>16.420999999999999</v>
      </c>
      <c r="I310" s="57"/>
      <c r="J310">
        <v>15.7118</v>
      </c>
      <c r="K310">
        <f t="shared" si="45"/>
        <v>0.44180000000000064</v>
      </c>
      <c r="L310">
        <v>16.153600000000001</v>
      </c>
    </row>
    <row r="311" spans="1:12">
      <c r="A311" s="57"/>
      <c r="B311">
        <v>15.762</v>
      </c>
      <c r="C311">
        <v>0.467617</v>
      </c>
      <c r="D311">
        <v>1.06499E-2</v>
      </c>
      <c r="E311">
        <v>1.73759E-3</v>
      </c>
      <c r="F311">
        <v>16.243600000000001</v>
      </c>
      <c r="I311" s="57"/>
      <c r="J311">
        <v>15.3476</v>
      </c>
      <c r="K311">
        <f t="shared" si="45"/>
        <v>0.44250000000000078</v>
      </c>
      <c r="L311">
        <v>15.790100000000001</v>
      </c>
    </row>
    <row r="312" spans="1:12">
      <c r="A312" s="57"/>
      <c r="B312">
        <v>16.1553</v>
      </c>
      <c r="C312">
        <v>0.47608</v>
      </c>
      <c r="D312">
        <v>1.53968E-2</v>
      </c>
      <c r="E312">
        <v>1.75571E-3</v>
      </c>
      <c r="F312">
        <v>16.650200000000002</v>
      </c>
      <c r="I312" s="57"/>
      <c r="J312">
        <v>15.3575</v>
      </c>
      <c r="K312">
        <f t="shared" si="45"/>
        <v>0.44180000000000064</v>
      </c>
      <c r="L312">
        <v>15.799300000000001</v>
      </c>
    </row>
    <row r="313" spans="1:12">
      <c r="A313" s="57"/>
      <c r="B313">
        <f>AVERAGE(B303:B312)</f>
        <v>16.43394</v>
      </c>
      <c r="C313">
        <f t="shared" ref="C313:F313" si="52">AVERAGE(C303:C312)</f>
        <v>0.4655647</v>
      </c>
      <c r="D313">
        <f t="shared" si="52"/>
        <v>7.5222489999999999E-3</v>
      </c>
      <c r="E313">
        <f t="shared" si="52"/>
        <v>1.760792E-3</v>
      </c>
      <c r="F313">
        <f t="shared" si="52"/>
        <v>16.910410000000006</v>
      </c>
      <c r="I313" s="57"/>
      <c r="J313">
        <f>AVERAGE(J303:J312)</f>
        <v>15.44929</v>
      </c>
      <c r="K313">
        <f t="shared" ref="K313:L313" si="53">AVERAGE(K303:K312)</f>
        <v>0.44190000000000007</v>
      </c>
      <c r="L313">
        <f t="shared" si="53"/>
        <v>15.89119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15.647500000000001</v>
      </c>
      <c r="C316">
        <v>0.440855</v>
      </c>
      <c r="D316">
        <v>2.14028E-3</v>
      </c>
      <c r="E316">
        <v>1.4803399999999999E-3</v>
      </c>
      <c r="F316">
        <v>16.093599999999999</v>
      </c>
      <c r="I316" s="57" t="s">
        <v>24</v>
      </c>
      <c r="J316">
        <v>13.0931</v>
      </c>
      <c r="K316">
        <f t="shared" si="45"/>
        <v>0.41950000000000109</v>
      </c>
      <c r="L316">
        <v>13.512600000000001</v>
      </c>
    </row>
    <row r="317" spans="1:12">
      <c r="A317" s="57"/>
      <c r="B317">
        <v>13.517200000000001</v>
      </c>
      <c r="C317">
        <v>0.43021599999999999</v>
      </c>
      <c r="D317">
        <v>2.1894000000000002E-3</v>
      </c>
      <c r="E317">
        <v>1.4672299999999999E-3</v>
      </c>
      <c r="F317">
        <v>13.9528</v>
      </c>
      <c r="I317" s="57"/>
      <c r="J317">
        <v>12.983599999999999</v>
      </c>
      <c r="K317">
        <f t="shared" si="45"/>
        <v>0.42120000000000068</v>
      </c>
      <c r="L317">
        <v>13.4048</v>
      </c>
    </row>
    <row r="318" spans="1:12">
      <c r="A318" s="57"/>
      <c r="B318">
        <v>13.4864</v>
      </c>
      <c r="C318">
        <v>0.431336</v>
      </c>
      <c r="D318">
        <v>2.1936899999999999E-3</v>
      </c>
      <c r="E318">
        <v>1.4591199999999999E-3</v>
      </c>
      <c r="F318">
        <v>13.9229</v>
      </c>
      <c r="I318" s="57"/>
      <c r="J318">
        <v>12.9815</v>
      </c>
      <c r="K318">
        <f t="shared" si="45"/>
        <v>0.42129999999999868</v>
      </c>
      <c r="L318">
        <v>13.402799999999999</v>
      </c>
    </row>
    <row r="319" spans="1:12">
      <c r="A319" s="57"/>
      <c r="B319">
        <v>13.600199999999999</v>
      </c>
      <c r="C319">
        <v>0.42970900000000001</v>
      </c>
      <c r="D319">
        <v>2.2225399999999998E-3</v>
      </c>
      <c r="E319">
        <v>1.4660400000000001E-3</v>
      </c>
      <c r="F319">
        <v>14.0352</v>
      </c>
      <c r="I319" s="57"/>
      <c r="J319">
        <v>12.9962</v>
      </c>
      <c r="K319">
        <f t="shared" si="45"/>
        <v>0.42060000000000031</v>
      </c>
      <c r="L319">
        <v>13.4168</v>
      </c>
    </row>
    <row r="320" spans="1:12">
      <c r="A320" s="57"/>
      <c r="B320">
        <v>13.8316</v>
      </c>
      <c r="C320">
        <v>0.43055500000000002</v>
      </c>
      <c r="D320">
        <v>2.0761500000000001E-3</v>
      </c>
      <c r="E320">
        <v>1.4939300000000001E-3</v>
      </c>
      <c r="F320">
        <v>14.2677</v>
      </c>
      <c r="I320" s="57"/>
      <c r="J320">
        <v>13.3718</v>
      </c>
      <c r="K320">
        <f t="shared" si="45"/>
        <v>0.41999999999999993</v>
      </c>
      <c r="L320">
        <v>13.7918</v>
      </c>
    </row>
    <row r="321" spans="1:12">
      <c r="A321" s="57"/>
      <c r="B321">
        <v>13.506399999999999</v>
      </c>
      <c r="C321">
        <v>0.43105700000000002</v>
      </c>
      <c r="D321">
        <v>2.2170499999999999E-3</v>
      </c>
      <c r="E321">
        <v>1.4751E-3</v>
      </c>
      <c r="F321">
        <v>13.9428</v>
      </c>
      <c r="I321" s="57"/>
      <c r="J321">
        <v>13.1944</v>
      </c>
      <c r="K321">
        <f t="shared" si="45"/>
        <v>0.41910000000000025</v>
      </c>
      <c r="L321">
        <v>13.6135</v>
      </c>
    </row>
    <row r="322" spans="1:12">
      <c r="A322" s="57"/>
      <c r="B322">
        <v>13.502700000000001</v>
      </c>
      <c r="C322">
        <v>0.43004700000000001</v>
      </c>
      <c r="D322">
        <v>2.2172899999999998E-3</v>
      </c>
      <c r="E322">
        <v>1.4793899999999999E-3</v>
      </c>
      <c r="F322">
        <v>13.9391</v>
      </c>
      <c r="I322" s="57"/>
      <c r="J322">
        <v>12.9651</v>
      </c>
      <c r="K322">
        <f t="shared" si="45"/>
        <v>0.41990000000000016</v>
      </c>
      <c r="L322">
        <v>13.385</v>
      </c>
    </row>
    <row r="323" spans="1:12">
      <c r="A323" s="57"/>
      <c r="B323">
        <v>13.5366</v>
      </c>
      <c r="C323">
        <v>0.43113299999999999</v>
      </c>
      <c r="D323">
        <v>2.2795200000000002E-3</v>
      </c>
      <c r="E323">
        <v>1.47295E-3</v>
      </c>
      <c r="F323">
        <v>13.973000000000001</v>
      </c>
      <c r="I323" s="57"/>
      <c r="J323">
        <v>13.308400000000001</v>
      </c>
      <c r="K323">
        <f t="shared" si="45"/>
        <v>0.41949999999999932</v>
      </c>
      <c r="L323">
        <v>13.7279</v>
      </c>
    </row>
    <row r="324" spans="1:12">
      <c r="A324" s="57"/>
      <c r="B324">
        <v>13.4415</v>
      </c>
      <c r="C324">
        <v>0.43075000000000002</v>
      </c>
      <c r="D324">
        <v>2.1359899999999999E-3</v>
      </c>
      <c r="E324">
        <v>1.4803399999999999E-3</v>
      </c>
      <c r="F324">
        <v>13.877599999999999</v>
      </c>
      <c r="I324" s="57"/>
      <c r="J324">
        <v>12.9734</v>
      </c>
      <c r="K324">
        <f t="shared" si="45"/>
        <v>0.4200999999999997</v>
      </c>
      <c r="L324">
        <v>13.3935</v>
      </c>
    </row>
    <row r="325" spans="1:12">
      <c r="A325" s="57"/>
      <c r="B325">
        <v>13.444800000000001</v>
      </c>
      <c r="C325">
        <v>0.43137500000000001</v>
      </c>
      <c r="D325">
        <v>2.2199199999999998E-3</v>
      </c>
      <c r="E325">
        <v>1.4801E-3</v>
      </c>
      <c r="F325">
        <v>13.881399999999999</v>
      </c>
      <c r="I325" s="57"/>
      <c r="J325">
        <v>13.2834</v>
      </c>
      <c r="K325">
        <f t="shared" si="45"/>
        <v>0.41939999999999955</v>
      </c>
      <c r="L325">
        <v>13.7028</v>
      </c>
    </row>
    <row r="326" spans="1:12">
      <c r="A326" s="57"/>
      <c r="B326">
        <f>AVERAGE(B316:B325)</f>
        <v>13.75149</v>
      </c>
      <c r="C326">
        <f t="shared" ref="C326:F326" si="54">AVERAGE(C316:C325)</f>
        <v>0.43170330000000001</v>
      </c>
      <c r="D326">
        <f t="shared" si="54"/>
        <v>2.1891830000000004E-3</v>
      </c>
      <c r="E326">
        <f t="shared" si="54"/>
        <v>1.4754540000000002E-3</v>
      </c>
      <c r="F326">
        <f t="shared" si="54"/>
        <v>14.188610000000001</v>
      </c>
      <c r="I326" s="57"/>
      <c r="J326">
        <f>AVERAGE(J316:J325)</f>
        <v>13.11509</v>
      </c>
      <c r="K326">
        <f t="shared" ref="K326:L326" si="55">AVERAGE(K316:K325)</f>
        <v>0.42005999999999999</v>
      </c>
      <c r="L326">
        <f t="shared" si="55"/>
        <v>13.535150000000002</v>
      </c>
    </row>
    <row r="333" spans="1:12" ht="14">
      <c r="A333" s="5" t="s">
        <v>0</v>
      </c>
      <c r="B333">
        <f t="shared" ref="B333:F333" si="56">B14</f>
        <v>5.1739329999999999</v>
      </c>
      <c r="C333">
        <f t="shared" si="56"/>
        <v>0.36672320000000003</v>
      </c>
      <c r="D333">
        <f t="shared" si="56"/>
        <v>1.0555985E-3</v>
      </c>
      <c r="E333">
        <f t="shared" si="56"/>
        <v>2.133241E-2</v>
      </c>
      <c r="F333">
        <f t="shared" si="56"/>
        <v>5.5677989999999999</v>
      </c>
      <c r="I333" s="5" t="s">
        <v>0</v>
      </c>
      <c r="J333">
        <f t="shared" ref="J333:L333" si="57">J14</f>
        <v>5.5298889999999998</v>
      </c>
      <c r="K333">
        <f t="shared" si="57"/>
        <v>0.51048800000000005</v>
      </c>
      <c r="L333">
        <f t="shared" si="57"/>
        <v>6.0403769999999994</v>
      </c>
    </row>
    <row r="334" spans="1:12" ht="14">
      <c r="A334" s="5" t="s">
        <v>1</v>
      </c>
      <c r="B334">
        <f t="shared" ref="B334:F334" si="58">B27</f>
        <v>2.3632500000000003</v>
      </c>
      <c r="C334">
        <f t="shared" si="58"/>
        <v>0.33083679999999999</v>
      </c>
      <c r="D334">
        <f t="shared" si="58"/>
        <v>6.312132E-4</v>
      </c>
      <c r="E334">
        <f t="shared" si="58"/>
        <v>7.8635440000000001E-3</v>
      </c>
      <c r="F334">
        <f t="shared" si="58"/>
        <v>2.7054369999999999</v>
      </c>
      <c r="I334" s="5" t="s">
        <v>1</v>
      </c>
      <c r="J334">
        <f t="shared" ref="J334:L334" si="59">J27</f>
        <v>2.4408099999999999</v>
      </c>
      <c r="K334">
        <f t="shared" si="59"/>
        <v>0.37602400000000002</v>
      </c>
      <c r="L334">
        <f t="shared" si="59"/>
        <v>2.8168340000000005</v>
      </c>
    </row>
    <row r="335" spans="1:12" ht="14">
      <c r="A335" s="5" t="s">
        <v>2</v>
      </c>
      <c r="B335">
        <f t="shared" ref="B335:F335" si="60">B40</f>
        <v>3.981533999999999</v>
      </c>
      <c r="C335">
        <f t="shared" si="60"/>
        <v>0.39663130000000002</v>
      </c>
      <c r="D335">
        <f t="shared" si="60"/>
        <v>2.2149330000000001E-3</v>
      </c>
      <c r="E335">
        <f t="shared" si="60"/>
        <v>1.009561E-2</v>
      </c>
      <c r="F335">
        <f t="shared" si="60"/>
        <v>4.3937099999999996</v>
      </c>
      <c r="I335" s="5" t="s">
        <v>2</v>
      </c>
      <c r="J335">
        <f t="shared" ref="J335:L335" si="61">J40</f>
        <v>4.1384850000000002</v>
      </c>
      <c r="K335">
        <f t="shared" si="61"/>
        <v>0.51740300000000006</v>
      </c>
      <c r="L335">
        <f t="shared" si="61"/>
        <v>4.6558880000000009</v>
      </c>
    </row>
    <row r="336" spans="1:12" ht="14">
      <c r="A336" s="5" t="s">
        <v>3</v>
      </c>
      <c r="B336">
        <f t="shared" ref="B336:F336" si="62">B53</f>
        <v>8.4465450000000004</v>
      </c>
      <c r="C336">
        <f t="shared" si="62"/>
        <v>0.45433120000000005</v>
      </c>
      <c r="D336">
        <f t="shared" si="62"/>
        <v>2.7881399999999997E-3</v>
      </c>
      <c r="E336">
        <f t="shared" si="62"/>
        <v>2.069499E-2</v>
      </c>
      <c r="F336">
        <f t="shared" si="62"/>
        <v>8.9291450000000001</v>
      </c>
      <c r="I336" s="5" t="s">
        <v>3</v>
      </c>
      <c r="J336">
        <f t="shared" ref="J336:L336" si="63">J53</f>
        <v>8.3107219999999984</v>
      </c>
      <c r="K336">
        <f t="shared" si="63"/>
        <v>0.62237400000000009</v>
      </c>
      <c r="L336">
        <f t="shared" si="63"/>
        <v>8.9330960000000008</v>
      </c>
    </row>
    <row r="337" spans="1:12" ht="14">
      <c r="A337" s="5" t="s">
        <v>4</v>
      </c>
      <c r="B337">
        <f t="shared" ref="B337:F337" si="64">B66</f>
        <v>2.6761879999999998</v>
      </c>
      <c r="C337">
        <f t="shared" si="64"/>
        <v>0.32899619999999996</v>
      </c>
      <c r="D337">
        <f t="shared" si="64"/>
        <v>9.5591560000000009E-4</v>
      </c>
      <c r="E337">
        <f t="shared" si="64"/>
        <v>4.4358969999999994E-3</v>
      </c>
      <c r="F337">
        <f t="shared" si="64"/>
        <v>3.0128870000000001</v>
      </c>
      <c r="I337" s="5" t="s">
        <v>4</v>
      </c>
      <c r="J337">
        <f t="shared" ref="J337:L337" si="65">J66</f>
        <v>2.642881</v>
      </c>
      <c r="K337">
        <f t="shared" si="65"/>
        <v>0.36880399999999997</v>
      </c>
      <c r="L337">
        <f t="shared" si="65"/>
        <v>3.0116850000000004</v>
      </c>
    </row>
    <row r="338" spans="1:12" ht="14">
      <c r="A338" s="5" t="s">
        <v>5</v>
      </c>
      <c r="B338">
        <f t="shared" ref="B338:F338" si="66">B79</f>
        <v>2.2192430000000001</v>
      </c>
      <c r="C338">
        <f t="shared" si="66"/>
        <v>0.3231719999999999</v>
      </c>
      <c r="D338">
        <f t="shared" si="66"/>
        <v>6.751537999999999E-4</v>
      </c>
      <c r="E338">
        <f t="shared" si="66"/>
        <v>2.6487110000000002E-3</v>
      </c>
      <c r="F338">
        <f t="shared" si="66"/>
        <v>2.5477049999999997</v>
      </c>
      <c r="I338" s="5" t="s">
        <v>5</v>
      </c>
      <c r="J338">
        <f t="shared" ref="J338:L338" si="67">J79</f>
        <v>2.1874030000000007</v>
      </c>
      <c r="K338">
        <f t="shared" si="67"/>
        <v>0.32850799999999991</v>
      </c>
      <c r="L338">
        <f t="shared" si="67"/>
        <v>2.515911</v>
      </c>
    </row>
    <row r="339" spans="1:12" ht="14">
      <c r="A339" s="5" t="s">
        <v>6</v>
      </c>
      <c r="B339">
        <f>B92</f>
        <v>11.58839</v>
      </c>
      <c r="C339">
        <f t="shared" ref="C339:F339" si="68">C92</f>
        <v>0.47769030000000007</v>
      </c>
      <c r="D339">
        <f t="shared" si="68"/>
        <v>2.1233089999999999E-3</v>
      </c>
      <c r="E339">
        <f t="shared" si="68"/>
        <v>1.7801760000000003E-2</v>
      </c>
      <c r="F339">
        <f t="shared" si="68"/>
        <v>12.090339999999999</v>
      </c>
      <c r="I339" s="5" t="s">
        <v>6</v>
      </c>
      <c r="J339">
        <f>J92</f>
        <v>12.391769999999999</v>
      </c>
      <c r="K339">
        <f>K92</f>
        <v>0.54939000000000038</v>
      </c>
      <c r="L339">
        <f>L92</f>
        <v>12.941160000000002</v>
      </c>
    </row>
    <row r="340" spans="1:12" ht="14">
      <c r="A340" s="5" t="s">
        <v>7</v>
      </c>
      <c r="B340">
        <f t="shared" ref="B340:F340" si="69">B104</f>
        <v>4.1498100000000004</v>
      </c>
      <c r="C340">
        <f t="shared" si="69"/>
        <v>0.345105</v>
      </c>
      <c r="D340">
        <f t="shared" si="69"/>
        <v>1.93143E-3</v>
      </c>
      <c r="E340">
        <f t="shared" si="69"/>
        <v>3.7481799999999998E-3</v>
      </c>
      <c r="F340">
        <f t="shared" si="69"/>
        <v>4.50291</v>
      </c>
      <c r="I340" s="5" t="s">
        <v>7</v>
      </c>
      <c r="J340">
        <f t="shared" ref="J340:L340" si="70">J104</f>
        <v>4.3401100000000001</v>
      </c>
      <c r="K340">
        <f t="shared" si="70"/>
        <v>0.3511299999999995</v>
      </c>
      <c r="L340">
        <f t="shared" si="70"/>
        <v>4.6912399999999996</v>
      </c>
    </row>
    <row r="341" spans="1:12" ht="14">
      <c r="A341" s="5" t="s">
        <v>8</v>
      </c>
      <c r="B341">
        <f t="shared" ref="B341:F341" si="71">B118</f>
        <v>13.11755</v>
      </c>
      <c r="C341">
        <f t="shared" si="71"/>
        <v>0.42951359999999994</v>
      </c>
      <c r="D341">
        <f t="shared" si="71"/>
        <v>1.9357929999999999E-3</v>
      </c>
      <c r="E341">
        <f t="shared" si="71"/>
        <v>9.2637299999999995E-3</v>
      </c>
      <c r="F341">
        <f t="shared" si="71"/>
        <v>13.561510000000002</v>
      </c>
      <c r="I341" s="5" t="s">
        <v>8</v>
      </c>
      <c r="J341">
        <f t="shared" ref="J341:L341" si="72">J118</f>
        <v>13.476229999999997</v>
      </c>
      <c r="K341">
        <f t="shared" si="72"/>
        <v>0.42742999999999987</v>
      </c>
      <c r="L341">
        <f t="shared" si="72"/>
        <v>13.903659999999999</v>
      </c>
    </row>
    <row r="342" spans="1:12" ht="14">
      <c r="A342" s="5" t="s">
        <v>9</v>
      </c>
      <c r="B342">
        <f t="shared" ref="B342:F342" si="73">B131</f>
        <v>10.53079</v>
      </c>
      <c r="C342">
        <f t="shared" si="73"/>
        <v>0.40523880000000007</v>
      </c>
      <c r="D342">
        <f t="shared" si="73"/>
        <v>1.390957E-3</v>
      </c>
      <c r="E342">
        <f t="shared" si="73"/>
        <v>6.4984320000000002E-3</v>
      </c>
      <c r="F342">
        <f t="shared" si="73"/>
        <v>10.94664</v>
      </c>
      <c r="I342" s="5" t="s">
        <v>9</v>
      </c>
      <c r="J342">
        <f t="shared" ref="J342:L342" si="74">J131</f>
        <v>11.099</v>
      </c>
      <c r="K342">
        <f t="shared" si="74"/>
        <v>0.40935999999999984</v>
      </c>
      <c r="L342">
        <f t="shared" si="74"/>
        <v>11.508360000000001</v>
      </c>
    </row>
    <row r="343" spans="1:12" ht="14">
      <c r="A343" s="5" t="s">
        <v>10</v>
      </c>
      <c r="B343">
        <f t="shared" ref="B343:F343" si="75">B144</f>
        <v>5.8830960000000001</v>
      </c>
      <c r="C343">
        <f t="shared" si="75"/>
        <v>0.36305390000000004</v>
      </c>
      <c r="D343">
        <f t="shared" si="75"/>
        <v>1.1619809999999999E-3</v>
      </c>
      <c r="E343">
        <f t="shared" si="75"/>
        <v>3.8822640000000007E-3</v>
      </c>
      <c r="F343">
        <f t="shared" si="75"/>
        <v>6.2534219999999987</v>
      </c>
      <c r="I343" s="5" t="s">
        <v>10</v>
      </c>
      <c r="J343">
        <f t="shared" ref="J343:L343" si="76">J144</f>
        <v>6.1298519999999996</v>
      </c>
      <c r="K343">
        <f t="shared" si="76"/>
        <v>0.36759899999999979</v>
      </c>
      <c r="L343">
        <f t="shared" si="76"/>
        <v>6.4974509999999999</v>
      </c>
    </row>
    <row r="344" spans="1:12" ht="14">
      <c r="A344" s="5" t="s">
        <v>11</v>
      </c>
      <c r="B344">
        <f t="shared" ref="B344:F344" si="77">B157</f>
        <v>6.8790759999999995</v>
      </c>
      <c r="C344">
        <f t="shared" si="77"/>
        <v>0.37239670000000002</v>
      </c>
      <c r="D344">
        <f t="shared" si="77"/>
        <v>7.8101160000000006E-4</v>
      </c>
      <c r="E344">
        <f t="shared" si="77"/>
        <v>4.2905330000000009E-3</v>
      </c>
      <c r="F344">
        <f t="shared" si="77"/>
        <v>7.2588580000000009</v>
      </c>
      <c r="I344" s="5" t="s">
        <v>11</v>
      </c>
      <c r="J344">
        <f t="shared" ref="J344:L344" si="78">J157</f>
        <v>7.1442219999999992</v>
      </c>
      <c r="K344">
        <f t="shared" si="78"/>
        <v>0.37726400000000015</v>
      </c>
      <c r="L344">
        <f t="shared" si="78"/>
        <v>7.5214860000000003</v>
      </c>
    </row>
    <row r="345" spans="1:12" ht="14">
      <c r="A345" s="5" t="s">
        <v>12</v>
      </c>
      <c r="B345">
        <f t="shared" ref="B345:F345" si="79">B170</f>
        <v>2.4091169999999997</v>
      </c>
      <c r="C345">
        <f t="shared" si="79"/>
        <v>0.3269108</v>
      </c>
      <c r="D345">
        <f t="shared" si="79"/>
        <v>5.0084589999999985E-4</v>
      </c>
      <c r="E345">
        <f t="shared" si="79"/>
        <v>1.4952649999999997E-3</v>
      </c>
      <c r="F345">
        <f t="shared" si="79"/>
        <v>2.7397640000000001</v>
      </c>
      <c r="I345" s="5" t="s">
        <v>12</v>
      </c>
      <c r="J345">
        <f t="shared" ref="J345:L345" si="80">J170</f>
        <v>2.4970270000000001</v>
      </c>
      <c r="K345">
        <f t="shared" si="80"/>
        <v>0.32995200000000008</v>
      </c>
      <c r="L345">
        <f t="shared" si="80"/>
        <v>2.8269790000000006</v>
      </c>
    </row>
    <row r="346" spans="1:12" ht="14">
      <c r="A346" s="5" t="s">
        <v>13</v>
      </c>
      <c r="B346">
        <f t="shared" ref="B346:F346" si="81">B183</f>
        <v>2.7908940000000002</v>
      </c>
      <c r="C346">
        <f t="shared" si="81"/>
        <v>0.33133979999999996</v>
      </c>
      <c r="D346">
        <f t="shared" si="81"/>
        <v>5.0885680000000008E-4</v>
      </c>
      <c r="E346">
        <f t="shared" si="81"/>
        <v>2.2427790000000003E-3</v>
      </c>
      <c r="F346">
        <f t="shared" si="81"/>
        <v>3.1267160000000001</v>
      </c>
      <c r="I346" s="5" t="s">
        <v>13</v>
      </c>
      <c r="J346">
        <f t="shared" ref="J346:L346" si="82">J183</f>
        <v>2.8888660000000002</v>
      </c>
      <c r="K346">
        <f t="shared" si="82"/>
        <v>0.33434600000000009</v>
      </c>
      <c r="L346">
        <f t="shared" si="82"/>
        <v>3.2232120000000002</v>
      </c>
    </row>
    <row r="347" spans="1:12" ht="14">
      <c r="A347" s="5" t="s">
        <v>14</v>
      </c>
      <c r="B347">
        <f t="shared" ref="B347:F347" si="83">B196</f>
        <v>3.1143649999999998</v>
      </c>
      <c r="C347">
        <f t="shared" si="83"/>
        <v>0.33525729999999992</v>
      </c>
      <c r="D347">
        <f t="shared" si="83"/>
        <v>6.7920680000000007E-4</v>
      </c>
      <c r="E347">
        <f t="shared" si="83"/>
        <v>1.570821E-3</v>
      </c>
      <c r="F347">
        <f t="shared" si="83"/>
        <v>3.453573</v>
      </c>
      <c r="I347" s="5" t="s">
        <v>14</v>
      </c>
      <c r="J347">
        <f t="shared" ref="J347:L347" si="84">J196</f>
        <v>3.2224540000000004</v>
      </c>
      <c r="K347">
        <f t="shared" si="84"/>
        <v>0.3379609999999999</v>
      </c>
      <c r="L347">
        <f t="shared" si="84"/>
        <v>3.5604149999999999</v>
      </c>
    </row>
    <row r="348" spans="1:12" ht="14">
      <c r="A348" s="5" t="s">
        <v>15</v>
      </c>
      <c r="B348">
        <f t="shared" ref="B348:F348" si="85">B209</f>
        <v>5.999606</v>
      </c>
      <c r="C348">
        <f t="shared" si="85"/>
        <v>0.3631141</v>
      </c>
      <c r="D348">
        <f t="shared" si="85"/>
        <v>9.3610270000000009E-4</v>
      </c>
      <c r="E348">
        <f t="shared" si="85"/>
        <v>2.7607919999999998E-3</v>
      </c>
      <c r="F348">
        <f t="shared" si="85"/>
        <v>6.3686430000000005</v>
      </c>
      <c r="I348" s="5" t="s">
        <v>15</v>
      </c>
      <c r="J348">
        <f t="shared" ref="J348:L348" si="86">J209</f>
        <v>6.3187580000000008</v>
      </c>
      <c r="K348">
        <f t="shared" si="86"/>
        <v>0.36471999999999982</v>
      </c>
      <c r="L348">
        <f t="shared" si="86"/>
        <v>6.6834779999999991</v>
      </c>
    </row>
    <row r="349" spans="1:12" ht="14">
      <c r="A349" s="5" t="s">
        <v>16</v>
      </c>
      <c r="B349">
        <f t="shared" ref="B349:F349" si="87">B222</f>
        <v>8.7960539999999998</v>
      </c>
      <c r="C349">
        <f t="shared" si="87"/>
        <v>0.3892719</v>
      </c>
      <c r="D349">
        <f t="shared" si="87"/>
        <v>1.2818319999999999E-3</v>
      </c>
      <c r="E349">
        <f t="shared" si="87"/>
        <v>2.1930219999999998E-3</v>
      </c>
      <c r="F349">
        <f t="shared" si="87"/>
        <v>9.190611999999998</v>
      </c>
      <c r="I349" s="5" t="s">
        <v>16</v>
      </c>
      <c r="J349">
        <f t="shared" ref="J349:L349" si="88">J222</f>
        <v>9.2016920000000013</v>
      </c>
      <c r="K349">
        <f t="shared" si="88"/>
        <v>0.38879200000000014</v>
      </c>
      <c r="L349">
        <f t="shared" si="88"/>
        <v>9.590484</v>
      </c>
    </row>
    <row r="350" spans="1:12" ht="14">
      <c r="A350" s="5" t="s">
        <v>17</v>
      </c>
      <c r="B350">
        <f t="shared" ref="B350:F350" si="89">B235</f>
        <v>29.795679999999997</v>
      </c>
      <c r="C350">
        <f t="shared" si="89"/>
        <v>0.68489909999999998</v>
      </c>
      <c r="D350">
        <f t="shared" si="89"/>
        <v>7.8386320000000016E-3</v>
      </c>
      <c r="E350">
        <f t="shared" si="89"/>
        <v>1.8828570000000003E-2</v>
      </c>
      <c r="F350">
        <f t="shared" si="89"/>
        <v>30.511789999999998</v>
      </c>
      <c r="I350" s="5" t="s">
        <v>17</v>
      </c>
      <c r="J350">
        <f t="shared" ref="J350:L350" si="90">J235</f>
        <v>29.708010000000002</v>
      </c>
      <c r="K350">
        <f t="shared" si="90"/>
        <v>0.82951000000000052</v>
      </c>
      <c r="L350">
        <f t="shared" si="90"/>
        <v>30.537520000000001</v>
      </c>
    </row>
    <row r="351" spans="1:12" ht="14">
      <c r="A351" s="5" t="s">
        <v>18</v>
      </c>
      <c r="B351">
        <f t="shared" ref="B351:F351" si="91">B248</f>
        <v>22.011939999999999</v>
      </c>
      <c r="C351">
        <f t="shared" si="91"/>
        <v>0.49571640000000006</v>
      </c>
      <c r="D351">
        <f t="shared" si="91"/>
        <v>2.911304E-3</v>
      </c>
      <c r="E351">
        <f t="shared" si="91"/>
        <v>6.1785480000000007E-3</v>
      </c>
      <c r="F351">
        <f t="shared" si="91"/>
        <v>22.519490000000001</v>
      </c>
      <c r="I351" s="5" t="s">
        <v>18</v>
      </c>
      <c r="J351">
        <f t="shared" ref="J351:L351" si="92">J248</f>
        <v>21.734590000000001</v>
      </c>
      <c r="K351">
        <f t="shared" si="92"/>
        <v>0.4926499999999997</v>
      </c>
      <c r="L351">
        <f t="shared" si="92"/>
        <v>22.227240000000002</v>
      </c>
    </row>
    <row r="352" spans="1:12" ht="14">
      <c r="A352" s="5" t="s">
        <v>19</v>
      </c>
      <c r="B352">
        <f t="shared" ref="B352:F352" si="93">B261</f>
        <v>5.3039760000000005</v>
      </c>
      <c r="C352">
        <f t="shared" si="93"/>
        <v>0.35427109999999995</v>
      </c>
      <c r="D352">
        <f t="shared" si="93"/>
        <v>9.3073849999999992E-4</v>
      </c>
      <c r="E352">
        <f t="shared" si="93"/>
        <v>1.8334389999999999E-3</v>
      </c>
      <c r="F352">
        <f t="shared" si="93"/>
        <v>5.6628049999999996</v>
      </c>
      <c r="I352" s="5" t="s">
        <v>19</v>
      </c>
      <c r="J352">
        <f t="shared" ref="J352:L352" si="94">J261</f>
        <v>5.0638769999999997</v>
      </c>
      <c r="K352">
        <f t="shared" si="94"/>
        <v>0.35542800000000002</v>
      </c>
      <c r="L352">
        <f t="shared" si="94"/>
        <v>5.4193049999999996</v>
      </c>
    </row>
    <row r="353" spans="1:12" ht="14">
      <c r="A353" s="5" t="s">
        <v>20</v>
      </c>
      <c r="B353">
        <f t="shared" ref="B353:F353" si="95">B274</f>
        <v>7.4479090000000001</v>
      </c>
      <c r="C353">
        <f t="shared" si="95"/>
        <v>0.37464090000000005</v>
      </c>
      <c r="D353">
        <f t="shared" si="95"/>
        <v>1.1181839999999999E-3</v>
      </c>
      <c r="E353">
        <f t="shared" si="95"/>
        <v>2.1580449999999999E-3</v>
      </c>
      <c r="F353">
        <f t="shared" si="95"/>
        <v>7.8277370000000008</v>
      </c>
      <c r="I353" s="5" t="s">
        <v>20</v>
      </c>
      <c r="J353">
        <f t="shared" ref="J353:L353" si="96">J274</f>
        <v>7.1844569999999992</v>
      </c>
      <c r="K353">
        <f t="shared" si="96"/>
        <v>0.37409999999999988</v>
      </c>
      <c r="L353">
        <f t="shared" si="96"/>
        <v>7.5585569999999986</v>
      </c>
    </row>
    <row r="354" spans="1:12" ht="14">
      <c r="A354" s="5" t="s">
        <v>21</v>
      </c>
      <c r="B354">
        <f t="shared" ref="B354:F354" si="97">B287</f>
        <v>15.75863</v>
      </c>
      <c r="C354">
        <f t="shared" si="97"/>
        <v>0.44628030000000007</v>
      </c>
      <c r="D354">
        <f t="shared" si="97"/>
        <v>2.980613E-3</v>
      </c>
      <c r="E354">
        <f t="shared" si="97"/>
        <v>2.2846449999999996E-3</v>
      </c>
      <c r="F354">
        <f t="shared" si="97"/>
        <v>16.2119</v>
      </c>
      <c r="I354" s="5" t="s">
        <v>21</v>
      </c>
      <c r="J354">
        <f t="shared" ref="J354:L354" si="98">J287</f>
        <v>15.21523</v>
      </c>
      <c r="K354">
        <f t="shared" si="98"/>
        <v>0.4406299999999998</v>
      </c>
      <c r="L354">
        <f t="shared" si="98"/>
        <v>15.655860000000001</v>
      </c>
    </row>
    <row r="355" spans="1:12" ht="14">
      <c r="A355" s="5" t="s">
        <v>22</v>
      </c>
      <c r="B355">
        <f t="shared" ref="B355:F355" si="99">B300</f>
        <v>9.5625920000000004</v>
      </c>
      <c r="C355">
        <f t="shared" si="99"/>
        <v>0.38417049999999997</v>
      </c>
      <c r="D355">
        <f t="shared" si="99"/>
        <v>1.3288730000000002E-3</v>
      </c>
      <c r="E355">
        <f t="shared" si="99"/>
        <v>1.7586230000000002E-3</v>
      </c>
      <c r="F355">
        <f t="shared" si="99"/>
        <v>9.9514530000000008</v>
      </c>
      <c r="I355" s="5" t="s">
        <v>22</v>
      </c>
      <c r="J355">
        <f t="shared" ref="J355:L355" si="100">J300</f>
        <v>9.1751529999999999</v>
      </c>
      <c r="K355">
        <f t="shared" si="100"/>
        <v>0.38233099999999975</v>
      </c>
      <c r="L355">
        <f t="shared" si="100"/>
        <v>9.5574839999999988</v>
      </c>
    </row>
    <row r="356" spans="1:12" ht="14">
      <c r="A356" s="5" t="s">
        <v>23</v>
      </c>
      <c r="B356">
        <f t="shared" ref="B356:F356" si="101">B313</f>
        <v>16.43394</v>
      </c>
      <c r="C356">
        <f t="shared" si="101"/>
        <v>0.4655647</v>
      </c>
      <c r="D356">
        <f t="shared" si="101"/>
        <v>7.5222489999999999E-3</v>
      </c>
      <c r="E356">
        <f t="shared" si="101"/>
        <v>1.760792E-3</v>
      </c>
      <c r="F356">
        <f t="shared" si="101"/>
        <v>16.910410000000006</v>
      </c>
      <c r="I356" s="5" t="s">
        <v>23</v>
      </c>
      <c r="J356">
        <f t="shared" ref="J356:L356" si="102">J313</f>
        <v>15.44929</v>
      </c>
      <c r="K356">
        <f t="shared" si="102"/>
        <v>0.44190000000000007</v>
      </c>
      <c r="L356">
        <f t="shared" si="102"/>
        <v>15.89119</v>
      </c>
    </row>
    <row r="357" spans="1:12" ht="14">
      <c r="A357" s="5" t="s">
        <v>24</v>
      </c>
      <c r="B357">
        <f t="shared" ref="B357:F357" si="103">B326</f>
        <v>13.75149</v>
      </c>
      <c r="C357">
        <f t="shared" si="103"/>
        <v>0.43170330000000001</v>
      </c>
      <c r="D357">
        <f t="shared" si="103"/>
        <v>2.1891830000000004E-3</v>
      </c>
      <c r="E357">
        <f t="shared" si="103"/>
        <v>1.4754540000000002E-3</v>
      </c>
      <c r="F357">
        <f t="shared" si="103"/>
        <v>14.188610000000001</v>
      </c>
      <c r="I357" s="5" t="s">
        <v>24</v>
      </c>
      <c r="J357">
        <f t="shared" ref="J357:L357" si="104">J326</f>
        <v>13.11509</v>
      </c>
      <c r="K357">
        <f t="shared" si="104"/>
        <v>0.42005999999999999</v>
      </c>
      <c r="L357">
        <f t="shared" si="104"/>
        <v>13.535150000000002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DF40-26D9-4C45-8BC6-B93AC6499A89}">
  <dimension ref="A1:L357"/>
  <sheetViews>
    <sheetView topLeftCell="A308" workbookViewId="0">
      <selection activeCell="P90" sqref="P90"/>
    </sheetView>
  </sheetViews>
  <sheetFormatPr baseColWidth="10" defaultRowHeight="13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19.013200000000001</v>
      </c>
      <c r="C4">
        <v>0.67668200000000001</v>
      </c>
      <c r="D4">
        <v>7.0858E-4</v>
      </c>
      <c r="E4">
        <v>2.1502299999999998E-2</v>
      </c>
      <c r="F4">
        <v>19.7165</v>
      </c>
      <c r="I4" s="57" t="s">
        <v>0</v>
      </c>
      <c r="J4">
        <v>5.5462899999999999</v>
      </c>
      <c r="K4">
        <f>L4-J4</f>
        <v>0.70457000000000036</v>
      </c>
      <c r="L4">
        <v>6.2508600000000003</v>
      </c>
    </row>
    <row r="5" spans="1:12">
      <c r="A5" s="57"/>
      <c r="B5">
        <v>5.4041199999999998</v>
      </c>
      <c r="C5">
        <v>0.67656899999999998</v>
      </c>
      <c r="D5">
        <v>7.5459500000000005E-4</v>
      </c>
      <c r="E5">
        <v>2.1536400000000001E-2</v>
      </c>
      <c r="F5">
        <v>6.1074200000000003</v>
      </c>
      <c r="I5" s="57"/>
      <c r="J5">
        <v>5.5423400000000003</v>
      </c>
      <c r="K5">
        <f t="shared" ref="K5:K65" si="0">L5-J5</f>
        <v>0.7037299999999993</v>
      </c>
      <c r="L5">
        <v>6.2460699999999996</v>
      </c>
    </row>
    <row r="6" spans="1:12">
      <c r="A6" s="57"/>
      <c r="B6">
        <v>5.3544400000000003</v>
      </c>
      <c r="C6">
        <v>0.67650500000000002</v>
      </c>
      <c r="D6">
        <v>8.6951300000000004E-4</v>
      </c>
      <c r="E6">
        <v>2.1134400000000001E-2</v>
      </c>
      <c r="F6">
        <v>6.0572600000000003</v>
      </c>
      <c r="I6" s="57"/>
      <c r="J6">
        <v>5.3639400000000004</v>
      </c>
      <c r="K6">
        <f t="shared" si="0"/>
        <v>0.69992999999999927</v>
      </c>
      <c r="L6">
        <v>6.0638699999999996</v>
      </c>
    </row>
    <row r="7" spans="1:12">
      <c r="A7" s="57"/>
      <c r="B7">
        <v>5.3456700000000001</v>
      </c>
      <c r="C7">
        <v>0.67708199999999996</v>
      </c>
      <c r="D7">
        <v>7.1763999999999997E-4</v>
      </c>
      <c r="E7">
        <v>2.1636499999999999E-2</v>
      </c>
      <c r="F7">
        <v>6.0495799999999997</v>
      </c>
      <c r="I7" s="57"/>
      <c r="J7">
        <v>5.3990299999999998</v>
      </c>
      <c r="K7">
        <f t="shared" si="0"/>
        <v>0.69969999999999999</v>
      </c>
      <c r="L7">
        <v>6.0987299999999998</v>
      </c>
    </row>
    <row r="8" spans="1:12">
      <c r="A8" s="57"/>
      <c r="B8">
        <v>5.3444700000000003</v>
      </c>
      <c r="C8">
        <v>0.67643399999999998</v>
      </c>
      <c r="D8">
        <v>7.15494E-4</v>
      </c>
      <c r="E8">
        <v>2.1542100000000002E-2</v>
      </c>
      <c r="F8">
        <v>6.0473400000000002</v>
      </c>
      <c r="I8" s="57"/>
      <c r="J8">
        <v>5.4109800000000003</v>
      </c>
      <c r="K8">
        <f t="shared" si="0"/>
        <v>0.69888999999999957</v>
      </c>
      <c r="L8">
        <v>6.1098699999999999</v>
      </c>
    </row>
    <row r="9" spans="1:12">
      <c r="A9" s="57"/>
      <c r="B9">
        <v>5.3542699999999996</v>
      </c>
      <c r="C9">
        <v>0.67628100000000002</v>
      </c>
      <c r="D9">
        <v>9.6559499999999997E-4</v>
      </c>
      <c r="E9">
        <v>2.1485600000000001E-2</v>
      </c>
      <c r="F9">
        <v>6.0572699999999999</v>
      </c>
      <c r="I9" s="57"/>
      <c r="J9">
        <v>5.3757299999999999</v>
      </c>
      <c r="K9">
        <f t="shared" si="0"/>
        <v>0.69991000000000003</v>
      </c>
      <c r="L9">
        <v>6.0756399999999999</v>
      </c>
    </row>
    <row r="10" spans="1:12">
      <c r="A10" s="57"/>
      <c r="B10">
        <v>5.3382699999999996</v>
      </c>
      <c r="C10">
        <v>0.67692300000000005</v>
      </c>
      <c r="D10">
        <v>7.1787800000000003E-4</v>
      </c>
      <c r="E10">
        <v>2.1651699999999999E-2</v>
      </c>
      <c r="F10">
        <v>6.0417500000000004</v>
      </c>
      <c r="I10" s="57"/>
      <c r="J10">
        <v>5.3485300000000002</v>
      </c>
      <c r="K10">
        <f t="shared" si="0"/>
        <v>0.69939000000000018</v>
      </c>
      <c r="L10">
        <v>6.0479200000000004</v>
      </c>
    </row>
    <row r="11" spans="1:12">
      <c r="A11" s="57"/>
      <c r="B11">
        <v>5.3517400000000004</v>
      </c>
      <c r="C11">
        <v>0.67688300000000001</v>
      </c>
      <c r="D11">
        <v>7.1883199999999998E-4</v>
      </c>
      <c r="E11">
        <v>2.1479399999999999E-2</v>
      </c>
      <c r="F11">
        <v>6.0553100000000004</v>
      </c>
      <c r="I11" s="57"/>
      <c r="J11">
        <v>5.3621600000000003</v>
      </c>
      <c r="K11">
        <f t="shared" si="0"/>
        <v>0.69984000000000002</v>
      </c>
      <c r="L11">
        <v>6.0620000000000003</v>
      </c>
    </row>
    <row r="12" spans="1:12">
      <c r="A12" s="57"/>
      <c r="B12">
        <v>5.5508199999999999</v>
      </c>
      <c r="C12">
        <v>0.67616399999999999</v>
      </c>
      <c r="D12">
        <v>9.4962099999999999E-4</v>
      </c>
      <c r="E12">
        <v>2.1059999999999999E-2</v>
      </c>
      <c r="F12">
        <v>6.2534299999999998</v>
      </c>
      <c r="I12" s="57"/>
      <c r="J12">
        <v>5.3846299999999996</v>
      </c>
      <c r="K12">
        <f t="shared" si="0"/>
        <v>0.69952000000000059</v>
      </c>
      <c r="L12">
        <v>6.0841500000000002</v>
      </c>
    </row>
    <row r="13" spans="1:12">
      <c r="A13" s="57"/>
      <c r="B13">
        <v>5.3415600000000003</v>
      </c>
      <c r="C13">
        <v>0.67658099999999999</v>
      </c>
      <c r="D13">
        <v>7.3718999999999998E-4</v>
      </c>
      <c r="E13">
        <v>2.1792700000000002E-2</v>
      </c>
      <c r="F13">
        <v>6.0451100000000002</v>
      </c>
      <c r="I13" s="57"/>
      <c r="J13">
        <v>5.4081200000000003</v>
      </c>
      <c r="K13">
        <f t="shared" si="0"/>
        <v>0.69977999999999962</v>
      </c>
      <c r="L13">
        <v>6.1078999999999999</v>
      </c>
    </row>
    <row r="14" spans="1:12">
      <c r="A14" s="57"/>
      <c r="B14">
        <f>AVERAGE(B4:B13)</f>
        <v>6.7398560000000005</v>
      </c>
      <c r="C14">
        <f t="shared" ref="C14:F14" si="1">AVERAGE(C4:C13)</f>
        <v>0.67661040000000006</v>
      </c>
      <c r="D14">
        <f t="shared" si="1"/>
        <v>7.8549380000000001E-4</v>
      </c>
      <c r="E14">
        <f t="shared" si="1"/>
        <v>2.1482109999999999E-2</v>
      </c>
      <c r="F14">
        <f t="shared" si="1"/>
        <v>7.443096999999999</v>
      </c>
      <c r="I14" s="57"/>
      <c r="J14">
        <f>AVERAGE(J4:J13)</f>
        <v>5.4141750000000002</v>
      </c>
      <c r="K14">
        <f t="shared" ref="K14:L14" si="2">AVERAGE(K4:K13)</f>
        <v>0.70052599999999987</v>
      </c>
      <c r="L14">
        <f t="shared" si="2"/>
        <v>6.1147009999999993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9.4095200000000006</v>
      </c>
      <c r="C17">
        <v>0.63996699999999995</v>
      </c>
      <c r="D17">
        <v>4.09126E-4</v>
      </c>
      <c r="E17">
        <v>7.9269400000000004E-3</v>
      </c>
      <c r="F17">
        <v>10.060700000000001</v>
      </c>
      <c r="I17" s="57" t="s">
        <v>1</v>
      </c>
      <c r="J17">
        <v>2.3114599999999998</v>
      </c>
      <c r="K17">
        <f t="shared" si="0"/>
        <v>0.64871999999999996</v>
      </c>
      <c r="L17">
        <v>2.9601799999999998</v>
      </c>
    </row>
    <row r="18" spans="1:12">
      <c r="A18" s="57"/>
      <c r="B18">
        <v>2.3478599999999998</v>
      </c>
      <c r="C18">
        <v>0.63637699999999997</v>
      </c>
      <c r="D18">
        <v>3.7145599999999999E-4</v>
      </c>
      <c r="E18">
        <v>8.3265300000000004E-3</v>
      </c>
      <c r="F18">
        <v>2.9954999999999998</v>
      </c>
      <c r="I18" s="57"/>
      <c r="J18">
        <v>2.2890700000000002</v>
      </c>
      <c r="K18">
        <f t="shared" si="0"/>
        <v>0.64678999999999975</v>
      </c>
      <c r="L18">
        <v>2.9358599999999999</v>
      </c>
    </row>
    <row r="19" spans="1:12">
      <c r="A19" s="57"/>
      <c r="B19">
        <v>2.39323</v>
      </c>
      <c r="C19">
        <v>0.63629999999999998</v>
      </c>
      <c r="D19">
        <v>3.7455600000000001E-4</v>
      </c>
      <c r="E19">
        <v>7.8880800000000004E-3</v>
      </c>
      <c r="F19">
        <v>3.0404900000000001</v>
      </c>
      <c r="I19" s="57"/>
      <c r="J19">
        <v>2.3019500000000002</v>
      </c>
      <c r="K19">
        <f t="shared" si="0"/>
        <v>0.64704999999999968</v>
      </c>
      <c r="L19">
        <v>2.9489999999999998</v>
      </c>
    </row>
    <row r="20" spans="1:12">
      <c r="A20" s="57"/>
      <c r="B20">
        <v>2.3448899999999999</v>
      </c>
      <c r="C20">
        <v>0.63599399999999995</v>
      </c>
      <c r="D20">
        <v>3.9672900000000002E-4</v>
      </c>
      <c r="E20">
        <v>8.2593000000000007E-3</v>
      </c>
      <c r="F20">
        <v>2.9921700000000002</v>
      </c>
      <c r="I20" s="57"/>
      <c r="J20">
        <v>2.2760899999999999</v>
      </c>
      <c r="K20">
        <f t="shared" si="0"/>
        <v>0.64686000000000021</v>
      </c>
      <c r="L20">
        <v>2.9229500000000002</v>
      </c>
    </row>
    <row r="21" spans="1:12">
      <c r="A21" s="57"/>
      <c r="B21">
        <v>2.3546999999999998</v>
      </c>
      <c r="C21">
        <v>0.63624899999999995</v>
      </c>
      <c r="D21">
        <v>7.6556200000000001E-4</v>
      </c>
      <c r="E21">
        <v>8.2025499999999994E-3</v>
      </c>
      <c r="F21">
        <v>3.0028800000000002</v>
      </c>
      <c r="I21" s="57"/>
      <c r="J21">
        <v>2.29311</v>
      </c>
      <c r="K21">
        <f t="shared" si="0"/>
        <v>0.64690000000000003</v>
      </c>
      <c r="L21">
        <v>2.94001</v>
      </c>
    </row>
    <row r="22" spans="1:12">
      <c r="A22" s="57"/>
      <c r="B22">
        <v>2.3581300000000001</v>
      </c>
      <c r="C22">
        <v>0.63630900000000001</v>
      </c>
      <c r="D22">
        <v>6.81877E-4</v>
      </c>
      <c r="E22">
        <v>7.8458799999999995E-3</v>
      </c>
      <c r="F22">
        <v>3.0055399999999999</v>
      </c>
      <c r="I22" s="57"/>
      <c r="J22">
        <v>2.2913100000000002</v>
      </c>
      <c r="K22">
        <f t="shared" si="0"/>
        <v>0.64705999999999975</v>
      </c>
      <c r="L22">
        <v>2.9383699999999999</v>
      </c>
    </row>
    <row r="23" spans="1:12">
      <c r="A23" s="57"/>
      <c r="B23">
        <v>2.3290099999999998</v>
      </c>
      <c r="C23">
        <v>0.63588999999999996</v>
      </c>
      <c r="D23">
        <v>3.9601300000000002E-4</v>
      </c>
      <c r="E23">
        <v>8.1880100000000008E-3</v>
      </c>
      <c r="F23">
        <v>2.97627</v>
      </c>
      <c r="I23" s="57"/>
      <c r="J23">
        <v>2.2857799999999999</v>
      </c>
      <c r="K23">
        <f t="shared" si="0"/>
        <v>0.64717000000000002</v>
      </c>
      <c r="L23">
        <v>2.9329499999999999</v>
      </c>
    </row>
    <row r="24" spans="1:12">
      <c r="A24" s="57"/>
      <c r="B24">
        <v>2.39215</v>
      </c>
      <c r="C24">
        <v>0.636463</v>
      </c>
      <c r="D24">
        <v>4.06981E-4</v>
      </c>
      <c r="E24">
        <v>8.4645699999999994E-3</v>
      </c>
      <c r="F24">
        <v>3.04033</v>
      </c>
      <c r="I24" s="57"/>
      <c r="J24">
        <v>2.3418600000000001</v>
      </c>
      <c r="K24">
        <f t="shared" si="0"/>
        <v>0.6472500000000001</v>
      </c>
      <c r="L24">
        <v>2.9891100000000002</v>
      </c>
    </row>
    <row r="25" spans="1:12">
      <c r="A25" s="57"/>
      <c r="B25">
        <v>2.41</v>
      </c>
      <c r="C25">
        <v>0.63590800000000003</v>
      </c>
      <c r="D25">
        <v>3.9362899999999999E-4</v>
      </c>
      <c r="E25">
        <v>8.5418200000000003E-3</v>
      </c>
      <c r="F25">
        <v>3.0575199999999998</v>
      </c>
      <c r="I25" s="57"/>
      <c r="J25">
        <v>2.2948499999999998</v>
      </c>
      <c r="K25">
        <f t="shared" si="0"/>
        <v>0.64649000000000001</v>
      </c>
      <c r="L25">
        <v>2.9413399999999998</v>
      </c>
    </row>
    <row r="26" spans="1:12">
      <c r="A26" s="57"/>
      <c r="B26">
        <v>2.4040900000000001</v>
      </c>
      <c r="C26">
        <v>0.63632</v>
      </c>
      <c r="D26">
        <v>4.19617E-4</v>
      </c>
      <c r="E26">
        <v>8.3329700000000003E-3</v>
      </c>
      <c r="F26">
        <v>3.0518000000000001</v>
      </c>
      <c r="I26" s="57"/>
      <c r="J26">
        <v>2.3637100000000002</v>
      </c>
      <c r="K26">
        <f t="shared" si="0"/>
        <v>0.64758999999999967</v>
      </c>
      <c r="L26">
        <v>3.0112999999999999</v>
      </c>
    </row>
    <row r="27" spans="1:12">
      <c r="A27" s="57"/>
      <c r="B27">
        <f>AVERAGE(B17:B26)</f>
        <v>3.0743580000000001</v>
      </c>
      <c r="C27">
        <f t="shared" ref="C27:F27" si="3">AVERAGE(C17:C26)</f>
        <v>0.63657769999999991</v>
      </c>
      <c r="D27">
        <f t="shared" si="3"/>
        <v>4.6155459999999997E-4</v>
      </c>
      <c r="E27">
        <f t="shared" si="3"/>
        <v>8.1976649999999998E-3</v>
      </c>
      <c r="F27">
        <f t="shared" si="3"/>
        <v>3.7223200000000007</v>
      </c>
      <c r="I27" s="57"/>
      <c r="J27">
        <f>AVERAGE(J17:J26)</f>
        <v>2.3049190000000004</v>
      </c>
      <c r="K27">
        <f t="shared" ref="K27:L27" si="4">AVERAGE(K17:K26)</f>
        <v>0.64718799999999987</v>
      </c>
      <c r="L27">
        <f t="shared" si="4"/>
        <v>2.9521069999999994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15.661</v>
      </c>
      <c r="C30">
        <v>0.65163199999999999</v>
      </c>
      <c r="D30">
        <v>9.2768699999999996E-4</v>
      </c>
      <c r="E30">
        <v>1.0356199999999999E-2</v>
      </c>
      <c r="F30">
        <v>16.326899999999998</v>
      </c>
      <c r="I30" s="57" t="s">
        <v>2</v>
      </c>
      <c r="J30">
        <v>3.8567200000000001</v>
      </c>
      <c r="K30">
        <f t="shared" si="0"/>
        <v>0.67534999999999989</v>
      </c>
      <c r="L30">
        <v>4.53207</v>
      </c>
    </row>
    <row r="31" spans="1:12">
      <c r="A31" s="57"/>
      <c r="B31">
        <v>4.2429899999999998</v>
      </c>
      <c r="C31">
        <v>0.65236899999999998</v>
      </c>
      <c r="D31">
        <v>9.2148800000000004E-4</v>
      </c>
      <c r="E31">
        <v>1.02503E-2</v>
      </c>
      <c r="F31">
        <v>4.9095399999999998</v>
      </c>
      <c r="I31" s="57"/>
      <c r="J31">
        <v>3.8628</v>
      </c>
      <c r="K31">
        <f t="shared" si="0"/>
        <v>0.67860999999999994</v>
      </c>
      <c r="L31">
        <v>4.5414099999999999</v>
      </c>
    </row>
    <row r="32" spans="1:12">
      <c r="A32" s="57"/>
      <c r="B32">
        <v>4.1965399999999997</v>
      </c>
      <c r="C32">
        <v>0.65315699999999999</v>
      </c>
      <c r="D32">
        <v>8.9168500000000003E-4</v>
      </c>
      <c r="E32">
        <v>1.0304000000000001E-2</v>
      </c>
      <c r="F32">
        <v>4.8639599999999996</v>
      </c>
      <c r="I32" s="57"/>
      <c r="J32">
        <v>3.8666299999999998</v>
      </c>
      <c r="K32">
        <f t="shared" si="0"/>
        <v>0.67695000000000061</v>
      </c>
      <c r="L32">
        <v>4.5435800000000004</v>
      </c>
    </row>
    <row r="33" spans="1:12">
      <c r="A33" s="57"/>
      <c r="B33">
        <v>4.2204499999999996</v>
      </c>
      <c r="C33">
        <v>0.65213500000000002</v>
      </c>
      <c r="D33">
        <v>9.0241400000000004E-4</v>
      </c>
      <c r="E33">
        <v>1.03052E-2</v>
      </c>
      <c r="F33">
        <v>4.8868600000000004</v>
      </c>
      <c r="I33" s="57"/>
      <c r="J33">
        <v>3.85005</v>
      </c>
      <c r="K33">
        <f t="shared" si="0"/>
        <v>0.67547999999999986</v>
      </c>
      <c r="L33">
        <v>4.5255299999999998</v>
      </c>
    </row>
    <row r="34" spans="1:12">
      <c r="A34" s="57"/>
      <c r="B34">
        <v>4.2973999999999997</v>
      </c>
      <c r="C34">
        <v>0.651617</v>
      </c>
      <c r="D34">
        <v>9.4461399999999998E-4</v>
      </c>
      <c r="E34">
        <v>1.01829E-2</v>
      </c>
      <c r="F34">
        <v>4.96305</v>
      </c>
      <c r="I34" s="57"/>
      <c r="J34">
        <v>3.8540299999999998</v>
      </c>
      <c r="K34">
        <f t="shared" si="0"/>
        <v>0.6759700000000004</v>
      </c>
      <c r="L34">
        <v>4.53</v>
      </c>
    </row>
    <row r="35" spans="1:12">
      <c r="A35" s="57"/>
      <c r="B35">
        <v>4.1861100000000002</v>
      </c>
      <c r="C35">
        <v>0.65285599999999999</v>
      </c>
      <c r="D35">
        <v>8.8882399999999997E-4</v>
      </c>
      <c r="E35">
        <v>1.0542899999999999E-2</v>
      </c>
      <c r="F35">
        <v>4.8533299999999997</v>
      </c>
      <c r="I35" s="57"/>
      <c r="J35">
        <v>3.8687800000000001</v>
      </c>
      <c r="K35">
        <f t="shared" si="0"/>
        <v>0.67952000000000012</v>
      </c>
      <c r="L35">
        <v>4.5483000000000002</v>
      </c>
    </row>
    <row r="36" spans="1:12">
      <c r="A36" s="57"/>
      <c r="B36">
        <v>4.2870799999999996</v>
      </c>
      <c r="C36">
        <v>0.65187099999999998</v>
      </c>
      <c r="D36">
        <v>8.8500999999999999E-4</v>
      </c>
      <c r="E36">
        <v>1.0569800000000001E-2</v>
      </c>
      <c r="F36">
        <v>4.9532999999999996</v>
      </c>
      <c r="I36" s="57"/>
      <c r="J36">
        <v>4.1136999999999997</v>
      </c>
      <c r="K36">
        <f t="shared" si="0"/>
        <v>0.67149000000000036</v>
      </c>
      <c r="L36">
        <v>4.7851900000000001</v>
      </c>
    </row>
    <row r="37" spans="1:12">
      <c r="A37" s="57"/>
      <c r="B37">
        <v>4.3209</v>
      </c>
      <c r="C37">
        <v>0.65207899999999996</v>
      </c>
      <c r="D37">
        <v>9.1075900000000003E-4</v>
      </c>
      <c r="E37">
        <v>9.9503999999999999E-3</v>
      </c>
      <c r="F37">
        <v>4.9867499999999998</v>
      </c>
      <c r="I37" s="57"/>
      <c r="J37">
        <v>3.9546399999999999</v>
      </c>
      <c r="K37">
        <f t="shared" si="0"/>
        <v>0.67965000000000009</v>
      </c>
      <c r="L37">
        <v>4.63429</v>
      </c>
    </row>
    <row r="38" spans="1:12">
      <c r="A38" s="57"/>
      <c r="B38">
        <v>4.2283799999999996</v>
      </c>
      <c r="C38">
        <v>0.65170799999999995</v>
      </c>
      <c r="D38">
        <v>8.9263899999999998E-4</v>
      </c>
      <c r="E38">
        <v>1.0323000000000001E-2</v>
      </c>
      <c r="F38">
        <v>4.8942500000000004</v>
      </c>
      <c r="I38" s="57"/>
      <c r="J38">
        <v>3.8652000000000002</v>
      </c>
      <c r="K38">
        <f t="shared" si="0"/>
        <v>0.67923</v>
      </c>
      <c r="L38">
        <v>4.5444300000000002</v>
      </c>
    </row>
    <row r="39" spans="1:12">
      <c r="A39" s="57"/>
      <c r="B39">
        <v>4.22187</v>
      </c>
      <c r="C39">
        <v>0.65221899999999999</v>
      </c>
      <c r="D39">
        <v>8.8119499999999998E-4</v>
      </c>
      <c r="E39">
        <v>1.04239E-2</v>
      </c>
      <c r="F39">
        <v>4.8884100000000004</v>
      </c>
      <c r="I39" s="57"/>
      <c r="J39">
        <v>3.8293400000000002</v>
      </c>
      <c r="K39">
        <f t="shared" si="0"/>
        <v>0.67464000000000013</v>
      </c>
      <c r="L39">
        <v>4.5039800000000003</v>
      </c>
    </row>
    <row r="40" spans="1:12">
      <c r="A40" s="57"/>
      <c r="B40">
        <f>AVERAGE(B30:B39)</f>
        <v>5.3862720000000008</v>
      </c>
      <c r="C40">
        <f t="shared" ref="C40:F40" si="5">AVERAGE(C30:C39)</f>
        <v>0.65216429999999992</v>
      </c>
      <c r="D40">
        <f t="shared" si="5"/>
        <v>9.0463149999999988E-4</v>
      </c>
      <c r="E40">
        <f t="shared" si="5"/>
        <v>1.0320859999999999E-2</v>
      </c>
      <c r="F40">
        <f t="shared" si="5"/>
        <v>6.0526350000000004</v>
      </c>
      <c r="I40" s="57"/>
      <c r="J40">
        <f>AVERAGE(J30:J39)</f>
        <v>3.8921890000000006</v>
      </c>
      <c r="K40">
        <f t="shared" ref="K40:L40" si="6">AVERAGE(K30:K39)</f>
        <v>0.67668900000000021</v>
      </c>
      <c r="L40">
        <f t="shared" si="6"/>
        <v>4.5688779999999998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29.800599999999999</v>
      </c>
      <c r="C43">
        <v>0.699627</v>
      </c>
      <c r="D43">
        <v>2.10881E-3</v>
      </c>
      <c r="E43">
        <v>2.0446499999999999E-2</v>
      </c>
      <c r="F43">
        <v>30.526700000000002</v>
      </c>
      <c r="I43" s="57" t="s">
        <v>3</v>
      </c>
      <c r="J43">
        <v>7.9777199999999997</v>
      </c>
      <c r="K43">
        <f t="shared" si="0"/>
        <v>0.72056000000000076</v>
      </c>
      <c r="L43">
        <v>8.6982800000000005</v>
      </c>
    </row>
    <row r="44" spans="1:12">
      <c r="A44" s="57"/>
      <c r="B44">
        <v>8.4147099999999995</v>
      </c>
      <c r="C44">
        <v>0.69883499999999998</v>
      </c>
      <c r="D44">
        <v>1.9974699999999999E-3</v>
      </c>
      <c r="E44">
        <v>2.02734E-2</v>
      </c>
      <c r="F44">
        <v>9.1404800000000002</v>
      </c>
      <c r="I44" s="57"/>
      <c r="J44">
        <v>7.9851599999999996</v>
      </c>
      <c r="K44">
        <f t="shared" si="0"/>
        <v>0.71982000000000124</v>
      </c>
      <c r="L44">
        <v>8.7049800000000008</v>
      </c>
    </row>
    <row r="45" spans="1:12">
      <c r="A45" s="57"/>
      <c r="B45">
        <v>8.43886</v>
      </c>
      <c r="C45">
        <v>0.69888099999999997</v>
      </c>
      <c r="D45">
        <v>2.0036699999999999E-3</v>
      </c>
      <c r="E45">
        <v>1.9848299999999999E-2</v>
      </c>
      <c r="F45">
        <v>9.1641700000000004</v>
      </c>
      <c r="I45" s="57"/>
      <c r="J45">
        <v>7.9476399999999998</v>
      </c>
      <c r="K45">
        <f t="shared" si="0"/>
        <v>0.71992000000000012</v>
      </c>
      <c r="L45">
        <v>8.6675599999999999</v>
      </c>
    </row>
    <row r="46" spans="1:12">
      <c r="A46" s="57"/>
      <c r="B46">
        <v>8.38767</v>
      </c>
      <c r="C46">
        <v>0.69836600000000004</v>
      </c>
      <c r="D46">
        <v>2.0155899999999998E-3</v>
      </c>
      <c r="E46">
        <v>1.9950599999999999E-2</v>
      </c>
      <c r="F46">
        <v>9.1121599999999994</v>
      </c>
      <c r="I46" s="57"/>
      <c r="J46">
        <v>7.9892500000000002</v>
      </c>
      <c r="K46">
        <f t="shared" si="0"/>
        <v>0.72058</v>
      </c>
      <c r="L46">
        <v>8.7098300000000002</v>
      </c>
    </row>
    <row r="47" spans="1:12">
      <c r="A47" s="57"/>
      <c r="B47">
        <v>8.6326999999999998</v>
      </c>
      <c r="C47">
        <v>0.69898499999999997</v>
      </c>
      <c r="D47">
        <v>2.04659E-3</v>
      </c>
      <c r="E47">
        <v>2.0302799999999999E-2</v>
      </c>
      <c r="F47">
        <v>9.3586899999999993</v>
      </c>
      <c r="I47" s="57"/>
      <c r="J47">
        <v>8.1677700000000009</v>
      </c>
      <c r="K47">
        <f t="shared" si="0"/>
        <v>0.72686999999999991</v>
      </c>
      <c r="L47">
        <v>8.8946400000000008</v>
      </c>
    </row>
    <row r="48" spans="1:12">
      <c r="A48" s="57"/>
      <c r="B48">
        <v>8.3441299999999998</v>
      </c>
      <c r="C48">
        <v>0.69889599999999996</v>
      </c>
      <c r="D48">
        <v>1.97291E-3</v>
      </c>
      <c r="E48">
        <v>2.03524E-2</v>
      </c>
      <c r="F48">
        <v>9.0694599999999994</v>
      </c>
      <c r="I48" s="57"/>
      <c r="J48">
        <v>7.9460600000000001</v>
      </c>
      <c r="K48">
        <f t="shared" si="0"/>
        <v>0.71990999999999961</v>
      </c>
      <c r="L48">
        <v>8.6659699999999997</v>
      </c>
    </row>
    <row r="49" spans="1:12">
      <c r="A49" s="57"/>
      <c r="B49">
        <v>8.38659</v>
      </c>
      <c r="C49">
        <v>0.69809299999999996</v>
      </c>
      <c r="D49">
        <v>2.0144E-3</v>
      </c>
      <c r="E49">
        <v>2.01128E-2</v>
      </c>
      <c r="F49">
        <v>9.1113099999999996</v>
      </c>
      <c r="I49" s="57"/>
      <c r="J49">
        <v>7.9586899999999998</v>
      </c>
      <c r="K49">
        <f t="shared" si="0"/>
        <v>0.72027000000000019</v>
      </c>
      <c r="L49">
        <v>8.67896</v>
      </c>
    </row>
    <row r="50" spans="1:12">
      <c r="A50" s="57"/>
      <c r="B50">
        <v>8.3977799999999991</v>
      </c>
      <c r="C50">
        <v>0.698214</v>
      </c>
      <c r="D50">
        <v>1.9924600000000002E-3</v>
      </c>
      <c r="E50">
        <v>2.0181899999999999E-2</v>
      </c>
      <c r="F50">
        <v>9.1223700000000001</v>
      </c>
      <c r="I50" s="57"/>
      <c r="J50">
        <v>7.9459799999999996</v>
      </c>
      <c r="K50">
        <f t="shared" si="0"/>
        <v>0.72026000000000057</v>
      </c>
      <c r="L50">
        <v>8.6662400000000002</v>
      </c>
    </row>
    <row r="51" spans="1:12">
      <c r="A51" s="57"/>
      <c r="B51">
        <v>9.0969999999999995</v>
      </c>
      <c r="C51">
        <v>0.698847</v>
      </c>
      <c r="D51">
        <v>1.9776799999999999E-3</v>
      </c>
      <c r="E51">
        <v>2.0256799999999998E-2</v>
      </c>
      <c r="F51">
        <v>9.8223699999999994</v>
      </c>
      <c r="I51" s="57"/>
      <c r="J51">
        <v>7.9692999999999996</v>
      </c>
      <c r="K51">
        <f t="shared" si="0"/>
        <v>0.72050000000000036</v>
      </c>
      <c r="L51">
        <v>8.6898</v>
      </c>
    </row>
    <row r="52" spans="1:12">
      <c r="A52" s="57"/>
      <c r="B52">
        <v>8.3474400000000006</v>
      </c>
      <c r="C52">
        <v>0.69805799999999996</v>
      </c>
      <c r="D52">
        <v>1.9879300000000002E-3</v>
      </c>
      <c r="E52">
        <v>2.0178999999999999E-2</v>
      </c>
      <c r="F52">
        <v>9.0722000000000005</v>
      </c>
      <c r="I52" s="57"/>
      <c r="J52">
        <v>7.96882</v>
      </c>
      <c r="K52">
        <f t="shared" si="0"/>
        <v>0.72049000000000074</v>
      </c>
      <c r="L52">
        <v>8.6893100000000008</v>
      </c>
    </row>
    <row r="53" spans="1:12">
      <c r="A53" s="57"/>
      <c r="B53">
        <f>AVERAGE(B43:B52)</f>
        <v>10.624748</v>
      </c>
      <c r="C53">
        <f t="shared" ref="C53:F53" si="7">AVERAGE(C43:C52)</f>
        <v>0.69868019999999997</v>
      </c>
      <c r="D53">
        <f t="shared" si="7"/>
        <v>2.011751E-3</v>
      </c>
      <c r="E53">
        <f t="shared" si="7"/>
        <v>2.0190449999999999E-2</v>
      </c>
      <c r="F53">
        <f t="shared" si="7"/>
        <v>11.349990999999999</v>
      </c>
      <c r="I53" s="57"/>
      <c r="J53">
        <f>AVERAGE(J43:J52)</f>
        <v>7.985638999999999</v>
      </c>
      <c r="K53">
        <f t="shared" ref="K53:L53" si="8">AVERAGE(K43:K52)</f>
        <v>0.72091800000000039</v>
      </c>
      <c r="L53">
        <f t="shared" si="8"/>
        <v>8.7065570000000019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10.341100000000001</v>
      </c>
      <c r="C56">
        <v>0.63488500000000003</v>
      </c>
      <c r="D56">
        <v>8.5711499999999998E-4</v>
      </c>
      <c r="E56">
        <v>4.5752500000000003E-3</v>
      </c>
      <c r="F56">
        <v>10.9834</v>
      </c>
      <c r="I56" s="57" t="s">
        <v>4</v>
      </c>
      <c r="J56">
        <v>2.4952100000000002</v>
      </c>
      <c r="K56">
        <f t="shared" si="0"/>
        <v>0.64097999999999988</v>
      </c>
      <c r="L56">
        <v>3.13619</v>
      </c>
    </row>
    <row r="57" spans="1:12">
      <c r="A57" s="57"/>
      <c r="B57">
        <v>2.6882600000000001</v>
      </c>
      <c r="C57">
        <v>0.63287700000000002</v>
      </c>
      <c r="D57">
        <v>8.3136600000000005E-4</v>
      </c>
      <c r="E57">
        <v>4.4658199999999997E-3</v>
      </c>
      <c r="F57">
        <v>3.3285</v>
      </c>
      <c r="I57" s="57"/>
      <c r="J57">
        <v>2.5590099999999998</v>
      </c>
      <c r="K57">
        <f t="shared" si="0"/>
        <v>0.64070000000000027</v>
      </c>
      <c r="L57">
        <v>3.1997100000000001</v>
      </c>
    </row>
    <row r="58" spans="1:12">
      <c r="A58" s="57"/>
      <c r="B58">
        <v>2.7640500000000001</v>
      </c>
      <c r="C58">
        <v>0.63319599999999998</v>
      </c>
      <c r="D58">
        <v>8.0990800000000003E-4</v>
      </c>
      <c r="E58">
        <v>4.4486500000000002E-3</v>
      </c>
      <c r="F58">
        <v>3.4046400000000001</v>
      </c>
      <c r="I58" s="57"/>
      <c r="J58">
        <v>2.5680100000000001</v>
      </c>
      <c r="K58">
        <f t="shared" si="0"/>
        <v>0.64040000000000008</v>
      </c>
      <c r="L58">
        <v>3.2084100000000002</v>
      </c>
    </row>
    <row r="59" spans="1:12">
      <c r="A59" s="57"/>
      <c r="B59">
        <v>2.7614700000000001</v>
      </c>
      <c r="C59">
        <v>0.63325900000000002</v>
      </c>
      <c r="D59">
        <v>7.7152299999999998E-4</v>
      </c>
      <c r="E59">
        <v>4.4486500000000002E-3</v>
      </c>
      <c r="F59">
        <v>3.4020999999999999</v>
      </c>
      <c r="I59" s="57"/>
      <c r="J59">
        <v>2.4937</v>
      </c>
      <c r="K59">
        <f t="shared" si="0"/>
        <v>0.64347999999999983</v>
      </c>
      <c r="L59">
        <v>3.1371799999999999</v>
      </c>
    </row>
    <row r="60" spans="1:12">
      <c r="A60" s="57"/>
      <c r="B60">
        <v>2.7056200000000001</v>
      </c>
      <c r="C60">
        <v>0.63301200000000002</v>
      </c>
      <c r="D60">
        <v>8.1253100000000002E-4</v>
      </c>
      <c r="E60">
        <v>4.45247E-3</v>
      </c>
      <c r="F60">
        <v>3.3459099999999999</v>
      </c>
      <c r="I60" s="57"/>
      <c r="J60">
        <v>2.5020899999999999</v>
      </c>
      <c r="K60">
        <f t="shared" si="0"/>
        <v>0.64009999999999989</v>
      </c>
      <c r="L60">
        <v>3.1421899999999998</v>
      </c>
    </row>
    <row r="61" spans="1:12">
      <c r="A61" s="57"/>
      <c r="B61">
        <v>2.70051</v>
      </c>
      <c r="C61">
        <v>0.63301300000000005</v>
      </c>
      <c r="D61">
        <v>8.22783E-4</v>
      </c>
      <c r="E61">
        <v>4.5058700000000004E-3</v>
      </c>
      <c r="F61">
        <v>3.3410000000000002</v>
      </c>
      <c r="I61" s="57"/>
      <c r="J61">
        <v>2.4901599999999999</v>
      </c>
      <c r="K61">
        <f t="shared" si="0"/>
        <v>0.64041000000000015</v>
      </c>
      <c r="L61">
        <v>3.1305700000000001</v>
      </c>
    </row>
    <row r="62" spans="1:12">
      <c r="A62" s="57"/>
      <c r="B62">
        <v>2.7557399999999999</v>
      </c>
      <c r="C62">
        <v>0.63336999999999999</v>
      </c>
      <c r="D62">
        <v>8.2373600000000004E-4</v>
      </c>
      <c r="E62">
        <v>4.4319600000000004E-3</v>
      </c>
      <c r="F62">
        <v>3.39649</v>
      </c>
      <c r="I62" s="57"/>
      <c r="J62">
        <v>2.4871099999999999</v>
      </c>
      <c r="K62">
        <f t="shared" si="0"/>
        <v>0.64087000000000005</v>
      </c>
      <c r="L62">
        <v>3.12798</v>
      </c>
    </row>
    <row r="63" spans="1:12">
      <c r="A63" s="57"/>
      <c r="B63">
        <v>2.67971</v>
      </c>
      <c r="C63">
        <v>0.63348899999999997</v>
      </c>
      <c r="D63">
        <v>8.0084799999999995E-4</v>
      </c>
      <c r="E63">
        <v>4.4312500000000003E-3</v>
      </c>
      <c r="F63">
        <v>3.3204699999999998</v>
      </c>
      <c r="I63" s="57"/>
      <c r="J63">
        <v>2.4871400000000001</v>
      </c>
      <c r="K63">
        <f t="shared" si="0"/>
        <v>0.64021999999999979</v>
      </c>
      <c r="L63">
        <v>3.1273599999999999</v>
      </c>
    </row>
    <row r="64" spans="1:12">
      <c r="A64" s="57"/>
      <c r="B64">
        <v>2.6788699999999999</v>
      </c>
      <c r="C64">
        <v>0.63370199999999999</v>
      </c>
      <c r="D64">
        <v>8.0060999999999999E-4</v>
      </c>
      <c r="E64">
        <v>4.4226600000000001E-3</v>
      </c>
      <c r="F64">
        <v>3.32009</v>
      </c>
      <c r="I64" s="57"/>
      <c r="J64">
        <v>2.50522</v>
      </c>
      <c r="K64">
        <f t="shared" si="0"/>
        <v>0.64074000000000009</v>
      </c>
      <c r="L64">
        <v>3.1459600000000001</v>
      </c>
    </row>
    <row r="65" spans="1:12">
      <c r="A65" s="57"/>
      <c r="B65">
        <v>2.7317999999999998</v>
      </c>
      <c r="C65">
        <v>0.63365700000000003</v>
      </c>
      <c r="D65">
        <v>7.7748300000000004E-4</v>
      </c>
      <c r="E65">
        <v>4.4500800000000004E-3</v>
      </c>
      <c r="F65">
        <v>3.37277</v>
      </c>
      <c r="I65" s="57"/>
      <c r="J65">
        <v>2.51416</v>
      </c>
      <c r="K65">
        <f t="shared" si="0"/>
        <v>0.64066000000000001</v>
      </c>
      <c r="L65">
        <v>3.15482</v>
      </c>
    </row>
    <row r="66" spans="1:12">
      <c r="A66" s="57"/>
      <c r="B66">
        <f>AVERAGE(B56:B65)</f>
        <v>3.4807130000000002</v>
      </c>
      <c r="C66">
        <f t="shared" ref="C66:F66" si="9">AVERAGE(C56:C65)</f>
        <v>0.63344600000000006</v>
      </c>
      <c r="D66">
        <f t="shared" si="9"/>
        <v>8.1079029999999992E-4</v>
      </c>
      <c r="E66">
        <f t="shared" si="9"/>
        <v>4.4632660000000005E-3</v>
      </c>
      <c r="F66">
        <f t="shared" si="9"/>
        <v>4.121537</v>
      </c>
      <c r="I66" s="57"/>
      <c r="J66">
        <f>AVERAGE(J56:J65)</f>
        <v>2.5101810000000002</v>
      </c>
      <c r="K66">
        <f t="shared" ref="K66:L66" si="10">AVERAGE(K56:K65)</f>
        <v>0.64085599999999998</v>
      </c>
      <c r="L66">
        <f t="shared" si="10"/>
        <v>3.1510369999999996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8.7804099999999998</v>
      </c>
      <c r="C69">
        <v>0.62694300000000003</v>
      </c>
      <c r="D69">
        <v>4.1389500000000001E-4</v>
      </c>
      <c r="E69">
        <v>2.6629000000000002E-3</v>
      </c>
      <c r="F69">
        <v>9.4121400000000008</v>
      </c>
      <c r="I69" s="57" t="s">
        <v>5</v>
      </c>
      <c r="J69">
        <v>2.0862599999999998</v>
      </c>
      <c r="K69">
        <f t="shared" ref="K69:K130" si="11">L69-J69</f>
        <v>0.63211000000000039</v>
      </c>
      <c r="L69">
        <v>2.7183700000000002</v>
      </c>
    </row>
    <row r="70" spans="1:12">
      <c r="A70" s="57"/>
      <c r="B70">
        <v>2.18228</v>
      </c>
      <c r="C70">
        <v>0.62678100000000003</v>
      </c>
      <c r="D70">
        <v>4.2986899999999999E-4</v>
      </c>
      <c r="E70">
        <v>2.7017600000000001E-3</v>
      </c>
      <c r="F70">
        <v>2.8138299999999998</v>
      </c>
      <c r="I70" s="57"/>
      <c r="J70">
        <v>2.0428099999999998</v>
      </c>
      <c r="K70">
        <f t="shared" si="11"/>
        <v>0.63210000000000033</v>
      </c>
      <c r="L70">
        <v>2.6749100000000001</v>
      </c>
    </row>
    <row r="71" spans="1:12">
      <c r="A71" s="57"/>
      <c r="B71">
        <v>2.2257500000000001</v>
      </c>
      <c r="C71">
        <v>0.62683900000000004</v>
      </c>
      <c r="D71">
        <v>4.00543E-4</v>
      </c>
      <c r="E71">
        <v>2.6783900000000001E-3</v>
      </c>
      <c r="F71">
        <v>2.8573300000000001</v>
      </c>
      <c r="I71" s="57"/>
      <c r="J71">
        <v>2.0425399999999998</v>
      </c>
      <c r="K71">
        <f t="shared" si="11"/>
        <v>0.6322000000000001</v>
      </c>
      <c r="L71">
        <v>2.6747399999999999</v>
      </c>
    </row>
    <row r="72" spans="1:12">
      <c r="A72" s="57"/>
      <c r="B72">
        <v>2.2036799999999999</v>
      </c>
      <c r="C72">
        <v>0.62686500000000001</v>
      </c>
      <c r="D72">
        <v>4.2200099999999997E-4</v>
      </c>
      <c r="E72">
        <v>2.6345299999999999E-3</v>
      </c>
      <c r="F72">
        <v>2.8351700000000002</v>
      </c>
      <c r="I72" s="57"/>
      <c r="J72">
        <v>2.0562</v>
      </c>
      <c r="K72">
        <f t="shared" si="11"/>
        <v>0.63210999999999995</v>
      </c>
      <c r="L72">
        <v>2.68831</v>
      </c>
    </row>
    <row r="73" spans="1:12">
      <c r="A73" s="57"/>
      <c r="B73">
        <v>2.1703800000000002</v>
      </c>
      <c r="C73">
        <v>0.62673999999999996</v>
      </c>
      <c r="D73">
        <v>4.1222600000000002E-4</v>
      </c>
      <c r="E73">
        <v>2.6509799999999998E-3</v>
      </c>
      <c r="F73">
        <v>2.80192</v>
      </c>
      <c r="I73" s="57"/>
      <c r="J73">
        <v>2.0615600000000001</v>
      </c>
      <c r="K73">
        <f t="shared" si="11"/>
        <v>0.63176999999999994</v>
      </c>
      <c r="L73">
        <v>2.69333</v>
      </c>
    </row>
    <row r="74" spans="1:12">
      <c r="A74" s="57"/>
      <c r="B74">
        <v>2.1803300000000001</v>
      </c>
      <c r="C74">
        <v>0.62700199999999995</v>
      </c>
      <c r="D74">
        <v>5.47409E-4</v>
      </c>
      <c r="E74">
        <v>2.6509799999999998E-3</v>
      </c>
      <c r="F74">
        <v>2.81236</v>
      </c>
      <c r="I74" s="57"/>
      <c r="J74">
        <v>2.0345499999999999</v>
      </c>
      <c r="K74">
        <f t="shared" si="11"/>
        <v>0.63276000000000021</v>
      </c>
      <c r="L74">
        <v>2.6673100000000001</v>
      </c>
    </row>
    <row r="75" spans="1:12">
      <c r="A75" s="57"/>
      <c r="B75">
        <v>2.1707200000000002</v>
      </c>
      <c r="C75">
        <v>0.62651599999999996</v>
      </c>
      <c r="D75">
        <v>4.3010699999999999E-4</v>
      </c>
      <c r="E75">
        <v>2.7089100000000001E-3</v>
      </c>
      <c r="F75">
        <v>2.8020700000000001</v>
      </c>
      <c r="I75" s="57"/>
      <c r="J75">
        <v>2.0487600000000001</v>
      </c>
      <c r="K75">
        <f t="shared" si="11"/>
        <v>0.63224999999999998</v>
      </c>
      <c r="L75">
        <v>2.6810100000000001</v>
      </c>
    </row>
    <row r="76" spans="1:12">
      <c r="A76" s="57"/>
      <c r="B76">
        <v>2.1640199999999998</v>
      </c>
      <c r="C76">
        <v>0.62701200000000001</v>
      </c>
      <c r="D76">
        <v>6.38723E-4</v>
      </c>
      <c r="E76">
        <v>2.63262E-3</v>
      </c>
      <c r="F76">
        <v>2.7960199999999999</v>
      </c>
      <c r="I76" s="57"/>
      <c r="J76">
        <v>2.0324200000000001</v>
      </c>
      <c r="K76">
        <f t="shared" si="11"/>
        <v>0.63390999999999975</v>
      </c>
      <c r="L76">
        <v>2.6663299999999999</v>
      </c>
    </row>
    <row r="77" spans="1:12">
      <c r="A77" s="57"/>
      <c r="B77">
        <v>2.1754699999999998</v>
      </c>
      <c r="C77">
        <v>0.62650499999999998</v>
      </c>
      <c r="D77">
        <v>3.9768200000000001E-4</v>
      </c>
      <c r="E77">
        <v>2.64883E-3</v>
      </c>
      <c r="F77">
        <v>2.80674</v>
      </c>
      <c r="I77" s="57"/>
      <c r="J77">
        <v>2.0975600000000001</v>
      </c>
      <c r="K77">
        <f t="shared" si="11"/>
        <v>0.63173000000000012</v>
      </c>
      <c r="L77">
        <v>2.7292900000000002</v>
      </c>
    </row>
    <row r="78" spans="1:12">
      <c r="A78" s="57"/>
      <c r="B78">
        <v>2.1691500000000001</v>
      </c>
      <c r="C78">
        <v>0.62665199999999999</v>
      </c>
      <c r="D78">
        <v>6.1512000000000003E-4</v>
      </c>
      <c r="E78">
        <v>2.6559800000000001E-3</v>
      </c>
      <c r="F78">
        <v>2.8008500000000001</v>
      </c>
      <c r="I78" s="57"/>
      <c r="J78">
        <v>2.0315500000000002</v>
      </c>
      <c r="K78">
        <f t="shared" si="11"/>
        <v>0.63453999999999988</v>
      </c>
      <c r="L78">
        <v>2.6660900000000001</v>
      </c>
    </row>
    <row r="79" spans="1:12">
      <c r="A79" s="57"/>
      <c r="B79">
        <f>AVERAGE(B69:B78)</f>
        <v>2.8422190000000001</v>
      </c>
      <c r="C79">
        <f t="shared" ref="C79:F79" si="12">AVERAGE(C69:C78)</f>
        <v>0.62678549999999988</v>
      </c>
      <c r="D79">
        <f t="shared" si="12"/>
        <v>4.7075750000000004E-4</v>
      </c>
      <c r="E79">
        <f t="shared" si="12"/>
        <v>2.662588E-3</v>
      </c>
      <c r="F79">
        <f t="shared" si="12"/>
        <v>3.473843</v>
      </c>
      <c r="I79" s="57"/>
      <c r="J79">
        <f>AVERAGE(J69:J78)</f>
        <v>2.0534209999999997</v>
      </c>
      <c r="K79">
        <f t="shared" ref="K79:L79" si="13">AVERAGE(K69:K78)</f>
        <v>0.63254800000000011</v>
      </c>
      <c r="L79">
        <f t="shared" si="13"/>
        <v>2.6859689999999996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B82">
        <v>34.916600000000003</v>
      </c>
      <c r="C82">
        <v>0.77909499999999998</v>
      </c>
      <c r="D82">
        <v>2.1524399999999998E-3</v>
      </c>
      <c r="E82">
        <v>4.7977400000000003E-2</v>
      </c>
      <c r="F82">
        <v>35.767499999999998</v>
      </c>
      <c r="I82" s="57" t="s">
        <v>6</v>
      </c>
      <c r="J82">
        <v>11.619</v>
      </c>
      <c r="K82">
        <f>L82-J82</f>
        <v>0.79209999999999958</v>
      </c>
      <c r="L82">
        <v>12.411099999999999</v>
      </c>
    </row>
    <row r="83" spans="1:12">
      <c r="A83" s="57"/>
      <c r="B83">
        <v>12.1394</v>
      </c>
      <c r="C83">
        <v>0.79427899999999996</v>
      </c>
      <c r="D83">
        <v>1.7514200000000001E-3</v>
      </c>
      <c r="E83">
        <v>1.81978E-2</v>
      </c>
      <c r="F83">
        <v>12.9575</v>
      </c>
      <c r="I83" s="57"/>
      <c r="J83">
        <v>11.445</v>
      </c>
      <c r="K83">
        <f t="shared" ref="K83:K91" si="14">L83-J83</f>
        <v>0.79110000000000014</v>
      </c>
      <c r="L83">
        <v>12.2361</v>
      </c>
    </row>
    <row r="84" spans="1:12">
      <c r="A84" s="57"/>
      <c r="B84">
        <v>12.0107</v>
      </c>
      <c r="C84">
        <v>0.84238900000000005</v>
      </c>
      <c r="D84">
        <v>9.6125599999999992E-3</v>
      </c>
      <c r="E84">
        <v>1.7872599999999999E-2</v>
      </c>
      <c r="F84">
        <v>12.884600000000001</v>
      </c>
      <c r="I84" s="57"/>
      <c r="J84">
        <v>12.1006</v>
      </c>
      <c r="K84">
        <f t="shared" si="14"/>
        <v>0.78909999999999947</v>
      </c>
      <c r="L84">
        <v>12.889699999999999</v>
      </c>
    </row>
    <row r="85" spans="1:12">
      <c r="A85" s="57"/>
      <c r="B85">
        <v>11.9757</v>
      </c>
      <c r="C85">
        <v>0.83152199999999998</v>
      </c>
      <c r="D85">
        <v>9.6342600000000004E-3</v>
      </c>
      <c r="E85">
        <v>1.8017499999999999E-2</v>
      </c>
      <c r="F85">
        <v>12.838900000000001</v>
      </c>
      <c r="I85" s="57"/>
      <c r="J85">
        <v>11.558199999999999</v>
      </c>
      <c r="K85">
        <f t="shared" si="14"/>
        <v>0.78509999999999991</v>
      </c>
      <c r="L85">
        <v>12.343299999999999</v>
      </c>
    </row>
    <row r="86" spans="1:12">
      <c r="A86" s="57"/>
      <c r="B86">
        <v>11.96</v>
      </c>
      <c r="C86">
        <v>0.838395</v>
      </c>
      <c r="D86">
        <v>9.6764599999999996E-3</v>
      </c>
      <c r="E86">
        <v>2.64041E-2</v>
      </c>
      <c r="F86">
        <v>12.8384</v>
      </c>
      <c r="I86" s="57"/>
      <c r="J86">
        <v>11.7906</v>
      </c>
      <c r="K86">
        <f t="shared" si="14"/>
        <v>0.78610000000000113</v>
      </c>
      <c r="L86">
        <v>12.576700000000001</v>
      </c>
    </row>
    <row r="87" spans="1:12">
      <c r="A87" s="57"/>
      <c r="B87">
        <v>13.8803</v>
      </c>
      <c r="C87">
        <v>0.76722900000000005</v>
      </c>
      <c r="D87">
        <v>1.59669E-3</v>
      </c>
      <c r="E87">
        <v>1.83065E-2</v>
      </c>
      <c r="F87">
        <v>14.6715</v>
      </c>
      <c r="I87" s="57"/>
      <c r="J87">
        <v>12.1669</v>
      </c>
      <c r="K87">
        <f t="shared" si="14"/>
        <v>0.7867999999999995</v>
      </c>
      <c r="L87">
        <v>12.9537</v>
      </c>
    </row>
    <row r="88" spans="1:12">
      <c r="A88" s="57"/>
      <c r="B88">
        <v>12.273999999999999</v>
      </c>
      <c r="C88">
        <v>0.79709600000000003</v>
      </c>
      <c r="D88">
        <v>1.86086E-3</v>
      </c>
      <c r="E88">
        <v>1.78385E-2</v>
      </c>
      <c r="F88">
        <v>13.0946</v>
      </c>
      <c r="I88" s="57"/>
      <c r="J88">
        <v>11.4267</v>
      </c>
      <c r="K88">
        <f t="shared" si="14"/>
        <v>0.7865000000000002</v>
      </c>
      <c r="L88">
        <v>12.213200000000001</v>
      </c>
    </row>
    <row r="89" spans="1:12">
      <c r="A89" s="57"/>
      <c r="B89">
        <v>12.519399999999999</v>
      </c>
      <c r="C89">
        <v>0.77841300000000002</v>
      </c>
      <c r="D89">
        <v>1.69849E-3</v>
      </c>
      <c r="E89">
        <v>2.5748699999999999E-2</v>
      </c>
      <c r="F89">
        <v>13.3294</v>
      </c>
      <c r="I89" s="57"/>
      <c r="J89">
        <v>11.595599999999999</v>
      </c>
      <c r="K89">
        <f t="shared" si="14"/>
        <v>0.78700000000000081</v>
      </c>
      <c r="L89">
        <v>12.3826</v>
      </c>
    </row>
    <row r="90" spans="1:12">
      <c r="A90" s="57"/>
      <c r="B90">
        <v>12.592499999999999</v>
      </c>
      <c r="C90">
        <v>0.778335</v>
      </c>
      <c r="D90">
        <v>1.67632E-3</v>
      </c>
      <c r="E90">
        <v>1.7340899999999999E-2</v>
      </c>
      <c r="F90">
        <v>13.394</v>
      </c>
      <c r="I90" s="57"/>
      <c r="J90">
        <v>11.506</v>
      </c>
      <c r="K90">
        <f t="shared" si="14"/>
        <v>0.78720000000000034</v>
      </c>
      <c r="L90">
        <v>12.293200000000001</v>
      </c>
    </row>
    <row r="91" spans="1:12">
      <c r="A91" s="57"/>
      <c r="B91">
        <v>12.1008</v>
      </c>
      <c r="C91">
        <v>0.79634099999999997</v>
      </c>
      <c r="D91">
        <v>1.4379E-3</v>
      </c>
      <c r="E91">
        <v>1.8132200000000001E-2</v>
      </c>
      <c r="F91">
        <v>12.9207</v>
      </c>
      <c r="I91" s="57"/>
      <c r="J91">
        <v>11.9918</v>
      </c>
      <c r="K91">
        <f t="shared" si="14"/>
        <v>0.78690000000000104</v>
      </c>
      <c r="L91">
        <v>12.778700000000001</v>
      </c>
    </row>
    <row r="92" spans="1:12">
      <c r="A92" s="57"/>
      <c r="B92">
        <f>AVERAGE(B82:B91)</f>
        <v>14.636939999999999</v>
      </c>
      <c r="C92">
        <f t="shared" ref="C92:F92" si="15">AVERAGE(C82:C91)</f>
        <v>0.80030940000000006</v>
      </c>
      <c r="D92">
        <f t="shared" si="15"/>
        <v>4.1097399999999989E-3</v>
      </c>
      <c r="E92">
        <f t="shared" si="15"/>
        <v>2.2583619999999999E-2</v>
      </c>
      <c r="F92">
        <f t="shared" si="15"/>
        <v>15.469710000000001</v>
      </c>
      <c r="I92" s="57"/>
      <c r="J92">
        <f>AVERAGE(J82:J91)</f>
        <v>11.720040000000001</v>
      </c>
      <c r="K92">
        <f t="shared" ref="K92:L92" si="16">AVERAGE(K82:K91)</f>
        <v>0.78779000000000021</v>
      </c>
      <c r="L92">
        <f t="shared" si="16"/>
        <v>12.50783</v>
      </c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18.860800000000001</v>
      </c>
      <c r="C95">
        <v>0.64969299999999996</v>
      </c>
      <c r="D95">
        <v>1.2266600000000001E-3</v>
      </c>
      <c r="E95">
        <v>3.7627200000000002E-3</v>
      </c>
      <c r="F95">
        <v>19.517399999999999</v>
      </c>
      <c r="I95" s="57" t="s">
        <v>7</v>
      </c>
      <c r="J95">
        <v>4.1851599999999998</v>
      </c>
      <c r="K95">
        <f t="shared" si="11"/>
        <v>0.65587000000000018</v>
      </c>
      <c r="L95">
        <v>4.8410299999999999</v>
      </c>
    </row>
    <row r="96" spans="1:12">
      <c r="A96" s="57"/>
      <c r="B96">
        <v>4.3795000000000002</v>
      </c>
      <c r="C96">
        <v>0.64947200000000005</v>
      </c>
      <c r="D96">
        <v>1.2566999999999999E-3</v>
      </c>
      <c r="E96">
        <v>3.7746400000000001E-3</v>
      </c>
      <c r="F96">
        <v>5.0359999999999996</v>
      </c>
      <c r="I96" s="57"/>
      <c r="J96">
        <v>4.1882400000000004</v>
      </c>
      <c r="K96">
        <f t="shared" si="11"/>
        <v>0.65588999999999942</v>
      </c>
      <c r="L96">
        <v>4.8441299999999998</v>
      </c>
    </row>
    <row r="97" spans="1:12">
      <c r="A97" s="57"/>
      <c r="B97">
        <v>4.4789199999999996</v>
      </c>
      <c r="C97">
        <v>0.64982200000000001</v>
      </c>
      <c r="D97">
        <v>1.25504E-3</v>
      </c>
      <c r="E97">
        <v>3.7655800000000001E-3</v>
      </c>
      <c r="F97">
        <v>5.1358199999999998</v>
      </c>
      <c r="I97" s="57"/>
      <c r="J97">
        <v>4.15611</v>
      </c>
      <c r="K97">
        <f t="shared" si="11"/>
        <v>0.65594000000000019</v>
      </c>
      <c r="L97">
        <v>4.8120500000000002</v>
      </c>
    </row>
    <row r="98" spans="1:12">
      <c r="A98" s="57"/>
      <c r="B98">
        <v>4.3678299999999997</v>
      </c>
      <c r="C98">
        <v>0.64926700000000004</v>
      </c>
      <c r="D98">
        <v>1.27816E-3</v>
      </c>
      <c r="E98">
        <v>3.7121799999999998E-3</v>
      </c>
      <c r="F98">
        <v>5.0242000000000004</v>
      </c>
      <c r="I98" s="57"/>
      <c r="J98">
        <v>4.14771</v>
      </c>
      <c r="K98">
        <f t="shared" si="11"/>
        <v>0.65638000000000041</v>
      </c>
      <c r="L98">
        <v>4.8040900000000004</v>
      </c>
    </row>
    <row r="99" spans="1:12">
      <c r="A99" s="57"/>
      <c r="B99">
        <v>4.3588800000000001</v>
      </c>
      <c r="C99">
        <v>0.649814</v>
      </c>
      <c r="D99">
        <v>1.2373900000000001E-3</v>
      </c>
      <c r="E99">
        <v>3.6995399999999999E-3</v>
      </c>
      <c r="F99">
        <v>5.0157499999999997</v>
      </c>
      <c r="I99" s="57"/>
      <c r="J99">
        <v>4.2657100000000003</v>
      </c>
      <c r="K99">
        <f t="shared" si="11"/>
        <v>0.65594999999999981</v>
      </c>
      <c r="L99">
        <v>4.9216600000000001</v>
      </c>
    </row>
    <row r="100" spans="1:12">
      <c r="A100" s="57"/>
      <c r="B100">
        <v>4.3536400000000004</v>
      </c>
      <c r="C100">
        <v>0.64960499999999999</v>
      </c>
      <c r="D100">
        <v>1.28341E-3</v>
      </c>
      <c r="E100">
        <v>3.7569999999999999E-3</v>
      </c>
      <c r="F100">
        <v>5.01037</v>
      </c>
      <c r="I100" s="57"/>
      <c r="J100">
        <v>4.1402099999999997</v>
      </c>
      <c r="K100">
        <f t="shared" si="11"/>
        <v>0.65657000000000032</v>
      </c>
      <c r="L100">
        <v>4.79678</v>
      </c>
    </row>
    <row r="101" spans="1:12">
      <c r="A101" s="57"/>
      <c r="B101">
        <v>4.3408800000000003</v>
      </c>
      <c r="C101">
        <v>0.650173</v>
      </c>
      <c r="D101">
        <v>1.1801699999999999E-3</v>
      </c>
      <c r="E101">
        <v>3.7660599999999999E-3</v>
      </c>
      <c r="F101">
        <v>4.9980900000000004</v>
      </c>
      <c r="I101" s="57"/>
      <c r="J101">
        <v>4.1880199999999999</v>
      </c>
      <c r="K101">
        <f t="shared" si="11"/>
        <v>0.6558799999999998</v>
      </c>
      <c r="L101">
        <v>4.8438999999999997</v>
      </c>
    </row>
    <row r="102" spans="1:12">
      <c r="A102" s="57"/>
      <c r="B102">
        <v>4.4564599999999999</v>
      </c>
      <c r="C102">
        <v>0.64970600000000001</v>
      </c>
      <c r="D102">
        <v>1.2621900000000001E-3</v>
      </c>
      <c r="E102">
        <v>3.79014E-3</v>
      </c>
      <c r="F102">
        <v>5.1133100000000002</v>
      </c>
      <c r="I102" s="57"/>
      <c r="J102">
        <v>4.2407500000000002</v>
      </c>
      <c r="K102">
        <f t="shared" si="11"/>
        <v>0.65596999999999994</v>
      </c>
      <c r="L102">
        <v>4.8967200000000002</v>
      </c>
    </row>
    <row r="103" spans="1:12">
      <c r="A103" s="57"/>
      <c r="B103">
        <v>4.3537400000000002</v>
      </c>
      <c r="C103">
        <v>0.64937699999999998</v>
      </c>
      <c r="D103">
        <v>1.2638599999999999E-3</v>
      </c>
      <c r="E103">
        <v>3.73435E-3</v>
      </c>
      <c r="F103">
        <v>5.0102399999999996</v>
      </c>
      <c r="I103" s="57"/>
      <c r="J103">
        <v>4.1414299999999997</v>
      </c>
      <c r="K103">
        <f t="shared" si="11"/>
        <v>0.65680000000000049</v>
      </c>
      <c r="L103">
        <v>4.7982300000000002</v>
      </c>
    </row>
    <row r="104" spans="1:12">
      <c r="A104" s="57"/>
      <c r="B104">
        <v>4.3494700000000002</v>
      </c>
      <c r="C104">
        <v>0.64960200000000001</v>
      </c>
      <c r="D104">
        <v>1.2257100000000001E-3</v>
      </c>
      <c r="E104">
        <v>3.7546200000000002E-3</v>
      </c>
      <c r="F104">
        <v>5.0061400000000003</v>
      </c>
      <c r="I104" s="57"/>
      <c r="J104">
        <v>4.1933100000000003</v>
      </c>
      <c r="K104">
        <f t="shared" si="11"/>
        <v>0.65571999999999964</v>
      </c>
      <c r="L104">
        <v>4.84903</v>
      </c>
    </row>
    <row r="105" spans="1:12">
      <c r="A105" s="57"/>
      <c r="B105">
        <f>AVERAGE(B95:B104)</f>
        <v>5.8300119999999991</v>
      </c>
      <c r="C105">
        <f t="shared" ref="C105:F105" si="17">AVERAGE(C95:C104)</f>
        <v>0.64965309999999998</v>
      </c>
      <c r="D105">
        <f t="shared" si="17"/>
        <v>1.2469289999999999E-3</v>
      </c>
      <c r="E105">
        <f t="shared" si="17"/>
        <v>3.751683E-3</v>
      </c>
      <c r="F105">
        <f t="shared" si="17"/>
        <v>6.4867319999999991</v>
      </c>
      <c r="I105" s="57"/>
      <c r="J105">
        <f>AVERAGE(J95:J104)</f>
        <v>4.1846649999999999</v>
      </c>
      <c r="K105">
        <f t="shared" ref="K105:L105" si="18">AVERAGE(K95:K104)</f>
        <v>0.65609700000000004</v>
      </c>
      <c r="L105">
        <f t="shared" si="18"/>
        <v>4.8407619999999998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54.139299999999999</v>
      </c>
      <c r="C108">
        <v>0.73377800000000004</v>
      </c>
      <c r="D108">
        <v>1.53589E-3</v>
      </c>
      <c r="E108">
        <v>9.4327899999999999E-3</v>
      </c>
      <c r="F108">
        <v>54.887</v>
      </c>
      <c r="I108" s="57" t="s">
        <v>8</v>
      </c>
      <c r="J108">
        <v>12.9476</v>
      </c>
      <c r="K108">
        <f t="shared" si="11"/>
        <v>0.74380000000000024</v>
      </c>
      <c r="L108">
        <v>13.6914</v>
      </c>
    </row>
    <row r="109" spans="1:12">
      <c r="A109" s="57"/>
      <c r="B109">
        <v>16.2864</v>
      </c>
      <c r="C109">
        <v>0.73800500000000002</v>
      </c>
      <c r="D109">
        <v>5.6631600000000004E-3</v>
      </c>
      <c r="E109">
        <v>9.5601100000000001E-3</v>
      </c>
      <c r="F109">
        <v>17.042400000000001</v>
      </c>
      <c r="I109" s="57"/>
      <c r="J109">
        <v>13.012</v>
      </c>
      <c r="K109">
        <f t="shared" si="11"/>
        <v>0.74150000000000027</v>
      </c>
      <c r="L109">
        <v>13.753500000000001</v>
      </c>
    </row>
    <row r="110" spans="1:12">
      <c r="A110" s="57"/>
      <c r="B110">
        <v>14.2674</v>
      </c>
      <c r="C110">
        <v>0.73663599999999996</v>
      </c>
      <c r="D110">
        <v>7.8725800000000005E-3</v>
      </c>
      <c r="E110">
        <v>9.0033999999999999E-3</v>
      </c>
      <c r="F110">
        <v>15.0237</v>
      </c>
      <c r="I110" s="57"/>
      <c r="J110">
        <v>12.933199999999999</v>
      </c>
      <c r="K110">
        <f t="shared" si="11"/>
        <v>0.74100000000000144</v>
      </c>
      <c r="L110">
        <v>13.674200000000001</v>
      </c>
    </row>
    <row r="111" spans="1:12">
      <c r="A111" s="57"/>
      <c r="B111">
        <v>13.9717</v>
      </c>
      <c r="C111">
        <v>0.73253299999999999</v>
      </c>
      <c r="D111">
        <v>1.52564E-3</v>
      </c>
      <c r="E111">
        <v>1.3971600000000001E-2</v>
      </c>
      <c r="F111">
        <v>14.7226</v>
      </c>
      <c r="I111" s="57"/>
      <c r="J111">
        <v>13.017200000000001</v>
      </c>
      <c r="K111">
        <f t="shared" si="11"/>
        <v>0.73999999999999844</v>
      </c>
      <c r="L111">
        <v>13.757199999999999</v>
      </c>
    </row>
    <row r="112" spans="1:12">
      <c r="A112" s="57"/>
      <c r="B112">
        <v>14.000299999999999</v>
      </c>
      <c r="C112">
        <v>0.73005500000000001</v>
      </c>
      <c r="D112">
        <v>1.57285E-3</v>
      </c>
      <c r="E112">
        <v>9.5677399999999999E-3</v>
      </c>
      <c r="F112">
        <v>14.744400000000001</v>
      </c>
      <c r="I112" s="57"/>
      <c r="J112">
        <v>13.8889</v>
      </c>
      <c r="K112">
        <f t="shared" si="11"/>
        <v>0.73770000000000024</v>
      </c>
      <c r="L112">
        <v>14.6266</v>
      </c>
    </row>
    <row r="113" spans="1:12">
      <c r="A113" s="57"/>
      <c r="B113">
        <v>14.1524</v>
      </c>
      <c r="C113">
        <v>0.73029299999999997</v>
      </c>
      <c r="D113">
        <v>1.71828E-3</v>
      </c>
      <c r="E113">
        <v>9.2051000000000008E-3</v>
      </c>
      <c r="F113">
        <v>14.8965</v>
      </c>
      <c r="I113" s="57"/>
      <c r="J113">
        <v>13.252800000000001</v>
      </c>
      <c r="K113">
        <f t="shared" si="11"/>
        <v>0.73689999999999856</v>
      </c>
      <c r="L113">
        <v>13.989699999999999</v>
      </c>
    </row>
    <row r="114" spans="1:12">
      <c r="A114" s="57"/>
      <c r="B114">
        <v>14.0924</v>
      </c>
      <c r="C114">
        <v>0.73080299999999998</v>
      </c>
      <c r="D114">
        <v>1.5761900000000001E-3</v>
      </c>
      <c r="E114">
        <v>9.3626999999999998E-3</v>
      </c>
      <c r="F114">
        <v>14.837</v>
      </c>
      <c r="I114" s="57"/>
      <c r="J114">
        <v>13.047700000000001</v>
      </c>
      <c r="K114">
        <f t="shared" si="11"/>
        <v>0.73839999999999861</v>
      </c>
      <c r="L114">
        <v>13.786099999999999</v>
      </c>
    </row>
    <row r="115" spans="1:12">
      <c r="A115" s="57"/>
      <c r="B115">
        <v>13.793900000000001</v>
      </c>
      <c r="C115">
        <v>0.73190200000000005</v>
      </c>
      <c r="D115">
        <v>1.6923000000000001E-3</v>
      </c>
      <c r="E115">
        <v>9.1559899999999993E-3</v>
      </c>
      <c r="F115">
        <v>14.5395</v>
      </c>
      <c r="I115" s="57"/>
      <c r="J115">
        <v>12.9278</v>
      </c>
      <c r="K115">
        <f t="shared" si="11"/>
        <v>0.74230000000000018</v>
      </c>
      <c r="L115">
        <v>13.6701</v>
      </c>
    </row>
    <row r="116" spans="1:12">
      <c r="A116" s="57"/>
      <c r="B116">
        <v>13.9992</v>
      </c>
      <c r="C116">
        <v>0.73096899999999998</v>
      </c>
      <c r="D116">
        <v>1.5523399999999999E-3</v>
      </c>
      <c r="E116">
        <v>9.2794899999999996E-3</v>
      </c>
      <c r="F116">
        <v>14.744199999999999</v>
      </c>
      <c r="I116" s="57"/>
      <c r="J116">
        <v>13.0032</v>
      </c>
      <c r="K116">
        <f t="shared" si="11"/>
        <v>0.74230000000000018</v>
      </c>
      <c r="L116">
        <v>13.7455</v>
      </c>
    </row>
    <row r="117" spans="1:12">
      <c r="A117" s="57"/>
      <c r="B117">
        <v>14.062099999999999</v>
      </c>
      <c r="C117">
        <v>0.73346</v>
      </c>
      <c r="D117">
        <v>1.8215200000000001E-3</v>
      </c>
      <c r="E117">
        <v>9.4780899999999998E-3</v>
      </c>
      <c r="F117">
        <v>14.809699999999999</v>
      </c>
      <c r="I117" s="57"/>
      <c r="J117">
        <v>12.965299999999999</v>
      </c>
      <c r="K117">
        <f t="shared" si="11"/>
        <v>0.74370000000000047</v>
      </c>
      <c r="L117">
        <v>13.709</v>
      </c>
    </row>
    <row r="118" spans="1:12">
      <c r="A118" s="57"/>
      <c r="B118">
        <f>AVERAGE(B108:B117)</f>
        <v>18.276509999999998</v>
      </c>
      <c r="C118">
        <f t="shared" ref="C118:F118" si="19">AVERAGE(C108:C117)</f>
        <v>0.73284339999999992</v>
      </c>
      <c r="D118">
        <f t="shared" si="19"/>
        <v>2.6530750000000004E-3</v>
      </c>
      <c r="E118">
        <f t="shared" si="19"/>
        <v>9.8017009999999995E-3</v>
      </c>
      <c r="F118">
        <f t="shared" si="19"/>
        <v>19.024699999999999</v>
      </c>
      <c r="I118" s="57"/>
      <c r="J118">
        <f>AVERAGE(J108:J117)</f>
        <v>13.09957</v>
      </c>
      <c r="K118">
        <f t="shared" ref="K118:L118" si="20">AVERAGE(K108:K117)</f>
        <v>0.74075999999999986</v>
      </c>
      <c r="L118">
        <f t="shared" si="20"/>
        <v>13.84033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42.270600000000002</v>
      </c>
      <c r="C121">
        <v>0.75728399999999996</v>
      </c>
      <c r="D121">
        <v>3.5638800000000002E-3</v>
      </c>
      <c r="E121">
        <v>6.6859700000000003E-3</v>
      </c>
      <c r="F121">
        <v>43.040700000000001</v>
      </c>
      <c r="I121" s="57" t="s">
        <v>9</v>
      </c>
      <c r="J121">
        <v>10.6404</v>
      </c>
      <c r="K121">
        <f t="shared" si="11"/>
        <v>0.7176000000000009</v>
      </c>
      <c r="L121">
        <v>11.358000000000001</v>
      </c>
    </row>
    <row r="122" spans="1:12">
      <c r="A122" s="57"/>
      <c r="B122">
        <v>11.4429</v>
      </c>
      <c r="C122">
        <v>0.72101199999999999</v>
      </c>
      <c r="D122">
        <v>1.15895E-3</v>
      </c>
      <c r="E122">
        <v>6.6463900000000003E-3</v>
      </c>
      <c r="F122">
        <v>12.1744</v>
      </c>
      <c r="I122" s="57"/>
      <c r="J122">
        <v>10.5334</v>
      </c>
      <c r="K122">
        <f t="shared" si="11"/>
        <v>0.71849999999999881</v>
      </c>
      <c r="L122">
        <v>11.251899999999999</v>
      </c>
    </row>
    <row r="123" spans="1:12">
      <c r="A123" s="57"/>
      <c r="B123">
        <v>11.542299999999999</v>
      </c>
      <c r="C123">
        <v>0.72608499999999998</v>
      </c>
      <c r="D123">
        <v>1.0654900000000001E-3</v>
      </c>
      <c r="E123">
        <v>6.66308E-3</v>
      </c>
      <c r="F123">
        <v>12.278700000000001</v>
      </c>
      <c r="I123" s="57"/>
      <c r="J123">
        <v>10.564299999999999</v>
      </c>
      <c r="K123">
        <f t="shared" si="11"/>
        <v>0.71799999999999997</v>
      </c>
      <c r="L123">
        <v>11.282299999999999</v>
      </c>
    </row>
    <row r="124" spans="1:12">
      <c r="A124" s="57"/>
      <c r="B124">
        <v>11.0488</v>
      </c>
      <c r="C124">
        <v>0.72102599999999994</v>
      </c>
      <c r="D124">
        <v>5.3882599999999998E-3</v>
      </c>
      <c r="E124">
        <v>6.46782E-3</v>
      </c>
      <c r="F124">
        <v>11.7844</v>
      </c>
      <c r="I124" s="57"/>
      <c r="J124">
        <v>10.573499999999999</v>
      </c>
      <c r="K124">
        <f t="shared" si="11"/>
        <v>0.71890000000000143</v>
      </c>
      <c r="L124">
        <v>11.292400000000001</v>
      </c>
    </row>
    <row r="125" spans="1:12">
      <c r="A125" s="57"/>
      <c r="B125">
        <v>11.106199999999999</v>
      </c>
      <c r="C125">
        <v>0.71171399999999996</v>
      </c>
      <c r="D125">
        <v>1.1861300000000001E-3</v>
      </c>
      <c r="E125">
        <v>1.09842E-2</v>
      </c>
      <c r="F125">
        <v>11.832700000000001</v>
      </c>
      <c r="I125" s="57"/>
      <c r="J125">
        <v>10.5253</v>
      </c>
      <c r="K125">
        <f t="shared" si="11"/>
        <v>0.71750000000000114</v>
      </c>
      <c r="L125">
        <v>11.242800000000001</v>
      </c>
    </row>
    <row r="126" spans="1:12">
      <c r="A126" s="57"/>
      <c r="B126">
        <v>11.069699999999999</v>
      </c>
      <c r="C126">
        <v>0.71879599999999999</v>
      </c>
      <c r="D126">
        <v>4.6567900000000001E-3</v>
      </c>
      <c r="E126">
        <v>6.6993199999999999E-3</v>
      </c>
      <c r="F126">
        <v>11.8025</v>
      </c>
      <c r="I126" s="57"/>
      <c r="J126">
        <v>11.0814</v>
      </c>
      <c r="K126">
        <f t="shared" si="11"/>
        <v>0.71839999999999904</v>
      </c>
      <c r="L126">
        <v>11.799799999999999</v>
      </c>
    </row>
    <row r="127" spans="1:12">
      <c r="A127" s="57"/>
      <c r="B127">
        <v>11.0718</v>
      </c>
      <c r="C127">
        <v>0.71094800000000002</v>
      </c>
      <c r="D127">
        <v>1.16062E-3</v>
      </c>
      <c r="E127">
        <v>6.4835500000000003E-3</v>
      </c>
      <c r="F127">
        <v>11.793100000000001</v>
      </c>
      <c r="I127" s="57"/>
      <c r="J127">
        <v>10.547499999999999</v>
      </c>
      <c r="K127">
        <f t="shared" si="11"/>
        <v>0.71770000000000067</v>
      </c>
      <c r="L127">
        <v>11.2652</v>
      </c>
    </row>
    <row r="128" spans="1:12">
      <c r="A128" s="57"/>
      <c r="B128">
        <v>11.106299999999999</v>
      </c>
      <c r="C128">
        <v>0.71148199999999995</v>
      </c>
      <c r="D128">
        <v>1.1625299999999999E-3</v>
      </c>
      <c r="E128">
        <v>6.6785799999999999E-3</v>
      </c>
      <c r="F128">
        <v>11.828200000000001</v>
      </c>
      <c r="I128" s="57"/>
      <c r="J128">
        <v>10.779199999999999</v>
      </c>
      <c r="K128">
        <f t="shared" si="11"/>
        <v>0.71780000000000044</v>
      </c>
      <c r="L128">
        <v>11.497</v>
      </c>
    </row>
    <row r="129" spans="1:12">
      <c r="A129" s="57"/>
      <c r="B129">
        <v>11.069900000000001</v>
      </c>
      <c r="C129">
        <v>0.71128499999999995</v>
      </c>
      <c r="D129">
        <v>1.1684899999999999E-3</v>
      </c>
      <c r="E129">
        <v>6.6251799999999996E-3</v>
      </c>
      <c r="F129">
        <v>11.791600000000001</v>
      </c>
      <c r="I129" s="57"/>
      <c r="J129">
        <v>10.7531</v>
      </c>
      <c r="K129">
        <f t="shared" si="11"/>
        <v>0.71860000000000035</v>
      </c>
      <c r="L129">
        <v>11.4717</v>
      </c>
    </row>
    <row r="130" spans="1:12">
      <c r="A130" s="57"/>
      <c r="B130">
        <v>11.3878</v>
      </c>
      <c r="C130">
        <v>0.72788699999999995</v>
      </c>
      <c r="D130">
        <v>1.1272400000000001E-3</v>
      </c>
      <c r="E130">
        <v>6.6356699999999998E-3</v>
      </c>
      <c r="F130">
        <v>12.126099999999999</v>
      </c>
      <c r="I130" s="57"/>
      <c r="J130">
        <v>10.5017</v>
      </c>
      <c r="K130">
        <f t="shared" si="11"/>
        <v>0.71820000000000128</v>
      </c>
      <c r="L130">
        <v>11.219900000000001</v>
      </c>
    </row>
    <row r="131" spans="1:12">
      <c r="A131" s="57"/>
      <c r="B131">
        <f>AVERAGE(B121:B130)</f>
        <v>14.311629999999999</v>
      </c>
      <c r="C131">
        <f t="shared" ref="C131:F131" si="21">AVERAGE(C121:C130)</f>
        <v>0.7217519</v>
      </c>
      <c r="D131">
        <f t="shared" si="21"/>
        <v>2.1638380000000004E-3</v>
      </c>
      <c r="E131">
        <f t="shared" si="21"/>
        <v>7.0569759999999995E-3</v>
      </c>
      <c r="F131">
        <f t="shared" si="21"/>
        <v>15.045239999999998</v>
      </c>
      <c r="I131" s="57"/>
      <c r="J131">
        <f>AVERAGE(J121:J130)</f>
        <v>10.649980000000001</v>
      </c>
      <c r="K131">
        <f t="shared" ref="K131:L131" si="22">AVERAGE(K121:K130)</f>
        <v>0.71812000000000042</v>
      </c>
      <c r="L131">
        <f t="shared" si="22"/>
        <v>11.3681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24.828499999999998</v>
      </c>
      <c r="C134">
        <v>0.66796800000000001</v>
      </c>
      <c r="D134">
        <v>1.00541E-3</v>
      </c>
      <c r="E134">
        <v>3.9513100000000004E-3</v>
      </c>
      <c r="F134">
        <v>25.503499999999999</v>
      </c>
      <c r="I134" s="57" t="s">
        <v>10</v>
      </c>
      <c r="J134">
        <v>5.9771999999999998</v>
      </c>
      <c r="K134">
        <f t="shared" ref="K134:K195" si="23">L134-J134</f>
        <v>0.67440000000000033</v>
      </c>
      <c r="L134">
        <v>6.6516000000000002</v>
      </c>
    </row>
    <row r="135" spans="1:12">
      <c r="A135" s="57"/>
      <c r="B135">
        <v>6.2208600000000001</v>
      </c>
      <c r="C135">
        <v>0.66864800000000002</v>
      </c>
      <c r="D135">
        <v>1.0149499999999999E-3</v>
      </c>
      <c r="E135">
        <v>3.9448699999999996E-3</v>
      </c>
      <c r="F135">
        <v>6.8964499999999997</v>
      </c>
      <c r="I135" s="57"/>
      <c r="J135">
        <v>5.8521299999999998</v>
      </c>
      <c r="K135">
        <f t="shared" si="23"/>
        <v>0.67370000000000019</v>
      </c>
      <c r="L135">
        <v>6.52583</v>
      </c>
    </row>
    <row r="136" spans="1:12">
      <c r="A136" s="57"/>
      <c r="B136">
        <v>6.2372100000000001</v>
      </c>
      <c r="C136">
        <v>0.66840299999999997</v>
      </c>
      <c r="D136">
        <v>1.0266299999999999E-3</v>
      </c>
      <c r="E136">
        <v>3.9305700000000004E-3</v>
      </c>
      <c r="F136">
        <v>6.9126899999999996</v>
      </c>
      <c r="I136" s="57"/>
      <c r="J136">
        <v>6.0542199999999999</v>
      </c>
      <c r="K136">
        <f t="shared" si="23"/>
        <v>0.67372000000000032</v>
      </c>
      <c r="L136">
        <v>6.7279400000000003</v>
      </c>
    </row>
    <row r="137" spans="1:12">
      <c r="A137" s="57"/>
      <c r="B137">
        <v>6.2984900000000001</v>
      </c>
      <c r="C137">
        <v>0.66868499999999997</v>
      </c>
      <c r="D137">
        <v>1.0223400000000001E-3</v>
      </c>
      <c r="E137">
        <v>3.9532200000000003E-3</v>
      </c>
      <c r="F137">
        <v>6.9742100000000002</v>
      </c>
      <c r="I137" s="57"/>
      <c r="J137">
        <v>5.8489899999999997</v>
      </c>
      <c r="K137">
        <f t="shared" si="23"/>
        <v>0.6736500000000003</v>
      </c>
      <c r="L137">
        <v>6.52264</v>
      </c>
    </row>
    <row r="138" spans="1:12">
      <c r="A138" s="57"/>
      <c r="B138">
        <v>6.34361</v>
      </c>
      <c r="C138">
        <v>0.66881299999999999</v>
      </c>
      <c r="D138">
        <v>1.0104199999999999E-3</v>
      </c>
      <c r="E138">
        <v>3.9439200000000001E-3</v>
      </c>
      <c r="F138">
        <v>7.0194799999999997</v>
      </c>
      <c r="I138" s="57"/>
      <c r="J138">
        <v>5.8451500000000003</v>
      </c>
      <c r="K138">
        <f t="shared" si="23"/>
        <v>0.67342000000000013</v>
      </c>
      <c r="L138">
        <v>6.5185700000000004</v>
      </c>
    </row>
    <row r="139" spans="1:12">
      <c r="A139" s="57"/>
      <c r="B139">
        <v>6.2264400000000002</v>
      </c>
      <c r="C139">
        <v>0.66912099999999997</v>
      </c>
      <c r="D139">
        <v>1.00589E-3</v>
      </c>
      <c r="E139">
        <v>3.9615600000000003E-3</v>
      </c>
      <c r="F139">
        <v>6.9024599999999996</v>
      </c>
      <c r="I139" s="57"/>
      <c r="J139">
        <v>5.8531700000000004</v>
      </c>
      <c r="K139">
        <f t="shared" si="23"/>
        <v>0.67399999999999949</v>
      </c>
      <c r="L139">
        <v>6.5271699999999999</v>
      </c>
    </row>
    <row r="140" spans="1:12">
      <c r="A140" s="57"/>
      <c r="B140">
        <v>6.2298799999999996</v>
      </c>
      <c r="C140">
        <v>0.66922899999999996</v>
      </c>
      <c r="D140">
        <v>1.03068E-3</v>
      </c>
      <c r="E140">
        <v>3.9334299999999999E-3</v>
      </c>
      <c r="F140">
        <v>6.9059699999999999</v>
      </c>
      <c r="I140" s="57"/>
      <c r="J140">
        <v>5.8555299999999999</v>
      </c>
      <c r="K140">
        <f t="shared" si="23"/>
        <v>0.67363000000000017</v>
      </c>
      <c r="L140">
        <v>6.5291600000000001</v>
      </c>
    </row>
    <row r="141" spans="1:12">
      <c r="A141" s="57"/>
      <c r="B141">
        <v>6.4494899999999999</v>
      </c>
      <c r="C141">
        <v>0.66953200000000002</v>
      </c>
      <c r="D141">
        <v>1.0614400000000001E-3</v>
      </c>
      <c r="E141">
        <v>3.9804000000000003E-3</v>
      </c>
      <c r="F141">
        <v>7.1260500000000002</v>
      </c>
      <c r="I141" s="57"/>
      <c r="J141">
        <v>6.04298</v>
      </c>
      <c r="K141">
        <f t="shared" si="23"/>
        <v>0.67363000000000017</v>
      </c>
      <c r="L141">
        <v>6.7166100000000002</v>
      </c>
    </row>
    <row r="142" spans="1:12">
      <c r="A142" s="57"/>
      <c r="B142">
        <v>6.2279600000000004</v>
      </c>
      <c r="C142">
        <v>0.66946300000000003</v>
      </c>
      <c r="D142">
        <v>1.0650200000000001E-3</v>
      </c>
      <c r="E142">
        <v>3.9517900000000002E-3</v>
      </c>
      <c r="F142">
        <v>6.9043000000000001</v>
      </c>
      <c r="I142" s="57"/>
      <c r="J142">
        <v>5.8571900000000001</v>
      </c>
      <c r="K142">
        <f t="shared" si="23"/>
        <v>0.67321000000000009</v>
      </c>
      <c r="L142">
        <v>6.5304000000000002</v>
      </c>
    </row>
    <row r="143" spans="1:12">
      <c r="A143" s="57"/>
      <c r="B143">
        <v>6.4356600000000004</v>
      </c>
      <c r="C143">
        <v>0.66954999999999998</v>
      </c>
      <c r="D143">
        <v>1.0082699999999999E-3</v>
      </c>
      <c r="E143">
        <v>4.1627900000000004E-3</v>
      </c>
      <c r="F143">
        <v>7.1124999999999998</v>
      </c>
      <c r="I143" s="57"/>
      <c r="J143">
        <v>5.8256699999999997</v>
      </c>
      <c r="K143">
        <f t="shared" si="23"/>
        <v>0.67395000000000049</v>
      </c>
      <c r="L143">
        <v>6.4996200000000002</v>
      </c>
    </row>
    <row r="144" spans="1:12">
      <c r="A144" s="57"/>
      <c r="B144">
        <f>AVERAGE(B134:B143)</f>
        <v>8.1498099999999987</v>
      </c>
      <c r="C144">
        <f t="shared" ref="C144:F144" si="24">AVERAGE(C134:C143)</f>
        <v>0.66894120000000001</v>
      </c>
      <c r="D144">
        <f t="shared" si="24"/>
        <v>1.0251049999999999E-3</v>
      </c>
      <c r="E144">
        <f t="shared" si="24"/>
        <v>3.9713860000000004E-3</v>
      </c>
      <c r="F144">
        <f t="shared" si="24"/>
        <v>8.825761</v>
      </c>
      <c r="I144" s="57"/>
      <c r="J144">
        <f>AVERAGE(J134:J143)</f>
        <v>5.9012230000000008</v>
      </c>
      <c r="K144">
        <f t="shared" ref="K144:L144" si="25">AVERAGE(K134:K143)</f>
        <v>0.67373100000000019</v>
      </c>
      <c r="L144">
        <f t="shared" si="25"/>
        <v>6.574954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29.853000000000002</v>
      </c>
      <c r="C147">
        <v>0.70773600000000003</v>
      </c>
      <c r="D147">
        <v>5.4287900000000002E-4</v>
      </c>
      <c r="E147">
        <v>4.2529100000000004E-3</v>
      </c>
      <c r="F147">
        <v>30.567399999999999</v>
      </c>
      <c r="I147" s="57" t="s">
        <v>11</v>
      </c>
      <c r="J147">
        <v>6.7493600000000002</v>
      </c>
      <c r="K147">
        <f t="shared" si="23"/>
        <v>0.68421999999999983</v>
      </c>
      <c r="L147">
        <v>7.4335800000000001</v>
      </c>
    </row>
    <row r="148" spans="1:12">
      <c r="A148" s="57"/>
      <c r="B148">
        <v>7.2671799999999998</v>
      </c>
      <c r="C148">
        <v>0.68502700000000005</v>
      </c>
      <c r="D148">
        <v>7.2836899999999998E-4</v>
      </c>
      <c r="E148">
        <v>4.3001200000000002E-3</v>
      </c>
      <c r="F148">
        <v>7.9592900000000002</v>
      </c>
      <c r="I148" s="57"/>
      <c r="J148">
        <v>6.7256299999999998</v>
      </c>
      <c r="K148">
        <f t="shared" si="23"/>
        <v>0.68384</v>
      </c>
      <c r="L148">
        <v>7.4094699999999998</v>
      </c>
    </row>
    <row r="149" spans="1:12">
      <c r="A149" s="57"/>
      <c r="B149">
        <v>7.27142</v>
      </c>
      <c r="C149">
        <v>0.68306100000000003</v>
      </c>
      <c r="D149">
        <v>7.1048699999999999E-4</v>
      </c>
      <c r="E149">
        <v>4.2517199999999996E-3</v>
      </c>
      <c r="F149">
        <v>7.9615200000000002</v>
      </c>
      <c r="I149" s="57"/>
      <c r="J149">
        <v>6.73102</v>
      </c>
      <c r="K149">
        <f t="shared" si="23"/>
        <v>0.68311999999999973</v>
      </c>
      <c r="L149">
        <v>7.4141399999999997</v>
      </c>
    </row>
    <row r="150" spans="1:12">
      <c r="A150" s="57"/>
      <c r="B150">
        <v>7.2436699999999998</v>
      </c>
      <c r="C150">
        <v>0.684697</v>
      </c>
      <c r="D150">
        <v>7.1382499999999996E-4</v>
      </c>
      <c r="E150">
        <v>4.2183400000000001E-3</v>
      </c>
      <c r="F150">
        <v>7.93527</v>
      </c>
      <c r="I150" s="57"/>
      <c r="J150">
        <v>6.7518700000000003</v>
      </c>
      <c r="K150">
        <f t="shared" si="23"/>
        <v>0.68319999999999936</v>
      </c>
      <c r="L150">
        <v>7.4350699999999996</v>
      </c>
    </row>
    <row r="151" spans="1:12">
      <c r="A151" s="57"/>
      <c r="B151">
        <v>7.2672999999999996</v>
      </c>
      <c r="C151">
        <v>0.684091</v>
      </c>
      <c r="D151">
        <v>6.6995599999999998E-4</v>
      </c>
      <c r="E151">
        <v>4.2929600000000002E-3</v>
      </c>
      <c r="F151">
        <v>7.95852</v>
      </c>
      <c r="I151" s="57"/>
      <c r="J151">
        <v>6.7630600000000003</v>
      </c>
      <c r="K151">
        <f t="shared" si="23"/>
        <v>0.68424999999999958</v>
      </c>
      <c r="L151">
        <v>7.4473099999999999</v>
      </c>
    </row>
    <row r="152" spans="1:12">
      <c r="A152" s="57"/>
      <c r="B152">
        <v>7.86015</v>
      </c>
      <c r="C152">
        <v>0.68546200000000002</v>
      </c>
      <c r="D152">
        <v>6.9475199999999998E-4</v>
      </c>
      <c r="E152">
        <v>4.2793800000000002E-3</v>
      </c>
      <c r="F152">
        <v>8.5526300000000006</v>
      </c>
      <c r="I152" s="57"/>
      <c r="J152">
        <v>6.7453099999999999</v>
      </c>
      <c r="K152">
        <f t="shared" si="23"/>
        <v>0.68318000000000012</v>
      </c>
      <c r="L152">
        <v>7.42849</v>
      </c>
    </row>
    <row r="153" spans="1:12">
      <c r="A153" s="57"/>
      <c r="B153">
        <v>7.2073400000000003</v>
      </c>
      <c r="C153">
        <v>0.68485399999999996</v>
      </c>
      <c r="D153">
        <v>6.91414E-4</v>
      </c>
      <c r="E153">
        <v>4.2536300000000004E-3</v>
      </c>
      <c r="F153">
        <v>7.8990799999999997</v>
      </c>
      <c r="I153" s="57"/>
      <c r="J153">
        <v>6.79704</v>
      </c>
      <c r="K153">
        <f t="shared" si="23"/>
        <v>0.68384999999999962</v>
      </c>
      <c r="L153">
        <v>7.4808899999999996</v>
      </c>
    </row>
    <row r="154" spans="1:12">
      <c r="A154" s="57"/>
      <c r="B154">
        <v>7.4736900000000004</v>
      </c>
      <c r="C154">
        <v>0.68373200000000001</v>
      </c>
      <c r="D154">
        <v>6.8020799999999996E-4</v>
      </c>
      <c r="E154">
        <v>4.2340800000000003E-3</v>
      </c>
      <c r="F154">
        <v>8.1645000000000003</v>
      </c>
      <c r="I154" s="57"/>
      <c r="J154">
        <v>6.8856900000000003</v>
      </c>
      <c r="K154">
        <f t="shared" si="23"/>
        <v>0.68301999999999996</v>
      </c>
      <c r="L154">
        <v>7.5687100000000003</v>
      </c>
    </row>
    <row r="155" spans="1:12">
      <c r="A155" s="57"/>
      <c r="B155">
        <v>7.1916700000000002</v>
      </c>
      <c r="C155">
        <v>0.68405800000000005</v>
      </c>
      <c r="D155">
        <v>7.0357299999999998E-4</v>
      </c>
      <c r="E155">
        <v>4.2808100000000003E-3</v>
      </c>
      <c r="F155">
        <v>7.8827199999999999</v>
      </c>
      <c r="I155" s="57"/>
      <c r="J155">
        <v>6.9007199999999997</v>
      </c>
      <c r="K155">
        <f t="shared" si="23"/>
        <v>0.68348000000000031</v>
      </c>
      <c r="L155">
        <v>7.5842000000000001</v>
      </c>
    </row>
    <row r="156" spans="1:12">
      <c r="A156" s="57"/>
      <c r="B156">
        <v>7.2528800000000002</v>
      </c>
      <c r="C156">
        <v>0.68503000000000003</v>
      </c>
      <c r="D156">
        <v>6.9761300000000003E-4</v>
      </c>
      <c r="E156">
        <v>4.2645900000000004E-3</v>
      </c>
      <c r="F156">
        <v>7.9448999999999996</v>
      </c>
      <c r="I156" s="57"/>
      <c r="J156">
        <v>6.7163899999999996</v>
      </c>
      <c r="K156">
        <f t="shared" si="23"/>
        <v>0.68398000000000003</v>
      </c>
      <c r="L156">
        <v>7.4003699999999997</v>
      </c>
    </row>
    <row r="157" spans="1:12">
      <c r="A157" s="57"/>
      <c r="B157">
        <f>AVERAGE(B147:B156)</f>
        <v>9.5888300000000015</v>
      </c>
      <c r="C157">
        <f t="shared" ref="C157:F157" si="26">AVERAGE(C147:C156)</f>
        <v>0.68677480000000002</v>
      </c>
      <c r="D157">
        <f t="shared" si="26"/>
        <v>6.8330759999999996E-4</v>
      </c>
      <c r="E157">
        <f t="shared" si="26"/>
        <v>4.2628540000000008E-3</v>
      </c>
      <c r="F157">
        <f t="shared" si="26"/>
        <v>10.282583000000001</v>
      </c>
      <c r="I157" s="57"/>
      <c r="J157">
        <f>AVERAGE(J147:J156)</f>
        <v>6.7766090000000005</v>
      </c>
      <c r="K157">
        <f t="shared" ref="K157:L157" si="27">AVERAGE(K147:K156)</f>
        <v>0.68361399999999983</v>
      </c>
      <c r="L157">
        <f t="shared" si="27"/>
        <v>7.4602230000000009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11.817</v>
      </c>
      <c r="C160">
        <v>0.64562299999999995</v>
      </c>
      <c r="D160">
        <v>1.2066399999999999E-3</v>
      </c>
      <c r="E160">
        <v>2.30503E-3</v>
      </c>
      <c r="F160">
        <v>12.467499999999999</v>
      </c>
      <c r="I160" s="57" t="s">
        <v>12</v>
      </c>
      <c r="J160">
        <v>2.39845</v>
      </c>
      <c r="K160">
        <f t="shared" si="23"/>
        <v>0.63343000000000016</v>
      </c>
      <c r="L160">
        <v>3.0318800000000001</v>
      </c>
    </row>
    <row r="161" spans="1:12">
      <c r="A161" s="57"/>
      <c r="B161">
        <v>2.6667700000000001</v>
      </c>
      <c r="C161">
        <v>0.62949200000000005</v>
      </c>
      <c r="D161">
        <v>6.5851199999999999E-4</v>
      </c>
      <c r="E161">
        <v>2.4297199999999998E-3</v>
      </c>
      <c r="F161">
        <v>3.3010199999999998</v>
      </c>
      <c r="I161" s="57"/>
      <c r="J161">
        <v>2.47221</v>
      </c>
      <c r="K161">
        <f t="shared" si="23"/>
        <v>0.63268000000000013</v>
      </c>
      <c r="L161">
        <v>3.1048900000000001</v>
      </c>
    </row>
    <row r="162" spans="1:12">
      <c r="A162" s="57"/>
      <c r="B162">
        <v>2.7158500000000001</v>
      </c>
      <c r="C162">
        <v>0.630104</v>
      </c>
      <c r="D162">
        <v>3.2639499999999999E-4</v>
      </c>
      <c r="E162">
        <v>2.34294E-3</v>
      </c>
      <c r="F162">
        <v>3.3500800000000002</v>
      </c>
      <c r="I162" s="57"/>
      <c r="J162">
        <v>2.4579800000000001</v>
      </c>
      <c r="K162">
        <f t="shared" si="23"/>
        <v>0.63261000000000012</v>
      </c>
      <c r="L162">
        <v>3.0905900000000002</v>
      </c>
    </row>
    <row r="163" spans="1:12">
      <c r="A163" s="57"/>
      <c r="B163">
        <v>2.4870299999999999</v>
      </c>
      <c r="C163">
        <v>0.63014300000000001</v>
      </c>
      <c r="D163">
        <v>3.6072699999999998E-4</v>
      </c>
      <c r="E163">
        <v>2.35271E-3</v>
      </c>
      <c r="F163">
        <v>3.1215600000000001</v>
      </c>
      <c r="I163" s="57"/>
      <c r="J163">
        <v>2.4371200000000002</v>
      </c>
      <c r="K163">
        <f t="shared" si="23"/>
        <v>0.63205999999999962</v>
      </c>
      <c r="L163">
        <v>3.0691799999999998</v>
      </c>
    </row>
    <row r="164" spans="1:12">
      <c r="A164" s="57"/>
      <c r="B164">
        <v>2.48977</v>
      </c>
      <c r="C164">
        <v>0.62913399999999997</v>
      </c>
      <c r="D164">
        <v>3.0803699999999999E-4</v>
      </c>
      <c r="E164">
        <v>2.3360299999999998E-3</v>
      </c>
      <c r="F164">
        <v>3.12303</v>
      </c>
      <c r="I164" s="57"/>
      <c r="J164">
        <v>2.44495</v>
      </c>
      <c r="K164">
        <f t="shared" si="23"/>
        <v>0.63214000000000015</v>
      </c>
      <c r="L164">
        <v>3.0770900000000001</v>
      </c>
    </row>
    <row r="165" spans="1:12">
      <c r="A165" s="57"/>
      <c r="B165">
        <v>2.5047199999999998</v>
      </c>
      <c r="C165">
        <v>0.62951599999999996</v>
      </c>
      <c r="D165">
        <v>3.4904499999999998E-4</v>
      </c>
      <c r="E165">
        <v>2.3081299999999998E-3</v>
      </c>
      <c r="F165">
        <v>3.1384099999999999</v>
      </c>
      <c r="I165" s="57"/>
      <c r="J165">
        <v>2.40293</v>
      </c>
      <c r="K165">
        <f t="shared" si="23"/>
        <v>0.63258999999999999</v>
      </c>
      <c r="L165">
        <v>3.03552</v>
      </c>
    </row>
    <row r="166" spans="1:12">
      <c r="A166" s="57"/>
      <c r="B166">
        <v>2.53186</v>
      </c>
      <c r="C166">
        <v>0.63016499999999998</v>
      </c>
      <c r="D166">
        <v>3.5643600000000001E-4</v>
      </c>
      <c r="E166">
        <v>2.3775100000000002E-3</v>
      </c>
      <c r="F166">
        <v>3.1663899999999998</v>
      </c>
      <c r="I166" s="57"/>
      <c r="J166">
        <v>2.4520599999999999</v>
      </c>
      <c r="K166">
        <f t="shared" si="23"/>
        <v>0.63321000000000005</v>
      </c>
      <c r="L166">
        <v>3.08527</v>
      </c>
    </row>
    <row r="167" spans="1:12">
      <c r="A167" s="57"/>
      <c r="B167">
        <v>2.48902</v>
      </c>
      <c r="C167">
        <v>0.62992800000000004</v>
      </c>
      <c r="D167">
        <v>6.4325299999999999E-4</v>
      </c>
      <c r="E167">
        <v>2.2973999999999998E-3</v>
      </c>
      <c r="F167">
        <v>3.1235599999999999</v>
      </c>
      <c r="I167" s="57"/>
      <c r="J167">
        <v>2.4466999999999999</v>
      </c>
      <c r="K167">
        <f t="shared" si="23"/>
        <v>0.63287000000000004</v>
      </c>
      <c r="L167">
        <v>3.0795699999999999</v>
      </c>
    </row>
    <row r="168" spans="1:12">
      <c r="A168" s="57"/>
      <c r="B168">
        <v>2.5043299999999999</v>
      </c>
      <c r="C168">
        <v>0.62988100000000002</v>
      </c>
      <c r="D168">
        <v>3.81231E-4</v>
      </c>
      <c r="E168">
        <v>2.3333999999999998E-3</v>
      </c>
      <c r="F168">
        <v>3.1385100000000001</v>
      </c>
      <c r="I168" s="57"/>
      <c r="J168">
        <v>2.4242300000000001</v>
      </c>
      <c r="K168">
        <f t="shared" si="23"/>
        <v>0.63278999999999996</v>
      </c>
      <c r="L168">
        <v>3.0570200000000001</v>
      </c>
    </row>
    <row r="169" spans="1:12">
      <c r="A169" s="57"/>
      <c r="B169">
        <v>2.4854799999999999</v>
      </c>
      <c r="C169">
        <v>0.62898299999999996</v>
      </c>
      <c r="D169">
        <v>6.3395499999999996E-4</v>
      </c>
      <c r="E169">
        <v>2.3012200000000001E-3</v>
      </c>
      <c r="F169">
        <v>3.1190500000000001</v>
      </c>
      <c r="I169" s="57"/>
      <c r="J169">
        <v>2.3810899999999999</v>
      </c>
      <c r="K169">
        <f t="shared" si="23"/>
        <v>0.63267000000000007</v>
      </c>
      <c r="L169">
        <v>3.01376</v>
      </c>
    </row>
    <row r="170" spans="1:12">
      <c r="A170" s="57"/>
      <c r="B170">
        <f>AVERAGE(B160:B169)</f>
        <v>3.4691830000000001</v>
      </c>
      <c r="C170">
        <f t="shared" ref="C170:F170" si="28">AVERAGE(C160:C169)</f>
        <v>0.63129689999999994</v>
      </c>
      <c r="D170">
        <f t="shared" si="28"/>
        <v>5.2242309999999998E-4</v>
      </c>
      <c r="E170">
        <f t="shared" si="28"/>
        <v>2.3384089999999996E-3</v>
      </c>
      <c r="F170">
        <f t="shared" si="28"/>
        <v>4.1049109999999995</v>
      </c>
      <c r="I170" s="57"/>
      <c r="J170">
        <f>AVERAGE(J160:J169)</f>
        <v>2.431772</v>
      </c>
      <c r="K170">
        <f t="shared" ref="K170:L170" si="29">AVERAGE(K160:K169)</f>
        <v>0.63270500000000007</v>
      </c>
      <c r="L170">
        <f t="shared" si="29"/>
        <v>3.0644770000000006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11.567</v>
      </c>
      <c r="C173">
        <v>0.63505999999999996</v>
      </c>
      <c r="D173">
        <v>6.4206099999999998E-4</v>
      </c>
      <c r="E173">
        <v>2.2981199999999999E-3</v>
      </c>
      <c r="F173">
        <v>12.2066</v>
      </c>
      <c r="I173" s="57" t="s">
        <v>13</v>
      </c>
      <c r="J173">
        <v>2.78166</v>
      </c>
      <c r="K173">
        <f t="shared" si="23"/>
        <v>0.63715000000000011</v>
      </c>
      <c r="L173">
        <v>3.4188100000000001</v>
      </c>
    </row>
    <row r="174" spans="1:12">
      <c r="A174" s="57"/>
      <c r="B174">
        <v>2.9356399999999998</v>
      </c>
      <c r="C174">
        <v>0.63503399999999999</v>
      </c>
      <c r="D174">
        <v>5.0377799999999997E-4</v>
      </c>
      <c r="E174">
        <v>2.2866700000000002E-3</v>
      </c>
      <c r="F174">
        <v>3.57504</v>
      </c>
      <c r="I174" s="57"/>
      <c r="J174">
        <v>2.8305400000000001</v>
      </c>
      <c r="K174">
        <f t="shared" si="23"/>
        <v>0.63716999999999979</v>
      </c>
      <c r="L174">
        <v>3.4677099999999998</v>
      </c>
    </row>
    <row r="175" spans="1:12">
      <c r="A175" s="57"/>
      <c r="B175">
        <v>2.9623699999999999</v>
      </c>
      <c r="C175">
        <v>0.63476500000000002</v>
      </c>
      <c r="D175">
        <v>6.45161E-4</v>
      </c>
      <c r="E175">
        <v>2.2223E-3</v>
      </c>
      <c r="F175">
        <v>3.6021700000000001</v>
      </c>
      <c r="I175" s="57"/>
      <c r="J175">
        <v>2.8370199999999999</v>
      </c>
      <c r="K175">
        <f t="shared" si="23"/>
        <v>0.63667000000000007</v>
      </c>
      <c r="L175">
        <v>3.4736899999999999</v>
      </c>
    </row>
    <row r="176" spans="1:12">
      <c r="A176" s="57"/>
      <c r="B176">
        <v>2.9406699999999999</v>
      </c>
      <c r="C176">
        <v>0.63442299999999996</v>
      </c>
      <c r="D176">
        <v>5.2046799999999995E-4</v>
      </c>
      <c r="E176">
        <v>2.2673599999999999E-3</v>
      </c>
      <c r="F176">
        <v>3.5794299999999999</v>
      </c>
      <c r="I176" s="57"/>
      <c r="J176">
        <v>2.77447</v>
      </c>
      <c r="K176">
        <f t="shared" si="23"/>
        <v>0.63717999999999986</v>
      </c>
      <c r="L176">
        <v>3.4116499999999998</v>
      </c>
    </row>
    <row r="177" spans="1:12">
      <c r="A177" s="57"/>
      <c r="B177">
        <v>2.9628199999999998</v>
      </c>
      <c r="C177">
        <v>0.63438899999999998</v>
      </c>
      <c r="D177">
        <v>5.3048099999999996E-4</v>
      </c>
      <c r="E177">
        <v>2.2494799999999999E-3</v>
      </c>
      <c r="F177">
        <v>3.6015199999999998</v>
      </c>
      <c r="I177" s="57"/>
      <c r="J177">
        <v>2.78199</v>
      </c>
      <c r="K177">
        <f t="shared" si="23"/>
        <v>0.63667000000000007</v>
      </c>
      <c r="L177">
        <v>3.41866</v>
      </c>
    </row>
    <row r="178" spans="1:12">
      <c r="A178" s="57"/>
      <c r="B178">
        <v>2.93696</v>
      </c>
      <c r="C178">
        <v>0.63471500000000003</v>
      </c>
      <c r="D178">
        <v>4.9614899999999998E-4</v>
      </c>
      <c r="E178">
        <v>2.2237300000000002E-3</v>
      </c>
      <c r="F178">
        <v>3.5759300000000001</v>
      </c>
      <c r="I178" s="57"/>
      <c r="J178">
        <v>2.7839499999999999</v>
      </c>
      <c r="K178">
        <f t="shared" si="23"/>
        <v>0.63651999999999997</v>
      </c>
      <c r="L178">
        <v>3.4204699999999999</v>
      </c>
    </row>
    <row r="179" spans="1:12">
      <c r="A179" s="57"/>
      <c r="B179">
        <v>2.9253100000000001</v>
      </c>
      <c r="C179">
        <v>0.63393500000000003</v>
      </c>
      <c r="D179">
        <v>4.9209600000000003E-4</v>
      </c>
      <c r="E179">
        <v>2.2633100000000001E-3</v>
      </c>
      <c r="F179">
        <v>3.5634399999999999</v>
      </c>
      <c r="I179" s="57"/>
      <c r="J179">
        <v>2.82165</v>
      </c>
      <c r="K179">
        <f t="shared" si="23"/>
        <v>0.63759999999999994</v>
      </c>
      <c r="L179">
        <v>3.4592499999999999</v>
      </c>
    </row>
    <row r="180" spans="1:12">
      <c r="A180" s="57"/>
      <c r="B180">
        <v>2.92706</v>
      </c>
      <c r="C180">
        <v>0.63429100000000005</v>
      </c>
      <c r="D180">
        <v>6.3586199999999995E-4</v>
      </c>
      <c r="E180">
        <v>2.3171899999999998E-3</v>
      </c>
      <c r="F180">
        <v>3.5659299999999998</v>
      </c>
      <c r="I180" s="57"/>
      <c r="J180">
        <v>2.7628200000000001</v>
      </c>
      <c r="K180">
        <f t="shared" si="23"/>
        <v>0.63693</v>
      </c>
      <c r="L180">
        <v>3.39975</v>
      </c>
    </row>
    <row r="181" spans="1:12">
      <c r="A181" s="57"/>
      <c r="B181">
        <v>2.93255</v>
      </c>
      <c r="C181">
        <v>0.63378800000000002</v>
      </c>
      <c r="D181">
        <v>4.9424199999999999E-4</v>
      </c>
      <c r="E181">
        <v>2.2973999999999998E-3</v>
      </c>
      <c r="F181">
        <v>3.5707900000000001</v>
      </c>
      <c r="I181" s="57"/>
      <c r="J181">
        <v>2.7649599999999999</v>
      </c>
      <c r="K181">
        <f t="shared" si="23"/>
        <v>0.63777000000000017</v>
      </c>
      <c r="L181">
        <v>3.40273</v>
      </c>
    </row>
    <row r="182" spans="1:12">
      <c r="A182" s="57"/>
      <c r="B182">
        <v>2.9934699999999999</v>
      </c>
      <c r="C182">
        <v>0.63473900000000005</v>
      </c>
      <c r="D182">
        <v>6.6018100000000003E-4</v>
      </c>
      <c r="E182">
        <v>2.2611599999999999E-3</v>
      </c>
      <c r="F182">
        <v>3.6326100000000001</v>
      </c>
      <c r="I182" s="57"/>
      <c r="J182">
        <v>2.7478400000000001</v>
      </c>
      <c r="K182">
        <f t="shared" si="23"/>
        <v>0.63779999999999992</v>
      </c>
      <c r="L182">
        <v>3.38564</v>
      </c>
    </row>
    <row r="183" spans="1:12">
      <c r="A183" s="57"/>
      <c r="B183">
        <f>AVERAGE(B173:B182)</f>
        <v>3.8083849999999999</v>
      </c>
      <c r="C183">
        <f t="shared" ref="C183:F183" si="30">AVERAGE(C173:C182)</f>
        <v>0.63451389999999996</v>
      </c>
      <c r="D183">
        <f t="shared" si="30"/>
        <v>5.6204789999999996E-4</v>
      </c>
      <c r="E183">
        <f t="shared" si="30"/>
        <v>2.2686720000000002E-3</v>
      </c>
      <c r="F183">
        <f t="shared" si="30"/>
        <v>4.4473460000000005</v>
      </c>
      <c r="I183" s="57"/>
      <c r="J183">
        <f>AVERAGE(J173:J182)</f>
        <v>2.7886899999999999</v>
      </c>
      <c r="K183">
        <f t="shared" ref="K183:L183" si="31">AVERAGE(K173:K182)</f>
        <v>0.63714599999999988</v>
      </c>
      <c r="L183">
        <f t="shared" si="31"/>
        <v>3.4258360000000003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13.286899999999999</v>
      </c>
      <c r="C186">
        <v>0.63991500000000001</v>
      </c>
      <c r="D186">
        <v>8.6092899999999997E-4</v>
      </c>
      <c r="E186">
        <v>2.4018300000000002E-3</v>
      </c>
      <c r="F186">
        <v>13.931699999999999</v>
      </c>
      <c r="I186" s="57" t="s">
        <v>14</v>
      </c>
      <c r="J186">
        <v>3.1148500000000001</v>
      </c>
      <c r="K186">
        <f t="shared" si="23"/>
        <v>0.64189999999999969</v>
      </c>
      <c r="L186">
        <v>3.7567499999999998</v>
      </c>
    </row>
    <row r="187" spans="1:12">
      <c r="A187" s="57"/>
      <c r="B187">
        <v>3.24471</v>
      </c>
      <c r="C187">
        <v>0.64040600000000003</v>
      </c>
      <c r="D187">
        <v>4.8661199999999998E-4</v>
      </c>
      <c r="E187">
        <v>2.4809799999999998E-3</v>
      </c>
      <c r="F187">
        <v>3.8896799999999998</v>
      </c>
      <c r="I187" s="57"/>
      <c r="J187">
        <v>3.0897000000000001</v>
      </c>
      <c r="K187">
        <f t="shared" si="23"/>
        <v>0.64175000000000004</v>
      </c>
      <c r="L187">
        <v>3.7314500000000002</v>
      </c>
    </row>
    <row r="188" spans="1:12">
      <c r="A188" s="57"/>
      <c r="B188">
        <v>3.2202000000000002</v>
      </c>
      <c r="C188">
        <v>0.63957900000000001</v>
      </c>
      <c r="D188">
        <v>4.5728700000000001E-4</v>
      </c>
      <c r="E188">
        <v>2.4933799999999999E-3</v>
      </c>
      <c r="F188">
        <v>3.8642099999999999</v>
      </c>
      <c r="I188" s="57"/>
      <c r="J188">
        <v>3.0948600000000002</v>
      </c>
      <c r="K188">
        <f t="shared" si="23"/>
        <v>0.64192999999999989</v>
      </c>
      <c r="L188">
        <v>3.7367900000000001</v>
      </c>
    </row>
    <row r="189" spans="1:12">
      <c r="A189" s="57"/>
      <c r="B189">
        <v>3.24173</v>
      </c>
      <c r="C189">
        <v>0.64092499999999997</v>
      </c>
      <c r="D189">
        <v>4.7779099999999998E-4</v>
      </c>
      <c r="E189">
        <v>2.4242399999999998E-3</v>
      </c>
      <c r="F189">
        <v>3.8871099999999998</v>
      </c>
      <c r="I189" s="57"/>
      <c r="J189">
        <v>3.0988600000000002</v>
      </c>
      <c r="K189">
        <f t="shared" si="23"/>
        <v>0.64127999999999963</v>
      </c>
      <c r="L189">
        <v>3.7401399999999998</v>
      </c>
    </row>
    <row r="190" spans="1:12">
      <c r="A190" s="57"/>
      <c r="B190">
        <v>3.3296899999999998</v>
      </c>
      <c r="C190">
        <v>0.64197499999999996</v>
      </c>
      <c r="D190">
        <v>2.1927399999999999E-3</v>
      </c>
      <c r="E190">
        <v>2.27976E-3</v>
      </c>
      <c r="F190">
        <v>3.9778799999999999</v>
      </c>
      <c r="I190" s="57"/>
      <c r="J190">
        <v>3.0787399999999998</v>
      </c>
      <c r="K190">
        <f t="shared" si="23"/>
        <v>0.64043000000000028</v>
      </c>
      <c r="L190">
        <v>3.7191700000000001</v>
      </c>
    </row>
    <row r="191" spans="1:12">
      <c r="A191" s="57"/>
      <c r="B191">
        <v>3.5996299999999999</v>
      </c>
      <c r="C191">
        <v>0.64117900000000005</v>
      </c>
      <c r="D191">
        <v>1.88112E-3</v>
      </c>
      <c r="E191">
        <v>2.3219600000000001E-3</v>
      </c>
      <c r="F191">
        <v>4.2466699999999999</v>
      </c>
      <c r="I191" s="57"/>
      <c r="J191">
        <v>3.1991700000000001</v>
      </c>
      <c r="K191">
        <f t="shared" si="23"/>
        <v>0.64081999999999972</v>
      </c>
      <c r="L191">
        <v>3.8399899999999998</v>
      </c>
    </row>
    <row r="192" spans="1:12">
      <c r="A192" s="57"/>
      <c r="B192">
        <v>3.4365600000000001</v>
      </c>
      <c r="C192">
        <v>0.64085400000000003</v>
      </c>
      <c r="D192">
        <v>7.8129800000000004E-4</v>
      </c>
      <c r="E192">
        <v>2.4330599999999999E-3</v>
      </c>
      <c r="F192">
        <v>4.0822599999999998</v>
      </c>
      <c r="I192" s="57"/>
      <c r="J192">
        <v>3.1252</v>
      </c>
      <c r="K192">
        <f t="shared" si="23"/>
        <v>0.64211000000000018</v>
      </c>
      <c r="L192">
        <v>3.7673100000000002</v>
      </c>
    </row>
    <row r="193" spans="1:12">
      <c r="A193" s="57"/>
      <c r="B193">
        <v>3.3965999999999998</v>
      </c>
      <c r="C193">
        <v>0.642486</v>
      </c>
      <c r="D193">
        <v>4.5919400000000001E-4</v>
      </c>
      <c r="E193">
        <v>2.4025399999999999E-3</v>
      </c>
      <c r="F193">
        <v>4.0434799999999997</v>
      </c>
      <c r="I193" s="57"/>
      <c r="J193">
        <v>3.1701800000000002</v>
      </c>
      <c r="K193">
        <f t="shared" si="23"/>
        <v>0.64103999999999983</v>
      </c>
      <c r="L193">
        <v>3.8112200000000001</v>
      </c>
    </row>
    <row r="194" spans="1:12">
      <c r="A194" s="57"/>
      <c r="B194">
        <v>3.43825</v>
      </c>
      <c r="C194">
        <v>0.64114499999999996</v>
      </c>
      <c r="D194">
        <v>5.9199299999999997E-4</v>
      </c>
      <c r="E194">
        <v>2.4304399999999999E-3</v>
      </c>
      <c r="F194">
        <v>4.0838700000000001</v>
      </c>
      <c r="I194" s="57"/>
      <c r="J194">
        <v>3.1117699999999999</v>
      </c>
      <c r="K194">
        <f t="shared" si="23"/>
        <v>0.64171000000000022</v>
      </c>
      <c r="L194">
        <v>3.7534800000000001</v>
      </c>
    </row>
    <row r="195" spans="1:12">
      <c r="A195" s="57"/>
      <c r="B195">
        <v>3.4797600000000002</v>
      </c>
      <c r="C195">
        <v>0.64021399999999995</v>
      </c>
      <c r="D195">
        <v>7.8487399999999997E-4</v>
      </c>
      <c r="E195">
        <v>2.3601099999999999E-3</v>
      </c>
      <c r="F195">
        <v>4.1247999999999996</v>
      </c>
      <c r="I195" s="57"/>
      <c r="J195">
        <v>3.0916000000000001</v>
      </c>
      <c r="K195">
        <f t="shared" si="23"/>
        <v>0.64170999999999978</v>
      </c>
      <c r="L195">
        <v>3.7333099999999999</v>
      </c>
    </row>
    <row r="196" spans="1:12">
      <c r="A196" s="57"/>
      <c r="B196">
        <f>AVERAGE(B186:B195)</f>
        <v>4.3674030000000004</v>
      </c>
      <c r="C196">
        <f t="shared" ref="C196:F196" si="32">AVERAGE(C186:C195)</f>
        <v>0.64086779999999999</v>
      </c>
      <c r="D196">
        <f t="shared" si="32"/>
        <v>8.9738379999999992E-4</v>
      </c>
      <c r="E196">
        <f t="shared" si="32"/>
        <v>2.4028299999999995E-3</v>
      </c>
      <c r="F196">
        <f t="shared" si="32"/>
        <v>5.013166</v>
      </c>
      <c r="I196" s="57"/>
      <c r="J196">
        <f>AVERAGE(J186:J195)</f>
        <v>3.1174929999999996</v>
      </c>
      <c r="K196">
        <f t="shared" ref="K196:L196" si="33">AVERAGE(K186:K195)</f>
        <v>0.64146799999999993</v>
      </c>
      <c r="L196">
        <f t="shared" si="33"/>
        <v>3.7589610000000007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27.381699999999999</v>
      </c>
      <c r="C199">
        <v>0.73819400000000002</v>
      </c>
      <c r="D199">
        <v>7.3552100000000005E-4</v>
      </c>
      <c r="E199">
        <v>2.7942700000000002E-3</v>
      </c>
      <c r="F199">
        <v>28.125</v>
      </c>
      <c r="I199" s="57" t="s">
        <v>15</v>
      </c>
      <c r="J199">
        <v>5.9750100000000002</v>
      </c>
      <c r="K199">
        <f t="shared" ref="K199:K260" si="34">L199-J199</f>
        <v>0.67056999999999967</v>
      </c>
      <c r="L199">
        <v>6.6455799999999998</v>
      </c>
    </row>
    <row r="200" spans="1:12">
      <c r="A200" s="57"/>
      <c r="B200">
        <v>6.3164699999999998</v>
      </c>
      <c r="C200">
        <v>0.67255399999999999</v>
      </c>
      <c r="D200">
        <v>8.2325900000000001E-4</v>
      </c>
      <c r="E200">
        <v>2.7713799999999999E-3</v>
      </c>
      <c r="F200">
        <v>6.9944300000000004</v>
      </c>
      <c r="I200" s="57"/>
      <c r="J200">
        <v>5.9809700000000001</v>
      </c>
      <c r="K200">
        <f t="shared" si="34"/>
        <v>0.67060000000000031</v>
      </c>
      <c r="L200">
        <v>6.6515700000000004</v>
      </c>
    </row>
    <row r="201" spans="1:12">
      <c r="A201" s="57"/>
      <c r="B201">
        <v>6.2987299999999999</v>
      </c>
      <c r="C201">
        <v>0.67093000000000003</v>
      </c>
      <c r="D201">
        <v>1.3575600000000001E-3</v>
      </c>
      <c r="E201">
        <v>2.7346599999999999E-3</v>
      </c>
      <c r="F201">
        <v>6.97553</v>
      </c>
      <c r="I201" s="57"/>
      <c r="J201">
        <v>5.9440499999999998</v>
      </c>
      <c r="K201">
        <f t="shared" si="34"/>
        <v>0.6707200000000002</v>
      </c>
      <c r="L201">
        <v>6.61477</v>
      </c>
    </row>
    <row r="202" spans="1:12">
      <c r="A202" s="57"/>
      <c r="B202">
        <v>6.4348099999999997</v>
      </c>
      <c r="C202">
        <v>0.67045100000000002</v>
      </c>
      <c r="D202">
        <v>8.0513999999999998E-4</v>
      </c>
      <c r="E202">
        <v>2.74611E-3</v>
      </c>
      <c r="F202">
        <v>7.1106100000000003</v>
      </c>
      <c r="I202" s="57"/>
      <c r="J202">
        <v>6.0835999999999997</v>
      </c>
      <c r="K202">
        <f t="shared" si="34"/>
        <v>0.67067999999999994</v>
      </c>
      <c r="L202">
        <v>6.7542799999999996</v>
      </c>
    </row>
    <row r="203" spans="1:12">
      <c r="A203" s="57"/>
      <c r="B203">
        <v>6.2757800000000001</v>
      </c>
      <c r="C203">
        <v>0.67051700000000003</v>
      </c>
      <c r="D203">
        <v>7.4243499999999995E-4</v>
      </c>
      <c r="E203">
        <v>2.77305E-3</v>
      </c>
      <c r="F203">
        <v>6.9516799999999996</v>
      </c>
      <c r="I203" s="57"/>
      <c r="J203">
        <v>5.9423899999999996</v>
      </c>
      <c r="K203">
        <f t="shared" si="34"/>
        <v>0.67171000000000003</v>
      </c>
      <c r="L203">
        <v>6.6140999999999996</v>
      </c>
    </row>
    <row r="204" spans="1:12">
      <c r="A204" s="57"/>
      <c r="B204">
        <v>6.3605299999999998</v>
      </c>
      <c r="C204">
        <v>0.67113900000000004</v>
      </c>
      <c r="D204">
        <v>8.3446499999999995E-4</v>
      </c>
      <c r="E204">
        <v>2.7701900000000001E-3</v>
      </c>
      <c r="F204">
        <v>7.0369999999999999</v>
      </c>
      <c r="I204" s="57"/>
      <c r="J204">
        <v>6.1102999999999996</v>
      </c>
      <c r="K204">
        <f t="shared" si="34"/>
        <v>0.67093000000000025</v>
      </c>
      <c r="L204">
        <v>6.7812299999999999</v>
      </c>
    </row>
    <row r="205" spans="1:12">
      <c r="A205" s="57"/>
      <c r="B205">
        <v>6.2734300000000003</v>
      </c>
      <c r="C205">
        <v>0.67139899999999997</v>
      </c>
      <c r="D205">
        <v>8.0347100000000005E-4</v>
      </c>
      <c r="E205">
        <v>2.7728100000000001E-3</v>
      </c>
      <c r="F205">
        <v>6.9503500000000003</v>
      </c>
      <c r="I205" s="57"/>
      <c r="J205">
        <v>5.9610399999999997</v>
      </c>
      <c r="K205">
        <f t="shared" si="34"/>
        <v>0.67067000000000032</v>
      </c>
      <c r="L205">
        <v>6.63171</v>
      </c>
    </row>
    <row r="206" spans="1:12">
      <c r="A206" s="57"/>
      <c r="B206">
        <v>6.32186</v>
      </c>
      <c r="C206">
        <v>0.67115599999999997</v>
      </c>
      <c r="D206">
        <v>8.0132499999999998E-4</v>
      </c>
      <c r="E206">
        <v>2.7818700000000001E-3</v>
      </c>
      <c r="F206">
        <v>6.9984099999999998</v>
      </c>
      <c r="I206" s="57"/>
      <c r="J206">
        <v>5.9574299999999996</v>
      </c>
      <c r="K206">
        <f t="shared" si="34"/>
        <v>0.67057000000000055</v>
      </c>
      <c r="L206">
        <v>6.6280000000000001</v>
      </c>
    </row>
    <row r="207" spans="1:12">
      <c r="A207" s="57"/>
      <c r="B207">
        <v>6.3121</v>
      </c>
      <c r="C207">
        <v>0.67151899999999998</v>
      </c>
      <c r="D207">
        <v>8.07524E-4</v>
      </c>
      <c r="E207">
        <v>2.7770999999999998E-3</v>
      </c>
      <c r="F207">
        <v>6.9890600000000003</v>
      </c>
      <c r="I207" s="57"/>
      <c r="J207">
        <v>5.9624300000000003</v>
      </c>
      <c r="K207">
        <f t="shared" si="34"/>
        <v>0.67074999999999996</v>
      </c>
      <c r="L207">
        <v>6.6331800000000003</v>
      </c>
    </row>
    <row r="208" spans="1:12">
      <c r="A208" s="57"/>
      <c r="B208">
        <v>6.3418099999999997</v>
      </c>
      <c r="C208">
        <v>0.67130199999999995</v>
      </c>
      <c r="D208">
        <v>7.8940399999999995E-4</v>
      </c>
      <c r="E208">
        <v>2.89631E-3</v>
      </c>
      <c r="F208">
        <v>7.0186900000000003</v>
      </c>
      <c r="I208" s="57"/>
      <c r="J208">
        <v>5.9517199999999999</v>
      </c>
      <c r="K208">
        <f t="shared" si="34"/>
        <v>0.6704699999999999</v>
      </c>
      <c r="L208">
        <v>6.6221899999999998</v>
      </c>
    </row>
    <row r="209" spans="1:12">
      <c r="A209" s="57"/>
      <c r="B209">
        <f>AVERAGE(B199:B208)</f>
        <v>8.4317219999999988</v>
      </c>
      <c r="C209">
        <f t="shared" ref="C209:F209" si="35">AVERAGE(C199:C208)</f>
        <v>0.67791610000000002</v>
      </c>
      <c r="D209">
        <f t="shared" si="35"/>
        <v>8.5001040000000014E-4</v>
      </c>
      <c r="E209">
        <f t="shared" si="35"/>
        <v>2.7817749999999998E-3</v>
      </c>
      <c r="F209">
        <f t="shared" si="35"/>
        <v>9.1150760000000002</v>
      </c>
      <c r="I209" s="57"/>
      <c r="J209">
        <f>AVERAGE(J199:J208)</f>
        <v>5.9868940000000004</v>
      </c>
      <c r="K209">
        <f t="shared" ref="K209:L209" si="36">AVERAGE(K199:K208)</f>
        <v>0.67076700000000011</v>
      </c>
      <c r="L209">
        <f t="shared" si="36"/>
        <v>6.6576610000000001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38.072400000000002</v>
      </c>
      <c r="C212">
        <v>0.70393300000000003</v>
      </c>
      <c r="D212">
        <v>8.2826600000000003E-4</v>
      </c>
      <c r="E212">
        <v>2.9869100000000002E-3</v>
      </c>
      <c r="F212">
        <v>38.7821</v>
      </c>
      <c r="I212" s="57" t="s">
        <v>16</v>
      </c>
      <c r="J212">
        <v>8.7267399999999995</v>
      </c>
      <c r="K212">
        <f t="shared" si="34"/>
        <v>0.69551000000000052</v>
      </c>
      <c r="L212">
        <v>9.42225</v>
      </c>
    </row>
    <row r="213" spans="1:12">
      <c r="A213" s="57"/>
      <c r="B213">
        <v>9.3608399999999996</v>
      </c>
      <c r="C213">
        <v>0.70419200000000004</v>
      </c>
      <c r="D213">
        <v>8.3303499999999998E-4</v>
      </c>
      <c r="E213">
        <v>2.9997800000000001E-3</v>
      </c>
      <c r="F213">
        <v>10.070499999999999</v>
      </c>
      <c r="I213" s="57"/>
      <c r="J213">
        <v>8.7121499999999994</v>
      </c>
      <c r="K213">
        <f t="shared" si="34"/>
        <v>0.69668000000000063</v>
      </c>
      <c r="L213">
        <v>9.40883</v>
      </c>
    </row>
    <row r="214" spans="1:12">
      <c r="A214" s="57"/>
      <c r="B214">
        <v>9.3579299999999996</v>
      </c>
      <c r="C214">
        <v>0.70430099999999995</v>
      </c>
      <c r="D214">
        <v>7.8153599999999999E-4</v>
      </c>
      <c r="E214">
        <v>2.95758E-3</v>
      </c>
      <c r="F214">
        <v>10.0678</v>
      </c>
      <c r="I214" s="57"/>
      <c r="J214">
        <v>8.7472600000000007</v>
      </c>
      <c r="K214">
        <f t="shared" si="34"/>
        <v>0.69580999999999982</v>
      </c>
      <c r="L214">
        <v>9.4430700000000005</v>
      </c>
    </row>
    <row r="215" spans="1:12">
      <c r="A215" s="57"/>
      <c r="B215">
        <v>9.4618400000000005</v>
      </c>
      <c r="C215">
        <v>0.70668500000000001</v>
      </c>
      <c r="D215">
        <v>7.85351E-4</v>
      </c>
      <c r="E215">
        <v>2.9802299999999999E-3</v>
      </c>
      <c r="F215">
        <v>10.173999999999999</v>
      </c>
      <c r="I215" s="57"/>
      <c r="J215">
        <v>8.8450600000000001</v>
      </c>
      <c r="K215">
        <f t="shared" si="34"/>
        <v>0.69546000000000063</v>
      </c>
      <c r="L215">
        <v>9.5405200000000008</v>
      </c>
    </row>
    <row r="216" spans="1:12">
      <c r="A216" s="57"/>
      <c r="B216">
        <v>9.8754500000000007</v>
      </c>
      <c r="C216">
        <v>0.716225</v>
      </c>
      <c r="D216">
        <v>8.0442399999999998E-4</v>
      </c>
      <c r="E216">
        <v>3.0145599999999999E-3</v>
      </c>
      <c r="F216">
        <v>10.597099999999999</v>
      </c>
      <c r="I216" s="57"/>
      <c r="J216">
        <v>8.7211300000000005</v>
      </c>
      <c r="K216">
        <f t="shared" si="34"/>
        <v>0.69597999999999871</v>
      </c>
      <c r="L216">
        <v>9.4171099999999992</v>
      </c>
    </row>
    <row r="217" spans="1:12">
      <c r="A217" s="57"/>
      <c r="B217">
        <v>9.1950099999999999</v>
      </c>
      <c r="C217">
        <v>0.69835999999999998</v>
      </c>
      <c r="D217">
        <v>8.2039799999999996E-4</v>
      </c>
      <c r="E217">
        <v>2.9985900000000002E-3</v>
      </c>
      <c r="F217">
        <v>9.8991699999999998</v>
      </c>
      <c r="I217" s="57"/>
      <c r="J217">
        <v>8.9405800000000006</v>
      </c>
      <c r="K217">
        <f t="shared" si="34"/>
        <v>0.69571000000000005</v>
      </c>
      <c r="L217">
        <v>9.6362900000000007</v>
      </c>
    </row>
    <row r="218" spans="1:12">
      <c r="A218" s="57"/>
      <c r="B218">
        <v>9.1404300000000003</v>
      </c>
      <c r="C218">
        <v>0.69805200000000001</v>
      </c>
      <c r="D218">
        <v>7.7819800000000002E-4</v>
      </c>
      <c r="E218">
        <v>3.0248200000000001E-3</v>
      </c>
      <c r="F218">
        <v>9.8440100000000008</v>
      </c>
      <c r="I218" s="57"/>
      <c r="J218">
        <v>8.8340399999999999</v>
      </c>
      <c r="K218">
        <f t="shared" si="34"/>
        <v>0.69510000000000005</v>
      </c>
      <c r="L218">
        <v>9.5291399999999999</v>
      </c>
    </row>
    <row r="219" spans="1:12">
      <c r="A219" s="57"/>
      <c r="B219">
        <v>9.1504700000000003</v>
      </c>
      <c r="C219">
        <v>0.69760699999999998</v>
      </c>
      <c r="D219">
        <v>7.1001099999999998E-4</v>
      </c>
      <c r="E219">
        <v>2.9840499999999998E-3</v>
      </c>
      <c r="F219">
        <v>9.8536199999999994</v>
      </c>
      <c r="I219" s="57"/>
      <c r="J219">
        <v>8.7366600000000005</v>
      </c>
      <c r="K219">
        <f t="shared" si="34"/>
        <v>0.69514999999999993</v>
      </c>
      <c r="L219">
        <v>9.4318100000000005</v>
      </c>
    </row>
    <row r="220" spans="1:12">
      <c r="A220" s="57"/>
      <c r="B220">
        <v>9.3541000000000007</v>
      </c>
      <c r="C220">
        <v>0.72320399999999996</v>
      </c>
      <c r="D220">
        <v>7.8082100000000001E-4</v>
      </c>
      <c r="E220">
        <v>2.98643E-3</v>
      </c>
      <c r="F220">
        <v>10.082800000000001</v>
      </c>
      <c r="I220" s="57"/>
      <c r="J220">
        <v>8.7602399999999996</v>
      </c>
      <c r="K220">
        <f t="shared" si="34"/>
        <v>0.69517000000000095</v>
      </c>
      <c r="L220">
        <v>9.4554100000000005</v>
      </c>
    </row>
    <row r="221" spans="1:12">
      <c r="A221" s="57"/>
      <c r="B221">
        <v>9.3935300000000002</v>
      </c>
      <c r="C221">
        <v>0.696079</v>
      </c>
      <c r="D221">
        <v>7.2717699999999997E-4</v>
      </c>
      <c r="E221">
        <v>2.9790400000000001E-3</v>
      </c>
      <c r="F221">
        <v>10.0951</v>
      </c>
      <c r="I221" s="57"/>
      <c r="J221">
        <v>8.7584900000000001</v>
      </c>
      <c r="K221">
        <f t="shared" si="34"/>
        <v>0.69488999999999912</v>
      </c>
      <c r="L221">
        <v>9.4533799999999992</v>
      </c>
    </row>
    <row r="222" spans="1:12">
      <c r="A222" s="57"/>
      <c r="B222">
        <f>AVERAGE(B212:B221)</f>
        <v>12.236199999999998</v>
      </c>
      <c r="C222">
        <f t="shared" ref="C222:F222" si="37">AVERAGE(C212:C221)</f>
        <v>0.70486379999999993</v>
      </c>
      <c r="D222">
        <f t="shared" si="37"/>
        <v>7.8492170000000008E-4</v>
      </c>
      <c r="E222">
        <f t="shared" si="37"/>
        <v>2.9911989999999995E-3</v>
      </c>
      <c r="F222">
        <f t="shared" si="37"/>
        <v>12.946619999999999</v>
      </c>
      <c r="I222" s="57"/>
      <c r="J222">
        <f>AVERAGE(J212:J221)</f>
        <v>8.7782349999999987</v>
      </c>
      <c r="K222">
        <f t="shared" ref="K222:L222" si="38">AVERAGE(K212:K221)</f>
        <v>0.695546</v>
      </c>
      <c r="L222">
        <f t="shared" si="38"/>
        <v>9.4737809999999989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112.687</v>
      </c>
      <c r="C225">
        <v>0.98353100000000004</v>
      </c>
      <c r="D225">
        <v>4.3163300000000002E-3</v>
      </c>
      <c r="E225">
        <v>1.81055E-2</v>
      </c>
      <c r="F225">
        <v>113.697</v>
      </c>
      <c r="I225" s="57" t="s">
        <v>17</v>
      </c>
      <c r="J225">
        <v>29.508900000000001</v>
      </c>
      <c r="K225">
        <f t="shared" si="34"/>
        <v>0.89419999999999789</v>
      </c>
      <c r="L225">
        <v>30.403099999999998</v>
      </c>
    </row>
    <row r="226" spans="1:12">
      <c r="A226" s="57"/>
      <c r="B226">
        <v>28.808199999999999</v>
      </c>
      <c r="C226">
        <v>0.87511499999999998</v>
      </c>
      <c r="D226">
        <v>3.3268899999999999E-3</v>
      </c>
      <c r="E226">
        <v>3.4467900000000003E-2</v>
      </c>
      <c r="F226">
        <v>29.747</v>
      </c>
      <c r="I226" s="57"/>
      <c r="J226">
        <v>28.898099999999999</v>
      </c>
      <c r="K226">
        <f t="shared" si="34"/>
        <v>0.89369999999999905</v>
      </c>
      <c r="L226">
        <v>29.791799999999999</v>
      </c>
    </row>
    <row r="227" spans="1:12">
      <c r="A227" s="57"/>
      <c r="B227">
        <v>29.049900000000001</v>
      </c>
      <c r="C227">
        <v>0.89037200000000005</v>
      </c>
      <c r="D227">
        <v>3.3068699999999999E-3</v>
      </c>
      <c r="E227">
        <v>1.7949799999999998E-2</v>
      </c>
      <c r="F227">
        <v>29.976099999999999</v>
      </c>
      <c r="I227" s="57"/>
      <c r="J227">
        <v>29.267199999999999</v>
      </c>
      <c r="K227">
        <f t="shared" si="34"/>
        <v>0.89199999999999946</v>
      </c>
      <c r="L227">
        <v>30.159199999999998</v>
      </c>
    </row>
    <row r="228" spans="1:12">
      <c r="A228" s="57"/>
      <c r="B228">
        <v>28.287600000000001</v>
      </c>
      <c r="C228">
        <v>0.87912000000000001</v>
      </c>
      <c r="D228">
        <v>3.2703900000000002E-3</v>
      </c>
      <c r="E228">
        <v>1.8362799999999999E-2</v>
      </c>
      <c r="F228">
        <v>29.192499999999999</v>
      </c>
      <c r="I228" s="57"/>
      <c r="J228">
        <v>28.392199999999999</v>
      </c>
      <c r="K228">
        <f t="shared" si="34"/>
        <v>0.88810000000000144</v>
      </c>
      <c r="L228">
        <v>29.2803</v>
      </c>
    </row>
    <row r="229" spans="1:12">
      <c r="A229" s="57"/>
      <c r="B229">
        <v>28.3035</v>
      </c>
      <c r="C229">
        <v>0.87601600000000002</v>
      </c>
      <c r="D229">
        <v>3.3090099999999998E-3</v>
      </c>
      <c r="E229">
        <v>1.8399700000000001E-2</v>
      </c>
      <c r="F229">
        <v>29.2056</v>
      </c>
      <c r="I229" s="57"/>
      <c r="J229">
        <v>27.875399999999999</v>
      </c>
      <c r="K229">
        <f t="shared" si="34"/>
        <v>0.88569999999999993</v>
      </c>
      <c r="L229">
        <v>28.761099999999999</v>
      </c>
    </row>
    <row r="230" spans="1:12">
      <c r="A230" s="57"/>
      <c r="B230">
        <v>29.116399999999999</v>
      </c>
      <c r="C230">
        <v>0.87617599999999995</v>
      </c>
      <c r="D230">
        <v>3.2949400000000001E-3</v>
      </c>
      <c r="E230">
        <v>1.8398299999999999E-2</v>
      </c>
      <c r="F230">
        <v>30.0184</v>
      </c>
      <c r="I230" s="57"/>
      <c r="J230">
        <v>27.763200000000001</v>
      </c>
      <c r="K230">
        <f t="shared" si="34"/>
        <v>0.89160000000000039</v>
      </c>
      <c r="L230">
        <v>28.654800000000002</v>
      </c>
    </row>
    <row r="231" spans="1:12">
      <c r="A231" s="57"/>
      <c r="B231">
        <v>28.302399999999999</v>
      </c>
      <c r="C231">
        <v>0.87643800000000005</v>
      </c>
      <c r="D231">
        <v>3.3040000000000001E-3</v>
      </c>
      <c r="E231">
        <v>1.8433100000000001E-2</v>
      </c>
      <c r="F231">
        <v>29.204899999999999</v>
      </c>
      <c r="I231" s="57"/>
      <c r="J231">
        <v>28.0261</v>
      </c>
      <c r="K231">
        <f t="shared" si="34"/>
        <v>0.8857999999999997</v>
      </c>
      <c r="L231">
        <v>28.911899999999999</v>
      </c>
    </row>
    <row r="232" spans="1:12">
      <c r="A232" s="57"/>
      <c r="B232">
        <v>28.964700000000001</v>
      </c>
      <c r="C232">
        <v>0.85502</v>
      </c>
      <c r="D232">
        <v>3.4494399999999998E-3</v>
      </c>
      <c r="E232">
        <v>1.82965E-2</v>
      </c>
      <c r="F232">
        <v>29.845600000000001</v>
      </c>
      <c r="I232" s="57"/>
      <c r="J232">
        <v>27.633700000000001</v>
      </c>
      <c r="K232">
        <f t="shared" si="34"/>
        <v>0.88400000000000034</v>
      </c>
      <c r="L232">
        <v>28.517700000000001</v>
      </c>
    </row>
    <row r="233" spans="1:12">
      <c r="A233" s="57"/>
      <c r="B233">
        <v>27.3977</v>
      </c>
      <c r="C233">
        <v>0.85057300000000002</v>
      </c>
      <c r="D233">
        <v>3.3164000000000002E-3</v>
      </c>
      <c r="E233">
        <v>1.87838E-2</v>
      </c>
      <c r="F233">
        <v>28.274699999999999</v>
      </c>
      <c r="I233" s="57"/>
      <c r="J233">
        <v>27.648199999999999</v>
      </c>
      <c r="K233">
        <f t="shared" si="34"/>
        <v>0.88560000000000016</v>
      </c>
      <c r="L233">
        <v>28.533799999999999</v>
      </c>
    </row>
    <row r="234" spans="1:12">
      <c r="A234" s="57"/>
      <c r="B234">
        <v>27.392199999999999</v>
      </c>
      <c r="C234">
        <v>0.850688</v>
      </c>
      <c r="D234">
        <v>3.3359499999999999E-3</v>
      </c>
      <c r="E234">
        <v>1.8574E-2</v>
      </c>
      <c r="F234">
        <v>28.2683</v>
      </c>
      <c r="I234" s="57"/>
      <c r="J234">
        <v>27.915500000000002</v>
      </c>
      <c r="K234">
        <f t="shared" si="34"/>
        <v>0.88419999999999987</v>
      </c>
      <c r="L234">
        <v>28.799700000000001</v>
      </c>
    </row>
    <row r="235" spans="1:12">
      <c r="A235" s="57"/>
      <c r="B235">
        <f>AVERAGE(B225:B234)</f>
        <v>36.830959999999997</v>
      </c>
      <c r="C235">
        <f t="shared" ref="C235:F235" si="39">AVERAGE(C225:C234)</f>
        <v>0.88130489999999995</v>
      </c>
      <c r="D235">
        <f t="shared" si="39"/>
        <v>3.423022E-3</v>
      </c>
      <c r="E235">
        <f t="shared" si="39"/>
        <v>1.9977140000000001E-2</v>
      </c>
      <c r="F235">
        <f t="shared" si="39"/>
        <v>37.743010000000005</v>
      </c>
      <c r="I235" s="57"/>
      <c r="J235">
        <f>AVERAGE(J225:J234)</f>
        <v>28.292850000000005</v>
      </c>
      <c r="K235">
        <f t="shared" ref="K235:L235" si="40">AVERAGE(K225:K234)</f>
        <v>0.88848999999999978</v>
      </c>
      <c r="L235">
        <f t="shared" si="40"/>
        <v>29.181339999999999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83.235200000000006</v>
      </c>
      <c r="C238">
        <v>0.79755900000000002</v>
      </c>
      <c r="D238">
        <v>1.88208E-3</v>
      </c>
      <c r="E238">
        <v>6.3047399999999997E-3</v>
      </c>
      <c r="F238">
        <v>84.043400000000005</v>
      </c>
      <c r="I238" s="57" t="s">
        <v>18</v>
      </c>
      <c r="J238">
        <v>20.514700000000001</v>
      </c>
      <c r="K238">
        <f t="shared" si="34"/>
        <v>0.80589999999999762</v>
      </c>
      <c r="L238">
        <v>21.320599999999999</v>
      </c>
    </row>
    <row r="239" spans="1:12">
      <c r="A239" s="57"/>
      <c r="B239">
        <v>21.452400000000001</v>
      </c>
      <c r="C239">
        <v>0.79666300000000001</v>
      </c>
      <c r="D239">
        <v>4.7030400000000003E-3</v>
      </c>
      <c r="E239">
        <v>6.3338300000000004E-3</v>
      </c>
      <c r="F239">
        <v>22.262599999999999</v>
      </c>
      <c r="I239" s="57"/>
      <c r="J239">
        <v>20.442900000000002</v>
      </c>
      <c r="K239">
        <f t="shared" si="34"/>
        <v>0.80729999999999791</v>
      </c>
      <c r="L239">
        <v>21.2502</v>
      </c>
    </row>
    <row r="240" spans="1:12">
      <c r="A240" s="57"/>
      <c r="B240">
        <v>21.5364</v>
      </c>
      <c r="C240">
        <v>0.79637500000000006</v>
      </c>
      <c r="D240">
        <v>1.92571E-3</v>
      </c>
      <c r="E240">
        <v>6.3102200000000001E-3</v>
      </c>
      <c r="F240">
        <v>22.343699999999998</v>
      </c>
      <c r="I240" s="57"/>
      <c r="J240">
        <v>21.313600000000001</v>
      </c>
      <c r="K240">
        <f t="shared" si="34"/>
        <v>0.80679999999999907</v>
      </c>
      <c r="L240">
        <v>22.1204</v>
      </c>
    </row>
    <row r="241" spans="1:12">
      <c r="A241" s="57"/>
      <c r="B241">
        <v>21.420999999999999</v>
      </c>
      <c r="C241">
        <v>0.79632000000000003</v>
      </c>
      <c r="D241">
        <v>1.87302E-3</v>
      </c>
      <c r="E241">
        <v>6.0455800000000001E-3</v>
      </c>
      <c r="F241">
        <v>22.227799999999998</v>
      </c>
      <c r="I241" s="57"/>
      <c r="J241">
        <v>20.446000000000002</v>
      </c>
      <c r="K241">
        <f t="shared" si="34"/>
        <v>0.80699999999999861</v>
      </c>
      <c r="L241">
        <v>21.253</v>
      </c>
    </row>
    <row r="242" spans="1:12">
      <c r="A242" s="57"/>
      <c r="B242">
        <v>21.400600000000001</v>
      </c>
      <c r="C242">
        <v>0.79646600000000001</v>
      </c>
      <c r="D242">
        <v>1.8744499999999999E-3</v>
      </c>
      <c r="E242">
        <v>6.2317800000000001E-3</v>
      </c>
      <c r="F242">
        <v>22.207699999999999</v>
      </c>
      <c r="I242" s="57"/>
      <c r="J242">
        <v>21.034800000000001</v>
      </c>
      <c r="K242">
        <f t="shared" si="34"/>
        <v>0.80579999999999785</v>
      </c>
      <c r="L242">
        <v>21.840599999999998</v>
      </c>
    </row>
    <row r="243" spans="1:12">
      <c r="A243" s="57"/>
      <c r="B243">
        <v>21.424099999999999</v>
      </c>
      <c r="C243">
        <v>0.79627800000000004</v>
      </c>
      <c r="D243">
        <v>1.90449E-3</v>
      </c>
      <c r="E243">
        <v>6.2604000000000002E-3</v>
      </c>
      <c r="F243">
        <v>22.231000000000002</v>
      </c>
      <c r="I243" s="57"/>
      <c r="J243">
        <v>20.405799999999999</v>
      </c>
      <c r="K243">
        <f t="shared" si="34"/>
        <v>0.80690000000000239</v>
      </c>
      <c r="L243">
        <v>21.212700000000002</v>
      </c>
    </row>
    <row r="244" spans="1:12">
      <c r="A244" s="57"/>
      <c r="B244">
        <v>21.493300000000001</v>
      </c>
      <c r="C244">
        <v>0.79740999999999995</v>
      </c>
      <c r="D244">
        <v>1.92118E-3</v>
      </c>
      <c r="E244">
        <v>6.4098799999999997E-3</v>
      </c>
      <c r="F244">
        <v>22.301400000000001</v>
      </c>
      <c r="I244" s="57"/>
      <c r="J244">
        <v>20.586099999999998</v>
      </c>
      <c r="K244">
        <f t="shared" si="34"/>
        <v>0.80530000000000257</v>
      </c>
      <c r="L244">
        <v>21.391400000000001</v>
      </c>
    </row>
    <row r="245" spans="1:12">
      <c r="A245" s="57"/>
      <c r="B245">
        <v>21.457599999999999</v>
      </c>
      <c r="C245">
        <v>0.79754100000000006</v>
      </c>
      <c r="D245">
        <v>1.8668199999999999E-3</v>
      </c>
      <c r="E245">
        <v>6.1969800000000004E-3</v>
      </c>
      <c r="F245">
        <v>22.265599999999999</v>
      </c>
      <c r="I245" s="57"/>
      <c r="J245">
        <v>20.4621</v>
      </c>
      <c r="K245">
        <f t="shared" si="34"/>
        <v>0.80649999999999977</v>
      </c>
      <c r="L245">
        <v>21.268599999999999</v>
      </c>
    </row>
    <row r="246" spans="1:12">
      <c r="A246" s="57"/>
      <c r="B246">
        <v>21.433199999999999</v>
      </c>
      <c r="C246">
        <v>0.79733699999999996</v>
      </c>
      <c r="D246">
        <v>1.95265E-3</v>
      </c>
      <c r="E246">
        <v>6.3805600000000004E-3</v>
      </c>
      <c r="F246">
        <v>22.241299999999999</v>
      </c>
      <c r="I246" s="57"/>
      <c r="J246">
        <v>20.448799999999999</v>
      </c>
      <c r="K246">
        <f t="shared" si="34"/>
        <v>0.81010000000000204</v>
      </c>
      <c r="L246">
        <v>21.258900000000001</v>
      </c>
    </row>
    <row r="247" spans="1:12">
      <c r="A247" s="57"/>
      <c r="B247">
        <v>21.488600000000002</v>
      </c>
      <c r="C247">
        <v>0.79714799999999997</v>
      </c>
      <c r="D247">
        <v>1.89638E-3</v>
      </c>
      <c r="E247">
        <v>6.3056900000000001E-3</v>
      </c>
      <c r="F247">
        <v>22.296500000000002</v>
      </c>
      <c r="I247" s="57"/>
      <c r="J247">
        <v>20.405999999999999</v>
      </c>
      <c r="K247">
        <f t="shared" si="34"/>
        <v>0.80509999999999948</v>
      </c>
      <c r="L247">
        <v>21.211099999999998</v>
      </c>
    </row>
    <row r="248" spans="1:12">
      <c r="A248" s="57"/>
      <c r="B248">
        <f>AVERAGE(B238:B247)</f>
        <v>27.634240000000005</v>
      </c>
      <c r="C248">
        <f t="shared" ref="C248:F248" si="41">AVERAGE(C238:C247)</f>
        <v>0.79690970000000005</v>
      </c>
      <c r="D248">
        <f t="shared" si="41"/>
        <v>2.179982E-3</v>
      </c>
      <c r="E248">
        <f t="shared" si="41"/>
        <v>6.2779660000000003E-3</v>
      </c>
      <c r="F248">
        <f t="shared" si="41"/>
        <v>28.4421</v>
      </c>
      <c r="I248" s="57"/>
      <c r="J248">
        <f>AVERAGE(J238:J247)</f>
        <v>20.606079999999999</v>
      </c>
      <c r="K248">
        <f t="shared" ref="K248:L248" si="42">AVERAGE(K238:K247)</f>
        <v>0.80666999999999978</v>
      </c>
      <c r="L248">
        <f t="shared" si="42"/>
        <v>21.412749999999999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21.287099999999999</v>
      </c>
      <c r="C251">
        <v>0.65580799999999995</v>
      </c>
      <c r="D251">
        <v>5.9652299999999995E-4</v>
      </c>
      <c r="E251">
        <v>2.7155899999999999E-3</v>
      </c>
      <c r="F251">
        <v>21.947900000000001</v>
      </c>
      <c r="I251" s="57" t="s">
        <v>19</v>
      </c>
      <c r="J251">
        <v>4.9327100000000002</v>
      </c>
      <c r="K251">
        <f t="shared" si="34"/>
        <v>0.66085999999999956</v>
      </c>
      <c r="L251">
        <v>5.5935699999999997</v>
      </c>
    </row>
    <row r="252" spans="1:12">
      <c r="A252" s="57"/>
      <c r="B252">
        <v>5.2785599999999997</v>
      </c>
      <c r="C252">
        <v>0.65600700000000001</v>
      </c>
      <c r="D252">
        <v>8.5115400000000002E-4</v>
      </c>
      <c r="E252">
        <v>2.6760099999999999E-3</v>
      </c>
      <c r="F252">
        <v>5.9397900000000003</v>
      </c>
      <c r="I252" s="57"/>
      <c r="J252">
        <v>4.9173499999999999</v>
      </c>
      <c r="K252">
        <f t="shared" si="34"/>
        <v>0.66128000000000053</v>
      </c>
      <c r="L252">
        <v>5.5786300000000004</v>
      </c>
    </row>
    <row r="253" spans="1:12">
      <c r="A253" s="57"/>
      <c r="B253">
        <v>5.2494500000000004</v>
      </c>
      <c r="C253">
        <v>0.65644800000000003</v>
      </c>
      <c r="D253">
        <v>5.5265399999999997E-4</v>
      </c>
      <c r="E253">
        <v>2.69032E-3</v>
      </c>
      <c r="F253">
        <v>5.9108000000000001</v>
      </c>
      <c r="I253" s="57"/>
      <c r="J253">
        <v>4.9804700000000004</v>
      </c>
      <c r="K253">
        <f t="shared" si="34"/>
        <v>0.66070999999999991</v>
      </c>
      <c r="L253">
        <v>5.6411800000000003</v>
      </c>
    </row>
    <row r="254" spans="1:12">
      <c r="A254" s="57"/>
      <c r="B254">
        <v>5.2389599999999996</v>
      </c>
      <c r="C254">
        <v>0.65641300000000002</v>
      </c>
      <c r="D254">
        <v>5.9580799999999997E-4</v>
      </c>
      <c r="E254">
        <v>2.6953200000000002E-3</v>
      </c>
      <c r="F254">
        <v>5.9002999999999997</v>
      </c>
      <c r="I254" s="57"/>
      <c r="J254">
        <v>4.93384</v>
      </c>
      <c r="K254">
        <f t="shared" si="34"/>
        <v>0.66117000000000026</v>
      </c>
      <c r="L254">
        <v>5.5950100000000003</v>
      </c>
    </row>
    <row r="255" spans="1:12">
      <c r="A255" s="57"/>
      <c r="B255">
        <v>5.3871700000000002</v>
      </c>
      <c r="C255">
        <v>0.656613</v>
      </c>
      <c r="D255">
        <v>5.6839E-4</v>
      </c>
      <c r="E255">
        <v>2.6583700000000002E-3</v>
      </c>
      <c r="F255">
        <v>6.0486000000000004</v>
      </c>
      <c r="I255" s="57"/>
      <c r="J255">
        <v>4.9104599999999996</v>
      </c>
      <c r="K255">
        <f t="shared" si="34"/>
        <v>0.66021000000000019</v>
      </c>
      <c r="L255">
        <v>5.5706699999999998</v>
      </c>
    </row>
    <row r="256" spans="1:12">
      <c r="A256" s="57"/>
      <c r="B256">
        <v>5.2900900000000002</v>
      </c>
      <c r="C256">
        <v>0.65587399999999996</v>
      </c>
      <c r="D256">
        <v>8.28505E-4</v>
      </c>
      <c r="E256">
        <v>2.6411999999999998E-3</v>
      </c>
      <c r="F256">
        <v>5.9511099999999999</v>
      </c>
      <c r="I256" s="57"/>
      <c r="J256">
        <v>5.0423299999999998</v>
      </c>
      <c r="K256">
        <f t="shared" si="34"/>
        <v>0.65980000000000061</v>
      </c>
      <c r="L256">
        <v>5.7021300000000004</v>
      </c>
    </row>
    <row r="257" spans="1:12">
      <c r="A257" s="57"/>
      <c r="B257">
        <v>5.3856200000000003</v>
      </c>
      <c r="C257">
        <v>0.65638300000000005</v>
      </c>
      <c r="D257">
        <v>5.6433700000000004E-4</v>
      </c>
      <c r="E257">
        <v>2.6509799999999998E-3</v>
      </c>
      <c r="F257">
        <v>6.0468799999999998</v>
      </c>
      <c r="I257" s="57"/>
      <c r="J257">
        <v>4.9780800000000003</v>
      </c>
      <c r="K257">
        <f t="shared" si="34"/>
        <v>0.66155000000000008</v>
      </c>
      <c r="L257">
        <v>5.6396300000000004</v>
      </c>
    </row>
    <row r="258" spans="1:12">
      <c r="A258" s="57"/>
      <c r="B258">
        <v>5.2438099999999999</v>
      </c>
      <c r="C258">
        <v>0.65557900000000002</v>
      </c>
      <c r="D258">
        <v>8.52585E-4</v>
      </c>
      <c r="E258">
        <v>2.6516899999999999E-3</v>
      </c>
      <c r="F258">
        <v>5.9043799999999997</v>
      </c>
      <c r="I258" s="57"/>
      <c r="J258">
        <v>4.9740399999999996</v>
      </c>
      <c r="K258">
        <f t="shared" si="34"/>
        <v>0.66056000000000026</v>
      </c>
      <c r="L258">
        <v>5.6345999999999998</v>
      </c>
    </row>
    <row r="259" spans="1:12">
      <c r="A259" s="57"/>
      <c r="B259">
        <v>5.2303899999999999</v>
      </c>
      <c r="C259">
        <v>0.65505999999999998</v>
      </c>
      <c r="D259">
        <v>5.7244299999999995E-4</v>
      </c>
      <c r="E259">
        <v>2.69747E-3</v>
      </c>
      <c r="F259">
        <v>5.8902700000000001</v>
      </c>
      <c r="I259" s="57"/>
      <c r="J259">
        <v>4.9459400000000002</v>
      </c>
      <c r="K259">
        <f t="shared" si="34"/>
        <v>0.66096000000000021</v>
      </c>
      <c r="L259">
        <v>5.6069000000000004</v>
      </c>
    </row>
    <row r="260" spans="1:12">
      <c r="A260" s="57"/>
      <c r="B260">
        <v>5.3796099999999996</v>
      </c>
      <c r="C260">
        <v>0.655941</v>
      </c>
      <c r="D260">
        <v>6.0296099999999995E-4</v>
      </c>
      <c r="E260">
        <v>2.6717199999999998E-3</v>
      </c>
      <c r="F260">
        <v>6.0405100000000003</v>
      </c>
      <c r="I260" s="57"/>
      <c r="J260">
        <v>4.9387499999999998</v>
      </c>
      <c r="K260">
        <f t="shared" si="34"/>
        <v>0.66006000000000054</v>
      </c>
      <c r="L260">
        <v>5.5988100000000003</v>
      </c>
    </row>
    <row r="261" spans="1:12">
      <c r="A261" s="57"/>
      <c r="B261">
        <f>AVERAGE(B251:B260)</f>
        <v>6.8970760000000002</v>
      </c>
      <c r="C261">
        <f t="shared" ref="C261:F261" si="43">AVERAGE(C251:C260)</f>
        <v>0.65601260000000006</v>
      </c>
      <c r="D261">
        <f t="shared" si="43"/>
        <v>6.5853600000000004E-4</v>
      </c>
      <c r="E261">
        <f t="shared" si="43"/>
        <v>2.674867E-3</v>
      </c>
      <c r="F261">
        <f t="shared" si="43"/>
        <v>7.5580540000000003</v>
      </c>
      <c r="I261" s="57"/>
      <c r="J261">
        <f>AVERAGE(J251:J260)</f>
        <v>4.9553969999999996</v>
      </c>
      <c r="K261">
        <f t="shared" ref="K261:L261" si="44">AVERAGE(K251:K260)</f>
        <v>0.66071600000000019</v>
      </c>
      <c r="L261">
        <f t="shared" si="44"/>
        <v>5.6161130000000004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26.042100000000001</v>
      </c>
      <c r="C264">
        <v>0.67578099999999997</v>
      </c>
      <c r="D264">
        <v>7.7772099999999999E-4</v>
      </c>
      <c r="E264">
        <v>1.1508499999999999E-3</v>
      </c>
      <c r="F264">
        <v>26.722100000000001</v>
      </c>
      <c r="I264" s="57" t="s">
        <v>20</v>
      </c>
      <c r="J264">
        <v>6.8518999999999997</v>
      </c>
      <c r="K264">
        <f t="shared" ref="K264:K325" si="45">L264-J264</f>
        <v>0.67946000000000062</v>
      </c>
      <c r="L264">
        <v>7.5313600000000003</v>
      </c>
    </row>
    <row r="265" spans="1:12">
      <c r="A265" s="57"/>
      <c r="B265">
        <v>7.2326600000000001</v>
      </c>
      <c r="C265">
        <v>0.676315</v>
      </c>
      <c r="D265">
        <v>7.5578699999999995E-4</v>
      </c>
      <c r="E265">
        <v>1.1482199999999999E-3</v>
      </c>
      <c r="F265">
        <v>7.9130500000000001</v>
      </c>
      <c r="I265" s="57"/>
      <c r="J265">
        <v>6.8170200000000003</v>
      </c>
      <c r="K265">
        <f t="shared" si="45"/>
        <v>0.67908999999999953</v>
      </c>
      <c r="L265">
        <v>7.4961099999999998</v>
      </c>
    </row>
    <row r="266" spans="1:12">
      <c r="A266" s="57"/>
      <c r="B266">
        <v>7.3164300000000004</v>
      </c>
      <c r="C266">
        <v>0.67591000000000001</v>
      </c>
      <c r="D266">
        <v>5.4287900000000002E-3</v>
      </c>
      <c r="E266">
        <v>1.08266E-3</v>
      </c>
      <c r="F266">
        <v>8.0010600000000007</v>
      </c>
      <c r="I266" s="57"/>
      <c r="J266">
        <v>6.9177099999999996</v>
      </c>
      <c r="K266">
        <f t="shared" si="45"/>
        <v>0.67953000000000063</v>
      </c>
      <c r="L266">
        <v>7.5972400000000002</v>
      </c>
    </row>
    <row r="267" spans="1:12">
      <c r="A267" s="57"/>
      <c r="B267">
        <v>7.2616300000000003</v>
      </c>
      <c r="C267">
        <v>0.67515000000000003</v>
      </c>
      <c r="D267">
        <v>7.79629E-4</v>
      </c>
      <c r="E267">
        <v>1.14489E-3</v>
      </c>
      <c r="F267">
        <v>7.9410499999999997</v>
      </c>
      <c r="I267" s="57"/>
      <c r="J267">
        <v>7.02278</v>
      </c>
      <c r="K267">
        <f t="shared" si="45"/>
        <v>0.67989999999999995</v>
      </c>
      <c r="L267">
        <v>7.70268</v>
      </c>
    </row>
    <row r="268" spans="1:12">
      <c r="A268" s="57"/>
      <c r="B268">
        <v>7.2166699999999997</v>
      </c>
      <c r="C268">
        <v>0.67564500000000005</v>
      </c>
      <c r="D268">
        <v>7.9822499999999995E-4</v>
      </c>
      <c r="E268">
        <v>1.1451199999999999E-3</v>
      </c>
      <c r="F268">
        <v>7.8965199999999998</v>
      </c>
      <c r="I268" s="57"/>
      <c r="J268">
        <v>6.8918499999999998</v>
      </c>
      <c r="K268">
        <f t="shared" si="45"/>
        <v>0.67942999999999998</v>
      </c>
      <c r="L268">
        <v>7.5712799999999998</v>
      </c>
    </row>
    <row r="269" spans="1:12">
      <c r="A269" s="57"/>
      <c r="B269">
        <v>7.2404500000000001</v>
      </c>
      <c r="C269">
        <v>0.67686299999999999</v>
      </c>
      <c r="D269">
        <v>7.7843699999999999E-4</v>
      </c>
      <c r="E269">
        <v>1.1501300000000001E-3</v>
      </c>
      <c r="F269">
        <v>7.9213800000000001</v>
      </c>
      <c r="I269" s="57"/>
      <c r="J269">
        <v>6.8788200000000002</v>
      </c>
      <c r="K269">
        <f t="shared" si="45"/>
        <v>0.67928999999999995</v>
      </c>
      <c r="L269">
        <v>7.5581100000000001</v>
      </c>
    </row>
    <row r="270" spans="1:12">
      <c r="A270" s="57"/>
      <c r="B270">
        <v>7.3868299999999998</v>
      </c>
      <c r="C270">
        <v>0.67520999999999998</v>
      </c>
      <c r="D270">
        <v>7.8368199999999996E-4</v>
      </c>
      <c r="E270">
        <v>1.16777E-3</v>
      </c>
      <c r="F270">
        <v>8.0662500000000001</v>
      </c>
      <c r="I270" s="57"/>
      <c r="J270">
        <v>6.8860299999999999</v>
      </c>
      <c r="K270">
        <f t="shared" si="45"/>
        <v>0.6799299999999997</v>
      </c>
      <c r="L270">
        <v>7.5659599999999996</v>
      </c>
    </row>
    <row r="271" spans="1:12">
      <c r="A271" s="57"/>
      <c r="B271">
        <v>7.2344499999999998</v>
      </c>
      <c r="C271">
        <v>0.67581000000000002</v>
      </c>
      <c r="D271">
        <v>7.5936299999999999E-4</v>
      </c>
      <c r="E271">
        <v>1.1522800000000001E-3</v>
      </c>
      <c r="F271">
        <v>7.9143699999999999</v>
      </c>
      <c r="I271" s="57"/>
      <c r="J271">
        <v>6.8243999999999998</v>
      </c>
      <c r="K271">
        <f t="shared" si="45"/>
        <v>0.6793900000000006</v>
      </c>
      <c r="L271">
        <v>7.5037900000000004</v>
      </c>
    </row>
    <row r="272" spans="1:12">
      <c r="A272" s="57"/>
      <c r="B272">
        <v>7.3407400000000003</v>
      </c>
      <c r="C272">
        <v>0.67549999999999999</v>
      </c>
      <c r="D272">
        <v>9.0694400000000002E-4</v>
      </c>
      <c r="E272">
        <v>1.1441699999999999E-3</v>
      </c>
      <c r="F272">
        <v>8.0205199999999994</v>
      </c>
      <c r="I272" s="57"/>
      <c r="J272">
        <v>6.9011399999999998</v>
      </c>
      <c r="K272">
        <f t="shared" si="45"/>
        <v>0.6798099999999998</v>
      </c>
      <c r="L272">
        <v>7.5809499999999996</v>
      </c>
    </row>
    <row r="273" spans="1:12">
      <c r="A273" s="57"/>
      <c r="B273">
        <v>7.2306900000000001</v>
      </c>
      <c r="C273">
        <v>0.675539</v>
      </c>
      <c r="D273">
        <v>7.5364099999999999E-4</v>
      </c>
      <c r="E273">
        <v>1.1486999999999999E-3</v>
      </c>
      <c r="F273">
        <v>7.9103899999999996</v>
      </c>
      <c r="I273" s="57"/>
      <c r="J273">
        <v>6.8209099999999996</v>
      </c>
      <c r="K273">
        <f t="shared" si="45"/>
        <v>0.68003999999999998</v>
      </c>
      <c r="L273">
        <v>7.5009499999999996</v>
      </c>
    </row>
    <row r="274" spans="1:12">
      <c r="A274" s="57"/>
      <c r="B274">
        <f>AVERAGE(B264:B273)</f>
        <v>9.1502649999999992</v>
      </c>
      <c r="C274">
        <f t="shared" ref="C274:F274" si="46">AVERAGE(C264:C273)</f>
        <v>0.67577229999999999</v>
      </c>
      <c r="D274">
        <f t="shared" si="46"/>
        <v>1.2522218999999998E-3</v>
      </c>
      <c r="E274">
        <f t="shared" si="46"/>
        <v>1.143479E-3</v>
      </c>
      <c r="F274">
        <f t="shared" si="46"/>
        <v>9.8306690000000003</v>
      </c>
      <c r="I274" s="57"/>
      <c r="J274">
        <f>AVERAGE(J264:J273)</f>
        <v>6.8812559999999987</v>
      </c>
      <c r="K274">
        <f t="shared" ref="K274:L274" si="47">AVERAGE(K264:K273)</f>
        <v>0.67958700000000005</v>
      </c>
      <c r="L274">
        <f t="shared" si="47"/>
        <v>7.5608430000000002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65.008200000000002</v>
      </c>
      <c r="C277">
        <v>0.76146100000000005</v>
      </c>
      <c r="D277">
        <v>1.4965499999999999E-3</v>
      </c>
      <c r="E277">
        <v>2.2976400000000001E-3</v>
      </c>
      <c r="F277">
        <v>65.774900000000002</v>
      </c>
      <c r="I277" s="57" t="s">
        <v>21</v>
      </c>
      <c r="J277">
        <v>14.542400000000001</v>
      </c>
      <c r="K277">
        <f t="shared" si="45"/>
        <v>0.75109999999999921</v>
      </c>
      <c r="L277">
        <v>15.2935</v>
      </c>
    </row>
    <row r="278" spans="1:12">
      <c r="A278" s="57"/>
      <c r="B278">
        <v>15.6167</v>
      </c>
      <c r="C278">
        <v>0.77813200000000005</v>
      </c>
      <c r="D278">
        <v>1.34826E-3</v>
      </c>
      <c r="E278">
        <v>2.30956E-3</v>
      </c>
      <c r="F278">
        <v>16.399899999999999</v>
      </c>
      <c r="I278" s="57"/>
      <c r="J278">
        <v>14.374599999999999</v>
      </c>
      <c r="K278">
        <f t="shared" si="45"/>
        <v>0.75090000000000146</v>
      </c>
      <c r="L278">
        <v>15.125500000000001</v>
      </c>
    </row>
    <row r="279" spans="1:12">
      <c r="A279" s="57"/>
      <c r="B279">
        <v>15.6457</v>
      </c>
      <c r="C279">
        <v>0.75447799999999998</v>
      </c>
      <c r="D279">
        <v>1.33467E-3</v>
      </c>
      <c r="E279">
        <v>2.3725E-3</v>
      </c>
      <c r="F279">
        <v>16.4055</v>
      </c>
      <c r="I279" s="57"/>
      <c r="J279">
        <v>14.44</v>
      </c>
      <c r="K279">
        <f t="shared" si="45"/>
        <v>0.75070000000000014</v>
      </c>
      <c r="L279">
        <v>15.1907</v>
      </c>
    </row>
    <row r="280" spans="1:12">
      <c r="A280" s="57"/>
      <c r="B280">
        <v>15.5541</v>
      </c>
      <c r="C280">
        <v>0.78416200000000003</v>
      </c>
      <c r="D280">
        <v>1.6546200000000001E-3</v>
      </c>
      <c r="E280">
        <v>2.3169499999999999E-3</v>
      </c>
      <c r="F280">
        <v>16.343699999999998</v>
      </c>
      <c r="I280" s="57"/>
      <c r="J280">
        <v>14.505100000000001</v>
      </c>
      <c r="K280">
        <f t="shared" si="45"/>
        <v>0.75089999999999968</v>
      </c>
      <c r="L280">
        <v>15.256</v>
      </c>
    </row>
    <row r="281" spans="1:12">
      <c r="A281" s="57"/>
      <c r="B281">
        <v>15.456099999999999</v>
      </c>
      <c r="C281">
        <v>0.75463599999999997</v>
      </c>
      <c r="D281">
        <v>1.3535000000000001E-3</v>
      </c>
      <c r="E281">
        <v>2.3791799999999998E-3</v>
      </c>
      <c r="F281">
        <v>16.215900000000001</v>
      </c>
      <c r="I281" s="57"/>
      <c r="J281">
        <v>14.3728</v>
      </c>
      <c r="K281">
        <f t="shared" si="45"/>
        <v>0.75050000000000061</v>
      </c>
      <c r="L281">
        <v>15.1233</v>
      </c>
    </row>
    <row r="282" spans="1:12">
      <c r="A282" s="57"/>
      <c r="B282">
        <v>15.6936</v>
      </c>
      <c r="C282">
        <v>0.75346000000000002</v>
      </c>
      <c r="D282">
        <v>1.3423E-3</v>
      </c>
      <c r="E282">
        <v>2.4137500000000001E-3</v>
      </c>
      <c r="F282">
        <v>16.452400000000001</v>
      </c>
      <c r="I282" s="57"/>
      <c r="J282">
        <v>14.7088</v>
      </c>
      <c r="K282">
        <f t="shared" si="45"/>
        <v>0.75060000000000038</v>
      </c>
      <c r="L282">
        <v>15.4594</v>
      </c>
    </row>
    <row r="283" spans="1:12">
      <c r="A283" s="57"/>
      <c r="B283">
        <v>15.4396</v>
      </c>
      <c r="C283">
        <v>0.75422699999999998</v>
      </c>
      <c r="D283">
        <v>1.32442E-3</v>
      </c>
      <c r="E283">
        <v>2.3639199999999998E-3</v>
      </c>
      <c r="F283">
        <v>16.199100000000001</v>
      </c>
      <c r="I283" s="57"/>
      <c r="J283">
        <v>14.7079</v>
      </c>
      <c r="K283">
        <f t="shared" si="45"/>
        <v>0.75129999999999875</v>
      </c>
      <c r="L283">
        <v>15.459199999999999</v>
      </c>
    </row>
    <row r="284" spans="1:12">
      <c r="A284" s="57"/>
      <c r="B284">
        <v>15.475300000000001</v>
      </c>
      <c r="C284">
        <v>0.75418200000000002</v>
      </c>
      <c r="D284">
        <v>1.3260800000000001E-3</v>
      </c>
      <c r="E284">
        <v>2.3758400000000002E-3</v>
      </c>
      <c r="F284">
        <v>16.2347</v>
      </c>
      <c r="I284" s="57"/>
      <c r="J284">
        <v>14.4055</v>
      </c>
      <c r="K284">
        <f t="shared" si="45"/>
        <v>0.75130000000000052</v>
      </c>
      <c r="L284">
        <v>15.1568</v>
      </c>
    </row>
    <row r="285" spans="1:12">
      <c r="A285" s="57"/>
      <c r="B285">
        <v>15.608499999999999</v>
      </c>
      <c r="C285">
        <v>0.75383599999999995</v>
      </c>
      <c r="D285">
        <v>1.2702900000000001E-3</v>
      </c>
      <c r="E285">
        <v>2.3693999999999998E-3</v>
      </c>
      <c r="F285">
        <v>16.368099999999998</v>
      </c>
      <c r="I285" s="57"/>
      <c r="J285">
        <v>14.3749</v>
      </c>
      <c r="K285">
        <f t="shared" si="45"/>
        <v>0.75070000000000014</v>
      </c>
      <c r="L285">
        <v>15.1256</v>
      </c>
    </row>
    <row r="286" spans="1:12">
      <c r="A286" s="57"/>
      <c r="B286">
        <v>15.5434</v>
      </c>
      <c r="C286">
        <v>0.75449200000000005</v>
      </c>
      <c r="D286">
        <v>1.38831E-3</v>
      </c>
      <c r="E286">
        <v>2.32315E-3</v>
      </c>
      <c r="F286">
        <v>16.3032</v>
      </c>
      <c r="I286" s="57"/>
      <c r="J286">
        <v>14.365600000000001</v>
      </c>
      <c r="K286">
        <f t="shared" si="45"/>
        <v>0.74959999999999916</v>
      </c>
      <c r="L286">
        <v>15.1152</v>
      </c>
    </row>
    <row r="287" spans="1:12">
      <c r="A287" s="57"/>
      <c r="B287">
        <f>AVERAGE(B277:B286)</f>
        <v>20.50412</v>
      </c>
      <c r="C287">
        <f t="shared" ref="C287:F287" si="48">AVERAGE(C277:C286)</f>
        <v>0.76030660000000005</v>
      </c>
      <c r="D287">
        <f t="shared" si="48"/>
        <v>1.3839E-3</v>
      </c>
      <c r="E287">
        <f t="shared" si="48"/>
        <v>2.3521890000000002E-3</v>
      </c>
      <c r="F287">
        <f t="shared" si="48"/>
        <v>21.269740000000002</v>
      </c>
      <c r="I287" s="57"/>
      <c r="J287">
        <f>AVERAGE(J277:J286)</f>
        <v>14.479759999999999</v>
      </c>
      <c r="K287">
        <f t="shared" ref="K287:L287" si="49">AVERAGE(K277:K286)</f>
        <v>0.75075999999999998</v>
      </c>
      <c r="L287">
        <f t="shared" si="49"/>
        <v>15.230519999999999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38.2898</v>
      </c>
      <c r="C290">
        <v>0.69129799999999997</v>
      </c>
      <c r="D290">
        <v>1.02067E-3</v>
      </c>
      <c r="E290">
        <v>7.3409099999999998E-4</v>
      </c>
      <c r="F290">
        <v>38.985100000000003</v>
      </c>
      <c r="I290" s="57" t="s">
        <v>22</v>
      </c>
      <c r="J290">
        <v>8.7384599999999999</v>
      </c>
      <c r="K290">
        <f t="shared" si="45"/>
        <v>0.68800000000000061</v>
      </c>
      <c r="L290">
        <v>9.4264600000000005</v>
      </c>
    </row>
    <row r="291" spans="1:12">
      <c r="A291" s="57"/>
      <c r="B291">
        <v>9.4846199999999996</v>
      </c>
      <c r="C291">
        <v>0.68952899999999995</v>
      </c>
      <c r="D291">
        <v>1.0142300000000001E-3</v>
      </c>
      <c r="E291">
        <v>7.5650200000000004E-4</v>
      </c>
      <c r="F291">
        <v>10.178100000000001</v>
      </c>
      <c r="I291" s="57"/>
      <c r="J291">
        <v>8.7342999999999993</v>
      </c>
      <c r="K291">
        <f t="shared" si="45"/>
        <v>0.68778000000000006</v>
      </c>
      <c r="L291">
        <v>9.4220799999999993</v>
      </c>
    </row>
    <row r="292" spans="1:12">
      <c r="A292" s="57"/>
      <c r="B292">
        <v>9.3211999999999993</v>
      </c>
      <c r="C292">
        <v>0.69038500000000003</v>
      </c>
      <c r="D292">
        <v>3.6580599999999999E-3</v>
      </c>
      <c r="E292">
        <v>6.8736100000000005E-4</v>
      </c>
      <c r="F292">
        <v>10.0181</v>
      </c>
      <c r="I292" s="57"/>
      <c r="J292">
        <v>8.7869700000000002</v>
      </c>
      <c r="K292">
        <f t="shared" si="45"/>
        <v>0.68764999999999965</v>
      </c>
      <c r="L292">
        <v>9.4746199999999998</v>
      </c>
    </row>
    <row r="293" spans="1:12">
      <c r="A293" s="57"/>
      <c r="B293">
        <v>9.3787000000000003</v>
      </c>
      <c r="C293">
        <v>0.68941600000000003</v>
      </c>
      <c r="D293">
        <v>1.02305E-3</v>
      </c>
      <c r="E293">
        <v>7.3742899999999995E-4</v>
      </c>
      <c r="F293">
        <v>10.072100000000001</v>
      </c>
      <c r="I293" s="57"/>
      <c r="J293">
        <v>8.7964599999999997</v>
      </c>
      <c r="K293">
        <f t="shared" si="45"/>
        <v>0.68703999999999965</v>
      </c>
      <c r="L293">
        <v>9.4834999999999994</v>
      </c>
    </row>
    <row r="294" spans="1:12">
      <c r="A294" s="57"/>
      <c r="B294">
        <v>9.3455600000000008</v>
      </c>
      <c r="C294">
        <v>0.68934200000000001</v>
      </c>
      <c r="D294">
        <v>1.01972E-3</v>
      </c>
      <c r="E294">
        <v>7.2574599999999999E-4</v>
      </c>
      <c r="F294">
        <v>10.0389</v>
      </c>
      <c r="I294" s="57"/>
      <c r="J294">
        <v>8.7355599999999995</v>
      </c>
      <c r="K294">
        <f t="shared" si="45"/>
        <v>0.68750999999999962</v>
      </c>
      <c r="L294">
        <v>9.4230699999999992</v>
      </c>
    </row>
    <row r="295" spans="1:12">
      <c r="A295" s="57"/>
      <c r="B295">
        <v>9.3701699999999999</v>
      </c>
      <c r="C295">
        <v>0.68925899999999996</v>
      </c>
      <c r="D295">
        <v>1.0487999999999999E-3</v>
      </c>
      <c r="E295">
        <v>7.1930900000000001E-4</v>
      </c>
      <c r="F295">
        <v>10.063499999999999</v>
      </c>
      <c r="I295" s="57"/>
      <c r="J295">
        <v>8.7260500000000008</v>
      </c>
      <c r="K295">
        <f t="shared" si="45"/>
        <v>0.68768999999999991</v>
      </c>
      <c r="L295">
        <v>9.4137400000000007</v>
      </c>
    </row>
    <row r="296" spans="1:12">
      <c r="A296" s="57"/>
      <c r="B296">
        <v>9.2631499999999996</v>
      </c>
      <c r="C296">
        <v>0.69032199999999999</v>
      </c>
      <c r="D296">
        <v>1.0402199999999999E-3</v>
      </c>
      <c r="E296">
        <v>7.25031E-4</v>
      </c>
      <c r="F296">
        <v>9.9576100000000007</v>
      </c>
      <c r="I296" s="57"/>
      <c r="J296">
        <v>8.7265099999999993</v>
      </c>
      <c r="K296">
        <f t="shared" si="45"/>
        <v>0.68738000000000099</v>
      </c>
      <c r="L296">
        <v>9.4138900000000003</v>
      </c>
    </row>
    <row r="297" spans="1:12">
      <c r="A297" s="57"/>
      <c r="B297">
        <v>9.3090200000000003</v>
      </c>
      <c r="C297">
        <v>0.68990399999999996</v>
      </c>
      <c r="D297">
        <v>1.05882E-3</v>
      </c>
      <c r="E297">
        <v>7.2789199999999995E-4</v>
      </c>
      <c r="F297">
        <v>10.0029</v>
      </c>
      <c r="I297" s="57"/>
      <c r="J297">
        <v>8.7464600000000008</v>
      </c>
      <c r="K297">
        <f t="shared" si="45"/>
        <v>0.68760999999999939</v>
      </c>
      <c r="L297">
        <v>9.4340700000000002</v>
      </c>
    </row>
    <row r="298" spans="1:12">
      <c r="A298" s="57"/>
      <c r="B298">
        <v>9.2298100000000005</v>
      </c>
      <c r="C298">
        <v>0.69025800000000004</v>
      </c>
      <c r="D298">
        <v>1.00398E-3</v>
      </c>
      <c r="E298">
        <v>7.2431600000000002E-4</v>
      </c>
      <c r="F298">
        <v>9.9239499999999996</v>
      </c>
      <c r="I298" s="57"/>
      <c r="J298">
        <v>8.7966200000000008</v>
      </c>
      <c r="K298">
        <f t="shared" si="45"/>
        <v>0.68790999999999869</v>
      </c>
      <c r="L298">
        <v>9.4845299999999995</v>
      </c>
    </row>
    <row r="299" spans="1:12">
      <c r="A299" s="57"/>
      <c r="B299">
        <v>9.2140299999999993</v>
      </c>
      <c r="C299">
        <v>0.68959499999999996</v>
      </c>
      <c r="D299">
        <v>1.02425E-3</v>
      </c>
      <c r="E299">
        <v>7.25031E-4</v>
      </c>
      <c r="F299">
        <v>9.9075900000000008</v>
      </c>
      <c r="I299" s="57"/>
      <c r="J299">
        <v>8.8105100000000007</v>
      </c>
      <c r="K299">
        <f t="shared" si="45"/>
        <v>0.68774999999999942</v>
      </c>
      <c r="L299">
        <v>9.4982600000000001</v>
      </c>
    </row>
    <row r="300" spans="1:12">
      <c r="A300" s="57"/>
      <c r="B300">
        <f>AVERAGE(B290:B299)</f>
        <v>12.220606</v>
      </c>
      <c r="C300">
        <f t="shared" ref="C300:F300" si="50">AVERAGE(C290:C299)</f>
        <v>0.68993080000000007</v>
      </c>
      <c r="D300">
        <f t="shared" si="50"/>
        <v>1.2911800000000001E-3</v>
      </c>
      <c r="E300">
        <f t="shared" si="50"/>
        <v>7.2627079999999994E-4</v>
      </c>
      <c r="F300">
        <f t="shared" si="50"/>
        <v>12.914785000000004</v>
      </c>
      <c r="I300" s="57"/>
      <c r="J300">
        <f>AVERAGE(J290:J299)</f>
        <v>8.7597900000000006</v>
      </c>
      <c r="K300">
        <f t="shared" ref="K300:L300" si="51">AVERAGE(K290:K299)</f>
        <v>0.6876319999999998</v>
      </c>
      <c r="L300">
        <f t="shared" si="51"/>
        <v>9.4474220000000013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64.329300000000003</v>
      </c>
      <c r="C303">
        <v>0.75751999999999997</v>
      </c>
      <c r="D303">
        <v>2.3934799999999999E-3</v>
      </c>
      <c r="E303">
        <v>9.1624299999999996E-4</v>
      </c>
      <c r="F303">
        <v>65.092399999999998</v>
      </c>
      <c r="I303" s="57" t="s">
        <v>23</v>
      </c>
      <c r="J303">
        <v>14.620100000000001</v>
      </c>
      <c r="K303">
        <f t="shared" si="45"/>
        <v>0.74859999999999971</v>
      </c>
      <c r="L303">
        <v>15.3687</v>
      </c>
    </row>
    <row r="304" spans="1:12">
      <c r="A304" s="57"/>
      <c r="B304">
        <v>15.3787</v>
      </c>
      <c r="C304">
        <v>0.75390400000000002</v>
      </c>
      <c r="D304">
        <v>1.8682499999999999E-3</v>
      </c>
      <c r="E304">
        <v>9.3531599999999995E-4</v>
      </c>
      <c r="F304">
        <v>16.137599999999999</v>
      </c>
      <c r="I304" s="57"/>
      <c r="J304">
        <v>14.596299999999999</v>
      </c>
      <c r="K304">
        <f t="shared" si="45"/>
        <v>0.74849999999999994</v>
      </c>
      <c r="L304">
        <v>15.344799999999999</v>
      </c>
    </row>
    <row r="305" spans="1:12">
      <c r="A305" s="57"/>
      <c r="B305">
        <v>15.170299999999999</v>
      </c>
      <c r="C305">
        <v>0.74952799999999997</v>
      </c>
      <c r="D305">
        <v>2.2399400000000002E-3</v>
      </c>
      <c r="E305">
        <v>9.0861299999999996E-4</v>
      </c>
      <c r="F305">
        <v>15.9253</v>
      </c>
      <c r="I305" s="57"/>
      <c r="J305">
        <v>14.591699999999999</v>
      </c>
      <c r="K305">
        <f t="shared" si="45"/>
        <v>0.74880000000000102</v>
      </c>
      <c r="L305">
        <v>15.3405</v>
      </c>
    </row>
    <row r="306" spans="1:12">
      <c r="A306" s="57"/>
      <c r="B306">
        <v>15.111800000000001</v>
      </c>
      <c r="C306">
        <v>0.74981200000000003</v>
      </c>
      <c r="D306">
        <v>2.1140600000000001E-3</v>
      </c>
      <c r="E306">
        <v>9.2530300000000004E-4</v>
      </c>
      <c r="F306">
        <v>15.867100000000001</v>
      </c>
      <c r="I306" s="57"/>
      <c r="J306">
        <v>14.7049</v>
      </c>
      <c r="K306">
        <f t="shared" si="45"/>
        <v>0.74889999999999901</v>
      </c>
      <c r="L306">
        <v>15.453799999999999</v>
      </c>
    </row>
    <row r="307" spans="1:12">
      <c r="A307" s="57"/>
      <c r="B307">
        <v>15.2135</v>
      </c>
      <c r="C307">
        <v>0.74932500000000002</v>
      </c>
      <c r="D307">
        <v>2.4249599999999999E-3</v>
      </c>
      <c r="E307">
        <v>9.0861299999999996E-4</v>
      </c>
      <c r="F307">
        <v>15.9686</v>
      </c>
      <c r="I307" s="57"/>
      <c r="J307">
        <v>14.754300000000001</v>
      </c>
      <c r="K307">
        <f t="shared" si="45"/>
        <v>0.74909999999999854</v>
      </c>
      <c r="L307">
        <v>15.503399999999999</v>
      </c>
    </row>
    <row r="308" spans="1:12">
      <c r="A308" s="57"/>
      <c r="B308">
        <v>14.979100000000001</v>
      </c>
      <c r="C308">
        <v>0.74955899999999998</v>
      </c>
      <c r="D308">
        <v>2.50745E-3</v>
      </c>
      <c r="E308">
        <v>9.1457400000000003E-4</v>
      </c>
      <c r="F308">
        <v>15.734400000000001</v>
      </c>
      <c r="I308" s="57"/>
      <c r="J308">
        <v>14.5623</v>
      </c>
      <c r="K308">
        <f t="shared" si="45"/>
        <v>0.74979999999999869</v>
      </c>
      <c r="L308">
        <v>15.312099999999999</v>
      </c>
    </row>
    <row r="309" spans="1:12">
      <c r="A309" s="57"/>
      <c r="B309">
        <v>14.999700000000001</v>
      </c>
      <c r="C309">
        <v>0.74832500000000002</v>
      </c>
      <c r="D309">
        <v>2.47431E-3</v>
      </c>
      <c r="E309">
        <v>8.9359300000000003E-4</v>
      </c>
      <c r="F309">
        <v>15.7538</v>
      </c>
      <c r="I309" s="57"/>
      <c r="J309">
        <v>14.6332</v>
      </c>
      <c r="K309">
        <f t="shared" si="45"/>
        <v>0.74939999999999962</v>
      </c>
      <c r="L309">
        <v>15.3826</v>
      </c>
    </row>
    <row r="310" spans="1:12">
      <c r="A310" s="57"/>
      <c r="B310">
        <v>15.1152</v>
      </c>
      <c r="C310">
        <v>0.749417</v>
      </c>
      <c r="D310">
        <v>2.4943399999999998E-3</v>
      </c>
      <c r="E310">
        <v>9.0503700000000003E-4</v>
      </c>
      <c r="F310">
        <v>15.8703</v>
      </c>
      <c r="I310" s="57"/>
      <c r="J310">
        <v>14.9407</v>
      </c>
      <c r="K310">
        <f t="shared" si="45"/>
        <v>0.74890000000000079</v>
      </c>
      <c r="L310">
        <v>15.6896</v>
      </c>
    </row>
    <row r="311" spans="1:12">
      <c r="A311" s="57"/>
      <c r="B311">
        <v>15.036300000000001</v>
      </c>
      <c r="C311">
        <v>0.74916700000000003</v>
      </c>
      <c r="D311">
        <v>2.4476099999999998E-3</v>
      </c>
      <c r="E311">
        <v>8.9454699999999999E-4</v>
      </c>
      <c r="F311">
        <v>15.7912</v>
      </c>
      <c r="I311" s="57"/>
      <c r="J311">
        <v>14.5967</v>
      </c>
      <c r="K311">
        <f t="shared" si="45"/>
        <v>0.74879999999999924</v>
      </c>
      <c r="L311">
        <v>15.345499999999999</v>
      </c>
    </row>
    <row r="312" spans="1:12">
      <c r="A312" s="57"/>
      <c r="B312">
        <v>15.023199999999999</v>
      </c>
      <c r="C312">
        <v>0.74807000000000001</v>
      </c>
      <c r="D312">
        <v>2.4809799999999998E-3</v>
      </c>
      <c r="E312">
        <v>9.0169899999999995E-4</v>
      </c>
      <c r="F312">
        <v>15.776899999999999</v>
      </c>
      <c r="I312" s="57"/>
      <c r="J312">
        <v>14.537699999999999</v>
      </c>
      <c r="K312">
        <f t="shared" si="45"/>
        <v>0.74930000000000163</v>
      </c>
      <c r="L312">
        <v>15.287000000000001</v>
      </c>
    </row>
    <row r="313" spans="1:12">
      <c r="A313" s="57"/>
      <c r="B313">
        <f>AVERAGE(B303:B312)</f>
        <v>20.035709999999998</v>
      </c>
      <c r="C313">
        <f t="shared" ref="C313:F313" si="52">AVERAGE(C303:C312)</f>
        <v>0.75046270000000004</v>
      </c>
      <c r="D313">
        <f t="shared" si="52"/>
        <v>2.3445380000000002E-3</v>
      </c>
      <c r="E313">
        <f t="shared" si="52"/>
        <v>9.1035379999999998E-4</v>
      </c>
      <c r="F313">
        <f t="shared" si="52"/>
        <v>20.79176</v>
      </c>
      <c r="I313" s="57"/>
      <c r="J313">
        <f>AVERAGE(J303:J312)</f>
        <v>14.653790000000001</v>
      </c>
      <c r="K313">
        <f t="shared" ref="K313:L313" si="53">AVERAGE(K303:K312)</f>
        <v>0.74900999999999984</v>
      </c>
      <c r="L313">
        <f t="shared" si="53"/>
        <v>15.402799999999999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52.951999999999998</v>
      </c>
      <c r="C316">
        <v>0.74104700000000001</v>
      </c>
      <c r="D316">
        <v>1.16467E-3</v>
      </c>
      <c r="E316">
        <v>5.04255E-4</v>
      </c>
      <c r="F316">
        <v>53.697200000000002</v>
      </c>
      <c r="I316" s="57" t="s">
        <v>24</v>
      </c>
      <c r="J316">
        <v>12.846399999999999</v>
      </c>
      <c r="K316">
        <f t="shared" si="45"/>
        <v>0.72650000000000148</v>
      </c>
      <c r="L316">
        <v>13.572900000000001</v>
      </c>
    </row>
    <row r="317" spans="1:12">
      <c r="A317" s="57"/>
      <c r="B317">
        <v>13.2043</v>
      </c>
      <c r="C317">
        <v>0.72947300000000004</v>
      </c>
      <c r="D317">
        <v>1.30343E-3</v>
      </c>
      <c r="E317">
        <v>4.9710300000000004E-4</v>
      </c>
      <c r="F317">
        <v>13.9376</v>
      </c>
      <c r="I317" s="57"/>
      <c r="J317">
        <v>12.5115</v>
      </c>
      <c r="K317">
        <f t="shared" si="45"/>
        <v>0.72719999999999985</v>
      </c>
      <c r="L317">
        <v>13.2387</v>
      </c>
    </row>
    <row r="318" spans="1:12">
      <c r="A318" s="57"/>
      <c r="B318">
        <v>13.542400000000001</v>
      </c>
      <c r="C318">
        <v>0.72967000000000004</v>
      </c>
      <c r="D318">
        <v>1.3282299999999999E-3</v>
      </c>
      <c r="E318">
        <v>4.9376499999999996E-4</v>
      </c>
      <c r="F318">
        <v>14.2761</v>
      </c>
      <c r="I318" s="57"/>
      <c r="J318">
        <v>12.5557</v>
      </c>
      <c r="K318">
        <f t="shared" si="45"/>
        <v>0.72729999999999961</v>
      </c>
      <c r="L318">
        <v>13.282999999999999</v>
      </c>
    </row>
    <row r="319" spans="1:12">
      <c r="A319" s="57"/>
      <c r="B319">
        <v>13.1805</v>
      </c>
      <c r="C319">
        <v>0.72887900000000005</v>
      </c>
      <c r="D319">
        <v>1.3585100000000001E-3</v>
      </c>
      <c r="E319">
        <v>4.9352599999999999E-4</v>
      </c>
      <c r="F319">
        <v>13.913399999999999</v>
      </c>
      <c r="I319" s="57"/>
      <c r="J319">
        <v>12.8035</v>
      </c>
      <c r="K319">
        <f t="shared" si="45"/>
        <v>0.72760000000000069</v>
      </c>
      <c r="L319">
        <v>13.5311</v>
      </c>
    </row>
    <row r="320" spans="1:12">
      <c r="A320" s="57"/>
      <c r="B320">
        <v>13.192299999999999</v>
      </c>
      <c r="C320">
        <v>0.728321</v>
      </c>
      <c r="D320">
        <v>1.36542E-3</v>
      </c>
      <c r="E320">
        <v>4.9614899999999998E-4</v>
      </c>
      <c r="F320">
        <v>13.924799999999999</v>
      </c>
      <c r="I320" s="57"/>
      <c r="J320">
        <v>12.511200000000001</v>
      </c>
      <c r="K320">
        <f t="shared" si="45"/>
        <v>0.72689999999999877</v>
      </c>
      <c r="L320">
        <v>13.238099999999999</v>
      </c>
    </row>
    <row r="321" spans="1:12">
      <c r="A321" s="57"/>
      <c r="B321">
        <v>13.1807</v>
      </c>
      <c r="C321">
        <v>0.72891700000000004</v>
      </c>
      <c r="D321">
        <v>1.37973E-3</v>
      </c>
      <c r="E321">
        <v>4.86851E-4</v>
      </c>
      <c r="F321">
        <v>13.9139</v>
      </c>
      <c r="I321" s="57"/>
      <c r="J321">
        <v>12.7835</v>
      </c>
      <c r="K321">
        <f t="shared" si="45"/>
        <v>0.7284000000000006</v>
      </c>
      <c r="L321">
        <v>13.511900000000001</v>
      </c>
    </row>
    <row r="322" spans="1:12">
      <c r="A322" s="57"/>
      <c r="B322">
        <v>13.5312</v>
      </c>
      <c r="C322">
        <v>0.72786200000000001</v>
      </c>
      <c r="D322">
        <v>1.32227E-3</v>
      </c>
      <c r="E322">
        <v>4.9281100000000001E-4</v>
      </c>
      <c r="F322">
        <v>14.263</v>
      </c>
      <c r="I322" s="57"/>
      <c r="J322">
        <v>12.535</v>
      </c>
      <c r="K322">
        <f t="shared" si="45"/>
        <v>0.72690000000000055</v>
      </c>
      <c r="L322">
        <v>13.261900000000001</v>
      </c>
    </row>
    <row r="323" spans="1:12">
      <c r="A323" s="57"/>
      <c r="B323">
        <v>13.1258</v>
      </c>
      <c r="C323">
        <v>0.72888600000000003</v>
      </c>
      <c r="D323">
        <v>1.31273E-3</v>
      </c>
      <c r="E323">
        <v>4.9757999999999996E-4</v>
      </c>
      <c r="F323">
        <v>13.858599999999999</v>
      </c>
      <c r="I323" s="57"/>
      <c r="J323">
        <v>12.4892</v>
      </c>
      <c r="K323">
        <f t="shared" si="45"/>
        <v>0.72729999999999961</v>
      </c>
      <c r="L323">
        <v>13.2165</v>
      </c>
    </row>
    <row r="324" spans="1:12">
      <c r="A324" s="57"/>
      <c r="B324">
        <v>13.208500000000001</v>
      </c>
      <c r="C324">
        <v>0.77411799999999997</v>
      </c>
      <c r="D324">
        <v>7.5042199999999998E-3</v>
      </c>
      <c r="E324">
        <v>4.56095E-4</v>
      </c>
      <c r="F324">
        <v>13.9933</v>
      </c>
      <c r="I324" s="57"/>
      <c r="J324">
        <v>12.547000000000001</v>
      </c>
      <c r="K324">
        <f t="shared" si="45"/>
        <v>0.72719999999999985</v>
      </c>
      <c r="L324">
        <v>13.2742</v>
      </c>
    </row>
    <row r="325" spans="1:12">
      <c r="A325" s="57"/>
      <c r="B325">
        <v>13.1387</v>
      </c>
      <c r="C325">
        <v>0.72899000000000003</v>
      </c>
      <c r="D325">
        <v>1.39117E-3</v>
      </c>
      <c r="E325">
        <v>4.8804300000000002E-4</v>
      </c>
      <c r="F325">
        <v>13.871700000000001</v>
      </c>
      <c r="I325" s="57"/>
      <c r="J325">
        <v>12.7636</v>
      </c>
      <c r="K325">
        <f t="shared" si="45"/>
        <v>0.72940000000000005</v>
      </c>
      <c r="L325">
        <v>13.493</v>
      </c>
    </row>
    <row r="326" spans="1:12">
      <c r="A326" s="57"/>
      <c r="B326">
        <f>AVERAGE(B316:B325)</f>
        <v>17.225640000000002</v>
      </c>
      <c r="C326">
        <f t="shared" ref="C326:F326" si="54">AVERAGE(C316:C325)</f>
        <v>0.73461630000000011</v>
      </c>
      <c r="D326">
        <f t="shared" si="54"/>
        <v>1.943038E-3</v>
      </c>
      <c r="E326">
        <f t="shared" si="54"/>
        <v>4.906178E-4</v>
      </c>
      <c r="F326">
        <f t="shared" si="54"/>
        <v>17.964959999999998</v>
      </c>
      <c r="I326" s="57"/>
      <c r="J326">
        <f>AVERAGE(J316:J325)</f>
        <v>12.63466</v>
      </c>
      <c r="K326">
        <f t="shared" ref="K326:L326" si="55">AVERAGE(K316:K325)</f>
        <v>0.72747000000000006</v>
      </c>
      <c r="L326">
        <f t="shared" si="55"/>
        <v>13.362129999999999</v>
      </c>
    </row>
    <row r="333" spans="1:12" ht="14">
      <c r="A333" s="5" t="s">
        <v>0</v>
      </c>
      <c r="B333">
        <f t="shared" ref="B333:F333" si="56">B14</f>
        <v>6.7398560000000005</v>
      </c>
      <c r="C333">
        <f t="shared" si="56"/>
        <v>0.67661040000000006</v>
      </c>
      <c r="D333">
        <f t="shared" si="56"/>
        <v>7.8549380000000001E-4</v>
      </c>
      <c r="E333">
        <f t="shared" si="56"/>
        <v>2.1482109999999999E-2</v>
      </c>
      <c r="F333">
        <f t="shared" si="56"/>
        <v>7.443096999999999</v>
      </c>
      <c r="I333" s="5" t="s">
        <v>0</v>
      </c>
      <c r="J333">
        <f t="shared" ref="J333:L333" si="57">J14</f>
        <v>5.4141750000000002</v>
      </c>
      <c r="K333">
        <f t="shared" si="57"/>
        <v>0.70052599999999987</v>
      </c>
      <c r="L333">
        <f t="shared" si="57"/>
        <v>6.1147009999999993</v>
      </c>
    </row>
    <row r="334" spans="1:12" ht="14">
      <c r="A334" s="5" t="s">
        <v>1</v>
      </c>
      <c r="B334">
        <f t="shared" ref="B334:F334" si="58">B27</f>
        <v>3.0743580000000001</v>
      </c>
      <c r="C334">
        <f t="shared" si="58"/>
        <v>0.63657769999999991</v>
      </c>
      <c r="D334">
        <f t="shared" si="58"/>
        <v>4.6155459999999997E-4</v>
      </c>
      <c r="E334">
        <f t="shared" si="58"/>
        <v>8.1976649999999998E-3</v>
      </c>
      <c r="F334">
        <f t="shared" si="58"/>
        <v>3.7223200000000007</v>
      </c>
      <c r="I334" s="5" t="s">
        <v>1</v>
      </c>
      <c r="J334">
        <f t="shared" ref="J334:L334" si="59">J27</f>
        <v>2.3049190000000004</v>
      </c>
      <c r="K334">
        <f t="shared" si="59"/>
        <v>0.64718799999999987</v>
      </c>
      <c r="L334">
        <f t="shared" si="59"/>
        <v>2.9521069999999994</v>
      </c>
    </row>
    <row r="335" spans="1:12" ht="14">
      <c r="A335" s="5" t="s">
        <v>2</v>
      </c>
      <c r="B335">
        <f t="shared" ref="B335:F335" si="60">B40</f>
        <v>5.3862720000000008</v>
      </c>
      <c r="C335">
        <f t="shared" si="60"/>
        <v>0.65216429999999992</v>
      </c>
      <c r="D335">
        <f t="shared" si="60"/>
        <v>9.0463149999999988E-4</v>
      </c>
      <c r="E335">
        <f t="shared" si="60"/>
        <v>1.0320859999999999E-2</v>
      </c>
      <c r="F335">
        <f t="shared" si="60"/>
        <v>6.0526350000000004</v>
      </c>
      <c r="I335" s="5" t="s">
        <v>2</v>
      </c>
      <c r="J335">
        <f t="shared" ref="J335:L335" si="61">J40</f>
        <v>3.8921890000000006</v>
      </c>
      <c r="K335">
        <f t="shared" si="61"/>
        <v>0.67668900000000021</v>
      </c>
      <c r="L335">
        <f t="shared" si="61"/>
        <v>4.5688779999999998</v>
      </c>
    </row>
    <row r="336" spans="1:12" ht="14">
      <c r="A336" s="5" t="s">
        <v>3</v>
      </c>
      <c r="B336">
        <f t="shared" ref="B336:F336" si="62">B53</f>
        <v>10.624748</v>
      </c>
      <c r="C336">
        <f t="shared" si="62"/>
        <v>0.69868019999999997</v>
      </c>
      <c r="D336">
        <f t="shared" si="62"/>
        <v>2.011751E-3</v>
      </c>
      <c r="E336">
        <f t="shared" si="62"/>
        <v>2.0190449999999999E-2</v>
      </c>
      <c r="F336">
        <f t="shared" si="62"/>
        <v>11.349990999999999</v>
      </c>
      <c r="I336" s="5" t="s">
        <v>3</v>
      </c>
      <c r="J336">
        <f t="shared" ref="J336:L336" si="63">J53</f>
        <v>7.985638999999999</v>
      </c>
      <c r="K336">
        <f t="shared" si="63"/>
        <v>0.72091800000000039</v>
      </c>
      <c r="L336">
        <f t="shared" si="63"/>
        <v>8.7065570000000019</v>
      </c>
    </row>
    <row r="337" spans="1:12" ht="14">
      <c r="A337" s="5" t="s">
        <v>4</v>
      </c>
      <c r="B337">
        <f t="shared" ref="B337:F337" si="64">B66</f>
        <v>3.4807130000000002</v>
      </c>
      <c r="C337">
        <f t="shared" si="64"/>
        <v>0.63344600000000006</v>
      </c>
      <c r="D337">
        <f t="shared" si="64"/>
        <v>8.1079029999999992E-4</v>
      </c>
      <c r="E337">
        <f t="shared" si="64"/>
        <v>4.4632660000000005E-3</v>
      </c>
      <c r="F337">
        <f t="shared" si="64"/>
        <v>4.121537</v>
      </c>
      <c r="I337" s="5" t="s">
        <v>4</v>
      </c>
      <c r="J337">
        <f t="shared" ref="J337:L337" si="65">J66</f>
        <v>2.5101810000000002</v>
      </c>
      <c r="K337">
        <f t="shared" si="65"/>
        <v>0.64085599999999998</v>
      </c>
      <c r="L337">
        <f t="shared" si="65"/>
        <v>3.1510369999999996</v>
      </c>
    </row>
    <row r="338" spans="1:12" ht="14">
      <c r="A338" s="5" t="s">
        <v>5</v>
      </c>
      <c r="B338">
        <f t="shared" ref="B338:F338" si="66">B79</f>
        <v>2.8422190000000001</v>
      </c>
      <c r="C338">
        <f t="shared" si="66"/>
        <v>0.62678549999999988</v>
      </c>
      <c r="D338">
        <f t="shared" si="66"/>
        <v>4.7075750000000004E-4</v>
      </c>
      <c r="E338">
        <f t="shared" si="66"/>
        <v>2.662588E-3</v>
      </c>
      <c r="F338">
        <f t="shared" si="66"/>
        <v>3.473843</v>
      </c>
      <c r="I338" s="5" t="s">
        <v>5</v>
      </c>
      <c r="J338">
        <f t="shared" ref="J338:L338" si="67">J79</f>
        <v>2.0534209999999997</v>
      </c>
      <c r="K338">
        <f t="shared" si="67"/>
        <v>0.63254800000000011</v>
      </c>
      <c r="L338">
        <f t="shared" si="67"/>
        <v>2.6859689999999996</v>
      </c>
    </row>
    <row r="339" spans="1:12" ht="14">
      <c r="A339" s="5" t="s">
        <v>6</v>
      </c>
      <c r="B339">
        <f>B92</f>
        <v>14.636939999999999</v>
      </c>
      <c r="C339">
        <f t="shared" ref="C339:F339" si="68">C92</f>
        <v>0.80030940000000006</v>
      </c>
      <c r="D339">
        <f t="shared" si="68"/>
        <v>4.1097399999999989E-3</v>
      </c>
      <c r="E339">
        <f t="shared" si="68"/>
        <v>2.2583619999999999E-2</v>
      </c>
      <c r="F339">
        <f t="shared" si="68"/>
        <v>15.469710000000001</v>
      </c>
      <c r="I339" s="5" t="s">
        <v>6</v>
      </c>
      <c r="J339">
        <f>J92</f>
        <v>11.720040000000001</v>
      </c>
      <c r="K339">
        <f>K92</f>
        <v>0.78779000000000021</v>
      </c>
      <c r="L339">
        <f>L92</f>
        <v>12.50783</v>
      </c>
    </row>
    <row r="340" spans="1:12" ht="14">
      <c r="A340" s="5" t="s">
        <v>7</v>
      </c>
      <c r="B340">
        <f t="shared" ref="B340:F340" si="69">B104</f>
        <v>4.3494700000000002</v>
      </c>
      <c r="C340">
        <f t="shared" si="69"/>
        <v>0.64960200000000001</v>
      </c>
      <c r="D340">
        <f t="shared" si="69"/>
        <v>1.2257100000000001E-3</v>
      </c>
      <c r="E340">
        <f t="shared" si="69"/>
        <v>3.7546200000000002E-3</v>
      </c>
      <c r="F340">
        <f t="shared" si="69"/>
        <v>5.0061400000000003</v>
      </c>
      <c r="I340" s="5" t="s">
        <v>7</v>
      </c>
      <c r="J340">
        <f t="shared" ref="J340:L340" si="70">J104</f>
        <v>4.1933100000000003</v>
      </c>
      <c r="K340">
        <f t="shared" si="70"/>
        <v>0.65571999999999964</v>
      </c>
      <c r="L340">
        <f t="shared" si="70"/>
        <v>4.84903</v>
      </c>
    </row>
    <row r="341" spans="1:12" ht="14">
      <c r="A341" s="5" t="s">
        <v>8</v>
      </c>
      <c r="B341">
        <f t="shared" ref="B341:F341" si="71">B118</f>
        <v>18.276509999999998</v>
      </c>
      <c r="C341">
        <f t="shared" si="71"/>
        <v>0.73284339999999992</v>
      </c>
      <c r="D341">
        <f t="shared" si="71"/>
        <v>2.6530750000000004E-3</v>
      </c>
      <c r="E341">
        <f t="shared" si="71"/>
        <v>9.8017009999999995E-3</v>
      </c>
      <c r="F341">
        <f t="shared" si="71"/>
        <v>19.024699999999999</v>
      </c>
      <c r="I341" s="5" t="s">
        <v>8</v>
      </c>
      <c r="J341">
        <f t="shared" ref="J341:L341" si="72">J118</f>
        <v>13.09957</v>
      </c>
      <c r="K341">
        <f t="shared" si="72"/>
        <v>0.74075999999999986</v>
      </c>
      <c r="L341">
        <f t="shared" si="72"/>
        <v>13.84033</v>
      </c>
    </row>
    <row r="342" spans="1:12" ht="14">
      <c r="A342" s="5" t="s">
        <v>9</v>
      </c>
      <c r="B342">
        <f t="shared" ref="B342:F342" si="73">B131</f>
        <v>14.311629999999999</v>
      </c>
      <c r="C342">
        <f t="shared" si="73"/>
        <v>0.7217519</v>
      </c>
      <c r="D342">
        <f t="shared" si="73"/>
        <v>2.1638380000000004E-3</v>
      </c>
      <c r="E342">
        <f t="shared" si="73"/>
        <v>7.0569759999999995E-3</v>
      </c>
      <c r="F342">
        <f t="shared" si="73"/>
        <v>15.045239999999998</v>
      </c>
      <c r="I342" s="5" t="s">
        <v>9</v>
      </c>
      <c r="J342">
        <f t="shared" ref="J342:L342" si="74">J131</f>
        <v>10.649980000000001</v>
      </c>
      <c r="K342">
        <f t="shared" si="74"/>
        <v>0.71812000000000042</v>
      </c>
      <c r="L342">
        <f t="shared" si="74"/>
        <v>11.3681</v>
      </c>
    </row>
    <row r="343" spans="1:12" ht="14">
      <c r="A343" s="5" t="s">
        <v>10</v>
      </c>
      <c r="B343">
        <f t="shared" ref="B343:F343" si="75">B144</f>
        <v>8.1498099999999987</v>
      </c>
      <c r="C343">
        <f t="shared" si="75"/>
        <v>0.66894120000000001</v>
      </c>
      <c r="D343">
        <f t="shared" si="75"/>
        <v>1.0251049999999999E-3</v>
      </c>
      <c r="E343">
        <f t="shared" si="75"/>
        <v>3.9713860000000004E-3</v>
      </c>
      <c r="F343">
        <f t="shared" si="75"/>
        <v>8.825761</v>
      </c>
      <c r="I343" s="5" t="s">
        <v>10</v>
      </c>
      <c r="J343">
        <f t="shared" ref="J343:L343" si="76">J144</f>
        <v>5.9012230000000008</v>
      </c>
      <c r="K343">
        <f t="shared" si="76"/>
        <v>0.67373100000000019</v>
      </c>
      <c r="L343">
        <f t="shared" si="76"/>
        <v>6.574954</v>
      </c>
    </row>
    <row r="344" spans="1:12" ht="14">
      <c r="A344" s="5" t="s">
        <v>11</v>
      </c>
      <c r="B344">
        <f t="shared" ref="B344:F344" si="77">B157</f>
        <v>9.5888300000000015</v>
      </c>
      <c r="C344">
        <f t="shared" si="77"/>
        <v>0.68677480000000002</v>
      </c>
      <c r="D344">
        <f t="shared" si="77"/>
        <v>6.8330759999999996E-4</v>
      </c>
      <c r="E344">
        <f t="shared" si="77"/>
        <v>4.2628540000000008E-3</v>
      </c>
      <c r="F344">
        <f t="shared" si="77"/>
        <v>10.282583000000001</v>
      </c>
      <c r="I344" s="5" t="s">
        <v>11</v>
      </c>
      <c r="J344">
        <f t="shared" ref="J344:L344" si="78">J157</f>
        <v>6.7766090000000005</v>
      </c>
      <c r="K344">
        <f t="shared" si="78"/>
        <v>0.68361399999999983</v>
      </c>
      <c r="L344">
        <f t="shared" si="78"/>
        <v>7.4602230000000009</v>
      </c>
    </row>
    <row r="345" spans="1:12" ht="14">
      <c r="A345" s="5" t="s">
        <v>12</v>
      </c>
      <c r="B345">
        <f t="shared" ref="B345:F345" si="79">B170</f>
        <v>3.4691830000000001</v>
      </c>
      <c r="C345">
        <f t="shared" si="79"/>
        <v>0.63129689999999994</v>
      </c>
      <c r="D345">
        <f t="shared" si="79"/>
        <v>5.2242309999999998E-4</v>
      </c>
      <c r="E345">
        <f t="shared" si="79"/>
        <v>2.3384089999999996E-3</v>
      </c>
      <c r="F345">
        <f t="shared" si="79"/>
        <v>4.1049109999999995</v>
      </c>
      <c r="I345" s="5" t="s">
        <v>12</v>
      </c>
      <c r="J345">
        <f t="shared" ref="J345:L345" si="80">J170</f>
        <v>2.431772</v>
      </c>
      <c r="K345">
        <f t="shared" si="80"/>
        <v>0.63270500000000007</v>
      </c>
      <c r="L345">
        <f t="shared" si="80"/>
        <v>3.0644770000000006</v>
      </c>
    </row>
    <row r="346" spans="1:12" ht="14">
      <c r="A346" s="5" t="s">
        <v>13</v>
      </c>
      <c r="B346">
        <f t="shared" ref="B346:F346" si="81">B183</f>
        <v>3.8083849999999999</v>
      </c>
      <c r="C346">
        <f t="shared" si="81"/>
        <v>0.63451389999999996</v>
      </c>
      <c r="D346">
        <f t="shared" si="81"/>
        <v>5.6204789999999996E-4</v>
      </c>
      <c r="E346">
        <f t="shared" si="81"/>
        <v>2.2686720000000002E-3</v>
      </c>
      <c r="F346">
        <f t="shared" si="81"/>
        <v>4.4473460000000005</v>
      </c>
      <c r="I346" s="5" t="s">
        <v>13</v>
      </c>
      <c r="J346">
        <f t="shared" ref="J346:L346" si="82">J183</f>
        <v>2.7886899999999999</v>
      </c>
      <c r="K346">
        <f t="shared" si="82"/>
        <v>0.63714599999999988</v>
      </c>
      <c r="L346">
        <f t="shared" si="82"/>
        <v>3.4258360000000003</v>
      </c>
    </row>
    <row r="347" spans="1:12" ht="14">
      <c r="A347" s="5" t="s">
        <v>14</v>
      </c>
      <c r="B347">
        <f t="shared" ref="B347:F347" si="83">B196</f>
        <v>4.3674030000000004</v>
      </c>
      <c r="C347">
        <f t="shared" si="83"/>
        <v>0.64086779999999999</v>
      </c>
      <c r="D347">
        <f t="shared" si="83"/>
        <v>8.9738379999999992E-4</v>
      </c>
      <c r="E347">
        <f t="shared" si="83"/>
        <v>2.4028299999999995E-3</v>
      </c>
      <c r="F347">
        <f t="shared" si="83"/>
        <v>5.013166</v>
      </c>
      <c r="I347" s="5" t="s">
        <v>14</v>
      </c>
      <c r="J347">
        <f t="shared" ref="J347:L347" si="84">J196</f>
        <v>3.1174929999999996</v>
      </c>
      <c r="K347">
        <f t="shared" si="84"/>
        <v>0.64146799999999993</v>
      </c>
      <c r="L347">
        <f t="shared" si="84"/>
        <v>3.7589610000000007</v>
      </c>
    </row>
    <row r="348" spans="1:12" ht="14">
      <c r="A348" s="5" t="s">
        <v>15</v>
      </c>
      <c r="B348">
        <f t="shared" ref="B348:F348" si="85">B209</f>
        <v>8.4317219999999988</v>
      </c>
      <c r="C348">
        <f t="shared" si="85"/>
        <v>0.67791610000000002</v>
      </c>
      <c r="D348">
        <f t="shared" si="85"/>
        <v>8.5001040000000014E-4</v>
      </c>
      <c r="E348">
        <f t="shared" si="85"/>
        <v>2.7817749999999998E-3</v>
      </c>
      <c r="F348">
        <f t="shared" si="85"/>
        <v>9.1150760000000002</v>
      </c>
      <c r="I348" s="5" t="s">
        <v>15</v>
      </c>
      <c r="J348">
        <f t="shared" ref="J348:L348" si="86">J209</f>
        <v>5.9868940000000004</v>
      </c>
      <c r="K348">
        <f t="shared" si="86"/>
        <v>0.67076700000000011</v>
      </c>
      <c r="L348">
        <f t="shared" si="86"/>
        <v>6.6576610000000001</v>
      </c>
    </row>
    <row r="349" spans="1:12" ht="14">
      <c r="A349" s="5" t="s">
        <v>16</v>
      </c>
      <c r="B349">
        <f t="shared" ref="B349:F349" si="87">B222</f>
        <v>12.236199999999998</v>
      </c>
      <c r="C349">
        <f t="shared" si="87"/>
        <v>0.70486379999999993</v>
      </c>
      <c r="D349">
        <f t="shared" si="87"/>
        <v>7.8492170000000008E-4</v>
      </c>
      <c r="E349">
        <f t="shared" si="87"/>
        <v>2.9911989999999995E-3</v>
      </c>
      <c r="F349">
        <f t="shared" si="87"/>
        <v>12.946619999999999</v>
      </c>
      <c r="I349" s="5" t="s">
        <v>16</v>
      </c>
      <c r="J349">
        <f t="shared" ref="J349:L349" si="88">J222</f>
        <v>8.7782349999999987</v>
      </c>
      <c r="K349">
        <f t="shared" si="88"/>
        <v>0.695546</v>
      </c>
      <c r="L349">
        <f t="shared" si="88"/>
        <v>9.4737809999999989</v>
      </c>
    </row>
    <row r="350" spans="1:12" ht="14">
      <c r="A350" s="5" t="s">
        <v>17</v>
      </c>
      <c r="B350">
        <f t="shared" ref="B350:F350" si="89">B235</f>
        <v>36.830959999999997</v>
      </c>
      <c r="C350">
        <f t="shared" si="89"/>
        <v>0.88130489999999995</v>
      </c>
      <c r="D350">
        <f t="shared" si="89"/>
        <v>3.423022E-3</v>
      </c>
      <c r="E350">
        <f t="shared" si="89"/>
        <v>1.9977140000000001E-2</v>
      </c>
      <c r="F350">
        <f t="shared" si="89"/>
        <v>37.743010000000005</v>
      </c>
      <c r="I350" s="5" t="s">
        <v>17</v>
      </c>
      <c r="J350">
        <f t="shared" ref="J350:L350" si="90">J235</f>
        <v>28.292850000000005</v>
      </c>
      <c r="K350">
        <f t="shared" si="90"/>
        <v>0.88848999999999978</v>
      </c>
      <c r="L350">
        <f t="shared" si="90"/>
        <v>29.181339999999999</v>
      </c>
    </row>
    <row r="351" spans="1:12" ht="14">
      <c r="A351" s="5" t="s">
        <v>18</v>
      </c>
      <c r="B351">
        <f t="shared" ref="B351:F351" si="91">B248</f>
        <v>27.634240000000005</v>
      </c>
      <c r="C351">
        <f t="shared" si="91"/>
        <v>0.79690970000000005</v>
      </c>
      <c r="D351">
        <f t="shared" si="91"/>
        <v>2.179982E-3</v>
      </c>
      <c r="E351">
        <f t="shared" si="91"/>
        <v>6.2779660000000003E-3</v>
      </c>
      <c r="F351">
        <f t="shared" si="91"/>
        <v>28.4421</v>
      </c>
      <c r="I351" s="5" t="s">
        <v>18</v>
      </c>
      <c r="J351">
        <f t="shared" ref="J351:L351" si="92">J248</f>
        <v>20.606079999999999</v>
      </c>
      <c r="K351">
        <f t="shared" si="92"/>
        <v>0.80666999999999978</v>
      </c>
      <c r="L351">
        <f t="shared" si="92"/>
        <v>21.412749999999999</v>
      </c>
    </row>
    <row r="352" spans="1:12" ht="14">
      <c r="A352" s="5" t="s">
        <v>19</v>
      </c>
      <c r="B352">
        <f t="shared" ref="B352:F352" si="93">B261</f>
        <v>6.8970760000000002</v>
      </c>
      <c r="C352">
        <f t="shared" si="93"/>
        <v>0.65601260000000006</v>
      </c>
      <c r="D352">
        <f t="shared" si="93"/>
        <v>6.5853600000000004E-4</v>
      </c>
      <c r="E352">
        <f t="shared" si="93"/>
        <v>2.674867E-3</v>
      </c>
      <c r="F352">
        <f t="shared" si="93"/>
        <v>7.5580540000000003</v>
      </c>
      <c r="I352" s="5" t="s">
        <v>19</v>
      </c>
      <c r="J352">
        <f t="shared" ref="J352:L352" si="94">J261</f>
        <v>4.9553969999999996</v>
      </c>
      <c r="K352">
        <f t="shared" si="94"/>
        <v>0.66071600000000019</v>
      </c>
      <c r="L352">
        <f t="shared" si="94"/>
        <v>5.6161130000000004</v>
      </c>
    </row>
    <row r="353" spans="1:12" ht="14">
      <c r="A353" s="5" t="s">
        <v>20</v>
      </c>
      <c r="B353">
        <f t="shared" ref="B353:F353" si="95">B274</f>
        <v>9.1502649999999992</v>
      </c>
      <c r="C353">
        <f t="shared" si="95"/>
        <v>0.67577229999999999</v>
      </c>
      <c r="D353">
        <f t="shared" si="95"/>
        <v>1.2522218999999998E-3</v>
      </c>
      <c r="E353">
        <f t="shared" si="95"/>
        <v>1.143479E-3</v>
      </c>
      <c r="F353">
        <f t="shared" si="95"/>
        <v>9.8306690000000003</v>
      </c>
      <c r="I353" s="5" t="s">
        <v>20</v>
      </c>
      <c r="J353">
        <f t="shared" ref="J353:L353" si="96">J274</f>
        <v>6.8812559999999987</v>
      </c>
      <c r="K353">
        <f t="shared" si="96"/>
        <v>0.67958700000000005</v>
      </c>
      <c r="L353">
        <f t="shared" si="96"/>
        <v>7.5608430000000002</v>
      </c>
    </row>
    <row r="354" spans="1:12" ht="14">
      <c r="A354" s="5" t="s">
        <v>21</v>
      </c>
      <c r="B354">
        <f t="shared" ref="B354:F354" si="97">B287</f>
        <v>20.50412</v>
      </c>
      <c r="C354">
        <f t="shared" si="97"/>
        <v>0.76030660000000005</v>
      </c>
      <c r="D354">
        <f t="shared" si="97"/>
        <v>1.3839E-3</v>
      </c>
      <c r="E354">
        <f t="shared" si="97"/>
        <v>2.3521890000000002E-3</v>
      </c>
      <c r="F354">
        <f t="shared" si="97"/>
        <v>21.269740000000002</v>
      </c>
      <c r="I354" s="5" t="s">
        <v>21</v>
      </c>
      <c r="J354">
        <f t="shared" ref="J354:L354" si="98">J287</f>
        <v>14.479759999999999</v>
      </c>
      <c r="K354">
        <f t="shared" si="98"/>
        <v>0.75075999999999998</v>
      </c>
      <c r="L354">
        <f t="shared" si="98"/>
        <v>15.230519999999999</v>
      </c>
    </row>
    <row r="355" spans="1:12" ht="14">
      <c r="A355" s="5" t="s">
        <v>22</v>
      </c>
      <c r="B355">
        <f t="shared" ref="B355:F355" si="99">B300</f>
        <v>12.220606</v>
      </c>
      <c r="C355">
        <f t="shared" si="99"/>
        <v>0.68993080000000007</v>
      </c>
      <c r="D355">
        <f t="shared" si="99"/>
        <v>1.2911800000000001E-3</v>
      </c>
      <c r="E355">
        <f t="shared" si="99"/>
        <v>7.2627079999999994E-4</v>
      </c>
      <c r="F355">
        <f t="shared" si="99"/>
        <v>12.914785000000004</v>
      </c>
      <c r="I355" s="5" t="s">
        <v>22</v>
      </c>
      <c r="J355">
        <f t="shared" ref="J355:L355" si="100">J300</f>
        <v>8.7597900000000006</v>
      </c>
      <c r="K355">
        <f t="shared" si="100"/>
        <v>0.6876319999999998</v>
      </c>
      <c r="L355">
        <f t="shared" si="100"/>
        <v>9.4474220000000013</v>
      </c>
    </row>
    <row r="356" spans="1:12" ht="14">
      <c r="A356" s="5" t="s">
        <v>23</v>
      </c>
      <c r="B356">
        <f t="shared" ref="B356:F356" si="101">B313</f>
        <v>20.035709999999998</v>
      </c>
      <c r="C356">
        <f t="shared" si="101"/>
        <v>0.75046270000000004</v>
      </c>
      <c r="D356">
        <f t="shared" si="101"/>
        <v>2.3445380000000002E-3</v>
      </c>
      <c r="E356">
        <f t="shared" si="101"/>
        <v>9.1035379999999998E-4</v>
      </c>
      <c r="F356">
        <f t="shared" si="101"/>
        <v>20.79176</v>
      </c>
      <c r="I356" s="5" t="s">
        <v>23</v>
      </c>
      <c r="J356">
        <f t="shared" ref="J356:L356" si="102">J313</f>
        <v>14.653790000000001</v>
      </c>
      <c r="K356">
        <f t="shared" si="102"/>
        <v>0.74900999999999984</v>
      </c>
      <c r="L356">
        <f t="shared" si="102"/>
        <v>15.402799999999999</v>
      </c>
    </row>
    <row r="357" spans="1:12" ht="14">
      <c r="A357" s="5" t="s">
        <v>24</v>
      </c>
      <c r="B357">
        <f t="shared" ref="B357:F357" si="103">B326</f>
        <v>17.225640000000002</v>
      </c>
      <c r="C357">
        <f t="shared" si="103"/>
        <v>0.73461630000000011</v>
      </c>
      <c r="D357">
        <f t="shared" si="103"/>
        <v>1.943038E-3</v>
      </c>
      <c r="E357">
        <f t="shared" si="103"/>
        <v>4.906178E-4</v>
      </c>
      <c r="F357">
        <f t="shared" si="103"/>
        <v>17.964959999999998</v>
      </c>
      <c r="I357" s="5" t="s">
        <v>24</v>
      </c>
      <c r="J357">
        <f t="shared" ref="J357:L357" si="104">J326</f>
        <v>12.63466</v>
      </c>
      <c r="K357">
        <f t="shared" si="104"/>
        <v>0.72747000000000006</v>
      </c>
      <c r="L357">
        <f t="shared" si="104"/>
        <v>13.362129999999999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I121:I131"/>
    <mergeCell ref="I134:I144"/>
    <mergeCell ref="I147:I157"/>
    <mergeCell ref="I160:I170"/>
    <mergeCell ref="I173:I183"/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90C4C-1148-B844-A9D2-D5A86892A67F}">
  <dimension ref="A1:L357"/>
  <sheetViews>
    <sheetView topLeftCell="A70" workbookViewId="0">
      <selection activeCell="O90" sqref="O90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5.7318100000000003</v>
      </c>
      <c r="C4">
        <v>1.0836699999999999</v>
      </c>
      <c r="D4">
        <v>5.2936099999999998E-3</v>
      </c>
      <c r="E4">
        <v>2.1314400000000001E-2</v>
      </c>
      <c r="F4">
        <v>6.8471099999999998</v>
      </c>
      <c r="I4" s="57" t="s">
        <v>0</v>
      </c>
      <c r="J4">
        <v>5.5279100000000003</v>
      </c>
      <c r="K4">
        <f>L4-J4</f>
        <v>1.1152799999999994</v>
      </c>
      <c r="L4">
        <v>6.6431899999999997</v>
      </c>
    </row>
    <row r="5" spans="1:12">
      <c r="A5" s="57"/>
      <c r="B5">
        <v>5.71943</v>
      </c>
      <c r="C5">
        <v>1.08331</v>
      </c>
      <c r="D5">
        <v>3.5975E-3</v>
      </c>
      <c r="E5">
        <v>2.1386599999999999E-2</v>
      </c>
      <c r="F5">
        <v>6.8327299999999997</v>
      </c>
      <c r="I5" s="57"/>
      <c r="J5">
        <v>5.2571199999999996</v>
      </c>
      <c r="K5">
        <f t="shared" ref="K5:K65" si="0">L5-J5</f>
        <v>1.1138400000000006</v>
      </c>
      <c r="L5">
        <v>6.3709600000000002</v>
      </c>
    </row>
    <row r="6" spans="1:12">
      <c r="A6" s="57"/>
      <c r="B6">
        <v>5.7094800000000001</v>
      </c>
      <c r="C6">
        <v>1.08335</v>
      </c>
      <c r="D6">
        <v>5.4049499999999999E-4</v>
      </c>
      <c r="E6">
        <v>2.14355E-2</v>
      </c>
      <c r="F6">
        <v>6.8197400000000004</v>
      </c>
      <c r="I6" s="57"/>
      <c r="J6">
        <v>5.2882600000000002</v>
      </c>
      <c r="K6">
        <f t="shared" si="0"/>
        <v>1.1105399999999994</v>
      </c>
      <c r="L6">
        <v>6.3987999999999996</v>
      </c>
    </row>
    <row r="7" spans="1:12">
      <c r="A7" s="57"/>
      <c r="B7">
        <v>5.7272600000000002</v>
      </c>
      <c r="C7">
        <v>1.0841799999999999</v>
      </c>
      <c r="D7">
        <v>5.4955499999999997E-4</v>
      </c>
      <c r="E7">
        <v>2.13192E-2</v>
      </c>
      <c r="F7">
        <v>6.8381299999999996</v>
      </c>
      <c r="I7" s="57"/>
      <c r="J7">
        <v>5.3284599999999998</v>
      </c>
      <c r="K7">
        <f t="shared" si="0"/>
        <v>1.1101700000000001</v>
      </c>
      <c r="L7">
        <v>6.4386299999999999</v>
      </c>
    </row>
    <row r="8" spans="1:12">
      <c r="A8" s="57"/>
      <c r="B8">
        <v>5.7516800000000003</v>
      </c>
      <c r="C8">
        <v>1.08403</v>
      </c>
      <c r="D8">
        <v>5.4788600000000003E-4</v>
      </c>
      <c r="E8">
        <v>2.1201399999999999E-2</v>
      </c>
      <c r="F8">
        <v>6.8643900000000002</v>
      </c>
      <c r="I8" s="57"/>
      <c r="J8">
        <v>5.2733100000000004</v>
      </c>
      <c r="K8">
        <f t="shared" si="0"/>
        <v>1.1108899999999995</v>
      </c>
      <c r="L8">
        <v>6.3841999999999999</v>
      </c>
    </row>
    <row r="9" spans="1:12">
      <c r="A9" s="57"/>
      <c r="B9">
        <v>5.7412700000000001</v>
      </c>
      <c r="C9">
        <v>1.08335</v>
      </c>
      <c r="D9">
        <v>5.7601899999999999E-4</v>
      </c>
      <c r="E9">
        <v>2.1287899999999998E-2</v>
      </c>
      <c r="F9">
        <v>6.8515699999999997</v>
      </c>
      <c r="I9" s="57"/>
      <c r="J9">
        <v>5.2626400000000002</v>
      </c>
      <c r="K9">
        <f t="shared" si="0"/>
        <v>1.1106699999999998</v>
      </c>
      <c r="L9">
        <v>6.37331</v>
      </c>
    </row>
    <row r="10" spans="1:12">
      <c r="A10" s="57"/>
      <c r="B10">
        <v>5.7274000000000003</v>
      </c>
      <c r="C10">
        <v>1.08348</v>
      </c>
      <c r="D10">
        <v>7.3814400000000004E-4</v>
      </c>
      <c r="E10">
        <v>2.1427600000000002E-2</v>
      </c>
      <c r="F10">
        <v>6.8377699999999999</v>
      </c>
      <c r="I10" s="57"/>
      <c r="J10">
        <v>5.2385900000000003</v>
      </c>
      <c r="K10">
        <f t="shared" si="0"/>
        <v>1.1104699999999994</v>
      </c>
      <c r="L10">
        <v>6.3490599999999997</v>
      </c>
    </row>
    <row r="11" spans="1:12">
      <c r="A11" s="57"/>
      <c r="B11">
        <v>5.6816399999999998</v>
      </c>
      <c r="C11">
        <v>1.08439</v>
      </c>
      <c r="D11">
        <v>8.5091599999999996E-4</v>
      </c>
      <c r="E11">
        <v>2.1353E-2</v>
      </c>
      <c r="F11">
        <v>6.7933199999999996</v>
      </c>
      <c r="I11" s="57"/>
      <c r="J11">
        <v>5.2667900000000003</v>
      </c>
      <c r="K11">
        <f t="shared" si="0"/>
        <v>1.1098699999999999</v>
      </c>
      <c r="L11">
        <v>6.3766600000000002</v>
      </c>
    </row>
    <row r="12" spans="1:12">
      <c r="A12" s="57"/>
      <c r="B12">
        <v>5.7318800000000003</v>
      </c>
      <c r="C12">
        <v>1.0840799999999999</v>
      </c>
      <c r="D12">
        <v>5.5837599999999997E-4</v>
      </c>
      <c r="E12">
        <v>2.14577E-2</v>
      </c>
      <c r="F12">
        <v>6.84788</v>
      </c>
      <c r="I12" s="57"/>
      <c r="J12">
        <v>5.4930700000000003</v>
      </c>
      <c r="K12">
        <f t="shared" si="0"/>
        <v>1.1120099999999997</v>
      </c>
      <c r="L12">
        <v>6.6050800000000001</v>
      </c>
    </row>
    <row r="13" spans="1:12">
      <c r="A13" s="57"/>
      <c r="B13">
        <v>5.7096799999999996</v>
      </c>
      <c r="C13">
        <v>1.0835699999999999</v>
      </c>
      <c r="D13">
        <v>5.8865499999999999E-4</v>
      </c>
      <c r="E13">
        <v>2.13847E-2</v>
      </c>
      <c r="F13">
        <v>6.82</v>
      </c>
      <c r="I13" s="57"/>
      <c r="J13">
        <v>5.2455400000000001</v>
      </c>
      <c r="K13">
        <f t="shared" si="0"/>
        <v>1.11029</v>
      </c>
      <c r="L13">
        <v>6.3558300000000001</v>
      </c>
    </row>
    <row r="14" spans="1:12">
      <c r="A14" s="57"/>
      <c r="B14">
        <f>AVERAGE(B4:B13)</f>
        <v>5.7231530000000017</v>
      </c>
      <c r="C14">
        <f t="shared" ref="C14:F14" si="1">AVERAGE(C4:C13)</f>
        <v>1.0837410000000001</v>
      </c>
      <c r="D14">
        <f t="shared" si="1"/>
        <v>1.3841156E-3</v>
      </c>
      <c r="E14">
        <f t="shared" si="1"/>
        <v>2.1356799999999999E-2</v>
      </c>
      <c r="F14">
        <f t="shared" si="1"/>
        <v>6.8352640000000005</v>
      </c>
      <c r="I14" s="57"/>
      <c r="J14">
        <f>AVERAGE(J4:J13)</f>
        <v>5.3181690000000001</v>
      </c>
      <c r="K14">
        <f t="shared" ref="K14:L14" si="2">AVERAGE(K4:K13)</f>
        <v>1.1114029999999999</v>
      </c>
      <c r="L14">
        <f t="shared" si="2"/>
        <v>6.4295720000000021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2.5438499999999999</v>
      </c>
      <c r="C17">
        <v>1.0404199999999999</v>
      </c>
      <c r="D17">
        <v>3.5119099999999999E-4</v>
      </c>
      <c r="E17">
        <v>8.9938599999999994E-3</v>
      </c>
      <c r="F17">
        <v>3.59687</v>
      </c>
      <c r="I17" s="57" t="s">
        <v>1</v>
      </c>
      <c r="J17">
        <v>2.5280399999999998</v>
      </c>
      <c r="K17">
        <f t="shared" si="0"/>
        <v>1.0536500000000002</v>
      </c>
      <c r="L17">
        <v>3.58169</v>
      </c>
    </row>
    <row r="18" spans="1:12">
      <c r="A18" s="57"/>
      <c r="B18">
        <v>2.4752100000000001</v>
      </c>
      <c r="C18">
        <v>1.0404500000000001</v>
      </c>
      <c r="D18">
        <v>6.8902999999999998E-4</v>
      </c>
      <c r="E18">
        <v>9.3891600000000006E-3</v>
      </c>
      <c r="F18">
        <v>3.5289700000000002</v>
      </c>
      <c r="I18" s="57"/>
      <c r="J18">
        <v>2.31534</v>
      </c>
      <c r="K18">
        <f t="shared" si="0"/>
        <v>1.0538600000000002</v>
      </c>
      <c r="L18">
        <v>3.3692000000000002</v>
      </c>
    </row>
    <row r="19" spans="1:12">
      <c r="A19" s="57"/>
      <c r="B19">
        <v>2.4674800000000001</v>
      </c>
      <c r="C19">
        <v>1.03959</v>
      </c>
      <c r="D19">
        <v>6.9546699999999996E-4</v>
      </c>
      <c r="E19">
        <v>9.1686200000000006E-3</v>
      </c>
      <c r="F19">
        <v>3.5203799999999998</v>
      </c>
      <c r="I19" s="57"/>
      <c r="J19">
        <v>2.3214800000000002</v>
      </c>
      <c r="K19">
        <f t="shared" si="0"/>
        <v>1.0523699999999998</v>
      </c>
      <c r="L19">
        <v>3.37385</v>
      </c>
    </row>
    <row r="20" spans="1:12">
      <c r="A20" s="57"/>
      <c r="B20">
        <v>2.4619599999999999</v>
      </c>
      <c r="C20">
        <v>1.04016</v>
      </c>
      <c r="D20">
        <v>1.25337E-3</v>
      </c>
      <c r="E20">
        <v>9.2859299999999995E-3</v>
      </c>
      <c r="F20">
        <v>3.5158</v>
      </c>
      <c r="I20" s="57"/>
      <c r="J20">
        <v>2.3959000000000001</v>
      </c>
      <c r="K20">
        <f t="shared" si="0"/>
        <v>1.05246</v>
      </c>
      <c r="L20">
        <v>3.4483600000000001</v>
      </c>
    </row>
    <row r="21" spans="1:12">
      <c r="A21" s="57"/>
      <c r="B21">
        <v>2.5110100000000002</v>
      </c>
      <c r="C21">
        <v>1.04067</v>
      </c>
      <c r="D21">
        <v>3.7097900000000001E-4</v>
      </c>
      <c r="E21">
        <v>9.3917800000000006E-3</v>
      </c>
      <c r="F21">
        <v>3.5647500000000001</v>
      </c>
      <c r="I21" s="57"/>
      <c r="J21">
        <v>2.3157899999999998</v>
      </c>
      <c r="K21">
        <f t="shared" si="0"/>
        <v>1.0520900000000002</v>
      </c>
      <c r="L21">
        <v>3.36788</v>
      </c>
    </row>
    <row r="22" spans="1:12">
      <c r="A22" s="57"/>
      <c r="B22">
        <v>2.4981399999999998</v>
      </c>
      <c r="C22">
        <v>1.0398799999999999</v>
      </c>
      <c r="D22">
        <v>3.4451499999999999E-4</v>
      </c>
      <c r="E22">
        <v>9.3994100000000004E-3</v>
      </c>
      <c r="F22">
        <v>3.5512199999999998</v>
      </c>
      <c r="I22" s="57"/>
      <c r="J22">
        <v>2.3210899999999999</v>
      </c>
      <c r="K22">
        <f t="shared" si="0"/>
        <v>1.0527299999999999</v>
      </c>
      <c r="L22">
        <v>3.3738199999999998</v>
      </c>
    </row>
    <row r="23" spans="1:12">
      <c r="A23" s="57"/>
      <c r="B23">
        <v>2.468</v>
      </c>
      <c r="C23">
        <v>1.03969</v>
      </c>
      <c r="D23">
        <v>3.9005300000000001E-4</v>
      </c>
      <c r="E23">
        <v>9.0878E-3</v>
      </c>
      <c r="F23">
        <v>3.5204200000000001</v>
      </c>
      <c r="I23" s="57"/>
      <c r="J23">
        <v>2.3368699999999998</v>
      </c>
      <c r="K23">
        <f t="shared" si="0"/>
        <v>1.0531900000000003</v>
      </c>
      <c r="L23">
        <v>3.3900600000000001</v>
      </c>
    </row>
    <row r="24" spans="1:12">
      <c r="A24" s="57"/>
      <c r="B24">
        <v>2.46427</v>
      </c>
      <c r="C24">
        <v>1.03982</v>
      </c>
      <c r="D24">
        <v>1.8839799999999999E-3</v>
      </c>
      <c r="E24">
        <v>8.8844300000000005E-3</v>
      </c>
      <c r="F24">
        <v>3.5182199999999999</v>
      </c>
      <c r="I24" s="57"/>
      <c r="J24">
        <v>2.3454700000000002</v>
      </c>
      <c r="K24">
        <f t="shared" si="0"/>
        <v>1.0525099999999998</v>
      </c>
      <c r="L24">
        <v>3.39798</v>
      </c>
    </row>
    <row r="25" spans="1:12">
      <c r="A25" s="57"/>
      <c r="B25">
        <v>2.4711699999999999</v>
      </c>
      <c r="C25">
        <v>1.0399799999999999</v>
      </c>
      <c r="D25">
        <v>3.5572099999999998E-4</v>
      </c>
      <c r="E25">
        <v>8.8734599999999997E-3</v>
      </c>
      <c r="F25">
        <v>3.5235799999999999</v>
      </c>
      <c r="I25" s="57"/>
      <c r="J25">
        <v>2.3113100000000002</v>
      </c>
      <c r="K25">
        <f t="shared" si="0"/>
        <v>1.0530599999999999</v>
      </c>
      <c r="L25">
        <v>3.3643700000000001</v>
      </c>
    </row>
    <row r="26" spans="1:12">
      <c r="A26" s="57"/>
      <c r="B26">
        <v>2.4773299999999998</v>
      </c>
      <c r="C26">
        <v>1.0399799999999999</v>
      </c>
      <c r="D26">
        <v>3.4952200000000001E-4</v>
      </c>
      <c r="E26">
        <v>9.01771E-3</v>
      </c>
      <c r="F26">
        <v>3.5300699999999998</v>
      </c>
      <c r="I26" s="57"/>
      <c r="J26">
        <v>2.3155999999999999</v>
      </c>
      <c r="K26">
        <f t="shared" si="0"/>
        <v>1.0532300000000001</v>
      </c>
      <c r="L26">
        <v>3.36883</v>
      </c>
    </row>
    <row r="27" spans="1:12">
      <c r="A27" s="57"/>
      <c r="B27">
        <f>AVERAGE(B17:B26)</f>
        <v>2.4838419999999997</v>
      </c>
      <c r="C27">
        <f t="shared" ref="C27:F27" si="3">AVERAGE(C17:C26)</f>
        <v>1.0400640000000001</v>
      </c>
      <c r="D27">
        <f t="shared" si="3"/>
        <v>6.6838279999999997E-4</v>
      </c>
      <c r="E27">
        <f t="shared" si="3"/>
        <v>9.1492159999999999E-3</v>
      </c>
      <c r="F27">
        <f t="shared" si="3"/>
        <v>3.5370280000000003</v>
      </c>
      <c r="I27" s="57"/>
      <c r="J27">
        <f>AVERAGE(J17:J26)</f>
        <v>2.350689</v>
      </c>
      <c r="K27">
        <f t="shared" ref="K27:L27" si="4">AVERAGE(K17:K26)</f>
        <v>1.052915</v>
      </c>
      <c r="L27">
        <f t="shared" si="4"/>
        <v>3.4036040000000001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4.3280399999999997</v>
      </c>
      <c r="C30">
        <v>1.0777699999999999</v>
      </c>
      <c r="D30">
        <v>7.7104599999999995E-4</v>
      </c>
      <c r="E30">
        <v>1.0570299999999999E-2</v>
      </c>
      <c r="F30">
        <v>5.4207000000000001</v>
      </c>
      <c r="I30" s="57" t="s">
        <v>2</v>
      </c>
      <c r="J30">
        <v>4.1258699999999999</v>
      </c>
      <c r="K30">
        <f t="shared" si="0"/>
        <v>1.0767899999999999</v>
      </c>
      <c r="L30">
        <v>5.2026599999999998</v>
      </c>
    </row>
    <row r="31" spans="1:12">
      <c r="A31" s="57"/>
      <c r="B31">
        <v>4.8514099999999996</v>
      </c>
      <c r="C31">
        <v>1.07683</v>
      </c>
      <c r="D31">
        <v>7.5340300000000004E-4</v>
      </c>
      <c r="E31">
        <v>1.0807799999999999E-2</v>
      </c>
      <c r="F31">
        <v>5.94346</v>
      </c>
      <c r="I31" s="57"/>
      <c r="J31">
        <v>3.92746</v>
      </c>
      <c r="K31">
        <f t="shared" si="0"/>
        <v>1.0770200000000001</v>
      </c>
      <c r="L31">
        <v>5.00448</v>
      </c>
    </row>
    <row r="32" spans="1:12">
      <c r="A32" s="57"/>
      <c r="B32">
        <v>4.41052</v>
      </c>
      <c r="C32">
        <v>1.0761700000000001</v>
      </c>
      <c r="D32">
        <v>6.6757199999999996E-4</v>
      </c>
      <c r="E32">
        <v>1.0598399999999999E-2</v>
      </c>
      <c r="F32">
        <v>5.5014399999999997</v>
      </c>
      <c r="I32" s="57"/>
      <c r="J32">
        <v>3.92299</v>
      </c>
      <c r="K32">
        <f t="shared" si="0"/>
        <v>1.0768600000000004</v>
      </c>
      <c r="L32">
        <v>4.9998500000000003</v>
      </c>
    </row>
    <row r="33" spans="1:12">
      <c r="A33" s="57"/>
      <c r="B33">
        <v>4.4120600000000003</v>
      </c>
      <c r="C33">
        <v>1.0772900000000001</v>
      </c>
      <c r="D33">
        <v>6.3967699999999995E-4</v>
      </c>
      <c r="E33">
        <v>1.0508999999999999E-2</v>
      </c>
      <c r="F33">
        <v>5.5041099999999998</v>
      </c>
      <c r="I33" s="57"/>
      <c r="J33">
        <v>3.9595099999999999</v>
      </c>
      <c r="K33">
        <f t="shared" si="0"/>
        <v>1.0760399999999999</v>
      </c>
      <c r="L33">
        <v>5.0355499999999997</v>
      </c>
    </row>
    <row r="34" spans="1:12">
      <c r="A34" s="57"/>
      <c r="B34">
        <v>4.3991199999999999</v>
      </c>
      <c r="C34">
        <v>1.07684</v>
      </c>
      <c r="D34">
        <v>7.27654E-4</v>
      </c>
      <c r="E34">
        <v>1.0733100000000001E-2</v>
      </c>
      <c r="F34">
        <v>5.49078</v>
      </c>
      <c r="I34" s="57"/>
      <c r="J34">
        <v>3.95174</v>
      </c>
      <c r="K34">
        <f t="shared" si="0"/>
        <v>1.0774400000000002</v>
      </c>
      <c r="L34">
        <v>5.0291800000000002</v>
      </c>
    </row>
    <row r="35" spans="1:12">
      <c r="A35" s="57"/>
      <c r="B35">
        <v>4.3080999999999996</v>
      </c>
      <c r="C35">
        <v>1.0768200000000001</v>
      </c>
      <c r="D35">
        <v>7.1454000000000005E-4</v>
      </c>
      <c r="E35">
        <v>1.07362E-2</v>
      </c>
      <c r="F35">
        <v>5.4001299999999999</v>
      </c>
      <c r="I35" s="57"/>
      <c r="J35">
        <v>3.9727199999999998</v>
      </c>
      <c r="K35">
        <f t="shared" si="0"/>
        <v>1.0754099999999998</v>
      </c>
      <c r="L35">
        <v>5.0481299999999996</v>
      </c>
    </row>
    <row r="36" spans="1:12">
      <c r="A36" s="57"/>
      <c r="B36">
        <v>4.39642</v>
      </c>
      <c r="C36">
        <v>1.0747100000000001</v>
      </c>
      <c r="D36">
        <v>6.5183600000000004E-4</v>
      </c>
      <c r="E36">
        <v>1.0948899999999999E-2</v>
      </c>
      <c r="F36">
        <v>5.4862099999999998</v>
      </c>
      <c r="I36" s="57"/>
      <c r="J36">
        <v>3.9049900000000002</v>
      </c>
      <c r="K36">
        <f t="shared" si="0"/>
        <v>1.0775200000000003</v>
      </c>
      <c r="L36">
        <v>4.9825100000000004</v>
      </c>
    </row>
    <row r="37" spans="1:12">
      <c r="A37" s="57"/>
      <c r="B37">
        <v>4.3130600000000001</v>
      </c>
      <c r="C37">
        <v>1.0767100000000001</v>
      </c>
      <c r="D37">
        <v>8.4662400000000003E-4</v>
      </c>
      <c r="E37">
        <v>1.0670900000000001E-2</v>
      </c>
      <c r="F37">
        <v>5.4050099999999999</v>
      </c>
      <c r="I37" s="57"/>
      <c r="J37">
        <v>3.9164500000000002</v>
      </c>
      <c r="K37">
        <f t="shared" si="0"/>
        <v>1.0765799999999999</v>
      </c>
      <c r="L37">
        <v>4.9930300000000001</v>
      </c>
    </row>
    <row r="38" spans="1:12">
      <c r="A38" s="57"/>
      <c r="B38">
        <v>4.3054500000000004</v>
      </c>
      <c r="C38">
        <v>1.0790599999999999</v>
      </c>
      <c r="D38">
        <v>9.3483900000000003E-4</v>
      </c>
      <c r="E38">
        <v>1.0436300000000001E-2</v>
      </c>
      <c r="F38">
        <v>5.3994</v>
      </c>
      <c r="I38" s="57"/>
      <c r="J38">
        <v>3.9394</v>
      </c>
      <c r="K38">
        <f t="shared" si="0"/>
        <v>1.0774799999999995</v>
      </c>
      <c r="L38">
        <v>5.0168799999999996</v>
      </c>
    </row>
    <row r="39" spans="1:12">
      <c r="A39" s="57"/>
      <c r="B39">
        <v>4.3265599999999997</v>
      </c>
      <c r="C39">
        <v>1.07883</v>
      </c>
      <c r="D39">
        <v>9.6035000000000001E-4</v>
      </c>
      <c r="E39">
        <v>1.0873799999999999E-2</v>
      </c>
      <c r="F39">
        <v>5.4206599999999998</v>
      </c>
      <c r="I39" s="57"/>
      <c r="J39">
        <v>3.9366300000000001</v>
      </c>
      <c r="K39">
        <f t="shared" si="0"/>
        <v>1.0767899999999999</v>
      </c>
      <c r="L39">
        <v>5.01342</v>
      </c>
    </row>
    <row r="40" spans="1:12">
      <c r="A40" s="57"/>
      <c r="B40">
        <f>AVERAGE(B30:B39)</f>
        <v>4.4050739999999999</v>
      </c>
      <c r="C40">
        <f t="shared" ref="C40:F40" si="5">AVERAGE(C30:C39)</f>
        <v>1.0771029999999999</v>
      </c>
      <c r="D40">
        <f t="shared" si="5"/>
        <v>7.6675409999999995E-4</v>
      </c>
      <c r="E40">
        <f t="shared" si="5"/>
        <v>1.0688469999999999E-2</v>
      </c>
      <c r="F40">
        <f t="shared" si="5"/>
        <v>5.4971899999999998</v>
      </c>
      <c r="I40" s="57"/>
      <c r="J40">
        <f>AVERAGE(J30:J39)</f>
        <v>3.9557760000000002</v>
      </c>
      <c r="K40">
        <f t="shared" ref="K40:L40" si="6">AVERAGE(K30:K39)</f>
        <v>1.0767929999999999</v>
      </c>
      <c r="L40">
        <f t="shared" si="6"/>
        <v>5.0325689999999996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8.6812299999999993</v>
      </c>
      <c r="C43">
        <v>1.1945600000000001</v>
      </c>
      <c r="D43">
        <v>1.1611E-3</v>
      </c>
      <c r="E43">
        <v>2.0036499999999999E-2</v>
      </c>
      <c r="F43">
        <v>9.9015299999999993</v>
      </c>
      <c r="I43" s="57" t="s">
        <v>3</v>
      </c>
      <c r="J43">
        <v>8.4817</v>
      </c>
      <c r="K43">
        <f t="shared" si="0"/>
        <v>1.1326199999999993</v>
      </c>
      <c r="L43">
        <v>9.6143199999999993</v>
      </c>
    </row>
    <row r="44" spans="1:12">
      <c r="A44" s="57"/>
      <c r="B44">
        <v>8.6011299999999995</v>
      </c>
      <c r="C44">
        <v>1.14679</v>
      </c>
      <c r="D44">
        <v>1.1680099999999999E-3</v>
      </c>
      <c r="E44">
        <v>2.0120099999999998E-2</v>
      </c>
      <c r="F44">
        <v>9.7738800000000001</v>
      </c>
      <c r="I44" s="57"/>
      <c r="J44">
        <v>7.9136600000000001</v>
      </c>
      <c r="K44">
        <f t="shared" si="0"/>
        <v>1.1313700000000004</v>
      </c>
      <c r="L44">
        <v>9.0450300000000006</v>
      </c>
    </row>
    <row r="45" spans="1:12">
      <c r="A45" s="57"/>
      <c r="B45">
        <v>8.7596000000000007</v>
      </c>
      <c r="C45">
        <v>1.16679</v>
      </c>
      <c r="D45">
        <v>1.2140300000000001E-3</v>
      </c>
      <c r="E45">
        <v>2.0020199999999998E-2</v>
      </c>
      <c r="F45">
        <v>9.9523600000000005</v>
      </c>
      <c r="I45" s="57"/>
      <c r="J45">
        <v>7.8617499999999998</v>
      </c>
      <c r="K45">
        <f t="shared" si="0"/>
        <v>1.1327799999999995</v>
      </c>
      <c r="L45">
        <v>8.9945299999999992</v>
      </c>
    </row>
    <row r="46" spans="1:12">
      <c r="A46" s="57"/>
      <c r="B46">
        <v>8.5436399999999999</v>
      </c>
      <c r="C46">
        <v>1.12843</v>
      </c>
      <c r="D46">
        <v>1.19352E-3</v>
      </c>
      <c r="E46">
        <v>2.0234100000000001E-2</v>
      </c>
      <c r="F46">
        <v>9.6986100000000004</v>
      </c>
      <c r="I46" s="57"/>
      <c r="J46">
        <v>7.9094199999999999</v>
      </c>
      <c r="K46">
        <f t="shared" si="0"/>
        <v>1.1359299999999992</v>
      </c>
      <c r="L46">
        <v>9.0453499999999991</v>
      </c>
    </row>
    <row r="47" spans="1:12">
      <c r="A47" s="57"/>
      <c r="B47">
        <v>8.5803700000000003</v>
      </c>
      <c r="C47">
        <v>1.12531</v>
      </c>
      <c r="D47">
        <v>2.9420900000000001E-3</v>
      </c>
      <c r="E47">
        <v>1.9847199999999999E-2</v>
      </c>
      <c r="F47">
        <v>9.7335799999999999</v>
      </c>
      <c r="I47" s="57"/>
      <c r="J47">
        <v>7.9001400000000004</v>
      </c>
      <c r="K47">
        <f t="shared" si="0"/>
        <v>1.1308399999999992</v>
      </c>
      <c r="L47">
        <v>9.0309799999999996</v>
      </c>
    </row>
    <row r="48" spans="1:12">
      <c r="A48" s="57"/>
      <c r="B48">
        <v>8.5505899999999997</v>
      </c>
      <c r="C48">
        <v>1.12541</v>
      </c>
      <c r="D48">
        <v>1.23715E-3</v>
      </c>
      <c r="E48">
        <v>2.0151599999999999E-2</v>
      </c>
      <c r="F48">
        <v>9.7023100000000007</v>
      </c>
      <c r="I48" s="57"/>
      <c r="J48">
        <v>7.9410999999999996</v>
      </c>
      <c r="K48">
        <f t="shared" si="0"/>
        <v>1.1306099999999999</v>
      </c>
      <c r="L48">
        <v>9.0717099999999995</v>
      </c>
    </row>
    <row r="49" spans="1:12">
      <c r="A49" s="57"/>
      <c r="B49">
        <v>8.5685099999999998</v>
      </c>
      <c r="C49">
        <v>1.1242099999999999</v>
      </c>
      <c r="D49">
        <v>1.2221300000000001E-3</v>
      </c>
      <c r="E49">
        <v>2.0107300000000002E-2</v>
      </c>
      <c r="F49">
        <v>9.7184799999999996</v>
      </c>
      <c r="I49" s="57"/>
      <c r="J49">
        <v>8.0188199999999998</v>
      </c>
      <c r="K49">
        <f t="shared" si="0"/>
        <v>1.1306799999999999</v>
      </c>
      <c r="L49">
        <v>9.1494999999999997</v>
      </c>
    </row>
    <row r="50" spans="1:12">
      <c r="A50" s="57"/>
      <c r="B50">
        <v>8.5898299999999992</v>
      </c>
      <c r="C50">
        <v>1.1237999999999999</v>
      </c>
      <c r="D50">
        <v>1.2419200000000001E-3</v>
      </c>
      <c r="E50">
        <v>2.0209999999999999E-2</v>
      </c>
      <c r="F50">
        <v>9.7398299999999995</v>
      </c>
      <c r="I50" s="57"/>
      <c r="J50">
        <v>7.9341999999999997</v>
      </c>
      <c r="K50">
        <f t="shared" si="0"/>
        <v>1.1314900000000003</v>
      </c>
      <c r="L50">
        <v>9.06569</v>
      </c>
    </row>
    <row r="51" spans="1:12">
      <c r="A51" s="57"/>
      <c r="B51">
        <v>8.8536199999999994</v>
      </c>
      <c r="C51">
        <v>1.13565</v>
      </c>
      <c r="D51">
        <v>1.2035399999999999E-3</v>
      </c>
      <c r="E51">
        <v>1.9913199999999999E-2</v>
      </c>
      <c r="F51">
        <v>10.0153</v>
      </c>
      <c r="I51" s="57"/>
      <c r="J51">
        <v>7.8615599999999999</v>
      </c>
      <c r="K51">
        <f t="shared" si="0"/>
        <v>1.1306599999999998</v>
      </c>
      <c r="L51">
        <v>8.9922199999999997</v>
      </c>
    </row>
    <row r="52" spans="1:12">
      <c r="A52" s="57"/>
      <c r="B52">
        <v>8.7722300000000004</v>
      </c>
      <c r="C52">
        <v>1.15509</v>
      </c>
      <c r="D52">
        <v>1.1908999999999999E-3</v>
      </c>
      <c r="E52">
        <v>2.0143299999999999E-2</v>
      </c>
      <c r="F52">
        <v>9.9531600000000005</v>
      </c>
      <c r="I52" s="57"/>
      <c r="J52">
        <v>7.98001</v>
      </c>
      <c r="K52">
        <f t="shared" si="0"/>
        <v>1.1311800000000005</v>
      </c>
      <c r="L52">
        <v>9.1111900000000006</v>
      </c>
    </row>
    <row r="53" spans="1:12">
      <c r="A53" s="57"/>
      <c r="B53">
        <f>AVERAGE(B43:B52)</f>
        <v>8.6500750000000011</v>
      </c>
      <c r="C53">
        <f t="shared" ref="C53:F53" si="7">AVERAGE(C43:C52)</f>
        <v>1.142604</v>
      </c>
      <c r="D53">
        <f t="shared" si="7"/>
        <v>1.3774389999999998E-3</v>
      </c>
      <c r="E53">
        <f t="shared" si="7"/>
        <v>2.0078350000000002E-2</v>
      </c>
      <c r="F53">
        <f t="shared" si="7"/>
        <v>9.8189039999999999</v>
      </c>
      <c r="I53" s="57"/>
      <c r="J53">
        <f>AVERAGE(J43:J52)</f>
        <v>7.9802359999999997</v>
      </c>
      <c r="K53">
        <f t="shared" ref="K53:L53" si="8">AVERAGE(K43:K52)</f>
        <v>1.1318159999999999</v>
      </c>
      <c r="L53">
        <f t="shared" si="8"/>
        <v>9.1120520000000003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2.6639200000000001</v>
      </c>
      <c r="C56">
        <v>1.03668</v>
      </c>
      <c r="D56">
        <v>6.3896199999999997E-4</v>
      </c>
      <c r="E56">
        <v>5.0156100000000002E-3</v>
      </c>
      <c r="F56">
        <v>3.70878</v>
      </c>
      <c r="I56" s="57" t="s">
        <v>4</v>
      </c>
      <c r="J56">
        <v>2.78593</v>
      </c>
      <c r="K56">
        <f t="shared" si="0"/>
        <v>1.0455199999999998</v>
      </c>
      <c r="L56">
        <v>3.8314499999999998</v>
      </c>
    </row>
    <row r="57" spans="1:12">
      <c r="A57" s="57"/>
      <c r="B57">
        <v>2.6749900000000002</v>
      </c>
      <c r="C57">
        <v>1.03603</v>
      </c>
      <c r="D57">
        <v>5.4645500000000005E-4</v>
      </c>
      <c r="E57">
        <v>5.0725900000000001E-3</v>
      </c>
      <c r="F57">
        <v>3.7193299999999998</v>
      </c>
      <c r="I57" s="57"/>
      <c r="J57">
        <v>2.50814</v>
      </c>
      <c r="K57">
        <f t="shared" si="0"/>
        <v>1.0450399999999997</v>
      </c>
      <c r="L57">
        <v>3.5531799999999998</v>
      </c>
    </row>
    <row r="58" spans="1:12">
      <c r="A58" s="57"/>
      <c r="B58">
        <v>2.6916699999999998</v>
      </c>
      <c r="C58">
        <v>1.03627</v>
      </c>
      <c r="D58">
        <v>6.6399600000000003E-4</v>
      </c>
      <c r="E58">
        <v>5.03683E-3</v>
      </c>
      <c r="F58">
        <v>3.73637</v>
      </c>
      <c r="I58" s="57"/>
      <c r="J58">
        <v>2.5096799999999999</v>
      </c>
      <c r="K58">
        <f t="shared" si="0"/>
        <v>1.0452900000000001</v>
      </c>
      <c r="L58">
        <v>3.55497</v>
      </c>
    </row>
    <row r="59" spans="1:12">
      <c r="A59" s="57"/>
      <c r="B59">
        <v>2.64758</v>
      </c>
      <c r="C59">
        <v>1.0366899999999999</v>
      </c>
      <c r="D59">
        <v>5.2642800000000001E-4</v>
      </c>
      <c r="E59">
        <v>5.0878499999999997E-3</v>
      </c>
      <c r="F59">
        <v>3.6926700000000001</v>
      </c>
      <c r="I59" s="57"/>
      <c r="J59">
        <v>2.51491</v>
      </c>
      <c r="K59">
        <f t="shared" si="0"/>
        <v>1.0449199999999998</v>
      </c>
      <c r="L59">
        <v>3.5598299999999998</v>
      </c>
    </row>
    <row r="60" spans="1:12">
      <c r="A60" s="57"/>
      <c r="B60">
        <v>2.6695199999999999</v>
      </c>
      <c r="C60">
        <v>1.0364599999999999</v>
      </c>
      <c r="D60">
        <v>5.1665299999999995E-4</v>
      </c>
      <c r="E60">
        <v>5.0687800000000002E-3</v>
      </c>
      <c r="F60">
        <v>3.7143099999999998</v>
      </c>
      <c r="I60" s="57"/>
      <c r="J60">
        <v>2.5311699999999999</v>
      </c>
      <c r="K60">
        <f t="shared" si="0"/>
        <v>1.0453000000000001</v>
      </c>
      <c r="L60">
        <v>3.57647</v>
      </c>
    </row>
    <row r="61" spans="1:12">
      <c r="A61" s="57"/>
      <c r="B61">
        <v>2.6608700000000001</v>
      </c>
      <c r="C61">
        <v>1.03685</v>
      </c>
      <c r="D61">
        <v>7.3003800000000002E-4</v>
      </c>
      <c r="E61">
        <v>5.0969099999999996E-3</v>
      </c>
      <c r="F61">
        <v>3.70634</v>
      </c>
      <c r="I61" s="57"/>
      <c r="J61">
        <v>2.5320399999999998</v>
      </c>
      <c r="K61">
        <f t="shared" si="0"/>
        <v>1.04488</v>
      </c>
      <c r="L61">
        <v>3.5769199999999999</v>
      </c>
    </row>
    <row r="62" spans="1:12">
      <c r="A62" s="57"/>
      <c r="B62">
        <v>2.65503</v>
      </c>
      <c r="C62">
        <v>1.0359799999999999</v>
      </c>
      <c r="D62">
        <v>6.8855299999999995E-4</v>
      </c>
      <c r="E62">
        <v>5.10693E-3</v>
      </c>
      <c r="F62">
        <v>3.69957</v>
      </c>
      <c r="I62" s="57"/>
      <c r="J62">
        <v>2.5284900000000001</v>
      </c>
      <c r="K62">
        <f t="shared" si="0"/>
        <v>1.0474299999999999</v>
      </c>
      <c r="L62">
        <v>3.57592</v>
      </c>
    </row>
    <row r="63" spans="1:12">
      <c r="A63" s="57"/>
      <c r="B63">
        <v>2.6636000000000002</v>
      </c>
      <c r="C63">
        <v>1.0364800000000001</v>
      </c>
      <c r="D63">
        <v>5.2571300000000003E-4</v>
      </c>
      <c r="E63">
        <v>5.0377800000000004E-3</v>
      </c>
      <c r="F63">
        <v>3.7082899999999999</v>
      </c>
      <c r="I63" s="57"/>
      <c r="J63">
        <v>2.59978</v>
      </c>
      <c r="K63">
        <f t="shared" si="0"/>
        <v>1.0451199999999998</v>
      </c>
      <c r="L63">
        <v>3.6448999999999998</v>
      </c>
    </row>
    <row r="64" spans="1:12">
      <c r="A64" s="57"/>
      <c r="B64">
        <v>2.6347</v>
      </c>
      <c r="C64">
        <v>1.03728</v>
      </c>
      <c r="D64">
        <v>5.1355400000000005E-4</v>
      </c>
      <c r="E64">
        <v>5.06282E-3</v>
      </c>
      <c r="F64">
        <v>3.68024</v>
      </c>
      <c r="I64" s="57"/>
      <c r="J64">
        <v>2.52616</v>
      </c>
      <c r="K64">
        <f t="shared" si="0"/>
        <v>1.0447700000000002</v>
      </c>
      <c r="L64">
        <v>3.5709300000000002</v>
      </c>
    </row>
    <row r="65" spans="1:12">
      <c r="A65" s="57"/>
      <c r="B65">
        <v>2.6339899999999998</v>
      </c>
      <c r="C65">
        <v>1.03678</v>
      </c>
      <c r="D65">
        <v>1.3542199999999999E-3</v>
      </c>
      <c r="E65">
        <v>5.1817900000000004E-3</v>
      </c>
      <c r="F65">
        <v>3.6802800000000002</v>
      </c>
      <c r="I65" s="57"/>
      <c r="J65">
        <v>2.59857</v>
      </c>
      <c r="K65">
        <f t="shared" si="0"/>
        <v>1.0452599999999999</v>
      </c>
      <c r="L65">
        <v>3.6438299999999999</v>
      </c>
    </row>
    <row r="66" spans="1:12">
      <c r="A66" s="57"/>
      <c r="B66">
        <f>AVERAGE(B56:B65)</f>
        <v>2.6595869999999997</v>
      </c>
      <c r="C66">
        <f t="shared" ref="C66:F66" si="9">AVERAGE(C56:C65)</f>
        <v>1.0365500000000001</v>
      </c>
      <c r="D66">
        <f t="shared" si="9"/>
        <v>6.7045720000000002E-4</v>
      </c>
      <c r="E66">
        <f t="shared" si="9"/>
        <v>5.076789E-3</v>
      </c>
      <c r="F66">
        <f t="shared" si="9"/>
        <v>3.7046180000000009</v>
      </c>
      <c r="I66" s="57"/>
      <c r="J66">
        <f>AVERAGE(J56:J65)</f>
        <v>2.5634869999999998</v>
      </c>
      <c r="K66">
        <f t="shared" ref="K66:L66" si="10">AVERAGE(K56:K65)</f>
        <v>1.0453529999999998</v>
      </c>
      <c r="L66">
        <f t="shared" si="10"/>
        <v>3.6088399999999998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2.1757499999999999</v>
      </c>
      <c r="C69">
        <v>1.0291999999999999</v>
      </c>
      <c r="D69">
        <v>6.2942499999999997E-4</v>
      </c>
      <c r="E69">
        <v>3.8356800000000002E-3</v>
      </c>
      <c r="F69">
        <v>3.2117900000000001</v>
      </c>
      <c r="I69" s="57" t="s">
        <v>5</v>
      </c>
      <c r="J69">
        <v>2.2397800000000001</v>
      </c>
      <c r="K69">
        <f t="shared" ref="K69:K130" si="11">L69-J69</f>
        <v>1.0362399999999998</v>
      </c>
      <c r="L69">
        <v>3.2760199999999999</v>
      </c>
    </row>
    <row r="70" spans="1:12">
      <c r="A70" s="57"/>
      <c r="B70">
        <v>2.19007</v>
      </c>
      <c r="C70">
        <v>1.02911</v>
      </c>
      <c r="D70">
        <v>2.87056E-4</v>
      </c>
      <c r="E70">
        <v>3.83782E-3</v>
      </c>
      <c r="F70">
        <v>3.22559</v>
      </c>
      <c r="I70" s="57"/>
      <c r="J70">
        <v>2.0692300000000001</v>
      </c>
      <c r="K70">
        <f t="shared" si="11"/>
        <v>1.0365099999999998</v>
      </c>
      <c r="L70">
        <v>3.1057399999999999</v>
      </c>
    </row>
    <row r="71" spans="1:12">
      <c r="A71" s="57"/>
      <c r="B71">
        <v>2.1849799999999999</v>
      </c>
      <c r="C71">
        <v>1.0285899999999999</v>
      </c>
      <c r="D71">
        <v>6.2680199999999998E-4</v>
      </c>
      <c r="E71">
        <v>3.8092099999999999E-3</v>
      </c>
      <c r="F71">
        <v>3.22071</v>
      </c>
      <c r="I71" s="57"/>
      <c r="J71">
        <v>2.1291600000000002</v>
      </c>
      <c r="K71">
        <f t="shared" si="11"/>
        <v>1.0359099999999999</v>
      </c>
      <c r="L71">
        <v>3.1650700000000001</v>
      </c>
    </row>
    <row r="72" spans="1:12">
      <c r="A72" s="57"/>
      <c r="B72">
        <v>2.1546099999999999</v>
      </c>
      <c r="C72">
        <v>1.0290600000000001</v>
      </c>
      <c r="D72">
        <v>2.87056E-4</v>
      </c>
      <c r="E72">
        <v>3.82161E-3</v>
      </c>
      <c r="F72">
        <v>3.1902200000000001</v>
      </c>
      <c r="I72" s="57"/>
      <c r="J72">
        <v>2.06236</v>
      </c>
      <c r="K72">
        <f t="shared" si="11"/>
        <v>1.03599</v>
      </c>
      <c r="L72">
        <v>3.0983499999999999</v>
      </c>
    </row>
    <row r="73" spans="1:12">
      <c r="A73" s="57"/>
      <c r="B73">
        <v>2.2378800000000001</v>
      </c>
      <c r="C73">
        <v>1.02945</v>
      </c>
      <c r="D73">
        <v>6.1535799999999999E-4</v>
      </c>
      <c r="E73">
        <v>3.85404E-3</v>
      </c>
      <c r="F73">
        <v>3.2741799999999999</v>
      </c>
      <c r="I73" s="57"/>
      <c r="J73">
        <v>2.0723799999999999</v>
      </c>
      <c r="K73">
        <f t="shared" si="11"/>
        <v>1.03593</v>
      </c>
      <c r="L73">
        <v>3.1083099999999999</v>
      </c>
    </row>
    <row r="74" spans="1:12">
      <c r="A74" s="57"/>
      <c r="B74">
        <v>2.1696200000000001</v>
      </c>
      <c r="C74">
        <v>1.0286</v>
      </c>
      <c r="D74">
        <v>2.7441999999999999E-4</v>
      </c>
      <c r="E74">
        <v>3.8509400000000002E-3</v>
      </c>
      <c r="F74">
        <v>3.20506</v>
      </c>
      <c r="I74" s="57"/>
      <c r="J74">
        <v>2.0773999999999999</v>
      </c>
      <c r="K74">
        <f t="shared" si="11"/>
        <v>1.0360100000000001</v>
      </c>
      <c r="L74">
        <v>3.11341</v>
      </c>
    </row>
    <row r="75" spans="1:12">
      <c r="A75" s="57"/>
      <c r="B75">
        <v>2.1775199999999999</v>
      </c>
      <c r="C75">
        <v>1.02935</v>
      </c>
      <c r="D75">
        <v>5.9247E-4</v>
      </c>
      <c r="E75">
        <v>3.84331E-3</v>
      </c>
      <c r="F75">
        <v>3.21374</v>
      </c>
      <c r="I75" s="57"/>
      <c r="J75">
        <v>2.0770900000000001</v>
      </c>
      <c r="K75">
        <f t="shared" si="11"/>
        <v>1.0362399999999998</v>
      </c>
      <c r="L75">
        <v>3.1133299999999999</v>
      </c>
    </row>
    <row r="76" spans="1:12">
      <c r="A76" s="57"/>
      <c r="B76">
        <v>2.2236899999999999</v>
      </c>
      <c r="C76">
        <v>1.0292699999999999</v>
      </c>
      <c r="D76">
        <v>2.7322799999999998E-4</v>
      </c>
      <c r="E76">
        <v>3.8587999999999999E-3</v>
      </c>
      <c r="F76">
        <v>3.2595499999999999</v>
      </c>
      <c r="I76" s="57"/>
      <c r="J76">
        <v>2.0854599999999999</v>
      </c>
      <c r="K76">
        <f t="shared" si="11"/>
        <v>1.0357799999999999</v>
      </c>
      <c r="L76">
        <v>3.1212399999999998</v>
      </c>
    </row>
    <row r="77" spans="1:12">
      <c r="A77" s="57"/>
      <c r="B77">
        <v>2.1801599999999999</v>
      </c>
      <c r="C77">
        <v>1.02921</v>
      </c>
      <c r="D77">
        <v>2.6130700000000001E-4</v>
      </c>
      <c r="E77">
        <v>3.8840799999999998E-3</v>
      </c>
      <c r="F77">
        <v>3.2157399999999998</v>
      </c>
      <c r="I77" s="57"/>
      <c r="J77">
        <v>2.0787399999999998</v>
      </c>
      <c r="K77">
        <f t="shared" si="11"/>
        <v>1.0358900000000002</v>
      </c>
      <c r="L77">
        <v>3.11463</v>
      </c>
    </row>
    <row r="78" spans="1:12">
      <c r="A78" s="57"/>
      <c r="B78">
        <v>2.16743</v>
      </c>
      <c r="C78">
        <v>1.0289600000000001</v>
      </c>
      <c r="D78">
        <v>2.7012800000000001E-4</v>
      </c>
      <c r="E78">
        <v>3.8182699999999999E-3</v>
      </c>
      <c r="F78">
        <v>3.2029000000000001</v>
      </c>
      <c r="I78" s="57"/>
      <c r="J78">
        <v>2.0766</v>
      </c>
      <c r="K78">
        <f t="shared" si="11"/>
        <v>1.0372499999999998</v>
      </c>
      <c r="L78">
        <v>3.1138499999999998</v>
      </c>
    </row>
    <row r="79" spans="1:12">
      <c r="A79" s="57"/>
      <c r="B79">
        <f>AVERAGE(B69:B78)</f>
        <v>2.1861709999999999</v>
      </c>
      <c r="C79">
        <f t="shared" ref="C79:F79" si="12">AVERAGE(C69:C78)</f>
        <v>1.02908</v>
      </c>
      <c r="D79">
        <f t="shared" si="12"/>
        <v>4.1172499999999994E-4</v>
      </c>
      <c r="E79">
        <f t="shared" si="12"/>
        <v>3.8413759999999996E-3</v>
      </c>
      <c r="F79">
        <f t="shared" si="12"/>
        <v>3.2219480000000003</v>
      </c>
      <c r="I79" s="57"/>
      <c r="J79">
        <f>AVERAGE(J69:J78)</f>
        <v>2.0968200000000001</v>
      </c>
      <c r="K79">
        <f t="shared" ref="K79:L79" si="13">AVERAGE(K69:K78)</f>
        <v>1.0361749999999998</v>
      </c>
      <c r="L79">
        <f t="shared" si="13"/>
        <v>3.1329950000000002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B82">
        <v>12.4611</v>
      </c>
      <c r="C82">
        <v>1.22604</v>
      </c>
      <c r="D82">
        <v>6.4969099999999998E-3</v>
      </c>
      <c r="E82">
        <v>1.7550699999999999E-2</v>
      </c>
      <c r="F82">
        <v>13.7156</v>
      </c>
      <c r="I82" s="57" t="s">
        <v>6</v>
      </c>
      <c r="J82">
        <v>12.265000000000001</v>
      </c>
      <c r="K82">
        <f>L82-J82</f>
        <v>1.196299999999999</v>
      </c>
      <c r="L82">
        <v>13.4613</v>
      </c>
    </row>
    <row r="83" spans="1:12">
      <c r="A83" s="57"/>
      <c r="B83">
        <v>12.6395</v>
      </c>
      <c r="C83">
        <v>1.2239</v>
      </c>
      <c r="D83">
        <v>6.55603E-3</v>
      </c>
      <c r="E83">
        <v>1.8974499999999998E-2</v>
      </c>
      <c r="F83">
        <v>13.8934</v>
      </c>
      <c r="I83" s="57"/>
      <c r="J83">
        <v>11.214399999999999</v>
      </c>
      <c r="K83">
        <f t="shared" ref="K83:K91" si="14">L83-J83</f>
        <v>1.197000000000001</v>
      </c>
      <c r="L83">
        <v>12.4114</v>
      </c>
    </row>
    <row r="84" spans="1:12">
      <c r="A84" s="57"/>
      <c r="B84">
        <v>12.5336</v>
      </c>
      <c r="C84">
        <v>1.2375400000000001</v>
      </c>
      <c r="D84">
        <v>6.46782E-3</v>
      </c>
      <c r="E84">
        <v>1.9875E-2</v>
      </c>
      <c r="F84">
        <v>13.802099999999999</v>
      </c>
      <c r="I84" s="57"/>
      <c r="J84">
        <v>11.1347</v>
      </c>
      <c r="K84">
        <f t="shared" si="14"/>
        <v>1.1960999999999995</v>
      </c>
      <c r="L84">
        <v>12.3308</v>
      </c>
    </row>
    <row r="85" spans="1:12">
      <c r="A85" s="57"/>
      <c r="B85">
        <v>12.5166</v>
      </c>
      <c r="C85">
        <v>1.24099</v>
      </c>
      <c r="D85">
        <v>6.5152600000000001E-3</v>
      </c>
      <c r="E85">
        <v>2.0118500000000001E-2</v>
      </c>
      <c r="F85">
        <v>13.7888</v>
      </c>
      <c r="I85" s="57"/>
      <c r="J85">
        <v>11.686999999999999</v>
      </c>
      <c r="K85">
        <f t="shared" si="14"/>
        <v>1.1959999999999997</v>
      </c>
      <c r="L85">
        <v>12.882999999999999</v>
      </c>
    </row>
    <row r="86" spans="1:12">
      <c r="A86" s="57"/>
      <c r="B86">
        <v>12.639799999999999</v>
      </c>
      <c r="C86">
        <v>1.2261200000000001</v>
      </c>
      <c r="D86">
        <v>6.5372E-3</v>
      </c>
      <c r="E86">
        <v>1.99778E-2</v>
      </c>
      <c r="F86">
        <v>13.896699999999999</v>
      </c>
      <c r="I86" s="57"/>
      <c r="J86">
        <v>11.127800000000001</v>
      </c>
      <c r="K86">
        <f t="shared" si="14"/>
        <v>1.1975999999999996</v>
      </c>
      <c r="L86">
        <v>12.3254</v>
      </c>
    </row>
    <row r="87" spans="1:12">
      <c r="A87" s="57"/>
      <c r="B87">
        <v>12.5374</v>
      </c>
      <c r="C87">
        <v>1.2325200000000001</v>
      </c>
      <c r="D87">
        <v>6.5717700000000002E-3</v>
      </c>
      <c r="E87">
        <v>2.0112999999999999E-2</v>
      </c>
      <c r="F87">
        <v>13.801299999999999</v>
      </c>
      <c r="I87" s="57"/>
      <c r="J87">
        <v>11.1958</v>
      </c>
      <c r="K87">
        <f t="shared" si="14"/>
        <v>1.1974</v>
      </c>
      <c r="L87">
        <v>12.3932</v>
      </c>
    </row>
    <row r="88" spans="1:12">
      <c r="A88" s="57"/>
      <c r="B88">
        <v>12.611800000000001</v>
      </c>
      <c r="C88">
        <v>1.2258899999999999</v>
      </c>
      <c r="D88">
        <v>6.6153999999999996E-3</v>
      </c>
      <c r="E88">
        <v>2.0036499999999999E-2</v>
      </c>
      <c r="F88">
        <v>13.8687</v>
      </c>
      <c r="I88" s="57"/>
      <c r="J88">
        <v>11.1952</v>
      </c>
      <c r="K88">
        <f t="shared" si="14"/>
        <v>1.1972000000000005</v>
      </c>
      <c r="L88">
        <v>12.3924</v>
      </c>
    </row>
    <row r="89" spans="1:12">
      <c r="A89" s="57"/>
      <c r="B89">
        <v>12.495100000000001</v>
      </c>
      <c r="C89">
        <v>1.2294700000000001</v>
      </c>
      <c r="D89">
        <v>9.3309900000000008E-3</v>
      </c>
      <c r="E89">
        <v>2.03121E-2</v>
      </c>
      <c r="F89">
        <v>13.758800000000001</v>
      </c>
      <c r="I89" s="57"/>
      <c r="J89">
        <v>11.354799999999999</v>
      </c>
      <c r="K89">
        <f t="shared" si="14"/>
        <v>1.1965000000000003</v>
      </c>
      <c r="L89">
        <v>12.551299999999999</v>
      </c>
    </row>
    <row r="90" spans="1:12">
      <c r="A90" s="57"/>
      <c r="B90">
        <v>12.487399999999999</v>
      </c>
      <c r="C90">
        <v>1.2427900000000001</v>
      </c>
      <c r="D90">
        <v>6.5493599999999997E-3</v>
      </c>
      <c r="E90">
        <v>1.9566299999999998E-2</v>
      </c>
      <c r="F90">
        <v>13.760899999999999</v>
      </c>
      <c r="I90" s="57"/>
      <c r="J90">
        <v>11.317399999999999</v>
      </c>
      <c r="K90">
        <f t="shared" si="14"/>
        <v>1.1972000000000005</v>
      </c>
      <c r="L90">
        <v>12.5146</v>
      </c>
    </row>
    <row r="91" spans="1:12">
      <c r="A91" s="57"/>
      <c r="B91">
        <v>12.4298</v>
      </c>
      <c r="C91">
        <v>1.2197800000000001</v>
      </c>
      <c r="D91">
        <v>6.2391800000000004E-3</v>
      </c>
      <c r="E91">
        <v>2.0136100000000001E-2</v>
      </c>
      <c r="F91">
        <v>13.6806</v>
      </c>
      <c r="I91" s="57"/>
      <c r="J91">
        <v>11.1877</v>
      </c>
      <c r="K91">
        <f t="shared" si="14"/>
        <v>1.1966000000000001</v>
      </c>
      <c r="L91">
        <v>12.3843</v>
      </c>
    </row>
    <row r="92" spans="1:12">
      <c r="A92" s="57"/>
      <c r="B92">
        <f>AVERAGE(B82:B91)</f>
        <v>12.535209999999999</v>
      </c>
      <c r="C92">
        <f t="shared" ref="C92:F92" si="15">AVERAGE(C82:C91)</f>
        <v>1.2305039999999998</v>
      </c>
      <c r="D92">
        <f t="shared" si="15"/>
        <v>6.7879919999999996E-3</v>
      </c>
      <c r="E92">
        <f t="shared" si="15"/>
        <v>1.9666049999999997E-2</v>
      </c>
      <c r="F92">
        <f t="shared" si="15"/>
        <v>13.796690000000002</v>
      </c>
      <c r="I92" s="57"/>
      <c r="J92">
        <f>AVERAGE(J82:J91)</f>
        <v>11.367979999999999</v>
      </c>
      <c r="K92">
        <f t="shared" ref="K92:L92" si="16">AVERAGE(K82:K91)</f>
        <v>1.19679</v>
      </c>
      <c r="L92">
        <f t="shared" si="16"/>
        <v>12.564769999999999</v>
      </c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4.4505100000000004</v>
      </c>
      <c r="C95">
        <v>1.0536099999999999</v>
      </c>
      <c r="D95">
        <v>4.9042699999999999E-4</v>
      </c>
      <c r="E95">
        <v>4.3664000000000003E-3</v>
      </c>
      <c r="F95">
        <v>5.5115100000000004</v>
      </c>
      <c r="I95" s="57" t="s">
        <v>7</v>
      </c>
      <c r="J95">
        <v>4.5795199999999996</v>
      </c>
      <c r="K95">
        <f t="shared" si="11"/>
        <v>1.0611500000000005</v>
      </c>
      <c r="L95">
        <v>5.6406700000000001</v>
      </c>
    </row>
    <row r="96" spans="1:12">
      <c r="A96" s="57"/>
      <c r="B96">
        <v>4.5308700000000002</v>
      </c>
      <c r="C96">
        <v>1.0525800000000001</v>
      </c>
      <c r="D96">
        <v>5.0210999999999995E-4</v>
      </c>
      <c r="E96">
        <v>4.3346900000000004E-3</v>
      </c>
      <c r="F96">
        <v>5.5909899999999997</v>
      </c>
      <c r="I96" s="57"/>
      <c r="J96">
        <v>4.2165400000000002</v>
      </c>
      <c r="K96">
        <f t="shared" si="11"/>
        <v>1.0599699999999999</v>
      </c>
      <c r="L96">
        <v>5.27651</v>
      </c>
    </row>
    <row r="97" spans="1:12">
      <c r="A97" s="57"/>
      <c r="B97">
        <v>4.4504700000000001</v>
      </c>
      <c r="C97">
        <v>1.0528999999999999</v>
      </c>
      <c r="D97">
        <v>6.9236799999999995E-4</v>
      </c>
      <c r="E97">
        <v>4.3649700000000001E-3</v>
      </c>
      <c r="F97">
        <v>5.5110700000000001</v>
      </c>
      <c r="I97" s="57"/>
      <c r="J97">
        <v>4.2088400000000004</v>
      </c>
      <c r="K97">
        <f t="shared" si="11"/>
        <v>1.0613699999999993</v>
      </c>
      <c r="L97">
        <v>5.2702099999999996</v>
      </c>
    </row>
    <row r="98" spans="1:12">
      <c r="A98" s="57"/>
      <c r="B98">
        <v>4.4623200000000001</v>
      </c>
      <c r="C98">
        <v>1.0535000000000001</v>
      </c>
      <c r="D98">
        <v>5.1426900000000003E-4</v>
      </c>
      <c r="E98">
        <v>4.34089E-3</v>
      </c>
      <c r="F98">
        <v>5.5231300000000001</v>
      </c>
      <c r="I98" s="57"/>
      <c r="J98">
        <v>4.2105699999999997</v>
      </c>
      <c r="K98">
        <f t="shared" si="11"/>
        <v>1.0598900000000002</v>
      </c>
      <c r="L98">
        <v>5.2704599999999999</v>
      </c>
    </row>
    <row r="99" spans="1:12">
      <c r="A99" s="57"/>
      <c r="B99">
        <v>4.4390999999999998</v>
      </c>
      <c r="C99">
        <v>1.05349</v>
      </c>
      <c r="D99">
        <v>5.4573999999999996E-4</v>
      </c>
      <c r="E99">
        <v>4.3447E-3</v>
      </c>
      <c r="F99">
        <v>5.5001600000000002</v>
      </c>
      <c r="I99" s="57"/>
      <c r="J99">
        <v>4.2277100000000001</v>
      </c>
      <c r="K99">
        <f t="shared" si="11"/>
        <v>1.0617999999999999</v>
      </c>
      <c r="L99">
        <v>5.2895099999999999</v>
      </c>
    </row>
    <row r="100" spans="1:12">
      <c r="A100" s="57"/>
      <c r="B100">
        <v>4.4818600000000002</v>
      </c>
      <c r="C100">
        <v>1.0531999999999999</v>
      </c>
      <c r="D100">
        <v>5.3072000000000004E-4</v>
      </c>
      <c r="E100">
        <v>4.3547200000000003E-3</v>
      </c>
      <c r="F100">
        <v>5.5425199999999997</v>
      </c>
      <c r="I100" s="57"/>
      <c r="J100">
        <v>4.2201300000000002</v>
      </c>
      <c r="K100">
        <f t="shared" si="11"/>
        <v>1.0612199999999996</v>
      </c>
      <c r="L100">
        <v>5.2813499999999998</v>
      </c>
    </row>
    <row r="101" spans="1:12">
      <c r="A101" s="57"/>
      <c r="B101">
        <v>4.4318499999999998</v>
      </c>
      <c r="C101">
        <v>1.0530299999999999</v>
      </c>
      <c r="D101">
        <v>5.0258599999999996E-4</v>
      </c>
      <c r="E101">
        <v>4.3642500000000001E-3</v>
      </c>
      <c r="F101">
        <v>5.4923900000000003</v>
      </c>
      <c r="I101" s="57"/>
      <c r="J101">
        <v>4.1968899999999998</v>
      </c>
      <c r="K101">
        <f t="shared" si="11"/>
        <v>1.0613000000000001</v>
      </c>
      <c r="L101">
        <v>5.2581899999999999</v>
      </c>
    </row>
    <row r="102" spans="1:12">
      <c r="A102" s="57"/>
      <c r="B102">
        <v>4.4387100000000004</v>
      </c>
      <c r="C102">
        <v>1.0531299999999999</v>
      </c>
      <c r="D102">
        <v>4.8875800000000005E-4</v>
      </c>
      <c r="E102">
        <v>4.3756999999999997E-3</v>
      </c>
      <c r="F102">
        <v>5.5011599999999996</v>
      </c>
      <c r="I102" s="57"/>
      <c r="J102">
        <v>4.2093999999999996</v>
      </c>
      <c r="K102">
        <f t="shared" si="11"/>
        <v>1.0608600000000008</v>
      </c>
      <c r="L102">
        <v>5.2702600000000004</v>
      </c>
    </row>
    <row r="103" spans="1:12">
      <c r="A103" s="57"/>
      <c r="B103">
        <v>4.4682399999999998</v>
      </c>
      <c r="C103">
        <v>1.0530299999999999</v>
      </c>
      <c r="D103">
        <v>5.3024300000000001E-4</v>
      </c>
      <c r="E103">
        <v>4.36616E-3</v>
      </c>
      <c r="F103">
        <v>5.52874</v>
      </c>
      <c r="I103" s="57"/>
      <c r="J103">
        <v>4.2352699999999999</v>
      </c>
      <c r="K103">
        <f t="shared" si="11"/>
        <v>1.0609799999999998</v>
      </c>
      <c r="L103">
        <v>5.2962499999999997</v>
      </c>
    </row>
    <row r="104" spans="1:12">
      <c r="A104" s="57"/>
      <c r="B104">
        <v>4.4178300000000004</v>
      </c>
      <c r="C104">
        <v>1.05297</v>
      </c>
      <c r="D104">
        <v>4.9638700000000004E-4</v>
      </c>
      <c r="E104">
        <v>4.3809399999999998E-3</v>
      </c>
      <c r="F104">
        <v>5.4784699999999997</v>
      </c>
      <c r="I104" s="57"/>
      <c r="J104">
        <v>4.5543899999999997</v>
      </c>
      <c r="K104">
        <f t="shared" si="11"/>
        <v>1.0609100000000007</v>
      </c>
      <c r="L104">
        <v>5.6153000000000004</v>
      </c>
    </row>
    <row r="105" spans="1:12">
      <c r="A105" s="57"/>
      <c r="B105">
        <f>AVERAGE(B95:B104)</f>
        <v>4.4571760000000014</v>
      </c>
      <c r="C105">
        <f t="shared" ref="C105:F105" si="17">AVERAGE(C95:C104)</f>
        <v>1.0531440000000001</v>
      </c>
      <c r="D105">
        <f t="shared" si="17"/>
        <v>5.2936079999999993E-4</v>
      </c>
      <c r="E105">
        <f t="shared" si="17"/>
        <v>4.3593420000000004E-3</v>
      </c>
      <c r="F105">
        <f t="shared" si="17"/>
        <v>5.5180139999999991</v>
      </c>
      <c r="I105" s="57"/>
      <c r="J105">
        <f>AVERAGE(J95:J104)</f>
        <v>4.2859259999999999</v>
      </c>
      <c r="K105">
        <f t="shared" ref="K105:L105" si="18">AVERAGE(K95:K104)</f>
        <v>1.0609449999999998</v>
      </c>
      <c r="L105">
        <f t="shared" si="18"/>
        <v>5.3468710000000002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13.9041</v>
      </c>
      <c r="C108">
        <v>1.14714</v>
      </c>
      <c r="D108">
        <v>1.0790800000000001E-3</v>
      </c>
      <c r="E108">
        <v>9.7045900000000008E-3</v>
      </c>
      <c r="F108">
        <v>15.0655</v>
      </c>
      <c r="I108" s="57" t="s">
        <v>8</v>
      </c>
      <c r="J108">
        <v>14.2933</v>
      </c>
      <c r="K108">
        <f t="shared" si="11"/>
        <v>1.1447000000000003</v>
      </c>
      <c r="L108">
        <v>15.438000000000001</v>
      </c>
    </row>
    <row r="109" spans="1:12">
      <c r="A109" s="57"/>
      <c r="B109">
        <v>13.838800000000001</v>
      </c>
      <c r="C109">
        <v>1.14072</v>
      </c>
      <c r="D109">
        <v>1.2733899999999999E-3</v>
      </c>
      <c r="E109">
        <v>1.00613E-2</v>
      </c>
      <c r="F109">
        <v>14.994400000000001</v>
      </c>
      <c r="I109" s="57"/>
      <c r="J109">
        <v>13.023199999999999</v>
      </c>
      <c r="K109">
        <f t="shared" si="11"/>
        <v>1.1453000000000007</v>
      </c>
      <c r="L109">
        <v>14.1685</v>
      </c>
    </row>
    <row r="110" spans="1:12">
      <c r="A110" s="57"/>
      <c r="B110">
        <v>13.9735</v>
      </c>
      <c r="C110">
        <v>1.15239</v>
      </c>
      <c r="D110">
        <v>1.091E-3</v>
      </c>
      <c r="E110">
        <v>9.6983899999999994E-3</v>
      </c>
      <c r="F110">
        <v>15.14</v>
      </c>
      <c r="I110" s="57"/>
      <c r="J110">
        <v>13.0281</v>
      </c>
      <c r="K110">
        <f t="shared" si="11"/>
        <v>1.1448</v>
      </c>
      <c r="L110">
        <v>14.1729</v>
      </c>
    </row>
    <row r="111" spans="1:12">
      <c r="A111" s="57"/>
      <c r="B111">
        <v>13.952199999999999</v>
      </c>
      <c r="C111">
        <v>1.1422600000000001</v>
      </c>
      <c r="D111">
        <v>1.07956E-3</v>
      </c>
      <c r="E111">
        <v>9.8712399999999999E-3</v>
      </c>
      <c r="F111">
        <v>15.1089</v>
      </c>
      <c r="I111" s="57"/>
      <c r="J111">
        <v>13.3058</v>
      </c>
      <c r="K111">
        <f t="shared" si="11"/>
        <v>1.1461000000000006</v>
      </c>
      <c r="L111">
        <v>14.4519</v>
      </c>
    </row>
    <row r="112" spans="1:12">
      <c r="A112" s="57"/>
      <c r="B112">
        <v>14.218999999999999</v>
      </c>
      <c r="C112">
        <v>1.13914</v>
      </c>
      <c r="D112">
        <v>1.07956E-3</v>
      </c>
      <c r="E112">
        <v>9.6714499999999998E-3</v>
      </c>
      <c r="F112">
        <v>15.3726</v>
      </c>
      <c r="I112" s="57"/>
      <c r="J112">
        <v>12.892099999999999</v>
      </c>
      <c r="K112">
        <f t="shared" si="11"/>
        <v>1.1450000000000014</v>
      </c>
      <c r="L112">
        <v>14.037100000000001</v>
      </c>
    </row>
    <row r="113" spans="1:12">
      <c r="A113" s="57"/>
      <c r="B113">
        <v>13.838800000000001</v>
      </c>
      <c r="C113">
        <v>1.1411</v>
      </c>
      <c r="D113">
        <v>3.3426300000000001E-3</v>
      </c>
      <c r="E113">
        <v>9.7229499999999993E-3</v>
      </c>
      <c r="F113">
        <v>14.996600000000001</v>
      </c>
      <c r="I113" s="57"/>
      <c r="J113">
        <v>12.9823</v>
      </c>
      <c r="K113">
        <f t="shared" si="11"/>
        <v>1.1455000000000002</v>
      </c>
      <c r="L113">
        <v>14.127800000000001</v>
      </c>
    </row>
    <row r="114" spans="1:12">
      <c r="A114" s="57"/>
      <c r="B114">
        <v>14.2258</v>
      </c>
      <c r="C114">
        <v>1.1465700000000001</v>
      </c>
      <c r="D114">
        <v>1.0919599999999999E-3</v>
      </c>
      <c r="E114">
        <v>9.6795600000000002E-3</v>
      </c>
      <c r="F114">
        <v>15.386900000000001</v>
      </c>
      <c r="I114" s="57"/>
      <c r="J114">
        <v>12.9603</v>
      </c>
      <c r="K114">
        <f t="shared" si="11"/>
        <v>1.1456999999999997</v>
      </c>
      <c r="L114">
        <v>14.106</v>
      </c>
    </row>
    <row r="115" spans="1:12">
      <c r="A115" s="57"/>
      <c r="B115">
        <v>14.480499999999999</v>
      </c>
      <c r="C115">
        <v>1.13961</v>
      </c>
      <c r="D115">
        <v>1.07145E-3</v>
      </c>
      <c r="E115">
        <v>9.8497900000000006E-3</v>
      </c>
      <c r="F115">
        <v>15.6343</v>
      </c>
      <c r="I115" s="57"/>
      <c r="J115">
        <v>12.9171</v>
      </c>
      <c r="K115">
        <f t="shared" si="11"/>
        <v>1.1455000000000002</v>
      </c>
      <c r="L115">
        <v>14.0626</v>
      </c>
    </row>
    <row r="116" spans="1:12">
      <c r="A116" s="57"/>
      <c r="B116">
        <v>13.805199999999999</v>
      </c>
      <c r="C116">
        <v>1.14011</v>
      </c>
      <c r="D116">
        <v>5.3193600000000004E-3</v>
      </c>
      <c r="E116">
        <v>9.5901500000000004E-3</v>
      </c>
      <c r="F116">
        <v>14.963800000000001</v>
      </c>
      <c r="I116" s="57"/>
      <c r="J116">
        <v>12.9405</v>
      </c>
      <c r="K116">
        <f t="shared" si="11"/>
        <v>1.1453000000000007</v>
      </c>
      <c r="L116">
        <v>14.085800000000001</v>
      </c>
    </row>
    <row r="117" spans="1:12">
      <c r="A117" s="57"/>
      <c r="B117">
        <v>13.8873</v>
      </c>
      <c r="C117">
        <v>1.1408</v>
      </c>
      <c r="D117">
        <v>1.05619E-3</v>
      </c>
      <c r="E117">
        <v>9.7394000000000005E-3</v>
      </c>
      <c r="F117">
        <v>15.0421</v>
      </c>
      <c r="I117" s="57"/>
      <c r="J117">
        <v>12.986800000000001</v>
      </c>
      <c r="K117">
        <f t="shared" si="11"/>
        <v>1.1450999999999993</v>
      </c>
      <c r="L117">
        <v>14.1319</v>
      </c>
    </row>
    <row r="118" spans="1:12">
      <c r="A118" s="57"/>
      <c r="B118">
        <f>AVERAGE(B108:B117)</f>
        <v>14.01252</v>
      </c>
      <c r="C118">
        <f t="shared" ref="C118:F118" si="19">AVERAGE(C108:C117)</f>
        <v>1.142984</v>
      </c>
      <c r="D118">
        <f t="shared" si="19"/>
        <v>1.7484179999999998E-3</v>
      </c>
      <c r="E118">
        <f t="shared" si="19"/>
        <v>9.758882E-3</v>
      </c>
      <c r="F118">
        <f t="shared" si="19"/>
        <v>15.170509999999998</v>
      </c>
      <c r="I118" s="57"/>
      <c r="J118">
        <f>AVERAGE(J108:J117)</f>
        <v>13.132949999999999</v>
      </c>
      <c r="K118">
        <f t="shared" ref="K118:L118" si="20">AVERAGE(K108:K117)</f>
        <v>1.1453000000000002</v>
      </c>
      <c r="L118">
        <f t="shared" si="20"/>
        <v>14.27825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11.0875</v>
      </c>
      <c r="C121">
        <v>1.1170100000000001</v>
      </c>
      <c r="D121">
        <v>8.5973699999999996E-4</v>
      </c>
      <c r="E121">
        <v>7.1122599999999996E-3</v>
      </c>
      <c r="F121">
        <v>12.2166</v>
      </c>
      <c r="I121" s="57" t="s">
        <v>9</v>
      </c>
      <c r="J121">
        <v>11.774699999999999</v>
      </c>
      <c r="K121">
        <f t="shared" si="11"/>
        <v>1.1259000000000015</v>
      </c>
      <c r="L121">
        <v>12.900600000000001</v>
      </c>
    </row>
    <row r="122" spans="1:12">
      <c r="A122" s="57"/>
      <c r="B122">
        <v>11.347099999999999</v>
      </c>
      <c r="C122">
        <v>1.1162099999999999</v>
      </c>
      <c r="D122">
        <v>8.5759200000000001E-4</v>
      </c>
      <c r="E122">
        <v>7.0495599999999999E-3</v>
      </c>
      <c r="F122">
        <v>12.4747</v>
      </c>
      <c r="I122" s="57"/>
      <c r="J122">
        <v>10.7845</v>
      </c>
      <c r="K122">
        <f t="shared" si="11"/>
        <v>1.126100000000001</v>
      </c>
      <c r="L122">
        <v>11.910600000000001</v>
      </c>
    </row>
    <row r="123" spans="1:12">
      <c r="A123" s="57"/>
      <c r="B123">
        <v>11.233599999999999</v>
      </c>
      <c r="C123">
        <v>1.11677</v>
      </c>
      <c r="D123">
        <v>8.2087499999999999E-4</v>
      </c>
      <c r="E123">
        <v>7.2362399999999997E-3</v>
      </c>
      <c r="F123">
        <v>12.361700000000001</v>
      </c>
      <c r="I123" s="57"/>
      <c r="J123">
        <v>10.980700000000001</v>
      </c>
      <c r="K123">
        <f t="shared" si="11"/>
        <v>1.1257999999999999</v>
      </c>
      <c r="L123">
        <v>12.1065</v>
      </c>
    </row>
    <row r="124" spans="1:12">
      <c r="A124" s="57"/>
      <c r="B124">
        <v>11.0876</v>
      </c>
      <c r="C124">
        <v>1.1163799999999999</v>
      </c>
      <c r="D124">
        <v>8.4948499999999998E-4</v>
      </c>
      <c r="E124">
        <v>7.2116899999999998E-3</v>
      </c>
      <c r="F124">
        <v>12.215199999999999</v>
      </c>
      <c r="I124" s="57"/>
      <c r="J124">
        <v>11.0069</v>
      </c>
      <c r="K124">
        <f t="shared" si="11"/>
        <v>1.1262000000000008</v>
      </c>
      <c r="L124">
        <v>12.133100000000001</v>
      </c>
    </row>
    <row r="125" spans="1:12">
      <c r="A125" s="57"/>
      <c r="B125">
        <v>11.195</v>
      </c>
      <c r="C125">
        <v>1.1175299999999999</v>
      </c>
      <c r="D125">
        <v>8.7499599999999996E-4</v>
      </c>
      <c r="E125">
        <v>7.1568500000000002E-3</v>
      </c>
      <c r="F125">
        <v>12.325799999999999</v>
      </c>
      <c r="I125" s="57"/>
      <c r="J125">
        <v>11.026300000000001</v>
      </c>
      <c r="K125">
        <f t="shared" si="11"/>
        <v>1.1259999999999994</v>
      </c>
      <c r="L125">
        <v>12.1523</v>
      </c>
    </row>
    <row r="126" spans="1:12">
      <c r="A126" s="57"/>
      <c r="B126">
        <v>11.3736</v>
      </c>
      <c r="C126">
        <v>1.1167800000000001</v>
      </c>
      <c r="D126">
        <v>8.5353899999999995E-4</v>
      </c>
      <c r="E126">
        <v>7.1265699999999996E-3</v>
      </c>
      <c r="F126">
        <v>12.5017</v>
      </c>
      <c r="I126" s="57"/>
      <c r="J126">
        <v>10.7187</v>
      </c>
      <c r="K126">
        <f t="shared" si="11"/>
        <v>1.1262000000000008</v>
      </c>
      <c r="L126">
        <v>11.844900000000001</v>
      </c>
    </row>
    <row r="127" spans="1:12">
      <c r="A127" s="57"/>
      <c r="B127">
        <v>11.137600000000001</v>
      </c>
      <c r="C127">
        <v>1.1178300000000001</v>
      </c>
      <c r="D127">
        <v>8.6331400000000001E-4</v>
      </c>
      <c r="E127">
        <v>7.0829400000000002E-3</v>
      </c>
      <c r="F127">
        <v>12.266299999999999</v>
      </c>
      <c r="I127" s="57"/>
      <c r="J127">
        <v>10.7842</v>
      </c>
      <c r="K127">
        <f t="shared" si="11"/>
        <v>1.1265000000000001</v>
      </c>
      <c r="L127">
        <v>11.9107</v>
      </c>
    </row>
    <row r="128" spans="1:12">
      <c r="A128" s="57"/>
      <c r="B128">
        <v>11.0929</v>
      </c>
      <c r="C128">
        <v>1.11663</v>
      </c>
      <c r="D128">
        <v>8.8643999999999995E-4</v>
      </c>
      <c r="E128">
        <v>7.2100200000000001E-3</v>
      </c>
      <c r="F128">
        <v>12.221</v>
      </c>
      <c r="I128" s="57"/>
      <c r="J128">
        <v>11.028600000000001</v>
      </c>
      <c r="K128">
        <f t="shared" si="11"/>
        <v>1.1280999999999999</v>
      </c>
      <c r="L128">
        <v>12.156700000000001</v>
      </c>
    </row>
    <row r="129" spans="1:12">
      <c r="A129" s="57"/>
      <c r="B129">
        <v>11.1088</v>
      </c>
      <c r="C129">
        <v>1.1166700000000001</v>
      </c>
      <c r="D129">
        <v>8.3947199999999996E-4</v>
      </c>
      <c r="E129">
        <v>7.0958100000000001E-3</v>
      </c>
      <c r="F129">
        <v>12.236700000000001</v>
      </c>
      <c r="I129" s="57"/>
      <c r="J129">
        <v>10.739100000000001</v>
      </c>
      <c r="K129">
        <f t="shared" si="11"/>
        <v>1.1264000000000003</v>
      </c>
      <c r="L129">
        <v>11.865500000000001</v>
      </c>
    </row>
    <row r="130" spans="1:12">
      <c r="A130" s="57"/>
      <c r="B130">
        <v>11.2995</v>
      </c>
      <c r="C130">
        <v>1.11669</v>
      </c>
      <c r="D130">
        <v>9.3174000000000002E-4</v>
      </c>
      <c r="E130">
        <v>7.1466000000000003E-3</v>
      </c>
      <c r="F130">
        <v>12.429500000000001</v>
      </c>
      <c r="I130" s="57"/>
      <c r="J130">
        <v>10.783099999999999</v>
      </c>
      <c r="K130">
        <f t="shared" si="11"/>
        <v>1.1267000000000014</v>
      </c>
      <c r="L130">
        <v>11.909800000000001</v>
      </c>
    </row>
    <row r="131" spans="1:12">
      <c r="A131" s="57"/>
      <c r="B131">
        <f>AVERAGE(B121:B130)</f>
        <v>11.19632</v>
      </c>
      <c r="C131">
        <f t="shared" ref="C131:F131" si="21">AVERAGE(C121:C130)</f>
        <v>1.1168499999999999</v>
      </c>
      <c r="D131">
        <f t="shared" si="21"/>
        <v>8.637190000000001E-4</v>
      </c>
      <c r="E131">
        <f t="shared" si="21"/>
        <v>7.1428539999999997E-3</v>
      </c>
      <c r="F131">
        <f t="shared" si="21"/>
        <v>12.324920000000001</v>
      </c>
      <c r="I131" s="57"/>
      <c r="J131">
        <f>AVERAGE(J121:J130)</f>
        <v>10.962679999999999</v>
      </c>
      <c r="K131">
        <f t="shared" ref="K131:L131" si="22">AVERAGE(K121:K130)</f>
        <v>1.1263900000000004</v>
      </c>
      <c r="L131">
        <f t="shared" si="22"/>
        <v>12.08907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6.2073099999999997</v>
      </c>
      <c r="C134">
        <v>1.07161</v>
      </c>
      <c r="D134">
        <v>6.5278999999999999E-4</v>
      </c>
      <c r="E134">
        <v>4.4760700000000004E-3</v>
      </c>
      <c r="F134">
        <v>7.2868000000000004</v>
      </c>
      <c r="I134" s="57" t="s">
        <v>10</v>
      </c>
      <c r="J134">
        <v>6.8751899999999999</v>
      </c>
      <c r="K134">
        <f t="shared" ref="K134:K195" si="23">L134-J134</f>
        <v>1.0805300000000004</v>
      </c>
      <c r="L134">
        <v>7.9557200000000003</v>
      </c>
    </row>
    <row r="135" spans="1:12">
      <c r="A135" s="57"/>
      <c r="B135">
        <v>6.2719199999999997</v>
      </c>
      <c r="C135">
        <v>1.0719700000000001</v>
      </c>
      <c r="D135">
        <v>6.2370299999999997E-4</v>
      </c>
      <c r="E135">
        <v>4.4903800000000004E-3</v>
      </c>
      <c r="F135">
        <v>7.3517799999999998</v>
      </c>
      <c r="I135" s="57"/>
      <c r="J135">
        <v>6.3504899999999997</v>
      </c>
      <c r="K135">
        <f t="shared" si="23"/>
        <v>1.0806300000000002</v>
      </c>
      <c r="L135">
        <v>7.4311199999999999</v>
      </c>
    </row>
    <row r="136" spans="1:12">
      <c r="A136" s="57"/>
      <c r="B136">
        <v>6.2527200000000001</v>
      </c>
      <c r="C136">
        <v>1.07168</v>
      </c>
      <c r="D136">
        <v>6.0439100000000002E-4</v>
      </c>
      <c r="E136">
        <v>4.4558000000000002E-3</v>
      </c>
      <c r="F136">
        <v>7.3322200000000004</v>
      </c>
      <c r="I136" s="57"/>
      <c r="J136">
        <v>6.4522199999999996</v>
      </c>
      <c r="K136">
        <f t="shared" si="23"/>
        <v>1.0802000000000005</v>
      </c>
      <c r="L136">
        <v>7.5324200000000001</v>
      </c>
    </row>
    <row r="137" spans="1:12">
      <c r="A137" s="57"/>
      <c r="B137">
        <v>6.2258599999999999</v>
      </c>
      <c r="C137">
        <v>1.0727599999999999</v>
      </c>
      <c r="D137">
        <v>5.9914600000000005E-4</v>
      </c>
      <c r="E137">
        <v>4.4743999999999999E-3</v>
      </c>
      <c r="F137">
        <v>7.3063399999999996</v>
      </c>
      <c r="I137" s="57"/>
      <c r="J137">
        <v>6.3472799999999996</v>
      </c>
      <c r="K137">
        <f t="shared" si="23"/>
        <v>1.0813900000000007</v>
      </c>
      <c r="L137">
        <v>7.4286700000000003</v>
      </c>
    </row>
    <row r="138" spans="1:12">
      <c r="A138" s="57"/>
      <c r="B138">
        <v>6.2843299999999997</v>
      </c>
      <c r="C138">
        <v>1.0716600000000001</v>
      </c>
      <c r="D138">
        <v>7.3576000000000002E-4</v>
      </c>
      <c r="E138">
        <v>4.5242299999999997E-3</v>
      </c>
      <c r="F138">
        <v>7.3642500000000002</v>
      </c>
      <c r="I138" s="57"/>
      <c r="J138">
        <v>6.3698699999999997</v>
      </c>
      <c r="K138">
        <f t="shared" si="23"/>
        <v>1.0807000000000002</v>
      </c>
      <c r="L138">
        <v>7.4505699999999999</v>
      </c>
    </row>
    <row r="139" spans="1:12">
      <c r="A139" s="57"/>
      <c r="B139">
        <v>6.2250300000000003</v>
      </c>
      <c r="C139">
        <v>1.0715300000000001</v>
      </c>
      <c r="D139">
        <v>5.8841700000000004E-4</v>
      </c>
      <c r="E139">
        <v>4.4915700000000003E-3</v>
      </c>
      <c r="F139">
        <v>7.3042899999999999</v>
      </c>
      <c r="I139" s="57"/>
      <c r="J139">
        <v>6.3228299999999997</v>
      </c>
      <c r="K139">
        <f t="shared" si="23"/>
        <v>1.0804499999999999</v>
      </c>
      <c r="L139">
        <v>7.4032799999999996</v>
      </c>
    </row>
    <row r="140" spans="1:12">
      <c r="A140" s="57"/>
      <c r="B140">
        <v>6.2936399999999999</v>
      </c>
      <c r="C140">
        <v>1.07121</v>
      </c>
      <c r="D140">
        <v>7.39574E-4</v>
      </c>
      <c r="E140">
        <v>6.25634E-3</v>
      </c>
      <c r="F140">
        <v>7.37446</v>
      </c>
      <c r="I140" s="57"/>
      <c r="J140">
        <v>6.6756500000000001</v>
      </c>
      <c r="K140">
        <f t="shared" si="23"/>
        <v>1.0809800000000003</v>
      </c>
      <c r="L140">
        <v>7.7566300000000004</v>
      </c>
    </row>
    <row r="141" spans="1:12">
      <c r="A141" s="57"/>
      <c r="B141">
        <v>6.2530999999999999</v>
      </c>
      <c r="C141">
        <v>1.0726800000000001</v>
      </c>
      <c r="D141">
        <v>6.2251099999999996E-4</v>
      </c>
      <c r="E141">
        <v>4.4693900000000002E-3</v>
      </c>
      <c r="F141">
        <v>7.3335600000000003</v>
      </c>
      <c r="I141" s="57"/>
      <c r="J141">
        <v>6.3734400000000004</v>
      </c>
      <c r="K141">
        <f t="shared" si="23"/>
        <v>1.0809999999999995</v>
      </c>
      <c r="L141">
        <v>7.45444</v>
      </c>
    </row>
    <row r="142" spans="1:12">
      <c r="A142" s="57"/>
      <c r="B142">
        <v>6.3687300000000002</v>
      </c>
      <c r="C142">
        <v>1.0720099999999999</v>
      </c>
      <c r="D142">
        <v>6.0272199999999998E-4</v>
      </c>
      <c r="E142">
        <v>4.50754E-3</v>
      </c>
      <c r="F142">
        <v>7.4484199999999996</v>
      </c>
      <c r="I142" s="57"/>
      <c r="J142">
        <v>6.3474199999999996</v>
      </c>
      <c r="K142">
        <f t="shared" si="23"/>
        <v>1.0816100000000004</v>
      </c>
      <c r="L142">
        <v>7.42903</v>
      </c>
    </row>
    <row r="143" spans="1:12">
      <c r="A143" s="57"/>
      <c r="B143">
        <v>6.2485400000000002</v>
      </c>
      <c r="C143">
        <v>1.07134</v>
      </c>
      <c r="D143">
        <v>8.6998900000000005E-4</v>
      </c>
      <c r="E143">
        <v>4.4388800000000001E-3</v>
      </c>
      <c r="F143">
        <v>7.3277799999999997</v>
      </c>
      <c r="I143" s="57"/>
      <c r="J143">
        <v>6.4114300000000002</v>
      </c>
      <c r="K143">
        <f t="shared" si="23"/>
        <v>1.0809899999999999</v>
      </c>
      <c r="L143">
        <v>7.4924200000000001</v>
      </c>
    </row>
    <row r="144" spans="1:12">
      <c r="A144" s="57"/>
      <c r="B144">
        <f>AVERAGE(B134:B143)</f>
        <v>6.2631179999999995</v>
      </c>
      <c r="C144">
        <f t="shared" ref="C144:F144" si="24">AVERAGE(C134:C143)</f>
        <v>1.0718449999999999</v>
      </c>
      <c r="D144">
        <f t="shared" si="24"/>
        <v>6.6390030000000003E-4</v>
      </c>
      <c r="E144">
        <f t="shared" si="24"/>
        <v>4.6584600000000006E-3</v>
      </c>
      <c r="F144">
        <f t="shared" si="24"/>
        <v>7.3429900000000004</v>
      </c>
      <c r="I144" s="57"/>
      <c r="J144">
        <f>AVERAGE(J134:J143)</f>
        <v>6.4525819999999996</v>
      </c>
      <c r="K144">
        <f t="shared" ref="K144:L144" si="25">AVERAGE(K134:K143)</f>
        <v>1.0808480000000003</v>
      </c>
      <c r="L144">
        <f t="shared" si="25"/>
        <v>7.5334300000000001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7.1455200000000003</v>
      </c>
      <c r="C147">
        <v>1.0810599999999999</v>
      </c>
      <c r="D147">
        <v>6.9451300000000001E-4</v>
      </c>
      <c r="E147">
        <v>4.7867300000000003E-3</v>
      </c>
      <c r="F147">
        <v>8.2347400000000004</v>
      </c>
      <c r="I147" s="57" t="s">
        <v>11</v>
      </c>
      <c r="J147">
        <v>8.4979399999999998</v>
      </c>
      <c r="K147">
        <f t="shared" si="23"/>
        <v>1.0900999999999996</v>
      </c>
      <c r="L147">
        <v>9.5880399999999995</v>
      </c>
    </row>
    <row r="148" spans="1:12">
      <c r="A148" s="57"/>
      <c r="B148">
        <v>7.1478400000000004</v>
      </c>
      <c r="C148">
        <v>1.08199</v>
      </c>
      <c r="D148">
        <v>5.3000499999999995E-4</v>
      </c>
      <c r="E148">
        <v>4.8346500000000002E-3</v>
      </c>
      <c r="F148">
        <v>8.2399000000000004</v>
      </c>
      <c r="I148" s="57"/>
      <c r="J148">
        <v>7.4149000000000003</v>
      </c>
      <c r="K148">
        <f t="shared" si="23"/>
        <v>1.08941</v>
      </c>
      <c r="L148">
        <v>8.5043100000000003</v>
      </c>
    </row>
    <row r="149" spans="1:12">
      <c r="A149" s="57"/>
      <c r="B149">
        <v>7.1558400000000004</v>
      </c>
      <c r="C149">
        <v>1.0812200000000001</v>
      </c>
      <c r="D149">
        <v>5.0830799999999996E-4</v>
      </c>
      <c r="E149">
        <v>4.8060400000000001E-3</v>
      </c>
      <c r="F149">
        <v>8.2450799999999997</v>
      </c>
      <c r="I149" s="57"/>
      <c r="J149">
        <v>7.2279600000000004</v>
      </c>
      <c r="K149">
        <f t="shared" si="23"/>
        <v>1.0903799999999988</v>
      </c>
      <c r="L149">
        <v>8.3183399999999992</v>
      </c>
    </row>
    <row r="150" spans="1:12">
      <c r="A150" s="57"/>
      <c r="B150">
        <v>7.1993099999999997</v>
      </c>
      <c r="C150">
        <v>1.08172</v>
      </c>
      <c r="D150">
        <v>4.9996399999999999E-4</v>
      </c>
      <c r="E150">
        <v>4.8172500000000004E-3</v>
      </c>
      <c r="F150">
        <v>8.2888900000000003</v>
      </c>
      <c r="I150" s="57"/>
      <c r="J150">
        <v>7.2379699999999998</v>
      </c>
      <c r="K150">
        <f t="shared" si="23"/>
        <v>1.0903400000000003</v>
      </c>
      <c r="L150">
        <v>8.3283100000000001</v>
      </c>
    </row>
    <row r="151" spans="1:12">
      <c r="A151" s="57"/>
      <c r="B151">
        <v>7.1725700000000003</v>
      </c>
      <c r="C151">
        <v>1.08161</v>
      </c>
      <c r="D151">
        <v>8.0084799999999995E-4</v>
      </c>
      <c r="E151">
        <v>4.7628899999999997E-3</v>
      </c>
      <c r="F151">
        <v>8.2624300000000002</v>
      </c>
      <c r="I151" s="57"/>
      <c r="J151">
        <v>7.3628400000000003</v>
      </c>
      <c r="K151">
        <f t="shared" si="23"/>
        <v>1.09009</v>
      </c>
      <c r="L151">
        <v>8.4529300000000003</v>
      </c>
    </row>
    <row r="152" spans="1:12">
      <c r="A152" s="57"/>
      <c r="B152">
        <v>7.30382</v>
      </c>
      <c r="C152">
        <v>1.0806100000000001</v>
      </c>
      <c r="D152">
        <v>7.3814400000000004E-4</v>
      </c>
      <c r="E152">
        <v>4.80461E-3</v>
      </c>
      <c r="F152">
        <v>8.3924800000000008</v>
      </c>
      <c r="I152" s="57"/>
      <c r="J152">
        <v>7.2388000000000003</v>
      </c>
      <c r="K152">
        <f t="shared" si="23"/>
        <v>1.0905099999999992</v>
      </c>
      <c r="L152">
        <v>8.3293099999999995</v>
      </c>
    </row>
    <row r="153" spans="1:12">
      <c r="A153" s="57"/>
      <c r="B153">
        <v>7.30124</v>
      </c>
      <c r="C153">
        <v>1.08152</v>
      </c>
      <c r="D153">
        <v>5.3739499999999997E-4</v>
      </c>
      <c r="E153">
        <v>4.89998E-3</v>
      </c>
      <c r="F153">
        <v>8.3910699999999991</v>
      </c>
      <c r="I153" s="57"/>
      <c r="J153">
        <v>7.2684899999999999</v>
      </c>
      <c r="K153">
        <f t="shared" si="23"/>
        <v>1.0902100000000008</v>
      </c>
      <c r="L153">
        <v>8.3587000000000007</v>
      </c>
    </row>
    <row r="154" spans="1:12">
      <c r="A154" s="57"/>
      <c r="B154">
        <v>7.1831800000000001</v>
      </c>
      <c r="C154">
        <v>1.08118</v>
      </c>
      <c r="D154">
        <v>5.2952800000000003E-4</v>
      </c>
      <c r="E154">
        <v>4.7900699999999996E-3</v>
      </c>
      <c r="F154">
        <v>8.2725299999999997</v>
      </c>
      <c r="I154" s="57"/>
      <c r="J154">
        <v>7.2118900000000004</v>
      </c>
      <c r="K154">
        <f t="shared" si="23"/>
        <v>1.0902499999999993</v>
      </c>
      <c r="L154">
        <v>8.3021399999999996</v>
      </c>
    </row>
    <row r="155" spans="1:12">
      <c r="A155" s="57"/>
      <c r="B155">
        <v>7.3194499999999998</v>
      </c>
      <c r="C155">
        <v>1.0813999999999999</v>
      </c>
      <c r="D155">
        <v>5.4383299999999997E-4</v>
      </c>
      <c r="E155">
        <v>4.7862499999999997E-3</v>
      </c>
      <c r="F155">
        <v>8.4087099999999992</v>
      </c>
      <c r="I155" s="57"/>
      <c r="J155">
        <v>7.2999000000000001</v>
      </c>
      <c r="K155">
        <f t="shared" si="23"/>
        <v>1.0894699999999995</v>
      </c>
      <c r="L155">
        <v>8.3893699999999995</v>
      </c>
    </row>
    <row r="156" spans="1:12">
      <c r="A156" s="57"/>
      <c r="B156">
        <v>7.1623099999999997</v>
      </c>
      <c r="C156">
        <v>1.0817000000000001</v>
      </c>
      <c r="D156">
        <v>5.0854700000000004E-4</v>
      </c>
      <c r="E156">
        <v>4.8353700000000003E-3</v>
      </c>
      <c r="F156">
        <v>8.2518499999999992</v>
      </c>
      <c r="I156" s="57"/>
      <c r="J156">
        <v>7.4522500000000003</v>
      </c>
      <c r="K156">
        <f t="shared" si="23"/>
        <v>1.0898099999999991</v>
      </c>
      <c r="L156">
        <v>8.5420599999999993</v>
      </c>
    </row>
    <row r="157" spans="1:12">
      <c r="A157" s="57"/>
      <c r="B157">
        <f>AVERAGE(B147:B156)</f>
        <v>7.2091080000000005</v>
      </c>
      <c r="C157">
        <f t="shared" ref="C157:F157" si="26">AVERAGE(C147:C156)</f>
        <v>1.0814010000000001</v>
      </c>
      <c r="D157">
        <f t="shared" si="26"/>
        <v>5.8910849999999982E-4</v>
      </c>
      <c r="E157">
        <f t="shared" si="26"/>
        <v>4.8123839999999994E-3</v>
      </c>
      <c r="F157">
        <f t="shared" si="26"/>
        <v>8.2987680000000008</v>
      </c>
      <c r="I157" s="57"/>
      <c r="J157">
        <f>AVERAGE(J147:J156)</f>
        <v>7.4212940000000005</v>
      </c>
      <c r="K157">
        <f t="shared" ref="K157:L157" si="27">AVERAGE(K147:K156)</f>
        <v>1.0900569999999998</v>
      </c>
      <c r="L157">
        <f t="shared" si="27"/>
        <v>8.5113509999999994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2.49404</v>
      </c>
      <c r="C160">
        <v>1.0311399999999999</v>
      </c>
      <c r="D160">
        <v>7.0810299999999997E-4</v>
      </c>
      <c r="E160">
        <v>2.5827900000000002E-3</v>
      </c>
      <c r="F160">
        <v>3.5307200000000001</v>
      </c>
      <c r="I160" s="57" t="s">
        <v>12</v>
      </c>
      <c r="J160">
        <v>3.2383299999999999</v>
      </c>
      <c r="K160">
        <f t="shared" si="23"/>
        <v>1.0372499999999998</v>
      </c>
      <c r="L160">
        <v>4.2755799999999997</v>
      </c>
    </row>
    <row r="161" spans="1:12">
      <c r="A161" s="57"/>
      <c r="B161">
        <v>2.4779300000000002</v>
      </c>
      <c r="C161">
        <v>1.0308600000000001</v>
      </c>
      <c r="D161">
        <v>2.9563899999999999E-4</v>
      </c>
      <c r="E161">
        <v>2.6016199999999998E-3</v>
      </c>
      <c r="F161">
        <v>3.5137499999999999</v>
      </c>
      <c r="I161" s="57"/>
      <c r="J161">
        <v>2.5040399999999998</v>
      </c>
      <c r="K161">
        <f t="shared" si="23"/>
        <v>1.0360900000000002</v>
      </c>
      <c r="L161">
        <v>3.54013</v>
      </c>
    </row>
    <row r="162" spans="1:12">
      <c r="A162" s="57"/>
      <c r="B162">
        <v>2.4904099999999998</v>
      </c>
      <c r="C162">
        <v>1.0307599999999999</v>
      </c>
      <c r="D162">
        <v>6.2012700000000005E-4</v>
      </c>
      <c r="E162">
        <v>2.5477400000000002E-3</v>
      </c>
      <c r="F162">
        <v>3.52624</v>
      </c>
      <c r="I162" s="57"/>
      <c r="J162">
        <v>2.5333800000000002</v>
      </c>
      <c r="K162">
        <f t="shared" si="23"/>
        <v>1.03606</v>
      </c>
      <c r="L162">
        <v>3.5694400000000002</v>
      </c>
    </row>
    <row r="163" spans="1:12">
      <c r="A163" s="57"/>
      <c r="B163">
        <v>2.48671</v>
      </c>
      <c r="C163">
        <v>1.03094</v>
      </c>
      <c r="D163">
        <v>6.6137300000000004E-4</v>
      </c>
      <c r="E163">
        <v>2.5854099999999998E-3</v>
      </c>
      <c r="F163">
        <v>3.5228000000000002</v>
      </c>
      <c r="I163" s="57"/>
      <c r="J163">
        <v>2.5365600000000001</v>
      </c>
      <c r="K163">
        <f t="shared" si="23"/>
        <v>1.0374499999999998</v>
      </c>
      <c r="L163">
        <v>3.5740099999999999</v>
      </c>
    </row>
    <row r="164" spans="1:12">
      <c r="A164" s="57"/>
      <c r="B164">
        <v>2.4777800000000001</v>
      </c>
      <c r="C164">
        <v>1.0308900000000001</v>
      </c>
      <c r="D164">
        <v>6.4587599999999998E-4</v>
      </c>
      <c r="E164">
        <v>2.5684800000000002E-3</v>
      </c>
      <c r="F164">
        <v>3.51397</v>
      </c>
      <c r="I164" s="57"/>
      <c r="J164">
        <v>2.54956</v>
      </c>
      <c r="K164">
        <f t="shared" si="23"/>
        <v>1.03607</v>
      </c>
      <c r="L164">
        <v>3.5856300000000001</v>
      </c>
    </row>
    <row r="165" spans="1:12">
      <c r="A165" s="57"/>
      <c r="B165">
        <v>2.5030100000000002</v>
      </c>
      <c r="C165">
        <v>1.0307999999999999</v>
      </c>
      <c r="D165">
        <v>6.29902E-4</v>
      </c>
      <c r="E165">
        <v>2.56872E-3</v>
      </c>
      <c r="F165">
        <v>3.53905</v>
      </c>
      <c r="I165" s="57"/>
      <c r="J165">
        <v>2.5125500000000001</v>
      </c>
      <c r="K165">
        <f t="shared" si="23"/>
        <v>1.0365500000000001</v>
      </c>
      <c r="L165">
        <v>3.5491000000000001</v>
      </c>
    </row>
    <row r="166" spans="1:12">
      <c r="A166" s="57"/>
      <c r="B166">
        <v>2.48915</v>
      </c>
      <c r="C166">
        <v>1.0307299999999999</v>
      </c>
      <c r="D166">
        <v>2.8753300000000003E-4</v>
      </c>
      <c r="E166">
        <v>2.6149699999999999E-3</v>
      </c>
      <c r="F166">
        <v>3.5252500000000002</v>
      </c>
      <c r="I166" s="57"/>
      <c r="J166">
        <v>2.52996</v>
      </c>
      <c r="K166">
        <f t="shared" si="23"/>
        <v>1.03593</v>
      </c>
      <c r="L166">
        <v>3.56589</v>
      </c>
    </row>
    <row r="167" spans="1:12">
      <c r="A167" s="57"/>
      <c r="B167">
        <v>2.50149</v>
      </c>
      <c r="C167">
        <v>1.03085</v>
      </c>
      <c r="D167">
        <v>2.6559799999999997E-4</v>
      </c>
      <c r="E167">
        <v>2.54536E-3</v>
      </c>
      <c r="F167">
        <v>3.53728</v>
      </c>
      <c r="I167" s="57"/>
      <c r="J167">
        <v>2.5072299999999998</v>
      </c>
      <c r="K167">
        <f t="shared" si="23"/>
        <v>1.0364599999999999</v>
      </c>
      <c r="L167">
        <v>3.5436899999999998</v>
      </c>
    </row>
    <row r="168" spans="1:12">
      <c r="A168" s="57"/>
      <c r="B168">
        <v>2.55572</v>
      </c>
      <c r="C168">
        <v>1.03095</v>
      </c>
      <c r="D168">
        <v>2.6631400000000003E-4</v>
      </c>
      <c r="E168">
        <v>2.6256999999999999E-3</v>
      </c>
      <c r="F168">
        <v>3.5915400000000002</v>
      </c>
      <c r="I168" s="57"/>
      <c r="J168">
        <v>2.5355099999999999</v>
      </c>
      <c r="K168">
        <f t="shared" si="23"/>
        <v>1.0369100000000002</v>
      </c>
      <c r="L168">
        <v>3.5724200000000002</v>
      </c>
    </row>
    <row r="169" spans="1:12">
      <c r="A169" s="57"/>
      <c r="B169">
        <v>2.4988999999999999</v>
      </c>
      <c r="C169">
        <v>1.0306599999999999</v>
      </c>
      <c r="D169">
        <v>3.1614300000000001E-4</v>
      </c>
      <c r="E169">
        <v>2.6421499999999998E-3</v>
      </c>
      <c r="F169">
        <v>3.5345900000000001</v>
      </c>
      <c r="I169" s="57"/>
      <c r="J169">
        <v>2.5217299999999998</v>
      </c>
      <c r="K169">
        <f t="shared" si="23"/>
        <v>1.0359800000000003</v>
      </c>
      <c r="L169">
        <v>3.5577100000000002</v>
      </c>
    </row>
    <row r="170" spans="1:12">
      <c r="A170" s="57"/>
      <c r="B170">
        <f>AVERAGE(B160:B169)</f>
        <v>2.4975139999999998</v>
      </c>
      <c r="C170">
        <f t="shared" ref="C170:F170" si="28">AVERAGE(C160:C169)</f>
        <v>1.0308580000000001</v>
      </c>
      <c r="D170">
        <f t="shared" si="28"/>
        <v>4.6966079999999995E-4</v>
      </c>
      <c r="E170">
        <f t="shared" si="28"/>
        <v>2.5882939999999997E-3</v>
      </c>
      <c r="F170">
        <f t="shared" si="28"/>
        <v>3.5335189999999996</v>
      </c>
      <c r="I170" s="57"/>
      <c r="J170">
        <f>AVERAGE(J160:J169)</f>
        <v>2.5968849999999994</v>
      </c>
      <c r="K170">
        <f t="shared" ref="K170:L170" si="29">AVERAGE(K160:K169)</f>
        <v>1.036475</v>
      </c>
      <c r="L170">
        <f t="shared" si="29"/>
        <v>3.6333599999999997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2.9087999999999998</v>
      </c>
      <c r="C173">
        <v>1.03495</v>
      </c>
      <c r="D173">
        <v>3.7431699999999999E-4</v>
      </c>
      <c r="E173">
        <v>2.4547599999999998E-3</v>
      </c>
      <c r="F173">
        <v>3.94903</v>
      </c>
      <c r="I173" s="57" t="s">
        <v>13</v>
      </c>
      <c r="J173">
        <v>3.2441</v>
      </c>
      <c r="K173">
        <f t="shared" si="23"/>
        <v>1.0411699999999997</v>
      </c>
      <c r="L173">
        <v>4.2852699999999997</v>
      </c>
    </row>
    <row r="174" spans="1:12">
      <c r="A174" s="57"/>
      <c r="B174">
        <v>2.9581499999999998</v>
      </c>
      <c r="C174">
        <v>1.0358700000000001</v>
      </c>
      <c r="D174">
        <v>1.0612E-3</v>
      </c>
      <c r="E174">
        <v>2.3772699999999999E-3</v>
      </c>
      <c r="F174">
        <v>3.9996</v>
      </c>
      <c r="I174" s="57"/>
      <c r="J174">
        <v>2.9826899999999998</v>
      </c>
      <c r="K174">
        <f t="shared" si="23"/>
        <v>1.0413000000000006</v>
      </c>
      <c r="L174">
        <v>4.0239900000000004</v>
      </c>
    </row>
    <row r="175" spans="1:12">
      <c r="A175" s="57"/>
      <c r="B175">
        <v>2.9226000000000001</v>
      </c>
      <c r="C175">
        <v>1.0352300000000001</v>
      </c>
      <c r="D175">
        <v>3.8957599999999998E-4</v>
      </c>
      <c r="E175">
        <v>3.2587100000000002E-3</v>
      </c>
      <c r="F175">
        <v>3.9636200000000001</v>
      </c>
      <c r="I175" s="57"/>
      <c r="J175">
        <v>2.98272</v>
      </c>
      <c r="K175">
        <f t="shared" si="23"/>
        <v>1.0410499999999998</v>
      </c>
      <c r="L175">
        <v>4.0237699999999998</v>
      </c>
    </row>
    <row r="176" spans="1:12">
      <c r="A176" s="57"/>
      <c r="B176">
        <v>2.9325100000000002</v>
      </c>
      <c r="C176">
        <v>1.03613</v>
      </c>
      <c r="D176">
        <v>1.07288E-3</v>
      </c>
      <c r="E176">
        <v>2.4974300000000001E-3</v>
      </c>
      <c r="F176">
        <v>3.97451</v>
      </c>
      <c r="I176" s="57"/>
      <c r="J176">
        <v>2.9745200000000001</v>
      </c>
      <c r="K176">
        <f t="shared" si="23"/>
        <v>1.0412299999999997</v>
      </c>
      <c r="L176">
        <v>4.0157499999999997</v>
      </c>
    </row>
    <row r="177" spans="1:12">
      <c r="A177" s="57"/>
      <c r="B177">
        <v>2.9643199999999998</v>
      </c>
      <c r="C177">
        <v>1.0356700000000001</v>
      </c>
      <c r="D177">
        <v>1.0356899999999999E-3</v>
      </c>
      <c r="E177">
        <v>2.37083E-3</v>
      </c>
      <c r="F177">
        <v>4.0061900000000001</v>
      </c>
      <c r="I177" s="57"/>
      <c r="J177">
        <v>2.9512999999999998</v>
      </c>
      <c r="K177">
        <f t="shared" si="23"/>
        <v>1.0410300000000001</v>
      </c>
      <c r="L177">
        <v>3.9923299999999999</v>
      </c>
    </row>
    <row r="178" spans="1:12">
      <c r="A178" s="57"/>
      <c r="B178">
        <v>2.9304399999999999</v>
      </c>
      <c r="C178">
        <v>1.03698</v>
      </c>
      <c r="D178">
        <v>1.06168E-3</v>
      </c>
      <c r="E178">
        <v>2.4871799999999999E-3</v>
      </c>
      <c r="F178">
        <v>3.9728699999999999</v>
      </c>
      <c r="I178" s="57"/>
      <c r="J178">
        <v>3.0520399999999999</v>
      </c>
      <c r="K178">
        <f t="shared" si="23"/>
        <v>1.04115</v>
      </c>
      <c r="L178">
        <v>4.0931899999999999</v>
      </c>
    </row>
    <row r="179" spans="1:12">
      <c r="A179" s="57"/>
      <c r="B179">
        <v>2.9689199999999998</v>
      </c>
      <c r="C179">
        <v>1.03535</v>
      </c>
      <c r="D179">
        <v>7.5149500000000003E-4</v>
      </c>
      <c r="E179">
        <v>2.4640600000000001E-3</v>
      </c>
      <c r="F179">
        <v>4.0097500000000004</v>
      </c>
      <c r="I179" s="57"/>
      <c r="J179">
        <v>2.9498000000000002</v>
      </c>
      <c r="K179">
        <f t="shared" si="23"/>
        <v>1.0407599999999997</v>
      </c>
      <c r="L179">
        <v>3.9905599999999999</v>
      </c>
    </row>
    <row r="180" spans="1:12">
      <c r="A180" s="57"/>
      <c r="B180">
        <v>2.9489399999999999</v>
      </c>
      <c r="C180">
        <v>1.03552</v>
      </c>
      <c r="D180">
        <v>3.9505999999999997E-4</v>
      </c>
      <c r="E180">
        <v>2.4647699999999998E-3</v>
      </c>
      <c r="F180">
        <v>3.9905900000000001</v>
      </c>
      <c r="I180" s="57"/>
      <c r="J180">
        <v>3.03817</v>
      </c>
      <c r="K180">
        <f t="shared" si="23"/>
        <v>1.0407099999999998</v>
      </c>
      <c r="L180">
        <v>4.0788799999999998</v>
      </c>
    </row>
    <row r="181" spans="1:12">
      <c r="A181" s="57"/>
      <c r="B181">
        <v>2.9964499999999998</v>
      </c>
      <c r="C181">
        <v>1.03627</v>
      </c>
      <c r="D181">
        <v>1.0423699999999999E-3</v>
      </c>
      <c r="E181">
        <v>2.3748900000000002E-3</v>
      </c>
      <c r="F181">
        <v>4.0386800000000003</v>
      </c>
      <c r="I181" s="57"/>
      <c r="J181">
        <v>2.9678499999999999</v>
      </c>
      <c r="K181">
        <f t="shared" si="23"/>
        <v>1.0407800000000003</v>
      </c>
      <c r="L181">
        <v>4.0086300000000001</v>
      </c>
    </row>
    <row r="182" spans="1:12">
      <c r="A182" s="57"/>
      <c r="B182">
        <v>2.9326699999999999</v>
      </c>
      <c r="C182">
        <v>1.0362</v>
      </c>
      <c r="D182">
        <v>1.08767E-3</v>
      </c>
      <c r="E182">
        <v>2.43282E-3</v>
      </c>
      <c r="F182">
        <v>3.9747499999999998</v>
      </c>
      <c r="I182" s="57"/>
      <c r="J182">
        <v>2.9652599999999998</v>
      </c>
      <c r="K182">
        <f t="shared" si="23"/>
        <v>1.0414200000000005</v>
      </c>
      <c r="L182">
        <v>4.0066800000000002</v>
      </c>
    </row>
    <row r="183" spans="1:12">
      <c r="A183" s="57"/>
      <c r="B183">
        <f>AVERAGE(B173:B182)</f>
        <v>2.94638</v>
      </c>
      <c r="C183">
        <f t="shared" ref="C183:F183" si="30">AVERAGE(C173:C182)</f>
        <v>1.0358170000000002</v>
      </c>
      <c r="D183">
        <f t="shared" si="30"/>
        <v>8.2719379999999999E-4</v>
      </c>
      <c r="E183">
        <f t="shared" si="30"/>
        <v>2.5182719999999998E-3</v>
      </c>
      <c r="F183">
        <f t="shared" si="30"/>
        <v>3.987959</v>
      </c>
      <c r="I183" s="57"/>
      <c r="J183">
        <f>AVERAGE(J173:J182)</f>
        <v>3.0108450000000002</v>
      </c>
      <c r="K183">
        <f t="shared" ref="K183:L183" si="31">AVERAGE(K173:K182)</f>
        <v>1.0410599999999999</v>
      </c>
      <c r="L183">
        <f t="shared" si="31"/>
        <v>4.0519050000000005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3.3124500000000001</v>
      </c>
      <c r="C186">
        <v>1.0404</v>
      </c>
      <c r="D186">
        <v>1.55258E-3</v>
      </c>
      <c r="E186">
        <v>2.5753999999999998E-3</v>
      </c>
      <c r="F186">
        <v>4.3594200000000001</v>
      </c>
      <c r="I186" s="57" t="s">
        <v>14</v>
      </c>
      <c r="J186">
        <v>3.6056699999999999</v>
      </c>
      <c r="K186">
        <f t="shared" si="23"/>
        <v>1.0447800000000003</v>
      </c>
      <c r="L186">
        <v>4.6504500000000002</v>
      </c>
    </row>
    <row r="187" spans="1:12">
      <c r="A187" s="57"/>
      <c r="B187">
        <v>3.3411499999999998</v>
      </c>
      <c r="C187">
        <v>1.0405599999999999</v>
      </c>
      <c r="D187">
        <v>1.57642E-3</v>
      </c>
      <c r="E187">
        <v>2.5455999999999999E-3</v>
      </c>
      <c r="F187">
        <v>4.3880999999999997</v>
      </c>
      <c r="I187" s="57"/>
      <c r="J187">
        <v>3.3363700000000001</v>
      </c>
      <c r="K187">
        <f t="shared" si="23"/>
        <v>1.0455599999999996</v>
      </c>
      <c r="L187">
        <v>4.3819299999999997</v>
      </c>
    </row>
    <row r="188" spans="1:12">
      <c r="A188" s="57"/>
      <c r="B188">
        <v>3.2766600000000001</v>
      </c>
      <c r="C188">
        <v>1.03938</v>
      </c>
      <c r="D188">
        <v>3.5405199999999999E-4</v>
      </c>
      <c r="E188">
        <v>2.7167799999999998E-3</v>
      </c>
      <c r="F188">
        <v>4.3213499999999998</v>
      </c>
      <c r="I188" s="57"/>
      <c r="J188">
        <v>3.4016500000000001</v>
      </c>
      <c r="K188">
        <f t="shared" si="23"/>
        <v>1.0455199999999998</v>
      </c>
      <c r="L188">
        <v>4.4471699999999998</v>
      </c>
    </row>
    <row r="189" spans="1:12">
      <c r="A189" s="57"/>
      <c r="B189">
        <v>3.3462399999999999</v>
      </c>
      <c r="C189">
        <v>1.0390999999999999</v>
      </c>
      <c r="D189">
        <v>3.7813199999999999E-4</v>
      </c>
      <c r="E189">
        <v>2.6981800000000001E-3</v>
      </c>
      <c r="F189">
        <v>4.3906099999999997</v>
      </c>
      <c r="I189" s="57"/>
      <c r="J189">
        <v>3.3306399999999998</v>
      </c>
      <c r="K189">
        <f t="shared" si="23"/>
        <v>1.0457600000000005</v>
      </c>
      <c r="L189">
        <v>4.3764000000000003</v>
      </c>
    </row>
    <row r="190" spans="1:12">
      <c r="A190" s="57"/>
      <c r="B190">
        <v>3.2894600000000001</v>
      </c>
      <c r="C190">
        <v>1.03983</v>
      </c>
      <c r="D190">
        <v>1.5051400000000001E-3</v>
      </c>
      <c r="E190">
        <v>2.6307100000000001E-3</v>
      </c>
      <c r="F190">
        <v>4.3357200000000002</v>
      </c>
      <c r="I190" s="57"/>
      <c r="J190">
        <v>3.3562799999999999</v>
      </c>
      <c r="K190">
        <f t="shared" si="23"/>
        <v>1.0462499999999997</v>
      </c>
      <c r="L190">
        <v>4.4025299999999996</v>
      </c>
    </row>
    <row r="191" spans="1:12">
      <c r="A191" s="57"/>
      <c r="B191">
        <v>3.3879199999999998</v>
      </c>
      <c r="C191">
        <v>1.03996</v>
      </c>
      <c r="D191">
        <v>6.9832800000000001E-4</v>
      </c>
      <c r="E191">
        <v>2.6540800000000001E-3</v>
      </c>
      <c r="F191">
        <v>4.4335399999999998</v>
      </c>
      <c r="I191" s="57"/>
      <c r="J191">
        <v>3.4082499999999998</v>
      </c>
      <c r="K191">
        <f t="shared" si="23"/>
        <v>1.0467599999999999</v>
      </c>
      <c r="L191">
        <v>4.4550099999999997</v>
      </c>
    </row>
    <row r="192" spans="1:12">
      <c r="A192" s="57"/>
      <c r="B192">
        <v>3.2848999999999999</v>
      </c>
      <c r="C192">
        <v>1.0395799999999999</v>
      </c>
      <c r="D192">
        <v>3.6048900000000002E-4</v>
      </c>
      <c r="E192">
        <v>2.7911699999999999E-3</v>
      </c>
      <c r="F192">
        <v>4.3298100000000002</v>
      </c>
      <c r="I192" s="57"/>
      <c r="J192">
        <v>3.3421400000000001</v>
      </c>
      <c r="K192">
        <f t="shared" si="23"/>
        <v>1.0463900000000002</v>
      </c>
      <c r="L192">
        <v>4.3885300000000003</v>
      </c>
    </row>
    <row r="193" spans="1:12">
      <c r="A193" s="57"/>
      <c r="B193">
        <v>3.2756599999999998</v>
      </c>
      <c r="C193">
        <v>1.0397700000000001</v>
      </c>
      <c r="D193">
        <v>9.6774100000000004E-4</v>
      </c>
      <c r="E193">
        <v>2.62451E-3</v>
      </c>
      <c r="F193">
        <v>4.3212700000000002</v>
      </c>
      <c r="I193" s="57"/>
      <c r="J193">
        <v>3.6214499999999998</v>
      </c>
      <c r="K193">
        <f t="shared" si="23"/>
        <v>1.04569</v>
      </c>
      <c r="L193">
        <v>4.6671399999999998</v>
      </c>
    </row>
    <row r="194" spans="1:12">
      <c r="A194" s="57"/>
      <c r="B194">
        <v>3.3128600000000001</v>
      </c>
      <c r="C194">
        <v>1.0400499999999999</v>
      </c>
      <c r="D194">
        <v>3.8480799999999999E-4</v>
      </c>
      <c r="E194">
        <v>2.6493100000000002E-3</v>
      </c>
      <c r="F194">
        <v>4.3584399999999999</v>
      </c>
      <c r="I194" s="57"/>
      <c r="J194">
        <v>3.3273600000000001</v>
      </c>
      <c r="K194">
        <f t="shared" si="23"/>
        <v>1.0453399999999999</v>
      </c>
      <c r="L194">
        <v>4.3727</v>
      </c>
    </row>
    <row r="195" spans="1:12">
      <c r="A195" s="57"/>
      <c r="B195">
        <v>3.3062</v>
      </c>
      <c r="C195">
        <v>1.03956</v>
      </c>
      <c r="D195">
        <v>1.5502000000000001E-3</v>
      </c>
      <c r="E195">
        <v>2.5761099999999999E-3</v>
      </c>
      <c r="F195">
        <v>4.3522499999999997</v>
      </c>
      <c r="I195" s="57"/>
      <c r="J195">
        <v>3.3552900000000001</v>
      </c>
      <c r="K195">
        <f t="shared" si="23"/>
        <v>1.0457200000000002</v>
      </c>
      <c r="L195">
        <v>4.4010100000000003</v>
      </c>
    </row>
    <row r="196" spans="1:12">
      <c r="A196" s="57"/>
      <c r="B196">
        <f>AVERAGE(B186:B195)</f>
        <v>3.3133499999999998</v>
      </c>
      <c r="C196">
        <f t="shared" ref="C196:F196" si="32">AVERAGE(C186:C195)</f>
        <v>1.039819</v>
      </c>
      <c r="D196">
        <f t="shared" si="32"/>
        <v>9.3278900000000017E-4</v>
      </c>
      <c r="E196">
        <f t="shared" si="32"/>
        <v>2.6461849999999997E-3</v>
      </c>
      <c r="F196">
        <f t="shared" si="32"/>
        <v>4.359051</v>
      </c>
      <c r="I196" s="57"/>
      <c r="J196">
        <f>AVERAGE(J186:J195)</f>
        <v>3.4085099999999997</v>
      </c>
      <c r="K196">
        <f t="shared" ref="K196:L196" si="33">AVERAGE(K186:K195)</f>
        <v>1.045777</v>
      </c>
      <c r="L196">
        <f t="shared" si="33"/>
        <v>4.4542869999999999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6.3468</v>
      </c>
      <c r="C199">
        <v>1.06918</v>
      </c>
      <c r="D199">
        <v>5.3691899999999996E-4</v>
      </c>
      <c r="E199">
        <v>4.0287999999999999E-3</v>
      </c>
      <c r="F199">
        <v>7.4234099999999996</v>
      </c>
      <c r="I199" s="57" t="s">
        <v>15</v>
      </c>
      <c r="J199">
        <v>7.1765600000000003</v>
      </c>
      <c r="K199">
        <f t="shared" ref="K199:K260" si="34">L199-J199</f>
        <v>1.0772300000000001</v>
      </c>
      <c r="L199">
        <v>8.2537900000000004</v>
      </c>
    </row>
    <row r="200" spans="1:12">
      <c r="A200" s="57"/>
      <c r="B200">
        <v>6.3901599999999998</v>
      </c>
      <c r="C200">
        <v>1.0690999999999999</v>
      </c>
      <c r="D200">
        <v>5.2475899999999997E-4</v>
      </c>
      <c r="E200">
        <v>4.0102000000000002E-3</v>
      </c>
      <c r="F200">
        <v>7.4666399999999999</v>
      </c>
      <c r="I200" s="57"/>
      <c r="J200">
        <v>6.4657499999999999</v>
      </c>
      <c r="K200">
        <f t="shared" si="34"/>
        <v>1.0774300000000006</v>
      </c>
      <c r="L200">
        <v>7.5431800000000004</v>
      </c>
    </row>
    <row r="201" spans="1:12">
      <c r="A201" s="57"/>
      <c r="B201">
        <v>6.3224400000000003</v>
      </c>
      <c r="C201">
        <v>1.0681799999999999</v>
      </c>
      <c r="D201">
        <v>8.2087499999999999E-4</v>
      </c>
      <c r="E201">
        <v>3.9730099999999999E-3</v>
      </c>
      <c r="F201">
        <v>7.39811</v>
      </c>
      <c r="I201" s="57"/>
      <c r="J201">
        <v>6.4213899999999997</v>
      </c>
      <c r="K201">
        <f t="shared" si="34"/>
        <v>1.0763600000000002</v>
      </c>
      <c r="L201">
        <v>7.4977499999999999</v>
      </c>
    </row>
    <row r="202" spans="1:12">
      <c r="A202" s="57"/>
      <c r="B202">
        <v>6.3561399999999999</v>
      </c>
      <c r="C202">
        <v>1.0697300000000001</v>
      </c>
      <c r="D202">
        <v>5.1927600000000005E-4</v>
      </c>
      <c r="E202">
        <v>4.0092499999999998E-3</v>
      </c>
      <c r="F202">
        <v>7.4332399999999996</v>
      </c>
      <c r="I202" s="57"/>
      <c r="J202">
        <v>6.4020400000000004</v>
      </c>
      <c r="K202">
        <f t="shared" si="34"/>
        <v>1.0769299999999999</v>
      </c>
      <c r="L202">
        <v>7.4789700000000003</v>
      </c>
    </row>
    <row r="203" spans="1:12">
      <c r="A203" s="57"/>
      <c r="B203">
        <v>6.3878700000000004</v>
      </c>
      <c r="C203">
        <v>1.0690999999999999</v>
      </c>
      <c r="D203">
        <v>5.2571300000000003E-4</v>
      </c>
      <c r="E203">
        <v>4.0168799999999996E-3</v>
      </c>
      <c r="F203">
        <v>7.4646600000000003</v>
      </c>
      <c r="I203" s="57"/>
      <c r="J203">
        <v>6.4222999999999999</v>
      </c>
      <c r="K203">
        <f t="shared" si="34"/>
        <v>1.0763699999999998</v>
      </c>
      <c r="L203">
        <v>7.4986699999999997</v>
      </c>
    </row>
    <row r="204" spans="1:12">
      <c r="A204" s="57"/>
      <c r="B204">
        <v>6.3227599999999997</v>
      </c>
      <c r="C204">
        <v>1.06959</v>
      </c>
      <c r="D204">
        <v>5.1712999999999998E-4</v>
      </c>
      <c r="E204">
        <v>4.0376199999999996E-3</v>
      </c>
      <c r="F204">
        <v>7.39994</v>
      </c>
      <c r="I204" s="57"/>
      <c r="J204">
        <v>6.4287000000000001</v>
      </c>
      <c r="K204">
        <f t="shared" si="34"/>
        <v>1.0798499999999995</v>
      </c>
      <c r="L204">
        <v>7.5085499999999996</v>
      </c>
    </row>
    <row r="205" spans="1:12">
      <c r="A205" s="57"/>
      <c r="B205">
        <v>6.38971</v>
      </c>
      <c r="C205">
        <v>1.06863</v>
      </c>
      <c r="D205">
        <v>8.2564400000000005E-4</v>
      </c>
      <c r="E205">
        <v>3.9839699999999999E-3</v>
      </c>
      <c r="F205">
        <v>7.4656399999999996</v>
      </c>
      <c r="I205" s="57"/>
      <c r="J205">
        <v>6.5667499999999999</v>
      </c>
      <c r="K205">
        <f t="shared" si="34"/>
        <v>1.0762999999999998</v>
      </c>
      <c r="L205">
        <v>7.6430499999999997</v>
      </c>
    </row>
    <row r="206" spans="1:12">
      <c r="A206" s="57"/>
      <c r="B206">
        <v>6.3446499999999997</v>
      </c>
      <c r="C206">
        <v>1.0688500000000001</v>
      </c>
      <c r="D206">
        <v>5.0878499999999999E-4</v>
      </c>
      <c r="E206">
        <v>3.9915999999999997E-3</v>
      </c>
      <c r="F206">
        <v>7.4207099999999997</v>
      </c>
      <c r="I206" s="57"/>
      <c r="J206">
        <v>6.4011699999999996</v>
      </c>
      <c r="K206">
        <f t="shared" si="34"/>
        <v>1.0759000000000007</v>
      </c>
      <c r="L206">
        <v>7.4770700000000003</v>
      </c>
    </row>
    <row r="207" spans="1:12">
      <c r="A207" s="57"/>
      <c r="B207">
        <v>6.3689900000000002</v>
      </c>
      <c r="C207">
        <v>1.06857</v>
      </c>
      <c r="D207">
        <v>8.0227900000000003E-4</v>
      </c>
      <c r="E207">
        <v>3.9720500000000004E-3</v>
      </c>
      <c r="F207">
        <v>7.44489</v>
      </c>
      <c r="I207" s="57"/>
      <c r="J207">
        <v>6.5788200000000003</v>
      </c>
      <c r="K207">
        <f t="shared" si="34"/>
        <v>1.0773299999999999</v>
      </c>
      <c r="L207">
        <v>7.6561500000000002</v>
      </c>
    </row>
    <row r="208" spans="1:12">
      <c r="A208" s="57"/>
      <c r="B208">
        <v>6.6030699999999998</v>
      </c>
      <c r="C208">
        <v>1.0687599999999999</v>
      </c>
      <c r="D208">
        <v>5.4502499999999998E-4</v>
      </c>
      <c r="E208">
        <v>4.0206900000000004E-3</v>
      </c>
      <c r="F208">
        <v>7.6793500000000003</v>
      </c>
      <c r="I208" s="57"/>
      <c r="J208">
        <v>6.4664299999999999</v>
      </c>
      <c r="K208">
        <f t="shared" si="34"/>
        <v>1.0773600000000005</v>
      </c>
      <c r="L208">
        <v>7.5437900000000004</v>
      </c>
    </row>
    <row r="209" spans="1:12">
      <c r="A209" s="57"/>
      <c r="B209">
        <f>AVERAGE(B199:B208)</f>
        <v>6.3832590000000007</v>
      </c>
      <c r="C209">
        <f t="shared" ref="C209:F209" si="35">AVERAGE(C199:C208)</f>
        <v>1.0689689999999996</v>
      </c>
      <c r="D209">
        <f t="shared" si="35"/>
        <v>6.1264050000000019E-4</v>
      </c>
      <c r="E209">
        <f t="shared" si="35"/>
        <v>4.0044069999999998E-3</v>
      </c>
      <c r="F209">
        <f t="shared" si="35"/>
        <v>7.4596589999999994</v>
      </c>
      <c r="I209" s="57"/>
      <c r="J209">
        <f>AVERAGE(J199:J208)</f>
        <v>6.532991</v>
      </c>
      <c r="K209">
        <f t="shared" ref="K209:L209" si="36">AVERAGE(K199:K208)</f>
        <v>1.0771060000000001</v>
      </c>
      <c r="L209">
        <f t="shared" si="36"/>
        <v>7.6100970000000006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9.4085400000000003</v>
      </c>
      <c r="C212">
        <v>1.09459</v>
      </c>
      <c r="D212">
        <v>5.53131E-4</v>
      </c>
      <c r="E212">
        <v>3.3395299999999998E-3</v>
      </c>
      <c r="F212">
        <v>10.5092</v>
      </c>
      <c r="I212" s="57" t="s">
        <v>16</v>
      </c>
      <c r="J212">
        <v>10.508800000000001</v>
      </c>
      <c r="K212">
        <f t="shared" si="34"/>
        <v>1.101799999999999</v>
      </c>
      <c r="L212">
        <v>11.6106</v>
      </c>
    </row>
    <row r="213" spans="1:12">
      <c r="A213" s="57"/>
      <c r="B213">
        <v>9.3920100000000009</v>
      </c>
      <c r="C213">
        <v>1.0948899999999999</v>
      </c>
      <c r="D213">
        <v>5.2547499999999997E-4</v>
      </c>
      <c r="E213">
        <v>3.2904100000000001E-3</v>
      </c>
      <c r="F213">
        <v>10.4931</v>
      </c>
      <c r="I213" s="57"/>
      <c r="J213">
        <v>9.3031299999999995</v>
      </c>
      <c r="K213">
        <f t="shared" si="34"/>
        <v>1.1028700000000011</v>
      </c>
      <c r="L213">
        <v>10.406000000000001</v>
      </c>
    </row>
    <row r="214" spans="1:12">
      <c r="A214" s="57"/>
      <c r="B214">
        <v>9.1708300000000005</v>
      </c>
      <c r="C214">
        <v>1.0965</v>
      </c>
      <c r="D214">
        <v>5.5813800000000002E-4</v>
      </c>
      <c r="E214">
        <v>3.3083000000000001E-3</v>
      </c>
      <c r="F214">
        <v>10.273400000000001</v>
      </c>
      <c r="I214" s="57"/>
      <c r="J214">
        <v>9.3305299999999995</v>
      </c>
      <c r="K214">
        <f t="shared" si="34"/>
        <v>1.1013700000000011</v>
      </c>
      <c r="L214">
        <v>10.431900000000001</v>
      </c>
    </row>
    <row r="215" spans="1:12">
      <c r="A215" s="57"/>
      <c r="B215">
        <v>9.1310599999999997</v>
      </c>
      <c r="C215">
        <v>1.0954999999999999</v>
      </c>
      <c r="D215">
        <v>8.28505E-4</v>
      </c>
      <c r="E215">
        <v>3.26538E-3</v>
      </c>
      <c r="F215">
        <v>10.232799999999999</v>
      </c>
      <c r="I215" s="57"/>
      <c r="J215">
        <v>9.2527799999999996</v>
      </c>
      <c r="K215">
        <f t="shared" si="34"/>
        <v>1.1016200000000005</v>
      </c>
      <c r="L215">
        <v>10.3544</v>
      </c>
    </row>
    <row r="216" spans="1:12">
      <c r="A216" s="57"/>
      <c r="B216">
        <v>9.1669800000000006</v>
      </c>
      <c r="C216">
        <v>1.0956600000000001</v>
      </c>
      <c r="D216">
        <v>6.2179599999999998E-4</v>
      </c>
      <c r="E216">
        <v>3.24655E-3</v>
      </c>
      <c r="F216">
        <v>10.268599999999999</v>
      </c>
      <c r="I216" s="57"/>
      <c r="J216">
        <v>9.3614200000000007</v>
      </c>
      <c r="K216">
        <f t="shared" si="34"/>
        <v>1.1062799999999999</v>
      </c>
      <c r="L216">
        <v>10.467700000000001</v>
      </c>
    </row>
    <row r="217" spans="1:12">
      <c r="A217" s="57"/>
      <c r="B217">
        <v>9.1759500000000003</v>
      </c>
      <c r="C217">
        <v>1.09602</v>
      </c>
      <c r="D217">
        <v>1.51038E-3</v>
      </c>
      <c r="E217">
        <v>3.19433E-3</v>
      </c>
      <c r="F217">
        <v>10.2789</v>
      </c>
      <c r="I217" s="57"/>
      <c r="J217">
        <v>9.3078099999999999</v>
      </c>
      <c r="K217">
        <f t="shared" si="34"/>
        <v>1.1015899999999998</v>
      </c>
      <c r="L217">
        <v>10.4094</v>
      </c>
    </row>
    <row r="218" spans="1:12">
      <c r="A218" s="57"/>
      <c r="B218">
        <v>9.1173999999999999</v>
      </c>
      <c r="C218">
        <v>1.0957699999999999</v>
      </c>
      <c r="D218">
        <v>1.73807E-3</v>
      </c>
      <c r="E218">
        <v>3.2002900000000002E-3</v>
      </c>
      <c r="F218">
        <v>10.2203</v>
      </c>
      <c r="I218" s="57"/>
      <c r="J218">
        <v>9.4956899999999997</v>
      </c>
      <c r="K218">
        <f t="shared" si="34"/>
        <v>1.1018100000000004</v>
      </c>
      <c r="L218">
        <v>10.5975</v>
      </c>
    </row>
    <row r="219" spans="1:12">
      <c r="A219" s="57"/>
      <c r="B219">
        <v>9.3501899999999996</v>
      </c>
      <c r="C219">
        <v>1.0956900000000001</v>
      </c>
      <c r="D219">
        <v>1.54901E-3</v>
      </c>
      <c r="E219">
        <v>3.2520299999999999E-3</v>
      </c>
      <c r="F219">
        <v>10.452999999999999</v>
      </c>
      <c r="I219" s="57"/>
      <c r="J219">
        <v>9.3571299999999997</v>
      </c>
      <c r="K219">
        <f t="shared" si="34"/>
        <v>1.1017700000000001</v>
      </c>
      <c r="L219">
        <v>10.4589</v>
      </c>
    </row>
    <row r="220" spans="1:12">
      <c r="A220" s="57"/>
      <c r="B220">
        <v>9.1275200000000005</v>
      </c>
      <c r="C220">
        <v>1.0948</v>
      </c>
      <c r="D220">
        <v>5.71489E-4</v>
      </c>
      <c r="E220">
        <v>3.32308E-3</v>
      </c>
      <c r="F220">
        <v>10.228400000000001</v>
      </c>
      <c r="I220" s="57"/>
      <c r="J220">
        <v>9.2870799999999996</v>
      </c>
      <c r="K220">
        <f t="shared" si="34"/>
        <v>1.1027199999999997</v>
      </c>
      <c r="L220">
        <v>10.389799999999999</v>
      </c>
    </row>
    <row r="221" spans="1:12">
      <c r="A221" s="57"/>
      <c r="B221">
        <v>9.1356999999999999</v>
      </c>
      <c r="C221">
        <v>1.0945499999999999</v>
      </c>
      <c r="D221">
        <v>5.9437800000000001E-4</v>
      </c>
      <c r="E221">
        <v>3.2703900000000002E-3</v>
      </c>
      <c r="F221">
        <v>10.2363</v>
      </c>
      <c r="I221" s="57"/>
      <c r="J221">
        <v>9.4038699999999995</v>
      </c>
      <c r="K221">
        <f t="shared" si="34"/>
        <v>1.1026300000000013</v>
      </c>
      <c r="L221">
        <v>10.506500000000001</v>
      </c>
    </row>
    <row r="222" spans="1:12">
      <c r="A222" s="57"/>
      <c r="B222">
        <f>AVERAGE(B212:B221)</f>
        <v>9.2176179999999999</v>
      </c>
      <c r="C222">
        <f t="shared" ref="C222:F222" si="37">AVERAGE(C212:C221)</f>
        <v>1.095397</v>
      </c>
      <c r="D222">
        <f t="shared" si="37"/>
        <v>9.0503719999999988E-4</v>
      </c>
      <c r="E222">
        <f t="shared" si="37"/>
        <v>3.2690289999999997E-3</v>
      </c>
      <c r="F222">
        <f t="shared" si="37"/>
        <v>10.319399999999998</v>
      </c>
      <c r="I222" s="57"/>
      <c r="J222">
        <f>AVERAGE(J212:J221)</f>
        <v>9.4608239999999988</v>
      </c>
      <c r="K222">
        <f t="shared" ref="K222:L222" si="38">AVERAGE(K212:K221)</f>
        <v>1.1024460000000003</v>
      </c>
      <c r="L222">
        <f t="shared" si="38"/>
        <v>10.563269999999999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31.086500000000001</v>
      </c>
      <c r="C225">
        <v>1.64886</v>
      </c>
      <c r="D225">
        <v>1.23439E-2</v>
      </c>
      <c r="E225">
        <v>2.3848100000000001E-2</v>
      </c>
      <c r="F225">
        <v>32.834099999999999</v>
      </c>
      <c r="I225" s="57" t="s">
        <v>17</v>
      </c>
      <c r="J225">
        <v>32.421300000000002</v>
      </c>
      <c r="K225">
        <f t="shared" si="34"/>
        <v>1.2866</v>
      </c>
      <c r="L225">
        <v>33.707900000000002</v>
      </c>
    </row>
    <row r="226" spans="1:12">
      <c r="A226" s="57"/>
      <c r="B226">
        <v>30.453600000000002</v>
      </c>
      <c r="C226">
        <v>1.34531</v>
      </c>
      <c r="D226">
        <v>2.5842199999999999E-3</v>
      </c>
      <c r="E226">
        <v>2.2435199999999999E-2</v>
      </c>
      <c r="F226">
        <v>31.829899999999999</v>
      </c>
      <c r="I226" s="57"/>
      <c r="J226">
        <v>28.2668</v>
      </c>
      <c r="K226">
        <f t="shared" si="34"/>
        <v>1.2863000000000007</v>
      </c>
      <c r="L226">
        <v>29.553100000000001</v>
      </c>
    </row>
    <row r="227" spans="1:12">
      <c r="A227" s="57"/>
      <c r="B227">
        <v>31.361000000000001</v>
      </c>
      <c r="C227">
        <v>1.4547300000000001</v>
      </c>
      <c r="D227">
        <v>1.09119E-2</v>
      </c>
      <c r="E227">
        <v>2.0098899999999999E-2</v>
      </c>
      <c r="F227">
        <v>32.852800000000002</v>
      </c>
      <c r="I227" s="57"/>
      <c r="J227">
        <v>28.7986</v>
      </c>
      <c r="K227">
        <f t="shared" si="34"/>
        <v>1.2839999999999989</v>
      </c>
      <c r="L227">
        <v>30.082599999999999</v>
      </c>
    </row>
    <row r="228" spans="1:12">
      <c r="A228" s="57"/>
      <c r="B228">
        <v>30.651399999999999</v>
      </c>
      <c r="C228">
        <v>1.40065</v>
      </c>
      <c r="D228">
        <v>1.1826E-2</v>
      </c>
      <c r="E228">
        <v>2.0760299999999999E-2</v>
      </c>
      <c r="F228">
        <v>32.090600000000002</v>
      </c>
      <c r="I228" s="57"/>
      <c r="J228">
        <v>28.8127</v>
      </c>
      <c r="K228">
        <f t="shared" si="34"/>
        <v>1.2858000000000018</v>
      </c>
      <c r="L228">
        <v>30.098500000000001</v>
      </c>
    </row>
    <row r="229" spans="1:12">
      <c r="A229" s="57"/>
      <c r="B229">
        <v>30.742799999999999</v>
      </c>
      <c r="C229">
        <v>1.4172400000000001</v>
      </c>
      <c r="D229">
        <v>9.9151099999999995E-3</v>
      </c>
      <c r="E229">
        <v>2.0105600000000001E-2</v>
      </c>
      <c r="F229">
        <v>32.1952</v>
      </c>
      <c r="I229" s="57"/>
      <c r="J229">
        <v>28.209599999999998</v>
      </c>
      <c r="K229">
        <f t="shared" si="34"/>
        <v>1.2870000000000026</v>
      </c>
      <c r="L229">
        <v>29.496600000000001</v>
      </c>
    </row>
    <row r="230" spans="1:12">
      <c r="A230" s="57"/>
      <c r="B230">
        <v>30.7148</v>
      </c>
      <c r="C230">
        <v>1.38626</v>
      </c>
      <c r="D230">
        <v>1.0877400000000001E-2</v>
      </c>
      <c r="E230">
        <v>5.6061300000000001E-2</v>
      </c>
      <c r="F230">
        <v>32.173099999999998</v>
      </c>
      <c r="I230" s="57"/>
      <c r="J230">
        <v>28.125</v>
      </c>
      <c r="K230">
        <f t="shared" si="34"/>
        <v>1.2845000000000013</v>
      </c>
      <c r="L230">
        <v>29.409500000000001</v>
      </c>
    </row>
    <row r="231" spans="1:12">
      <c r="A231" s="57"/>
      <c r="B231">
        <v>30.6845</v>
      </c>
      <c r="C231">
        <v>1.3528899999999999</v>
      </c>
      <c r="D231">
        <v>3.4446699999999999E-3</v>
      </c>
      <c r="E231">
        <v>2.01123E-2</v>
      </c>
      <c r="F231">
        <v>32.065800000000003</v>
      </c>
      <c r="I231" s="57"/>
      <c r="J231">
        <v>28.159300000000002</v>
      </c>
      <c r="K231">
        <f t="shared" si="34"/>
        <v>1.2852999999999994</v>
      </c>
      <c r="L231">
        <v>29.444600000000001</v>
      </c>
    </row>
    <row r="232" spans="1:12">
      <c r="A232" s="57"/>
      <c r="B232">
        <v>30.470700000000001</v>
      </c>
      <c r="C232">
        <v>1.3787</v>
      </c>
      <c r="D232">
        <v>8.86464E-3</v>
      </c>
      <c r="E232">
        <v>5.2487899999999997E-2</v>
      </c>
      <c r="F232">
        <v>31.9284</v>
      </c>
      <c r="I232" s="57"/>
      <c r="J232">
        <v>28.101099999999999</v>
      </c>
      <c r="K232">
        <f t="shared" si="34"/>
        <v>1.2834000000000003</v>
      </c>
      <c r="L232">
        <v>29.384499999999999</v>
      </c>
    </row>
    <row r="233" spans="1:12">
      <c r="A233" s="57"/>
      <c r="B233">
        <v>30.470600000000001</v>
      </c>
      <c r="C233">
        <v>1.38995</v>
      </c>
      <c r="D233">
        <v>1.2181000000000001E-2</v>
      </c>
      <c r="E233">
        <v>2.7850900000000001E-2</v>
      </c>
      <c r="F233">
        <v>31.911200000000001</v>
      </c>
      <c r="I233" s="57"/>
      <c r="J233">
        <v>28.170300000000001</v>
      </c>
      <c r="K233">
        <f t="shared" si="34"/>
        <v>1.284399999999998</v>
      </c>
      <c r="L233">
        <v>29.454699999999999</v>
      </c>
    </row>
    <row r="234" spans="1:12">
      <c r="A234" s="57"/>
      <c r="B234">
        <v>30.634799999999998</v>
      </c>
      <c r="C234">
        <v>1.3516999999999999</v>
      </c>
      <c r="D234">
        <v>3.4542100000000001E-3</v>
      </c>
      <c r="E234">
        <v>2.8452399999999999E-2</v>
      </c>
      <c r="F234">
        <v>32.023200000000003</v>
      </c>
      <c r="I234" s="57"/>
      <c r="J234">
        <v>28.112200000000001</v>
      </c>
      <c r="K234">
        <f t="shared" si="34"/>
        <v>1.2835999999999999</v>
      </c>
      <c r="L234">
        <v>29.395800000000001</v>
      </c>
    </row>
    <row r="235" spans="1:12">
      <c r="A235" s="57"/>
      <c r="B235">
        <f>AVERAGE(B225:B234)</f>
        <v>30.727069999999998</v>
      </c>
      <c r="C235">
        <f t="shared" ref="C235:F235" si="39">AVERAGE(C225:C234)</f>
        <v>1.4126290000000001</v>
      </c>
      <c r="D235">
        <f t="shared" si="39"/>
        <v>8.6403049999999992E-3</v>
      </c>
      <c r="E235">
        <f t="shared" si="39"/>
        <v>2.922129E-2</v>
      </c>
      <c r="F235">
        <f t="shared" si="39"/>
        <v>32.190430000000006</v>
      </c>
      <c r="I235" s="57"/>
      <c r="J235">
        <f>AVERAGE(J225:J234)</f>
        <v>28.717690000000005</v>
      </c>
      <c r="K235">
        <f t="shared" ref="K235:L235" si="40">AVERAGE(K225:K234)</f>
        <v>1.2850900000000003</v>
      </c>
      <c r="L235">
        <f t="shared" si="40"/>
        <v>30.002780000000001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21.676600000000001</v>
      </c>
      <c r="C238">
        <v>1.2052</v>
      </c>
      <c r="D238">
        <v>1.4727099999999999E-3</v>
      </c>
      <c r="E238">
        <v>7.0567099999999999E-3</v>
      </c>
      <c r="F238">
        <v>22.893599999999999</v>
      </c>
      <c r="I238" s="57" t="s">
        <v>18</v>
      </c>
      <c r="J238">
        <v>23.4116</v>
      </c>
      <c r="K238">
        <f t="shared" si="34"/>
        <v>1.2137999999999991</v>
      </c>
      <c r="L238">
        <v>24.625399999999999</v>
      </c>
    </row>
    <row r="239" spans="1:12">
      <c r="A239" s="57"/>
      <c r="B239">
        <v>21.718699999999998</v>
      </c>
      <c r="C239">
        <v>1.2055100000000001</v>
      </c>
      <c r="D239">
        <v>1.4758099999999999E-3</v>
      </c>
      <c r="E239">
        <v>7.0390699999999997E-3</v>
      </c>
      <c r="F239">
        <v>22.9359</v>
      </c>
      <c r="I239" s="57"/>
      <c r="J239">
        <v>20.788399999999999</v>
      </c>
      <c r="K239">
        <f t="shared" si="34"/>
        <v>1.2134999999999998</v>
      </c>
      <c r="L239">
        <v>22.001899999999999</v>
      </c>
    </row>
    <row r="240" spans="1:12">
      <c r="A240" s="57"/>
      <c r="B240">
        <v>22.263000000000002</v>
      </c>
      <c r="C240">
        <v>1.20608</v>
      </c>
      <c r="D240">
        <v>1.44148E-3</v>
      </c>
      <c r="E240">
        <v>6.9799399999999996E-3</v>
      </c>
      <c r="F240">
        <v>23.480599999999999</v>
      </c>
      <c r="I240" s="57"/>
      <c r="J240">
        <v>21.5505</v>
      </c>
      <c r="K240">
        <f t="shared" si="34"/>
        <v>1.2131000000000007</v>
      </c>
      <c r="L240">
        <v>22.7636</v>
      </c>
    </row>
    <row r="241" spans="1:12">
      <c r="A241" s="57"/>
      <c r="B241">
        <v>21.7317</v>
      </c>
      <c r="C241">
        <v>1.2063600000000001</v>
      </c>
      <c r="D241">
        <v>1.4569800000000001E-3</v>
      </c>
      <c r="E241">
        <v>6.7217400000000004E-3</v>
      </c>
      <c r="F241">
        <v>22.949400000000001</v>
      </c>
      <c r="I241" s="57"/>
      <c r="J241">
        <v>20.765000000000001</v>
      </c>
      <c r="K241">
        <f t="shared" si="34"/>
        <v>1.2134</v>
      </c>
      <c r="L241">
        <v>21.978400000000001</v>
      </c>
    </row>
    <row r="242" spans="1:12">
      <c r="A242" s="57"/>
      <c r="B242">
        <v>21.701499999999999</v>
      </c>
      <c r="C242">
        <v>1.2061999999999999</v>
      </c>
      <c r="D242">
        <v>1.4276499999999999E-3</v>
      </c>
      <c r="E242">
        <v>6.78635E-3</v>
      </c>
      <c r="F242">
        <v>22.9191</v>
      </c>
      <c r="I242" s="57"/>
      <c r="J242">
        <v>20.668800000000001</v>
      </c>
      <c r="K242">
        <f t="shared" si="34"/>
        <v>1.2170999999999985</v>
      </c>
      <c r="L242">
        <v>21.885899999999999</v>
      </c>
    </row>
    <row r="243" spans="1:12">
      <c r="A243" s="57"/>
      <c r="B243">
        <v>21.7545</v>
      </c>
      <c r="C243">
        <v>1.20852</v>
      </c>
      <c r="D243">
        <v>1.4443399999999999E-3</v>
      </c>
      <c r="E243">
        <v>7.1289500000000002E-3</v>
      </c>
      <c r="F243">
        <v>22.974900000000002</v>
      </c>
      <c r="I243" s="57"/>
      <c r="J243">
        <v>20.7912</v>
      </c>
      <c r="K243">
        <f t="shared" si="34"/>
        <v>1.214500000000001</v>
      </c>
      <c r="L243">
        <v>22.005700000000001</v>
      </c>
    </row>
    <row r="244" spans="1:12">
      <c r="A244" s="57"/>
      <c r="B244">
        <v>22.026299999999999</v>
      </c>
      <c r="C244">
        <v>1.20855</v>
      </c>
      <c r="D244">
        <v>1.48726E-3</v>
      </c>
      <c r="E244">
        <v>6.96993E-3</v>
      </c>
      <c r="F244">
        <v>23.246600000000001</v>
      </c>
      <c r="I244" s="57"/>
      <c r="J244">
        <v>20.730599999999999</v>
      </c>
      <c r="K244">
        <f t="shared" si="34"/>
        <v>1.2128000000000014</v>
      </c>
      <c r="L244">
        <v>21.9434</v>
      </c>
    </row>
    <row r="245" spans="1:12">
      <c r="A245" s="57"/>
      <c r="B245">
        <v>21.628399999999999</v>
      </c>
      <c r="C245">
        <v>1.20749</v>
      </c>
      <c r="D245">
        <v>1.43147E-3</v>
      </c>
      <c r="E245">
        <v>6.7887299999999998E-3</v>
      </c>
      <c r="F245">
        <v>22.847200000000001</v>
      </c>
      <c r="I245" s="57"/>
      <c r="J245">
        <v>21.347200000000001</v>
      </c>
      <c r="K245">
        <f t="shared" si="34"/>
        <v>1.2137999999999991</v>
      </c>
      <c r="L245">
        <v>22.561</v>
      </c>
    </row>
    <row r="246" spans="1:12">
      <c r="A246" s="57"/>
      <c r="B246">
        <v>21.9574</v>
      </c>
      <c r="C246">
        <v>1.2073100000000001</v>
      </c>
      <c r="D246">
        <v>1.4550699999999999E-3</v>
      </c>
      <c r="E246">
        <v>6.8657400000000004E-3</v>
      </c>
      <c r="F246">
        <v>23.176300000000001</v>
      </c>
      <c r="I246" s="57"/>
      <c r="J246">
        <v>21.241099999999999</v>
      </c>
      <c r="K246">
        <f t="shared" si="34"/>
        <v>1.2131000000000007</v>
      </c>
      <c r="L246">
        <v>22.4542</v>
      </c>
    </row>
    <row r="247" spans="1:12">
      <c r="A247" s="57"/>
      <c r="B247">
        <v>21.573699999999999</v>
      </c>
      <c r="C247">
        <v>1.20699</v>
      </c>
      <c r="D247">
        <v>1.4426700000000001E-3</v>
      </c>
      <c r="E247">
        <v>6.9279700000000003E-3</v>
      </c>
      <c r="F247">
        <v>22.792300000000001</v>
      </c>
      <c r="I247" s="57"/>
      <c r="J247">
        <v>20.8704</v>
      </c>
      <c r="K247">
        <f t="shared" si="34"/>
        <v>1.2134</v>
      </c>
      <c r="L247">
        <v>22.0838</v>
      </c>
    </row>
    <row r="248" spans="1:12">
      <c r="A248" s="57"/>
      <c r="B248">
        <f>AVERAGE(B238:B247)</f>
        <v>21.803180000000001</v>
      </c>
      <c r="C248">
        <f t="shared" ref="C248:F248" si="41">AVERAGE(C238:C247)</f>
        <v>1.2068209999999999</v>
      </c>
      <c r="D248">
        <f t="shared" si="41"/>
        <v>1.453544E-3</v>
      </c>
      <c r="E248">
        <f t="shared" si="41"/>
        <v>6.9265130000000005E-3</v>
      </c>
      <c r="F248">
        <f t="shared" si="41"/>
        <v>23.02159</v>
      </c>
      <c r="I248" s="57"/>
      <c r="J248">
        <f>AVERAGE(J238:J247)</f>
        <v>21.216480000000001</v>
      </c>
      <c r="K248">
        <f t="shared" ref="K248:L248" si="42">AVERAGE(K238:K247)</f>
        <v>1.2138500000000001</v>
      </c>
      <c r="L248">
        <f t="shared" si="42"/>
        <v>22.430329999999998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5.16974</v>
      </c>
      <c r="C251">
        <v>1.0596000000000001</v>
      </c>
      <c r="D251">
        <v>4.60863E-4</v>
      </c>
      <c r="E251">
        <v>2.9280199999999999E-3</v>
      </c>
      <c r="F251">
        <v>6.2351299999999998</v>
      </c>
      <c r="I251" s="57" t="s">
        <v>19</v>
      </c>
      <c r="J251">
        <v>5.5408200000000001</v>
      </c>
      <c r="K251">
        <f t="shared" si="34"/>
        <v>1.0649999999999995</v>
      </c>
      <c r="L251">
        <v>6.6058199999999996</v>
      </c>
    </row>
    <row r="252" spans="1:12">
      <c r="A252" s="57"/>
      <c r="B252">
        <v>5.1630700000000003</v>
      </c>
      <c r="C252">
        <v>1.05863</v>
      </c>
      <c r="D252">
        <v>6.5255200000000004E-4</v>
      </c>
      <c r="E252">
        <v>2.95758E-3</v>
      </c>
      <c r="F252">
        <v>6.2274799999999999</v>
      </c>
      <c r="I252" s="57"/>
      <c r="J252">
        <v>5.1399600000000003</v>
      </c>
      <c r="K252">
        <f t="shared" si="34"/>
        <v>1.0659799999999997</v>
      </c>
      <c r="L252">
        <v>6.20594</v>
      </c>
    </row>
    <row r="253" spans="1:12">
      <c r="A253" s="57"/>
      <c r="B253">
        <v>5.1428099999999999</v>
      </c>
      <c r="C253">
        <v>1.0598000000000001</v>
      </c>
      <c r="D253">
        <v>6.5517400000000001E-4</v>
      </c>
      <c r="E253">
        <v>2.96926E-3</v>
      </c>
      <c r="F253">
        <v>6.2084799999999998</v>
      </c>
      <c r="I253" s="57"/>
      <c r="J253">
        <v>4.9083699999999997</v>
      </c>
      <c r="K253">
        <f t="shared" si="34"/>
        <v>1.0674900000000003</v>
      </c>
      <c r="L253">
        <v>5.9758599999999999</v>
      </c>
    </row>
    <row r="254" spans="1:12">
      <c r="A254" s="57"/>
      <c r="B254">
        <v>5.1747899999999998</v>
      </c>
      <c r="C254">
        <v>1.0595399999999999</v>
      </c>
      <c r="D254">
        <v>4.6062499999999999E-4</v>
      </c>
      <c r="E254">
        <v>2.9411300000000001E-3</v>
      </c>
      <c r="F254">
        <v>6.2400200000000003</v>
      </c>
      <c r="I254" s="57"/>
      <c r="J254">
        <v>4.9095399999999998</v>
      </c>
      <c r="K254">
        <f t="shared" si="34"/>
        <v>1.06501</v>
      </c>
      <c r="L254">
        <v>5.9745499999999998</v>
      </c>
    </row>
    <row r="255" spans="1:12">
      <c r="A255" s="57"/>
      <c r="B255">
        <v>5.1810499999999999</v>
      </c>
      <c r="C255">
        <v>1.05843</v>
      </c>
      <c r="D255">
        <v>6.5136000000000002E-4</v>
      </c>
      <c r="E255">
        <v>2.9118099999999999E-3</v>
      </c>
      <c r="F255">
        <v>6.2457099999999999</v>
      </c>
      <c r="I255" s="57"/>
      <c r="J255">
        <v>4.9006499999999997</v>
      </c>
      <c r="K255">
        <f t="shared" si="34"/>
        <v>1.06501</v>
      </c>
      <c r="L255">
        <v>5.9656599999999997</v>
      </c>
    </row>
    <row r="256" spans="1:12">
      <c r="A256" s="57"/>
      <c r="B256">
        <v>5.1647699999999999</v>
      </c>
      <c r="C256">
        <v>1.05881</v>
      </c>
      <c r="D256">
        <v>6.6900300000000005E-4</v>
      </c>
      <c r="E256">
        <v>2.9280199999999999E-3</v>
      </c>
      <c r="F256">
        <v>6.2293099999999999</v>
      </c>
      <c r="I256" s="57"/>
      <c r="J256">
        <v>5.0155000000000003</v>
      </c>
      <c r="K256">
        <f t="shared" si="34"/>
        <v>1.0657499999999995</v>
      </c>
      <c r="L256">
        <v>6.0812499999999998</v>
      </c>
    </row>
    <row r="257" spans="1:12">
      <c r="A257" s="57"/>
      <c r="B257">
        <v>5.1769999999999996</v>
      </c>
      <c r="C257">
        <v>1.05908</v>
      </c>
      <c r="D257">
        <v>6.4277599999999996E-4</v>
      </c>
      <c r="E257">
        <v>2.9082299999999999E-3</v>
      </c>
      <c r="F257">
        <v>6.2418199999999997</v>
      </c>
      <c r="I257" s="57"/>
      <c r="J257">
        <v>4.9518500000000003</v>
      </c>
      <c r="K257">
        <f t="shared" si="34"/>
        <v>1.06534</v>
      </c>
      <c r="L257">
        <v>6.0171900000000003</v>
      </c>
    </row>
    <row r="258" spans="1:12">
      <c r="A258" s="57"/>
      <c r="B258">
        <v>5.1882900000000003</v>
      </c>
      <c r="C258">
        <v>1.05915</v>
      </c>
      <c r="D258">
        <v>4.8232100000000002E-4</v>
      </c>
      <c r="E258">
        <v>2.9532899999999999E-3</v>
      </c>
      <c r="F258">
        <v>6.2532500000000004</v>
      </c>
      <c r="I258" s="57"/>
      <c r="J258">
        <v>4.9229399999999996</v>
      </c>
      <c r="K258">
        <f t="shared" si="34"/>
        <v>1.0658300000000001</v>
      </c>
      <c r="L258">
        <v>5.9887699999999997</v>
      </c>
    </row>
    <row r="259" spans="1:12">
      <c r="A259" s="57"/>
      <c r="B259">
        <v>5.2196800000000003</v>
      </c>
      <c r="C259">
        <v>1.0589</v>
      </c>
      <c r="D259">
        <v>4.4798899999999998E-4</v>
      </c>
      <c r="E259">
        <v>2.9072799999999999E-3</v>
      </c>
      <c r="F259">
        <v>6.28416</v>
      </c>
      <c r="I259" s="57"/>
      <c r="J259">
        <v>4.9638400000000003</v>
      </c>
      <c r="K259">
        <f t="shared" si="34"/>
        <v>1.0652200000000001</v>
      </c>
      <c r="L259">
        <v>6.0290600000000003</v>
      </c>
    </row>
    <row r="260" spans="1:12">
      <c r="A260" s="57"/>
      <c r="B260">
        <v>5.33643</v>
      </c>
      <c r="C260">
        <v>1.0587899999999999</v>
      </c>
      <c r="D260">
        <v>8.0299400000000002E-4</v>
      </c>
      <c r="E260">
        <v>2.9330300000000001E-3</v>
      </c>
      <c r="F260">
        <v>6.4010999999999996</v>
      </c>
      <c r="I260" s="57"/>
      <c r="J260">
        <v>4.9900700000000002</v>
      </c>
      <c r="K260">
        <f t="shared" si="34"/>
        <v>1.0646800000000001</v>
      </c>
      <c r="L260">
        <v>6.0547500000000003</v>
      </c>
    </row>
    <row r="261" spans="1:12">
      <c r="A261" s="57"/>
      <c r="B261">
        <f>AVERAGE(B251:B260)</f>
        <v>5.1917630000000008</v>
      </c>
      <c r="C261">
        <f t="shared" ref="C261:F261" si="43">AVERAGE(C251:C260)</f>
        <v>1.0590729999999999</v>
      </c>
      <c r="D261">
        <f t="shared" si="43"/>
        <v>5.9256570000000011E-4</v>
      </c>
      <c r="E261">
        <f t="shared" si="43"/>
        <v>2.9337650000000005E-3</v>
      </c>
      <c r="F261">
        <f t="shared" si="43"/>
        <v>6.2566459999999999</v>
      </c>
      <c r="I261" s="57"/>
      <c r="J261">
        <f>AVERAGE(J251:J260)</f>
        <v>5.0243539999999998</v>
      </c>
      <c r="K261">
        <f t="shared" ref="K261:L261" si="44">AVERAGE(K251:K260)</f>
        <v>1.065531</v>
      </c>
      <c r="L261">
        <f t="shared" si="44"/>
        <v>6.0898850000000007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7.2029800000000002</v>
      </c>
      <c r="C264">
        <v>1.0793299999999999</v>
      </c>
      <c r="D264">
        <v>5.1808400000000004E-4</v>
      </c>
      <c r="E264">
        <v>2.3684499999999998E-3</v>
      </c>
      <c r="F264">
        <v>8.2873699999999992</v>
      </c>
      <c r="I264" s="57" t="s">
        <v>20</v>
      </c>
      <c r="J264">
        <v>7.6519000000000004</v>
      </c>
      <c r="K264">
        <f t="shared" ref="K264:K325" si="45">L264-J264</f>
        <v>1.0842199999999993</v>
      </c>
      <c r="L264">
        <v>8.7361199999999997</v>
      </c>
    </row>
    <row r="265" spans="1:12">
      <c r="A265" s="57"/>
      <c r="B265">
        <v>7.2707199999999998</v>
      </c>
      <c r="C265">
        <v>1.07961</v>
      </c>
      <c r="D265">
        <v>5.5098500000000004E-4</v>
      </c>
      <c r="E265">
        <v>2.3317300000000002E-3</v>
      </c>
      <c r="F265">
        <v>8.3552999999999997</v>
      </c>
      <c r="I265" s="57"/>
      <c r="J265">
        <v>7.1184099999999999</v>
      </c>
      <c r="K265">
        <f t="shared" si="45"/>
        <v>1.0844700000000005</v>
      </c>
      <c r="L265">
        <v>8.2028800000000004</v>
      </c>
    </row>
    <row r="266" spans="1:12">
      <c r="A266" s="57"/>
      <c r="B266">
        <v>7.4499899999999997</v>
      </c>
      <c r="C266">
        <v>1.07925</v>
      </c>
      <c r="D266">
        <v>5.5527699999999996E-4</v>
      </c>
      <c r="E266">
        <v>2.31862E-3</v>
      </c>
      <c r="F266">
        <v>8.5341699999999996</v>
      </c>
      <c r="I266" s="57"/>
      <c r="J266">
        <v>7.2692100000000002</v>
      </c>
      <c r="K266">
        <f t="shared" si="45"/>
        <v>1.08453</v>
      </c>
      <c r="L266">
        <v>8.3537400000000002</v>
      </c>
    </row>
    <row r="267" spans="1:12">
      <c r="A267" s="57"/>
      <c r="B267">
        <v>7.2190399999999997</v>
      </c>
      <c r="C267">
        <v>1.079</v>
      </c>
      <c r="D267">
        <v>5.2213699999999999E-4</v>
      </c>
      <c r="E267">
        <v>2.3601099999999999E-3</v>
      </c>
      <c r="F267">
        <v>8.3030200000000001</v>
      </c>
      <c r="I267" s="57"/>
      <c r="J267">
        <v>7.1110899999999999</v>
      </c>
      <c r="K267">
        <f t="shared" si="45"/>
        <v>1.0861799999999997</v>
      </c>
      <c r="L267">
        <v>8.1972699999999996</v>
      </c>
    </row>
    <row r="268" spans="1:12">
      <c r="A268" s="57"/>
      <c r="B268">
        <v>7.2760199999999999</v>
      </c>
      <c r="C268">
        <v>1.0794999999999999</v>
      </c>
      <c r="D268">
        <v>5.4335600000000005E-4</v>
      </c>
      <c r="E268">
        <v>2.29692E-3</v>
      </c>
      <c r="F268">
        <v>8.3607099999999992</v>
      </c>
      <c r="I268" s="57"/>
      <c r="J268">
        <v>7.1340500000000002</v>
      </c>
      <c r="K268">
        <f t="shared" si="45"/>
        <v>1.0846199999999993</v>
      </c>
      <c r="L268">
        <v>8.2186699999999995</v>
      </c>
    </row>
    <row r="269" spans="1:12">
      <c r="A269" s="57"/>
      <c r="B269">
        <v>7.2868399999999998</v>
      </c>
      <c r="C269">
        <v>1.0799099999999999</v>
      </c>
      <c r="D269">
        <v>5.8412600000000002E-4</v>
      </c>
      <c r="E269">
        <v>2.3558099999999998E-3</v>
      </c>
      <c r="F269">
        <v>8.3721800000000002</v>
      </c>
      <c r="I269" s="57"/>
      <c r="J269">
        <v>7.2720500000000001</v>
      </c>
      <c r="K269">
        <f t="shared" si="45"/>
        <v>1.0848800000000001</v>
      </c>
      <c r="L269">
        <v>8.3569300000000002</v>
      </c>
    </row>
    <row r="270" spans="1:12">
      <c r="A270" s="57"/>
      <c r="B270">
        <v>7.2802800000000003</v>
      </c>
      <c r="C270">
        <v>1.0792900000000001</v>
      </c>
      <c r="D270">
        <v>5.4335600000000005E-4</v>
      </c>
      <c r="E270">
        <v>2.3183800000000001E-3</v>
      </c>
      <c r="F270">
        <v>8.3645300000000002</v>
      </c>
      <c r="I270" s="57"/>
      <c r="J270">
        <v>7.0840899999999998</v>
      </c>
      <c r="K270">
        <f t="shared" si="45"/>
        <v>1.0856499999999993</v>
      </c>
      <c r="L270">
        <v>8.1697399999999991</v>
      </c>
    </row>
    <row r="271" spans="1:12">
      <c r="A271" s="57"/>
      <c r="B271">
        <v>7.1920099999999998</v>
      </c>
      <c r="C271">
        <v>1.0792299999999999</v>
      </c>
      <c r="D271">
        <v>9.1481199999999998E-4</v>
      </c>
      <c r="E271">
        <v>2.3229100000000001E-3</v>
      </c>
      <c r="F271">
        <v>8.2765699999999995</v>
      </c>
      <c r="I271" s="57"/>
      <c r="J271">
        <v>7.1041999999999996</v>
      </c>
      <c r="K271">
        <f t="shared" si="45"/>
        <v>1.0855100000000002</v>
      </c>
      <c r="L271">
        <v>8.1897099999999998</v>
      </c>
    </row>
    <row r="272" spans="1:12">
      <c r="A272" s="57"/>
      <c r="B272">
        <v>7.3296200000000002</v>
      </c>
      <c r="C272">
        <v>1.0789299999999999</v>
      </c>
      <c r="D272">
        <v>6.8879100000000001E-4</v>
      </c>
      <c r="E272">
        <v>2.3357899999999999E-3</v>
      </c>
      <c r="F272">
        <v>8.4136600000000001</v>
      </c>
      <c r="I272" s="57"/>
      <c r="J272">
        <v>7.1391200000000001</v>
      </c>
      <c r="K272">
        <f t="shared" si="45"/>
        <v>1.0852699999999995</v>
      </c>
      <c r="L272">
        <v>8.2243899999999996</v>
      </c>
    </row>
    <row r="273" spans="1:12">
      <c r="A273" s="57"/>
      <c r="B273">
        <v>7.32735</v>
      </c>
      <c r="C273">
        <v>1.0791299999999999</v>
      </c>
      <c r="D273">
        <v>5.66483E-4</v>
      </c>
      <c r="E273">
        <v>2.3183800000000001E-3</v>
      </c>
      <c r="F273">
        <v>8.4113399999999992</v>
      </c>
      <c r="I273" s="57"/>
      <c r="J273">
        <v>7.1157599999999999</v>
      </c>
      <c r="K273">
        <f t="shared" si="45"/>
        <v>1.0849899999999995</v>
      </c>
      <c r="L273">
        <v>8.2007499999999993</v>
      </c>
    </row>
    <row r="274" spans="1:12">
      <c r="A274" s="57"/>
      <c r="B274">
        <f>AVERAGE(B264:B273)</f>
        <v>7.2834850000000007</v>
      </c>
      <c r="C274">
        <f t="shared" ref="C274:F274" si="46">AVERAGE(C264:C273)</f>
        <v>1.079318</v>
      </c>
      <c r="D274">
        <f t="shared" si="46"/>
        <v>5.9874069999999997E-4</v>
      </c>
      <c r="E274">
        <f t="shared" si="46"/>
        <v>2.3327100000000004E-3</v>
      </c>
      <c r="F274">
        <f t="shared" si="46"/>
        <v>8.3678849999999976</v>
      </c>
      <c r="I274" s="57"/>
      <c r="J274">
        <f>AVERAGE(J264:J273)</f>
        <v>7.1999879999999994</v>
      </c>
      <c r="K274">
        <f t="shared" ref="K274:L274" si="47">AVERAGE(K264:K273)</f>
        <v>1.0850319999999996</v>
      </c>
      <c r="L274">
        <f t="shared" si="47"/>
        <v>8.2850199999999994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16.0259</v>
      </c>
      <c r="C277">
        <v>1.1650799999999999</v>
      </c>
      <c r="D277">
        <v>7.9250299999999996E-4</v>
      </c>
      <c r="E277">
        <v>2.5672899999999998E-3</v>
      </c>
      <c r="F277">
        <v>17.1965</v>
      </c>
      <c r="I277" s="57" t="s">
        <v>21</v>
      </c>
      <c r="J277">
        <v>16.8843</v>
      </c>
      <c r="K277">
        <f t="shared" si="45"/>
        <v>1.1547000000000018</v>
      </c>
      <c r="L277">
        <v>18.039000000000001</v>
      </c>
    </row>
    <row r="278" spans="1:12">
      <c r="A278" s="57"/>
      <c r="B278">
        <v>15.6073</v>
      </c>
      <c r="C278">
        <v>1.1632199999999999</v>
      </c>
      <c r="D278">
        <v>6.9284399999999997E-4</v>
      </c>
      <c r="E278">
        <v>2.56968E-3</v>
      </c>
      <c r="F278">
        <v>16.776</v>
      </c>
      <c r="I278" s="57"/>
      <c r="J278">
        <v>15.854100000000001</v>
      </c>
      <c r="K278">
        <f t="shared" si="45"/>
        <v>1.1567999999999987</v>
      </c>
      <c r="L278">
        <v>17.010899999999999</v>
      </c>
    </row>
    <row r="279" spans="1:12">
      <c r="A279" s="57"/>
      <c r="B279">
        <v>15.5871</v>
      </c>
      <c r="C279">
        <v>1.1628700000000001</v>
      </c>
      <c r="D279">
        <v>6.87599E-4</v>
      </c>
      <c r="E279">
        <v>2.5727699999999998E-3</v>
      </c>
      <c r="F279">
        <v>16.755400000000002</v>
      </c>
      <c r="I279" s="57"/>
      <c r="J279">
        <v>15.4663</v>
      </c>
      <c r="K279">
        <f t="shared" si="45"/>
        <v>1.1546999999999983</v>
      </c>
      <c r="L279">
        <v>16.620999999999999</v>
      </c>
    </row>
    <row r="280" spans="1:12">
      <c r="A280" s="57"/>
      <c r="B280">
        <v>15.456200000000001</v>
      </c>
      <c r="C280">
        <v>1.1625399999999999</v>
      </c>
      <c r="D280">
        <v>8.4972400000000005E-4</v>
      </c>
      <c r="E280">
        <v>2.58756E-3</v>
      </c>
      <c r="F280">
        <v>16.624500000000001</v>
      </c>
      <c r="I280" s="57"/>
      <c r="J280">
        <v>15.4947</v>
      </c>
      <c r="K280">
        <f t="shared" si="45"/>
        <v>1.1578999999999997</v>
      </c>
      <c r="L280">
        <v>16.6526</v>
      </c>
    </row>
    <row r="281" spans="1:12">
      <c r="A281" s="57"/>
      <c r="B281">
        <v>15.657999999999999</v>
      </c>
      <c r="C281">
        <v>1.1627099999999999</v>
      </c>
      <c r="D281">
        <v>9.17912E-4</v>
      </c>
      <c r="E281">
        <v>2.5548900000000002E-3</v>
      </c>
      <c r="F281">
        <v>16.8264</v>
      </c>
      <c r="I281" s="57"/>
      <c r="J281">
        <v>15.5984</v>
      </c>
      <c r="K281">
        <f t="shared" si="45"/>
        <v>1.1561000000000003</v>
      </c>
      <c r="L281">
        <v>16.7545</v>
      </c>
    </row>
    <row r="282" spans="1:12">
      <c r="A282" s="57"/>
      <c r="B282">
        <v>15.788399999999999</v>
      </c>
      <c r="C282">
        <v>1.16561</v>
      </c>
      <c r="D282">
        <v>8.4614800000000002E-4</v>
      </c>
      <c r="E282">
        <v>2.5365399999999999E-3</v>
      </c>
      <c r="F282">
        <v>16.959900000000001</v>
      </c>
      <c r="I282" s="57"/>
      <c r="J282">
        <v>15.708399999999999</v>
      </c>
      <c r="K282">
        <f t="shared" si="45"/>
        <v>1.1547000000000001</v>
      </c>
      <c r="L282">
        <v>16.863099999999999</v>
      </c>
    </row>
    <row r="283" spans="1:12">
      <c r="A283" s="57"/>
      <c r="B283">
        <v>16.115400000000001</v>
      </c>
      <c r="C283">
        <v>1.1600900000000001</v>
      </c>
      <c r="D283">
        <v>9.10282E-4</v>
      </c>
      <c r="E283">
        <v>2.5596600000000001E-3</v>
      </c>
      <c r="F283">
        <v>17.281199999999998</v>
      </c>
      <c r="I283" s="57"/>
      <c r="J283">
        <v>15.482200000000001</v>
      </c>
      <c r="K283">
        <f t="shared" si="45"/>
        <v>1.1553999999999984</v>
      </c>
      <c r="L283">
        <v>16.637599999999999</v>
      </c>
    </row>
    <row r="284" spans="1:12">
      <c r="A284" s="57"/>
      <c r="B284">
        <v>15.7469</v>
      </c>
      <c r="C284">
        <v>1.15856</v>
      </c>
      <c r="D284">
        <v>7.2646099999999997E-4</v>
      </c>
      <c r="E284">
        <v>2.5765900000000001E-3</v>
      </c>
      <c r="F284">
        <v>16.910799999999998</v>
      </c>
      <c r="I284" s="57"/>
      <c r="J284">
        <v>15.4061</v>
      </c>
      <c r="K284">
        <f t="shared" si="45"/>
        <v>1.1572000000000013</v>
      </c>
      <c r="L284">
        <v>16.563300000000002</v>
      </c>
    </row>
    <row r="285" spans="1:12">
      <c r="A285" s="57"/>
      <c r="B285">
        <v>15.6524</v>
      </c>
      <c r="C285">
        <v>1.1617999999999999</v>
      </c>
      <c r="D285">
        <v>8.9645399999999998E-4</v>
      </c>
      <c r="E285">
        <v>2.58684E-3</v>
      </c>
      <c r="F285">
        <v>16.819900000000001</v>
      </c>
      <c r="I285" s="57"/>
      <c r="J285">
        <v>15.6058</v>
      </c>
      <c r="K285">
        <f t="shared" si="45"/>
        <v>1.1578999999999997</v>
      </c>
      <c r="L285">
        <v>16.7637</v>
      </c>
    </row>
    <row r="286" spans="1:12">
      <c r="A286" s="57"/>
      <c r="B286">
        <v>15.5505</v>
      </c>
      <c r="C286">
        <v>1.1614899999999999</v>
      </c>
      <c r="D286">
        <v>8.1038499999999995E-4</v>
      </c>
      <c r="E286">
        <v>2.6042499999999998E-3</v>
      </c>
      <c r="F286">
        <v>16.717400000000001</v>
      </c>
      <c r="I286" s="57"/>
      <c r="J286">
        <v>15.4696</v>
      </c>
      <c r="K286">
        <f t="shared" si="45"/>
        <v>1.1554000000000002</v>
      </c>
      <c r="L286">
        <v>16.625</v>
      </c>
    </row>
    <row r="287" spans="1:12">
      <c r="A287" s="57"/>
      <c r="B287">
        <f>AVERAGE(B277:B286)</f>
        <v>15.718810000000001</v>
      </c>
      <c r="C287">
        <f t="shared" ref="C287:F287" si="48">AVERAGE(C277:C286)</f>
        <v>1.1623969999999999</v>
      </c>
      <c r="D287">
        <f t="shared" si="48"/>
        <v>8.1303119999999993E-4</v>
      </c>
      <c r="E287">
        <f t="shared" si="48"/>
        <v>2.5716070000000001E-3</v>
      </c>
      <c r="F287">
        <f t="shared" si="48"/>
        <v>16.886800000000001</v>
      </c>
      <c r="I287" s="57"/>
      <c r="J287">
        <f>AVERAGE(J277:J286)</f>
        <v>15.69699</v>
      </c>
      <c r="K287">
        <f t="shared" ref="K287:L287" si="49">AVERAGE(K277:K286)</f>
        <v>1.1560799999999998</v>
      </c>
      <c r="L287">
        <f t="shared" si="49"/>
        <v>16.853069999999999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9.1989699999999992</v>
      </c>
      <c r="C290">
        <v>1.0888899999999999</v>
      </c>
      <c r="D290">
        <v>8.8524800000000005E-4</v>
      </c>
      <c r="E290">
        <v>1.84155E-3</v>
      </c>
      <c r="F290">
        <v>10.2928</v>
      </c>
      <c r="I290" s="57" t="s">
        <v>22</v>
      </c>
      <c r="J290">
        <v>10.3947</v>
      </c>
      <c r="K290">
        <f t="shared" si="45"/>
        <v>1.0930999999999997</v>
      </c>
      <c r="L290">
        <v>11.4878</v>
      </c>
    </row>
    <row r="291" spans="1:12">
      <c r="A291" s="57"/>
      <c r="B291">
        <v>9.20486</v>
      </c>
      <c r="C291">
        <v>1.0923099999999999</v>
      </c>
      <c r="D291">
        <v>8.9359300000000003E-4</v>
      </c>
      <c r="E291">
        <v>1.82176E-3</v>
      </c>
      <c r="F291">
        <v>10.3018</v>
      </c>
      <c r="I291" s="57"/>
      <c r="J291">
        <v>9.3146000000000004</v>
      </c>
      <c r="K291">
        <f t="shared" si="45"/>
        <v>1.093399999999999</v>
      </c>
      <c r="L291">
        <v>10.407999999999999</v>
      </c>
    </row>
    <row r="292" spans="1:12">
      <c r="A292" s="57"/>
      <c r="B292">
        <v>9.31494</v>
      </c>
      <c r="C292">
        <v>1.0881099999999999</v>
      </c>
      <c r="D292">
        <v>8.9907599999999996E-4</v>
      </c>
      <c r="E292">
        <v>1.8310500000000001E-3</v>
      </c>
      <c r="F292">
        <v>10.4078</v>
      </c>
      <c r="I292" s="57"/>
      <c r="J292">
        <v>9.2968499999999992</v>
      </c>
      <c r="K292">
        <f t="shared" si="45"/>
        <v>1.0935500000000005</v>
      </c>
      <c r="L292">
        <v>10.3904</v>
      </c>
    </row>
    <row r="293" spans="1:12">
      <c r="A293" s="57"/>
      <c r="B293">
        <v>9.2499400000000005</v>
      </c>
      <c r="C293">
        <v>1.0888899999999999</v>
      </c>
      <c r="D293">
        <v>8.9430800000000002E-4</v>
      </c>
      <c r="E293">
        <v>1.8315300000000001E-3</v>
      </c>
      <c r="F293">
        <v>10.343500000000001</v>
      </c>
      <c r="I293" s="57"/>
      <c r="J293">
        <v>9.30199</v>
      </c>
      <c r="K293">
        <f t="shared" si="45"/>
        <v>1.0941100000000006</v>
      </c>
      <c r="L293">
        <v>10.396100000000001</v>
      </c>
    </row>
    <row r="294" spans="1:12">
      <c r="A294" s="57"/>
      <c r="B294">
        <v>9.3976400000000009</v>
      </c>
      <c r="C294">
        <v>1.09117</v>
      </c>
      <c r="D294">
        <v>8.7332700000000002E-4</v>
      </c>
      <c r="E294">
        <v>1.8184200000000001E-3</v>
      </c>
      <c r="F294">
        <v>10.493600000000001</v>
      </c>
      <c r="I294" s="57"/>
      <c r="J294">
        <v>9.2812099999999997</v>
      </c>
      <c r="K294">
        <f t="shared" si="45"/>
        <v>1.0936900000000005</v>
      </c>
      <c r="L294">
        <v>10.3749</v>
      </c>
    </row>
    <row r="295" spans="1:12">
      <c r="A295" s="57"/>
      <c r="B295">
        <v>9.2438900000000004</v>
      </c>
      <c r="C295">
        <v>1.08822</v>
      </c>
      <c r="D295">
        <v>8.9430800000000002E-4</v>
      </c>
      <c r="E295">
        <v>1.84417E-3</v>
      </c>
      <c r="F295">
        <v>10.3369</v>
      </c>
      <c r="I295" s="57"/>
      <c r="J295">
        <v>9.3353000000000002</v>
      </c>
      <c r="K295">
        <f t="shared" si="45"/>
        <v>1.093</v>
      </c>
      <c r="L295">
        <v>10.4283</v>
      </c>
    </row>
    <row r="296" spans="1:12">
      <c r="A296" s="57"/>
      <c r="B296">
        <v>9.4122500000000002</v>
      </c>
      <c r="C296">
        <v>1.08877</v>
      </c>
      <c r="D296">
        <v>9.0026899999999998E-4</v>
      </c>
      <c r="E296">
        <v>1.85132E-3</v>
      </c>
      <c r="F296">
        <v>10.505699999999999</v>
      </c>
      <c r="I296" s="57"/>
      <c r="J296">
        <v>9.3105799999999999</v>
      </c>
      <c r="K296">
        <f t="shared" si="45"/>
        <v>1.0937199999999994</v>
      </c>
      <c r="L296">
        <v>10.404299999999999</v>
      </c>
    </row>
    <row r="297" spans="1:12">
      <c r="A297" s="57"/>
      <c r="B297">
        <v>9.2166399999999999</v>
      </c>
      <c r="C297">
        <v>1.09233</v>
      </c>
      <c r="D297">
        <v>8.52585E-4</v>
      </c>
      <c r="E297">
        <v>1.82891E-3</v>
      </c>
      <c r="F297">
        <v>10.313599999999999</v>
      </c>
      <c r="I297" s="57"/>
      <c r="J297">
        <v>9.2891499999999994</v>
      </c>
      <c r="K297">
        <f t="shared" si="45"/>
        <v>1.0928500000000003</v>
      </c>
      <c r="L297">
        <v>10.382</v>
      </c>
    </row>
    <row r="298" spans="1:12">
      <c r="A298" s="57"/>
      <c r="B298">
        <v>9.3378399999999999</v>
      </c>
      <c r="C298">
        <v>1.0872299999999999</v>
      </c>
      <c r="D298">
        <v>8.7070500000000005E-4</v>
      </c>
      <c r="E298">
        <v>1.85513E-3</v>
      </c>
      <c r="F298">
        <v>10.43</v>
      </c>
      <c r="I298" s="57"/>
      <c r="J298">
        <v>9.8349799999999998</v>
      </c>
      <c r="K298">
        <f t="shared" si="45"/>
        <v>1.0935199999999998</v>
      </c>
      <c r="L298">
        <v>10.9285</v>
      </c>
    </row>
    <row r="299" spans="1:12">
      <c r="A299" s="57"/>
      <c r="B299">
        <v>9.3023000000000007</v>
      </c>
      <c r="C299">
        <v>1.09056</v>
      </c>
      <c r="D299">
        <v>9.0718299999999999E-4</v>
      </c>
      <c r="E299">
        <v>1.8224700000000001E-3</v>
      </c>
      <c r="F299">
        <v>10.397500000000001</v>
      </c>
      <c r="I299" s="57"/>
      <c r="J299">
        <v>9.3185300000000009</v>
      </c>
      <c r="K299">
        <f t="shared" si="45"/>
        <v>1.0931699999999989</v>
      </c>
      <c r="L299">
        <v>10.4117</v>
      </c>
    </row>
    <row r="300" spans="1:12">
      <c r="A300" s="57"/>
      <c r="B300">
        <f>AVERAGE(B290:B299)</f>
        <v>9.2879269999999998</v>
      </c>
      <c r="C300">
        <f t="shared" ref="C300:F300" si="50">AVERAGE(C290:C299)</f>
        <v>1.0896479999999999</v>
      </c>
      <c r="D300">
        <f t="shared" si="50"/>
        <v>8.8706020000000013E-4</v>
      </c>
      <c r="E300">
        <f t="shared" si="50"/>
        <v>1.8346309999999998E-3</v>
      </c>
      <c r="F300">
        <f t="shared" si="50"/>
        <v>10.382320000000002</v>
      </c>
      <c r="I300" s="57"/>
      <c r="J300">
        <f>AVERAGE(J290:J299)</f>
        <v>9.4677889999999998</v>
      </c>
      <c r="K300">
        <f t="shared" ref="K300:L300" si="51">AVERAGE(K290:K299)</f>
        <v>1.0934109999999999</v>
      </c>
      <c r="L300">
        <f t="shared" si="51"/>
        <v>10.561199999999999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15.757899999999999</v>
      </c>
      <c r="C303">
        <v>1.1598200000000001</v>
      </c>
      <c r="D303">
        <v>1.6429400000000001E-3</v>
      </c>
      <c r="E303">
        <v>1.9593200000000001E-3</v>
      </c>
      <c r="F303">
        <v>16.9236</v>
      </c>
      <c r="I303" s="57" t="s">
        <v>23</v>
      </c>
      <c r="J303">
        <v>17.320499999999999</v>
      </c>
      <c r="K303">
        <f t="shared" si="45"/>
        <v>1.1689000000000007</v>
      </c>
      <c r="L303">
        <v>18.4894</v>
      </c>
    </row>
    <row r="304" spans="1:12">
      <c r="A304" s="57"/>
      <c r="B304">
        <v>15.6906</v>
      </c>
      <c r="C304">
        <v>1.15869</v>
      </c>
      <c r="D304">
        <v>1.33467E-3</v>
      </c>
      <c r="E304">
        <v>1.9905600000000002E-3</v>
      </c>
      <c r="F304">
        <v>16.854500000000002</v>
      </c>
      <c r="I304" s="57"/>
      <c r="J304">
        <v>15.729200000000001</v>
      </c>
      <c r="K304">
        <f t="shared" si="45"/>
        <v>1.1623999999999999</v>
      </c>
      <c r="L304">
        <v>16.8916</v>
      </c>
    </row>
    <row r="305" spans="1:12">
      <c r="A305" s="57"/>
      <c r="B305">
        <v>15.765599999999999</v>
      </c>
      <c r="C305">
        <v>1.16503</v>
      </c>
      <c r="D305">
        <v>2.26641E-3</v>
      </c>
      <c r="E305">
        <v>1.91975E-3</v>
      </c>
      <c r="F305">
        <v>16.937000000000001</v>
      </c>
      <c r="I305" s="57"/>
      <c r="J305">
        <v>15.727600000000001</v>
      </c>
      <c r="K305">
        <f t="shared" si="45"/>
        <v>1.1630999999999982</v>
      </c>
      <c r="L305">
        <v>16.890699999999999</v>
      </c>
    </row>
    <row r="306" spans="1:12">
      <c r="A306" s="57"/>
      <c r="B306">
        <v>16.1218</v>
      </c>
      <c r="C306">
        <v>1.1609</v>
      </c>
      <c r="D306">
        <v>1.7211399999999999E-3</v>
      </c>
      <c r="E306">
        <v>1.9407300000000001E-3</v>
      </c>
      <c r="F306">
        <v>17.288399999999999</v>
      </c>
      <c r="I306" s="57"/>
      <c r="J306">
        <v>15.657</v>
      </c>
      <c r="K306">
        <f t="shared" si="45"/>
        <v>1.1606999999999985</v>
      </c>
      <c r="L306">
        <v>16.817699999999999</v>
      </c>
    </row>
    <row r="307" spans="1:12">
      <c r="A307" s="57"/>
      <c r="B307">
        <v>15.9831</v>
      </c>
      <c r="C307">
        <v>1.1617200000000001</v>
      </c>
      <c r="D307">
        <v>1.31369E-3</v>
      </c>
      <c r="E307">
        <v>2.0317999999999998E-3</v>
      </c>
      <c r="F307">
        <v>17.150400000000001</v>
      </c>
      <c r="I307" s="57"/>
      <c r="J307">
        <v>15.671200000000001</v>
      </c>
      <c r="K307">
        <f t="shared" si="45"/>
        <v>1.1614999999999984</v>
      </c>
      <c r="L307">
        <v>16.832699999999999</v>
      </c>
    </row>
    <row r="308" spans="1:12">
      <c r="A308" s="57"/>
      <c r="B308">
        <v>15.609400000000001</v>
      </c>
      <c r="C308">
        <v>1.16168</v>
      </c>
      <c r="D308">
        <v>1.42169E-3</v>
      </c>
      <c r="E308">
        <v>1.9691000000000001E-3</v>
      </c>
      <c r="F308">
        <v>16.776399999999999</v>
      </c>
      <c r="I308" s="57"/>
      <c r="J308">
        <v>15.7285</v>
      </c>
      <c r="K308">
        <f t="shared" si="45"/>
        <v>1.1623999999999981</v>
      </c>
      <c r="L308">
        <v>16.890899999999998</v>
      </c>
    </row>
    <row r="309" spans="1:12">
      <c r="A309" s="57"/>
      <c r="B309">
        <v>15.8089</v>
      </c>
      <c r="C309">
        <v>1.1701999999999999</v>
      </c>
      <c r="D309">
        <v>2.1855799999999999E-3</v>
      </c>
      <c r="E309">
        <v>1.9259500000000001E-3</v>
      </c>
      <c r="F309">
        <v>16.985199999999999</v>
      </c>
      <c r="I309" s="57"/>
      <c r="J309">
        <v>15.721500000000001</v>
      </c>
      <c r="K309">
        <f t="shared" si="45"/>
        <v>1.161900000000001</v>
      </c>
      <c r="L309">
        <v>16.883400000000002</v>
      </c>
    </row>
    <row r="310" spans="1:12">
      <c r="A310" s="57"/>
      <c r="B310">
        <v>16.198799999999999</v>
      </c>
      <c r="C310">
        <v>1.1662300000000001</v>
      </c>
      <c r="D310">
        <v>1.58405E-3</v>
      </c>
      <c r="E310">
        <v>1.9681500000000001E-3</v>
      </c>
      <c r="F310">
        <v>17.3706</v>
      </c>
      <c r="I310" s="57"/>
      <c r="J310">
        <v>15.724299999999999</v>
      </c>
      <c r="K310">
        <f t="shared" si="45"/>
        <v>1.1615000000000002</v>
      </c>
      <c r="L310">
        <v>16.8858</v>
      </c>
    </row>
    <row r="311" spans="1:12">
      <c r="A311" s="57"/>
      <c r="B311">
        <v>16.123999999999999</v>
      </c>
      <c r="C311">
        <v>1.1639699999999999</v>
      </c>
      <c r="D311">
        <v>1.4908300000000001E-3</v>
      </c>
      <c r="E311">
        <v>1.94764E-3</v>
      </c>
      <c r="F311">
        <v>17.293299999999999</v>
      </c>
      <c r="I311" s="57"/>
      <c r="J311">
        <v>15.807600000000001</v>
      </c>
      <c r="K311">
        <f t="shared" si="45"/>
        <v>1.1610999999999976</v>
      </c>
      <c r="L311">
        <v>16.968699999999998</v>
      </c>
    </row>
    <row r="312" spans="1:12">
      <c r="A312" s="57"/>
      <c r="B312">
        <v>15.7498</v>
      </c>
      <c r="C312">
        <v>1.1637999999999999</v>
      </c>
      <c r="D312">
        <v>2.10071E-3</v>
      </c>
      <c r="E312">
        <v>1.9438299999999999E-3</v>
      </c>
      <c r="F312">
        <v>16.919699999999999</v>
      </c>
      <c r="I312" s="57"/>
      <c r="J312">
        <v>15.950799999999999</v>
      </c>
      <c r="K312">
        <f t="shared" si="45"/>
        <v>1.1704000000000025</v>
      </c>
      <c r="L312">
        <v>17.121200000000002</v>
      </c>
    </row>
    <row r="313" spans="1:12">
      <c r="A313" s="57"/>
      <c r="B313">
        <f>AVERAGE(B303:B312)</f>
        <v>15.880990000000001</v>
      </c>
      <c r="C313">
        <f t="shared" ref="C313:F313" si="52">AVERAGE(C303:C312)</f>
        <v>1.1632039999999999</v>
      </c>
      <c r="D313">
        <f t="shared" si="52"/>
        <v>1.7061709999999998E-3</v>
      </c>
      <c r="E313">
        <f t="shared" si="52"/>
        <v>1.9596830000000003E-3</v>
      </c>
      <c r="F313">
        <f t="shared" si="52"/>
        <v>17.049910000000001</v>
      </c>
      <c r="I313" s="57"/>
      <c r="J313">
        <f>AVERAGE(J303:J312)</f>
        <v>15.90382</v>
      </c>
      <c r="K313">
        <f t="shared" ref="K313:L313" si="53">AVERAGE(K303:K312)</f>
        <v>1.1633899999999995</v>
      </c>
      <c r="L313">
        <f t="shared" si="53"/>
        <v>17.067209999999999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13.65</v>
      </c>
      <c r="C316">
        <v>1.13374</v>
      </c>
      <c r="D316">
        <v>7.7724499999999998E-4</v>
      </c>
      <c r="E316">
        <v>1.52731E-3</v>
      </c>
      <c r="F316">
        <v>14.788</v>
      </c>
      <c r="I316" s="57" t="s">
        <v>24</v>
      </c>
      <c r="J316">
        <v>14.8184</v>
      </c>
      <c r="K316">
        <f t="shared" si="45"/>
        <v>1.1549999999999994</v>
      </c>
      <c r="L316">
        <v>15.9734</v>
      </c>
    </row>
    <row r="317" spans="1:12">
      <c r="A317" s="57"/>
      <c r="B317">
        <v>13.4673</v>
      </c>
      <c r="C317">
        <v>1.1329199999999999</v>
      </c>
      <c r="D317">
        <v>2.28429E-3</v>
      </c>
      <c r="E317">
        <v>1.44553E-3</v>
      </c>
      <c r="F317">
        <v>14.606</v>
      </c>
      <c r="I317" s="57"/>
      <c r="J317">
        <v>13.5718</v>
      </c>
      <c r="K317">
        <f t="shared" si="45"/>
        <v>1.139800000000001</v>
      </c>
      <c r="L317">
        <v>14.711600000000001</v>
      </c>
    </row>
    <row r="318" spans="1:12">
      <c r="A318" s="57"/>
      <c r="B318">
        <v>13.3408</v>
      </c>
      <c r="C318">
        <v>1.1329</v>
      </c>
      <c r="D318">
        <v>7.7605199999999995E-4</v>
      </c>
      <c r="E318">
        <v>1.56689E-3</v>
      </c>
      <c r="F318">
        <v>14.4788</v>
      </c>
      <c r="I318" s="57"/>
      <c r="J318">
        <v>13.7082</v>
      </c>
      <c r="K318">
        <f t="shared" si="45"/>
        <v>1.1379000000000001</v>
      </c>
      <c r="L318">
        <v>14.8461</v>
      </c>
    </row>
    <row r="319" spans="1:12">
      <c r="A319" s="57"/>
      <c r="B319">
        <v>13.402900000000001</v>
      </c>
      <c r="C319">
        <v>1.13473</v>
      </c>
      <c r="D319">
        <v>7.8105899999999996E-4</v>
      </c>
      <c r="E319">
        <v>1.56164E-3</v>
      </c>
      <c r="F319">
        <v>14.5419</v>
      </c>
      <c r="I319" s="57"/>
      <c r="J319">
        <v>13.828200000000001</v>
      </c>
      <c r="K319">
        <f t="shared" si="45"/>
        <v>1.1400999999999986</v>
      </c>
      <c r="L319">
        <v>14.968299999999999</v>
      </c>
    </row>
    <row r="320" spans="1:12">
      <c r="A320" s="57"/>
      <c r="B320">
        <v>13.5604</v>
      </c>
      <c r="C320">
        <v>1.1344000000000001</v>
      </c>
      <c r="D320">
        <v>1.1315299999999999E-3</v>
      </c>
      <c r="E320">
        <v>1.5511500000000001E-3</v>
      </c>
      <c r="F320">
        <v>14.699400000000001</v>
      </c>
      <c r="I320" s="57"/>
      <c r="J320">
        <v>13.371499999999999</v>
      </c>
      <c r="K320">
        <f t="shared" si="45"/>
        <v>1.1406000000000009</v>
      </c>
      <c r="L320">
        <v>14.5121</v>
      </c>
    </row>
    <row r="321" spans="1:12">
      <c r="A321" s="57"/>
      <c r="B321">
        <v>13.455500000000001</v>
      </c>
      <c r="C321">
        <v>1.13405</v>
      </c>
      <c r="D321">
        <v>7.5221100000000003E-4</v>
      </c>
      <c r="E321">
        <v>1.52659E-3</v>
      </c>
      <c r="F321">
        <v>14.5938</v>
      </c>
      <c r="I321" s="57"/>
      <c r="J321">
        <v>13.460100000000001</v>
      </c>
      <c r="K321">
        <f t="shared" si="45"/>
        <v>1.1380999999999997</v>
      </c>
      <c r="L321">
        <v>14.5982</v>
      </c>
    </row>
    <row r="322" spans="1:12">
      <c r="A322" s="57"/>
      <c r="B322">
        <v>13.610300000000001</v>
      </c>
      <c r="C322">
        <v>1.1363799999999999</v>
      </c>
      <c r="D322">
        <v>8.1014599999999998E-4</v>
      </c>
      <c r="E322">
        <v>1.5502000000000001E-3</v>
      </c>
      <c r="F322">
        <v>14.750999999999999</v>
      </c>
      <c r="I322" s="57"/>
      <c r="J322">
        <v>13.3841</v>
      </c>
      <c r="K322">
        <f t="shared" si="45"/>
        <v>1.1382999999999992</v>
      </c>
      <c r="L322">
        <v>14.522399999999999</v>
      </c>
    </row>
    <row r="323" spans="1:12">
      <c r="A323" s="57"/>
      <c r="B323">
        <v>13.9216</v>
      </c>
      <c r="C323">
        <v>1.13598</v>
      </c>
      <c r="D323">
        <v>1.12677E-3</v>
      </c>
      <c r="E323">
        <v>1.52969E-3</v>
      </c>
      <c r="F323">
        <v>15.062099999999999</v>
      </c>
      <c r="I323" s="57"/>
      <c r="J323">
        <v>13.681900000000001</v>
      </c>
      <c r="K323">
        <f t="shared" si="45"/>
        <v>1.1387</v>
      </c>
      <c r="L323">
        <v>14.820600000000001</v>
      </c>
    </row>
    <row r="324" spans="1:12">
      <c r="A324" s="57"/>
      <c r="B324">
        <v>13.5745</v>
      </c>
      <c r="C324">
        <v>1.1348499999999999</v>
      </c>
      <c r="D324">
        <v>7.9345700000000002E-4</v>
      </c>
      <c r="E324">
        <v>1.5618800000000001E-3</v>
      </c>
      <c r="F324">
        <v>14.7136</v>
      </c>
      <c r="I324" s="57"/>
      <c r="J324">
        <v>13.375500000000001</v>
      </c>
      <c r="K324">
        <f t="shared" si="45"/>
        <v>1.1373999999999995</v>
      </c>
      <c r="L324">
        <v>14.5129</v>
      </c>
    </row>
    <row r="325" spans="1:12">
      <c r="A325" s="57"/>
      <c r="B325">
        <v>13.459300000000001</v>
      </c>
      <c r="C325">
        <v>1.13611</v>
      </c>
      <c r="D325">
        <v>7.7676799999999995E-4</v>
      </c>
      <c r="E325">
        <v>1.55568E-3</v>
      </c>
      <c r="F325">
        <v>14.5998</v>
      </c>
      <c r="I325" s="57"/>
      <c r="J325">
        <v>13.4689</v>
      </c>
      <c r="K325">
        <f t="shared" si="45"/>
        <v>1.1384000000000007</v>
      </c>
      <c r="L325">
        <v>14.6073</v>
      </c>
    </row>
    <row r="326" spans="1:12">
      <c r="A326" s="57"/>
      <c r="B326">
        <f>AVERAGE(B316:B325)</f>
        <v>13.54426</v>
      </c>
      <c r="C326">
        <f t="shared" ref="C326:F326" si="54">AVERAGE(C316:C325)</f>
        <v>1.1346060000000002</v>
      </c>
      <c r="D326">
        <f t="shared" si="54"/>
        <v>1.0009528000000001E-3</v>
      </c>
      <c r="E326">
        <f t="shared" si="54"/>
        <v>1.5376560000000001E-3</v>
      </c>
      <c r="F326">
        <f t="shared" si="54"/>
        <v>14.683439999999999</v>
      </c>
      <c r="I326" s="57"/>
      <c r="J326">
        <f>AVERAGE(J316:J325)</f>
        <v>13.66686</v>
      </c>
      <c r="K326">
        <f t="shared" ref="K326:L326" si="55">AVERAGE(K316:K325)</f>
        <v>1.1404299999999998</v>
      </c>
      <c r="L326">
        <f t="shared" si="55"/>
        <v>14.80729</v>
      </c>
    </row>
    <row r="333" spans="1:12" ht="14">
      <c r="A333" s="5" t="s">
        <v>0</v>
      </c>
      <c r="B333">
        <f t="shared" ref="B333:F333" si="56">B14</f>
        <v>5.7231530000000017</v>
      </c>
      <c r="C333">
        <f t="shared" si="56"/>
        <v>1.0837410000000001</v>
      </c>
      <c r="D333">
        <f t="shared" si="56"/>
        <v>1.3841156E-3</v>
      </c>
      <c r="E333">
        <f t="shared" si="56"/>
        <v>2.1356799999999999E-2</v>
      </c>
      <c r="F333">
        <f t="shared" si="56"/>
        <v>6.8352640000000005</v>
      </c>
      <c r="I333" s="5" t="s">
        <v>0</v>
      </c>
      <c r="J333">
        <f t="shared" ref="J333:L333" si="57">J14</f>
        <v>5.3181690000000001</v>
      </c>
      <c r="K333">
        <f t="shared" si="57"/>
        <v>1.1114029999999999</v>
      </c>
      <c r="L333">
        <f t="shared" si="57"/>
        <v>6.4295720000000021</v>
      </c>
    </row>
    <row r="334" spans="1:12" ht="14">
      <c r="A334" s="5" t="s">
        <v>1</v>
      </c>
      <c r="B334">
        <f t="shared" ref="B334:F334" si="58">B27</f>
        <v>2.4838419999999997</v>
      </c>
      <c r="C334">
        <f t="shared" si="58"/>
        <v>1.0400640000000001</v>
      </c>
      <c r="D334">
        <f t="shared" si="58"/>
        <v>6.6838279999999997E-4</v>
      </c>
      <c r="E334">
        <f t="shared" si="58"/>
        <v>9.1492159999999999E-3</v>
      </c>
      <c r="F334">
        <f t="shared" si="58"/>
        <v>3.5370280000000003</v>
      </c>
      <c r="I334" s="5" t="s">
        <v>1</v>
      </c>
      <c r="J334">
        <f t="shared" ref="J334:L334" si="59">J27</f>
        <v>2.350689</v>
      </c>
      <c r="K334">
        <f t="shared" si="59"/>
        <v>1.052915</v>
      </c>
      <c r="L334">
        <f t="shared" si="59"/>
        <v>3.4036040000000001</v>
      </c>
    </row>
    <row r="335" spans="1:12" ht="14">
      <c r="A335" s="5" t="s">
        <v>2</v>
      </c>
      <c r="B335">
        <f t="shared" ref="B335:F335" si="60">B40</f>
        <v>4.4050739999999999</v>
      </c>
      <c r="C335">
        <f t="shared" si="60"/>
        <v>1.0771029999999999</v>
      </c>
      <c r="D335">
        <f t="shared" si="60"/>
        <v>7.6675409999999995E-4</v>
      </c>
      <c r="E335">
        <f t="shared" si="60"/>
        <v>1.0688469999999999E-2</v>
      </c>
      <c r="F335">
        <f t="shared" si="60"/>
        <v>5.4971899999999998</v>
      </c>
      <c r="I335" s="5" t="s">
        <v>2</v>
      </c>
      <c r="J335">
        <f t="shared" ref="J335:L335" si="61">J40</f>
        <v>3.9557760000000002</v>
      </c>
      <c r="K335">
        <f t="shared" si="61"/>
        <v>1.0767929999999999</v>
      </c>
      <c r="L335">
        <f t="shared" si="61"/>
        <v>5.0325689999999996</v>
      </c>
    </row>
    <row r="336" spans="1:12" ht="14">
      <c r="A336" s="5" t="s">
        <v>3</v>
      </c>
      <c r="B336">
        <f t="shared" ref="B336:F336" si="62">B53</f>
        <v>8.6500750000000011</v>
      </c>
      <c r="C336">
        <f t="shared" si="62"/>
        <v>1.142604</v>
      </c>
      <c r="D336">
        <f t="shared" si="62"/>
        <v>1.3774389999999998E-3</v>
      </c>
      <c r="E336">
        <f t="shared" si="62"/>
        <v>2.0078350000000002E-2</v>
      </c>
      <c r="F336">
        <f t="shared" si="62"/>
        <v>9.8189039999999999</v>
      </c>
      <c r="I336" s="5" t="s">
        <v>3</v>
      </c>
      <c r="J336">
        <f t="shared" ref="J336:L336" si="63">J53</f>
        <v>7.9802359999999997</v>
      </c>
      <c r="K336">
        <f t="shared" si="63"/>
        <v>1.1318159999999999</v>
      </c>
      <c r="L336">
        <f t="shared" si="63"/>
        <v>9.1120520000000003</v>
      </c>
    </row>
    <row r="337" spans="1:12" ht="14">
      <c r="A337" s="5" t="s">
        <v>4</v>
      </c>
      <c r="B337">
        <f t="shared" ref="B337:F337" si="64">B66</f>
        <v>2.6595869999999997</v>
      </c>
      <c r="C337">
        <f t="shared" si="64"/>
        <v>1.0365500000000001</v>
      </c>
      <c r="D337">
        <f t="shared" si="64"/>
        <v>6.7045720000000002E-4</v>
      </c>
      <c r="E337">
        <f t="shared" si="64"/>
        <v>5.076789E-3</v>
      </c>
      <c r="F337">
        <f t="shared" si="64"/>
        <v>3.7046180000000009</v>
      </c>
      <c r="I337" s="5" t="s">
        <v>4</v>
      </c>
      <c r="J337">
        <f t="shared" ref="J337:L337" si="65">J66</f>
        <v>2.5634869999999998</v>
      </c>
      <c r="K337">
        <f t="shared" si="65"/>
        <v>1.0453529999999998</v>
      </c>
      <c r="L337">
        <f t="shared" si="65"/>
        <v>3.6088399999999998</v>
      </c>
    </row>
    <row r="338" spans="1:12" ht="14">
      <c r="A338" s="5" t="s">
        <v>5</v>
      </c>
      <c r="B338">
        <f t="shared" ref="B338:F338" si="66">B79</f>
        <v>2.1861709999999999</v>
      </c>
      <c r="C338">
        <f t="shared" si="66"/>
        <v>1.02908</v>
      </c>
      <c r="D338">
        <f t="shared" si="66"/>
        <v>4.1172499999999994E-4</v>
      </c>
      <c r="E338">
        <f t="shared" si="66"/>
        <v>3.8413759999999996E-3</v>
      </c>
      <c r="F338">
        <f t="shared" si="66"/>
        <v>3.2219480000000003</v>
      </c>
      <c r="I338" s="5" t="s">
        <v>5</v>
      </c>
      <c r="J338">
        <f t="shared" ref="J338:L338" si="67">J79</f>
        <v>2.0968200000000001</v>
      </c>
      <c r="K338">
        <f t="shared" si="67"/>
        <v>1.0361749999999998</v>
      </c>
      <c r="L338">
        <f t="shared" si="67"/>
        <v>3.1329950000000002</v>
      </c>
    </row>
    <row r="339" spans="1:12" ht="14">
      <c r="A339" s="5" t="s">
        <v>6</v>
      </c>
      <c r="B339">
        <f>B92</f>
        <v>12.535209999999999</v>
      </c>
      <c r="C339">
        <f t="shared" ref="C339:F339" si="68">C92</f>
        <v>1.2305039999999998</v>
      </c>
      <c r="D339">
        <f t="shared" si="68"/>
        <v>6.7879919999999996E-3</v>
      </c>
      <c r="E339">
        <f t="shared" si="68"/>
        <v>1.9666049999999997E-2</v>
      </c>
      <c r="F339">
        <f t="shared" si="68"/>
        <v>13.796690000000002</v>
      </c>
      <c r="I339" s="5" t="s">
        <v>6</v>
      </c>
      <c r="J339">
        <f>J92</f>
        <v>11.367979999999999</v>
      </c>
      <c r="K339">
        <f>K92</f>
        <v>1.19679</v>
      </c>
      <c r="L339">
        <f>L92</f>
        <v>12.564769999999999</v>
      </c>
    </row>
    <row r="340" spans="1:12" ht="14">
      <c r="A340" s="5" t="s">
        <v>7</v>
      </c>
      <c r="B340">
        <f t="shared" ref="B340:F340" si="69">B104</f>
        <v>4.4178300000000004</v>
      </c>
      <c r="C340">
        <f t="shared" si="69"/>
        <v>1.05297</v>
      </c>
      <c r="D340">
        <f t="shared" si="69"/>
        <v>4.9638700000000004E-4</v>
      </c>
      <c r="E340">
        <f t="shared" si="69"/>
        <v>4.3809399999999998E-3</v>
      </c>
      <c r="F340">
        <f t="shared" si="69"/>
        <v>5.4784699999999997</v>
      </c>
      <c r="I340" s="5" t="s">
        <v>7</v>
      </c>
      <c r="J340">
        <f t="shared" ref="J340:L340" si="70">J104</f>
        <v>4.5543899999999997</v>
      </c>
      <c r="K340">
        <f t="shared" si="70"/>
        <v>1.0609100000000007</v>
      </c>
      <c r="L340">
        <f t="shared" si="70"/>
        <v>5.6153000000000004</v>
      </c>
    </row>
    <row r="341" spans="1:12" ht="14">
      <c r="A341" s="5" t="s">
        <v>8</v>
      </c>
      <c r="B341">
        <f t="shared" ref="B341:F341" si="71">B118</f>
        <v>14.01252</v>
      </c>
      <c r="C341">
        <f t="shared" si="71"/>
        <v>1.142984</v>
      </c>
      <c r="D341">
        <f t="shared" si="71"/>
        <v>1.7484179999999998E-3</v>
      </c>
      <c r="E341">
        <f t="shared" si="71"/>
        <v>9.758882E-3</v>
      </c>
      <c r="F341">
        <f t="shared" si="71"/>
        <v>15.170509999999998</v>
      </c>
      <c r="I341" s="5" t="s">
        <v>8</v>
      </c>
      <c r="J341">
        <f t="shared" ref="J341:L341" si="72">J118</f>
        <v>13.132949999999999</v>
      </c>
      <c r="K341">
        <f t="shared" si="72"/>
        <v>1.1453000000000002</v>
      </c>
      <c r="L341">
        <f t="shared" si="72"/>
        <v>14.27825</v>
      </c>
    </row>
    <row r="342" spans="1:12" ht="14">
      <c r="A342" s="5" t="s">
        <v>9</v>
      </c>
      <c r="B342">
        <f t="shared" ref="B342:F342" si="73">B131</f>
        <v>11.19632</v>
      </c>
      <c r="C342">
        <f t="shared" si="73"/>
        <v>1.1168499999999999</v>
      </c>
      <c r="D342">
        <f t="shared" si="73"/>
        <v>8.637190000000001E-4</v>
      </c>
      <c r="E342">
        <f t="shared" si="73"/>
        <v>7.1428539999999997E-3</v>
      </c>
      <c r="F342">
        <f t="shared" si="73"/>
        <v>12.324920000000001</v>
      </c>
      <c r="I342" s="5" t="s">
        <v>9</v>
      </c>
      <c r="J342">
        <f t="shared" ref="J342:L342" si="74">J131</f>
        <v>10.962679999999999</v>
      </c>
      <c r="K342">
        <f t="shared" si="74"/>
        <v>1.1263900000000004</v>
      </c>
      <c r="L342">
        <f t="shared" si="74"/>
        <v>12.08907</v>
      </c>
    </row>
    <row r="343" spans="1:12" ht="14">
      <c r="A343" s="5" t="s">
        <v>10</v>
      </c>
      <c r="B343">
        <f t="shared" ref="B343:F343" si="75">B144</f>
        <v>6.2631179999999995</v>
      </c>
      <c r="C343">
        <f t="shared" si="75"/>
        <v>1.0718449999999999</v>
      </c>
      <c r="D343">
        <f t="shared" si="75"/>
        <v>6.6390030000000003E-4</v>
      </c>
      <c r="E343">
        <f t="shared" si="75"/>
        <v>4.6584600000000006E-3</v>
      </c>
      <c r="F343">
        <f t="shared" si="75"/>
        <v>7.3429900000000004</v>
      </c>
      <c r="I343" s="5" t="s">
        <v>10</v>
      </c>
      <c r="J343">
        <f t="shared" ref="J343:L343" si="76">J144</f>
        <v>6.4525819999999996</v>
      </c>
      <c r="K343">
        <f t="shared" si="76"/>
        <v>1.0808480000000003</v>
      </c>
      <c r="L343">
        <f t="shared" si="76"/>
        <v>7.5334300000000001</v>
      </c>
    </row>
    <row r="344" spans="1:12" ht="14">
      <c r="A344" s="5" t="s">
        <v>11</v>
      </c>
      <c r="B344">
        <f t="shared" ref="B344:F344" si="77">B157</f>
        <v>7.2091080000000005</v>
      </c>
      <c r="C344">
        <f t="shared" si="77"/>
        <v>1.0814010000000001</v>
      </c>
      <c r="D344">
        <f t="shared" si="77"/>
        <v>5.8910849999999982E-4</v>
      </c>
      <c r="E344">
        <f t="shared" si="77"/>
        <v>4.8123839999999994E-3</v>
      </c>
      <c r="F344">
        <f t="shared" si="77"/>
        <v>8.2987680000000008</v>
      </c>
      <c r="I344" s="5" t="s">
        <v>11</v>
      </c>
      <c r="J344">
        <f t="shared" ref="J344:L344" si="78">J157</f>
        <v>7.4212940000000005</v>
      </c>
      <c r="K344">
        <f t="shared" si="78"/>
        <v>1.0900569999999998</v>
      </c>
      <c r="L344">
        <f t="shared" si="78"/>
        <v>8.5113509999999994</v>
      </c>
    </row>
    <row r="345" spans="1:12" ht="14">
      <c r="A345" s="5" t="s">
        <v>12</v>
      </c>
      <c r="B345">
        <f t="shared" ref="B345:F345" si="79">B170</f>
        <v>2.4975139999999998</v>
      </c>
      <c r="C345">
        <f t="shared" si="79"/>
        <v>1.0308580000000001</v>
      </c>
      <c r="D345">
        <f t="shared" si="79"/>
        <v>4.6966079999999995E-4</v>
      </c>
      <c r="E345">
        <f t="shared" si="79"/>
        <v>2.5882939999999997E-3</v>
      </c>
      <c r="F345">
        <f t="shared" si="79"/>
        <v>3.5335189999999996</v>
      </c>
      <c r="I345" s="5" t="s">
        <v>12</v>
      </c>
      <c r="J345">
        <f t="shared" ref="J345:L345" si="80">J170</f>
        <v>2.5968849999999994</v>
      </c>
      <c r="K345">
        <f t="shared" si="80"/>
        <v>1.036475</v>
      </c>
      <c r="L345">
        <f t="shared" si="80"/>
        <v>3.6333599999999997</v>
      </c>
    </row>
    <row r="346" spans="1:12" ht="14">
      <c r="A346" s="5" t="s">
        <v>13</v>
      </c>
      <c r="B346">
        <f t="shared" ref="B346:F346" si="81">B183</f>
        <v>2.94638</v>
      </c>
      <c r="C346">
        <f t="shared" si="81"/>
        <v>1.0358170000000002</v>
      </c>
      <c r="D346">
        <f t="shared" si="81"/>
        <v>8.2719379999999999E-4</v>
      </c>
      <c r="E346">
        <f t="shared" si="81"/>
        <v>2.5182719999999998E-3</v>
      </c>
      <c r="F346">
        <f t="shared" si="81"/>
        <v>3.987959</v>
      </c>
      <c r="I346" s="5" t="s">
        <v>13</v>
      </c>
      <c r="J346">
        <f t="shared" ref="J346:L346" si="82">J183</f>
        <v>3.0108450000000002</v>
      </c>
      <c r="K346">
        <f t="shared" si="82"/>
        <v>1.0410599999999999</v>
      </c>
      <c r="L346">
        <f t="shared" si="82"/>
        <v>4.0519050000000005</v>
      </c>
    </row>
    <row r="347" spans="1:12" ht="14">
      <c r="A347" s="5" t="s">
        <v>14</v>
      </c>
      <c r="B347">
        <f t="shared" ref="B347:F347" si="83">B196</f>
        <v>3.3133499999999998</v>
      </c>
      <c r="C347">
        <f t="shared" si="83"/>
        <v>1.039819</v>
      </c>
      <c r="D347">
        <f t="shared" si="83"/>
        <v>9.3278900000000017E-4</v>
      </c>
      <c r="E347">
        <f t="shared" si="83"/>
        <v>2.6461849999999997E-3</v>
      </c>
      <c r="F347">
        <f t="shared" si="83"/>
        <v>4.359051</v>
      </c>
      <c r="I347" s="5" t="s">
        <v>14</v>
      </c>
      <c r="J347">
        <f t="shared" ref="J347:L347" si="84">J196</f>
        <v>3.4085099999999997</v>
      </c>
      <c r="K347">
        <f t="shared" si="84"/>
        <v>1.045777</v>
      </c>
      <c r="L347">
        <f t="shared" si="84"/>
        <v>4.4542869999999999</v>
      </c>
    </row>
    <row r="348" spans="1:12" ht="14">
      <c r="A348" s="5" t="s">
        <v>15</v>
      </c>
      <c r="B348">
        <f t="shared" ref="B348:F348" si="85">B209</f>
        <v>6.3832590000000007</v>
      </c>
      <c r="C348">
        <f t="shared" si="85"/>
        <v>1.0689689999999996</v>
      </c>
      <c r="D348">
        <f t="shared" si="85"/>
        <v>6.1264050000000019E-4</v>
      </c>
      <c r="E348">
        <f t="shared" si="85"/>
        <v>4.0044069999999998E-3</v>
      </c>
      <c r="F348">
        <f t="shared" si="85"/>
        <v>7.4596589999999994</v>
      </c>
      <c r="I348" s="5" t="s">
        <v>15</v>
      </c>
      <c r="J348">
        <f t="shared" ref="J348:L348" si="86">J209</f>
        <v>6.532991</v>
      </c>
      <c r="K348">
        <f t="shared" si="86"/>
        <v>1.0771060000000001</v>
      </c>
      <c r="L348">
        <f t="shared" si="86"/>
        <v>7.6100970000000006</v>
      </c>
    </row>
    <row r="349" spans="1:12" ht="14">
      <c r="A349" s="5" t="s">
        <v>16</v>
      </c>
      <c r="B349">
        <f t="shared" ref="B349:F349" si="87">B222</f>
        <v>9.2176179999999999</v>
      </c>
      <c r="C349">
        <f t="shared" si="87"/>
        <v>1.095397</v>
      </c>
      <c r="D349">
        <f t="shared" si="87"/>
        <v>9.0503719999999988E-4</v>
      </c>
      <c r="E349">
        <f t="shared" si="87"/>
        <v>3.2690289999999997E-3</v>
      </c>
      <c r="F349">
        <f t="shared" si="87"/>
        <v>10.319399999999998</v>
      </c>
      <c r="I349" s="5" t="s">
        <v>16</v>
      </c>
      <c r="J349">
        <f t="shared" ref="J349:L349" si="88">J222</f>
        <v>9.4608239999999988</v>
      </c>
      <c r="K349">
        <f t="shared" si="88"/>
        <v>1.1024460000000003</v>
      </c>
      <c r="L349">
        <f t="shared" si="88"/>
        <v>10.563269999999999</v>
      </c>
    </row>
    <row r="350" spans="1:12" ht="14">
      <c r="A350" s="5" t="s">
        <v>17</v>
      </c>
      <c r="B350">
        <f t="shared" ref="B350:F350" si="89">B235</f>
        <v>30.727069999999998</v>
      </c>
      <c r="C350">
        <f t="shared" si="89"/>
        <v>1.4126290000000001</v>
      </c>
      <c r="D350">
        <f t="shared" si="89"/>
        <v>8.6403049999999992E-3</v>
      </c>
      <c r="E350">
        <f t="shared" si="89"/>
        <v>2.922129E-2</v>
      </c>
      <c r="F350">
        <f t="shared" si="89"/>
        <v>32.190430000000006</v>
      </c>
      <c r="I350" s="5" t="s">
        <v>17</v>
      </c>
      <c r="J350">
        <f t="shared" ref="J350:L350" si="90">J235</f>
        <v>28.717690000000005</v>
      </c>
      <c r="K350">
        <f t="shared" si="90"/>
        <v>1.2850900000000003</v>
      </c>
      <c r="L350">
        <f t="shared" si="90"/>
        <v>30.002780000000001</v>
      </c>
    </row>
    <row r="351" spans="1:12" ht="14">
      <c r="A351" s="5" t="s">
        <v>18</v>
      </c>
      <c r="B351">
        <f t="shared" ref="B351:F351" si="91">B248</f>
        <v>21.803180000000001</v>
      </c>
      <c r="C351">
        <f t="shared" si="91"/>
        <v>1.2068209999999999</v>
      </c>
      <c r="D351">
        <f t="shared" si="91"/>
        <v>1.453544E-3</v>
      </c>
      <c r="E351">
        <f t="shared" si="91"/>
        <v>6.9265130000000005E-3</v>
      </c>
      <c r="F351">
        <f t="shared" si="91"/>
        <v>23.02159</v>
      </c>
      <c r="I351" s="5" t="s">
        <v>18</v>
      </c>
      <c r="J351">
        <f t="shared" ref="J351:L351" si="92">J248</f>
        <v>21.216480000000001</v>
      </c>
      <c r="K351">
        <f t="shared" si="92"/>
        <v>1.2138500000000001</v>
      </c>
      <c r="L351">
        <f t="shared" si="92"/>
        <v>22.430329999999998</v>
      </c>
    </row>
    <row r="352" spans="1:12" ht="14">
      <c r="A352" s="5" t="s">
        <v>19</v>
      </c>
      <c r="B352">
        <f t="shared" ref="B352:F352" si="93">B261</f>
        <v>5.1917630000000008</v>
      </c>
      <c r="C352">
        <f t="shared" si="93"/>
        <v>1.0590729999999999</v>
      </c>
      <c r="D352">
        <f t="shared" si="93"/>
        <v>5.9256570000000011E-4</v>
      </c>
      <c r="E352">
        <f t="shared" si="93"/>
        <v>2.9337650000000005E-3</v>
      </c>
      <c r="F352">
        <f t="shared" si="93"/>
        <v>6.2566459999999999</v>
      </c>
      <c r="I352" s="5" t="s">
        <v>19</v>
      </c>
      <c r="J352">
        <f t="shared" ref="J352:L352" si="94">J261</f>
        <v>5.0243539999999998</v>
      </c>
      <c r="K352">
        <f t="shared" si="94"/>
        <v>1.065531</v>
      </c>
      <c r="L352">
        <f t="shared" si="94"/>
        <v>6.0898850000000007</v>
      </c>
    </row>
    <row r="353" spans="1:12" ht="14">
      <c r="A353" s="5" t="s">
        <v>20</v>
      </c>
      <c r="B353">
        <f t="shared" ref="B353:F353" si="95">B274</f>
        <v>7.2834850000000007</v>
      </c>
      <c r="C353">
        <f t="shared" si="95"/>
        <v>1.079318</v>
      </c>
      <c r="D353">
        <f t="shared" si="95"/>
        <v>5.9874069999999997E-4</v>
      </c>
      <c r="E353">
        <f t="shared" si="95"/>
        <v>2.3327100000000004E-3</v>
      </c>
      <c r="F353">
        <f t="shared" si="95"/>
        <v>8.3678849999999976</v>
      </c>
      <c r="I353" s="5" t="s">
        <v>20</v>
      </c>
      <c r="J353">
        <f t="shared" ref="J353:L353" si="96">J274</f>
        <v>7.1999879999999994</v>
      </c>
      <c r="K353">
        <f t="shared" si="96"/>
        <v>1.0850319999999996</v>
      </c>
      <c r="L353">
        <f t="shared" si="96"/>
        <v>8.2850199999999994</v>
      </c>
    </row>
    <row r="354" spans="1:12" ht="14">
      <c r="A354" s="5" t="s">
        <v>21</v>
      </c>
      <c r="B354">
        <f t="shared" ref="B354:F354" si="97">B287</f>
        <v>15.718810000000001</v>
      </c>
      <c r="C354">
        <f t="shared" si="97"/>
        <v>1.1623969999999999</v>
      </c>
      <c r="D354">
        <f t="shared" si="97"/>
        <v>8.1303119999999993E-4</v>
      </c>
      <c r="E354">
        <f t="shared" si="97"/>
        <v>2.5716070000000001E-3</v>
      </c>
      <c r="F354">
        <f t="shared" si="97"/>
        <v>16.886800000000001</v>
      </c>
      <c r="I354" s="5" t="s">
        <v>21</v>
      </c>
      <c r="J354">
        <f t="shared" ref="J354:L354" si="98">J287</f>
        <v>15.69699</v>
      </c>
      <c r="K354">
        <f t="shared" si="98"/>
        <v>1.1560799999999998</v>
      </c>
      <c r="L354">
        <f t="shared" si="98"/>
        <v>16.853069999999999</v>
      </c>
    </row>
    <row r="355" spans="1:12" ht="14">
      <c r="A355" s="5" t="s">
        <v>22</v>
      </c>
      <c r="B355">
        <f t="shared" ref="B355:F355" si="99">B300</f>
        <v>9.2879269999999998</v>
      </c>
      <c r="C355">
        <f t="shared" si="99"/>
        <v>1.0896479999999999</v>
      </c>
      <c r="D355">
        <f t="shared" si="99"/>
        <v>8.8706020000000013E-4</v>
      </c>
      <c r="E355">
        <f t="shared" si="99"/>
        <v>1.8346309999999998E-3</v>
      </c>
      <c r="F355">
        <f t="shared" si="99"/>
        <v>10.382320000000002</v>
      </c>
      <c r="I355" s="5" t="s">
        <v>22</v>
      </c>
      <c r="J355">
        <f t="shared" ref="J355:L355" si="100">J300</f>
        <v>9.4677889999999998</v>
      </c>
      <c r="K355">
        <f t="shared" si="100"/>
        <v>1.0934109999999999</v>
      </c>
      <c r="L355">
        <f t="shared" si="100"/>
        <v>10.561199999999999</v>
      </c>
    </row>
    <row r="356" spans="1:12" ht="14">
      <c r="A356" s="5" t="s">
        <v>23</v>
      </c>
      <c r="B356">
        <f t="shared" ref="B356:F356" si="101">B313</f>
        <v>15.880990000000001</v>
      </c>
      <c r="C356">
        <f t="shared" si="101"/>
        <v>1.1632039999999999</v>
      </c>
      <c r="D356">
        <f t="shared" si="101"/>
        <v>1.7061709999999998E-3</v>
      </c>
      <c r="E356">
        <f t="shared" si="101"/>
        <v>1.9596830000000003E-3</v>
      </c>
      <c r="F356">
        <f t="shared" si="101"/>
        <v>17.049910000000001</v>
      </c>
      <c r="I356" s="5" t="s">
        <v>23</v>
      </c>
      <c r="J356">
        <f t="shared" ref="J356:L356" si="102">J313</f>
        <v>15.90382</v>
      </c>
      <c r="K356">
        <f t="shared" si="102"/>
        <v>1.1633899999999995</v>
      </c>
      <c r="L356">
        <f t="shared" si="102"/>
        <v>17.067209999999999</v>
      </c>
    </row>
    <row r="357" spans="1:12" ht="14">
      <c r="A357" s="5" t="s">
        <v>24</v>
      </c>
      <c r="B357">
        <f t="shared" ref="B357:F357" si="103">B326</f>
        <v>13.54426</v>
      </c>
      <c r="C357">
        <f t="shared" si="103"/>
        <v>1.1346060000000002</v>
      </c>
      <c r="D357">
        <f t="shared" si="103"/>
        <v>1.0009528000000001E-3</v>
      </c>
      <c r="E357">
        <f t="shared" si="103"/>
        <v>1.5376560000000001E-3</v>
      </c>
      <c r="F357">
        <f t="shared" si="103"/>
        <v>14.683439999999999</v>
      </c>
      <c r="I357" s="5" t="s">
        <v>24</v>
      </c>
      <c r="J357">
        <f t="shared" ref="J357:L357" si="104">J326</f>
        <v>13.66686</v>
      </c>
      <c r="K357">
        <f t="shared" si="104"/>
        <v>1.1404299999999998</v>
      </c>
      <c r="L357">
        <f t="shared" si="104"/>
        <v>14.80729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18587-FF56-C64E-A208-7FD3FC852C2A}">
  <dimension ref="A1:L357"/>
  <sheetViews>
    <sheetView topLeftCell="A300" workbookViewId="0">
      <selection activeCell="N92" sqref="N92:O92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5.8738799999999998</v>
      </c>
      <c r="C4">
        <v>1.6578900000000001</v>
      </c>
      <c r="D4">
        <v>3.7303000000000002E-3</v>
      </c>
      <c r="E4">
        <v>2.8575900000000001E-2</v>
      </c>
      <c r="F4">
        <v>7.5695300000000003</v>
      </c>
      <c r="I4" s="57" t="s">
        <v>0</v>
      </c>
      <c r="J4">
        <v>5.9684799999999996</v>
      </c>
      <c r="K4">
        <f>L4-J4</f>
        <v>1.7125600000000007</v>
      </c>
      <c r="L4">
        <v>7.6810400000000003</v>
      </c>
    </row>
    <row r="5" spans="1:12">
      <c r="A5" s="57"/>
      <c r="B5">
        <v>5.8444500000000001</v>
      </c>
      <c r="C5">
        <v>1.6588499999999999</v>
      </c>
      <c r="D5">
        <v>5.2227999999999997E-3</v>
      </c>
      <c r="E5">
        <v>3.4518E-2</v>
      </c>
      <c r="F5">
        <v>7.5514999999999999</v>
      </c>
      <c r="I5" s="57"/>
      <c r="J5">
        <v>6.1018699999999999</v>
      </c>
      <c r="K5">
        <f t="shared" ref="K5:K65" si="0">L5-J5</f>
        <v>1.7035400000000003</v>
      </c>
      <c r="L5">
        <v>7.8054100000000002</v>
      </c>
    </row>
    <row r="6" spans="1:12">
      <c r="A6" s="57"/>
      <c r="B6">
        <v>5.8220900000000002</v>
      </c>
      <c r="C6">
        <v>1.65991</v>
      </c>
      <c r="D6">
        <v>5.1689100000000001E-4</v>
      </c>
      <c r="E6">
        <v>2.8576399999999998E-2</v>
      </c>
      <c r="F6">
        <v>7.5186099999999998</v>
      </c>
      <c r="I6" s="57"/>
      <c r="J6">
        <v>6.2530200000000002</v>
      </c>
      <c r="K6">
        <f t="shared" si="0"/>
        <v>1.7045199999999996</v>
      </c>
      <c r="L6">
        <v>7.9575399999999998</v>
      </c>
    </row>
    <row r="7" spans="1:12">
      <c r="A7" s="57"/>
      <c r="B7">
        <v>5.8196599999999998</v>
      </c>
      <c r="C7">
        <v>1.65886</v>
      </c>
      <c r="D7">
        <v>5.3429599999999997E-4</v>
      </c>
      <c r="E7">
        <v>3.3153799999999997E-2</v>
      </c>
      <c r="F7">
        <v>7.5198400000000003</v>
      </c>
      <c r="I7" s="57"/>
      <c r="J7">
        <v>6.0500600000000002</v>
      </c>
      <c r="K7">
        <f t="shared" si="0"/>
        <v>1.7062099999999996</v>
      </c>
      <c r="L7">
        <v>7.7562699999999998</v>
      </c>
    </row>
    <row r="8" spans="1:12">
      <c r="A8" s="57"/>
      <c r="B8">
        <v>5.8244400000000001</v>
      </c>
      <c r="C8">
        <v>1.6593500000000001</v>
      </c>
      <c r="D8">
        <v>4.85897E-4</v>
      </c>
      <c r="E8">
        <v>3.4108399999999997E-2</v>
      </c>
      <c r="F8">
        <v>7.52651</v>
      </c>
      <c r="I8" s="57"/>
      <c r="J8">
        <v>6.2261300000000004</v>
      </c>
      <c r="K8">
        <f t="shared" si="0"/>
        <v>1.7082699999999997</v>
      </c>
      <c r="L8">
        <v>7.9344000000000001</v>
      </c>
    </row>
    <row r="9" spans="1:12">
      <c r="A9" s="57"/>
      <c r="B9">
        <v>5.8392600000000003</v>
      </c>
      <c r="C9">
        <v>1.65709</v>
      </c>
      <c r="D9">
        <v>4.5204199999999999E-4</v>
      </c>
      <c r="E9">
        <v>2.8453099999999999E-2</v>
      </c>
      <c r="F9">
        <v>7.5316900000000002</v>
      </c>
      <c r="I9" s="57"/>
      <c r="J9">
        <v>6.4711699999999999</v>
      </c>
      <c r="K9">
        <f t="shared" si="0"/>
        <v>1.6969500000000002</v>
      </c>
      <c r="L9">
        <v>8.16812</v>
      </c>
    </row>
    <row r="10" spans="1:12">
      <c r="A10" s="57"/>
      <c r="B10">
        <v>5.8145699999999998</v>
      </c>
      <c r="C10">
        <v>1.65961</v>
      </c>
      <c r="D10">
        <v>4.8780399999999999E-4</v>
      </c>
      <c r="E10">
        <v>2.8400399999999999E-2</v>
      </c>
      <c r="F10">
        <v>7.5096400000000001</v>
      </c>
      <c r="I10" s="57"/>
      <c r="J10">
        <v>7.0630199999999999</v>
      </c>
      <c r="K10">
        <f t="shared" si="0"/>
        <v>1.6951800000000006</v>
      </c>
      <c r="L10">
        <v>8.7582000000000004</v>
      </c>
    </row>
    <row r="11" spans="1:12">
      <c r="A11" s="57"/>
      <c r="B11">
        <v>6.0266400000000004</v>
      </c>
      <c r="C11">
        <v>1.6589</v>
      </c>
      <c r="D11">
        <v>4.5013399999999998E-4</v>
      </c>
      <c r="E11">
        <v>2.9269E-2</v>
      </c>
      <c r="F11">
        <v>7.7202999999999999</v>
      </c>
      <c r="I11" s="57"/>
      <c r="J11">
        <v>5.9013099999999996</v>
      </c>
      <c r="K11">
        <f t="shared" si="0"/>
        <v>1.7008800000000006</v>
      </c>
      <c r="L11">
        <v>7.6021900000000002</v>
      </c>
    </row>
    <row r="12" spans="1:12">
      <c r="A12" s="57"/>
      <c r="B12">
        <v>5.8153100000000002</v>
      </c>
      <c r="C12">
        <v>1.65974</v>
      </c>
      <c r="D12">
        <v>6.8879100000000001E-4</v>
      </c>
      <c r="E12">
        <v>2.8504399999999999E-2</v>
      </c>
      <c r="F12">
        <v>7.5103799999999996</v>
      </c>
      <c r="I12" s="57"/>
      <c r="J12">
        <v>6.1815899999999999</v>
      </c>
      <c r="K12">
        <f t="shared" si="0"/>
        <v>1.7012600000000004</v>
      </c>
      <c r="L12">
        <v>7.8828500000000004</v>
      </c>
    </row>
    <row r="13" spans="1:12">
      <c r="A13" s="57"/>
      <c r="B13">
        <v>5.8686800000000003</v>
      </c>
      <c r="C13">
        <v>1.65893</v>
      </c>
      <c r="D13">
        <v>7.9846400000000003E-4</v>
      </c>
      <c r="E13">
        <v>2.9549099999999998E-2</v>
      </c>
      <c r="F13">
        <v>7.5632700000000002</v>
      </c>
      <c r="I13" s="57"/>
      <c r="J13">
        <v>6.0716999999999999</v>
      </c>
      <c r="K13">
        <f t="shared" si="0"/>
        <v>1.6957100000000001</v>
      </c>
      <c r="L13">
        <v>7.7674099999999999</v>
      </c>
    </row>
    <row r="14" spans="1:12">
      <c r="A14" s="57"/>
      <c r="B14">
        <f>AVERAGE(B4:B13)</f>
        <v>5.8548980000000004</v>
      </c>
      <c r="C14">
        <f t="shared" ref="C14:F14" si="1">AVERAGE(C4:C13)</f>
        <v>1.6589130000000001</v>
      </c>
      <c r="D14">
        <f t="shared" si="1"/>
        <v>1.3367419000000001E-3</v>
      </c>
      <c r="E14">
        <f t="shared" si="1"/>
        <v>3.031085E-2</v>
      </c>
      <c r="F14">
        <f t="shared" si="1"/>
        <v>7.5521270000000005</v>
      </c>
      <c r="I14" s="57"/>
      <c r="J14">
        <f>AVERAGE(J4:J13)</f>
        <v>6.2288350000000001</v>
      </c>
      <c r="K14">
        <f t="shared" ref="K14:L14" si="2">AVERAGE(K4:K13)</f>
        <v>1.7025080000000004</v>
      </c>
      <c r="L14">
        <f t="shared" si="2"/>
        <v>7.931343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2.6834699999999998</v>
      </c>
      <c r="C17">
        <v>1.5675699999999999</v>
      </c>
      <c r="D17">
        <v>6.9212899999999999E-4</v>
      </c>
      <c r="E17">
        <v>1.10819E-2</v>
      </c>
      <c r="F17">
        <v>4.2659500000000001</v>
      </c>
      <c r="I17" s="57" t="s">
        <v>1</v>
      </c>
      <c r="J17">
        <v>2.5385399999999998</v>
      </c>
      <c r="K17">
        <f t="shared" si="0"/>
        <v>1.5887500000000006</v>
      </c>
      <c r="L17">
        <v>4.1272900000000003</v>
      </c>
    </row>
    <row r="18" spans="1:12">
      <c r="A18" s="57"/>
      <c r="B18">
        <v>2.5252400000000002</v>
      </c>
      <c r="C18">
        <v>1.56853</v>
      </c>
      <c r="D18">
        <v>6.1440500000000005E-4</v>
      </c>
      <c r="E18">
        <v>1.40634E-2</v>
      </c>
      <c r="F18">
        <v>4.1143099999999997</v>
      </c>
      <c r="I18" s="57"/>
      <c r="J18">
        <v>2.5990799999999998</v>
      </c>
      <c r="K18">
        <f t="shared" si="0"/>
        <v>1.5847800000000003</v>
      </c>
      <c r="L18">
        <v>4.1838600000000001</v>
      </c>
    </row>
    <row r="19" spans="1:12">
      <c r="A19" s="57"/>
      <c r="B19">
        <v>2.5336799999999999</v>
      </c>
      <c r="C19">
        <v>1.56721</v>
      </c>
      <c r="D19">
        <v>4.0888799999999999E-4</v>
      </c>
      <c r="E19">
        <v>1.4465799999999999E-2</v>
      </c>
      <c r="F19">
        <v>4.1202899999999998</v>
      </c>
      <c r="I19" s="57"/>
      <c r="J19">
        <v>2.6136400000000002</v>
      </c>
      <c r="K19">
        <f t="shared" si="0"/>
        <v>1.5846200000000001</v>
      </c>
      <c r="L19">
        <v>4.1982600000000003</v>
      </c>
    </row>
    <row r="20" spans="1:12">
      <c r="A20" s="57"/>
      <c r="B20">
        <v>2.53302</v>
      </c>
      <c r="C20">
        <v>1.56731</v>
      </c>
      <c r="D20">
        <v>3.2401100000000003E-4</v>
      </c>
      <c r="E20">
        <v>1.12178E-2</v>
      </c>
      <c r="F20">
        <v>4.1179699999999997</v>
      </c>
      <c r="I20" s="57"/>
      <c r="J20">
        <v>2.5282300000000002</v>
      </c>
      <c r="K20">
        <f t="shared" si="0"/>
        <v>1.5846399999999998</v>
      </c>
      <c r="L20">
        <v>4.11287</v>
      </c>
    </row>
    <row r="21" spans="1:12">
      <c r="A21" s="57"/>
      <c r="B21">
        <v>2.5228000000000002</v>
      </c>
      <c r="C21">
        <v>1.56884</v>
      </c>
      <c r="D21">
        <v>3.8147000000000002E-4</v>
      </c>
      <c r="E21">
        <v>1.5024900000000001E-2</v>
      </c>
      <c r="F21">
        <v>4.1108500000000001</v>
      </c>
      <c r="I21" s="57"/>
      <c r="J21">
        <v>2.5388099999999998</v>
      </c>
      <c r="K21">
        <f t="shared" si="0"/>
        <v>1.5873100000000004</v>
      </c>
      <c r="L21">
        <v>4.1261200000000002</v>
      </c>
    </row>
    <row r="22" spans="1:12">
      <c r="A22" s="57"/>
      <c r="B22">
        <v>2.5781100000000001</v>
      </c>
      <c r="C22">
        <v>1.56829</v>
      </c>
      <c r="D22">
        <v>3.9148299999999998E-4</v>
      </c>
      <c r="E22">
        <v>1.44975E-2</v>
      </c>
      <c r="F22">
        <v>4.16479</v>
      </c>
      <c r="I22" s="57"/>
      <c r="J22">
        <v>2.5300799999999999</v>
      </c>
      <c r="K22">
        <f t="shared" si="0"/>
        <v>1.5859800000000002</v>
      </c>
      <c r="L22">
        <v>4.1160600000000001</v>
      </c>
    </row>
    <row r="23" spans="1:12">
      <c r="A23" s="57"/>
      <c r="B23">
        <v>2.61835</v>
      </c>
      <c r="C23">
        <v>1.56826</v>
      </c>
      <c r="D23">
        <v>7.3623700000000005E-4</v>
      </c>
      <c r="E23">
        <v>1.50802E-2</v>
      </c>
      <c r="F23">
        <v>4.2064599999999999</v>
      </c>
      <c r="I23" s="57"/>
      <c r="J23">
        <v>2.5487299999999999</v>
      </c>
      <c r="K23">
        <f t="shared" si="0"/>
        <v>1.5838000000000001</v>
      </c>
      <c r="L23">
        <v>4.13253</v>
      </c>
    </row>
    <row r="24" spans="1:12">
      <c r="A24" s="57"/>
      <c r="B24">
        <v>2.5314299999999998</v>
      </c>
      <c r="C24">
        <v>1.56795</v>
      </c>
      <c r="D24">
        <v>3.3855400000000003E-4</v>
      </c>
      <c r="E24">
        <v>1.38929E-2</v>
      </c>
      <c r="F24">
        <v>4.1172000000000004</v>
      </c>
      <c r="I24" s="57"/>
      <c r="J24">
        <v>2.5205000000000002</v>
      </c>
      <c r="K24">
        <f t="shared" si="0"/>
        <v>1.5874499999999996</v>
      </c>
      <c r="L24">
        <v>4.1079499999999998</v>
      </c>
    </row>
    <row r="25" spans="1:12">
      <c r="A25" s="57"/>
      <c r="B25">
        <v>2.5802200000000002</v>
      </c>
      <c r="C25">
        <v>1.56741</v>
      </c>
      <c r="D25">
        <v>6.0892100000000001E-4</v>
      </c>
      <c r="E25">
        <v>1.42989E-2</v>
      </c>
      <c r="F25">
        <v>4.1672000000000002</v>
      </c>
      <c r="I25" s="57"/>
      <c r="J25">
        <v>2.5233699999999999</v>
      </c>
      <c r="K25">
        <f t="shared" si="0"/>
        <v>1.5877300000000005</v>
      </c>
      <c r="L25">
        <v>4.1111000000000004</v>
      </c>
    </row>
    <row r="26" spans="1:12">
      <c r="A26" s="57"/>
      <c r="B26">
        <v>2.5367199999999999</v>
      </c>
      <c r="C26">
        <v>1.5675699999999999</v>
      </c>
      <c r="D26">
        <v>3.5643600000000001E-4</v>
      </c>
      <c r="E26">
        <v>1.43321E-2</v>
      </c>
      <c r="F26">
        <v>4.1221399999999999</v>
      </c>
      <c r="I26" s="57"/>
      <c r="J26">
        <v>2.5238100000000001</v>
      </c>
      <c r="K26">
        <f t="shared" si="0"/>
        <v>1.5856500000000002</v>
      </c>
      <c r="L26">
        <v>4.1094600000000003</v>
      </c>
    </row>
    <row r="27" spans="1:12">
      <c r="A27" s="57"/>
      <c r="B27">
        <f>AVERAGE(B17:B26)</f>
        <v>2.5643040000000004</v>
      </c>
      <c r="C27">
        <f t="shared" ref="C27:F27" si="3">AVERAGE(C17:C26)</f>
        <v>1.5678940000000001</v>
      </c>
      <c r="D27">
        <f t="shared" si="3"/>
        <v>4.8525339999999997E-4</v>
      </c>
      <c r="E27">
        <f t="shared" si="3"/>
        <v>1.379554E-2</v>
      </c>
      <c r="F27">
        <f t="shared" si="3"/>
        <v>4.150716000000001</v>
      </c>
      <c r="I27" s="57"/>
      <c r="J27">
        <f>AVERAGE(J17:J26)</f>
        <v>2.5464790000000006</v>
      </c>
      <c r="K27">
        <f t="shared" ref="K27:L27" si="4">AVERAGE(K17:K26)</f>
        <v>1.5860710000000005</v>
      </c>
      <c r="L27">
        <f t="shared" si="4"/>
        <v>4.1325500000000002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4.3107300000000004</v>
      </c>
      <c r="C30">
        <v>1.6546700000000001</v>
      </c>
      <c r="D30">
        <v>6.9069900000000002E-4</v>
      </c>
      <c r="E30">
        <v>1.57371E-2</v>
      </c>
      <c r="F30">
        <v>5.9857199999999997</v>
      </c>
      <c r="I30" s="57" t="s">
        <v>2</v>
      </c>
      <c r="J30">
        <v>4.4205699999999997</v>
      </c>
      <c r="K30">
        <f t="shared" si="0"/>
        <v>1.68126</v>
      </c>
      <c r="L30">
        <v>6.1018299999999996</v>
      </c>
    </row>
    <row r="31" spans="1:12">
      <c r="A31" s="57"/>
      <c r="B31">
        <v>4.3080100000000003</v>
      </c>
      <c r="C31">
        <v>1.6562300000000001</v>
      </c>
      <c r="D31">
        <v>6.5493599999999995E-4</v>
      </c>
      <c r="E31">
        <v>1.45147E-2</v>
      </c>
      <c r="F31">
        <v>5.9847799999999998</v>
      </c>
      <c r="I31" s="57"/>
      <c r="J31">
        <v>4.4290799999999999</v>
      </c>
      <c r="K31">
        <f t="shared" si="0"/>
        <v>1.6808000000000005</v>
      </c>
      <c r="L31">
        <v>6.1098800000000004</v>
      </c>
    </row>
    <row r="32" spans="1:12">
      <c r="A32" s="57"/>
      <c r="B32">
        <v>4.2778499999999999</v>
      </c>
      <c r="C32">
        <v>1.65598</v>
      </c>
      <c r="D32">
        <v>6.9737399999999995E-4</v>
      </c>
      <c r="E32">
        <v>1.36864E-2</v>
      </c>
      <c r="F32">
        <v>5.9534399999999996</v>
      </c>
      <c r="I32" s="57"/>
      <c r="J32">
        <v>4.3038999999999996</v>
      </c>
      <c r="K32">
        <f t="shared" si="0"/>
        <v>1.6730100000000006</v>
      </c>
      <c r="L32">
        <v>5.9769100000000002</v>
      </c>
    </row>
    <row r="33" spans="1:12">
      <c r="A33" s="57"/>
      <c r="B33">
        <v>4.2733299999999996</v>
      </c>
      <c r="C33">
        <v>1.65591</v>
      </c>
      <c r="D33">
        <v>6.9665899999999997E-4</v>
      </c>
      <c r="E33">
        <v>1.6427799999999999E-2</v>
      </c>
      <c r="F33">
        <v>5.9506899999999998</v>
      </c>
      <c r="I33" s="57"/>
      <c r="J33">
        <v>4.2929599999999999</v>
      </c>
      <c r="K33">
        <f t="shared" si="0"/>
        <v>1.67896</v>
      </c>
      <c r="L33">
        <v>5.9719199999999999</v>
      </c>
    </row>
    <row r="34" spans="1:12">
      <c r="A34" s="57"/>
      <c r="B34">
        <v>4.3974500000000001</v>
      </c>
      <c r="C34">
        <v>1.6545099999999999</v>
      </c>
      <c r="D34">
        <v>5.6338299999999998E-4</v>
      </c>
      <c r="E34">
        <v>1.72129E-2</v>
      </c>
      <c r="F34">
        <v>6.0748100000000003</v>
      </c>
      <c r="I34" s="57"/>
      <c r="J34">
        <v>4.2861900000000004</v>
      </c>
      <c r="K34">
        <f t="shared" si="0"/>
        <v>1.6780899999999992</v>
      </c>
      <c r="L34">
        <v>5.9642799999999996</v>
      </c>
    </row>
    <row r="35" spans="1:12">
      <c r="A35" s="57"/>
      <c r="B35">
        <v>4.2653800000000004</v>
      </c>
      <c r="C35">
        <v>1.65456</v>
      </c>
      <c r="D35">
        <v>5.8317199999999997E-4</v>
      </c>
      <c r="E35">
        <v>1.6896999999999999E-2</v>
      </c>
      <c r="F35">
        <v>5.9410400000000001</v>
      </c>
      <c r="I35" s="57"/>
      <c r="J35">
        <v>4.2916100000000004</v>
      </c>
      <c r="K35">
        <f t="shared" si="0"/>
        <v>1.6770699999999996</v>
      </c>
      <c r="L35">
        <v>5.96868</v>
      </c>
    </row>
    <row r="36" spans="1:12">
      <c r="A36" s="57"/>
      <c r="B36">
        <v>4.2702799999999996</v>
      </c>
      <c r="C36">
        <v>1.65604</v>
      </c>
      <c r="D36">
        <v>5.9795400000000004E-4</v>
      </c>
      <c r="E36">
        <v>1.3622499999999999E-2</v>
      </c>
      <c r="F36">
        <v>5.9451499999999999</v>
      </c>
      <c r="I36" s="57"/>
      <c r="J36">
        <v>4.2817299999999996</v>
      </c>
      <c r="K36">
        <f t="shared" si="0"/>
        <v>1.6775500000000001</v>
      </c>
      <c r="L36">
        <v>5.9592799999999997</v>
      </c>
    </row>
    <row r="37" spans="1:12">
      <c r="A37" s="57"/>
      <c r="B37">
        <v>4.2638199999999999</v>
      </c>
      <c r="C37">
        <v>1.65601</v>
      </c>
      <c r="D37">
        <v>5.4478600000000001E-4</v>
      </c>
      <c r="E37">
        <v>1.37441E-2</v>
      </c>
      <c r="F37">
        <v>5.9397399999999996</v>
      </c>
      <c r="I37" s="57"/>
      <c r="J37">
        <v>4.4342800000000002</v>
      </c>
      <c r="K37">
        <f t="shared" si="0"/>
        <v>1.6737399999999996</v>
      </c>
      <c r="L37">
        <v>6.1080199999999998</v>
      </c>
    </row>
    <row r="38" spans="1:12">
      <c r="A38" s="57"/>
      <c r="B38">
        <v>4.4042199999999996</v>
      </c>
      <c r="C38">
        <v>1.6553199999999999</v>
      </c>
      <c r="D38">
        <v>6.8950700000000001E-4</v>
      </c>
      <c r="E38">
        <v>1.6757000000000001E-2</v>
      </c>
      <c r="F38">
        <v>6.0834400000000004</v>
      </c>
      <c r="I38" s="57"/>
      <c r="J38">
        <v>4.2990500000000003</v>
      </c>
      <c r="K38">
        <f t="shared" si="0"/>
        <v>1.6759199999999996</v>
      </c>
      <c r="L38">
        <v>5.9749699999999999</v>
      </c>
    </row>
    <row r="39" spans="1:12">
      <c r="A39" s="57"/>
      <c r="B39">
        <v>4.2827900000000003</v>
      </c>
      <c r="C39">
        <v>1.6556500000000001</v>
      </c>
      <c r="D39">
        <v>5.9080099999999996E-4</v>
      </c>
      <c r="E39">
        <v>1.5845100000000001E-2</v>
      </c>
      <c r="F39">
        <v>5.9595399999999996</v>
      </c>
      <c r="I39" s="57"/>
      <c r="J39">
        <v>4.2981499999999997</v>
      </c>
      <c r="K39">
        <f t="shared" si="0"/>
        <v>1.6779000000000002</v>
      </c>
      <c r="L39">
        <v>5.9760499999999999</v>
      </c>
    </row>
    <row r="40" spans="1:12">
      <c r="A40" s="57"/>
      <c r="B40">
        <f>AVERAGE(B30:B39)</f>
        <v>4.3053860000000004</v>
      </c>
      <c r="C40">
        <f t="shared" ref="C40:F40" si="5">AVERAGE(C30:C39)</f>
        <v>1.6554880000000001</v>
      </c>
      <c r="D40">
        <f t="shared" si="5"/>
        <v>6.3092710000000013E-4</v>
      </c>
      <c r="E40">
        <f t="shared" si="5"/>
        <v>1.5444459999999998E-2</v>
      </c>
      <c r="F40">
        <f t="shared" si="5"/>
        <v>5.9818349999999993</v>
      </c>
      <c r="I40" s="57"/>
      <c r="J40">
        <f>AVERAGE(J30:J39)</f>
        <v>4.3337519999999996</v>
      </c>
      <c r="K40">
        <f t="shared" ref="K40:L40" si="6">AVERAGE(K30:K39)</f>
        <v>1.6774299999999998</v>
      </c>
      <c r="L40">
        <f t="shared" si="6"/>
        <v>6.0111819999999998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9.1825200000000002</v>
      </c>
      <c r="C43">
        <v>1.71576</v>
      </c>
      <c r="D43">
        <v>1.4219300000000001E-3</v>
      </c>
      <c r="E43">
        <v>2.6879799999999999E-2</v>
      </c>
      <c r="F43">
        <v>10.9322</v>
      </c>
      <c r="I43" s="57" t="s">
        <v>3</v>
      </c>
      <c r="J43">
        <v>10.9078</v>
      </c>
      <c r="K43">
        <f t="shared" si="0"/>
        <v>1.7536000000000005</v>
      </c>
      <c r="L43">
        <v>12.6614</v>
      </c>
    </row>
    <row r="44" spans="1:12">
      <c r="A44" s="57"/>
      <c r="B44">
        <v>8.7591599999999996</v>
      </c>
      <c r="C44">
        <v>1.74543</v>
      </c>
      <c r="D44">
        <v>1.1584799999999999E-3</v>
      </c>
      <c r="E44">
        <v>2.67015E-2</v>
      </c>
      <c r="F44">
        <v>10.539199999999999</v>
      </c>
      <c r="I44" s="57"/>
      <c r="J44">
        <v>9.62852</v>
      </c>
      <c r="K44">
        <f t="shared" si="0"/>
        <v>1.7592800000000004</v>
      </c>
      <c r="L44">
        <v>11.3878</v>
      </c>
    </row>
    <row r="45" spans="1:12">
      <c r="A45" s="57"/>
      <c r="B45">
        <v>8.5917100000000008</v>
      </c>
      <c r="C45">
        <v>1.74539</v>
      </c>
      <c r="D45">
        <v>2.5575200000000002E-3</v>
      </c>
      <c r="E45">
        <v>2.6778199999999999E-2</v>
      </c>
      <c r="F45">
        <v>10.371499999999999</v>
      </c>
      <c r="I45" s="57"/>
      <c r="J45">
        <v>9.2251100000000008</v>
      </c>
      <c r="K45">
        <f t="shared" si="0"/>
        <v>1.7589899999999989</v>
      </c>
      <c r="L45">
        <v>10.9841</v>
      </c>
    </row>
    <row r="46" spans="1:12">
      <c r="A46" s="57"/>
      <c r="B46">
        <v>8.5642200000000006</v>
      </c>
      <c r="C46">
        <v>1.7458899999999999</v>
      </c>
      <c r="D46">
        <v>1.9886499999999998E-3</v>
      </c>
      <c r="E46">
        <v>2.6576300000000001E-2</v>
      </c>
      <c r="F46">
        <v>10.343999999999999</v>
      </c>
      <c r="I46" s="57"/>
      <c r="J46">
        <v>8.5980600000000003</v>
      </c>
      <c r="K46">
        <f t="shared" si="0"/>
        <v>1.7874400000000001</v>
      </c>
      <c r="L46">
        <v>10.3855</v>
      </c>
    </row>
    <row r="47" spans="1:12">
      <c r="A47" s="57"/>
      <c r="B47">
        <v>8.6150500000000001</v>
      </c>
      <c r="C47">
        <v>1.7435799999999999</v>
      </c>
      <c r="D47">
        <v>2.6469200000000001E-3</v>
      </c>
      <c r="E47">
        <v>2.6804399999999999E-2</v>
      </c>
      <c r="F47">
        <v>10.3932</v>
      </c>
      <c r="I47" s="57"/>
      <c r="J47">
        <v>8.6318800000000007</v>
      </c>
      <c r="K47">
        <f t="shared" si="0"/>
        <v>1.7858199999999993</v>
      </c>
      <c r="L47">
        <v>10.4177</v>
      </c>
    </row>
    <row r="48" spans="1:12">
      <c r="A48" s="57"/>
      <c r="B48">
        <v>8.6603200000000005</v>
      </c>
      <c r="C48">
        <v>1.7438800000000001</v>
      </c>
      <c r="D48">
        <v>1.17731E-3</v>
      </c>
      <c r="E48">
        <v>2.7251000000000001E-2</v>
      </c>
      <c r="F48">
        <v>10.437799999999999</v>
      </c>
      <c r="I48" s="57"/>
      <c r="J48">
        <v>8.6887600000000003</v>
      </c>
      <c r="K48">
        <f t="shared" si="0"/>
        <v>1.785639999999999</v>
      </c>
      <c r="L48">
        <v>10.474399999999999</v>
      </c>
    </row>
    <row r="49" spans="1:12">
      <c r="A49" s="57"/>
      <c r="B49">
        <v>8.8151399999999995</v>
      </c>
      <c r="C49">
        <v>1.7189399999999999</v>
      </c>
      <c r="D49">
        <v>2.43473E-3</v>
      </c>
      <c r="E49">
        <v>2.6312800000000001E-2</v>
      </c>
      <c r="F49">
        <v>10.569900000000001</v>
      </c>
      <c r="I49" s="57"/>
      <c r="J49">
        <v>8.8237199999999998</v>
      </c>
      <c r="K49">
        <f t="shared" si="0"/>
        <v>1.7540800000000001</v>
      </c>
      <c r="L49">
        <v>10.5778</v>
      </c>
    </row>
    <row r="50" spans="1:12">
      <c r="A50" s="57"/>
      <c r="B50">
        <v>8.6031399999999998</v>
      </c>
      <c r="C50">
        <v>1.74414</v>
      </c>
      <c r="D50">
        <v>1.75333E-3</v>
      </c>
      <c r="E50">
        <v>2.6393699999999999E-2</v>
      </c>
      <c r="F50">
        <v>10.3803</v>
      </c>
      <c r="I50" s="57"/>
      <c r="J50">
        <v>8.92164</v>
      </c>
      <c r="K50">
        <f t="shared" si="0"/>
        <v>1.7495600000000007</v>
      </c>
      <c r="L50">
        <v>10.671200000000001</v>
      </c>
    </row>
    <row r="51" spans="1:12">
      <c r="A51" s="57"/>
      <c r="B51">
        <v>8.5847099999999994</v>
      </c>
      <c r="C51">
        <v>1.7455499999999999</v>
      </c>
      <c r="D51">
        <v>1.1396399999999999E-3</v>
      </c>
      <c r="E51">
        <v>2.6662100000000001E-2</v>
      </c>
      <c r="F51">
        <v>10.364800000000001</v>
      </c>
      <c r="I51" s="57"/>
      <c r="J51">
        <v>9.1157699999999995</v>
      </c>
      <c r="K51">
        <f t="shared" si="0"/>
        <v>1.7500300000000006</v>
      </c>
      <c r="L51">
        <v>10.8658</v>
      </c>
    </row>
    <row r="52" spans="1:12">
      <c r="A52" s="57"/>
      <c r="B52">
        <v>8.5568600000000004</v>
      </c>
      <c r="C52">
        <v>1.74604</v>
      </c>
      <c r="D52">
        <v>1.67918E-3</v>
      </c>
      <c r="E52">
        <v>2.64099E-2</v>
      </c>
      <c r="F52">
        <v>10.337300000000001</v>
      </c>
      <c r="I52" s="57"/>
      <c r="J52">
        <v>8.9475599999999993</v>
      </c>
      <c r="K52">
        <f t="shared" si="0"/>
        <v>1.7575400000000005</v>
      </c>
      <c r="L52">
        <v>10.7051</v>
      </c>
    </row>
    <row r="53" spans="1:12">
      <c r="A53" s="57"/>
      <c r="B53">
        <f>AVERAGE(B43:B52)</f>
        <v>8.6932829999999992</v>
      </c>
      <c r="C53">
        <f t="shared" ref="C53:F53" si="7">AVERAGE(C43:C52)</f>
        <v>1.73946</v>
      </c>
      <c r="D53">
        <f t="shared" si="7"/>
        <v>1.7957690000000002E-3</v>
      </c>
      <c r="E53">
        <f t="shared" si="7"/>
        <v>2.6676970000000001E-2</v>
      </c>
      <c r="F53">
        <f t="shared" si="7"/>
        <v>10.467020000000002</v>
      </c>
      <c r="I53" s="57"/>
      <c r="J53">
        <f>AVERAGE(J43:J52)</f>
        <v>9.1488819999999986</v>
      </c>
      <c r="K53">
        <f t="shared" ref="K53:L53" si="8">AVERAGE(K43:K52)</f>
        <v>1.7641979999999999</v>
      </c>
      <c r="L53">
        <f t="shared" si="8"/>
        <v>10.913080000000001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2.6778400000000002</v>
      </c>
      <c r="C56">
        <v>1.5616000000000001</v>
      </c>
      <c r="D56">
        <v>7.9345700000000002E-4</v>
      </c>
      <c r="E56">
        <v>6.3948599999999996E-3</v>
      </c>
      <c r="F56">
        <v>4.2496299999999998</v>
      </c>
      <c r="I56" s="57" t="s">
        <v>4</v>
      </c>
      <c r="J56">
        <v>2.6767500000000002</v>
      </c>
      <c r="K56">
        <f t="shared" si="0"/>
        <v>1.5714800000000002</v>
      </c>
      <c r="L56">
        <v>4.2482300000000004</v>
      </c>
    </row>
    <row r="57" spans="1:12">
      <c r="A57" s="57"/>
      <c r="B57">
        <v>2.6796199999999999</v>
      </c>
      <c r="C57">
        <v>1.5613300000000001</v>
      </c>
      <c r="D57">
        <v>9.3030900000000004E-4</v>
      </c>
      <c r="E57">
        <v>6.3774599999999997E-3</v>
      </c>
      <c r="F57">
        <v>4.2513199999999998</v>
      </c>
      <c r="I57" s="57"/>
      <c r="J57">
        <v>2.7621699999999998</v>
      </c>
      <c r="K57">
        <f t="shared" si="0"/>
        <v>1.5692699999999999</v>
      </c>
      <c r="L57">
        <v>4.3314399999999997</v>
      </c>
    </row>
    <row r="58" spans="1:12">
      <c r="A58" s="57"/>
      <c r="B58">
        <v>2.67469</v>
      </c>
      <c r="C58">
        <v>1.56148</v>
      </c>
      <c r="D58">
        <v>1.3627999999999999E-3</v>
      </c>
      <c r="E58">
        <v>6.31738E-3</v>
      </c>
      <c r="F58">
        <v>4.2479500000000003</v>
      </c>
      <c r="I58" s="57"/>
      <c r="J58">
        <v>2.7303600000000001</v>
      </c>
      <c r="K58">
        <f t="shared" si="0"/>
        <v>1.5717099999999995</v>
      </c>
      <c r="L58">
        <v>4.3020699999999996</v>
      </c>
    </row>
    <row r="59" spans="1:12">
      <c r="A59" s="57"/>
      <c r="B59">
        <v>2.6914199999999999</v>
      </c>
      <c r="C59">
        <v>1.56047</v>
      </c>
      <c r="D59">
        <v>8.1586799999999998E-4</v>
      </c>
      <c r="E59">
        <v>6.5896499999999998E-3</v>
      </c>
      <c r="F59">
        <v>4.2619300000000004</v>
      </c>
      <c r="I59" s="57"/>
      <c r="J59">
        <v>2.6619999999999999</v>
      </c>
      <c r="K59">
        <f t="shared" si="0"/>
        <v>1.5734300000000001</v>
      </c>
      <c r="L59">
        <v>4.23543</v>
      </c>
    </row>
    <row r="60" spans="1:12">
      <c r="A60" s="57"/>
      <c r="B60">
        <v>2.6728499999999999</v>
      </c>
      <c r="C60">
        <v>1.5607800000000001</v>
      </c>
      <c r="D60">
        <v>5.2571300000000003E-4</v>
      </c>
      <c r="E60">
        <v>6.5941799999999998E-3</v>
      </c>
      <c r="F60">
        <v>4.2455699999999998</v>
      </c>
      <c r="I60" s="57"/>
      <c r="J60">
        <v>2.7437499999999999</v>
      </c>
      <c r="K60">
        <f t="shared" si="0"/>
        <v>1.5705800000000001</v>
      </c>
      <c r="L60">
        <v>4.31433</v>
      </c>
    </row>
    <row r="61" spans="1:12">
      <c r="A61" s="57"/>
      <c r="B61">
        <v>2.7016</v>
      </c>
      <c r="C61">
        <v>1.5607899999999999</v>
      </c>
      <c r="D61">
        <v>3.51477E-3</v>
      </c>
      <c r="E61">
        <v>6.3350200000000002E-3</v>
      </c>
      <c r="F61">
        <v>4.2763200000000001</v>
      </c>
      <c r="I61" s="57"/>
      <c r="J61">
        <v>2.6800899999999999</v>
      </c>
      <c r="K61">
        <f t="shared" si="0"/>
        <v>1.5702400000000001</v>
      </c>
      <c r="L61">
        <v>4.2503299999999999</v>
      </c>
    </row>
    <row r="62" spans="1:12">
      <c r="A62" s="57"/>
      <c r="B62">
        <v>2.6772399999999998</v>
      </c>
      <c r="C62">
        <v>1.5617399999999999</v>
      </c>
      <c r="D62">
        <v>9.3555500000000002E-4</v>
      </c>
      <c r="E62">
        <v>6.3536199999999999E-3</v>
      </c>
      <c r="F62">
        <v>4.2493999999999996</v>
      </c>
      <c r="I62" s="57"/>
      <c r="J62">
        <v>2.7452399999999999</v>
      </c>
      <c r="K62">
        <f t="shared" si="0"/>
        <v>1.5699800000000002</v>
      </c>
      <c r="L62">
        <v>4.3152200000000001</v>
      </c>
    </row>
    <row r="63" spans="1:12">
      <c r="A63" s="57"/>
      <c r="B63">
        <v>2.6710199999999999</v>
      </c>
      <c r="C63">
        <v>1.5612999999999999</v>
      </c>
      <c r="D63">
        <v>9.3054800000000001E-4</v>
      </c>
      <c r="E63">
        <v>6.7439099999999997E-3</v>
      </c>
      <c r="F63">
        <v>4.2434799999999999</v>
      </c>
      <c r="I63" s="57"/>
      <c r="J63">
        <v>2.7505600000000001</v>
      </c>
      <c r="K63">
        <f t="shared" si="0"/>
        <v>1.5696399999999997</v>
      </c>
      <c r="L63">
        <v>4.3201999999999998</v>
      </c>
    </row>
    <row r="64" spans="1:12">
      <c r="A64" s="57"/>
      <c r="B64">
        <v>2.6636500000000001</v>
      </c>
      <c r="C64">
        <v>1.5619799999999999</v>
      </c>
      <c r="D64">
        <v>9.3054800000000001E-4</v>
      </c>
      <c r="E64">
        <v>6.4101200000000001E-3</v>
      </c>
      <c r="F64">
        <v>4.2366799999999998</v>
      </c>
      <c r="I64" s="57"/>
      <c r="J64">
        <v>2.6815600000000002</v>
      </c>
      <c r="K64">
        <f t="shared" si="0"/>
        <v>1.5698999999999996</v>
      </c>
      <c r="L64">
        <v>4.2514599999999998</v>
      </c>
    </row>
    <row r="65" spans="1:12">
      <c r="A65" s="57"/>
      <c r="B65">
        <v>2.6799400000000002</v>
      </c>
      <c r="C65">
        <v>1.5602799999999999</v>
      </c>
      <c r="D65">
        <v>8.9454699999999999E-4</v>
      </c>
      <c r="E65">
        <v>6.5035800000000001E-3</v>
      </c>
      <c r="F65">
        <v>4.2507000000000001</v>
      </c>
      <c r="I65" s="57"/>
      <c r="J65">
        <v>2.6734900000000001</v>
      </c>
      <c r="K65">
        <f t="shared" si="0"/>
        <v>1.5704399999999996</v>
      </c>
      <c r="L65">
        <v>4.2439299999999998</v>
      </c>
    </row>
    <row r="66" spans="1:12">
      <c r="A66" s="57"/>
      <c r="B66">
        <f>AVERAGE(B56:B65)</f>
        <v>2.6789870000000002</v>
      </c>
      <c r="C66">
        <f t="shared" ref="C66:F66" si="9">AVERAGE(C56:C65)</f>
        <v>1.561175</v>
      </c>
      <c r="D66">
        <f t="shared" si="9"/>
        <v>1.1634114999999998E-3</v>
      </c>
      <c r="E66">
        <f t="shared" si="9"/>
        <v>6.4619780000000002E-3</v>
      </c>
      <c r="F66">
        <f t="shared" si="9"/>
        <v>4.2512980000000002</v>
      </c>
      <c r="I66" s="57"/>
      <c r="J66">
        <f>AVERAGE(J56:J65)</f>
        <v>2.7105969999999999</v>
      </c>
      <c r="K66">
        <f t="shared" ref="K66:L66" si="10">AVERAGE(K56:K65)</f>
        <v>1.570667</v>
      </c>
      <c r="L66">
        <f t="shared" si="10"/>
        <v>4.2812640000000002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2.1929400000000001</v>
      </c>
      <c r="C69">
        <v>1.5392999999999999</v>
      </c>
      <c r="D69">
        <v>6.0296099999999995E-4</v>
      </c>
      <c r="E69">
        <v>4.1132E-3</v>
      </c>
      <c r="F69">
        <v>3.7422300000000002</v>
      </c>
      <c r="I69" s="57" t="s">
        <v>5</v>
      </c>
      <c r="J69">
        <v>2.1823199999999998</v>
      </c>
      <c r="K69">
        <f t="shared" ref="K69:K130" si="11">L69-J69</f>
        <v>1.54725</v>
      </c>
      <c r="L69">
        <v>3.7295699999999998</v>
      </c>
    </row>
    <row r="70" spans="1:12">
      <c r="A70" s="57"/>
      <c r="B70">
        <v>2.1801300000000001</v>
      </c>
      <c r="C70">
        <v>1.53884</v>
      </c>
      <c r="D70">
        <v>2.6655199999999998E-4</v>
      </c>
      <c r="E70">
        <v>4.1258299999999996E-3</v>
      </c>
      <c r="F70">
        <v>3.7258800000000001</v>
      </c>
      <c r="I70" s="57"/>
      <c r="J70">
        <v>2.1922299999999999</v>
      </c>
      <c r="K70">
        <f t="shared" si="11"/>
        <v>1.5460099999999999</v>
      </c>
      <c r="L70">
        <v>3.7382399999999998</v>
      </c>
    </row>
    <row r="71" spans="1:12">
      <c r="A71" s="57"/>
      <c r="B71">
        <v>2.1782499999999998</v>
      </c>
      <c r="C71">
        <v>1.5384599999999999</v>
      </c>
      <c r="D71">
        <v>5.6099899999999996E-4</v>
      </c>
      <c r="E71">
        <v>4.1024700000000004E-3</v>
      </c>
      <c r="F71">
        <v>3.7244700000000002</v>
      </c>
      <c r="I71" s="57"/>
      <c r="J71">
        <v>2.1859700000000002</v>
      </c>
      <c r="K71">
        <f t="shared" si="11"/>
        <v>1.5459799999999997</v>
      </c>
      <c r="L71">
        <v>3.7319499999999999</v>
      </c>
    </row>
    <row r="72" spans="1:12">
      <c r="A72" s="57"/>
      <c r="B72">
        <v>2.2372999999999998</v>
      </c>
      <c r="C72">
        <v>1.53854</v>
      </c>
      <c r="D72">
        <v>5.23329E-4</v>
      </c>
      <c r="E72">
        <v>4.1630299999999999E-3</v>
      </c>
      <c r="F72">
        <v>3.7833899999999998</v>
      </c>
      <c r="I72" s="57"/>
      <c r="J72">
        <v>2.1735699999999998</v>
      </c>
      <c r="K72">
        <f t="shared" si="11"/>
        <v>1.5443800000000003</v>
      </c>
      <c r="L72">
        <v>3.7179500000000001</v>
      </c>
    </row>
    <row r="73" spans="1:12">
      <c r="A73" s="57"/>
      <c r="B73">
        <v>2.1869299999999998</v>
      </c>
      <c r="C73">
        <v>1.5390600000000001</v>
      </c>
      <c r="D73">
        <v>6.2418E-4</v>
      </c>
      <c r="E73">
        <v>4.0967499999999997E-3</v>
      </c>
      <c r="F73">
        <v>3.7331799999999999</v>
      </c>
      <c r="I73" s="57"/>
      <c r="J73">
        <v>2.1835</v>
      </c>
      <c r="K73">
        <f t="shared" si="11"/>
        <v>1.5462899999999999</v>
      </c>
      <c r="L73">
        <v>3.7297899999999999</v>
      </c>
    </row>
    <row r="74" spans="1:12">
      <c r="A74" s="57"/>
      <c r="B74">
        <v>2.20336</v>
      </c>
      <c r="C74">
        <v>1.5385200000000001</v>
      </c>
      <c r="D74">
        <v>2.7441999999999999E-4</v>
      </c>
      <c r="E74">
        <v>4.1666000000000003E-3</v>
      </c>
      <c r="F74">
        <v>3.7507999999999999</v>
      </c>
      <c r="I74" s="57"/>
      <c r="J74">
        <v>2.1854100000000001</v>
      </c>
      <c r="K74">
        <f t="shared" si="11"/>
        <v>1.5452699999999999</v>
      </c>
      <c r="L74">
        <v>3.73068</v>
      </c>
    </row>
    <row r="75" spans="1:12">
      <c r="A75" s="57"/>
      <c r="B75">
        <v>2.1850399999999999</v>
      </c>
      <c r="C75">
        <v>1.53834</v>
      </c>
      <c r="D75">
        <v>2.6464499999999998E-4</v>
      </c>
      <c r="E75">
        <v>4.1239299999999996E-3</v>
      </c>
      <c r="F75">
        <v>3.73305</v>
      </c>
      <c r="I75" s="57"/>
      <c r="J75">
        <v>2.2236199999999999</v>
      </c>
      <c r="K75">
        <f t="shared" si="11"/>
        <v>1.5459000000000001</v>
      </c>
      <c r="L75">
        <v>3.76952</v>
      </c>
    </row>
    <row r="76" spans="1:12">
      <c r="A76" s="57"/>
      <c r="B76">
        <v>2.1774399999999998</v>
      </c>
      <c r="C76">
        <v>1.5387</v>
      </c>
      <c r="D76">
        <v>6.1988799999999997E-4</v>
      </c>
      <c r="E76">
        <v>4.1964100000000002E-3</v>
      </c>
      <c r="F76">
        <v>3.7243599999999999</v>
      </c>
      <c r="I76" s="57"/>
      <c r="J76">
        <v>2.1913499999999999</v>
      </c>
      <c r="K76">
        <f t="shared" si="11"/>
        <v>1.54677</v>
      </c>
      <c r="L76">
        <v>3.7381199999999999</v>
      </c>
    </row>
    <row r="77" spans="1:12">
      <c r="A77" s="57"/>
      <c r="B77">
        <v>2.2202899999999999</v>
      </c>
      <c r="C77">
        <v>1.5387200000000001</v>
      </c>
      <c r="D77">
        <v>2.7537299999999998E-4</v>
      </c>
      <c r="E77">
        <v>4.1744699999999996E-3</v>
      </c>
      <c r="F77">
        <v>3.7659500000000001</v>
      </c>
      <c r="I77" s="57"/>
      <c r="J77">
        <v>2.1823100000000002</v>
      </c>
      <c r="K77">
        <f t="shared" si="11"/>
        <v>1.5485099999999998</v>
      </c>
      <c r="L77">
        <v>3.73082</v>
      </c>
    </row>
    <row r="78" spans="1:12">
      <c r="A78" s="57"/>
      <c r="B78">
        <v>2.1753499999999999</v>
      </c>
      <c r="C78">
        <v>1.5389200000000001</v>
      </c>
      <c r="D78">
        <v>5.8889399999999996E-4</v>
      </c>
      <c r="E78">
        <v>4.1396599999999999E-3</v>
      </c>
      <c r="F78">
        <v>3.7235100000000001</v>
      </c>
      <c r="I78" s="57"/>
      <c r="J78">
        <v>2.1793999999999998</v>
      </c>
      <c r="K78">
        <f t="shared" si="11"/>
        <v>1.5453100000000002</v>
      </c>
      <c r="L78">
        <v>3.72471</v>
      </c>
    </row>
    <row r="79" spans="1:12">
      <c r="A79" s="57"/>
      <c r="B79">
        <f>AVERAGE(B69:B78)</f>
        <v>2.1937030000000002</v>
      </c>
      <c r="C79">
        <f t="shared" ref="C79:F79" si="12">AVERAGE(C69:C78)</f>
        <v>1.53874</v>
      </c>
      <c r="D79">
        <f t="shared" si="12"/>
        <v>4.6012409999999989E-4</v>
      </c>
      <c r="E79">
        <f t="shared" si="12"/>
        <v>4.1402349999999991E-3</v>
      </c>
      <c r="F79">
        <f t="shared" si="12"/>
        <v>3.7406819999999996</v>
      </c>
      <c r="I79" s="57"/>
      <c r="J79">
        <f>AVERAGE(J69:J78)</f>
        <v>2.1879680000000001</v>
      </c>
      <c r="K79">
        <f t="shared" ref="K79:L79" si="13">AVERAGE(K69:K78)</f>
        <v>1.5461670000000001</v>
      </c>
      <c r="L79">
        <f t="shared" si="13"/>
        <v>3.7341349999999998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B82">
        <v>12.9336</v>
      </c>
      <c r="C82">
        <v>1.68489</v>
      </c>
      <c r="D82">
        <v>1.0518999999999999E-3</v>
      </c>
      <c r="E82">
        <v>2.3457499999999999E-2</v>
      </c>
      <c r="F82">
        <v>14.648199999999999</v>
      </c>
      <c r="I82" s="57" t="s">
        <v>6</v>
      </c>
      <c r="J82">
        <v>13.573499999999999</v>
      </c>
      <c r="K82">
        <f>L82-J82</f>
        <v>1.7571000000000012</v>
      </c>
      <c r="L82">
        <v>15.3306</v>
      </c>
    </row>
    <row r="83" spans="1:12">
      <c r="A83" s="57"/>
      <c r="B83">
        <v>12.9278</v>
      </c>
      <c r="C83">
        <v>1.68292</v>
      </c>
      <c r="D83">
        <v>1.45268E-3</v>
      </c>
      <c r="E83">
        <v>2.32944E-2</v>
      </c>
      <c r="F83">
        <v>14.6401</v>
      </c>
      <c r="I83" s="57"/>
      <c r="J83">
        <v>13.071899999999999</v>
      </c>
      <c r="K83">
        <f t="shared" ref="K83:K91" si="14">L83-J83</f>
        <v>1.7304000000000013</v>
      </c>
      <c r="L83">
        <v>14.802300000000001</v>
      </c>
    </row>
    <row r="84" spans="1:12">
      <c r="A84" s="57"/>
      <c r="B84">
        <v>12.3825</v>
      </c>
      <c r="C84">
        <v>1.68408</v>
      </c>
      <c r="D84">
        <v>9.1052099999999996E-4</v>
      </c>
      <c r="E84">
        <v>2.3250799999999999E-2</v>
      </c>
      <c r="F84">
        <v>14.0954</v>
      </c>
      <c r="I84" s="57"/>
      <c r="J84">
        <v>13.0185</v>
      </c>
      <c r="K84">
        <f t="shared" si="14"/>
        <v>1.7299000000000007</v>
      </c>
      <c r="L84">
        <v>14.7484</v>
      </c>
    </row>
    <row r="85" spans="1:12">
      <c r="A85" s="57"/>
      <c r="B85">
        <v>12.2441</v>
      </c>
      <c r="C85">
        <v>1.6835800000000001</v>
      </c>
      <c r="D85">
        <v>1.07694E-3</v>
      </c>
      <c r="E85">
        <v>2.3361199999999999E-2</v>
      </c>
      <c r="F85">
        <v>13.957000000000001</v>
      </c>
      <c r="I85" s="57"/>
      <c r="J85">
        <v>13.3172</v>
      </c>
      <c r="K85">
        <f t="shared" si="14"/>
        <v>1.7270000000000003</v>
      </c>
      <c r="L85">
        <v>15.0442</v>
      </c>
    </row>
    <row r="86" spans="1:12">
      <c r="A86" s="57"/>
      <c r="B86">
        <v>12.2065</v>
      </c>
      <c r="C86">
        <v>1.6838</v>
      </c>
      <c r="D86">
        <v>1.1548999999999999E-3</v>
      </c>
      <c r="E86">
        <v>2.3343300000000001E-2</v>
      </c>
      <c r="F86">
        <v>13.919499999999999</v>
      </c>
      <c r="I86" s="57"/>
      <c r="J86">
        <v>13.7994</v>
      </c>
      <c r="K86">
        <f t="shared" si="14"/>
        <v>1.7321999999999989</v>
      </c>
      <c r="L86">
        <v>15.531599999999999</v>
      </c>
    </row>
    <row r="87" spans="1:12">
      <c r="A87" s="57"/>
      <c r="B87">
        <v>12.283899999999999</v>
      </c>
      <c r="C87">
        <v>1.6849799999999999</v>
      </c>
      <c r="D87">
        <v>9.3746200000000002E-4</v>
      </c>
      <c r="E87">
        <v>2.34065E-2</v>
      </c>
      <c r="F87">
        <v>13.997999999999999</v>
      </c>
      <c r="I87" s="57"/>
      <c r="J87">
        <v>13.581899999999999</v>
      </c>
      <c r="K87">
        <f t="shared" si="14"/>
        <v>1.7287000000000017</v>
      </c>
      <c r="L87">
        <v>15.310600000000001</v>
      </c>
    </row>
    <row r="88" spans="1:12">
      <c r="A88" s="57"/>
      <c r="B88">
        <v>12.2255</v>
      </c>
      <c r="C88">
        <v>1.6854800000000001</v>
      </c>
      <c r="D88">
        <v>1.0523799999999999E-3</v>
      </c>
      <c r="E88">
        <v>2.3063199999999999E-2</v>
      </c>
      <c r="F88">
        <v>13.9397</v>
      </c>
      <c r="I88" s="57"/>
      <c r="J88">
        <v>12.9642</v>
      </c>
      <c r="K88">
        <f t="shared" si="14"/>
        <v>1.7217000000000002</v>
      </c>
      <c r="L88">
        <v>14.6859</v>
      </c>
    </row>
    <row r="89" spans="1:12">
      <c r="A89" s="57"/>
      <c r="B89">
        <v>12.328799999999999</v>
      </c>
      <c r="C89">
        <v>1.6853499999999999</v>
      </c>
      <c r="D89">
        <v>9.8061599999999991E-4</v>
      </c>
      <c r="E89">
        <v>2.3336599999999999E-2</v>
      </c>
      <c r="F89">
        <v>14.043900000000001</v>
      </c>
      <c r="I89" s="57"/>
      <c r="J89">
        <v>12.81</v>
      </c>
      <c r="K89">
        <f t="shared" si="14"/>
        <v>1.7245999999999988</v>
      </c>
      <c r="L89">
        <v>14.534599999999999</v>
      </c>
    </row>
    <row r="90" spans="1:12">
      <c r="A90" s="57"/>
      <c r="B90">
        <v>12.280099999999999</v>
      </c>
      <c r="C90">
        <v>1.6849000000000001</v>
      </c>
      <c r="D90">
        <v>9.4008399999999999E-4</v>
      </c>
      <c r="E90">
        <v>2.3279000000000001E-2</v>
      </c>
      <c r="F90">
        <v>13.9941</v>
      </c>
      <c r="I90" s="57"/>
      <c r="J90">
        <v>13.0505</v>
      </c>
      <c r="K90">
        <f t="shared" si="14"/>
        <v>1.7210000000000001</v>
      </c>
      <c r="L90">
        <v>14.7715</v>
      </c>
    </row>
    <row r="91" spans="1:12">
      <c r="A91" s="57"/>
      <c r="B91">
        <v>12.3231</v>
      </c>
      <c r="C91">
        <v>1.68571</v>
      </c>
      <c r="D91">
        <v>1.0199499999999999E-3</v>
      </c>
      <c r="E91">
        <v>2.3313799999999999E-2</v>
      </c>
      <c r="F91">
        <v>14.037599999999999</v>
      </c>
      <c r="I91" s="57"/>
      <c r="J91">
        <v>12.813700000000001</v>
      </c>
      <c r="K91">
        <f t="shared" si="14"/>
        <v>1.7265999999999995</v>
      </c>
      <c r="L91">
        <v>14.5403</v>
      </c>
    </row>
    <row r="92" spans="1:12">
      <c r="A92" s="57"/>
      <c r="B92">
        <f>AVERAGE(B82:B91)</f>
        <v>12.413589999999999</v>
      </c>
      <c r="C92">
        <f t="shared" ref="C92:F92" si="15">AVERAGE(C82:C91)</f>
        <v>1.6845690000000002</v>
      </c>
      <c r="D92">
        <f t="shared" si="15"/>
        <v>1.0577433000000002E-3</v>
      </c>
      <c r="E92">
        <f t="shared" si="15"/>
        <v>2.3310629999999999E-2</v>
      </c>
      <c r="F92">
        <f t="shared" si="15"/>
        <v>14.127350000000002</v>
      </c>
      <c r="I92" s="57"/>
      <c r="J92">
        <f>AVERAGE(J82:J91)</f>
        <v>13.200080000000003</v>
      </c>
      <c r="K92">
        <f t="shared" ref="K92:L92" si="16">AVERAGE(K82:K91)</f>
        <v>1.7299200000000003</v>
      </c>
      <c r="L92">
        <f t="shared" si="16"/>
        <v>14.929999999999998</v>
      </c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4.4888199999999996</v>
      </c>
      <c r="C95">
        <v>1.55575</v>
      </c>
      <c r="D95">
        <v>6.4182300000000002E-4</v>
      </c>
      <c r="E95">
        <v>5.6521899999999996E-3</v>
      </c>
      <c r="F95">
        <v>6.0541299999999998</v>
      </c>
      <c r="I95" s="57" t="s">
        <v>7</v>
      </c>
      <c r="J95">
        <v>4.6101599999999996</v>
      </c>
      <c r="K95">
        <f t="shared" si="11"/>
        <v>1.5677400000000006</v>
      </c>
      <c r="L95">
        <v>6.1779000000000002</v>
      </c>
    </row>
    <row r="96" spans="1:12">
      <c r="A96" s="57"/>
      <c r="B96">
        <v>4.5724400000000003</v>
      </c>
      <c r="C96">
        <v>1.5549900000000001</v>
      </c>
      <c r="D96">
        <v>6.4420700000000005E-4</v>
      </c>
      <c r="E96">
        <v>5.6605300000000004E-3</v>
      </c>
      <c r="F96">
        <v>6.13706</v>
      </c>
      <c r="I96" s="57"/>
      <c r="J96">
        <v>4.5049799999999998</v>
      </c>
      <c r="K96">
        <f t="shared" si="11"/>
        <v>1.5648600000000004</v>
      </c>
      <c r="L96">
        <v>6.0698400000000001</v>
      </c>
    </row>
    <row r="97" spans="1:12">
      <c r="A97" s="57"/>
      <c r="B97">
        <v>4.5216099999999999</v>
      </c>
      <c r="C97">
        <v>1.55572</v>
      </c>
      <c r="D97">
        <v>8.8787100000000004E-4</v>
      </c>
      <c r="E97">
        <v>5.6450399999999996E-3</v>
      </c>
      <c r="F97">
        <v>6.0866300000000004</v>
      </c>
      <c r="I97" s="57"/>
      <c r="J97">
        <v>4.5435299999999996</v>
      </c>
      <c r="K97">
        <f t="shared" si="11"/>
        <v>1.5708700000000002</v>
      </c>
      <c r="L97">
        <v>6.1143999999999998</v>
      </c>
    </row>
    <row r="98" spans="1:12">
      <c r="A98" s="57"/>
      <c r="B98">
        <v>4.47858</v>
      </c>
      <c r="C98">
        <v>1.5548</v>
      </c>
      <c r="D98">
        <v>7.27654E-4</v>
      </c>
      <c r="E98">
        <v>5.6788899999999998E-3</v>
      </c>
      <c r="F98">
        <v>6.0443699999999998</v>
      </c>
      <c r="I98" s="57"/>
      <c r="J98">
        <v>4.4732399999999997</v>
      </c>
      <c r="K98">
        <f t="shared" si="11"/>
        <v>1.5700600000000007</v>
      </c>
      <c r="L98">
        <v>6.0433000000000003</v>
      </c>
    </row>
    <row r="99" spans="1:12">
      <c r="A99" s="57"/>
      <c r="B99">
        <v>4.4863900000000001</v>
      </c>
      <c r="C99">
        <v>1.5557300000000001</v>
      </c>
      <c r="D99">
        <v>7.1144100000000005E-4</v>
      </c>
      <c r="E99">
        <v>5.62906E-3</v>
      </c>
      <c r="F99">
        <v>6.05267</v>
      </c>
      <c r="I99" s="57"/>
      <c r="J99">
        <v>4.4507500000000002</v>
      </c>
      <c r="K99">
        <f t="shared" si="11"/>
        <v>1.5676299999999994</v>
      </c>
      <c r="L99">
        <v>6.0183799999999996</v>
      </c>
    </row>
    <row r="100" spans="1:12">
      <c r="A100" s="57"/>
      <c r="B100">
        <v>4.5062300000000004</v>
      </c>
      <c r="C100">
        <v>1.5549500000000001</v>
      </c>
      <c r="D100">
        <v>7.2979900000000005E-4</v>
      </c>
      <c r="E100">
        <v>5.6800799999999997E-3</v>
      </c>
      <c r="F100">
        <v>6.0741100000000001</v>
      </c>
      <c r="I100" s="57"/>
      <c r="J100">
        <v>4.4679500000000001</v>
      </c>
      <c r="K100">
        <f t="shared" si="11"/>
        <v>1.5690499999999998</v>
      </c>
      <c r="L100">
        <v>6.0369999999999999</v>
      </c>
    </row>
    <row r="101" spans="1:12">
      <c r="A101" s="57"/>
      <c r="B101">
        <v>4.4943900000000001</v>
      </c>
      <c r="C101">
        <v>1.5553699999999999</v>
      </c>
      <c r="D101">
        <v>8.8214900000000004E-4</v>
      </c>
      <c r="E101">
        <v>5.5949700000000003E-3</v>
      </c>
      <c r="F101">
        <v>6.0589300000000001</v>
      </c>
      <c r="I101" s="57"/>
      <c r="J101">
        <v>4.4870000000000001</v>
      </c>
      <c r="K101">
        <f t="shared" si="11"/>
        <v>1.5674000000000001</v>
      </c>
      <c r="L101">
        <v>6.0544000000000002</v>
      </c>
    </row>
    <row r="102" spans="1:12">
      <c r="A102" s="57"/>
      <c r="B102">
        <v>4.5246199999999996</v>
      </c>
      <c r="C102">
        <v>1.5561100000000001</v>
      </c>
      <c r="D102">
        <v>8.8095700000000003E-4</v>
      </c>
      <c r="E102">
        <v>5.6347799999999998E-3</v>
      </c>
      <c r="F102">
        <v>6.0937999999999999</v>
      </c>
      <c r="I102" s="57"/>
      <c r="J102">
        <v>4.5955599999999999</v>
      </c>
      <c r="K102">
        <f t="shared" si="11"/>
        <v>1.5673300000000001</v>
      </c>
      <c r="L102">
        <v>6.16289</v>
      </c>
    </row>
    <row r="103" spans="1:12">
      <c r="A103" s="57"/>
      <c r="B103">
        <v>4.4738800000000003</v>
      </c>
      <c r="C103">
        <v>1.5552600000000001</v>
      </c>
      <c r="D103">
        <v>6.4683000000000004E-4</v>
      </c>
      <c r="E103">
        <v>5.6438399999999998E-3</v>
      </c>
      <c r="F103">
        <v>6.0386199999999999</v>
      </c>
      <c r="I103" s="57"/>
      <c r="J103">
        <v>4.5877999999999997</v>
      </c>
      <c r="K103">
        <f t="shared" si="11"/>
        <v>1.5652800000000004</v>
      </c>
      <c r="L103">
        <v>6.1530800000000001</v>
      </c>
    </row>
    <row r="104" spans="1:12">
      <c r="A104" s="57"/>
      <c r="B104">
        <v>4.6233599999999999</v>
      </c>
      <c r="C104">
        <v>1.5551200000000001</v>
      </c>
      <c r="D104">
        <v>5.9843099999999996E-4</v>
      </c>
      <c r="E104">
        <v>5.6512400000000001E-3</v>
      </c>
      <c r="F104">
        <v>6.1875200000000001</v>
      </c>
      <c r="I104" s="57"/>
      <c r="J104">
        <v>4.5024699999999998</v>
      </c>
      <c r="K104">
        <f t="shared" si="11"/>
        <v>1.5640600000000004</v>
      </c>
      <c r="L104">
        <v>6.0665300000000002</v>
      </c>
    </row>
    <row r="105" spans="1:12">
      <c r="A105" s="57"/>
      <c r="B105">
        <f>AVERAGE(B95:B104)</f>
        <v>4.5170320000000004</v>
      </c>
      <c r="C105">
        <f t="shared" ref="C105:F105" si="17">AVERAGE(C95:C104)</f>
        <v>1.55538</v>
      </c>
      <c r="D105">
        <f t="shared" si="17"/>
        <v>7.3511620000000003E-4</v>
      </c>
      <c r="E105">
        <f t="shared" si="17"/>
        <v>5.6470619999999996E-3</v>
      </c>
      <c r="F105">
        <f t="shared" si="17"/>
        <v>6.0827839999999993</v>
      </c>
      <c r="I105" s="57"/>
      <c r="J105">
        <f>AVERAGE(J95:J104)</f>
        <v>4.5223440000000004</v>
      </c>
      <c r="K105">
        <f t="shared" ref="K105:L105" si="18">AVERAGE(K95:K104)</f>
        <v>1.5674280000000003</v>
      </c>
      <c r="L105">
        <f t="shared" si="18"/>
        <v>6.089772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13.599299999999999</v>
      </c>
      <c r="C108">
        <v>1.6392199999999999</v>
      </c>
      <c r="D108">
        <v>9.6631099999999997E-4</v>
      </c>
      <c r="E108">
        <v>1.24881E-2</v>
      </c>
      <c r="F108">
        <v>15.255699999999999</v>
      </c>
      <c r="I108" s="57" t="s">
        <v>8</v>
      </c>
      <c r="J108">
        <v>14.279</v>
      </c>
      <c r="K108">
        <f t="shared" si="11"/>
        <v>1.6715999999999998</v>
      </c>
      <c r="L108">
        <v>15.9506</v>
      </c>
    </row>
    <row r="109" spans="1:12">
      <c r="A109" s="57"/>
      <c r="B109">
        <v>13.6776</v>
      </c>
      <c r="C109">
        <v>1.64161</v>
      </c>
      <c r="D109">
        <v>1.1608600000000001E-3</v>
      </c>
      <c r="E109">
        <v>1.26085E-2</v>
      </c>
      <c r="F109">
        <v>15.336399999999999</v>
      </c>
      <c r="I109" s="57"/>
      <c r="J109">
        <v>13.9884</v>
      </c>
      <c r="K109">
        <f t="shared" si="11"/>
        <v>1.6690000000000005</v>
      </c>
      <c r="L109">
        <v>15.657400000000001</v>
      </c>
    </row>
    <row r="110" spans="1:12">
      <c r="A110" s="57"/>
      <c r="B110">
        <v>13.588100000000001</v>
      </c>
      <c r="C110">
        <v>1.6415599999999999</v>
      </c>
      <c r="D110">
        <v>9.5415099999999998E-4</v>
      </c>
      <c r="E110">
        <v>1.25422E-2</v>
      </c>
      <c r="F110">
        <v>15.248100000000001</v>
      </c>
      <c r="I110" s="57"/>
      <c r="J110">
        <v>14.0396</v>
      </c>
      <c r="K110">
        <f t="shared" si="11"/>
        <v>1.6643000000000008</v>
      </c>
      <c r="L110">
        <v>15.703900000000001</v>
      </c>
    </row>
    <row r="111" spans="1:12">
      <c r="A111" s="57"/>
      <c r="B111">
        <v>13.9529</v>
      </c>
      <c r="C111">
        <v>1.64201</v>
      </c>
      <c r="D111">
        <v>7.6007799999999997E-4</v>
      </c>
      <c r="E111">
        <v>1.25103E-2</v>
      </c>
      <c r="F111">
        <v>15.613</v>
      </c>
      <c r="I111" s="57"/>
      <c r="J111">
        <v>14.2051</v>
      </c>
      <c r="K111">
        <f t="shared" si="11"/>
        <v>1.6670999999999996</v>
      </c>
      <c r="L111">
        <v>15.872199999999999</v>
      </c>
    </row>
    <row r="112" spans="1:12">
      <c r="A112" s="57"/>
      <c r="B112">
        <v>13.586600000000001</v>
      </c>
      <c r="C112">
        <v>1.64073</v>
      </c>
      <c r="D112">
        <v>1.7855200000000001E-3</v>
      </c>
      <c r="E112">
        <v>1.2423999999999999E-2</v>
      </c>
      <c r="F112">
        <v>15.2453</v>
      </c>
      <c r="I112" s="57"/>
      <c r="J112">
        <v>14.1031</v>
      </c>
      <c r="K112">
        <f t="shared" si="11"/>
        <v>1.6611000000000011</v>
      </c>
      <c r="L112">
        <v>15.764200000000001</v>
      </c>
    </row>
    <row r="113" spans="1:12">
      <c r="A113" s="57"/>
      <c r="B113">
        <v>13.796200000000001</v>
      </c>
      <c r="C113">
        <v>1.6425799999999999</v>
      </c>
      <c r="D113">
        <v>1.0891E-3</v>
      </c>
      <c r="E113">
        <v>1.29678E-2</v>
      </c>
      <c r="F113">
        <v>15.4557</v>
      </c>
      <c r="I113" s="57"/>
      <c r="J113">
        <v>13.6883</v>
      </c>
      <c r="K113">
        <f t="shared" si="11"/>
        <v>1.6630000000000003</v>
      </c>
      <c r="L113">
        <v>15.3513</v>
      </c>
    </row>
    <row r="114" spans="1:12">
      <c r="A114" s="57"/>
      <c r="B114">
        <v>13.609500000000001</v>
      </c>
      <c r="C114">
        <v>1.63981</v>
      </c>
      <c r="D114">
        <v>8.7070500000000005E-4</v>
      </c>
      <c r="E114">
        <v>1.23923E-2</v>
      </c>
      <c r="F114">
        <v>15.2662</v>
      </c>
      <c r="I114" s="57"/>
      <c r="J114">
        <v>13.8916</v>
      </c>
      <c r="K114">
        <f t="shared" si="11"/>
        <v>1.6601999999999997</v>
      </c>
      <c r="L114">
        <v>15.5518</v>
      </c>
    </row>
    <row r="115" spans="1:12">
      <c r="A115" s="57"/>
      <c r="B115">
        <v>13.9336</v>
      </c>
      <c r="C115">
        <v>1.6420699999999999</v>
      </c>
      <c r="D115">
        <v>9.5868099999999996E-4</v>
      </c>
      <c r="E115">
        <v>1.23503E-2</v>
      </c>
      <c r="F115">
        <v>15.5928</v>
      </c>
      <c r="I115" s="57"/>
      <c r="J115">
        <v>14.092700000000001</v>
      </c>
      <c r="K115">
        <f t="shared" si="11"/>
        <v>1.6651999999999987</v>
      </c>
      <c r="L115">
        <v>15.757899999999999</v>
      </c>
    </row>
    <row r="116" spans="1:12">
      <c r="A116" s="57"/>
      <c r="B116">
        <v>13.5928</v>
      </c>
      <c r="C116">
        <v>1.6412599999999999</v>
      </c>
      <c r="D116">
        <v>1.6789400000000001E-3</v>
      </c>
      <c r="E116">
        <v>1.24624E-2</v>
      </c>
      <c r="F116">
        <v>15.254200000000001</v>
      </c>
      <c r="I116" s="57"/>
      <c r="J116">
        <v>14.3627</v>
      </c>
      <c r="K116">
        <f t="shared" si="11"/>
        <v>1.666999999999998</v>
      </c>
      <c r="L116">
        <v>16.029699999999998</v>
      </c>
    </row>
    <row r="117" spans="1:12">
      <c r="A117" s="57"/>
      <c r="B117">
        <v>13.9915</v>
      </c>
      <c r="C117">
        <v>1.6418900000000001</v>
      </c>
      <c r="D117">
        <v>8.3017300000000002E-4</v>
      </c>
      <c r="E117">
        <v>1.2466700000000001E-2</v>
      </c>
      <c r="F117">
        <v>15.6503</v>
      </c>
      <c r="I117" s="57"/>
      <c r="J117">
        <v>13.717599999999999</v>
      </c>
      <c r="K117">
        <f t="shared" si="11"/>
        <v>1.6693000000000016</v>
      </c>
      <c r="L117">
        <v>15.386900000000001</v>
      </c>
    </row>
    <row r="118" spans="1:12">
      <c r="A118" s="57"/>
      <c r="B118">
        <f>AVERAGE(B108:B117)</f>
        <v>13.732809999999997</v>
      </c>
      <c r="C118">
        <f t="shared" ref="C118:F118" si="19">AVERAGE(C108:C117)</f>
        <v>1.6412740000000003</v>
      </c>
      <c r="D118">
        <f t="shared" si="19"/>
        <v>1.1054519E-3</v>
      </c>
      <c r="E118">
        <f t="shared" si="19"/>
        <v>1.2521260000000001E-2</v>
      </c>
      <c r="F118">
        <f t="shared" si="19"/>
        <v>15.391769999999999</v>
      </c>
      <c r="I118" s="57"/>
      <c r="J118">
        <f>AVERAGE(J108:J117)</f>
        <v>14.036809999999999</v>
      </c>
      <c r="K118">
        <f t="shared" ref="K118:L118" si="20">AVERAGE(K108:K117)</f>
        <v>1.6657800000000003</v>
      </c>
      <c r="L118">
        <f t="shared" si="20"/>
        <v>15.702589999999997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11.1175</v>
      </c>
      <c r="C121">
        <v>1.62046</v>
      </c>
      <c r="D121">
        <v>7.2360000000000002E-4</v>
      </c>
      <c r="E121">
        <v>8.4199900000000005E-3</v>
      </c>
      <c r="F121">
        <v>12.7507</v>
      </c>
      <c r="I121" s="57" t="s">
        <v>9</v>
      </c>
      <c r="J121">
        <v>11.2982</v>
      </c>
      <c r="K121">
        <f t="shared" si="11"/>
        <v>1.6387</v>
      </c>
      <c r="L121">
        <v>12.9369</v>
      </c>
    </row>
    <row r="122" spans="1:12">
      <c r="A122" s="57"/>
      <c r="B122">
        <v>11.154299999999999</v>
      </c>
      <c r="C122">
        <v>1.62117</v>
      </c>
      <c r="D122">
        <v>6.7853900000000003E-4</v>
      </c>
      <c r="E122">
        <v>8.3701599999999998E-3</v>
      </c>
      <c r="F122">
        <v>12.7879</v>
      </c>
      <c r="I122" s="57"/>
      <c r="J122">
        <v>11.1883</v>
      </c>
      <c r="K122">
        <f t="shared" si="11"/>
        <v>1.6348000000000003</v>
      </c>
      <c r="L122">
        <v>12.8231</v>
      </c>
    </row>
    <row r="123" spans="1:12">
      <c r="A123" s="57"/>
      <c r="B123">
        <v>11.115</v>
      </c>
      <c r="C123">
        <v>1.62113</v>
      </c>
      <c r="D123">
        <v>7.1740200000000001E-4</v>
      </c>
      <c r="E123">
        <v>8.5535000000000003E-3</v>
      </c>
      <c r="F123">
        <v>12.7484</v>
      </c>
      <c r="I123" s="57"/>
      <c r="J123">
        <v>11.0944</v>
      </c>
      <c r="K123">
        <f t="shared" si="11"/>
        <v>1.6358999999999995</v>
      </c>
      <c r="L123">
        <v>12.7303</v>
      </c>
    </row>
    <row r="124" spans="1:12">
      <c r="A124" s="57"/>
      <c r="B124">
        <v>11.3445</v>
      </c>
      <c r="C124">
        <v>1.6206799999999999</v>
      </c>
      <c r="D124">
        <v>7.0381199999999995E-4</v>
      </c>
      <c r="E124">
        <v>8.4271399999999996E-3</v>
      </c>
      <c r="F124">
        <v>12.9772</v>
      </c>
      <c r="I124" s="57"/>
      <c r="J124">
        <v>11.462400000000001</v>
      </c>
      <c r="K124">
        <f t="shared" si="11"/>
        <v>1.6364999999999998</v>
      </c>
      <c r="L124">
        <v>13.0989</v>
      </c>
    </row>
    <row r="125" spans="1:12">
      <c r="A125" s="57"/>
      <c r="B125">
        <v>11.078799999999999</v>
      </c>
      <c r="C125">
        <v>1.6219699999999999</v>
      </c>
      <c r="D125">
        <v>8.1181500000000002E-4</v>
      </c>
      <c r="E125">
        <v>8.3253400000000005E-3</v>
      </c>
      <c r="F125">
        <v>12.715</v>
      </c>
      <c r="I125" s="57"/>
      <c r="J125">
        <v>11.273099999999999</v>
      </c>
      <c r="K125">
        <f t="shared" si="11"/>
        <v>1.6377000000000006</v>
      </c>
      <c r="L125">
        <v>12.9108</v>
      </c>
    </row>
    <row r="126" spans="1:12">
      <c r="A126" s="57"/>
      <c r="B126">
        <v>11.129300000000001</v>
      </c>
      <c r="C126">
        <v>1.6205400000000001</v>
      </c>
      <c r="D126">
        <v>6.9499000000000004E-4</v>
      </c>
      <c r="E126">
        <v>8.3835100000000003E-3</v>
      </c>
      <c r="F126">
        <v>12.7623</v>
      </c>
      <c r="I126" s="57"/>
      <c r="J126">
        <v>11.606999999999999</v>
      </c>
      <c r="K126">
        <f t="shared" si="11"/>
        <v>1.6387</v>
      </c>
      <c r="L126">
        <v>13.245699999999999</v>
      </c>
    </row>
    <row r="127" spans="1:12">
      <c r="A127" s="57"/>
      <c r="B127">
        <v>11.1652</v>
      </c>
      <c r="C127">
        <v>1.6211899999999999</v>
      </c>
      <c r="D127">
        <v>6.7639399999999998E-4</v>
      </c>
      <c r="E127">
        <v>8.5034399999999993E-3</v>
      </c>
      <c r="F127">
        <v>12.800800000000001</v>
      </c>
      <c r="I127" s="57"/>
      <c r="J127">
        <v>11.3965</v>
      </c>
      <c r="K127">
        <f t="shared" si="11"/>
        <v>1.6349</v>
      </c>
      <c r="L127">
        <v>13.0314</v>
      </c>
    </row>
    <row r="128" spans="1:12">
      <c r="A128" s="57"/>
      <c r="B128">
        <v>11.1387</v>
      </c>
      <c r="C128">
        <v>1.6214900000000001</v>
      </c>
      <c r="D128">
        <v>9.0193700000000001E-4</v>
      </c>
      <c r="E128">
        <v>8.56495E-3</v>
      </c>
      <c r="F128">
        <v>12.773300000000001</v>
      </c>
      <c r="I128" s="57"/>
      <c r="J128">
        <v>11.444599999999999</v>
      </c>
      <c r="K128">
        <f t="shared" si="11"/>
        <v>1.6349999999999998</v>
      </c>
      <c r="L128">
        <v>13.079599999999999</v>
      </c>
    </row>
    <row r="129" spans="1:12">
      <c r="A129" s="57"/>
      <c r="B129">
        <v>11.5641</v>
      </c>
      <c r="C129">
        <v>1.6219699999999999</v>
      </c>
      <c r="D129">
        <v>6.9570500000000002E-4</v>
      </c>
      <c r="E129">
        <v>8.4378700000000001E-3</v>
      </c>
      <c r="F129">
        <v>13.199299999999999</v>
      </c>
      <c r="I129" s="57"/>
      <c r="J129">
        <v>11.150399999999999</v>
      </c>
      <c r="K129">
        <f t="shared" si="11"/>
        <v>1.6367000000000012</v>
      </c>
      <c r="L129">
        <v>12.787100000000001</v>
      </c>
    </row>
    <row r="130" spans="1:12">
      <c r="A130" s="57"/>
      <c r="B130">
        <v>11.540699999999999</v>
      </c>
      <c r="C130">
        <v>1.6211800000000001</v>
      </c>
      <c r="D130">
        <v>6.7973100000000004E-4</v>
      </c>
      <c r="E130">
        <v>8.3501300000000007E-3</v>
      </c>
      <c r="F130">
        <v>13.174099999999999</v>
      </c>
      <c r="I130" s="57"/>
      <c r="J130">
        <v>11.5205</v>
      </c>
      <c r="K130">
        <f t="shared" si="11"/>
        <v>1.6393000000000004</v>
      </c>
      <c r="L130">
        <v>13.159800000000001</v>
      </c>
    </row>
    <row r="131" spans="1:12">
      <c r="A131" s="57"/>
      <c r="B131">
        <f>AVERAGE(B121:B130)</f>
        <v>11.23481</v>
      </c>
      <c r="C131">
        <f t="shared" ref="C131:F131" si="21">AVERAGE(C121:C130)</f>
        <v>1.6211779999999998</v>
      </c>
      <c r="D131">
        <f t="shared" si="21"/>
        <v>7.2839250000000008E-4</v>
      </c>
      <c r="E131">
        <f t="shared" si="21"/>
        <v>8.4336030000000013E-3</v>
      </c>
      <c r="F131">
        <f t="shared" si="21"/>
        <v>12.8689</v>
      </c>
      <c r="I131" s="57"/>
      <c r="J131">
        <f>AVERAGE(J121:J130)</f>
        <v>11.343540000000001</v>
      </c>
      <c r="K131">
        <f t="shared" ref="K131:L131" si="22">AVERAGE(K121:K130)</f>
        <v>1.6368200000000002</v>
      </c>
      <c r="L131">
        <f t="shared" si="22"/>
        <v>12.980359999999999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6.2293500000000002</v>
      </c>
      <c r="C134">
        <v>1.57531</v>
      </c>
      <c r="D134">
        <v>4.8184399999999999E-4</v>
      </c>
      <c r="E134">
        <v>5.7983399999999999E-3</v>
      </c>
      <c r="F134">
        <v>7.8156699999999999</v>
      </c>
      <c r="I134" s="57" t="s">
        <v>10</v>
      </c>
      <c r="J134">
        <v>6.3281499999999999</v>
      </c>
      <c r="K134">
        <f t="shared" ref="K134:K195" si="23">L134-J134</f>
        <v>1.5875900000000005</v>
      </c>
      <c r="L134">
        <v>7.9157400000000004</v>
      </c>
    </row>
    <row r="135" spans="1:12">
      <c r="A135" s="57"/>
      <c r="B135">
        <v>6.2311399999999999</v>
      </c>
      <c r="C135">
        <v>1.57561</v>
      </c>
      <c r="D135">
        <v>5.0067899999999997E-4</v>
      </c>
      <c r="E135">
        <v>5.8198E-3</v>
      </c>
      <c r="F135">
        <v>7.8158799999999999</v>
      </c>
      <c r="I135" s="57"/>
      <c r="J135">
        <v>6.4062299999999999</v>
      </c>
      <c r="K135">
        <f t="shared" si="23"/>
        <v>1.5847100000000003</v>
      </c>
      <c r="L135">
        <v>7.9909400000000002</v>
      </c>
    </row>
    <row r="136" spans="1:12">
      <c r="A136" s="57"/>
      <c r="B136">
        <v>6.3776999999999999</v>
      </c>
      <c r="C136">
        <v>1.57504</v>
      </c>
      <c r="D136">
        <v>7.8773500000000002E-4</v>
      </c>
      <c r="E136">
        <v>5.8088300000000001E-3</v>
      </c>
      <c r="F136">
        <v>7.9628199999999998</v>
      </c>
      <c r="I136" s="57"/>
      <c r="J136">
        <v>6.19</v>
      </c>
      <c r="K136">
        <f t="shared" si="23"/>
        <v>1.5866199999999999</v>
      </c>
      <c r="L136">
        <v>7.7766200000000003</v>
      </c>
    </row>
    <row r="137" spans="1:12">
      <c r="A137" s="57"/>
      <c r="B137">
        <v>6.2432400000000001</v>
      </c>
      <c r="C137">
        <v>1.57535</v>
      </c>
      <c r="D137">
        <v>4.8399000000000001E-4</v>
      </c>
      <c r="E137">
        <v>5.8276700000000001E-3</v>
      </c>
      <c r="F137">
        <v>7.8283800000000001</v>
      </c>
      <c r="I137" s="57"/>
      <c r="J137">
        <v>6.3036899999999996</v>
      </c>
      <c r="K137">
        <f t="shared" si="23"/>
        <v>1.5838600000000005</v>
      </c>
      <c r="L137">
        <v>7.8875500000000001</v>
      </c>
    </row>
    <row r="138" spans="1:12">
      <c r="A138" s="57"/>
      <c r="B138">
        <v>6.28369</v>
      </c>
      <c r="C138">
        <v>1.575</v>
      </c>
      <c r="D138">
        <v>4.6157799999999998E-4</v>
      </c>
      <c r="E138">
        <v>5.8383899999999997E-3</v>
      </c>
      <c r="F138">
        <v>7.8692200000000003</v>
      </c>
      <c r="I138" s="57"/>
      <c r="J138">
        <v>6.23299</v>
      </c>
      <c r="K138">
        <f t="shared" si="23"/>
        <v>1.5866800000000003</v>
      </c>
      <c r="L138">
        <v>7.8196700000000003</v>
      </c>
    </row>
    <row r="139" spans="1:12">
      <c r="A139" s="57"/>
      <c r="B139">
        <v>6.2377599999999997</v>
      </c>
      <c r="C139">
        <v>1.57524</v>
      </c>
      <c r="D139">
        <v>7.8129800000000004E-4</v>
      </c>
      <c r="E139">
        <v>5.7940500000000002E-3</v>
      </c>
      <c r="F139">
        <v>7.8234399999999997</v>
      </c>
      <c r="I139" s="57"/>
      <c r="J139">
        <v>6.2171200000000004</v>
      </c>
      <c r="K139">
        <f t="shared" si="23"/>
        <v>1.5847699999999998</v>
      </c>
      <c r="L139">
        <v>7.8018900000000002</v>
      </c>
    </row>
    <row r="140" spans="1:12">
      <c r="A140" s="57"/>
      <c r="B140">
        <v>6.2317600000000004</v>
      </c>
      <c r="C140">
        <v>1.575</v>
      </c>
      <c r="D140">
        <v>7.8034399999999998E-4</v>
      </c>
      <c r="E140">
        <v>5.7830800000000003E-3</v>
      </c>
      <c r="F140">
        <v>7.8166099999999998</v>
      </c>
      <c r="I140" s="57"/>
      <c r="J140">
        <v>6.3741000000000003</v>
      </c>
      <c r="K140">
        <f t="shared" si="23"/>
        <v>1.5854799999999996</v>
      </c>
      <c r="L140">
        <v>7.9595799999999999</v>
      </c>
    </row>
    <row r="141" spans="1:12">
      <c r="A141" s="57"/>
      <c r="B141">
        <v>6.2271299999999998</v>
      </c>
      <c r="C141">
        <v>1.5748899999999999</v>
      </c>
      <c r="D141">
        <v>7.6723099999999995E-4</v>
      </c>
      <c r="E141">
        <v>5.7785500000000004E-3</v>
      </c>
      <c r="F141">
        <v>7.8128599999999997</v>
      </c>
      <c r="I141" s="57"/>
      <c r="J141">
        <v>6.2474999999999996</v>
      </c>
      <c r="K141">
        <f t="shared" si="23"/>
        <v>1.5857100000000006</v>
      </c>
      <c r="L141">
        <v>7.8332100000000002</v>
      </c>
    </row>
    <row r="142" spans="1:12">
      <c r="A142" s="57"/>
      <c r="B142">
        <v>6.3582200000000002</v>
      </c>
      <c r="C142">
        <v>1.57568</v>
      </c>
      <c r="D142">
        <v>4.9805599999999998E-4</v>
      </c>
      <c r="E142">
        <v>5.8700999999999996E-3</v>
      </c>
      <c r="F142">
        <v>7.9430199999999997</v>
      </c>
      <c r="I142" s="57"/>
      <c r="J142">
        <v>6.2114599999999998</v>
      </c>
      <c r="K142">
        <f t="shared" si="23"/>
        <v>1.5858100000000004</v>
      </c>
      <c r="L142">
        <v>7.7972700000000001</v>
      </c>
    </row>
    <row r="143" spans="1:12">
      <c r="A143" s="57"/>
      <c r="B143">
        <v>6.3712099999999996</v>
      </c>
      <c r="C143">
        <v>1.57531</v>
      </c>
      <c r="D143">
        <v>7.9393400000000005E-4</v>
      </c>
      <c r="E143">
        <v>5.7547099999999997E-3</v>
      </c>
      <c r="F143">
        <v>7.9562799999999996</v>
      </c>
      <c r="I143" s="57"/>
      <c r="J143">
        <v>6.1988799999999999</v>
      </c>
      <c r="K143">
        <f t="shared" si="23"/>
        <v>1.5859100000000002</v>
      </c>
      <c r="L143">
        <v>7.7847900000000001</v>
      </c>
    </row>
    <row r="144" spans="1:12">
      <c r="A144" s="57"/>
      <c r="B144">
        <f>AVERAGE(B134:B143)</f>
        <v>6.2791200000000007</v>
      </c>
      <c r="C144">
        <f t="shared" ref="C144:F144" si="24">AVERAGE(C134:C143)</f>
        <v>1.5752429999999999</v>
      </c>
      <c r="D144">
        <f t="shared" si="24"/>
        <v>6.3366889999999997E-4</v>
      </c>
      <c r="E144">
        <f t="shared" si="24"/>
        <v>5.807352E-3</v>
      </c>
      <c r="F144">
        <f t="shared" si="24"/>
        <v>7.8644180000000006</v>
      </c>
      <c r="I144" s="57"/>
      <c r="J144">
        <f>AVERAGE(J134:J143)</f>
        <v>6.2710120000000007</v>
      </c>
      <c r="K144">
        <f t="shared" ref="K144:L144" si="25">AVERAGE(K134:K143)</f>
        <v>1.5857140000000003</v>
      </c>
      <c r="L144">
        <f t="shared" si="25"/>
        <v>7.8567260000000001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7.2134499999999999</v>
      </c>
      <c r="C147">
        <v>1.5860399999999999</v>
      </c>
      <c r="D147">
        <v>4.7564500000000002E-4</v>
      </c>
      <c r="E147">
        <v>6.1962600000000003E-3</v>
      </c>
      <c r="F147">
        <v>8.8090399999999995</v>
      </c>
      <c r="I147" s="57" t="s">
        <v>11</v>
      </c>
      <c r="J147">
        <v>7.1173000000000002</v>
      </c>
      <c r="K147">
        <f t="shared" si="23"/>
        <v>1.5968099999999996</v>
      </c>
      <c r="L147">
        <v>8.7141099999999998</v>
      </c>
    </row>
    <row r="148" spans="1:12">
      <c r="A148" s="57"/>
      <c r="B148">
        <v>7.1888100000000001</v>
      </c>
      <c r="C148">
        <v>1.5862700000000001</v>
      </c>
      <c r="D148">
        <v>1.4793899999999999E-3</v>
      </c>
      <c r="E148">
        <v>6.2279700000000002E-3</v>
      </c>
      <c r="F148">
        <v>8.7871199999999998</v>
      </c>
      <c r="I148" s="57"/>
      <c r="J148">
        <v>7.3669799999999999</v>
      </c>
      <c r="K148">
        <f t="shared" si="23"/>
        <v>1.5949000000000009</v>
      </c>
      <c r="L148">
        <v>8.9618800000000007</v>
      </c>
    </row>
    <row r="149" spans="1:12">
      <c r="A149" s="57"/>
      <c r="B149">
        <v>7.1897900000000003</v>
      </c>
      <c r="C149">
        <v>1.58667</v>
      </c>
      <c r="D149">
        <v>7.7032999999999995E-4</v>
      </c>
      <c r="E149">
        <v>6.21486E-3</v>
      </c>
      <c r="F149">
        <v>8.7863699999999998</v>
      </c>
      <c r="I149" s="57"/>
      <c r="J149">
        <v>7.1322000000000001</v>
      </c>
      <c r="K149">
        <f t="shared" si="23"/>
        <v>1.5953299999999997</v>
      </c>
      <c r="L149">
        <v>8.7275299999999998</v>
      </c>
    </row>
    <row r="150" spans="1:12">
      <c r="A150" s="57"/>
      <c r="B150">
        <v>7.1693899999999999</v>
      </c>
      <c r="C150">
        <v>1.58504</v>
      </c>
      <c r="D150">
        <v>6.4587599999999998E-4</v>
      </c>
      <c r="E150">
        <v>7.5960200000000002E-3</v>
      </c>
      <c r="F150">
        <v>8.76938</v>
      </c>
      <c r="I150" s="57"/>
      <c r="J150">
        <v>7.1715999999999998</v>
      </c>
      <c r="K150">
        <f t="shared" si="23"/>
        <v>1.5952199999999994</v>
      </c>
      <c r="L150">
        <v>8.7668199999999992</v>
      </c>
    </row>
    <row r="151" spans="1:12">
      <c r="A151" s="57"/>
      <c r="B151">
        <v>7.2923</v>
      </c>
      <c r="C151">
        <v>1.58592</v>
      </c>
      <c r="D151">
        <v>4.6348599999999999E-4</v>
      </c>
      <c r="E151">
        <v>6.1984099999999997E-3</v>
      </c>
      <c r="F151">
        <v>8.8884500000000006</v>
      </c>
      <c r="I151" s="57"/>
      <c r="J151">
        <v>7.2070400000000001</v>
      </c>
      <c r="K151">
        <f t="shared" si="23"/>
        <v>1.5953100000000004</v>
      </c>
      <c r="L151">
        <v>8.8023500000000006</v>
      </c>
    </row>
    <row r="152" spans="1:12">
      <c r="A152" s="57"/>
      <c r="B152">
        <v>7.1674199999999999</v>
      </c>
      <c r="C152">
        <v>1.58517</v>
      </c>
      <c r="D152">
        <v>4.3344500000000002E-4</v>
      </c>
      <c r="E152">
        <v>6.1898200000000004E-3</v>
      </c>
      <c r="F152">
        <v>8.7619699999999998</v>
      </c>
      <c r="I152" s="57"/>
      <c r="J152">
        <v>7.1496899999999997</v>
      </c>
      <c r="K152">
        <f t="shared" si="23"/>
        <v>1.5976600000000012</v>
      </c>
      <c r="L152">
        <v>8.7473500000000008</v>
      </c>
    </row>
    <row r="153" spans="1:12">
      <c r="A153" s="57"/>
      <c r="B153">
        <v>7.1653799999999999</v>
      </c>
      <c r="C153">
        <v>1.5859099999999999</v>
      </c>
      <c r="D153">
        <v>7.4291199999999998E-4</v>
      </c>
      <c r="E153">
        <v>6.1502500000000003E-3</v>
      </c>
      <c r="F153">
        <v>8.7619100000000003</v>
      </c>
      <c r="I153" s="57"/>
      <c r="J153">
        <v>7.1031899999999997</v>
      </c>
      <c r="K153">
        <f t="shared" si="23"/>
        <v>1.5961800000000004</v>
      </c>
      <c r="L153">
        <v>8.69937</v>
      </c>
    </row>
    <row r="154" spans="1:12">
      <c r="A154" s="57"/>
      <c r="B154">
        <v>7.1812500000000004</v>
      </c>
      <c r="C154">
        <v>1.5861000000000001</v>
      </c>
      <c r="D154">
        <v>7.6699299999999999E-4</v>
      </c>
      <c r="E154">
        <v>6.1628799999999999E-3</v>
      </c>
      <c r="F154">
        <v>8.7784600000000008</v>
      </c>
      <c r="I154" s="57"/>
      <c r="J154">
        <v>7.1495499999999996</v>
      </c>
      <c r="K154">
        <f t="shared" si="23"/>
        <v>1.5960999999999999</v>
      </c>
      <c r="L154">
        <v>8.7456499999999995</v>
      </c>
    </row>
    <row r="155" spans="1:12">
      <c r="A155" s="57"/>
      <c r="B155">
        <v>7.1889200000000004</v>
      </c>
      <c r="C155">
        <v>1.5843</v>
      </c>
      <c r="D155">
        <v>4.27246E-4</v>
      </c>
      <c r="E155">
        <v>6.2153299999999998E-3</v>
      </c>
      <c r="F155">
        <v>8.7848100000000002</v>
      </c>
      <c r="I155" s="57"/>
      <c r="J155">
        <v>7.2961</v>
      </c>
      <c r="K155">
        <f t="shared" si="23"/>
        <v>1.5986699999999994</v>
      </c>
      <c r="L155">
        <v>8.8947699999999994</v>
      </c>
    </row>
    <row r="156" spans="1:12">
      <c r="A156" s="57"/>
      <c r="B156">
        <v>7.2381500000000001</v>
      </c>
      <c r="C156">
        <v>1.58558</v>
      </c>
      <c r="D156">
        <v>4.5251800000000001E-4</v>
      </c>
      <c r="E156">
        <v>6.1628799999999999E-3</v>
      </c>
      <c r="F156">
        <v>8.8339999999999996</v>
      </c>
      <c r="I156" s="57"/>
      <c r="J156">
        <v>7.1624699999999999</v>
      </c>
      <c r="K156">
        <f t="shared" si="23"/>
        <v>1.5983899999999993</v>
      </c>
      <c r="L156">
        <v>8.7608599999999992</v>
      </c>
    </row>
    <row r="157" spans="1:12">
      <c r="A157" s="57"/>
      <c r="B157">
        <f>AVERAGE(B147:B156)</f>
        <v>7.1994860000000003</v>
      </c>
      <c r="C157">
        <f t="shared" ref="C157:F157" si="26">AVERAGE(C147:C156)</f>
        <v>1.5857000000000001</v>
      </c>
      <c r="D157">
        <f t="shared" si="26"/>
        <v>6.6578409999999992E-4</v>
      </c>
      <c r="E157">
        <f t="shared" si="26"/>
        <v>6.3314679999999998E-3</v>
      </c>
      <c r="F157">
        <f t="shared" si="26"/>
        <v>8.7961510000000001</v>
      </c>
      <c r="I157" s="57"/>
      <c r="J157">
        <f>AVERAGE(J147:J156)</f>
        <v>7.185611999999999</v>
      </c>
      <c r="K157">
        <f t="shared" ref="K157:L157" si="27">AVERAGE(K147:K156)</f>
        <v>1.5964569999999998</v>
      </c>
      <c r="L157">
        <f t="shared" si="27"/>
        <v>8.7820689999999981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2.5065400000000002</v>
      </c>
      <c r="C160">
        <v>1.5326599999999999</v>
      </c>
      <c r="D160">
        <v>6.6137300000000004E-4</v>
      </c>
      <c r="E160">
        <v>2.7294200000000002E-3</v>
      </c>
      <c r="F160">
        <v>4.0448000000000004</v>
      </c>
      <c r="I160" s="57" t="s">
        <v>12</v>
      </c>
      <c r="J160">
        <v>2.4408300000000001</v>
      </c>
      <c r="K160">
        <f t="shared" si="23"/>
        <v>1.5391399999999997</v>
      </c>
      <c r="L160">
        <v>3.9799699999999998</v>
      </c>
    </row>
    <row r="161" spans="1:12">
      <c r="A161" s="57"/>
      <c r="B161">
        <v>2.48394</v>
      </c>
      <c r="C161">
        <v>1.5322199999999999</v>
      </c>
      <c r="D161">
        <v>3.1805000000000001E-4</v>
      </c>
      <c r="E161">
        <v>2.7377600000000001E-3</v>
      </c>
      <c r="F161">
        <v>4.02264</v>
      </c>
      <c r="I161" s="57"/>
      <c r="J161">
        <v>2.4898500000000001</v>
      </c>
      <c r="K161">
        <f t="shared" si="23"/>
        <v>1.5443199999999995</v>
      </c>
      <c r="L161">
        <v>4.0341699999999996</v>
      </c>
    </row>
    <row r="162" spans="1:12">
      <c r="A162" s="57"/>
      <c r="B162">
        <v>2.4798</v>
      </c>
      <c r="C162">
        <v>1.5328999999999999</v>
      </c>
      <c r="D162">
        <v>6.83784E-4</v>
      </c>
      <c r="E162">
        <v>2.7255999999999999E-3</v>
      </c>
      <c r="F162">
        <v>4.0183900000000001</v>
      </c>
      <c r="I162" s="57"/>
      <c r="J162">
        <v>2.4500500000000001</v>
      </c>
      <c r="K162">
        <f t="shared" si="23"/>
        <v>1.5411799999999998</v>
      </c>
      <c r="L162">
        <v>3.9912299999999998</v>
      </c>
    </row>
    <row r="163" spans="1:12">
      <c r="A163" s="57"/>
      <c r="B163">
        <v>2.4986700000000002</v>
      </c>
      <c r="C163">
        <v>1.53338</v>
      </c>
      <c r="D163">
        <v>5.6719799999999999E-4</v>
      </c>
      <c r="E163">
        <v>2.7468200000000001E-3</v>
      </c>
      <c r="F163">
        <v>4.0403200000000004</v>
      </c>
      <c r="I163" s="57"/>
      <c r="J163">
        <v>2.4539599999999999</v>
      </c>
      <c r="K163">
        <f t="shared" si="23"/>
        <v>1.5418600000000002</v>
      </c>
      <c r="L163">
        <v>3.9958200000000001</v>
      </c>
    </row>
    <row r="164" spans="1:12">
      <c r="A164" s="57"/>
      <c r="B164">
        <v>2.49648</v>
      </c>
      <c r="C164">
        <v>1.53278</v>
      </c>
      <c r="D164">
        <v>3.0279200000000002E-4</v>
      </c>
      <c r="E164">
        <v>2.81453E-3</v>
      </c>
      <c r="F164">
        <v>4.0346700000000002</v>
      </c>
      <c r="I164" s="57"/>
      <c r="J164">
        <v>2.4764499999999998</v>
      </c>
      <c r="K164">
        <f t="shared" si="23"/>
        <v>1.5391500000000002</v>
      </c>
      <c r="L164">
        <v>4.0156000000000001</v>
      </c>
    </row>
    <row r="165" spans="1:12">
      <c r="A165" s="57"/>
      <c r="B165">
        <v>2.5007899999999998</v>
      </c>
      <c r="C165">
        <v>1.5325800000000001</v>
      </c>
      <c r="D165">
        <v>6.7067099999999996E-4</v>
      </c>
      <c r="E165">
        <v>2.7232200000000002E-3</v>
      </c>
      <c r="F165">
        <v>4.0401199999999999</v>
      </c>
      <c r="I165" s="57"/>
      <c r="J165">
        <v>2.4775</v>
      </c>
      <c r="K165">
        <f t="shared" si="23"/>
        <v>1.5389299999999997</v>
      </c>
      <c r="L165">
        <v>4.0164299999999997</v>
      </c>
    </row>
    <row r="166" spans="1:12">
      <c r="A166" s="57"/>
      <c r="B166">
        <v>2.4839699999999998</v>
      </c>
      <c r="C166">
        <v>1.5332600000000001</v>
      </c>
      <c r="D166">
        <v>6.3085599999999995E-4</v>
      </c>
      <c r="E166">
        <v>2.7184499999999999E-3</v>
      </c>
      <c r="F166">
        <v>4.0246899999999997</v>
      </c>
      <c r="I166" s="57"/>
      <c r="J166">
        <v>2.48169</v>
      </c>
      <c r="K166">
        <f t="shared" si="23"/>
        <v>1.5397200000000004</v>
      </c>
      <c r="L166">
        <v>4.0214100000000004</v>
      </c>
    </row>
    <row r="167" spans="1:12">
      <c r="A167" s="57"/>
      <c r="B167">
        <v>2.49702</v>
      </c>
      <c r="C167">
        <v>1.5326200000000001</v>
      </c>
      <c r="D167">
        <v>3.1971899999999999E-4</v>
      </c>
      <c r="E167">
        <v>2.7940299999999999E-3</v>
      </c>
      <c r="F167">
        <v>4.0369999999999999</v>
      </c>
      <c r="I167" s="57"/>
      <c r="J167">
        <v>2.5083199999999999</v>
      </c>
      <c r="K167">
        <f t="shared" si="23"/>
        <v>1.54013</v>
      </c>
      <c r="L167">
        <v>4.0484499999999999</v>
      </c>
    </row>
    <row r="168" spans="1:12">
      <c r="A168" s="57"/>
      <c r="B168">
        <v>2.5470999999999999</v>
      </c>
      <c r="C168">
        <v>1.53271</v>
      </c>
      <c r="D168">
        <v>3.1924200000000002E-4</v>
      </c>
      <c r="E168">
        <v>2.7575500000000001E-3</v>
      </c>
      <c r="F168">
        <v>4.08657</v>
      </c>
      <c r="I168" s="57"/>
      <c r="J168">
        <v>2.5321699999999998</v>
      </c>
      <c r="K168">
        <f t="shared" si="23"/>
        <v>1.5392100000000006</v>
      </c>
      <c r="L168">
        <v>4.0713800000000004</v>
      </c>
    </row>
    <row r="169" spans="1:12">
      <c r="A169" s="57"/>
      <c r="B169">
        <v>2.6311100000000001</v>
      </c>
      <c r="C169">
        <v>1.5328999999999999</v>
      </c>
      <c r="D169">
        <v>3.2615699999999999E-4</v>
      </c>
      <c r="E169">
        <v>2.8488599999999999E-3</v>
      </c>
      <c r="F169">
        <v>4.1706099999999999</v>
      </c>
      <c r="I169" s="57"/>
      <c r="J169">
        <v>2.4959799999999999</v>
      </c>
      <c r="K169">
        <f t="shared" si="23"/>
        <v>1.5427700000000004</v>
      </c>
      <c r="L169">
        <v>4.0387500000000003</v>
      </c>
    </row>
    <row r="170" spans="1:12">
      <c r="A170" s="57"/>
      <c r="B170">
        <f>AVERAGE(B160:B169)</f>
        <v>2.5125419999999998</v>
      </c>
      <c r="C170">
        <f t="shared" ref="C170:F170" si="28">AVERAGE(C160:C169)</f>
        <v>1.5328009999999999</v>
      </c>
      <c r="D170">
        <f t="shared" si="28"/>
        <v>4.7998419999999994E-4</v>
      </c>
      <c r="E170">
        <f t="shared" si="28"/>
        <v>2.759624E-3</v>
      </c>
      <c r="F170">
        <f t="shared" si="28"/>
        <v>4.0519810000000005</v>
      </c>
      <c r="I170" s="57"/>
      <c r="J170">
        <f>AVERAGE(J160:J169)</f>
        <v>2.4806800000000004</v>
      </c>
      <c r="K170">
        <f t="shared" ref="K170:L170" si="29">AVERAGE(K160:K169)</f>
        <v>1.5406410000000001</v>
      </c>
      <c r="L170">
        <f t="shared" si="29"/>
        <v>4.0213209999999995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2.8984399999999999</v>
      </c>
      <c r="C173">
        <v>1.5364500000000001</v>
      </c>
      <c r="D173">
        <v>1.25837E-3</v>
      </c>
      <c r="E173">
        <v>2.5944700000000002E-3</v>
      </c>
      <c r="F173">
        <v>4.44116</v>
      </c>
      <c r="I173" s="57" t="s">
        <v>13</v>
      </c>
      <c r="J173">
        <v>2.91283</v>
      </c>
      <c r="K173">
        <f t="shared" si="23"/>
        <v>1.5459799999999997</v>
      </c>
      <c r="L173">
        <v>4.4588099999999997</v>
      </c>
    </row>
    <row r="174" spans="1:12">
      <c r="A174" s="57"/>
      <c r="B174">
        <v>2.8846500000000002</v>
      </c>
      <c r="C174">
        <v>1.53681</v>
      </c>
      <c r="D174">
        <v>4.0364300000000002E-4</v>
      </c>
      <c r="E174">
        <v>2.6459700000000001E-3</v>
      </c>
      <c r="F174">
        <v>4.4265100000000004</v>
      </c>
      <c r="I174" s="57"/>
      <c r="J174">
        <v>2.8768199999999999</v>
      </c>
      <c r="K174">
        <f t="shared" si="23"/>
        <v>1.5459499999999999</v>
      </c>
      <c r="L174">
        <v>4.4227699999999999</v>
      </c>
    </row>
    <row r="175" spans="1:12">
      <c r="A175" s="57"/>
      <c r="B175">
        <v>2.89866</v>
      </c>
      <c r="C175">
        <v>1.53678</v>
      </c>
      <c r="D175">
        <v>1.2927100000000001E-3</v>
      </c>
      <c r="E175">
        <v>2.5556099999999998E-3</v>
      </c>
      <c r="F175">
        <v>4.4416200000000003</v>
      </c>
      <c r="I175" s="57"/>
      <c r="J175">
        <v>2.83995</v>
      </c>
      <c r="K175">
        <f t="shared" si="23"/>
        <v>1.5461</v>
      </c>
      <c r="L175">
        <v>4.38605</v>
      </c>
    </row>
    <row r="176" spans="1:12">
      <c r="A176" s="57"/>
      <c r="B176">
        <v>2.8915999999999999</v>
      </c>
      <c r="C176">
        <v>1.5368900000000001</v>
      </c>
      <c r="D176">
        <v>1.2760200000000001E-3</v>
      </c>
      <c r="E176">
        <v>2.5665800000000002E-3</v>
      </c>
      <c r="F176">
        <v>4.43452</v>
      </c>
      <c r="I176" s="57"/>
      <c r="J176">
        <v>2.8879999999999999</v>
      </c>
      <c r="K176">
        <f t="shared" si="23"/>
        <v>1.5430000000000001</v>
      </c>
      <c r="L176">
        <v>4.431</v>
      </c>
    </row>
    <row r="177" spans="1:12">
      <c r="A177" s="57"/>
      <c r="B177">
        <v>2.8833899999999999</v>
      </c>
      <c r="C177">
        <v>1.53633</v>
      </c>
      <c r="D177">
        <v>4.1508700000000002E-4</v>
      </c>
      <c r="E177">
        <v>2.666E-3</v>
      </c>
      <c r="F177">
        <v>4.4263599999999999</v>
      </c>
      <c r="I177" s="57"/>
      <c r="J177">
        <v>2.8428900000000001</v>
      </c>
      <c r="K177">
        <f t="shared" si="23"/>
        <v>1.5461399999999998</v>
      </c>
      <c r="L177">
        <v>4.38903</v>
      </c>
    </row>
    <row r="178" spans="1:12">
      <c r="A178" s="57"/>
      <c r="B178">
        <v>2.8858799999999998</v>
      </c>
      <c r="C178">
        <v>1.5364800000000001</v>
      </c>
      <c r="D178">
        <v>4.0435800000000001E-4</v>
      </c>
      <c r="E178">
        <v>2.7184499999999999E-3</v>
      </c>
      <c r="F178">
        <v>4.4301399999999997</v>
      </c>
      <c r="I178" s="57"/>
      <c r="J178">
        <v>2.88435</v>
      </c>
      <c r="K178">
        <f t="shared" si="23"/>
        <v>1.5448600000000003</v>
      </c>
      <c r="L178">
        <v>4.4292100000000003</v>
      </c>
    </row>
    <row r="179" spans="1:12">
      <c r="A179" s="57"/>
      <c r="B179">
        <v>2.88984</v>
      </c>
      <c r="C179">
        <v>1.53698</v>
      </c>
      <c r="D179">
        <v>3.4499200000000002E-4</v>
      </c>
      <c r="E179">
        <v>2.6502600000000002E-3</v>
      </c>
      <c r="F179">
        <v>4.43283</v>
      </c>
      <c r="I179" s="57"/>
      <c r="J179">
        <v>2.8506100000000001</v>
      </c>
      <c r="K179">
        <f t="shared" si="23"/>
        <v>1.5467400000000002</v>
      </c>
      <c r="L179">
        <v>4.3973500000000003</v>
      </c>
    </row>
    <row r="180" spans="1:12">
      <c r="A180" s="57"/>
      <c r="B180">
        <v>2.9003299999999999</v>
      </c>
      <c r="C180">
        <v>1.5368599999999999</v>
      </c>
      <c r="D180">
        <v>1.3084399999999999E-3</v>
      </c>
      <c r="E180">
        <v>2.56968E-3</v>
      </c>
      <c r="F180">
        <v>4.4442700000000004</v>
      </c>
      <c r="I180" s="57"/>
      <c r="J180">
        <v>2.8655499999999998</v>
      </c>
      <c r="K180">
        <f t="shared" si="23"/>
        <v>1.5442900000000002</v>
      </c>
      <c r="L180">
        <v>4.40984</v>
      </c>
    </row>
    <row r="181" spans="1:12">
      <c r="A181" s="57"/>
      <c r="B181">
        <v>2.8952200000000001</v>
      </c>
      <c r="C181">
        <v>1.5361100000000001</v>
      </c>
      <c r="D181">
        <v>3.85046E-4</v>
      </c>
      <c r="E181">
        <v>2.6562199999999999E-3</v>
      </c>
      <c r="F181">
        <v>4.43682</v>
      </c>
      <c r="I181" s="57"/>
      <c r="J181">
        <v>2.8832399999999998</v>
      </c>
      <c r="K181">
        <f t="shared" si="23"/>
        <v>1.5448300000000001</v>
      </c>
      <c r="L181">
        <v>4.42807</v>
      </c>
    </row>
    <row r="182" spans="1:12">
      <c r="A182" s="57"/>
      <c r="B182">
        <v>2.9181699999999999</v>
      </c>
      <c r="C182">
        <v>1.5367500000000001</v>
      </c>
      <c r="D182">
        <v>3.6287299999999999E-4</v>
      </c>
      <c r="E182">
        <v>2.6490699999999999E-3</v>
      </c>
      <c r="F182">
        <v>4.46136</v>
      </c>
      <c r="I182" s="57"/>
      <c r="J182">
        <v>2.8641299999999998</v>
      </c>
      <c r="K182">
        <f t="shared" si="23"/>
        <v>1.5424900000000004</v>
      </c>
      <c r="L182">
        <v>4.4066200000000002</v>
      </c>
    </row>
    <row r="183" spans="1:12">
      <c r="A183" s="57"/>
      <c r="B183">
        <f>AVERAGE(B173:B182)</f>
        <v>2.8946180000000004</v>
      </c>
      <c r="C183">
        <f t="shared" ref="C183:F183" si="30">AVERAGE(C173:C182)</f>
        <v>1.5366440000000003</v>
      </c>
      <c r="D183">
        <f t="shared" si="30"/>
        <v>7.451538999999999E-4</v>
      </c>
      <c r="E183">
        <f t="shared" si="30"/>
        <v>2.6272310000000003E-3</v>
      </c>
      <c r="F183">
        <f t="shared" si="30"/>
        <v>4.4375589999999994</v>
      </c>
      <c r="I183" s="57"/>
      <c r="J183">
        <f>AVERAGE(J173:J182)</f>
        <v>2.8708369999999999</v>
      </c>
      <c r="K183">
        <f t="shared" ref="K183:L183" si="31">AVERAGE(K173:K182)</f>
        <v>1.5450379999999999</v>
      </c>
      <c r="L183">
        <f t="shared" si="31"/>
        <v>4.4158749999999998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3.24152</v>
      </c>
      <c r="C186">
        <v>1.5417700000000001</v>
      </c>
      <c r="D186">
        <v>6.2060399999999997E-4</v>
      </c>
      <c r="E186">
        <v>2.8529200000000001E-3</v>
      </c>
      <c r="F186">
        <v>4.7891199999999996</v>
      </c>
      <c r="I186" s="57" t="s">
        <v>14</v>
      </c>
      <c r="J186">
        <v>3.2658900000000002</v>
      </c>
      <c r="K186">
        <f t="shared" si="23"/>
        <v>1.5503899999999997</v>
      </c>
      <c r="L186">
        <v>4.8162799999999999</v>
      </c>
    </row>
    <row r="187" spans="1:12">
      <c r="A187" s="57"/>
      <c r="B187">
        <v>3.2275700000000001</v>
      </c>
      <c r="C187">
        <v>1.5412600000000001</v>
      </c>
      <c r="D187">
        <v>5.8627099999999997E-4</v>
      </c>
      <c r="E187">
        <v>2.8643599999999998E-3</v>
      </c>
      <c r="F187">
        <v>4.7782799999999996</v>
      </c>
      <c r="I187" s="57"/>
      <c r="J187">
        <v>3.2894899999999998</v>
      </c>
      <c r="K187">
        <f t="shared" si="23"/>
        <v>1.5502500000000001</v>
      </c>
      <c r="L187">
        <v>4.8397399999999999</v>
      </c>
    </row>
    <row r="188" spans="1:12">
      <c r="A188" s="57"/>
      <c r="B188">
        <v>3.2545700000000002</v>
      </c>
      <c r="C188">
        <v>1.5421400000000001</v>
      </c>
      <c r="D188">
        <v>6.1535799999999999E-4</v>
      </c>
      <c r="E188">
        <v>2.8770000000000002E-3</v>
      </c>
      <c r="F188">
        <v>4.8045799999999996</v>
      </c>
      <c r="I188" s="57"/>
      <c r="J188">
        <v>3.2241900000000001</v>
      </c>
      <c r="K188">
        <f t="shared" si="23"/>
        <v>1.55199</v>
      </c>
      <c r="L188">
        <v>4.7761800000000001</v>
      </c>
    </row>
    <row r="189" spans="1:12">
      <c r="A189" s="57"/>
      <c r="B189">
        <v>3.29311</v>
      </c>
      <c r="C189">
        <v>1.5427599999999999</v>
      </c>
      <c r="D189">
        <v>7.0715000000000003E-4</v>
      </c>
      <c r="E189">
        <v>2.8524399999999999E-3</v>
      </c>
      <c r="F189">
        <v>4.8435800000000002</v>
      </c>
      <c r="I189" s="57"/>
      <c r="J189">
        <v>3.2700399999999998</v>
      </c>
      <c r="K189">
        <f t="shared" si="23"/>
        <v>1.5536400000000006</v>
      </c>
      <c r="L189">
        <v>4.8236800000000004</v>
      </c>
    </row>
    <row r="190" spans="1:12">
      <c r="A190" s="57"/>
      <c r="B190">
        <v>3.3057599999999998</v>
      </c>
      <c r="C190">
        <v>1.5414600000000001</v>
      </c>
      <c r="D190">
        <v>5.96285E-4</v>
      </c>
      <c r="E190">
        <v>2.8860600000000002E-3</v>
      </c>
      <c r="F190">
        <v>4.8542100000000001</v>
      </c>
      <c r="I190" s="57"/>
      <c r="J190">
        <v>3.19828</v>
      </c>
      <c r="K190">
        <f t="shared" si="23"/>
        <v>1.5532699999999999</v>
      </c>
      <c r="L190">
        <v>4.7515499999999999</v>
      </c>
    </row>
    <row r="191" spans="1:12">
      <c r="A191" s="57"/>
      <c r="B191">
        <v>3.2295099999999999</v>
      </c>
      <c r="C191">
        <v>1.54105</v>
      </c>
      <c r="D191">
        <v>3.2925599999999999E-4</v>
      </c>
      <c r="E191">
        <v>2.9337399999999998E-3</v>
      </c>
      <c r="F191">
        <v>4.7772399999999999</v>
      </c>
      <c r="I191" s="57"/>
      <c r="J191">
        <v>3.2074500000000001</v>
      </c>
      <c r="K191">
        <f t="shared" si="23"/>
        <v>1.5490599999999994</v>
      </c>
      <c r="L191">
        <v>4.7565099999999996</v>
      </c>
    </row>
    <row r="192" spans="1:12">
      <c r="A192" s="57"/>
      <c r="B192">
        <v>3.24749</v>
      </c>
      <c r="C192">
        <v>1.54129</v>
      </c>
      <c r="D192">
        <v>6.4539899999999995E-4</v>
      </c>
      <c r="E192">
        <v>2.846E-3</v>
      </c>
      <c r="F192">
        <v>4.7945099999999998</v>
      </c>
      <c r="I192" s="57"/>
      <c r="J192">
        <v>3.2460200000000001</v>
      </c>
      <c r="K192">
        <f t="shared" si="23"/>
        <v>1.5495199999999998</v>
      </c>
      <c r="L192">
        <v>4.7955399999999999</v>
      </c>
    </row>
    <row r="193" spans="1:12">
      <c r="A193" s="57"/>
      <c r="B193">
        <v>3.2371300000000001</v>
      </c>
      <c r="C193">
        <v>1.5433399999999999</v>
      </c>
      <c r="D193">
        <v>3.2305700000000002E-4</v>
      </c>
      <c r="E193">
        <v>2.89273E-3</v>
      </c>
      <c r="F193">
        <v>4.7876200000000004</v>
      </c>
      <c r="I193" s="57"/>
      <c r="J193">
        <v>3.22139</v>
      </c>
      <c r="K193">
        <f t="shared" si="23"/>
        <v>1.5503300000000002</v>
      </c>
      <c r="L193">
        <v>4.7717200000000002</v>
      </c>
    </row>
    <row r="194" spans="1:12">
      <c r="A194" s="57"/>
      <c r="B194">
        <v>3.2561599999999999</v>
      </c>
      <c r="C194">
        <v>1.5415000000000001</v>
      </c>
      <c r="D194">
        <v>3.3092499999999998E-4</v>
      </c>
      <c r="E194">
        <v>2.88558E-3</v>
      </c>
      <c r="F194">
        <v>4.8029500000000001</v>
      </c>
      <c r="I194" s="57"/>
      <c r="J194">
        <v>3.2164000000000001</v>
      </c>
      <c r="K194">
        <f t="shared" si="23"/>
        <v>1.5490699999999995</v>
      </c>
      <c r="L194">
        <v>4.7654699999999997</v>
      </c>
    </row>
    <row r="195" spans="1:12">
      <c r="A195" s="57"/>
      <c r="B195">
        <v>3.2688000000000001</v>
      </c>
      <c r="C195">
        <v>1.54226</v>
      </c>
      <c r="D195">
        <v>3.4928299999999998E-4</v>
      </c>
      <c r="E195">
        <v>2.8848599999999999E-3</v>
      </c>
      <c r="F195">
        <v>4.8174599999999996</v>
      </c>
      <c r="I195" s="57"/>
      <c r="J195">
        <v>3.21515</v>
      </c>
      <c r="K195">
        <f t="shared" si="23"/>
        <v>1.5500900000000004</v>
      </c>
      <c r="L195">
        <v>4.7652400000000004</v>
      </c>
    </row>
    <row r="196" spans="1:12">
      <c r="A196" s="57"/>
      <c r="B196">
        <f>AVERAGE(B186:B195)</f>
        <v>3.2561620000000007</v>
      </c>
      <c r="C196">
        <f t="shared" ref="C196:F196" si="32">AVERAGE(C186:C195)</f>
        <v>1.5418830000000001</v>
      </c>
      <c r="D196">
        <f t="shared" si="32"/>
        <v>5.1035879999999987E-4</v>
      </c>
      <c r="E196">
        <f t="shared" si="32"/>
        <v>2.877569E-3</v>
      </c>
      <c r="F196">
        <f t="shared" si="32"/>
        <v>4.8049550000000005</v>
      </c>
      <c r="I196" s="57"/>
      <c r="J196">
        <f>AVERAGE(J186:J195)</f>
        <v>3.23543</v>
      </c>
      <c r="K196">
        <f t="shared" ref="K196:L196" si="33">AVERAGE(K186:K195)</f>
        <v>1.5507610000000001</v>
      </c>
      <c r="L196">
        <f t="shared" si="33"/>
        <v>4.7861910000000005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6.4529500000000004</v>
      </c>
      <c r="C199">
        <v>1.57307</v>
      </c>
      <c r="D199">
        <v>4.5537900000000001E-4</v>
      </c>
      <c r="E199">
        <v>4.3575799999999998E-3</v>
      </c>
      <c r="F199">
        <v>8.0349699999999995</v>
      </c>
      <c r="I199" s="57" t="s">
        <v>15</v>
      </c>
      <c r="J199">
        <v>6.4286099999999999</v>
      </c>
      <c r="K199">
        <f t="shared" ref="K199:K260" si="34">L199-J199</f>
        <v>1.5814100000000009</v>
      </c>
      <c r="L199">
        <v>8.0100200000000008</v>
      </c>
    </row>
    <row r="200" spans="1:12">
      <c r="A200" s="57"/>
      <c r="B200">
        <v>6.2575500000000002</v>
      </c>
      <c r="C200">
        <v>1.5729500000000001</v>
      </c>
      <c r="D200">
        <v>7.4553499999999997E-4</v>
      </c>
      <c r="E200">
        <v>4.3489899999999996E-3</v>
      </c>
      <c r="F200">
        <v>7.8379500000000002</v>
      </c>
      <c r="I200" s="57"/>
      <c r="J200">
        <v>6.2447900000000001</v>
      </c>
      <c r="K200">
        <f t="shared" si="34"/>
        <v>1.5819999999999999</v>
      </c>
      <c r="L200">
        <v>7.8267899999999999</v>
      </c>
    </row>
    <row r="201" spans="1:12">
      <c r="A201" s="57"/>
      <c r="B201">
        <v>6.2671099999999997</v>
      </c>
      <c r="C201">
        <v>1.5716300000000001</v>
      </c>
      <c r="D201">
        <v>4.7111499999999998E-4</v>
      </c>
      <c r="E201">
        <v>4.3869E-3</v>
      </c>
      <c r="F201">
        <v>7.8460200000000002</v>
      </c>
      <c r="I201" s="57"/>
      <c r="J201">
        <v>6.2742699999999996</v>
      </c>
      <c r="K201">
        <f t="shared" si="34"/>
        <v>1.5796600000000005</v>
      </c>
      <c r="L201">
        <v>7.8539300000000001</v>
      </c>
    </row>
    <row r="202" spans="1:12">
      <c r="A202" s="57"/>
      <c r="B202">
        <v>6.3614800000000002</v>
      </c>
      <c r="C202">
        <v>1.5725899999999999</v>
      </c>
      <c r="D202">
        <v>5.0210999999999995E-4</v>
      </c>
      <c r="E202">
        <v>4.3351700000000002E-3</v>
      </c>
      <c r="F202">
        <v>7.9410100000000003</v>
      </c>
      <c r="I202" s="57"/>
      <c r="J202">
        <v>6.2682099999999998</v>
      </c>
      <c r="K202">
        <f t="shared" si="34"/>
        <v>1.5835400000000002</v>
      </c>
      <c r="L202">
        <v>7.85175</v>
      </c>
    </row>
    <row r="203" spans="1:12">
      <c r="A203" s="57"/>
      <c r="B203">
        <v>6.2619800000000003</v>
      </c>
      <c r="C203">
        <v>1.5721400000000001</v>
      </c>
      <c r="D203">
        <v>2.01344E-3</v>
      </c>
      <c r="E203">
        <v>4.2126200000000003E-3</v>
      </c>
      <c r="F203">
        <v>7.8448399999999996</v>
      </c>
      <c r="I203" s="57"/>
      <c r="J203">
        <v>6.2506599999999999</v>
      </c>
      <c r="K203">
        <f t="shared" si="34"/>
        <v>1.58202</v>
      </c>
      <c r="L203">
        <v>7.8326799999999999</v>
      </c>
    </row>
    <row r="204" spans="1:12">
      <c r="A204" s="57"/>
      <c r="B204">
        <v>6.2821499999999997</v>
      </c>
      <c r="C204">
        <v>1.5723400000000001</v>
      </c>
      <c r="D204">
        <v>4.7111499999999998E-4</v>
      </c>
      <c r="E204">
        <v>4.3699699999999999E-3</v>
      </c>
      <c r="F204">
        <v>7.8630500000000003</v>
      </c>
      <c r="I204" s="57"/>
      <c r="J204">
        <v>6.2075800000000001</v>
      </c>
      <c r="K204">
        <f t="shared" si="34"/>
        <v>1.5823900000000002</v>
      </c>
      <c r="L204">
        <v>7.7899700000000003</v>
      </c>
    </row>
    <row r="205" spans="1:12">
      <c r="A205" s="57"/>
      <c r="B205">
        <v>6.2742000000000004</v>
      </c>
      <c r="C205">
        <v>1.57216</v>
      </c>
      <c r="D205">
        <v>4.5847900000000003E-4</v>
      </c>
      <c r="E205">
        <v>4.3516199999999996E-3</v>
      </c>
      <c r="F205">
        <v>7.8537600000000003</v>
      </c>
      <c r="I205" s="57"/>
      <c r="J205">
        <v>6.3854300000000004</v>
      </c>
      <c r="K205">
        <f t="shared" si="34"/>
        <v>1.5796299999999999</v>
      </c>
      <c r="L205">
        <v>7.9650600000000003</v>
      </c>
    </row>
    <row r="206" spans="1:12">
      <c r="A206" s="57"/>
      <c r="B206">
        <v>6.28437</v>
      </c>
      <c r="C206">
        <v>1.5727</v>
      </c>
      <c r="D206">
        <v>4.5156500000000002E-4</v>
      </c>
      <c r="E206">
        <v>4.3637800000000003E-3</v>
      </c>
      <c r="F206">
        <v>7.8645899999999997</v>
      </c>
      <c r="I206" s="57"/>
      <c r="J206">
        <v>6.3044799999999999</v>
      </c>
      <c r="K206">
        <f t="shared" si="34"/>
        <v>1.5819200000000002</v>
      </c>
      <c r="L206">
        <v>7.8864000000000001</v>
      </c>
    </row>
    <row r="207" spans="1:12">
      <c r="A207" s="57"/>
      <c r="B207">
        <v>6.2848100000000002</v>
      </c>
      <c r="C207">
        <v>1.5722700000000001</v>
      </c>
      <c r="D207">
        <v>8.8477100000000002E-4</v>
      </c>
      <c r="E207">
        <v>4.3137100000000001E-3</v>
      </c>
      <c r="F207">
        <v>7.8659499999999998</v>
      </c>
      <c r="I207" s="57"/>
      <c r="J207">
        <v>6.4667000000000003</v>
      </c>
      <c r="K207">
        <f t="shared" si="34"/>
        <v>1.5794600000000001</v>
      </c>
      <c r="L207">
        <v>8.0461600000000004</v>
      </c>
    </row>
    <row r="208" spans="1:12">
      <c r="A208" s="57"/>
      <c r="B208">
        <v>6.2588499999999998</v>
      </c>
      <c r="C208">
        <v>1.5717300000000001</v>
      </c>
      <c r="D208">
        <v>4.5967099999999998E-4</v>
      </c>
      <c r="E208">
        <v>4.3251499999999998E-3</v>
      </c>
      <c r="F208">
        <v>7.83772</v>
      </c>
      <c r="I208" s="57"/>
      <c r="J208">
        <v>6.2417499999999997</v>
      </c>
      <c r="K208">
        <f t="shared" si="34"/>
        <v>1.5812200000000001</v>
      </c>
      <c r="L208">
        <v>7.8229699999999998</v>
      </c>
    </row>
    <row r="209" spans="1:12">
      <c r="A209" s="57"/>
      <c r="B209">
        <f>AVERAGE(B199:B208)</f>
        <v>6.2985450000000007</v>
      </c>
      <c r="C209">
        <f t="shared" ref="C209:F209" si="35">AVERAGE(C199:C208)</f>
        <v>1.5723579999999999</v>
      </c>
      <c r="D209">
        <f t="shared" si="35"/>
        <v>6.9131800000000012E-4</v>
      </c>
      <c r="E209">
        <f t="shared" si="35"/>
        <v>4.3365490000000003E-3</v>
      </c>
      <c r="F209">
        <f t="shared" si="35"/>
        <v>7.8789860000000003</v>
      </c>
      <c r="I209" s="57"/>
      <c r="J209">
        <f>AVERAGE(J199:J208)</f>
        <v>6.3072479999999995</v>
      </c>
      <c r="K209">
        <f t="shared" ref="K209:L209" si="36">AVERAGE(K199:K208)</f>
        <v>1.5813250000000001</v>
      </c>
      <c r="L209">
        <f t="shared" si="36"/>
        <v>7.8885729999999992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9.1953700000000005</v>
      </c>
      <c r="C212">
        <v>1.5994200000000001</v>
      </c>
      <c r="D212">
        <v>4.6706200000000002E-4</v>
      </c>
      <c r="E212">
        <v>3.51572E-3</v>
      </c>
      <c r="F212">
        <v>10.8009</v>
      </c>
      <c r="I212" s="57" t="s">
        <v>16</v>
      </c>
      <c r="J212">
        <v>9.0823800000000006</v>
      </c>
      <c r="K212">
        <f t="shared" si="34"/>
        <v>1.6071200000000001</v>
      </c>
      <c r="L212">
        <v>10.689500000000001</v>
      </c>
    </row>
    <row r="213" spans="1:12">
      <c r="A213" s="57"/>
      <c r="B213">
        <v>9.1519200000000005</v>
      </c>
      <c r="C213">
        <v>1.5999399999999999</v>
      </c>
      <c r="D213">
        <v>2.4573799999999999E-3</v>
      </c>
      <c r="E213">
        <v>3.32928E-3</v>
      </c>
      <c r="F213">
        <v>10.7608</v>
      </c>
      <c r="I213" s="57"/>
      <c r="J213">
        <v>9.1309500000000003</v>
      </c>
      <c r="K213">
        <f t="shared" si="34"/>
        <v>1.6068499999999997</v>
      </c>
      <c r="L213">
        <v>10.7378</v>
      </c>
    </row>
    <row r="214" spans="1:12">
      <c r="A214" s="57"/>
      <c r="B214">
        <v>9.1415600000000001</v>
      </c>
      <c r="C214">
        <v>1.60002</v>
      </c>
      <c r="D214">
        <v>1.41215E-3</v>
      </c>
      <c r="E214">
        <v>3.4446699999999999E-3</v>
      </c>
      <c r="F214">
        <v>10.750500000000001</v>
      </c>
      <c r="I214" s="57"/>
      <c r="J214">
        <v>9.0898800000000008</v>
      </c>
      <c r="K214">
        <f t="shared" si="34"/>
        <v>1.6088199999999997</v>
      </c>
      <c r="L214">
        <v>10.698700000000001</v>
      </c>
    </row>
    <row r="215" spans="1:12">
      <c r="A215" s="57"/>
      <c r="B215">
        <v>9.2798200000000008</v>
      </c>
      <c r="C215">
        <v>1.59989</v>
      </c>
      <c r="D215">
        <v>2.4578600000000001E-3</v>
      </c>
      <c r="E215">
        <v>3.3197399999999998E-3</v>
      </c>
      <c r="F215">
        <v>10.889699999999999</v>
      </c>
      <c r="I215" s="57"/>
      <c r="J215">
        <v>9.09849</v>
      </c>
      <c r="K215">
        <f t="shared" si="34"/>
        <v>1.6075099999999996</v>
      </c>
      <c r="L215">
        <v>10.706</v>
      </c>
    </row>
    <row r="216" spans="1:12">
      <c r="A216" s="57"/>
      <c r="B216">
        <v>9.1426300000000005</v>
      </c>
      <c r="C216">
        <v>1.59938</v>
      </c>
      <c r="D216">
        <v>2.37989E-3</v>
      </c>
      <c r="E216">
        <v>3.3257E-3</v>
      </c>
      <c r="F216">
        <v>10.750500000000001</v>
      </c>
      <c r="I216" s="57"/>
      <c r="J216">
        <v>9.1001899999999996</v>
      </c>
      <c r="K216">
        <f t="shared" si="34"/>
        <v>1.6083100000000012</v>
      </c>
      <c r="L216">
        <v>10.708500000000001</v>
      </c>
    </row>
    <row r="217" spans="1:12">
      <c r="A217" s="57"/>
      <c r="B217">
        <v>9.1977499999999992</v>
      </c>
      <c r="C217">
        <v>1.6002799999999999</v>
      </c>
      <c r="D217">
        <v>4.7612199999999999E-4</v>
      </c>
      <c r="E217">
        <v>3.5490999999999999E-3</v>
      </c>
      <c r="F217">
        <v>10.805199999999999</v>
      </c>
      <c r="I217" s="57"/>
      <c r="J217">
        <v>9.0576000000000008</v>
      </c>
      <c r="K217">
        <f t="shared" si="34"/>
        <v>1.6071999999999989</v>
      </c>
      <c r="L217">
        <v>10.6648</v>
      </c>
    </row>
    <row r="218" spans="1:12">
      <c r="A218" s="57"/>
      <c r="B218">
        <v>9.1587099999999992</v>
      </c>
      <c r="C218">
        <v>1.59826</v>
      </c>
      <c r="D218">
        <v>4.9781800000000002E-4</v>
      </c>
      <c r="E218">
        <v>3.5214399999999998E-3</v>
      </c>
      <c r="F218">
        <v>10.764900000000001</v>
      </c>
      <c r="I218" s="57"/>
      <c r="J218">
        <v>9.1239500000000007</v>
      </c>
      <c r="K218">
        <f t="shared" si="34"/>
        <v>1.6087499999999988</v>
      </c>
      <c r="L218">
        <v>10.732699999999999</v>
      </c>
    </row>
    <row r="219" spans="1:12">
      <c r="A219" s="57"/>
      <c r="B219">
        <v>9.1914499999999997</v>
      </c>
      <c r="C219">
        <v>1.59931</v>
      </c>
      <c r="D219">
        <v>9.0599099999999998E-4</v>
      </c>
      <c r="E219">
        <v>3.46971E-3</v>
      </c>
      <c r="F219">
        <v>10.7988</v>
      </c>
      <c r="I219" s="57"/>
      <c r="J219">
        <v>9.0639800000000008</v>
      </c>
      <c r="K219">
        <f t="shared" si="34"/>
        <v>1.6070199999999986</v>
      </c>
      <c r="L219">
        <v>10.670999999999999</v>
      </c>
    </row>
    <row r="220" spans="1:12">
      <c r="A220" s="57"/>
      <c r="B220">
        <v>9.1760000000000002</v>
      </c>
      <c r="C220">
        <v>1.5995200000000001</v>
      </c>
      <c r="D220">
        <v>1.9609900000000001E-3</v>
      </c>
      <c r="E220">
        <v>3.4244100000000001E-3</v>
      </c>
      <c r="F220">
        <v>10.7834</v>
      </c>
      <c r="I220" s="57"/>
      <c r="J220">
        <v>9.1104800000000008</v>
      </c>
      <c r="K220">
        <f t="shared" si="34"/>
        <v>1.6070199999999986</v>
      </c>
      <c r="L220">
        <v>10.717499999999999</v>
      </c>
    </row>
    <row r="221" spans="1:12">
      <c r="A221" s="57"/>
      <c r="B221">
        <v>9.1508599999999998</v>
      </c>
      <c r="C221">
        <v>1.59911</v>
      </c>
      <c r="D221">
        <v>1.90997E-3</v>
      </c>
      <c r="E221">
        <v>3.3781499999999999E-3</v>
      </c>
      <c r="F221">
        <v>10.7575</v>
      </c>
      <c r="I221" s="57"/>
      <c r="J221">
        <v>9.2224799999999991</v>
      </c>
      <c r="K221">
        <f t="shared" si="34"/>
        <v>1.6072200000000016</v>
      </c>
      <c r="L221">
        <v>10.829700000000001</v>
      </c>
    </row>
    <row r="222" spans="1:12">
      <c r="A222" s="57"/>
      <c r="B222">
        <f>AVERAGE(B212:B221)</f>
        <v>9.1786069999999995</v>
      </c>
      <c r="C222">
        <f t="shared" ref="C222:F222" si="37">AVERAGE(C212:C221)</f>
        <v>1.5995130000000002</v>
      </c>
      <c r="D222">
        <f t="shared" si="37"/>
        <v>1.4925233000000003E-3</v>
      </c>
      <c r="E222">
        <f t="shared" si="37"/>
        <v>3.4277920000000003E-3</v>
      </c>
      <c r="F222">
        <f t="shared" si="37"/>
        <v>10.78622</v>
      </c>
      <c r="I222" s="57"/>
      <c r="J222">
        <f>AVERAGE(J212:J221)</f>
        <v>9.1080380000000005</v>
      </c>
      <c r="K222">
        <f t="shared" ref="K222:L222" si="38">AVERAGE(K212:K221)</f>
        <v>1.6075819999999996</v>
      </c>
      <c r="L222">
        <f t="shared" si="38"/>
        <v>10.715620000000001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30.3094</v>
      </c>
      <c r="C225">
        <v>2.0531100000000002</v>
      </c>
      <c r="D225">
        <v>3.6590099999999999E-3</v>
      </c>
      <c r="E225">
        <v>2.4348499999999999E-2</v>
      </c>
      <c r="F225">
        <v>32.395299999999999</v>
      </c>
      <c r="I225" s="57" t="s">
        <v>17</v>
      </c>
      <c r="J225">
        <v>31.2896</v>
      </c>
      <c r="K225">
        <f t="shared" si="34"/>
        <v>2.0705000000000027</v>
      </c>
      <c r="L225">
        <v>33.360100000000003</v>
      </c>
    </row>
    <row r="226" spans="1:12">
      <c r="A226" s="57"/>
      <c r="B226">
        <v>30.906500000000001</v>
      </c>
      <c r="C226">
        <v>2.0653000000000001</v>
      </c>
      <c r="D226">
        <v>3.6034600000000002E-3</v>
      </c>
      <c r="E226">
        <v>2.44107E-2</v>
      </c>
      <c r="F226">
        <v>33.006</v>
      </c>
      <c r="I226" s="57"/>
      <c r="J226">
        <v>31.029599999999999</v>
      </c>
      <c r="K226">
        <f t="shared" si="34"/>
        <v>2.1361000000000026</v>
      </c>
      <c r="L226">
        <v>33.165700000000001</v>
      </c>
    </row>
    <row r="227" spans="1:12">
      <c r="A227" s="57"/>
      <c r="B227">
        <v>30.736000000000001</v>
      </c>
      <c r="C227">
        <v>2.0771500000000001</v>
      </c>
      <c r="D227">
        <v>3.6511400000000002E-3</v>
      </c>
      <c r="E227">
        <v>2.4486999999999998E-2</v>
      </c>
      <c r="F227">
        <v>32.846499999999999</v>
      </c>
      <c r="I227" s="57"/>
      <c r="J227">
        <v>31.439</v>
      </c>
      <c r="K227">
        <f t="shared" si="34"/>
        <v>2.1621000000000024</v>
      </c>
      <c r="L227">
        <v>33.601100000000002</v>
      </c>
    </row>
    <row r="228" spans="1:12">
      <c r="A228" s="57"/>
      <c r="B228">
        <v>31.526900000000001</v>
      </c>
      <c r="C228">
        <v>2.0369299999999999</v>
      </c>
      <c r="D228">
        <v>3.2954199999999999E-3</v>
      </c>
      <c r="E228">
        <v>2.4294099999999999E-2</v>
      </c>
      <c r="F228">
        <v>33.602699999999999</v>
      </c>
      <c r="I228" s="57"/>
      <c r="J228">
        <v>31.252600000000001</v>
      </c>
      <c r="K228">
        <f t="shared" si="34"/>
        <v>1.965600000000002</v>
      </c>
      <c r="L228">
        <v>33.218200000000003</v>
      </c>
    </row>
    <row r="229" spans="1:12">
      <c r="A229" s="57"/>
      <c r="B229">
        <v>30.1722</v>
      </c>
      <c r="C229">
        <v>2.0561400000000001</v>
      </c>
      <c r="D229">
        <v>3.6335E-3</v>
      </c>
      <c r="E229">
        <v>2.6252999999999999E-2</v>
      </c>
      <c r="F229">
        <v>32.264699999999998</v>
      </c>
      <c r="I229" s="57"/>
      <c r="J229">
        <v>31.1267</v>
      </c>
      <c r="K229">
        <f t="shared" si="34"/>
        <v>2.0009999999999977</v>
      </c>
      <c r="L229">
        <v>33.127699999999997</v>
      </c>
    </row>
    <row r="230" spans="1:12">
      <c r="A230" s="57"/>
      <c r="B230">
        <v>30.7911</v>
      </c>
      <c r="C230">
        <v>2.0281199999999999</v>
      </c>
      <c r="D230">
        <v>3.3195E-3</v>
      </c>
      <c r="E230">
        <v>2.47052E-2</v>
      </c>
      <c r="F230">
        <v>32.856200000000001</v>
      </c>
      <c r="I230" s="57"/>
      <c r="J230">
        <v>31.832599999999999</v>
      </c>
      <c r="K230">
        <f t="shared" si="34"/>
        <v>1.9613000000000014</v>
      </c>
      <c r="L230">
        <v>33.793900000000001</v>
      </c>
    </row>
    <row r="231" spans="1:12">
      <c r="A231" s="57"/>
      <c r="B231">
        <v>30.3735</v>
      </c>
      <c r="C231">
        <v>2.0024000000000002</v>
      </c>
      <c r="D231">
        <v>2.8400399999999998E-3</v>
      </c>
      <c r="E231">
        <v>2.4493500000000001E-2</v>
      </c>
      <c r="F231">
        <v>32.408999999999999</v>
      </c>
      <c r="I231" s="57"/>
      <c r="J231">
        <v>30.568200000000001</v>
      </c>
      <c r="K231">
        <f t="shared" si="34"/>
        <v>1.9582000000000015</v>
      </c>
      <c r="L231">
        <v>32.526400000000002</v>
      </c>
    </row>
    <row r="232" spans="1:12">
      <c r="A232" s="57"/>
      <c r="B232">
        <v>29.895900000000001</v>
      </c>
      <c r="C232">
        <v>2.0441699999999998</v>
      </c>
      <c r="D232">
        <v>2.9733200000000002E-3</v>
      </c>
      <c r="E232">
        <v>2.4142500000000001E-2</v>
      </c>
      <c r="F232">
        <v>31.973199999999999</v>
      </c>
      <c r="I232" s="57"/>
      <c r="J232">
        <v>30.567799999999998</v>
      </c>
      <c r="K232">
        <f t="shared" si="34"/>
        <v>1.9492000000000047</v>
      </c>
      <c r="L232">
        <v>32.517000000000003</v>
      </c>
    </row>
    <row r="233" spans="1:12">
      <c r="A233" s="57"/>
      <c r="B233">
        <v>30.763300000000001</v>
      </c>
      <c r="C233">
        <v>2.0242499999999999</v>
      </c>
      <c r="D233">
        <v>5.4895899999999999E-3</v>
      </c>
      <c r="E233">
        <v>2.40123E-2</v>
      </c>
      <c r="F233">
        <v>32.8217</v>
      </c>
      <c r="I233" s="57"/>
      <c r="J233">
        <v>30.231999999999999</v>
      </c>
      <c r="K233">
        <f t="shared" si="34"/>
        <v>1.9722000000000008</v>
      </c>
      <c r="L233">
        <v>32.2042</v>
      </c>
    </row>
    <row r="234" spans="1:12">
      <c r="A234" s="57"/>
      <c r="B234">
        <v>30.807300000000001</v>
      </c>
      <c r="C234">
        <v>2.0190199999999998</v>
      </c>
      <c r="D234">
        <v>4.3582899999999999E-3</v>
      </c>
      <c r="E234">
        <v>2.4033800000000001E-2</v>
      </c>
      <c r="F234">
        <v>32.860900000000001</v>
      </c>
      <c r="I234" s="57"/>
      <c r="J234">
        <v>29.883800000000001</v>
      </c>
      <c r="K234">
        <f t="shared" si="34"/>
        <v>1.969100000000001</v>
      </c>
      <c r="L234">
        <v>31.852900000000002</v>
      </c>
    </row>
    <row r="235" spans="1:12">
      <c r="A235" s="57"/>
      <c r="B235">
        <f>AVERAGE(B225:B234)</f>
        <v>30.628210000000003</v>
      </c>
      <c r="C235">
        <f t="shared" ref="C235:F235" si="39">AVERAGE(C225:C234)</f>
        <v>2.0406590000000002</v>
      </c>
      <c r="D235">
        <f t="shared" si="39"/>
        <v>3.6823270000000004E-3</v>
      </c>
      <c r="E235">
        <f t="shared" si="39"/>
        <v>2.4518060000000001E-2</v>
      </c>
      <c r="F235">
        <f t="shared" si="39"/>
        <v>32.703620000000001</v>
      </c>
      <c r="I235" s="57"/>
      <c r="J235">
        <f>AVERAGE(J225:J234)</f>
        <v>30.922190000000001</v>
      </c>
      <c r="K235">
        <f t="shared" ref="K235:L235" si="40">AVERAGE(K225:K234)</f>
        <v>2.0145300000000015</v>
      </c>
      <c r="L235">
        <f t="shared" si="40"/>
        <v>32.936720000000001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21.564699999999998</v>
      </c>
      <c r="C238">
        <v>1.7108699999999999</v>
      </c>
      <c r="D238">
        <v>1.2350099999999999E-3</v>
      </c>
      <c r="E238">
        <v>8.4366800000000002E-3</v>
      </c>
      <c r="F238">
        <v>23.291</v>
      </c>
      <c r="I238" s="57" t="s">
        <v>18</v>
      </c>
      <c r="J238">
        <v>21.4283</v>
      </c>
      <c r="K238">
        <f t="shared" si="34"/>
        <v>1.7273999999999994</v>
      </c>
      <c r="L238">
        <v>23.1557</v>
      </c>
    </row>
    <row r="239" spans="1:12">
      <c r="A239" s="57"/>
      <c r="B239">
        <v>21.592300000000002</v>
      </c>
      <c r="C239">
        <v>1.7101900000000001</v>
      </c>
      <c r="D239">
        <v>5.5704099999999996E-3</v>
      </c>
      <c r="E239">
        <v>8.1169599999999995E-3</v>
      </c>
      <c r="F239">
        <v>23.319800000000001</v>
      </c>
      <c r="I239" s="57"/>
      <c r="J239">
        <v>23.0562</v>
      </c>
      <c r="K239">
        <f t="shared" si="34"/>
        <v>1.7257999999999996</v>
      </c>
      <c r="L239">
        <v>24.782</v>
      </c>
    </row>
    <row r="240" spans="1:12">
      <c r="A240" s="57"/>
      <c r="B240">
        <v>22.132100000000001</v>
      </c>
      <c r="C240">
        <v>1.7105699999999999</v>
      </c>
      <c r="D240">
        <v>1.2319099999999999E-3</v>
      </c>
      <c r="E240">
        <v>8.06546E-3</v>
      </c>
      <c r="F240">
        <v>23.857399999999998</v>
      </c>
      <c r="I240" s="57"/>
      <c r="J240">
        <v>21.402000000000001</v>
      </c>
      <c r="K240">
        <f t="shared" si="34"/>
        <v>1.7316000000000003</v>
      </c>
      <c r="L240">
        <v>23.133600000000001</v>
      </c>
    </row>
    <row r="241" spans="1:12">
      <c r="A241" s="57"/>
      <c r="B241">
        <v>22.050999999999998</v>
      </c>
      <c r="C241">
        <v>1.7111000000000001</v>
      </c>
      <c r="D241">
        <v>1.21856E-3</v>
      </c>
      <c r="E241">
        <v>8.01873E-3</v>
      </c>
      <c r="F241">
        <v>23.774899999999999</v>
      </c>
      <c r="I241" s="57"/>
      <c r="J241">
        <v>22.252500000000001</v>
      </c>
      <c r="K241">
        <f t="shared" si="34"/>
        <v>1.7293999999999983</v>
      </c>
      <c r="L241">
        <v>23.9819</v>
      </c>
    </row>
    <row r="242" spans="1:12">
      <c r="A242" s="57"/>
      <c r="B242">
        <v>21.826499999999999</v>
      </c>
      <c r="C242">
        <v>1.71166</v>
      </c>
      <c r="D242">
        <v>3.0248200000000001E-3</v>
      </c>
      <c r="E242">
        <v>7.9088200000000004E-3</v>
      </c>
      <c r="F242">
        <v>23.5532</v>
      </c>
      <c r="I242" s="57"/>
      <c r="J242">
        <v>22.2059</v>
      </c>
      <c r="K242">
        <f t="shared" si="34"/>
        <v>1.7268000000000008</v>
      </c>
      <c r="L242">
        <v>23.932700000000001</v>
      </c>
    </row>
    <row r="243" spans="1:12">
      <c r="A243" s="57"/>
      <c r="B243">
        <v>21.590399999999999</v>
      </c>
      <c r="C243">
        <v>1.71004</v>
      </c>
      <c r="D243">
        <v>3.0567599999999999E-3</v>
      </c>
      <c r="E243">
        <v>8.0661799999999992E-3</v>
      </c>
      <c r="F243">
        <v>23.315000000000001</v>
      </c>
      <c r="I243" s="57"/>
      <c r="J243">
        <v>21.615100000000002</v>
      </c>
      <c r="K243">
        <f t="shared" si="34"/>
        <v>1.7293999999999983</v>
      </c>
      <c r="L243">
        <v>23.3445</v>
      </c>
    </row>
    <row r="244" spans="1:12">
      <c r="A244" s="57"/>
      <c r="B244">
        <v>21.6754</v>
      </c>
      <c r="C244">
        <v>1.7113100000000001</v>
      </c>
      <c r="D244">
        <v>1.2395399999999999E-3</v>
      </c>
      <c r="E244">
        <v>8.0487700000000002E-3</v>
      </c>
      <c r="F244">
        <v>23.399000000000001</v>
      </c>
      <c r="I244" s="57"/>
      <c r="J244">
        <v>21.6173</v>
      </c>
      <c r="K244">
        <f t="shared" si="34"/>
        <v>1.7319999999999993</v>
      </c>
      <c r="L244">
        <v>23.349299999999999</v>
      </c>
    </row>
    <row r="245" spans="1:12">
      <c r="A245" s="57"/>
      <c r="B245">
        <v>21.569099999999999</v>
      </c>
      <c r="C245">
        <v>1.7105300000000001</v>
      </c>
      <c r="D245">
        <v>1.27435E-3</v>
      </c>
      <c r="E245">
        <v>7.9107299999999995E-3</v>
      </c>
      <c r="F245">
        <v>23.296800000000001</v>
      </c>
      <c r="I245" s="57"/>
      <c r="J245">
        <v>21.986000000000001</v>
      </c>
      <c r="K245">
        <f t="shared" si="34"/>
        <v>1.7276999999999987</v>
      </c>
      <c r="L245">
        <v>23.713699999999999</v>
      </c>
    </row>
    <row r="246" spans="1:12">
      <c r="A246" s="57"/>
      <c r="B246">
        <v>22.1127</v>
      </c>
      <c r="C246">
        <v>1.71167</v>
      </c>
      <c r="D246">
        <v>1.25432E-3</v>
      </c>
      <c r="E246">
        <v>8.0146799999999997E-3</v>
      </c>
      <c r="F246">
        <v>23.8384</v>
      </c>
      <c r="I246" s="57"/>
      <c r="J246">
        <v>21.589700000000001</v>
      </c>
      <c r="K246">
        <f t="shared" si="34"/>
        <v>1.7293999999999983</v>
      </c>
      <c r="L246">
        <v>23.319099999999999</v>
      </c>
    </row>
    <row r="247" spans="1:12">
      <c r="A247" s="57"/>
      <c r="B247">
        <v>21.653500000000001</v>
      </c>
      <c r="C247">
        <v>1.7104699999999999</v>
      </c>
      <c r="D247">
        <v>1.23835E-3</v>
      </c>
      <c r="E247">
        <v>7.9834499999999996E-3</v>
      </c>
      <c r="F247">
        <v>23.3765</v>
      </c>
      <c r="I247" s="57"/>
      <c r="J247">
        <v>21.957599999999999</v>
      </c>
      <c r="K247">
        <f t="shared" si="34"/>
        <v>1.7264000000000017</v>
      </c>
      <c r="L247">
        <v>23.684000000000001</v>
      </c>
    </row>
    <row r="248" spans="1:12">
      <c r="A248" s="57"/>
      <c r="B248">
        <f>AVERAGE(B238:B247)</f>
        <v>21.776769999999996</v>
      </c>
      <c r="C248">
        <f t="shared" ref="C248:F248" si="41">AVERAGE(C238:C247)</f>
        <v>1.7108409999999998</v>
      </c>
      <c r="D248">
        <f t="shared" si="41"/>
        <v>2.0344029999999997E-3</v>
      </c>
      <c r="E248">
        <f t="shared" si="41"/>
        <v>8.0570460000000017E-3</v>
      </c>
      <c r="F248">
        <f t="shared" si="41"/>
        <v>23.502199999999998</v>
      </c>
      <c r="I248" s="57"/>
      <c r="J248">
        <f>AVERAGE(J238:J247)</f>
        <v>21.911059999999999</v>
      </c>
      <c r="K248">
        <f t="shared" ref="K248:L248" si="42">AVERAGE(K238:K247)</f>
        <v>1.7285899999999994</v>
      </c>
      <c r="L248">
        <f t="shared" si="42"/>
        <v>23.639649999999996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5.2607499999999998</v>
      </c>
      <c r="C251">
        <v>1.56115</v>
      </c>
      <c r="D251">
        <v>3.9982800000000002E-4</v>
      </c>
      <c r="E251">
        <v>3.1747799999999999E-3</v>
      </c>
      <c r="F251">
        <v>6.8297800000000004</v>
      </c>
      <c r="I251" s="57" t="s">
        <v>19</v>
      </c>
      <c r="J251">
        <v>5.0856500000000002</v>
      </c>
      <c r="K251">
        <f t="shared" si="34"/>
        <v>1.5678799999999997</v>
      </c>
      <c r="L251">
        <v>6.6535299999999999</v>
      </c>
    </row>
    <row r="252" spans="1:12">
      <c r="A252" s="57"/>
      <c r="B252">
        <v>5.1577400000000004</v>
      </c>
      <c r="C252">
        <v>1.56097</v>
      </c>
      <c r="D252">
        <v>7.1334800000000004E-4</v>
      </c>
      <c r="E252">
        <v>3.1564200000000001E-3</v>
      </c>
      <c r="F252">
        <v>6.7257600000000002</v>
      </c>
      <c r="I252" s="57"/>
      <c r="J252">
        <v>4.9478099999999996</v>
      </c>
      <c r="K252">
        <f t="shared" si="34"/>
        <v>1.56996</v>
      </c>
      <c r="L252">
        <v>6.5177699999999996</v>
      </c>
    </row>
    <row r="253" spans="1:12">
      <c r="A253" s="57"/>
      <c r="B253">
        <v>5.1580599999999999</v>
      </c>
      <c r="C253">
        <v>1.5607599999999999</v>
      </c>
      <c r="D253">
        <v>6.0677500000000004E-4</v>
      </c>
      <c r="E253">
        <v>3.1216099999999999E-3</v>
      </c>
      <c r="F253">
        <v>6.7245200000000001</v>
      </c>
      <c r="I253" s="57"/>
      <c r="J253">
        <v>4.94231</v>
      </c>
      <c r="K253">
        <f t="shared" si="34"/>
        <v>1.5672199999999998</v>
      </c>
      <c r="L253">
        <v>6.5095299999999998</v>
      </c>
    </row>
    <row r="254" spans="1:12">
      <c r="A254" s="57"/>
      <c r="B254">
        <v>5.1688400000000003</v>
      </c>
      <c r="C254">
        <v>1.56104</v>
      </c>
      <c r="D254">
        <v>6.4349199999999996E-4</v>
      </c>
      <c r="E254">
        <v>3.1206599999999999E-3</v>
      </c>
      <c r="F254">
        <v>6.7369000000000003</v>
      </c>
      <c r="I254" s="57"/>
      <c r="J254">
        <v>5.0664400000000001</v>
      </c>
      <c r="K254">
        <f t="shared" si="34"/>
        <v>1.5674000000000001</v>
      </c>
      <c r="L254">
        <v>6.6338400000000002</v>
      </c>
    </row>
    <row r="255" spans="1:12">
      <c r="A255" s="57"/>
      <c r="B255">
        <v>5.18377</v>
      </c>
      <c r="C255">
        <v>1.5621100000000001</v>
      </c>
      <c r="D255">
        <v>3.9315200000000002E-4</v>
      </c>
      <c r="E255">
        <v>3.12781E-3</v>
      </c>
      <c r="F255">
        <v>6.7514700000000003</v>
      </c>
      <c r="I255" s="57"/>
      <c r="J255">
        <v>4.9855200000000002</v>
      </c>
      <c r="K255">
        <f t="shared" si="34"/>
        <v>1.5665899999999997</v>
      </c>
      <c r="L255">
        <v>6.5521099999999999</v>
      </c>
    </row>
    <row r="256" spans="1:12">
      <c r="A256" s="57"/>
      <c r="B256">
        <v>5.1442500000000004</v>
      </c>
      <c r="C256">
        <v>1.5622400000000001</v>
      </c>
      <c r="D256">
        <v>7.4458100000000002E-4</v>
      </c>
      <c r="E256">
        <v>3.15475E-3</v>
      </c>
      <c r="F256">
        <v>6.7129700000000003</v>
      </c>
      <c r="I256" s="57"/>
      <c r="J256">
        <v>4.9661400000000002</v>
      </c>
      <c r="K256">
        <f t="shared" si="34"/>
        <v>1.5672799999999993</v>
      </c>
      <c r="L256">
        <v>6.5334199999999996</v>
      </c>
    </row>
    <row r="257" spans="1:12">
      <c r="A257" s="57"/>
      <c r="B257">
        <v>5.1182299999999996</v>
      </c>
      <c r="C257">
        <v>1.56108</v>
      </c>
      <c r="D257">
        <v>7.8129800000000004E-4</v>
      </c>
      <c r="E257">
        <v>3.1428300000000001E-3</v>
      </c>
      <c r="F257">
        <v>6.6866000000000003</v>
      </c>
      <c r="I257" s="57"/>
      <c r="J257">
        <v>5.0672600000000001</v>
      </c>
      <c r="K257">
        <f t="shared" si="34"/>
        <v>1.5679400000000001</v>
      </c>
      <c r="L257">
        <v>6.6352000000000002</v>
      </c>
    </row>
    <row r="258" spans="1:12">
      <c r="A258" s="57"/>
      <c r="B258">
        <v>5.1537699999999997</v>
      </c>
      <c r="C258">
        <v>1.5608599999999999</v>
      </c>
      <c r="D258">
        <v>3.6430399999999997E-4</v>
      </c>
      <c r="E258">
        <v>3.1337700000000001E-3</v>
      </c>
      <c r="F258">
        <v>6.7212800000000001</v>
      </c>
      <c r="I258" s="57"/>
      <c r="J258">
        <v>4.9424099999999997</v>
      </c>
      <c r="K258">
        <f t="shared" si="34"/>
        <v>1.5685900000000004</v>
      </c>
      <c r="L258">
        <v>6.5110000000000001</v>
      </c>
    </row>
    <row r="259" spans="1:12">
      <c r="A259" s="57"/>
      <c r="B259">
        <v>5.1679500000000003</v>
      </c>
      <c r="C259">
        <v>1.5617399999999999</v>
      </c>
      <c r="D259">
        <v>6.20365E-4</v>
      </c>
      <c r="E259">
        <v>3.1218499999999998E-3</v>
      </c>
      <c r="F259">
        <v>6.7355900000000002</v>
      </c>
      <c r="I259" s="57"/>
      <c r="J259">
        <v>4.95139</v>
      </c>
      <c r="K259">
        <f t="shared" si="34"/>
        <v>1.56778</v>
      </c>
      <c r="L259">
        <v>6.5191699999999999</v>
      </c>
    </row>
    <row r="260" spans="1:12">
      <c r="A260" s="57"/>
      <c r="B260">
        <v>5.1433799999999996</v>
      </c>
      <c r="C260">
        <v>1.5608500000000001</v>
      </c>
      <c r="D260">
        <v>3.8981399999999999E-4</v>
      </c>
      <c r="E260">
        <v>3.21317E-3</v>
      </c>
      <c r="F260">
        <v>6.7097899999999999</v>
      </c>
      <c r="I260" s="57"/>
      <c r="J260">
        <v>5.0322699999999996</v>
      </c>
      <c r="K260">
        <f t="shared" si="34"/>
        <v>1.5664400000000001</v>
      </c>
      <c r="L260">
        <v>6.5987099999999996</v>
      </c>
    </row>
    <row r="261" spans="1:12">
      <c r="A261" s="57"/>
      <c r="B261">
        <f>AVERAGE(B251:B260)</f>
        <v>5.1656740000000001</v>
      </c>
      <c r="C261">
        <f t="shared" ref="C261:F261" si="43">AVERAGE(C251:C260)</f>
        <v>1.56128</v>
      </c>
      <c r="D261">
        <f t="shared" si="43"/>
        <v>5.6569569999999998E-4</v>
      </c>
      <c r="E261">
        <f t="shared" si="43"/>
        <v>3.1467650000000002E-3</v>
      </c>
      <c r="F261">
        <f t="shared" si="43"/>
        <v>6.733466</v>
      </c>
      <c r="I261" s="57"/>
      <c r="J261">
        <f>AVERAGE(J251:J260)</f>
        <v>4.9987200000000005</v>
      </c>
      <c r="K261">
        <f t="shared" ref="K261:L261" si="44">AVERAGE(K251:K260)</f>
        <v>1.5677080000000001</v>
      </c>
      <c r="L261">
        <f t="shared" si="44"/>
        <v>6.5664280000000002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7.2446400000000004</v>
      </c>
      <c r="C264">
        <v>1.583</v>
      </c>
      <c r="D264">
        <v>7.73907E-4</v>
      </c>
      <c r="E264">
        <v>2.4394999999999998E-3</v>
      </c>
      <c r="F264">
        <v>8.8333499999999994</v>
      </c>
      <c r="I264" s="57" t="s">
        <v>20</v>
      </c>
      <c r="J264">
        <v>7.0009600000000001</v>
      </c>
      <c r="K264">
        <f t="shared" ref="K264:K325" si="45">L264-J264</f>
        <v>1.5877799999999995</v>
      </c>
      <c r="L264">
        <v>8.5887399999999996</v>
      </c>
    </row>
    <row r="265" spans="1:12">
      <c r="A265" s="57"/>
      <c r="B265">
        <v>7.2023000000000001</v>
      </c>
      <c r="C265">
        <v>1.5828100000000001</v>
      </c>
      <c r="D265">
        <v>6.7639399999999998E-4</v>
      </c>
      <c r="E265">
        <v>2.4690599999999999E-3</v>
      </c>
      <c r="F265">
        <v>8.7923299999999998</v>
      </c>
      <c r="I265" s="57"/>
      <c r="J265">
        <v>7.1920099999999998</v>
      </c>
      <c r="K265">
        <f t="shared" si="45"/>
        <v>1.5877700000000008</v>
      </c>
      <c r="L265">
        <v>8.7797800000000006</v>
      </c>
    </row>
    <row r="266" spans="1:12">
      <c r="A266" s="57"/>
      <c r="B266">
        <v>7.2361500000000003</v>
      </c>
      <c r="C266">
        <v>1.5840099999999999</v>
      </c>
      <c r="D266">
        <v>6.3610100000000003E-4</v>
      </c>
      <c r="E266">
        <v>2.4442700000000001E-3</v>
      </c>
      <c r="F266">
        <v>8.8275699999999997</v>
      </c>
      <c r="I266" s="57"/>
      <c r="J266">
        <v>7.1948499999999997</v>
      </c>
      <c r="K266">
        <f t="shared" si="45"/>
        <v>1.5927099999999994</v>
      </c>
      <c r="L266">
        <v>8.7875599999999991</v>
      </c>
    </row>
    <row r="267" spans="1:12">
      <c r="A267" s="57"/>
      <c r="B267">
        <v>7.2775100000000004</v>
      </c>
      <c r="C267">
        <v>1.58274</v>
      </c>
      <c r="D267">
        <v>4.7874499999999998E-4</v>
      </c>
      <c r="E267">
        <v>2.5038700000000001E-3</v>
      </c>
      <c r="F267">
        <v>8.8674300000000006</v>
      </c>
      <c r="I267" s="57"/>
      <c r="J267">
        <v>7.0456200000000004</v>
      </c>
      <c r="K267">
        <f t="shared" si="45"/>
        <v>1.5874800000000002</v>
      </c>
      <c r="L267">
        <v>8.6331000000000007</v>
      </c>
    </row>
    <row r="268" spans="1:12">
      <c r="A268" s="57"/>
      <c r="B268">
        <v>7.2210599999999996</v>
      </c>
      <c r="C268">
        <v>1.58284</v>
      </c>
      <c r="D268">
        <v>3.5321699999999998E-3</v>
      </c>
      <c r="E268">
        <v>2.4456999999999999E-3</v>
      </c>
      <c r="F268">
        <v>8.8123400000000007</v>
      </c>
      <c r="I268" s="57"/>
      <c r="J268">
        <v>7.04</v>
      </c>
      <c r="K268">
        <f t="shared" si="45"/>
        <v>1.5882099999999992</v>
      </c>
      <c r="L268">
        <v>8.6282099999999993</v>
      </c>
    </row>
    <row r="269" spans="1:12">
      <c r="A269" s="57"/>
      <c r="B269">
        <v>7.2610599999999996</v>
      </c>
      <c r="C269">
        <v>1.5828500000000001</v>
      </c>
      <c r="D269">
        <v>4.5442600000000002E-4</v>
      </c>
      <c r="E269">
        <v>2.4821800000000001E-3</v>
      </c>
      <c r="F269">
        <v>8.8502100000000006</v>
      </c>
      <c r="I269" s="57"/>
      <c r="J269">
        <v>7.0106000000000002</v>
      </c>
      <c r="K269">
        <f t="shared" si="45"/>
        <v>1.5930999999999997</v>
      </c>
      <c r="L269">
        <v>8.6036999999999999</v>
      </c>
    </row>
    <row r="270" spans="1:12">
      <c r="A270" s="57"/>
      <c r="B270">
        <v>7.3820399999999999</v>
      </c>
      <c r="C270">
        <v>1.58273</v>
      </c>
      <c r="D270">
        <v>6.1345099999999999E-4</v>
      </c>
      <c r="E270">
        <v>2.5003E-3</v>
      </c>
      <c r="F270">
        <v>8.9714200000000002</v>
      </c>
      <c r="I270" s="57"/>
      <c r="J270">
        <v>7.0104699999999998</v>
      </c>
      <c r="K270">
        <f t="shared" si="45"/>
        <v>1.5898900000000005</v>
      </c>
      <c r="L270">
        <v>8.6003600000000002</v>
      </c>
    </row>
    <row r="271" spans="1:12">
      <c r="A271" s="57"/>
      <c r="B271">
        <v>7.34802</v>
      </c>
      <c r="C271">
        <v>1.5827899999999999</v>
      </c>
      <c r="D271">
        <v>4.3010699999999999E-4</v>
      </c>
      <c r="E271">
        <v>2.53272E-3</v>
      </c>
      <c r="F271">
        <v>8.9366400000000006</v>
      </c>
      <c r="I271" s="57"/>
      <c r="J271">
        <v>7.0725300000000004</v>
      </c>
      <c r="K271">
        <f t="shared" si="45"/>
        <v>1.5876400000000004</v>
      </c>
      <c r="L271">
        <v>8.6601700000000008</v>
      </c>
    </row>
    <row r="272" spans="1:12">
      <c r="A272" s="57"/>
      <c r="B272">
        <v>7.4447299999999998</v>
      </c>
      <c r="C272">
        <v>1.5826800000000001</v>
      </c>
      <c r="D272">
        <v>4.5871699999999998E-4</v>
      </c>
      <c r="E272">
        <v>2.5007699999999998E-3</v>
      </c>
      <c r="F272">
        <v>9.0329999999999995</v>
      </c>
      <c r="I272" s="57"/>
      <c r="J272">
        <v>7.0737399999999999</v>
      </c>
      <c r="K272">
        <f t="shared" si="45"/>
        <v>1.5888499999999999</v>
      </c>
      <c r="L272">
        <v>8.6625899999999998</v>
      </c>
    </row>
    <row r="273" spans="1:12">
      <c r="A273" s="57"/>
      <c r="B273">
        <v>7.3632999999999997</v>
      </c>
      <c r="C273">
        <v>1.5828599999999999</v>
      </c>
      <c r="D273">
        <v>4.2295499999999998E-4</v>
      </c>
      <c r="E273">
        <v>2.4821800000000001E-3</v>
      </c>
      <c r="F273">
        <v>8.9514300000000002</v>
      </c>
      <c r="I273" s="57"/>
      <c r="J273">
        <v>7.0263200000000001</v>
      </c>
      <c r="K273">
        <f t="shared" si="45"/>
        <v>1.5881399999999992</v>
      </c>
      <c r="L273">
        <v>8.6144599999999993</v>
      </c>
    </row>
    <row r="274" spans="1:12">
      <c r="A274" s="57"/>
      <c r="B274">
        <f>AVERAGE(B264:B273)</f>
        <v>7.2980809999999989</v>
      </c>
      <c r="C274">
        <f t="shared" ref="C274:F274" si="46">AVERAGE(C264:C273)</f>
        <v>1.5829309999999999</v>
      </c>
      <c r="D274">
        <f t="shared" si="46"/>
        <v>8.476972999999999E-4</v>
      </c>
      <c r="E274">
        <f t="shared" si="46"/>
        <v>2.4800549999999997E-3</v>
      </c>
      <c r="F274">
        <f t="shared" si="46"/>
        <v>8.8875720000000005</v>
      </c>
      <c r="I274" s="57"/>
      <c r="J274">
        <f>AVERAGE(J264:J273)</f>
        <v>7.0667099999999987</v>
      </c>
      <c r="K274">
        <f t="shared" ref="K274:L274" si="47">AVERAGE(K264:K273)</f>
        <v>1.5891569999999997</v>
      </c>
      <c r="L274">
        <f t="shared" si="47"/>
        <v>8.6558669999999989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15.3794</v>
      </c>
      <c r="C277">
        <v>1.65842</v>
      </c>
      <c r="D277">
        <v>8.8882399999999997E-4</v>
      </c>
      <c r="E277">
        <v>2.6874500000000001E-3</v>
      </c>
      <c r="F277">
        <v>17.045000000000002</v>
      </c>
      <c r="I277" s="57" t="s">
        <v>21</v>
      </c>
      <c r="J277">
        <v>15.5069</v>
      </c>
      <c r="K277">
        <f t="shared" si="45"/>
        <v>1.6704999999999988</v>
      </c>
      <c r="L277">
        <v>17.177399999999999</v>
      </c>
    </row>
    <row r="278" spans="1:12">
      <c r="A278" s="57"/>
      <c r="B278">
        <v>15.2797</v>
      </c>
      <c r="C278">
        <v>1.6557299999999999</v>
      </c>
      <c r="D278">
        <v>1.1036399999999999E-3</v>
      </c>
      <c r="E278">
        <v>2.6652799999999999E-3</v>
      </c>
      <c r="F278">
        <v>16.9421</v>
      </c>
      <c r="I278" s="57"/>
      <c r="J278">
        <v>15.4092</v>
      </c>
      <c r="K278">
        <f t="shared" si="45"/>
        <v>1.6717999999999993</v>
      </c>
      <c r="L278">
        <v>17.081</v>
      </c>
    </row>
    <row r="279" spans="1:12">
      <c r="A279" s="57"/>
      <c r="B279">
        <v>15.263199999999999</v>
      </c>
      <c r="C279">
        <v>1.65526</v>
      </c>
      <c r="D279">
        <v>6.9499000000000004E-4</v>
      </c>
      <c r="E279">
        <v>2.72179E-3</v>
      </c>
      <c r="F279">
        <v>16.925799999999999</v>
      </c>
      <c r="I279" s="57"/>
      <c r="J279">
        <v>15.458399999999999</v>
      </c>
      <c r="K279">
        <f t="shared" si="45"/>
        <v>1.6696000000000009</v>
      </c>
      <c r="L279">
        <v>17.128</v>
      </c>
    </row>
    <row r="280" spans="1:12">
      <c r="A280" s="57"/>
      <c r="B280">
        <v>15.2834</v>
      </c>
      <c r="C280">
        <v>1.6568099999999999</v>
      </c>
      <c r="D280">
        <v>8.5735300000000004E-4</v>
      </c>
      <c r="E280">
        <v>2.6764900000000001E-3</v>
      </c>
      <c r="F280">
        <v>16.9466</v>
      </c>
      <c r="I280" s="57"/>
      <c r="J280">
        <v>15.704599999999999</v>
      </c>
      <c r="K280">
        <f t="shared" si="45"/>
        <v>1.6747000000000014</v>
      </c>
      <c r="L280">
        <v>17.379300000000001</v>
      </c>
    </row>
    <row r="281" spans="1:12">
      <c r="A281" s="57"/>
      <c r="B281">
        <v>15.392899999999999</v>
      </c>
      <c r="C281">
        <v>1.657</v>
      </c>
      <c r="D281">
        <v>7.0881799999999995E-4</v>
      </c>
      <c r="E281">
        <v>2.6845900000000002E-3</v>
      </c>
      <c r="F281">
        <v>17.056999999999999</v>
      </c>
      <c r="I281" s="57"/>
      <c r="J281">
        <v>15.114699999999999</v>
      </c>
      <c r="K281">
        <f t="shared" si="45"/>
        <v>1.6670000000000016</v>
      </c>
      <c r="L281">
        <v>16.781700000000001</v>
      </c>
    </row>
    <row r="282" spans="1:12">
      <c r="A282" s="57"/>
      <c r="B282">
        <v>15.2698</v>
      </c>
      <c r="C282">
        <v>1.6571199999999999</v>
      </c>
      <c r="D282">
        <v>1.17946E-3</v>
      </c>
      <c r="E282">
        <v>2.6350000000000002E-3</v>
      </c>
      <c r="F282">
        <v>16.932600000000001</v>
      </c>
      <c r="I282" s="57"/>
      <c r="J282">
        <v>15.4321</v>
      </c>
      <c r="K282">
        <f t="shared" si="45"/>
        <v>1.6709000000000014</v>
      </c>
      <c r="L282">
        <v>17.103000000000002</v>
      </c>
    </row>
    <row r="283" spans="1:12">
      <c r="A283" s="57"/>
      <c r="B283">
        <v>15.395300000000001</v>
      </c>
      <c r="C283">
        <v>1.6552</v>
      </c>
      <c r="D283">
        <v>7.0715000000000003E-4</v>
      </c>
      <c r="E283">
        <v>2.7158299999999998E-3</v>
      </c>
      <c r="F283">
        <v>17.055900000000001</v>
      </c>
      <c r="I283" s="57"/>
      <c r="J283">
        <v>15.1441</v>
      </c>
      <c r="K283">
        <f t="shared" si="45"/>
        <v>1.6692000000000018</v>
      </c>
      <c r="L283">
        <v>16.813300000000002</v>
      </c>
    </row>
    <row r="284" spans="1:12">
      <c r="A284" s="57"/>
      <c r="B284">
        <v>15.4048</v>
      </c>
      <c r="C284">
        <v>1.6592800000000001</v>
      </c>
      <c r="D284">
        <v>1.5284999999999999E-3</v>
      </c>
      <c r="E284">
        <v>2.61283E-3</v>
      </c>
      <c r="F284">
        <v>17.070399999999999</v>
      </c>
      <c r="I284" s="57"/>
      <c r="J284">
        <v>15.442399999999999</v>
      </c>
      <c r="K284">
        <f t="shared" si="45"/>
        <v>1.6698000000000022</v>
      </c>
      <c r="L284">
        <v>17.112200000000001</v>
      </c>
    </row>
    <row r="285" spans="1:12">
      <c r="A285" s="57"/>
      <c r="B285">
        <v>15.2723</v>
      </c>
      <c r="C285">
        <v>1.6578999999999999</v>
      </c>
      <c r="D285">
        <v>9.3793900000000005E-4</v>
      </c>
      <c r="E285">
        <v>2.6927000000000001E-3</v>
      </c>
      <c r="F285">
        <v>16.938400000000001</v>
      </c>
      <c r="I285" s="57"/>
      <c r="J285">
        <v>15.1556</v>
      </c>
      <c r="K285">
        <f t="shared" si="45"/>
        <v>1.6689000000000007</v>
      </c>
      <c r="L285">
        <v>16.8245</v>
      </c>
    </row>
    <row r="286" spans="1:12">
      <c r="A286" s="57"/>
      <c r="B286">
        <v>15.3604</v>
      </c>
      <c r="C286">
        <v>1.6559999999999999</v>
      </c>
      <c r="D286">
        <v>7.3504400000000002E-4</v>
      </c>
      <c r="E286">
        <v>2.7103399999999999E-3</v>
      </c>
      <c r="F286">
        <v>17.0227</v>
      </c>
      <c r="I286" s="57"/>
      <c r="J286">
        <v>15.5631</v>
      </c>
      <c r="K286">
        <f t="shared" si="45"/>
        <v>1.6770000000000014</v>
      </c>
      <c r="L286">
        <v>17.240100000000002</v>
      </c>
    </row>
    <row r="287" spans="1:12">
      <c r="A287" s="57"/>
      <c r="B287">
        <f>AVERAGE(B277:B286)</f>
        <v>15.330119999999999</v>
      </c>
      <c r="C287">
        <f t="shared" ref="C287:F287" si="48">AVERAGE(C277:C286)</f>
        <v>1.6568719999999999</v>
      </c>
      <c r="D287">
        <f t="shared" si="48"/>
        <v>9.3417180000000008E-4</v>
      </c>
      <c r="E287">
        <f t="shared" si="48"/>
        <v>2.6802299999999996E-3</v>
      </c>
      <c r="F287">
        <f t="shared" si="48"/>
        <v>16.993650000000002</v>
      </c>
      <c r="I287" s="57"/>
      <c r="J287">
        <f>AVERAGE(J277:J286)</f>
        <v>15.393109999999998</v>
      </c>
      <c r="K287">
        <f t="shared" ref="K287:L287" si="49">AVERAGE(K277:K286)</f>
        <v>1.670940000000001</v>
      </c>
      <c r="L287">
        <f t="shared" si="49"/>
        <v>17.064050000000002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9.2141599999999997</v>
      </c>
      <c r="C290">
        <v>1.59338</v>
      </c>
      <c r="D290">
        <v>7.54833E-4</v>
      </c>
      <c r="E290">
        <v>1.9555100000000001E-3</v>
      </c>
      <c r="F290">
        <v>10.8125</v>
      </c>
      <c r="I290" s="57" t="s">
        <v>22</v>
      </c>
      <c r="J290">
        <v>9.0195299999999996</v>
      </c>
      <c r="K290">
        <f t="shared" si="45"/>
        <v>1.597570000000001</v>
      </c>
      <c r="L290">
        <v>10.617100000000001</v>
      </c>
    </row>
    <row r="291" spans="1:12">
      <c r="A291" s="57"/>
      <c r="B291">
        <v>9.3279499999999995</v>
      </c>
      <c r="C291">
        <v>1.5944499999999999</v>
      </c>
      <c r="D291">
        <v>7.6246300000000001E-4</v>
      </c>
      <c r="E291">
        <v>1.9438299999999999E-3</v>
      </c>
      <c r="F291">
        <v>10.929399999999999</v>
      </c>
      <c r="I291" s="57"/>
      <c r="J291">
        <v>9.05687</v>
      </c>
      <c r="K291">
        <f t="shared" si="45"/>
        <v>1.5975300000000008</v>
      </c>
      <c r="L291">
        <v>10.654400000000001</v>
      </c>
    </row>
    <row r="292" spans="1:12">
      <c r="A292" s="57"/>
      <c r="B292">
        <v>9.4192499999999999</v>
      </c>
      <c r="C292">
        <v>1.591</v>
      </c>
      <c r="D292">
        <v>7.3981299999999997E-4</v>
      </c>
      <c r="E292">
        <v>1.9321399999999999E-3</v>
      </c>
      <c r="F292">
        <v>11.014900000000001</v>
      </c>
      <c r="I292" s="57"/>
      <c r="J292">
        <v>9.0641700000000007</v>
      </c>
      <c r="K292">
        <f t="shared" si="45"/>
        <v>1.5982299999999992</v>
      </c>
      <c r="L292">
        <v>10.6624</v>
      </c>
    </row>
    <row r="293" spans="1:12">
      <c r="A293" s="57"/>
      <c r="B293">
        <v>9.2556799999999999</v>
      </c>
      <c r="C293">
        <v>1.5920799999999999</v>
      </c>
      <c r="D293">
        <v>7.7366800000000003E-4</v>
      </c>
      <c r="E293">
        <v>1.9316699999999999E-3</v>
      </c>
      <c r="F293">
        <v>10.852600000000001</v>
      </c>
      <c r="I293" s="57"/>
      <c r="J293">
        <v>9.0165799999999994</v>
      </c>
      <c r="K293">
        <f t="shared" si="45"/>
        <v>1.5982200000000013</v>
      </c>
      <c r="L293">
        <v>10.614800000000001</v>
      </c>
    </row>
    <row r="294" spans="1:12">
      <c r="A294" s="57"/>
      <c r="B294">
        <v>9.2457399999999996</v>
      </c>
      <c r="C294">
        <v>1.5925400000000001</v>
      </c>
      <c r="D294">
        <v>7.5221100000000003E-4</v>
      </c>
      <c r="E294">
        <v>1.9438299999999999E-3</v>
      </c>
      <c r="F294">
        <v>10.8429</v>
      </c>
      <c r="I294" s="57"/>
      <c r="J294">
        <v>9.0182300000000009</v>
      </c>
      <c r="K294">
        <f t="shared" si="45"/>
        <v>1.5960699999999992</v>
      </c>
      <c r="L294">
        <v>10.6143</v>
      </c>
    </row>
    <row r="295" spans="1:12">
      <c r="A295" s="57"/>
      <c r="B295">
        <v>9.2050300000000007</v>
      </c>
      <c r="C295">
        <v>1.5940099999999999</v>
      </c>
      <c r="D295">
        <v>7.6341600000000005E-4</v>
      </c>
      <c r="E295">
        <v>2.0384800000000001E-3</v>
      </c>
      <c r="F295">
        <v>10.805199999999999</v>
      </c>
      <c r="I295" s="57"/>
      <c r="J295">
        <v>9.0424500000000005</v>
      </c>
      <c r="K295">
        <f t="shared" si="45"/>
        <v>1.5980499999999989</v>
      </c>
      <c r="L295">
        <v>10.640499999999999</v>
      </c>
    </row>
    <row r="296" spans="1:12">
      <c r="A296" s="57"/>
      <c r="B296">
        <v>9.3968699999999998</v>
      </c>
      <c r="C296">
        <v>1.5957399999999999</v>
      </c>
      <c r="D296">
        <v>7.3742899999999995E-4</v>
      </c>
      <c r="E296">
        <v>1.9700500000000001E-3</v>
      </c>
      <c r="F296">
        <v>10.997999999999999</v>
      </c>
      <c r="I296" s="57"/>
      <c r="J296">
        <v>9.032</v>
      </c>
      <c r="K296">
        <f t="shared" si="45"/>
        <v>1.5985999999999994</v>
      </c>
      <c r="L296">
        <v>10.630599999999999</v>
      </c>
    </row>
    <row r="297" spans="1:12">
      <c r="A297" s="57"/>
      <c r="B297">
        <v>9.73203</v>
      </c>
      <c r="C297">
        <v>1.59402</v>
      </c>
      <c r="D297">
        <v>7.4624999999999995E-4</v>
      </c>
      <c r="E297">
        <v>1.92523E-3</v>
      </c>
      <c r="F297">
        <v>11.3309</v>
      </c>
      <c r="I297" s="57"/>
      <c r="J297">
        <v>9.2597799999999992</v>
      </c>
      <c r="K297">
        <f t="shared" si="45"/>
        <v>1.5975200000000012</v>
      </c>
      <c r="L297">
        <v>10.8573</v>
      </c>
    </row>
    <row r="298" spans="1:12">
      <c r="A298" s="57"/>
      <c r="B298">
        <v>9.4159400000000009</v>
      </c>
      <c r="C298">
        <v>1.5920799999999999</v>
      </c>
      <c r="D298">
        <v>7.4076700000000003E-4</v>
      </c>
      <c r="E298">
        <v>1.94502E-3</v>
      </c>
      <c r="F298">
        <v>11.014099999999999</v>
      </c>
      <c r="I298" s="57"/>
      <c r="J298">
        <v>9.1138899999999996</v>
      </c>
      <c r="K298">
        <f t="shared" si="45"/>
        <v>1.5967099999999999</v>
      </c>
      <c r="L298">
        <v>10.710599999999999</v>
      </c>
    </row>
    <row r="299" spans="1:12">
      <c r="A299" s="57"/>
      <c r="B299">
        <v>9.2184899999999992</v>
      </c>
      <c r="C299">
        <v>1.59853</v>
      </c>
      <c r="D299">
        <v>1.1491800000000001E-3</v>
      </c>
      <c r="E299">
        <v>1.9102100000000001E-3</v>
      </c>
      <c r="F299">
        <v>10.821899999999999</v>
      </c>
      <c r="I299" s="57"/>
      <c r="J299">
        <v>8.8949300000000004</v>
      </c>
      <c r="K299">
        <f t="shared" si="45"/>
        <v>1.597669999999999</v>
      </c>
      <c r="L299">
        <v>10.492599999999999</v>
      </c>
    </row>
    <row r="300" spans="1:12">
      <c r="A300" s="57"/>
      <c r="B300">
        <f>AVERAGE(B290:B299)</f>
        <v>9.3431139999999999</v>
      </c>
      <c r="C300">
        <f t="shared" ref="C300:F300" si="50">AVERAGE(C290:C299)</f>
        <v>1.5937829999999997</v>
      </c>
      <c r="D300">
        <f t="shared" si="50"/>
        <v>7.92003E-4</v>
      </c>
      <c r="E300">
        <f t="shared" si="50"/>
        <v>1.9495969999999997E-3</v>
      </c>
      <c r="F300">
        <f t="shared" si="50"/>
        <v>10.94224</v>
      </c>
      <c r="I300" s="57"/>
      <c r="J300">
        <f>AVERAGE(J290:J299)</f>
        <v>9.0518430000000016</v>
      </c>
      <c r="K300">
        <f t="shared" ref="K300:L300" si="51">AVERAGE(K290:K299)</f>
        <v>1.5976170000000001</v>
      </c>
      <c r="L300">
        <f t="shared" si="51"/>
        <v>10.649459999999999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15.3947</v>
      </c>
      <c r="C303">
        <v>1.66069</v>
      </c>
      <c r="D303">
        <v>1.6024100000000001E-3</v>
      </c>
      <c r="E303">
        <v>2.0501600000000001E-3</v>
      </c>
      <c r="F303">
        <v>17.061599999999999</v>
      </c>
      <c r="I303" s="57" t="s">
        <v>23</v>
      </c>
      <c r="J303">
        <v>16.037299999999998</v>
      </c>
      <c r="K303">
        <f t="shared" si="45"/>
        <v>1.6811000000000007</v>
      </c>
      <c r="L303">
        <v>17.718399999999999</v>
      </c>
    </row>
    <row r="304" spans="1:12">
      <c r="A304" s="57"/>
      <c r="B304">
        <v>15.4125</v>
      </c>
      <c r="C304">
        <v>1.65988</v>
      </c>
      <c r="D304">
        <v>1.91903E-3</v>
      </c>
      <c r="E304">
        <v>2.0515899999999998E-3</v>
      </c>
      <c r="F304">
        <v>17.078299999999999</v>
      </c>
      <c r="I304" s="57"/>
      <c r="J304">
        <v>15.841100000000001</v>
      </c>
      <c r="K304">
        <f t="shared" si="45"/>
        <v>1.6834999999999987</v>
      </c>
      <c r="L304">
        <v>17.5246</v>
      </c>
    </row>
    <row r="305" spans="1:12">
      <c r="A305" s="57"/>
      <c r="B305">
        <v>15.504099999999999</v>
      </c>
      <c r="C305">
        <v>1.65822</v>
      </c>
      <c r="D305">
        <v>1.7702600000000001E-3</v>
      </c>
      <c r="E305">
        <v>2.0339500000000001E-3</v>
      </c>
      <c r="F305">
        <v>17.169799999999999</v>
      </c>
      <c r="I305" s="57"/>
      <c r="J305">
        <v>15.248799999999999</v>
      </c>
      <c r="K305">
        <f t="shared" si="45"/>
        <v>1.6721000000000004</v>
      </c>
      <c r="L305">
        <v>16.9209</v>
      </c>
    </row>
    <row r="306" spans="1:12">
      <c r="A306" s="57"/>
      <c r="B306">
        <v>15.426600000000001</v>
      </c>
      <c r="C306">
        <v>1.6624000000000001</v>
      </c>
      <c r="D306">
        <v>1.6253000000000001E-3</v>
      </c>
      <c r="E306">
        <v>2.0225E-3</v>
      </c>
      <c r="F306">
        <v>17.096499999999999</v>
      </c>
      <c r="I306" s="57"/>
      <c r="J306">
        <v>15.3378</v>
      </c>
      <c r="K306">
        <f t="shared" si="45"/>
        <v>1.6695000000000011</v>
      </c>
      <c r="L306">
        <v>17.007300000000001</v>
      </c>
    </row>
    <row r="307" spans="1:12">
      <c r="A307" s="57"/>
      <c r="B307">
        <v>15.760199999999999</v>
      </c>
      <c r="C307">
        <v>1.65913</v>
      </c>
      <c r="D307">
        <v>1.3246499999999999E-3</v>
      </c>
      <c r="E307">
        <v>2.0573100000000001E-3</v>
      </c>
      <c r="F307">
        <v>17.425000000000001</v>
      </c>
      <c r="I307" s="57"/>
      <c r="J307">
        <v>15.282299999999999</v>
      </c>
      <c r="K307">
        <f t="shared" si="45"/>
        <v>1.6701000000000015</v>
      </c>
      <c r="L307">
        <v>16.952400000000001</v>
      </c>
    </row>
    <row r="308" spans="1:12">
      <c r="A308" s="57"/>
      <c r="B308">
        <v>15.3681</v>
      </c>
      <c r="C308">
        <v>1.6547400000000001</v>
      </c>
      <c r="D308">
        <v>1.62649E-3</v>
      </c>
      <c r="E308">
        <v>2.0785299999999999E-3</v>
      </c>
      <c r="F308">
        <v>17.030100000000001</v>
      </c>
      <c r="I308" s="57"/>
      <c r="J308">
        <v>15.631399999999999</v>
      </c>
      <c r="K308">
        <f t="shared" si="45"/>
        <v>1.6745000000000019</v>
      </c>
      <c r="L308">
        <v>17.305900000000001</v>
      </c>
    </row>
    <row r="309" spans="1:12">
      <c r="A309" s="57"/>
      <c r="B309">
        <v>15.403499999999999</v>
      </c>
      <c r="C309">
        <v>1.65398</v>
      </c>
      <c r="D309">
        <v>1.3067700000000001E-3</v>
      </c>
      <c r="E309">
        <v>2.04754E-3</v>
      </c>
      <c r="F309">
        <v>17.062999999999999</v>
      </c>
      <c r="I309" s="57"/>
      <c r="J309">
        <v>15.326000000000001</v>
      </c>
      <c r="K309">
        <f t="shared" si="45"/>
        <v>1.6711999999999989</v>
      </c>
      <c r="L309">
        <v>16.997199999999999</v>
      </c>
    </row>
    <row r="310" spans="1:12">
      <c r="A310" s="57"/>
      <c r="B310">
        <v>15.419700000000001</v>
      </c>
      <c r="C310">
        <v>1.6557299999999999</v>
      </c>
      <c r="D310">
        <v>1.3220300000000001E-3</v>
      </c>
      <c r="E310">
        <v>2.06733E-3</v>
      </c>
      <c r="F310">
        <v>17.082799999999999</v>
      </c>
      <c r="I310" s="57"/>
      <c r="J310">
        <v>15.336</v>
      </c>
      <c r="K310">
        <f t="shared" si="45"/>
        <v>1.6687999999999992</v>
      </c>
      <c r="L310">
        <v>17.004799999999999</v>
      </c>
    </row>
    <row r="311" spans="1:12">
      <c r="A311" s="57"/>
      <c r="B311">
        <v>15.7956</v>
      </c>
      <c r="C311">
        <v>1.65716</v>
      </c>
      <c r="D311">
        <v>1.32489E-3</v>
      </c>
      <c r="E311">
        <v>2.0928399999999999E-3</v>
      </c>
      <c r="F311">
        <v>17.459499999999998</v>
      </c>
      <c r="I311" s="57"/>
      <c r="J311">
        <v>15.2759</v>
      </c>
      <c r="K311">
        <f t="shared" si="45"/>
        <v>1.6709999999999994</v>
      </c>
      <c r="L311">
        <v>16.946899999999999</v>
      </c>
    </row>
    <row r="312" spans="1:12">
      <c r="A312" s="57"/>
      <c r="B312">
        <v>15.5762</v>
      </c>
      <c r="C312">
        <v>1.66126</v>
      </c>
      <c r="D312">
        <v>1.9037699999999999E-3</v>
      </c>
      <c r="E312">
        <v>2.0284700000000001E-3</v>
      </c>
      <c r="F312">
        <v>17.2455</v>
      </c>
      <c r="I312" s="57"/>
      <c r="J312">
        <v>15.351000000000001</v>
      </c>
      <c r="K312">
        <f t="shared" si="45"/>
        <v>1.6712000000000007</v>
      </c>
      <c r="L312">
        <v>17.022200000000002</v>
      </c>
    </row>
    <row r="313" spans="1:12">
      <c r="A313" s="57"/>
      <c r="B313">
        <f>AVERAGE(B303:B312)</f>
        <v>15.506120000000001</v>
      </c>
      <c r="C313">
        <f t="shared" ref="C313:F313" si="52">AVERAGE(C303:C312)</f>
        <v>1.6583189999999999</v>
      </c>
      <c r="D313">
        <f t="shared" si="52"/>
        <v>1.57256E-3</v>
      </c>
      <c r="E313">
        <f t="shared" si="52"/>
        <v>2.0530219999999998E-3</v>
      </c>
      <c r="F313">
        <f t="shared" si="52"/>
        <v>17.171209999999995</v>
      </c>
      <c r="I313" s="57"/>
      <c r="J313">
        <f>AVERAGE(J303:J312)</f>
        <v>15.466759999999999</v>
      </c>
      <c r="K313">
        <f t="shared" ref="K313:L313" si="53">AVERAGE(K303:K312)</f>
        <v>1.6733000000000005</v>
      </c>
      <c r="L313">
        <f t="shared" si="53"/>
        <v>17.140059999999998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13.023400000000001</v>
      </c>
      <c r="C316">
        <v>1.6328199999999999</v>
      </c>
      <c r="D316">
        <v>7.3194500000000001E-4</v>
      </c>
      <c r="E316">
        <v>1.59049E-3</v>
      </c>
      <c r="F316">
        <v>14.660600000000001</v>
      </c>
      <c r="I316" s="57" t="s">
        <v>24</v>
      </c>
      <c r="J316">
        <v>12.748699999999999</v>
      </c>
      <c r="K316">
        <f t="shared" si="45"/>
        <v>1.6539000000000001</v>
      </c>
      <c r="L316">
        <v>14.4026</v>
      </c>
    </row>
    <row r="317" spans="1:12">
      <c r="A317" s="57"/>
      <c r="B317">
        <v>13.068300000000001</v>
      </c>
      <c r="C317">
        <v>1.63374</v>
      </c>
      <c r="D317">
        <v>7.0500399999999996E-4</v>
      </c>
      <c r="E317">
        <v>1.6017E-3</v>
      </c>
      <c r="F317">
        <v>14.7057</v>
      </c>
      <c r="I317" s="57"/>
      <c r="J317">
        <v>12.776199999999999</v>
      </c>
      <c r="K317">
        <f t="shared" si="45"/>
        <v>1.6522000000000006</v>
      </c>
      <c r="L317">
        <v>14.4284</v>
      </c>
    </row>
    <row r="318" spans="1:12">
      <c r="A318" s="57"/>
      <c r="B318">
        <v>13.0657</v>
      </c>
      <c r="C318">
        <v>1.6335599999999999</v>
      </c>
      <c r="D318">
        <v>6.5636600000000002E-4</v>
      </c>
      <c r="E318">
        <v>1.58095E-3</v>
      </c>
      <c r="F318">
        <v>14.704000000000001</v>
      </c>
      <c r="I318" s="57"/>
      <c r="J318">
        <v>12.8902</v>
      </c>
      <c r="K318">
        <f t="shared" si="45"/>
        <v>1.6416000000000004</v>
      </c>
      <c r="L318">
        <v>14.5318</v>
      </c>
    </row>
    <row r="319" spans="1:12">
      <c r="A319" s="57"/>
      <c r="B319">
        <v>13.079000000000001</v>
      </c>
      <c r="C319">
        <v>1.6332199999999999</v>
      </c>
      <c r="D319">
        <v>6.8473799999999995E-4</v>
      </c>
      <c r="E319">
        <v>1.59359E-3</v>
      </c>
      <c r="F319">
        <v>14.717700000000001</v>
      </c>
      <c r="I319" s="57"/>
      <c r="J319">
        <v>12.795999999999999</v>
      </c>
      <c r="K319">
        <f t="shared" si="45"/>
        <v>1.6397000000000013</v>
      </c>
      <c r="L319">
        <v>14.435700000000001</v>
      </c>
    </row>
    <row r="320" spans="1:12">
      <c r="A320" s="57"/>
      <c r="B320">
        <v>13.049099999999999</v>
      </c>
      <c r="C320">
        <v>1.63324</v>
      </c>
      <c r="D320">
        <v>6.8998300000000002E-4</v>
      </c>
      <c r="E320">
        <v>1.62363E-3</v>
      </c>
      <c r="F320">
        <v>14.6906</v>
      </c>
      <c r="I320" s="57"/>
      <c r="J320">
        <v>12.768599999999999</v>
      </c>
      <c r="K320">
        <f t="shared" si="45"/>
        <v>1.6513000000000009</v>
      </c>
      <c r="L320">
        <v>14.4199</v>
      </c>
    </row>
    <row r="321" spans="1:12">
      <c r="A321" s="57"/>
      <c r="B321">
        <v>13.619300000000001</v>
      </c>
      <c r="C321">
        <v>1.6321300000000001</v>
      </c>
      <c r="D321">
        <v>7.0214300000000002E-4</v>
      </c>
      <c r="E321">
        <v>1.6035999999999999E-3</v>
      </c>
      <c r="F321">
        <v>15.256500000000001</v>
      </c>
      <c r="I321" s="57"/>
      <c r="J321">
        <v>12.9772</v>
      </c>
      <c r="K321">
        <f t="shared" si="45"/>
        <v>1.6387999999999998</v>
      </c>
      <c r="L321">
        <v>14.616</v>
      </c>
    </row>
    <row r="322" spans="1:12">
      <c r="A322" s="57"/>
      <c r="B322">
        <v>13.045199999999999</v>
      </c>
      <c r="C322">
        <v>1.6327100000000001</v>
      </c>
      <c r="D322">
        <v>6.9689800000000005E-4</v>
      </c>
      <c r="E322">
        <v>1.60742E-3</v>
      </c>
      <c r="F322">
        <v>14.682</v>
      </c>
      <c r="I322" s="57"/>
      <c r="J322">
        <v>12.724299999999999</v>
      </c>
      <c r="K322">
        <f t="shared" si="45"/>
        <v>1.6494999999999997</v>
      </c>
      <c r="L322">
        <v>14.373799999999999</v>
      </c>
    </row>
    <row r="323" spans="1:12">
      <c r="A323" s="57"/>
      <c r="B323">
        <v>13.053599999999999</v>
      </c>
      <c r="C323">
        <v>1.63378</v>
      </c>
      <c r="D323">
        <v>7.0571900000000005E-4</v>
      </c>
      <c r="E323">
        <v>1.60074E-3</v>
      </c>
      <c r="F323">
        <v>14.6906</v>
      </c>
      <c r="I323" s="57"/>
      <c r="J323">
        <v>12.794</v>
      </c>
      <c r="K323">
        <f t="shared" si="45"/>
        <v>1.6394000000000002</v>
      </c>
      <c r="L323">
        <v>14.433400000000001</v>
      </c>
    </row>
    <row r="324" spans="1:12">
      <c r="A324" s="57"/>
      <c r="B324">
        <v>13.0335</v>
      </c>
      <c r="C324">
        <v>1.6324399999999999</v>
      </c>
      <c r="D324">
        <v>6.6518800000000004E-4</v>
      </c>
      <c r="E324">
        <v>1.6071799999999999E-3</v>
      </c>
      <c r="F324">
        <v>14.6701</v>
      </c>
      <c r="I324" s="57"/>
      <c r="J324">
        <v>13.042199999999999</v>
      </c>
      <c r="K324">
        <f t="shared" si="45"/>
        <v>1.6382000000000012</v>
      </c>
      <c r="L324">
        <v>14.680400000000001</v>
      </c>
    </row>
    <row r="325" spans="1:12">
      <c r="A325" s="57"/>
      <c r="B325">
        <v>13.419700000000001</v>
      </c>
      <c r="C325">
        <v>1.63317</v>
      </c>
      <c r="D325">
        <v>7.0810299999999997E-4</v>
      </c>
      <c r="E325">
        <v>1.61958E-3</v>
      </c>
      <c r="F325">
        <v>15.057499999999999</v>
      </c>
      <c r="I325" s="57"/>
      <c r="J325">
        <v>13.0992</v>
      </c>
      <c r="K325">
        <f t="shared" si="45"/>
        <v>1.6375000000000011</v>
      </c>
      <c r="L325">
        <v>14.736700000000001</v>
      </c>
    </row>
    <row r="326" spans="1:12">
      <c r="A326" s="57"/>
      <c r="B326">
        <f>AVERAGE(B316:B325)</f>
        <v>13.145679999999999</v>
      </c>
      <c r="C326">
        <f t="shared" ref="C326:F326" si="54">AVERAGE(C316:C325)</f>
        <v>1.633081</v>
      </c>
      <c r="D326">
        <f t="shared" si="54"/>
        <v>6.946086999999999E-4</v>
      </c>
      <c r="E326">
        <f t="shared" si="54"/>
        <v>1.6028879999999998E-3</v>
      </c>
      <c r="F326">
        <f t="shared" si="54"/>
        <v>14.783530000000003</v>
      </c>
      <c r="I326" s="57"/>
      <c r="J326">
        <f>AVERAGE(J316:J325)</f>
        <v>12.861659999999997</v>
      </c>
      <c r="K326">
        <f t="shared" ref="K326:L326" si="55">AVERAGE(K316:K325)</f>
        <v>1.6442100000000004</v>
      </c>
      <c r="L326">
        <f t="shared" si="55"/>
        <v>14.505870000000002</v>
      </c>
    </row>
    <row r="333" spans="1:12" ht="14">
      <c r="A333" s="5" t="s">
        <v>0</v>
      </c>
      <c r="B333">
        <f t="shared" ref="B333:F333" si="56">B14</f>
        <v>5.8548980000000004</v>
      </c>
      <c r="C333">
        <f t="shared" si="56"/>
        <v>1.6589130000000001</v>
      </c>
      <c r="D333">
        <f t="shared" si="56"/>
        <v>1.3367419000000001E-3</v>
      </c>
      <c r="E333">
        <f t="shared" si="56"/>
        <v>3.031085E-2</v>
      </c>
      <c r="F333">
        <f t="shared" si="56"/>
        <v>7.5521270000000005</v>
      </c>
      <c r="I333" s="5" t="s">
        <v>0</v>
      </c>
      <c r="J333">
        <f t="shared" ref="J333:L333" si="57">J14</f>
        <v>6.2288350000000001</v>
      </c>
      <c r="K333">
        <f t="shared" si="57"/>
        <v>1.7025080000000004</v>
      </c>
      <c r="L333">
        <f t="shared" si="57"/>
        <v>7.931343</v>
      </c>
    </row>
    <row r="334" spans="1:12" ht="14">
      <c r="A334" s="5" t="s">
        <v>1</v>
      </c>
      <c r="B334">
        <f t="shared" ref="B334:F334" si="58">B27</f>
        <v>2.5643040000000004</v>
      </c>
      <c r="C334">
        <f t="shared" si="58"/>
        <v>1.5678940000000001</v>
      </c>
      <c r="D334">
        <f t="shared" si="58"/>
        <v>4.8525339999999997E-4</v>
      </c>
      <c r="E334">
        <f t="shared" si="58"/>
        <v>1.379554E-2</v>
      </c>
      <c r="F334">
        <f t="shared" si="58"/>
        <v>4.150716000000001</v>
      </c>
      <c r="I334" s="5" t="s">
        <v>1</v>
      </c>
      <c r="J334">
        <f t="shared" ref="J334:L334" si="59">J27</f>
        <v>2.5464790000000006</v>
      </c>
      <c r="K334">
        <f t="shared" si="59"/>
        <v>1.5860710000000005</v>
      </c>
      <c r="L334">
        <f t="shared" si="59"/>
        <v>4.1325500000000002</v>
      </c>
    </row>
    <row r="335" spans="1:12" ht="14">
      <c r="A335" s="5" t="s">
        <v>2</v>
      </c>
      <c r="B335">
        <f t="shared" ref="B335:F335" si="60">B40</f>
        <v>4.3053860000000004</v>
      </c>
      <c r="C335">
        <f t="shared" si="60"/>
        <v>1.6554880000000001</v>
      </c>
      <c r="D335">
        <f t="shared" si="60"/>
        <v>6.3092710000000013E-4</v>
      </c>
      <c r="E335">
        <f t="shared" si="60"/>
        <v>1.5444459999999998E-2</v>
      </c>
      <c r="F335">
        <f t="shared" si="60"/>
        <v>5.9818349999999993</v>
      </c>
      <c r="I335" s="5" t="s">
        <v>2</v>
      </c>
      <c r="J335">
        <f t="shared" ref="J335:L335" si="61">J40</f>
        <v>4.3337519999999996</v>
      </c>
      <c r="K335">
        <f t="shared" si="61"/>
        <v>1.6774299999999998</v>
      </c>
      <c r="L335">
        <f t="shared" si="61"/>
        <v>6.0111819999999998</v>
      </c>
    </row>
    <row r="336" spans="1:12" ht="14">
      <c r="A336" s="5" t="s">
        <v>3</v>
      </c>
      <c r="B336">
        <f t="shared" ref="B336:F336" si="62">B53</f>
        <v>8.6932829999999992</v>
      </c>
      <c r="C336">
        <f t="shared" si="62"/>
        <v>1.73946</v>
      </c>
      <c r="D336">
        <f t="shared" si="62"/>
        <v>1.7957690000000002E-3</v>
      </c>
      <c r="E336">
        <f t="shared" si="62"/>
        <v>2.6676970000000001E-2</v>
      </c>
      <c r="F336">
        <f t="shared" si="62"/>
        <v>10.467020000000002</v>
      </c>
      <c r="I336" s="5" t="s">
        <v>3</v>
      </c>
      <c r="J336">
        <f t="shared" ref="J336:L336" si="63">J53</f>
        <v>9.1488819999999986</v>
      </c>
      <c r="K336">
        <f t="shared" si="63"/>
        <v>1.7641979999999999</v>
      </c>
      <c r="L336">
        <f t="shared" si="63"/>
        <v>10.913080000000001</v>
      </c>
    </row>
    <row r="337" spans="1:12" ht="14">
      <c r="A337" s="5" t="s">
        <v>4</v>
      </c>
      <c r="B337">
        <f t="shared" ref="B337:F337" si="64">B66</f>
        <v>2.6789870000000002</v>
      </c>
      <c r="C337">
        <f t="shared" si="64"/>
        <v>1.561175</v>
      </c>
      <c r="D337">
        <f t="shared" si="64"/>
        <v>1.1634114999999998E-3</v>
      </c>
      <c r="E337">
        <f t="shared" si="64"/>
        <v>6.4619780000000002E-3</v>
      </c>
      <c r="F337">
        <f t="shared" si="64"/>
        <v>4.2512980000000002</v>
      </c>
      <c r="I337" s="5" t="s">
        <v>4</v>
      </c>
      <c r="J337">
        <f t="shared" ref="J337:L337" si="65">J66</f>
        <v>2.7105969999999999</v>
      </c>
      <c r="K337">
        <f t="shared" si="65"/>
        <v>1.570667</v>
      </c>
      <c r="L337">
        <f t="shared" si="65"/>
        <v>4.2812640000000002</v>
      </c>
    </row>
    <row r="338" spans="1:12" ht="14">
      <c r="A338" s="5" t="s">
        <v>5</v>
      </c>
      <c r="B338">
        <f t="shared" ref="B338:F338" si="66">B79</f>
        <v>2.1937030000000002</v>
      </c>
      <c r="C338">
        <f t="shared" si="66"/>
        <v>1.53874</v>
      </c>
      <c r="D338">
        <f t="shared" si="66"/>
        <v>4.6012409999999989E-4</v>
      </c>
      <c r="E338">
        <f t="shared" si="66"/>
        <v>4.1402349999999991E-3</v>
      </c>
      <c r="F338">
        <f t="shared" si="66"/>
        <v>3.7406819999999996</v>
      </c>
      <c r="I338" s="5" t="s">
        <v>5</v>
      </c>
      <c r="J338">
        <f t="shared" ref="J338:L338" si="67">J79</f>
        <v>2.1879680000000001</v>
      </c>
      <c r="K338">
        <f t="shared" si="67"/>
        <v>1.5461670000000001</v>
      </c>
      <c r="L338">
        <f t="shared" si="67"/>
        <v>3.7341349999999998</v>
      </c>
    </row>
    <row r="339" spans="1:12" ht="14">
      <c r="A339" s="5" t="s">
        <v>6</v>
      </c>
      <c r="B339">
        <f>B92</f>
        <v>12.413589999999999</v>
      </c>
      <c r="C339">
        <f t="shared" ref="C339:F339" si="68">C92</f>
        <v>1.6845690000000002</v>
      </c>
      <c r="D339">
        <f t="shared" si="68"/>
        <v>1.0577433000000002E-3</v>
      </c>
      <c r="E339">
        <f t="shared" si="68"/>
        <v>2.3310629999999999E-2</v>
      </c>
      <c r="F339">
        <f t="shared" si="68"/>
        <v>14.127350000000002</v>
      </c>
      <c r="I339" s="5" t="s">
        <v>6</v>
      </c>
      <c r="J339">
        <f>J92</f>
        <v>13.200080000000003</v>
      </c>
      <c r="K339">
        <f>K92</f>
        <v>1.7299200000000003</v>
      </c>
      <c r="L339">
        <f>L92</f>
        <v>14.929999999999998</v>
      </c>
    </row>
    <row r="340" spans="1:12" ht="14">
      <c r="A340" s="5" t="s">
        <v>7</v>
      </c>
      <c r="B340">
        <f t="shared" ref="B340:F340" si="69">B104</f>
        <v>4.6233599999999999</v>
      </c>
      <c r="C340">
        <f t="shared" si="69"/>
        <v>1.5551200000000001</v>
      </c>
      <c r="D340">
        <f t="shared" si="69"/>
        <v>5.9843099999999996E-4</v>
      </c>
      <c r="E340">
        <f t="shared" si="69"/>
        <v>5.6512400000000001E-3</v>
      </c>
      <c r="F340">
        <f t="shared" si="69"/>
        <v>6.1875200000000001</v>
      </c>
      <c r="I340" s="5" t="s">
        <v>7</v>
      </c>
      <c r="J340">
        <f t="shared" ref="J340:L340" si="70">J104</f>
        <v>4.5024699999999998</v>
      </c>
      <c r="K340">
        <f t="shared" si="70"/>
        <v>1.5640600000000004</v>
      </c>
      <c r="L340">
        <f t="shared" si="70"/>
        <v>6.0665300000000002</v>
      </c>
    </row>
    <row r="341" spans="1:12" ht="14">
      <c r="A341" s="5" t="s">
        <v>8</v>
      </c>
      <c r="B341">
        <f t="shared" ref="B341:F341" si="71">B118</f>
        <v>13.732809999999997</v>
      </c>
      <c r="C341">
        <f t="shared" si="71"/>
        <v>1.6412740000000003</v>
      </c>
      <c r="D341">
        <f t="shared" si="71"/>
        <v>1.1054519E-3</v>
      </c>
      <c r="E341">
        <f t="shared" si="71"/>
        <v>1.2521260000000001E-2</v>
      </c>
      <c r="F341">
        <f t="shared" si="71"/>
        <v>15.391769999999999</v>
      </c>
      <c r="I341" s="5" t="s">
        <v>8</v>
      </c>
      <c r="J341">
        <f t="shared" ref="J341:L341" si="72">J118</f>
        <v>14.036809999999999</v>
      </c>
      <c r="K341">
        <f t="shared" si="72"/>
        <v>1.6657800000000003</v>
      </c>
      <c r="L341">
        <f t="shared" si="72"/>
        <v>15.702589999999997</v>
      </c>
    </row>
    <row r="342" spans="1:12" ht="14">
      <c r="A342" s="5" t="s">
        <v>9</v>
      </c>
      <c r="B342">
        <f t="shared" ref="B342:F342" si="73">B131</f>
        <v>11.23481</v>
      </c>
      <c r="C342">
        <f t="shared" si="73"/>
        <v>1.6211779999999998</v>
      </c>
      <c r="D342">
        <f t="shared" si="73"/>
        <v>7.2839250000000008E-4</v>
      </c>
      <c r="E342">
        <f t="shared" si="73"/>
        <v>8.4336030000000013E-3</v>
      </c>
      <c r="F342">
        <f t="shared" si="73"/>
        <v>12.8689</v>
      </c>
      <c r="I342" s="5" t="s">
        <v>9</v>
      </c>
      <c r="J342">
        <f t="shared" ref="J342:L342" si="74">J131</f>
        <v>11.343540000000001</v>
      </c>
      <c r="K342">
        <f t="shared" si="74"/>
        <v>1.6368200000000002</v>
      </c>
      <c r="L342">
        <f t="shared" si="74"/>
        <v>12.980359999999999</v>
      </c>
    </row>
    <row r="343" spans="1:12" ht="14">
      <c r="A343" s="5" t="s">
        <v>10</v>
      </c>
      <c r="B343">
        <f t="shared" ref="B343:F343" si="75">B144</f>
        <v>6.2791200000000007</v>
      </c>
      <c r="C343">
        <f t="shared" si="75"/>
        <v>1.5752429999999999</v>
      </c>
      <c r="D343">
        <f t="shared" si="75"/>
        <v>6.3366889999999997E-4</v>
      </c>
      <c r="E343">
        <f t="shared" si="75"/>
        <v>5.807352E-3</v>
      </c>
      <c r="F343">
        <f t="shared" si="75"/>
        <v>7.8644180000000006</v>
      </c>
      <c r="I343" s="5" t="s">
        <v>10</v>
      </c>
      <c r="J343">
        <f t="shared" ref="J343:L343" si="76">J144</f>
        <v>6.2710120000000007</v>
      </c>
      <c r="K343">
        <f t="shared" si="76"/>
        <v>1.5857140000000003</v>
      </c>
      <c r="L343">
        <f t="shared" si="76"/>
        <v>7.8567260000000001</v>
      </c>
    </row>
    <row r="344" spans="1:12" ht="14">
      <c r="A344" s="5" t="s">
        <v>11</v>
      </c>
      <c r="B344">
        <f t="shared" ref="B344:F344" si="77">B157</f>
        <v>7.1994860000000003</v>
      </c>
      <c r="C344">
        <f t="shared" si="77"/>
        <v>1.5857000000000001</v>
      </c>
      <c r="D344">
        <f t="shared" si="77"/>
        <v>6.6578409999999992E-4</v>
      </c>
      <c r="E344">
        <f t="shared" si="77"/>
        <v>6.3314679999999998E-3</v>
      </c>
      <c r="F344">
        <f t="shared" si="77"/>
        <v>8.7961510000000001</v>
      </c>
      <c r="I344" s="5" t="s">
        <v>11</v>
      </c>
      <c r="J344">
        <f t="shared" ref="J344:L344" si="78">J157</f>
        <v>7.185611999999999</v>
      </c>
      <c r="K344">
        <f t="shared" si="78"/>
        <v>1.5964569999999998</v>
      </c>
      <c r="L344">
        <f t="shared" si="78"/>
        <v>8.7820689999999981</v>
      </c>
    </row>
    <row r="345" spans="1:12" ht="14">
      <c r="A345" s="5" t="s">
        <v>12</v>
      </c>
      <c r="B345">
        <f t="shared" ref="B345:F345" si="79">B170</f>
        <v>2.5125419999999998</v>
      </c>
      <c r="C345">
        <f t="shared" si="79"/>
        <v>1.5328009999999999</v>
      </c>
      <c r="D345">
        <f t="shared" si="79"/>
        <v>4.7998419999999994E-4</v>
      </c>
      <c r="E345">
        <f t="shared" si="79"/>
        <v>2.759624E-3</v>
      </c>
      <c r="F345">
        <f t="shared" si="79"/>
        <v>4.0519810000000005</v>
      </c>
      <c r="I345" s="5" t="s">
        <v>12</v>
      </c>
      <c r="J345">
        <f t="shared" ref="J345:L345" si="80">J170</f>
        <v>2.4806800000000004</v>
      </c>
      <c r="K345">
        <f t="shared" si="80"/>
        <v>1.5406410000000001</v>
      </c>
      <c r="L345">
        <f t="shared" si="80"/>
        <v>4.0213209999999995</v>
      </c>
    </row>
    <row r="346" spans="1:12" ht="14">
      <c r="A346" s="5" t="s">
        <v>13</v>
      </c>
      <c r="B346">
        <f t="shared" ref="B346:F346" si="81">B183</f>
        <v>2.8946180000000004</v>
      </c>
      <c r="C346">
        <f t="shared" si="81"/>
        <v>1.5366440000000003</v>
      </c>
      <c r="D346">
        <f t="shared" si="81"/>
        <v>7.451538999999999E-4</v>
      </c>
      <c r="E346">
        <f t="shared" si="81"/>
        <v>2.6272310000000003E-3</v>
      </c>
      <c r="F346">
        <f t="shared" si="81"/>
        <v>4.4375589999999994</v>
      </c>
      <c r="I346" s="5" t="s">
        <v>13</v>
      </c>
      <c r="J346">
        <f t="shared" ref="J346:L346" si="82">J183</f>
        <v>2.8708369999999999</v>
      </c>
      <c r="K346">
        <f t="shared" si="82"/>
        <v>1.5450379999999999</v>
      </c>
      <c r="L346">
        <f t="shared" si="82"/>
        <v>4.4158749999999998</v>
      </c>
    </row>
    <row r="347" spans="1:12" ht="14">
      <c r="A347" s="5" t="s">
        <v>14</v>
      </c>
      <c r="B347">
        <f t="shared" ref="B347:F347" si="83">B196</f>
        <v>3.2561620000000007</v>
      </c>
      <c r="C347">
        <f t="shared" si="83"/>
        <v>1.5418830000000001</v>
      </c>
      <c r="D347">
        <f t="shared" si="83"/>
        <v>5.1035879999999987E-4</v>
      </c>
      <c r="E347">
        <f t="shared" si="83"/>
        <v>2.877569E-3</v>
      </c>
      <c r="F347">
        <f t="shared" si="83"/>
        <v>4.8049550000000005</v>
      </c>
      <c r="I347" s="5" t="s">
        <v>14</v>
      </c>
      <c r="J347">
        <f t="shared" ref="J347:L347" si="84">J196</f>
        <v>3.23543</v>
      </c>
      <c r="K347">
        <f t="shared" si="84"/>
        <v>1.5507610000000001</v>
      </c>
      <c r="L347">
        <f t="shared" si="84"/>
        <v>4.7861910000000005</v>
      </c>
    </row>
    <row r="348" spans="1:12" ht="14">
      <c r="A348" s="5" t="s">
        <v>15</v>
      </c>
      <c r="B348">
        <f t="shared" ref="B348:F348" si="85">B209</f>
        <v>6.2985450000000007</v>
      </c>
      <c r="C348">
        <f t="shared" si="85"/>
        <v>1.5723579999999999</v>
      </c>
      <c r="D348">
        <f t="shared" si="85"/>
        <v>6.9131800000000012E-4</v>
      </c>
      <c r="E348">
        <f t="shared" si="85"/>
        <v>4.3365490000000003E-3</v>
      </c>
      <c r="F348">
        <f t="shared" si="85"/>
        <v>7.8789860000000003</v>
      </c>
      <c r="I348" s="5" t="s">
        <v>15</v>
      </c>
      <c r="J348">
        <f t="shared" ref="J348:L348" si="86">J209</f>
        <v>6.3072479999999995</v>
      </c>
      <c r="K348">
        <f t="shared" si="86"/>
        <v>1.5813250000000001</v>
      </c>
      <c r="L348">
        <f t="shared" si="86"/>
        <v>7.8885729999999992</v>
      </c>
    </row>
    <row r="349" spans="1:12" ht="14">
      <c r="A349" s="5" t="s">
        <v>16</v>
      </c>
      <c r="B349">
        <f t="shared" ref="B349:F349" si="87">B222</f>
        <v>9.1786069999999995</v>
      </c>
      <c r="C349">
        <f t="shared" si="87"/>
        <v>1.5995130000000002</v>
      </c>
      <c r="D349">
        <f t="shared" si="87"/>
        <v>1.4925233000000003E-3</v>
      </c>
      <c r="E349">
        <f t="shared" si="87"/>
        <v>3.4277920000000003E-3</v>
      </c>
      <c r="F349">
        <f t="shared" si="87"/>
        <v>10.78622</v>
      </c>
      <c r="I349" s="5" t="s">
        <v>16</v>
      </c>
      <c r="J349">
        <f t="shared" ref="J349:L349" si="88">J222</f>
        <v>9.1080380000000005</v>
      </c>
      <c r="K349">
        <f t="shared" si="88"/>
        <v>1.6075819999999996</v>
      </c>
      <c r="L349">
        <f t="shared" si="88"/>
        <v>10.715620000000001</v>
      </c>
    </row>
    <row r="350" spans="1:12" ht="14">
      <c r="A350" s="5" t="s">
        <v>17</v>
      </c>
      <c r="B350">
        <f t="shared" ref="B350:F350" si="89">B235</f>
        <v>30.628210000000003</v>
      </c>
      <c r="C350">
        <f t="shared" si="89"/>
        <v>2.0406590000000002</v>
      </c>
      <c r="D350">
        <f t="shared" si="89"/>
        <v>3.6823270000000004E-3</v>
      </c>
      <c r="E350">
        <f t="shared" si="89"/>
        <v>2.4518060000000001E-2</v>
      </c>
      <c r="F350">
        <f t="shared" si="89"/>
        <v>32.703620000000001</v>
      </c>
      <c r="I350" s="5" t="s">
        <v>17</v>
      </c>
      <c r="J350">
        <f t="shared" ref="J350:L350" si="90">J235</f>
        <v>30.922190000000001</v>
      </c>
      <c r="K350">
        <f t="shared" si="90"/>
        <v>2.0145300000000015</v>
      </c>
      <c r="L350">
        <f t="shared" si="90"/>
        <v>32.936720000000001</v>
      </c>
    </row>
    <row r="351" spans="1:12" ht="14">
      <c r="A351" s="5" t="s">
        <v>18</v>
      </c>
      <c r="B351">
        <f t="shared" ref="B351:F351" si="91">B248</f>
        <v>21.776769999999996</v>
      </c>
      <c r="C351">
        <f t="shared" si="91"/>
        <v>1.7108409999999998</v>
      </c>
      <c r="D351">
        <f t="shared" si="91"/>
        <v>2.0344029999999997E-3</v>
      </c>
      <c r="E351">
        <f t="shared" si="91"/>
        <v>8.0570460000000017E-3</v>
      </c>
      <c r="F351">
        <f t="shared" si="91"/>
        <v>23.502199999999998</v>
      </c>
      <c r="I351" s="5" t="s">
        <v>18</v>
      </c>
      <c r="J351">
        <f t="shared" ref="J351:L351" si="92">J248</f>
        <v>21.911059999999999</v>
      </c>
      <c r="K351">
        <f t="shared" si="92"/>
        <v>1.7285899999999994</v>
      </c>
      <c r="L351">
        <f t="shared" si="92"/>
        <v>23.639649999999996</v>
      </c>
    </row>
    <row r="352" spans="1:12" ht="14">
      <c r="A352" s="5" t="s">
        <v>19</v>
      </c>
      <c r="B352">
        <f t="shared" ref="B352:F352" si="93">B261</f>
        <v>5.1656740000000001</v>
      </c>
      <c r="C352">
        <f t="shared" si="93"/>
        <v>1.56128</v>
      </c>
      <c r="D352">
        <f t="shared" si="93"/>
        <v>5.6569569999999998E-4</v>
      </c>
      <c r="E352">
        <f t="shared" si="93"/>
        <v>3.1467650000000002E-3</v>
      </c>
      <c r="F352">
        <f t="shared" si="93"/>
        <v>6.733466</v>
      </c>
      <c r="I352" s="5" t="s">
        <v>19</v>
      </c>
      <c r="J352">
        <f t="shared" ref="J352:L352" si="94">J261</f>
        <v>4.9987200000000005</v>
      </c>
      <c r="K352">
        <f t="shared" si="94"/>
        <v>1.5677080000000001</v>
      </c>
      <c r="L352">
        <f t="shared" si="94"/>
        <v>6.5664280000000002</v>
      </c>
    </row>
    <row r="353" spans="1:12" ht="14">
      <c r="A353" s="5" t="s">
        <v>20</v>
      </c>
      <c r="B353">
        <f t="shared" ref="B353:F353" si="95">B274</f>
        <v>7.2980809999999989</v>
      </c>
      <c r="C353">
        <f t="shared" si="95"/>
        <v>1.5829309999999999</v>
      </c>
      <c r="D353">
        <f t="shared" si="95"/>
        <v>8.476972999999999E-4</v>
      </c>
      <c r="E353">
        <f t="shared" si="95"/>
        <v>2.4800549999999997E-3</v>
      </c>
      <c r="F353">
        <f t="shared" si="95"/>
        <v>8.8875720000000005</v>
      </c>
      <c r="I353" s="5" t="s">
        <v>20</v>
      </c>
      <c r="J353">
        <f t="shared" ref="J353:L353" si="96">J274</f>
        <v>7.0667099999999987</v>
      </c>
      <c r="K353">
        <f t="shared" si="96"/>
        <v>1.5891569999999997</v>
      </c>
      <c r="L353">
        <f t="shared" si="96"/>
        <v>8.6558669999999989</v>
      </c>
    </row>
    <row r="354" spans="1:12" ht="14">
      <c r="A354" s="5" t="s">
        <v>21</v>
      </c>
      <c r="B354">
        <f t="shared" ref="B354:F354" si="97">B287</f>
        <v>15.330119999999999</v>
      </c>
      <c r="C354">
        <f t="shared" si="97"/>
        <v>1.6568719999999999</v>
      </c>
      <c r="D354">
        <f t="shared" si="97"/>
        <v>9.3417180000000008E-4</v>
      </c>
      <c r="E354">
        <f t="shared" si="97"/>
        <v>2.6802299999999996E-3</v>
      </c>
      <c r="F354">
        <f t="shared" si="97"/>
        <v>16.993650000000002</v>
      </c>
      <c r="I354" s="5" t="s">
        <v>21</v>
      </c>
      <c r="J354">
        <f t="shared" ref="J354:L354" si="98">J287</f>
        <v>15.393109999999998</v>
      </c>
      <c r="K354">
        <f t="shared" si="98"/>
        <v>1.670940000000001</v>
      </c>
      <c r="L354">
        <f t="shared" si="98"/>
        <v>17.064050000000002</v>
      </c>
    </row>
    <row r="355" spans="1:12" ht="14">
      <c r="A355" s="5" t="s">
        <v>22</v>
      </c>
      <c r="B355">
        <f t="shared" ref="B355:F355" si="99">B300</f>
        <v>9.3431139999999999</v>
      </c>
      <c r="C355">
        <f t="shared" si="99"/>
        <v>1.5937829999999997</v>
      </c>
      <c r="D355">
        <f t="shared" si="99"/>
        <v>7.92003E-4</v>
      </c>
      <c r="E355">
        <f t="shared" si="99"/>
        <v>1.9495969999999997E-3</v>
      </c>
      <c r="F355">
        <f t="shared" si="99"/>
        <v>10.94224</v>
      </c>
      <c r="I355" s="5" t="s">
        <v>22</v>
      </c>
      <c r="J355">
        <f t="shared" ref="J355:L355" si="100">J300</f>
        <v>9.0518430000000016</v>
      </c>
      <c r="K355">
        <f t="shared" si="100"/>
        <v>1.5976170000000001</v>
      </c>
      <c r="L355">
        <f t="shared" si="100"/>
        <v>10.649459999999999</v>
      </c>
    </row>
    <row r="356" spans="1:12" ht="14">
      <c r="A356" s="5" t="s">
        <v>23</v>
      </c>
      <c r="B356">
        <f t="shared" ref="B356:F356" si="101">B313</f>
        <v>15.506120000000001</v>
      </c>
      <c r="C356">
        <f t="shared" si="101"/>
        <v>1.6583189999999999</v>
      </c>
      <c r="D356">
        <f t="shared" si="101"/>
        <v>1.57256E-3</v>
      </c>
      <c r="E356">
        <f t="shared" si="101"/>
        <v>2.0530219999999998E-3</v>
      </c>
      <c r="F356">
        <f t="shared" si="101"/>
        <v>17.171209999999995</v>
      </c>
      <c r="I356" s="5" t="s">
        <v>23</v>
      </c>
      <c r="J356">
        <f t="shared" ref="J356:L356" si="102">J313</f>
        <v>15.466759999999999</v>
      </c>
      <c r="K356">
        <f t="shared" si="102"/>
        <v>1.6733000000000005</v>
      </c>
      <c r="L356">
        <f t="shared" si="102"/>
        <v>17.140059999999998</v>
      </c>
    </row>
    <row r="357" spans="1:12" ht="14">
      <c r="A357" s="5" t="s">
        <v>24</v>
      </c>
      <c r="B357">
        <f t="shared" ref="B357:F357" si="103">B326</f>
        <v>13.145679999999999</v>
      </c>
      <c r="C357">
        <f t="shared" si="103"/>
        <v>1.633081</v>
      </c>
      <c r="D357">
        <f t="shared" si="103"/>
        <v>6.946086999999999E-4</v>
      </c>
      <c r="E357">
        <f t="shared" si="103"/>
        <v>1.6028879999999998E-3</v>
      </c>
      <c r="F357">
        <f t="shared" si="103"/>
        <v>14.783530000000003</v>
      </c>
      <c r="I357" s="5" t="s">
        <v>24</v>
      </c>
      <c r="J357">
        <f t="shared" ref="J357:L357" si="104">J326</f>
        <v>12.861659999999997</v>
      </c>
      <c r="K357">
        <f t="shared" si="104"/>
        <v>1.6442100000000004</v>
      </c>
      <c r="L357">
        <f t="shared" si="104"/>
        <v>14.505870000000002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0BA7-D5F0-8846-B5F1-CCEC8B08BB7A}">
  <dimension ref="A1:L357"/>
  <sheetViews>
    <sheetView topLeftCell="A308" workbookViewId="0">
      <selection activeCell="N88" sqref="N88"/>
    </sheetView>
  </sheetViews>
  <sheetFormatPr baseColWidth="10" defaultRowHeight="13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5.8161500000000004</v>
      </c>
      <c r="C4">
        <v>2.2684500000000001</v>
      </c>
      <c r="D4">
        <v>5.19514E-3</v>
      </c>
      <c r="E4">
        <v>2.9015800000000001E-2</v>
      </c>
      <c r="F4">
        <v>8.1229499999999994</v>
      </c>
      <c r="I4" s="57" t="s">
        <v>0</v>
      </c>
      <c r="J4">
        <v>5.7633799999999997</v>
      </c>
      <c r="K4">
        <f>L4-J4</f>
        <v>2.3033999999999999</v>
      </c>
      <c r="L4">
        <v>8.0667799999999996</v>
      </c>
    </row>
    <row r="5" spans="1:12">
      <c r="A5" s="57"/>
      <c r="B5">
        <v>5.7914300000000001</v>
      </c>
      <c r="C5">
        <v>2.2689599999999999</v>
      </c>
      <c r="D5">
        <v>6.6423399999999998E-4</v>
      </c>
      <c r="E5">
        <v>2.8722999999999999E-2</v>
      </c>
      <c r="F5">
        <v>8.0936500000000002</v>
      </c>
      <c r="I5" s="57"/>
      <c r="J5">
        <v>5.7134400000000003</v>
      </c>
      <c r="K5">
        <f t="shared" ref="K5:K65" si="0">L5-J5</f>
        <v>2.3013200000000005</v>
      </c>
      <c r="L5">
        <v>8.0147600000000008</v>
      </c>
    </row>
    <row r="6" spans="1:12">
      <c r="A6" s="57"/>
      <c r="B6">
        <v>5.6796499999999996</v>
      </c>
      <c r="C6">
        <v>2.2682799999999999</v>
      </c>
      <c r="D6">
        <v>8.0823899999999998E-4</v>
      </c>
      <c r="E6">
        <v>2.8637900000000001E-2</v>
      </c>
      <c r="F6">
        <v>7.9818100000000003</v>
      </c>
      <c r="I6" s="57"/>
      <c r="J6">
        <v>5.7049000000000003</v>
      </c>
      <c r="K6">
        <f t="shared" si="0"/>
        <v>2.3015399999999993</v>
      </c>
      <c r="L6">
        <v>8.0064399999999996</v>
      </c>
    </row>
    <row r="7" spans="1:12">
      <c r="A7" s="57"/>
      <c r="B7">
        <v>5.6964100000000002</v>
      </c>
      <c r="C7">
        <v>2.2679399999999998</v>
      </c>
      <c r="D7">
        <v>4.2367000000000001E-4</v>
      </c>
      <c r="E7">
        <v>2.8642899999999999E-2</v>
      </c>
      <c r="F7">
        <v>7.9978199999999999</v>
      </c>
      <c r="I7" s="57"/>
      <c r="J7">
        <v>5.8409300000000002</v>
      </c>
      <c r="K7">
        <f t="shared" si="0"/>
        <v>2.3022799999999997</v>
      </c>
      <c r="L7">
        <v>8.1432099999999998</v>
      </c>
    </row>
    <row r="8" spans="1:12">
      <c r="A8" s="57"/>
      <c r="B8">
        <v>5.6374000000000004</v>
      </c>
      <c r="C8">
        <v>2.2671899999999998</v>
      </c>
      <c r="D8">
        <v>7.7080699999999998E-4</v>
      </c>
      <c r="E8">
        <v>2.86334E-2</v>
      </c>
      <c r="F8">
        <v>7.9381599999999999</v>
      </c>
      <c r="I8" s="57"/>
      <c r="J8">
        <v>5.7164200000000003</v>
      </c>
      <c r="K8">
        <f t="shared" si="0"/>
        <v>2.3018100000000006</v>
      </c>
      <c r="L8">
        <v>8.0182300000000009</v>
      </c>
    </row>
    <row r="9" spans="1:12">
      <c r="A9" s="57"/>
      <c r="B9">
        <v>5.6888500000000004</v>
      </c>
      <c r="C9">
        <v>2.26911</v>
      </c>
      <c r="D9">
        <v>4.1365599999999998E-4</v>
      </c>
      <c r="E9">
        <v>2.8905199999999999E-2</v>
      </c>
      <c r="F9">
        <v>7.9914800000000001</v>
      </c>
      <c r="I9" s="57"/>
      <c r="J9">
        <v>5.6632400000000001</v>
      </c>
      <c r="K9">
        <f t="shared" si="0"/>
        <v>2.3030400000000002</v>
      </c>
      <c r="L9">
        <v>7.9662800000000002</v>
      </c>
    </row>
    <row r="10" spans="1:12">
      <c r="A10" s="57"/>
      <c r="B10">
        <v>5.6549199999999997</v>
      </c>
      <c r="C10">
        <v>2.2665600000000001</v>
      </c>
      <c r="D10">
        <v>4.0841100000000002E-4</v>
      </c>
      <c r="E10">
        <v>2.8712499999999998E-2</v>
      </c>
      <c r="F10">
        <v>7.9544899999999998</v>
      </c>
      <c r="I10" s="57"/>
      <c r="J10">
        <v>5.6790700000000003</v>
      </c>
      <c r="K10">
        <f t="shared" si="0"/>
        <v>2.2995299999999999</v>
      </c>
      <c r="L10">
        <v>7.9786000000000001</v>
      </c>
    </row>
    <row r="11" spans="1:12">
      <c r="A11" s="57"/>
      <c r="B11">
        <v>5.6483299999999996</v>
      </c>
      <c r="C11">
        <v>2.2691699999999999</v>
      </c>
      <c r="D11">
        <v>3.57246E-3</v>
      </c>
      <c r="E11">
        <v>2.8485799999999999E-2</v>
      </c>
      <c r="F11">
        <v>7.9538000000000002</v>
      </c>
      <c r="I11" s="57"/>
      <c r="J11">
        <v>5.80389</v>
      </c>
      <c r="K11">
        <f t="shared" si="0"/>
        <v>2.3025799999999998</v>
      </c>
      <c r="L11">
        <v>8.1064699999999998</v>
      </c>
    </row>
    <row r="12" spans="1:12">
      <c r="A12" s="57"/>
      <c r="B12">
        <v>5.6549899999999997</v>
      </c>
      <c r="C12">
        <v>2.2690100000000002</v>
      </c>
      <c r="D12">
        <v>4.4202800000000002E-4</v>
      </c>
      <c r="E12">
        <v>2.8400399999999999E-2</v>
      </c>
      <c r="F12">
        <v>7.9570400000000001</v>
      </c>
      <c r="I12" s="57"/>
      <c r="J12">
        <v>5.82233</v>
      </c>
      <c r="K12">
        <f t="shared" si="0"/>
        <v>2.3057799999999995</v>
      </c>
      <c r="L12">
        <v>8.1281099999999995</v>
      </c>
    </row>
    <row r="13" spans="1:12">
      <c r="A13" s="57"/>
      <c r="B13">
        <v>5.6570400000000003</v>
      </c>
      <c r="C13">
        <v>2.2680799999999999</v>
      </c>
      <c r="D13">
        <v>4.0483499999999998E-4</v>
      </c>
      <c r="E13">
        <v>2.8489799999999999E-2</v>
      </c>
      <c r="F13">
        <v>7.95913</v>
      </c>
      <c r="I13" s="57"/>
      <c r="J13">
        <v>5.6485799999999999</v>
      </c>
      <c r="K13">
        <f t="shared" si="0"/>
        <v>2.2976900000000002</v>
      </c>
      <c r="L13">
        <v>7.9462700000000002</v>
      </c>
    </row>
    <row r="14" spans="1:12">
      <c r="A14" s="57"/>
      <c r="B14">
        <f>AVERAGE(B4:B13)</f>
        <v>5.6925170000000005</v>
      </c>
      <c r="C14">
        <f t="shared" ref="C14:F14" si="1">AVERAGE(C4:C13)</f>
        <v>2.268275</v>
      </c>
      <c r="D14">
        <f t="shared" si="1"/>
        <v>1.3103479999999998E-3</v>
      </c>
      <c r="E14">
        <f t="shared" si="1"/>
        <v>2.8664670000000003E-2</v>
      </c>
      <c r="F14">
        <f t="shared" si="1"/>
        <v>7.9950330000000012</v>
      </c>
      <c r="I14" s="57"/>
      <c r="J14">
        <f>AVERAGE(J4:J13)</f>
        <v>5.7356180000000005</v>
      </c>
      <c r="K14">
        <f t="shared" ref="K14:L14" si="2">AVERAGE(K4:K13)</f>
        <v>2.3018969999999994</v>
      </c>
      <c r="L14">
        <f t="shared" si="2"/>
        <v>8.0375149999999991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2.5004599999999999</v>
      </c>
      <c r="C17">
        <v>2.1712400000000001</v>
      </c>
      <c r="D17">
        <v>3.1304400000000001E-4</v>
      </c>
      <c r="E17">
        <v>1.11845E-2</v>
      </c>
      <c r="F17">
        <v>4.68546</v>
      </c>
      <c r="I17" s="57" t="s">
        <v>1</v>
      </c>
      <c r="J17">
        <v>2.4972300000000001</v>
      </c>
      <c r="K17">
        <f t="shared" si="0"/>
        <v>2.1856600000000004</v>
      </c>
      <c r="L17">
        <v>4.6828900000000004</v>
      </c>
    </row>
    <row r="18" spans="1:12">
      <c r="A18" s="57"/>
      <c r="B18">
        <v>2.4913799999999999</v>
      </c>
      <c r="C18">
        <v>2.1712600000000002</v>
      </c>
      <c r="D18">
        <v>6.3848500000000005E-4</v>
      </c>
      <c r="E18">
        <v>1.1138199999999999E-2</v>
      </c>
      <c r="F18">
        <v>4.6768700000000001</v>
      </c>
      <c r="I18" s="57"/>
      <c r="J18">
        <v>2.5989200000000001</v>
      </c>
      <c r="K18">
        <f t="shared" si="0"/>
        <v>2.1855100000000003</v>
      </c>
      <c r="L18">
        <v>4.7844300000000004</v>
      </c>
    </row>
    <row r="19" spans="1:12">
      <c r="A19" s="57"/>
      <c r="B19">
        <v>2.4893299999999998</v>
      </c>
      <c r="C19">
        <v>2.1718899999999999</v>
      </c>
      <c r="D19">
        <v>3.2997099999999998E-4</v>
      </c>
      <c r="E19">
        <v>1.1020200000000001E-2</v>
      </c>
      <c r="F19">
        <v>4.6747800000000002</v>
      </c>
      <c r="I19" s="57"/>
      <c r="J19">
        <v>2.5072800000000002</v>
      </c>
      <c r="K19">
        <f t="shared" si="0"/>
        <v>2.1846799999999997</v>
      </c>
      <c r="L19">
        <v>4.6919599999999999</v>
      </c>
    </row>
    <row r="20" spans="1:12">
      <c r="A20" s="57"/>
      <c r="B20">
        <v>2.5220199999999999</v>
      </c>
      <c r="C20">
        <v>2.17083</v>
      </c>
      <c r="D20">
        <v>6.1655E-4</v>
      </c>
      <c r="E20">
        <v>1.1239799999999999E-2</v>
      </c>
      <c r="F20">
        <v>4.7069000000000001</v>
      </c>
      <c r="I20" s="57"/>
      <c r="J20">
        <v>2.4846900000000001</v>
      </c>
      <c r="K20">
        <f t="shared" si="0"/>
        <v>2.1849599999999998</v>
      </c>
      <c r="L20">
        <v>4.6696499999999999</v>
      </c>
    </row>
    <row r="21" spans="1:12">
      <c r="A21" s="57"/>
      <c r="B21">
        <v>2.49241</v>
      </c>
      <c r="C21">
        <v>2.1697500000000001</v>
      </c>
      <c r="D21">
        <v>7.3576000000000002E-4</v>
      </c>
      <c r="E21">
        <v>1.1175600000000001E-2</v>
      </c>
      <c r="F21">
        <v>4.6763899999999996</v>
      </c>
      <c r="I21" s="57"/>
      <c r="J21">
        <v>2.4875799999999999</v>
      </c>
      <c r="K21">
        <f t="shared" si="0"/>
        <v>2.1838099999999998</v>
      </c>
      <c r="L21">
        <v>4.6713899999999997</v>
      </c>
    </row>
    <row r="22" spans="1:12">
      <c r="A22" s="57"/>
      <c r="B22">
        <v>2.4897900000000002</v>
      </c>
      <c r="C22">
        <v>2.1712899999999999</v>
      </c>
      <c r="D22">
        <v>3.2043499999999999E-4</v>
      </c>
      <c r="E22">
        <v>1.0962700000000001E-2</v>
      </c>
      <c r="F22">
        <v>4.67462</v>
      </c>
      <c r="I22" s="57"/>
      <c r="J22">
        <v>2.4896500000000001</v>
      </c>
      <c r="K22">
        <f t="shared" si="0"/>
        <v>2.1881399999999998</v>
      </c>
      <c r="L22">
        <v>4.6777899999999999</v>
      </c>
    </row>
    <row r="23" spans="1:12">
      <c r="A23" s="57"/>
      <c r="B23">
        <v>2.5646399999999998</v>
      </c>
      <c r="C23">
        <v>2.1714500000000001</v>
      </c>
      <c r="D23">
        <v>6.39439E-4</v>
      </c>
      <c r="E23">
        <v>1.1115999999999999E-2</v>
      </c>
      <c r="F23">
        <v>4.7500200000000001</v>
      </c>
      <c r="I23" s="57"/>
      <c r="J23">
        <v>2.5120499999999999</v>
      </c>
      <c r="K23">
        <f t="shared" si="0"/>
        <v>2.1852199999999997</v>
      </c>
      <c r="L23">
        <v>4.6972699999999996</v>
      </c>
    </row>
    <row r="24" spans="1:12">
      <c r="A24" s="57"/>
      <c r="B24">
        <v>2.4943</v>
      </c>
      <c r="C24">
        <v>2.1711499999999999</v>
      </c>
      <c r="D24">
        <v>6.3848500000000005E-4</v>
      </c>
      <c r="E24">
        <v>1.1151100000000001E-2</v>
      </c>
      <c r="F24">
        <v>4.67943</v>
      </c>
      <c r="I24" s="57"/>
      <c r="J24">
        <v>2.4844900000000001</v>
      </c>
      <c r="K24">
        <f t="shared" si="0"/>
        <v>2.18485</v>
      </c>
      <c r="L24">
        <v>4.66934</v>
      </c>
    </row>
    <row r="25" spans="1:12">
      <c r="A25" s="57"/>
      <c r="B25">
        <v>2.5680700000000001</v>
      </c>
      <c r="C25">
        <v>2.1710699999999998</v>
      </c>
      <c r="D25">
        <v>3.1614300000000001E-4</v>
      </c>
      <c r="E25">
        <v>1.0939600000000001E-2</v>
      </c>
      <c r="F25">
        <v>4.7527299999999997</v>
      </c>
      <c r="I25" s="57"/>
      <c r="J25">
        <v>2.5297100000000001</v>
      </c>
      <c r="K25">
        <f t="shared" si="0"/>
        <v>2.18554</v>
      </c>
      <c r="L25">
        <v>4.7152500000000002</v>
      </c>
    </row>
    <row r="26" spans="1:12">
      <c r="A26" s="57"/>
      <c r="B26">
        <v>2.5978599999999998</v>
      </c>
      <c r="C26">
        <v>2.1718299999999999</v>
      </c>
      <c r="D26">
        <v>3.1924200000000002E-4</v>
      </c>
      <c r="E26">
        <v>1.10118E-2</v>
      </c>
      <c r="F26">
        <v>4.7843</v>
      </c>
      <c r="I26" s="57"/>
      <c r="J26">
        <v>2.5369999999999999</v>
      </c>
      <c r="K26">
        <f t="shared" si="0"/>
        <v>2.1847900000000005</v>
      </c>
      <c r="L26">
        <v>4.7217900000000004</v>
      </c>
    </row>
    <row r="27" spans="1:12">
      <c r="A27" s="57"/>
      <c r="B27">
        <f>AVERAGE(B17:B26)</f>
        <v>2.521026</v>
      </c>
      <c r="C27">
        <f t="shared" ref="C27:F27" si="3">AVERAGE(C17:C26)</f>
        <v>2.171176</v>
      </c>
      <c r="D27">
        <f t="shared" si="3"/>
        <v>4.8675539999999998E-4</v>
      </c>
      <c r="E27">
        <f t="shared" si="3"/>
        <v>1.1093950000000002E-2</v>
      </c>
      <c r="F27">
        <f t="shared" si="3"/>
        <v>4.7061500000000009</v>
      </c>
      <c r="I27" s="57"/>
      <c r="J27">
        <f>AVERAGE(J17:J26)</f>
        <v>2.5128599999999999</v>
      </c>
      <c r="K27">
        <f t="shared" ref="K27:L27" si="4">AVERAGE(K17:K26)</f>
        <v>2.1853159999999998</v>
      </c>
      <c r="L27">
        <f t="shared" si="4"/>
        <v>4.6981759999999984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4.1070000000000002</v>
      </c>
      <c r="C30">
        <v>2.2645200000000001</v>
      </c>
      <c r="D30">
        <v>4.8637399999999998E-4</v>
      </c>
      <c r="E30">
        <v>1.38233E-2</v>
      </c>
      <c r="F30">
        <v>6.3882399999999997</v>
      </c>
      <c r="I30" s="57" t="s">
        <v>2</v>
      </c>
      <c r="J30">
        <v>4.0976699999999999</v>
      </c>
      <c r="K30">
        <f t="shared" si="0"/>
        <v>2.2790400000000002</v>
      </c>
      <c r="L30">
        <v>6.3767100000000001</v>
      </c>
    </row>
    <row r="31" spans="1:12">
      <c r="A31" s="57"/>
      <c r="B31">
        <v>4.0881100000000004</v>
      </c>
      <c r="C31">
        <v>2.2628200000000001</v>
      </c>
      <c r="D31">
        <v>9.1910400000000001E-4</v>
      </c>
      <c r="E31">
        <v>1.3738200000000001E-2</v>
      </c>
      <c r="F31">
        <v>6.3682600000000003</v>
      </c>
      <c r="I31" s="57"/>
      <c r="J31">
        <v>4.1909299999999998</v>
      </c>
      <c r="K31">
        <f t="shared" si="0"/>
        <v>2.2794499999999998</v>
      </c>
      <c r="L31">
        <v>6.4703799999999996</v>
      </c>
    </row>
    <row r="32" spans="1:12">
      <c r="A32" s="57"/>
      <c r="B32">
        <v>4.1090499999999999</v>
      </c>
      <c r="C32">
        <v>2.2629199999999998</v>
      </c>
      <c r="D32">
        <v>5.0091700000000003E-4</v>
      </c>
      <c r="E32">
        <v>1.37389E-2</v>
      </c>
      <c r="F32">
        <v>6.3887600000000004</v>
      </c>
      <c r="I32" s="57"/>
      <c r="J32">
        <v>4.1643600000000003</v>
      </c>
      <c r="K32">
        <f t="shared" si="0"/>
        <v>2.2799499999999995</v>
      </c>
      <c r="L32">
        <v>6.4443099999999998</v>
      </c>
    </row>
    <row r="33" spans="1:12">
      <c r="A33" s="57"/>
      <c r="B33">
        <v>4.1901299999999999</v>
      </c>
      <c r="C33">
        <v>2.2588400000000002</v>
      </c>
      <c r="D33">
        <v>6.2513399999999995E-4</v>
      </c>
      <c r="E33">
        <v>1.3806300000000001E-2</v>
      </c>
      <c r="F33">
        <v>6.4662199999999999</v>
      </c>
      <c r="I33" s="57"/>
      <c r="J33">
        <v>4.2239000000000004</v>
      </c>
      <c r="K33">
        <f t="shared" si="0"/>
        <v>2.2779299999999996</v>
      </c>
      <c r="L33">
        <v>6.50183</v>
      </c>
    </row>
    <row r="34" spans="1:12">
      <c r="A34" s="57"/>
      <c r="B34">
        <v>4.2191099999999997</v>
      </c>
      <c r="C34">
        <v>2.2613300000000001</v>
      </c>
      <c r="D34">
        <v>6.8855299999999995E-4</v>
      </c>
      <c r="E34">
        <v>1.3744599999999999E-2</v>
      </c>
      <c r="F34">
        <v>6.4987300000000001</v>
      </c>
      <c r="I34" s="57"/>
      <c r="J34">
        <v>4.0761700000000003</v>
      </c>
      <c r="K34">
        <f t="shared" si="0"/>
        <v>2.2805900000000001</v>
      </c>
      <c r="L34">
        <v>6.3567600000000004</v>
      </c>
    </row>
    <row r="35" spans="1:12">
      <c r="A35" s="57"/>
      <c r="B35">
        <v>4.0830700000000002</v>
      </c>
      <c r="C35">
        <v>2.2632400000000001</v>
      </c>
      <c r="D35">
        <v>4.79937E-4</v>
      </c>
      <c r="E35">
        <v>1.38805E-2</v>
      </c>
      <c r="F35">
        <v>6.36348</v>
      </c>
      <c r="I35" s="57"/>
      <c r="J35">
        <v>4.1115899999999996</v>
      </c>
      <c r="K35">
        <f t="shared" si="0"/>
        <v>2.2793200000000002</v>
      </c>
      <c r="L35">
        <v>6.3909099999999999</v>
      </c>
    </row>
    <row r="36" spans="1:12">
      <c r="A36" s="57"/>
      <c r="B36">
        <v>4.2229900000000002</v>
      </c>
      <c r="C36">
        <v>2.2603599999999999</v>
      </c>
      <c r="D36">
        <v>6.7901599999999995E-4</v>
      </c>
      <c r="E36">
        <v>1.38783E-2</v>
      </c>
      <c r="F36">
        <v>6.50054</v>
      </c>
      <c r="I36" s="57"/>
      <c r="J36">
        <v>4.0854699999999999</v>
      </c>
      <c r="K36">
        <f t="shared" si="0"/>
        <v>2.2787899999999999</v>
      </c>
      <c r="L36">
        <v>6.3642599999999998</v>
      </c>
    </row>
    <row r="37" spans="1:12">
      <c r="A37" s="57"/>
      <c r="B37">
        <v>4.0860099999999999</v>
      </c>
      <c r="C37">
        <v>2.2644500000000001</v>
      </c>
      <c r="D37">
        <v>8.7380400000000005E-4</v>
      </c>
      <c r="E37">
        <v>1.39747E-2</v>
      </c>
      <c r="F37">
        <v>6.3678400000000002</v>
      </c>
      <c r="I37" s="57"/>
      <c r="J37">
        <v>4.0848899999999997</v>
      </c>
      <c r="K37">
        <f t="shared" si="0"/>
        <v>2.2814800000000002</v>
      </c>
      <c r="L37">
        <v>6.3663699999999999</v>
      </c>
    </row>
    <row r="38" spans="1:12">
      <c r="A38" s="57"/>
      <c r="B38">
        <v>4.0769200000000003</v>
      </c>
      <c r="C38">
        <v>2.2622399999999998</v>
      </c>
      <c r="D38">
        <v>5.04255E-4</v>
      </c>
      <c r="E38">
        <v>1.39046E-2</v>
      </c>
      <c r="F38">
        <v>6.3560699999999999</v>
      </c>
      <c r="I38" s="57"/>
      <c r="J38">
        <v>4.0729300000000004</v>
      </c>
      <c r="K38">
        <f t="shared" si="0"/>
        <v>2.2813499999999998</v>
      </c>
      <c r="L38">
        <v>6.3542800000000002</v>
      </c>
    </row>
    <row r="39" spans="1:12">
      <c r="A39" s="57"/>
      <c r="B39">
        <v>4.1095899999999999</v>
      </c>
      <c r="C39">
        <v>2.2626400000000002</v>
      </c>
      <c r="D39">
        <v>7.0571900000000005E-4</v>
      </c>
      <c r="E39">
        <v>1.3806799999999999E-2</v>
      </c>
      <c r="F39">
        <v>6.3892699999999998</v>
      </c>
      <c r="I39" s="57"/>
      <c r="J39">
        <v>4.08047</v>
      </c>
      <c r="K39">
        <f t="shared" si="0"/>
        <v>2.2803399999999998</v>
      </c>
      <c r="L39">
        <v>6.3608099999999999</v>
      </c>
    </row>
    <row r="40" spans="1:12">
      <c r="A40" s="57"/>
      <c r="B40">
        <f>AVERAGE(B30:B39)</f>
        <v>4.1291979999999997</v>
      </c>
      <c r="C40">
        <f t="shared" ref="C40:F40" si="5">AVERAGE(C30:C39)</f>
        <v>2.2623360000000003</v>
      </c>
      <c r="D40">
        <f t="shared" si="5"/>
        <v>6.4628129999999995E-4</v>
      </c>
      <c r="E40">
        <f t="shared" si="5"/>
        <v>1.3829620000000001E-2</v>
      </c>
      <c r="F40">
        <f t="shared" si="5"/>
        <v>6.4087410000000009</v>
      </c>
      <c r="I40" s="57"/>
      <c r="J40">
        <f>AVERAGE(J30:J39)</f>
        <v>4.1188379999999993</v>
      </c>
      <c r="K40">
        <f t="shared" ref="K40:L40" si="6">AVERAGE(K30:K39)</f>
        <v>2.2798240000000001</v>
      </c>
      <c r="L40">
        <f t="shared" si="6"/>
        <v>6.3986619999999998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8.5183400000000002</v>
      </c>
      <c r="C43">
        <v>2.32829</v>
      </c>
      <c r="D43">
        <v>9.2887899999999997E-4</v>
      </c>
      <c r="E43">
        <v>2.7183800000000001E-2</v>
      </c>
      <c r="F43">
        <v>10.879</v>
      </c>
      <c r="I43" s="57" t="s">
        <v>3</v>
      </c>
      <c r="J43">
        <v>8.5438399999999994</v>
      </c>
      <c r="K43">
        <f t="shared" si="0"/>
        <v>2.3590600000000013</v>
      </c>
      <c r="L43">
        <v>10.902900000000001</v>
      </c>
    </row>
    <row r="44" spans="1:12">
      <c r="A44" s="57"/>
      <c r="B44">
        <v>8.4570500000000006</v>
      </c>
      <c r="C44">
        <v>2.3275399999999999</v>
      </c>
      <c r="D44">
        <v>9.6917200000000002E-4</v>
      </c>
      <c r="E44">
        <v>2.6942000000000001E-2</v>
      </c>
      <c r="F44">
        <v>10.816599999999999</v>
      </c>
      <c r="I44" s="57"/>
      <c r="J44">
        <v>8.4547399999999993</v>
      </c>
      <c r="K44">
        <f t="shared" si="0"/>
        <v>2.3589600000000015</v>
      </c>
      <c r="L44">
        <v>10.813700000000001</v>
      </c>
    </row>
    <row r="45" spans="1:12">
      <c r="A45" s="57"/>
      <c r="B45">
        <v>8.5788799999999998</v>
      </c>
      <c r="C45">
        <v>2.3275399999999999</v>
      </c>
      <c r="D45">
        <v>9.3007099999999998E-4</v>
      </c>
      <c r="E45">
        <v>2.6581E-2</v>
      </c>
      <c r="F45">
        <v>10.938000000000001</v>
      </c>
      <c r="I45" s="57"/>
      <c r="J45">
        <v>8.5153499999999998</v>
      </c>
      <c r="K45">
        <f t="shared" si="0"/>
        <v>2.3594500000000007</v>
      </c>
      <c r="L45">
        <v>10.8748</v>
      </c>
    </row>
    <row r="46" spans="1:12">
      <c r="A46" s="57"/>
      <c r="B46">
        <v>8.8624200000000002</v>
      </c>
      <c r="C46">
        <v>2.3272400000000002</v>
      </c>
      <c r="D46">
        <v>3.5788999999999999E-3</v>
      </c>
      <c r="E46">
        <v>2.7404499999999998E-2</v>
      </c>
      <c r="F46">
        <v>11.225099999999999</v>
      </c>
      <c r="I46" s="57"/>
      <c r="J46">
        <v>8.78505</v>
      </c>
      <c r="K46">
        <f t="shared" si="0"/>
        <v>2.3588500000000003</v>
      </c>
      <c r="L46">
        <v>11.1439</v>
      </c>
    </row>
    <row r="47" spans="1:12">
      <c r="A47" s="57"/>
      <c r="B47">
        <v>8.9049099999999992</v>
      </c>
      <c r="C47">
        <v>2.3281299999999998</v>
      </c>
      <c r="D47">
        <v>9.4652199999999999E-4</v>
      </c>
      <c r="E47">
        <v>2.6598699999999999E-2</v>
      </c>
      <c r="F47">
        <v>11.2646</v>
      </c>
      <c r="I47" s="57"/>
      <c r="J47">
        <v>8.4876699999999996</v>
      </c>
      <c r="K47">
        <f t="shared" si="0"/>
        <v>2.3598300000000005</v>
      </c>
      <c r="L47">
        <v>10.8475</v>
      </c>
    </row>
    <row r="48" spans="1:12">
      <c r="A48" s="57"/>
      <c r="B48">
        <v>8.7226599999999994</v>
      </c>
      <c r="C48">
        <v>2.3261599999999998</v>
      </c>
      <c r="D48">
        <v>9.9182099999999994E-4</v>
      </c>
      <c r="E48">
        <v>2.6569099999999998E-2</v>
      </c>
      <c r="F48">
        <v>11.080500000000001</v>
      </c>
      <c r="I48" s="57"/>
      <c r="J48">
        <v>8.6012500000000003</v>
      </c>
      <c r="K48">
        <f t="shared" si="0"/>
        <v>2.3596500000000002</v>
      </c>
      <c r="L48">
        <v>10.960900000000001</v>
      </c>
    </row>
    <row r="49" spans="1:12">
      <c r="A49" s="57"/>
      <c r="B49">
        <v>8.6236300000000004</v>
      </c>
      <c r="C49">
        <v>2.3277800000000002</v>
      </c>
      <c r="D49">
        <v>9.4866799999999995E-4</v>
      </c>
      <c r="E49">
        <v>2.66593E-2</v>
      </c>
      <c r="F49">
        <v>10.9832</v>
      </c>
      <c r="I49" s="57"/>
      <c r="J49">
        <v>8.5703099999999992</v>
      </c>
      <c r="K49">
        <f t="shared" si="0"/>
        <v>2.3599900000000016</v>
      </c>
      <c r="L49">
        <v>10.930300000000001</v>
      </c>
    </row>
    <row r="50" spans="1:12">
      <c r="A50" s="57"/>
      <c r="B50">
        <v>8.5355600000000003</v>
      </c>
      <c r="C50">
        <v>2.3270499999999998</v>
      </c>
      <c r="D50">
        <v>9.6178099999999999E-4</v>
      </c>
      <c r="E50">
        <v>2.6640199999999999E-2</v>
      </c>
      <c r="F50">
        <v>10.894600000000001</v>
      </c>
      <c r="I50" s="57"/>
      <c r="J50">
        <v>8.8910599999999995</v>
      </c>
      <c r="K50">
        <f t="shared" si="0"/>
        <v>2.35764</v>
      </c>
      <c r="L50">
        <v>11.248699999999999</v>
      </c>
    </row>
    <row r="51" spans="1:12">
      <c r="A51" s="57"/>
      <c r="B51">
        <v>8.5772200000000005</v>
      </c>
      <c r="C51">
        <v>2.3265799999999999</v>
      </c>
      <c r="D51">
        <v>9.3293200000000003E-4</v>
      </c>
      <c r="E51">
        <v>2.6544100000000001E-2</v>
      </c>
      <c r="F51">
        <v>10.935700000000001</v>
      </c>
      <c r="I51" s="57"/>
      <c r="J51">
        <v>8.7471700000000006</v>
      </c>
      <c r="K51">
        <f t="shared" si="0"/>
        <v>2.3584300000000002</v>
      </c>
      <c r="L51">
        <v>11.105600000000001</v>
      </c>
    </row>
    <row r="52" spans="1:12">
      <c r="A52" s="57"/>
      <c r="B52">
        <v>8.4556900000000006</v>
      </c>
      <c r="C52">
        <v>2.3261400000000001</v>
      </c>
      <c r="D52">
        <v>9.2577899999999995E-4</v>
      </c>
      <c r="E52">
        <v>2.6672399999999999E-2</v>
      </c>
      <c r="F52">
        <v>10.813499999999999</v>
      </c>
      <c r="I52" s="57"/>
      <c r="J52">
        <v>8.6148799999999994</v>
      </c>
      <c r="K52">
        <f t="shared" si="0"/>
        <v>2.3583200000000009</v>
      </c>
      <c r="L52">
        <v>10.9732</v>
      </c>
    </row>
    <row r="53" spans="1:12">
      <c r="A53" s="57"/>
      <c r="B53">
        <f>AVERAGE(B43:B52)</f>
        <v>8.6236360000000012</v>
      </c>
      <c r="C53">
        <f t="shared" ref="C53:F53" si="7">AVERAGE(C43:C52)</f>
        <v>2.327245</v>
      </c>
      <c r="D53">
        <f t="shared" si="7"/>
        <v>1.2114525E-3</v>
      </c>
      <c r="E53">
        <f t="shared" si="7"/>
        <v>2.6779509999999999E-2</v>
      </c>
      <c r="F53">
        <f t="shared" si="7"/>
        <v>10.983079999999999</v>
      </c>
      <c r="I53" s="57"/>
      <c r="J53">
        <f>AVERAGE(J43:J52)</f>
        <v>8.6211319999999994</v>
      </c>
      <c r="K53">
        <f t="shared" ref="K53:L53" si="8">AVERAGE(K43:K52)</f>
        <v>2.3590180000000003</v>
      </c>
      <c r="L53">
        <f t="shared" si="8"/>
        <v>10.98015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2.58745</v>
      </c>
      <c r="C56">
        <v>2.1632099999999999</v>
      </c>
      <c r="D56">
        <v>6.4373000000000002E-4</v>
      </c>
      <c r="E56">
        <v>6.5844099999999997E-3</v>
      </c>
      <c r="F56">
        <v>4.75969</v>
      </c>
      <c r="I56" s="57" t="s">
        <v>4</v>
      </c>
      <c r="J56">
        <v>2.58514</v>
      </c>
      <c r="K56">
        <f t="shared" si="0"/>
        <v>2.17286</v>
      </c>
      <c r="L56">
        <v>4.758</v>
      </c>
    </row>
    <row r="57" spans="1:12">
      <c r="A57" s="57"/>
      <c r="B57">
        <v>2.5930800000000001</v>
      </c>
      <c r="C57">
        <v>2.1638199999999999</v>
      </c>
      <c r="D57">
        <v>6.73056E-4</v>
      </c>
      <c r="E57">
        <v>6.5104999999999998E-3</v>
      </c>
      <c r="F57">
        <v>4.7663099999999998</v>
      </c>
      <c r="I57" s="57"/>
      <c r="J57">
        <v>2.6013799999999998</v>
      </c>
      <c r="K57">
        <f t="shared" si="0"/>
        <v>2.17333</v>
      </c>
      <c r="L57">
        <v>4.7747099999999998</v>
      </c>
    </row>
    <row r="58" spans="1:12">
      <c r="A58" s="57"/>
      <c r="B58">
        <v>2.58954</v>
      </c>
      <c r="C58">
        <v>2.1638600000000001</v>
      </c>
      <c r="D58">
        <v>5.9175500000000002E-4</v>
      </c>
      <c r="E58">
        <v>6.5007199999999998E-3</v>
      </c>
      <c r="F58">
        <v>4.7624000000000004</v>
      </c>
      <c r="I58" s="57"/>
      <c r="J58">
        <v>2.65733</v>
      </c>
      <c r="K58">
        <f t="shared" si="0"/>
        <v>2.1734900000000001</v>
      </c>
      <c r="L58">
        <v>4.8308200000000001</v>
      </c>
    </row>
    <row r="59" spans="1:12">
      <c r="A59" s="57"/>
      <c r="B59">
        <v>2.5879500000000002</v>
      </c>
      <c r="C59">
        <v>2.16208</v>
      </c>
      <c r="D59">
        <v>3.39055E-3</v>
      </c>
      <c r="E59">
        <v>6.4740199999999996E-3</v>
      </c>
      <c r="F59">
        <v>4.7620500000000003</v>
      </c>
      <c r="I59" s="57"/>
      <c r="J59">
        <v>2.5742799999999999</v>
      </c>
      <c r="K59">
        <f t="shared" si="0"/>
        <v>2.1712899999999999</v>
      </c>
      <c r="L59">
        <v>4.7455699999999998</v>
      </c>
    </row>
    <row r="60" spans="1:12">
      <c r="A60" s="57"/>
      <c r="B60">
        <v>2.6743899999999998</v>
      </c>
      <c r="C60">
        <v>2.1648200000000002</v>
      </c>
      <c r="D60">
        <v>6.2918700000000002E-4</v>
      </c>
      <c r="E60">
        <v>6.57225E-3</v>
      </c>
      <c r="F60">
        <v>4.8485699999999996</v>
      </c>
      <c r="I60" s="57"/>
      <c r="J60">
        <v>2.5933099999999998</v>
      </c>
      <c r="K60">
        <f t="shared" si="0"/>
        <v>2.1729400000000005</v>
      </c>
      <c r="L60">
        <v>4.7662500000000003</v>
      </c>
    </row>
    <row r="61" spans="1:12">
      <c r="A61" s="57"/>
      <c r="B61">
        <v>2.5904699999999998</v>
      </c>
      <c r="C61">
        <v>2.16445</v>
      </c>
      <c r="D61">
        <v>3.8051600000000001E-4</v>
      </c>
      <c r="E61">
        <v>6.6285099999999998E-3</v>
      </c>
      <c r="F61">
        <v>4.7638800000000003</v>
      </c>
      <c r="I61" s="57"/>
      <c r="J61">
        <v>2.6027300000000002</v>
      </c>
      <c r="K61">
        <f t="shared" si="0"/>
        <v>2.17239</v>
      </c>
      <c r="L61">
        <v>4.7751200000000003</v>
      </c>
    </row>
    <row r="62" spans="1:12">
      <c r="A62" s="57"/>
      <c r="B62">
        <v>2.6464500000000002</v>
      </c>
      <c r="C62">
        <v>2.1637300000000002</v>
      </c>
      <c r="D62">
        <v>6.0939800000000004E-4</v>
      </c>
      <c r="E62">
        <v>6.5593700000000001E-3</v>
      </c>
      <c r="F62">
        <v>4.8190999999999997</v>
      </c>
      <c r="I62" s="57"/>
      <c r="J62">
        <v>2.6135799999999998</v>
      </c>
      <c r="K62">
        <f t="shared" si="0"/>
        <v>2.1726700000000001</v>
      </c>
      <c r="L62">
        <v>4.7862499999999999</v>
      </c>
    </row>
    <row r="63" spans="1:12">
      <c r="A63" s="57"/>
      <c r="B63">
        <v>2.5970900000000001</v>
      </c>
      <c r="C63">
        <v>2.1640700000000002</v>
      </c>
      <c r="D63">
        <v>3.6859499999999999E-4</v>
      </c>
      <c r="E63">
        <v>6.6082500000000004E-3</v>
      </c>
      <c r="F63">
        <v>4.7709900000000003</v>
      </c>
      <c r="I63" s="57"/>
      <c r="J63">
        <v>2.94808</v>
      </c>
      <c r="K63">
        <f t="shared" si="0"/>
        <v>2.1731100000000003</v>
      </c>
      <c r="L63">
        <v>5.1211900000000004</v>
      </c>
    </row>
    <row r="64" spans="1:12">
      <c r="A64" s="57"/>
      <c r="B64">
        <v>2.57789</v>
      </c>
      <c r="C64">
        <v>2.1628799999999999</v>
      </c>
      <c r="D64">
        <v>6.4778299999999997E-4</v>
      </c>
      <c r="E64">
        <v>6.5095400000000003E-3</v>
      </c>
      <c r="F64">
        <v>4.7498100000000001</v>
      </c>
      <c r="I64" s="57"/>
      <c r="J64">
        <v>2.66961</v>
      </c>
      <c r="K64">
        <f t="shared" si="0"/>
        <v>2.1727000000000003</v>
      </c>
      <c r="L64">
        <v>4.8423100000000003</v>
      </c>
    </row>
    <row r="65" spans="1:12">
      <c r="A65" s="57"/>
      <c r="B65">
        <v>2.5826600000000002</v>
      </c>
      <c r="C65">
        <v>2.1637300000000002</v>
      </c>
      <c r="D65">
        <v>7.7843699999999999E-4</v>
      </c>
      <c r="E65">
        <v>6.51836E-3</v>
      </c>
      <c r="F65">
        <v>4.75549</v>
      </c>
      <c r="I65" s="57"/>
      <c r="J65">
        <v>2.6464099999999999</v>
      </c>
      <c r="K65">
        <f t="shared" si="0"/>
        <v>2.1734000000000004</v>
      </c>
      <c r="L65">
        <v>4.8198100000000004</v>
      </c>
    </row>
    <row r="66" spans="1:12">
      <c r="A66" s="57"/>
      <c r="B66">
        <f>AVERAGE(B56:B65)</f>
        <v>2.602697</v>
      </c>
      <c r="C66">
        <f t="shared" ref="C66:F66" si="9">AVERAGE(C56:C65)</f>
        <v>2.1636650000000004</v>
      </c>
      <c r="D66">
        <f t="shared" si="9"/>
        <v>8.713007E-4</v>
      </c>
      <c r="E66">
        <f t="shared" si="9"/>
        <v>6.5465930000000007E-3</v>
      </c>
      <c r="F66">
        <f t="shared" si="9"/>
        <v>4.7758289999999999</v>
      </c>
      <c r="I66" s="57"/>
      <c r="J66">
        <f>AVERAGE(J56:J65)</f>
        <v>2.6491850000000001</v>
      </c>
      <c r="K66">
        <f t="shared" ref="K66:L66" si="10">AVERAGE(K56:K65)</f>
        <v>2.1728180000000004</v>
      </c>
      <c r="L66">
        <f t="shared" si="10"/>
        <v>4.8220029999999996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2.0890399999999998</v>
      </c>
      <c r="C69">
        <v>2.1422099999999999</v>
      </c>
      <c r="D69">
        <v>6.5302800000000005E-4</v>
      </c>
      <c r="E69">
        <v>4.2164300000000002E-3</v>
      </c>
      <c r="F69">
        <v>4.2375499999999997</v>
      </c>
      <c r="I69" s="57" t="s">
        <v>5</v>
      </c>
      <c r="J69">
        <v>2.08887</v>
      </c>
      <c r="K69">
        <f t="shared" ref="K69:K130" si="11">L69-J69</f>
        <v>2.1467799999999997</v>
      </c>
      <c r="L69">
        <v>4.2356499999999997</v>
      </c>
    </row>
    <row r="70" spans="1:12">
      <c r="A70" s="57"/>
      <c r="B70">
        <v>2.0938699999999999</v>
      </c>
      <c r="C70">
        <v>2.1412499999999999</v>
      </c>
      <c r="D70">
        <v>5.7625799999999996E-4</v>
      </c>
      <c r="E70">
        <v>4.2085600000000001E-3</v>
      </c>
      <c r="F70">
        <v>4.2411599999999998</v>
      </c>
      <c r="I70" s="57"/>
      <c r="J70">
        <v>2.0974699999999999</v>
      </c>
      <c r="K70">
        <f t="shared" si="11"/>
        <v>2.1468900000000004</v>
      </c>
      <c r="L70">
        <v>4.2443600000000004</v>
      </c>
    </row>
    <row r="71" spans="1:12">
      <c r="A71" s="57"/>
      <c r="B71">
        <v>2.1080000000000001</v>
      </c>
      <c r="C71">
        <v>2.1413700000000002</v>
      </c>
      <c r="D71">
        <v>6.44445E-4</v>
      </c>
      <c r="E71">
        <v>4.1935399999999999E-3</v>
      </c>
      <c r="F71">
        <v>4.2555199999999997</v>
      </c>
      <c r="I71" s="57"/>
      <c r="J71">
        <v>2.0876199999999998</v>
      </c>
      <c r="K71">
        <f t="shared" si="11"/>
        <v>2.1472700000000002</v>
      </c>
      <c r="L71">
        <v>4.23489</v>
      </c>
    </row>
    <row r="72" spans="1:12">
      <c r="A72" s="57"/>
      <c r="B72">
        <v>2.1016499999999998</v>
      </c>
      <c r="C72">
        <v>2.1417199999999998</v>
      </c>
      <c r="D72">
        <v>2.9563899999999999E-4</v>
      </c>
      <c r="E72">
        <v>4.2481400000000001E-3</v>
      </c>
      <c r="F72">
        <v>4.2491500000000002</v>
      </c>
      <c r="I72" s="57"/>
      <c r="J72">
        <v>2.09822</v>
      </c>
      <c r="K72">
        <f t="shared" si="11"/>
        <v>2.1479399999999997</v>
      </c>
      <c r="L72">
        <v>4.2461599999999997</v>
      </c>
    </row>
    <row r="73" spans="1:12">
      <c r="A73" s="57"/>
      <c r="B73">
        <v>2.1275900000000001</v>
      </c>
      <c r="C73">
        <v>2.1414800000000001</v>
      </c>
      <c r="D73">
        <v>3.1089799999999999E-3</v>
      </c>
      <c r="E73">
        <v>4.13394E-3</v>
      </c>
      <c r="F73">
        <v>4.2777599999999998</v>
      </c>
      <c r="I73" s="57"/>
      <c r="J73">
        <v>2.0885199999999999</v>
      </c>
      <c r="K73">
        <f t="shared" si="11"/>
        <v>2.1471099999999996</v>
      </c>
      <c r="L73">
        <v>4.2356299999999996</v>
      </c>
    </row>
    <row r="74" spans="1:12">
      <c r="A74" s="57"/>
      <c r="B74">
        <v>2.08867</v>
      </c>
      <c r="C74">
        <v>2.14114</v>
      </c>
      <c r="D74">
        <v>2.7632699999999999E-4</v>
      </c>
      <c r="E74">
        <v>4.2169099999999999E-3</v>
      </c>
      <c r="F74">
        <v>4.2360800000000003</v>
      </c>
      <c r="I74" s="57"/>
      <c r="J74">
        <v>2.1031200000000001</v>
      </c>
      <c r="K74">
        <f t="shared" si="11"/>
        <v>2.1476000000000002</v>
      </c>
      <c r="L74">
        <v>4.2507200000000003</v>
      </c>
    </row>
    <row r="75" spans="1:12">
      <c r="A75" s="57"/>
      <c r="B75">
        <v>2.1069</v>
      </c>
      <c r="C75">
        <v>2.14167</v>
      </c>
      <c r="D75">
        <v>2.7585000000000001E-4</v>
      </c>
      <c r="E75">
        <v>4.2264499999999997E-3</v>
      </c>
      <c r="F75">
        <v>4.2542499999999999</v>
      </c>
      <c r="I75" s="57"/>
      <c r="J75">
        <v>2.10025</v>
      </c>
      <c r="K75">
        <f t="shared" si="11"/>
        <v>2.1472199999999999</v>
      </c>
      <c r="L75">
        <v>4.2474699999999999</v>
      </c>
    </row>
    <row r="76" spans="1:12">
      <c r="A76" s="57"/>
      <c r="B76">
        <v>2.1382599999999998</v>
      </c>
      <c r="C76">
        <v>2.1411899999999999</v>
      </c>
      <c r="D76">
        <v>2.7108200000000002E-4</v>
      </c>
      <c r="E76">
        <v>4.2183400000000001E-3</v>
      </c>
      <c r="F76">
        <v>4.28538</v>
      </c>
      <c r="I76" s="57"/>
      <c r="J76">
        <v>2.09863</v>
      </c>
      <c r="K76">
        <f t="shared" si="11"/>
        <v>2.1477300000000001</v>
      </c>
      <c r="L76">
        <v>4.2463600000000001</v>
      </c>
    </row>
    <row r="77" spans="1:12">
      <c r="A77" s="57"/>
      <c r="B77">
        <v>2.08649</v>
      </c>
      <c r="C77">
        <v>2.1410100000000001</v>
      </c>
      <c r="D77">
        <v>3.0398399999999998E-4</v>
      </c>
      <c r="E77">
        <v>4.2006999999999999E-3</v>
      </c>
      <c r="F77">
        <v>4.23332</v>
      </c>
      <c r="I77" s="57"/>
      <c r="J77">
        <v>2.0897700000000001</v>
      </c>
      <c r="K77">
        <f t="shared" si="11"/>
        <v>2.1471199999999997</v>
      </c>
      <c r="L77">
        <v>4.2368899999999998</v>
      </c>
    </row>
    <row r="78" spans="1:12">
      <c r="A78" s="57"/>
      <c r="B78">
        <v>2.08806</v>
      </c>
      <c r="C78">
        <v>2.1412399999999998</v>
      </c>
      <c r="D78">
        <v>2.9397000000000001E-4</v>
      </c>
      <c r="E78">
        <v>4.1782900000000003E-3</v>
      </c>
      <c r="F78">
        <v>4.2350199999999996</v>
      </c>
      <c r="I78" s="57"/>
      <c r="J78">
        <v>2.0981800000000002</v>
      </c>
      <c r="K78">
        <f t="shared" si="11"/>
        <v>2.14839</v>
      </c>
      <c r="L78">
        <v>4.2465700000000002</v>
      </c>
    </row>
    <row r="79" spans="1:12">
      <c r="A79" s="57"/>
      <c r="B79">
        <f>AVERAGE(B69:B78)</f>
        <v>2.1028530000000001</v>
      </c>
      <c r="C79">
        <f t="shared" ref="C79:F79" si="12">AVERAGE(C69:C78)</f>
        <v>2.1414280000000003</v>
      </c>
      <c r="D79">
        <f t="shared" si="12"/>
        <v>6.6995629999999997E-4</v>
      </c>
      <c r="E79">
        <f t="shared" si="12"/>
        <v>4.2041300000000004E-3</v>
      </c>
      <c r="F79">
        <f t="shared" si="12"/>
        <v>4.2505189999999997</v>
      </c>
      <c r="I79" s="57"/>
      <c r="J79">
        <f>AVERAGE(J69:J78)</f>
        <v>2.095065</v>
      </c>
      <c r="K79">
        <f t="shared" ref="K79:L79" si="13">AVERAGE(K69:K78)</f>
        <v>2.147405</v>
      </c>
      <c r="L79">
        <f t="shared" si="13"/>
        <v>4.24247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B82">
        <v>12.735799999999999</v>
      </c>
      <c r="C82">
        <v>2.3115600000000001</v>
      </c>
      <c r="D82">
        <v>1.1157999999999999E-3</v>
      </c>
      <c r="E82">
        <v>2.32558E-2</v>
      </c>
      <c r="F82">
        <v>15.0755</v>
      </c>
      <c r="I82" s="57" t="s">
        <v>6</v>
      </c>
      <c r="J82">
        <v>12.1219</v>
      </c>
      <c r="K82">
        <f>L82-J82</f>
        <v>2.3362999999999996</v>
      </c>
      <c r="L82">
        <v>14.4582</v>
      </c>
    </row>
    <row r="83" spans="1:12">
      <c r="A83" s="57"/>
      <c r="B83">
        <v>12.8803</v>
      </c>
      <c r="C83">
        <v>2.30993</v>
      </c>
      <c r="D83">
        <v>6.74963E-4</v>
      </c>
      <c r="E83">
        <v>2.332E-2</v>
      </c>
      <c r="F83">
        <v>15.2179</v>
      </c>
      <c r="I83" s="57"/>
      <c r="J83">
        <v>12.7387</v>
      </c>
      <c r="K83">
        <f t="shared" ref="K83:K91" si="14">L83-J83</f>
        <v>2.3369999999999997</v>
      </c>
      <c r="L83">
        <v>15.075699999999999</v>
      </c>
    </row>
    <row r="84" spans="1:12">
      <c r="A84" s="57"/>
      <c r="B84">
        <v>13.026199999999999</v>
      </c>
      <c r="C84">
        <v>2.3123800000000001</v>
      </c>
      <c r="D84">
        <v>1.0416500000000001E-3</v>
      </c>
      <c r="E84">
        <v>2.3641300000000001E-2</v>
      </c>
      <c r="F84">
        <v>15.3667</v>
      </c>
      <c r="I84" s="57"/>
      <c r="J84">
        <v>13.179</v>
      </c>
      <c r="K84">
        <f t="shared" si="14"/>
        <v>2.3376000000000001</v>
      </c>
      <c r="L84">
        <v>15.5166</v>
      </c>
    </row>
    <row r="85" spans="1:12">
      <c r="A85" s="57"/>
      <c r="B85">
        <v>12.8507</v>
      </c>
      <c r="C85">
        <v>2.3091200000000001</v>
      </c>
      <c r="D85">
        <v>6.6876399999999997E-4</v>
      </c>
      <c r="E85">
        <v>2.3303000000000001E-2</v>
      </c>
      <c r="F85">
        <v>15.187200000000001</v>
      </c>
      <c r="I85" s="57"/>
      <c r="J85">
        <v>12.794499999999999</v>
      </c>
      <c r="K85">
        <f t="shared" si="14"/>
        <v>2.3340000000000014</v>
      </c>
      <c r="L85">
        <v>15.128500000000001</v>
      </c>
    </row>
    <row r="86" spans="1:12">
      <c r="A86" s="57"/>
      <c r="B86">
        <v>13.1799</v>
      </c>
      <c r="C86">
        <v>2.3129400000000002</v>
      </c>
      <c r="D86">
        <v>8.28505E-4</v>
      </c>
      <c r="E86">
        <v>2.30992E-2</v>
      </c>
      <c r="F86">
        <v>15.520300000000001</v>
      </c>
      <c r="I86" s="57"/>
      <c r="J86">
        <v>12.321999999999999</v>
      </c>
      <c r="K86">
        <f t="shared" si="14"/>
        <v>2.3342000000000009</v>
      </c>
      <c r="L86">
        <v>14.6562</v>
      </c>
    </row>
    <row r="87" spans="1:12">
      <c r="A87" s="57"/>
      <c r="B87">
        <v>12.977</v>
      </c>
      <c r="C87">
        <v>2.3086899999999999</v>
      </c>
      <c r="D87">
        <v>6.9189100000000003E-4</v>
      </c>
      <c r="E87">
        <v>2.3062200000000001E-2</v>
      </c>
      <c r="F87">
        <v>15.312900000000001</v>
      </c>
      <c r="I87" s="57"/>
      <c r="J87">
        <v>12.381399999999999</v>
      </c>
      <c r="K87">
        <f t="shared" si="14"/>
        <v>2.3365000000000009</v>
      </c>
      <c r="L87">
        <v>14.7179</v>
      </c>
    </row>
    <row r="88" spans="1:12">
      <c r="A88" s="57"/>
      <c r="B88">
        <v>12.9945</v>
      </c>
      <c r="C88">
        <v>2.3130999999999999</v>
      </c>
      <c r="D88">
        <v>7.39574E-4</v>
      </c>
      <c r="E88">
        <v>2.3431500000000001E-2</v>
      </c>
      <c r="F88">
        <v>15.3352</v>
      </c>
      <c r="I88" s="57"/>
      <c r="J88">
        <v>12.808999999999999</v>
      </c>
      <c r="K88">
        <f t="shared" si="14"/>
        <v>2.3353000000000002</v>
      </c>
      <c r="L88">
        <v>15.144299999999999</v>
      </c>
    </row>
    <row r="89" spans="1:12">
      <c r="A89" s="57"/>
      <c r="B89">
        <v>13.241199999999999</v>
      </c>
      <c r="C89">
        <v>2.3106200000000001</v>
      </c>
      <c r="D89">
        <v>7.8606599999999998E-4</v>
      </c>
      <c r="E89">
        <v>2.3324299999999999E-2</v>
      </c>
      <c r="F89">
        <v>15.579499999999999</v>
      </c>
      <c r="I89" s="57"/>
      <c r="J89">
        <v>12.7166</v>
      </c>
      <c r="K89">
        <f t="shared" si="14"/>
        <v>2.3381000000000007</v>
      </c>
      <c r="L89">
        <v>15.0547</v>
      </c>
    </row>
    <row r="90" spans="1:12">
      <c r="A90" s="57"/>
      <c r="B90">
        <v>12.972799999999999</v>
      </c>
      <c r="C90">
        <v>2.3130799999999998</v>
      </c>
      <c r="D90">
        <v>7.6866100000000002E-4</v>
      </c>
      <c r="E90">
        <v>2.33843E-2</v>
      </c>
      <c r="F90">
        <v>15.313599999999999</v>
      </c>
      <c r="I90" s="57"/>
      <c r="J90">
        <v>13.170199999999999</v>
      </c>
      <c r="K90">
        <f t="shared" si="14"/>
        <v>2.3360000000000003</v>
      </c>
      <c r="L90">
        <v>15.5062</v>
      </c>
    </row>
    <row r="91" spans="1:12">
      <c r="A91" s="57"/>
      <c r="B91">
        <v>12.834899999999999</v>
      </c>
      <c r="C91">
        <v>2.3124600000000002</v>
      </c>
      <c r="D91">
        <v>9.7322499999999998E-4</v>
      </c>
      <c r="E91">
        <v>2.3114900000000001E-2</v>
      </c>
      <c r="F91">
        <v>15.1752</v>
      </c>
      <c r="I91" s="57"/>
      <c r="J91">
        <v>12.8184</v>
      </c>
      <c r="K91">
        <f t="shared" si="14"/>
        <v>2.3413000000000004</v>
      </c>
      <c r="L91">
        <v>15.159700000000001</v>
      </c>
    </row>
    <row r="92" spans="1:12">
      <c r="A92" s="57"/>
      <c r="B92">
        <f>AVERAGE(B82:B91)</f>
        <v>12.969330000000003</v>
      </c>
      <c r="C92">
        <f t="shared" ref="C92:F92" si="15">AVERAGE(C82:C91)</f>
        <v>2.311388</v>
      </c>
      <c r="D92">
        <f t="shared" si="15"/>
        <v>8.2890989999999994E-4</v>
      </c>
      <c r="E92">
        <f t="shared" si="15"/>
        <v>2.3293649999999999E-2</v>
      </c>
      <c r="F92">
        <f t="shared" si="15"/>
        <v>15.308400000000001</v>
      </c>
      <c r="I92" s="57"/>
      <c r="J92">
        <f>AVERAGE(J82:J91)</f>
        <v>12.705169999999999</v>
      </c>
      <c r="K92">
        <f t="shared" ref="K92:L92" si="16">AVERAGE(K82:K91)</f>
        <v>2.3366300000000004</v>
      </c>
      <c r="L92">
        <f t="shared" si="16"/>
        <v>15.0418</v>
      </c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4.2720200000000004</v>
      </c>
      <c r="C95">
        <v>2.1583299999999999</v>
      </c>
      <c r="D95">
        <v>6.1631200000000004E-4</v>
      </c>
      <c r="E95">
        <v>5.7282399999999999E-3</v>
      </c>
      <c r="F95">
        <v>6.4383600000000003</v>
      </c>
      <c r="I95" s="57" t="s">
        <v>7</v>
      </c>
      <c r="J95">
        <v>4.41629</v>
      </c>
      <c r="K95">
        <f t="shared" si="11"/>
        <v>2.1651699999999998</v>
      </c>
      <c r="L95">
        <v>6.5814599999999999</v>
      </c>
    </row>
    <row r="96" spans="1:12">
      <c r="A96" s="57"/>
      <c r="B96">
        <v>4.27433</v>
      </c>
      <c r="C96">
        <v>2.15829</v>
      </c>
      <c r="D96">
        <v>3.4904499999999998E-4</v>
      </c>
      <c r="E96">
        <v>5.8288599999999999E-3</v>
      </c>
      <c r="F96">
        <v>6.4405200000000002</v>
      </c>
      <c r="I96" s="57"/>
      <c r="J96">
        <v>4.40951</v>
      </c>
      <c r="K96">
        <f t="shared" si="11"/>
        <v>2.1654900000000001</v>
      </c>
      <c r="L96">
        <v>6.5750000000000002</v>
      </c>
    </row>
    <row r="97" spans="1:12">
      <c r="A97" s="57"/>
      <c r="B97">
        <v>4.2898399999999999</v>
      </c>
      <c r="C97">
        <v>2.1583899999999998</v>
      </c>
      <c r="D97">
        <v>6.4182300000000002E-4</v>
      </c>
      <c r="E97">
        <v>5.79906E-3</v>
      </c>
      <c r="F97">
        <v>6.4567600000000001</v>
      </c>
      <c r="I97" s="57"/>
      <c r="J97">
        <v>4.3737599999999999</v>
      </c>
      <c r="K97">
        <f t="shared" si="11"/>
        <v>2.1655600000000002</v>
      </c>
      <c r="L97">
        <v>6.53932</v>
      </c>
    </row>
    <row r="98" spans="1:12">
      <c r="A98" s="57"/>
      <c r="B98">
        <v>4.3814599999999997</v>
      </c>
      <c r="C98">
        <v>2.1576599999999999</v>
      </c>
      <c r="D98">
        <v>6.2370299999999997E-4</v>
      </c>
      <c r="E98">
        <v>5.7084600000000003E-3</v>
      </c>
      <c r="F98">
        <v>6.5474199999999998</v>
      </c>
      <c r="I98" s="57"/>
      <c r="J98">
        <v>4.2934200000000002</v>
      </c>
      <c r="K98">
        <f t="shared" si="11"/>
        <v>2.16587</v>
      </c>
      <c r="L98">
        <v>6.4592900000000002</v>
      </c>
    </row>
    <row r="99" spans="1:12">
      <c r="A99" s="57"/>
      <c r="B99">
        <v>4.3995499999999996</v>
      </c>
      <c r="C99">
        <v>2.1576300000000002</v>
      </c>
      <c r="D99">
        <v>6.0772899999999999E-4</v>
      </c>
      <c r="E99">
        <v>5.7489899999999998E-3</v>
      </c>
      <c r="F99">
        <v>6.5652400000000002</v>
      </c>
      <c r="I99" s="57"/>
      <c r="J99">
        <v>4.2840699999999998</v>
      </c>
      <c r="K99">
        <f t="shared" si="11"/>
        <v>2.1660399999999997</v>
      </c>
      <c r="L99">
        <v>6.4501099999999996</v>
      </c>
    </row>
    <row r="100" spans="1:12">
      <c r="A100" s="57"/>
      <c r="B100">
        <v>4.2631899999999998</v>
      </c>
      <c r="C100">
        <v>2.1585899999999998</v>
      </c>
      <c r="D100">
        <v>3.5619699999999999E-4</v>
      </c>
      <c r="E100">
        <v>5.7699700000000001E-3</v>
      </c>
      <c r="F100">
        <v>6.4296499999999996</v>
      </c>
      <c r="I100" s="57"/>
      <c r="J100">
        <v>4.3979600000000003</v>
      </c>
      <c r="K100">
        <f t="shared" si="11"/>
        <v>2.1651199999999999</v>
      </c>
      <c r="L100">
        <v>6.5630800000000002</v>
      </c>
    </row>
    <row r="101" spans="1:12">
      <c r="A101" s="57"/>
      <c r="B101">
        <v>4.3904199999999998</v>
      </c>
      <c r="C101">
        <v>2.1582499999999998</v>
      </c>
      <c r="D101">
        <v>5.8174099999999999E-4</v>
      </c>
      <c r="E101">
        <v>5.7995299999999998E-3</v>
      </c>
      <c r="F101">
        <v>6.5571000000000002</v>
      </c>
      <c r="I101" s="57"/>
      <c r="J101">
        <v>4.2855699999999999</v>
      </c>
      <c r="K101">
        <f t="shared" si="11"/>
        <v>2.1653099999999998</v>
      </c>
      <c r="L101">
        <v>6.4508799999999997</v>
      </c>
    </row>
    <row r="102" spans="1:12">
      <c r="A102" s="57"/>
      <c r="B102">
        <v>4.2773599999999998</v>
      </c>
      <c r="C102">
        <v>2.1587299999999998</v>
      </c>
      <c r="D102">
        <v>1.8219899999999999E-3</v>
      </c>
      <c r="E102">
        <v>5.6431299999999997E-3</v>
      </c>
      <c r="F102">
        <v>6.4453300000000002</v>
      </c>
      <c r="I102" s="57"/>
      <c r="J102">
        <v>4.2800900000000004</v>
      </c>
      <c r="K102">
        <f t="shared" si="11"/>
        <v>2.16866</v>
      </c>
      <c r="L102">
        <v>6.4487500000000004</v>
      </c>
    </row>
    <row r="103" spans="1:12">
      <c r="A103" s="57"/>
      <c r="B103">
        <v>4.4217300000000002</v>
      </c>
      <c r="C103">
        <v>2.1576200000000001</v>
      </c>
      <c r="D103">
        <v>6.0558300000000003E-4</v>
      </c>
      <c r="E103">
        <v>5.7191799999999999E-3</v>
      </c>
      <c r="F103">
        <v>6.58725</v>
      </c>
      <c r="I103" s="57"/>
      <c r="J103">
        <v>4.2772100000000002</v>
      </c>
      <c r="K103">
        <f t="shared" si="11"/>
        <v>2.1665700000000001</v>
      </c>
      <c r="L103">
        <v>6.4437800000000003</v>
      </c>
    </row>
    <row r="104" spans="1:12">
      <c r="A104" s="57"/>
      <c r="B104">
        <v>4.2914700000000003</v>
      </c>
      <c r="C104">
        <v>2.1576599999999999</v>
      </c>
      <c r="D104">
        <v>3.4022300000000001E-4</v>
      </c>
      <c r="E104">
        <v>5.7425499999999999E-3</v>
      </c>
      <c r="F104">
        <v>6.4568399999999997</v>
      </c>
      <c r="I104" s="57"/>
      <c r="J104">
        <v>4.4396899999999997</v>
      </c>
      <c r="K104">
        <f t="shared" si="11"/>
        <v>2.1654300000000006</v>
      </c>
      <c r="L104">
        <v>6.6051200000000003</v>
      </c>
    </row>
    <row r="105" spans="1:12">
      <c r="A105" s="57"/>
      <c r="B105">
        <f>AVERAGE(B95:B104)</f>
        <v>4.3261370000000001</v>
      </c>
      <c r="C105">
        <f t="shared" ref="C105:F105" si="17">AVERAGE(C95:C104)</f>
        <v>2.158115</v>
      </c>
      <c r="D105">
        <f t="shared" si="17"/>
        <v>6.5443459999999995E-4</v>
      </c>
      <c r="E105">
        <f t="shared" si="17"/>
        <v>5.7487969999999991E-3</v>
      </c>
      <c r="F105">
        <f t="shared" si="17"/>
        <v>6.4924470000000003</v>
      </c>
      <c r="I105" s="57"/>
      <c r="J105">
        <f>AVERAGE(J95:J104)</f>
        <v>4.3457570000000008</v>
      </c>
      <c r="K105">
        <f t="shared" ref="K105:L105" si="18">AVERAGE(K95:K104)</f>
        <v>2.1659219999999997</v>
      </c>
      <c r="L105">
        <f t="shared" si="18"/>
        <v>6.5116789999999991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14.0579</v>
      </c>
      <c r="C108">
        <v>2.2585600000000001</v>
      </c>
      <c r="D108">
        <v>6.7114799999999999E-4</v>
      </c>
      <c r="E108">
        <v>1.2438299999999999E-2</v>
      </c>
      <c r="F108">
        <v>16.332100000000001</v>
      </c>
      <c r="I108" s="57" t="s">
        <v>8</v>
      </c>
      <c r="J108">
        <v>14.493399999999999</v>
      </c>
      <c r="K108">
        <f t="shared" si="11"/>
        <v>2.2719000000000005</v>
      </c>
      <c r="L108">
        <v>16.7653</v>
      </c>
    </row>
    <row r="109" spans="1:12">
      <c r="A109" s="57"/>
      <c r="B109">
        <v>14.0479</v>
      </c>
      <c r="C109">
        <v>2.2586900000000001</v>
      </c>
      <c r="D109">
        <v>7.1120299999999999E-4</v>
      </c>
      <c r="E109">
        <v>1.2483599999999999E-2</v>
      </c>
      <c r="F109">
        <v>16.322199999999999</v>
      </c>
      <c r="I109" s="57"/>
      <c r="J109">
        <v>13.5922</v>
      </c>
      <c r="K109">
        <f t="shared" si="11"/>
        <v>2.2697000000000003</v>
      </c>
      <c r="L109">
        <v>15.8619</v>
      </c>
    </row>
    <row r="110" spans="1:12">
      <c r="A110" s="57"/>
      <c r="B110">
        <v>13.9168</v>
      </c>
      <c r="C110">
        <v>2.2567599999999999</v>
      </c>
      <c r="D110">
        <v>9.6416500000000001E-4</v>
      </c>
      <c r="E110">
        <v>1.2474799999999999E-2</v>
      </c>
      <c r="F110">
        <v>16.189399999999999</v>
      </c>
      <c r="I110" s="57"/>
      <c r="J110">
        <v>14.2395</v>
      </c>
      <c r="K110">
        <f t="shared" si="11"/>
        <v>2.2715999999999994</v>
      </c>
      <c r="L110">
        <v>16.511099999999999</v>
      </c>
    </row>
    <row r="111" spans="1:12">
      <c r="A111" s="57"/>
      <c r="B111">
        <v>14.0138</v>
      </c>
      <c r="C111">
        <v>2.2576800000000001</v>
      </c>
      <c r="D111">
        <v>7.9178799999999998E-4</v>
      </c>
      <c r="E111">
        <v>1.2426899999999999E-2</v>
      </c>
      <c r="F111">
        <v>16.286999999999999</v>
      </c>
      <c r="I111" s="57"/>
      <c r="J111">
        <v>14.318</v>
      </c>
      <c r="K111">
        <f t="shared" si="11"/>
        <v>2.2701000000000011</v>
      </c>
      <c r="L111">
        <v>16.588100000000001</v>
      </c>
    </row>
    <row r="112" spans="1:12">
      <c r="A112" s="57"/>
      <c r="B112">
        <v>14.1975</v>
      </c>
      <c r="C112">
        <v>2.2580100000000001</v>
      </c>
      <c r="D112">
        <v>8.3947199999999996E-4</v>
      </c>
      <c r="E112">
        <v>1.2917E-2</v>
      </c>
      <c r="F112">
        <v>16.472000000000001</v>
      </c>
      <c r="I112" s="57"/>
      <c r="J112">
        <v>13.890700000000001</v>
      </c>
      <c r="K112">
        <f t="shared" si="11"/>
        <v>2.2706999999999997</v>
      </c>
      <c r="L112">
        <v>16.1614</v>
      </c>
    </row>
    <row r="113" spans="1:12">
      <c r="A113" s="57"/>
      <c r="B113">
        <v>13.521800000000001</v>
      </c>
      <c r="C113">
        <v>2.2573400000000001</v>
      </c>
      <c r="D113">
        <v>7.6174700000000001E-4</v>
      </c>
      <c r="E113">
        <v>1.23973E-2</v>
      </c>
      <c r="F113">
        <v>15.794700000000001</v>
      </c>
      <c r="I113" s="57"/>
      <c r="J113">
        <v>13.5497</v>
      </c>
      <c r="K113">
        <f t="shared" si="11"/>
        <v>2.2698</v>
      </c>
      <c r="L113">
        <v>15.8195</v>
      </c>
    </row>
    <row r="114" spans="1:12">
      <c r="A114" s="57"/>
      <c r="B114">
        <v>13.960599999999999</v>
      </c>
      <c r="C114">
        <v>2.25752</v>
      </c>
      <c r="D114">
        <v>7.9107299999999999E-4</v>
      </c>
      <c r="E114">
        <v>1.2512199999999999E-2</v>
      </c>
      <c r="F114">
        <v>16.233799999999999</v>
      </c>
      <c r="I114" s="57"/>
      <c r="J114">
        <v>14.2743</v>
      </c>
      <c r="K114">
        <f t="shared" si="11"/>
        <v>2.2715999999999994</v>
      </c>
      <c r="L114">
        <v>16.5459</v>
      </c>
    </row>
    <row r="115" spans="1:12">
      <c r="A115" s="57"/>
      <c r="B115">
        <v>14.293200000000001</v>
      </c>
      <c r="C115">
        <v>2.2591199999999998</v>
      </c>
      <c r="D115">
        <v>1.1971E-3</v>
      </c>
      <c r="E115">
        <v>1.2296E-2</v>
      </c>
      <c r="F115">
        <v>16.568300000000001</v>
      </c>
      <c r="I115" s="57"/>
      <c r="J115">
        <v>13.7242</v>
      </c>
      <c r="K115">
        <f t="shared" si="11"/>
        <v>2.2720000000000002</v>
      </c>
      <c r="L115">
        <v>15.9962</v>
      </c>
    </row>
    <row r="116" spans="1:12">
      <c r="A116" s="57"/>
      <c r="B116">
        <v>13.838900000000001</v>
      </c>
      <c r="C116">
        <v>2.2569300000000001</v>
      </c>
      <c r="D116">
        <v>6.3013999999999995E-4</v>
      </c>
      <c r="E116">
        <v>1.24943E-2</v>
      </c>
      <c r="F116">
        <v>16.1113</v>
      </c>
      <c r="I116" s="57"/>
      <c r="J116">
        <v>14.063800000000001</v>
      </c>
      <c r="K116">
        <f t="shared" si="11"/>
        <v>2.2711000000000006</v>
      </c>
      <c r="L116">
        <v>16.334900000000001</v>
      </c>
    </row>
    <row r="117" spans="1:12">
      <c r="A117" s="57"/>
      <c r="B117">
        <v>13.929399999999999</v>
      </c>
      <c r="C117">
        <v>2.2577500000000001</v>
      </c>
      <c r="D117">
        <v>7.6532399999999995E-4</v>
      </c>
      <c r="E117">
        <v>1.2246399999999999E-2</v>
      </c>
      <c r="F117">
        <v>16.207899999999999</v>
      </c>
      <c r="I117" s="57"/>
      <c r="J117">
        <v>14.1419</v>
      </c>
      <c r="K117">
        <f t="shared" si="11"/>
        <v>2.2708000000000013</v>
      </c>
      <c r="L117">
        <v>16.412700000000001</v>
      </c>
    </row>
    <row r="118" spans="1:12">
      <c r="A118" s="57"/>
      <c r="B118">
        <f>AVERAGE(B108:B117)</f>
        <v>13.977779999999999</v>
      </c>
      <c r="C118">
        <f t="shared" ref="C118:F118" si="19">AVERAGE(C108:C117)</f>
        <v>2.2578360000000002</v>
      </c>
      <c r="D118">
        <f t="shared" si="19"/>
        <v>8.1231599999999988E-4</v>
      </c>
      <c r="E118">
        <f t="shared" si="19"/>
        <v>1.2468679999999999E-2</v>
      </c>
      <c r="F118">
        <f t="shared" si="19"/>
        <v>16.25187</v>
      </c>
      <c r="I118" s="57"/>
      <c r="J118">
        <f>AVERAGE(J108:J117)</f>
        <v>14.02877</v>
      </c>
      <c r="K118">
        <f t="shared" ref="K118:L118" si="20">AVERAGE(K108:K117)</f>
        <v>2.2709300000000003</v>
      </c>
      <c r="L118">
        <f t="shared" si="20"/>
        <v>16.299700000000001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11.277100000000001</v>
      </c>
      <c r="C121">
        <v>2.2368899999999998</v>
      </c>
      <c r="D121">
        <v>7.4005100000000003E-4</v>
      </c>
      <c r="E121">
        <v>8.4257099999999994E-3</v>
      </c>
      <c r="F121">
        <v>13.525499999999999</v>
      </c>
      <c r="I121" s="57" t="s">
        <v>9</v>
      </c>
      <c r="J121">
        <v>10.855700000000001</v>
      </c>
      <c r="K121">
        <f t="shared" si="11"/>
        <v>2.2446999999999999</v>
      </c>
      <c r="L121">
        <v>13.1004</v>
      </c>
    </row>
    <row r="122" spans="1:12">
      <c r="A122" s="57"/>
      <c r="B122">
        <v>11.545500000000001</v>
      </c>
      <c r="C122">
        <v>2.2348400000000002</v>
      </c>
      <c r="D122">
        <v>7.1501699999999997E-4</v>
      </c>
      <c r="E122">
        <v>8.3501300000000007E-3</v>
      </c>
      <c r="F122">
        <v>13.791600000000001</v>
      </c>
      <c r="I122" s="57"/>
      <c r="J122">
        <v>11.331899999999999</v>
      </c>
      <c r="K122">
        <f t="shared" si="11"/>
        <v>2.2453000000000003</v>
      </c>
      <c r="L122">
        <v>13.577199999999999</v>
      </c>
    </row>
    <row r="123" spans="1:12">
      <c r="A123" s="57"/>
      <c r="B123">
        <v>11.1807</v>
      </c>
      <c r="C123">
        <v>2.2336499999999999</v>
      </c>
      <c r="D123">
        <v>7.1597100000000003E-4</v>
      </c>
      <c r="E123">
        <v>8.2800400000000007E-3</v>
      </c>
      <c r="F123">
        <v>13.4276</v>
      </c>
      <c r="I123" s="57"/>
      <c r="J123">
        <v>11.547499999999999</v>
      </c>
      <c r="K123">
        <f t="shared" si="11"/>
        <v>2.2469000000000001</v>
      </c>
      <c r="L123">
        <v>13.7944</v>
      </c>
    </row>
    <row r="124" spans="1:12">
      <c r="A124" s="57"/>
      <c r="B124">
        <v>11.2986</v>
      </c>
      <c r="C124">
        <v>2.2340300000000002</v>
      </c>
      <c r="D124">
        <v>8.1491500000000004E-4</v>
      </c>
      <c r="E124">
        <v>0.100744</v>
      </c>
      <c r="F124">
        <v>13.6363</v>
      </c>
      <c r="I124" s="57"/>
      <c r="J124">
        <v>10.9085</v>
      </c>
      <c r="K124">
        <f t="shared" si="11"/>
        <v>2.2474000000000007</v>
      </c>
      <c r="L124">
        <v>13.155900000000001</v>
      </c>
    </row>
    <row r="125" spans="1:12">
      <c r="A125" s="57"/>
      <c r="B125">
        <v>10.907400000000001</v>
      </c>
      <c r="C125">
        <v>2.2345799999999998</v>
      </c>
      <c r="D125">
        <v>7.6651599999999996E-4</v>
      </c>
      <c r="E125">
        <v>1.0578600000000001E-2</v>
      </c>
      <c r="F125">
        <v>13.1555</v>
      </c>
      <c r="I125" s="57"/>
      <c r="J125">
        <v>10.963100000000001</v>
      </c>
      <c r="K125">
        <f t="shared" si="11"/>
        <v>2.2454000000000001</v>
      </c>
      <c r="L125">
        <v>13.208500000000001</v>
      </c>
    </row>
    <row r="126" spans="1:12">
      <c r="A126" s="57"/>
      <c r="B126">
        <v>10.8485</v>
      </c>
      <c r="C126">
        <v>2.2336100000000001</v>
      </c>
      <c r="D126">
        <v>6.8521499999999998E-4</v>
      </c>
      <c r="E126">
        <v>8.4149800000000007E-3</v>
      </c>
      <c r="F126">
        <v>13.093299999999999</v>
      </c>
      <c r="I126" s="57"/>
      <c r="J126">
        <v>11.3667</v>
      </c>
      <c r="K126">
        <f t="shared" si="11"/>
        <v>2.2455999999999996</v>
      </c>
      <c r="L126">
        <v>13.612299999999999</v>
      </c>
    </row>
    <row r="127" spans="1:12">
      <c r="A127" s="57"/>
      <c r="B127">
        <v>11.3858</v>
      </c>
      <c r="C127">
        <v>2.2356199999999999</v>
      </c>
      <c r="D127">
        <v>6.4015399999999998E-4</v>
      </c>
      <c r="E127">
        <v>8.4536100000000003E-3</v>
      </c>
      <c r="F127">
        <v>13.6325</v>
      </c>
      <c r="I127" s="57"/>
      <c r="J127">
        <v>10.787699999999999</v>
      </c>
      <c r="K127">
        <f t="shared" si="11"/>
        <v>2.2431000000000001</v>
      </c>
      <c r="L127">
        <v>13.030799999999999</v>
      </c>
    </row>
    <row r="128" spans="1:12">
      <c r="A128" s="57"/>
      <c r="B128">
        <v>11.361700000000001</v>
      </c>
      <c r="C128">
        <v>2.23502</v>
      </c>
      <c r="D128">
        <v>7.8201300000000002E-4</v>
      </c>
      <c r="E128">
        <v>8.2881499999999993E-3</v>
      </c>
      <c r="F128">
        <v>13.608000000000001</v>
      </c>
      <c r="I128" s="57"/>
      <c r="J128">
        <v>11.0367</v>
      </c>
      <c r="K128">
        <f t="shared" si="11"/>
        <v>2.2443000000000008</v>
      </c>
      <c r="L128">
        <v>13.281000000000001</v>
      </c>
    </row>
    <row r="129" spans="1:12">
      <c r="A129" s="57"/>
      <c r="B129">
        <v>11.115399999999999</v>
      </c>
      <c r="C129">
        <v>2.2360699999999998</v>
      </c>
      <c r="D129">
        <v>5.77927E-4</v>
      </c>
      <c r="E129">
        <v>8.3265300000000004E-3</v>
      </c>
      <c r="F129">
        <v>13.3635</v>
      </c>
      <c r="I129" s="57"/>
      <c r="J129">
        <v>11.1837</v>
      </c>
      <c r="K129">
        <f t="shared" si="11"/>
        <v>2.2458000000000009</v>
      </c>
      <c r="L129">
        <v>13.429500000000001</v>
      </c>
    </row>
    <row r="130" spans="1:12">
      <c r="A130" s="57"/>
      <c r="B130">
        <v>11.158200000000001</v>
      </c>
      <c r="C130">
        <v>2.23387</v>
      </c>
      <c r="D130">
        <v>8.6188300000000003E-4</v>
      </c>
      <c r="E130">
        <v>8.3582399999999994E-3</v>
      </c>
      <c r="F130">
        <v>13.404400000000001</v>
      </c>
      <c r="I130" s="57"/>
      <c r="J130">
        <v>10.968500000000001</v>
      </c>
      <c r="K130">
        <f t="shared" si="11"/>
        <v>2.2442999999999991</v>
      </c>
      <c r="L130">
        <v>13.2128</v>
      </c>
    </row>
    <row r="131" spans="1:12">
      <c r="A131" s="57"/>
      <c r="B131">
        <f>AVERAGE(B121:B130)</f>
        <v>11.207890000000001</v>
      </c>
      <c r="C131">
        <f t="shared" ref="C131:F131" si="21">AVERAGE(C121:C130)</f>
        <v>2.2348179999999997</v>
      </c>
      <c r="D131">
        <f t="shared" si="21"/>
        <v>7.2996620000000004E-4</v>
      </c>
      <c r="E131">
        <f t="shared" si="21"/>
        <v>1.7821998999999998E-2</v>
      </c>
      <c r="F131">
        <f t="shared" si="21"/>
        <v>13.463820000000002</v>
      </c>
      <c r="I131" s="57"/>
      <c r="J131">
        <f>AVERAGE(J121:J130)</f>
        <v>11.095000000000001</v>
      </c>
      <c r="K131">
        <f t="shared" ref="K131:L131" si="22">AVERAGE(K121:K130)</f>
        <v>2.2452800000000002</v>
      </c>
      <c r="L131">
        <f t="shared" si="22"/>
        <v>13.340280000000002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5.9459099999999996</v>
      </c>
      <c r="C134">
        <v>2.18059</v>
      </c>
      <c r="D134">
        <v>8.3684899999999997E-4</v>
      </c>
      <c r="E134">
        <v>5.9382899999999997E-3</v>
      </c>
      <c r="F134">
        <v>8.1370699999999996</v>
      </c>
      <c r="I134" s="57" t="s">
        <v>10</v>
      </c>
      <c r="J134">
        <v>5.9493</v>
      </c>
      <c r="K134">
        <f t="shared" ref="K134:K195" si="23">L134-J134</f>
        <v>2.1879499999999998</v>
      </c>
      <c r="L134">
        <v>8.1372499999999999</v>
      </c>
    </row>
    <row r="135" spans="1:12">
      <c r="A135" s="57"/>
      <c r="B135">
        <v>5.9617699999999996</v>
      </c>
      <c r="C135">
        <v>2.1799599999999999</v>
      </c>
      <c r="D135">
        <v>7.9703300000000005E-4</v>
      </c>
      <c r="E135">
        <v>5.8617599999999997E-3</v>
      </c>
      <c r="F135">
        <v>8.1509699999999992</v>
      </c>
      <c r="I135" s="57"/>
      <c r="J135">
        <v>6.7094500000000004</v>
      </c>
      <c r="K135">
        <f t="shared" si="23"/>
        <v>2.1910100000000003</v>
      </c>
      <c r="L135">
        <v>8.9004600000000007</v>
      </c>
    </row>
    <row r="136" spans="1:12">
      <c r="A136" s="57"/>
      <c r="B136">
        <v>6.0563000000000002</v>
      </c>
      <c r="C136">
        <v>2.1797499999999999</v>
      </c>
      <c r="D136">
        <v>4.1556399999999999E-4</v>
      </c>
      <c r="E136">
        <v>5.85485E-3</v>
      </c>
      <c r="F136">
        <v>8.2470400000000001</v>
      </c>
      <c r="I136" s="57"/>
      <c r="J136">
        <v>6.0548999999999999</v>
      </c>
      <c r="K136">
        <f t="shared" si="23"/>
        <v>2.1876499999999997</v>
      </c>
      <c r="L136">
        <v>8.2425499999999996</v>
      </c>
    </row>
    <row r="137" spans="1:12">
      <c r="A137" s="57"/>
      <c r="B137">
        <v>6.1321300000000001</v>
      </c>
      <c r="C137">
        <v>2.18058</v>
      </c>
      <c r="D137">
        <v>4.1794800000000002E-4</v>
      </c>
      <c r="E137">
        <v>5.9294700000000001E-3</v>
      </c>
      <c r="F137">
        <v>8.3211999999999993</v>
      </c>
      <c r="I137" s="57"/>
      <c r="J137">
        <v>6.0430099999999998</v>
      </c>
      <c r="K137">
        <f t="shared" si="23"/>
        <v>2.1896800000000001</v>
      </c>
      <c r="L137">
        <v>8.2326899999999998</v>
      </c>
    </row>
    <row r="138" spans="1:12">
      <c r="A138" s="57"/>
      <c r="B138">
        <v>5.9588799999999997</v>
      </c>
      <c r="C138">
        <v>2.1798299999999999</v>
      </c>
      <c r="D138">
        <v>6.4730600000000005E-4</v>
      </c>
      <c r="E138">
        <v>5.8605699999999998E-3</v>
      </c>
      <c r="F138">
        <v>8.1473899999999997</v>
      </c>
      <c r="I138" s="57"/>
      <c r="J138">
        <v>5.9389599999999998</v>
      </c>
      <c r="K138">
        <f t="shared" si="23"/>
        <v>2.1893700000000003</v>
      </c>
      <c r="L138">
        <v>8.1283300000000001</v>
      </c>
    </row>
    <row r="139" spans="1:12">
      <c r="A139" s="57"/>
      <c r="B139">
        <v>5.9645099999999998</v>
      </c>
      <c r="C139">
        <v>2.1800000000000002</v>
      </c>
      <c r="D139">
        <v>4.3821300000000001E-4</v>
      </c>
      <c r="E139">
        <v>5.9607000000000002E-3</v>
      </c>
      <c r="F139">
        <v>8.1531099999999999</v>
      </c>
      <c r="I139" s="57"/>
      <c r="J139">
        <v>5.9343000000000004</v>
      </c>
      <c r="K139">
        <f t="shared" si="23"/>
        <v>2.1863399999999995</v>
      </c>
      <c r="L139">
        <v>8.1206399999999999</v>
      </c>
    </row>
    <row r="140" spans="1:12">
      <c r="A140" s="57"/>
      <c r="B140">
        <v>5.96875</v>
      </c>
      <c r="C140">
        <v>2.1793300000000002</v>
      </c>
      <c r="D140">
        <v>7.1310999999999998E-4</v>
      </c>
      <c r="E140">
        <v>5.9688099999999997E-3</v>
      </c>
      <c r="F140">
        <v>8.1592300000000009</v>
      </c>
      <c r="I140" s="57"/>
      <c r="J140">
        <v>6.11327</v>
      </c>
      <c r="K140">
        <f t="shared" si="23"/>
        <v>2.1874400000000005</v>
      </c>
      <c r="L140">
        <v>8.3007100000000005</v>
      </c>
    </row>
    <row r="141" spans="1:12">
      <c r="A141" s="57"/>
      <c r="B141">
        <v>5.9392800000000001</v>
      </c>
      <c r="C141">
        <v>2.1800600000000001</v>
      </c>
      <c r="D141">
        <v>7.0142700000000002E-4</v>
      </c>
      <c r="E141">
        <v>5.8641400000000003E-3</v>
      </c>
      <c r="F141">
        <v>8.1276200000000003</v>
      </c>
      <c r="I141" s="57"/>
      <c r="J141">
        <v>6.0913500000000003</v>
      </c>
      <c r="K141">
        <f t="shared" si="23"/>
        <v>2.1881799999999991</v>
      </c>
      <c r="L141">
        <v>8.2795299999999994</v>
      </c>
    </row>
    <row r="142" spans="1:12">
      <c r="A142" s="57"/>
      <c r="B142">
        <v>6.1266800000000003</v>
      </c>
      <c r="C142">
        <v>2.1795200000000001</v>
      </c>
      <c r="D142">
        <v>4.37737E-4</v>
      </c>
      <c r="E142">
        <v>5.9173100000000003E-3</v>
      </c>
      <c r="F142">
        <v>8.3146799999999992</v>
      </c>
      <c r="I142" s="57"/>
      <c r="J142">
        <v>5.91364</v>
      </c>
      <c r="K142">
        <f t="shared" si="23"/>
        <v>2.1880499999999996</v>
      </c>
      <c r="L142">
        <v>8.1016899999999996</v>
      </c>
    </row>
    <row r="143" spans="1:12">
      <c r="A143" s="57"/>
      <c r="B143">
        <v>6.1223999999999998</v>
      </c>
      <c r="C143">
        <v>2.1797200000000001</v>
      </c>
      <c r="D143">
        <v>7.2407700000000005E-4</v>
      </c>
      <c r="E143">
        <v>5.8746299999999996E-3</v>
      </c>
      <c r="F143">
        <v>8.3109599999999997</v>
      </c>
      <c r="I143" s="57"/>
      <c r="J143">
        <v>6.0641100000000003</v>
      </c>
      <c r="K143">
        <f t="shared" si="23"/>
        <v>2.1876299999999995</v>
      </c>
      <c r="L143">
        <v>8.2517399999999999</v>
      </c>
    </row>
    <row r="144" spans="1:12">
      <c r="A144" s="57"/>
      <c r="B144">
        <f>AVERAGE(B134:B143)</f>
        <v>6.0176610000000004</v>
      </c>
      <c r="C144">
        <f t="shared" ref="C144:F144" si="24">AVERAGE(C134:C143)</f>
        <v>2.1799340000000003</v>
      </c>
      <c r="D144">
        <f t="shared" si="24"/>
        <v>6.1292639999999999E-4</v>
      </c>
      <c r="E144">
        <f t="shared" si="24"/>
        <v>5.9030530000000001E-3</v>
      </c>
      <c r="F144">
        <f t="shared" si="24"/>
        <v>8.2069269999999985</v>
      </c>
      <c r="I144" s="57"/>
      <c r="J144">
        <f>AVERAGE(J134:J143)</f>
        <v>6.0812289999999996</v>
      </c>
      <c r="K144">
        <f t="shared" ref="K144:L144" si="25">AVERAGE(K134:K143)</f>
        <v>2.1883299999999997</v>
      </c>
      <c r="L144">
        <f t="shared" si="25"/>
        <v>8.2695589999999992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7.0363300000000004</v>
      </c>
      <c r="C147">
        <v>2.1922899999999998</v>
      </c>
      <c r="D147">
        <v>8.7237399999999998E-4</v>
      </c>
      <c r="E147">
        <v>6.2246300000000001E-3</v>
      </c>
      <c r="F147">
        <v>9.2374500000000008</v>
      </c>
      <c r="I147" s="57" t="s">
        <v>11</v>
      </c>
      <c r="J147">
        <v>6.7896099999999997</v>
      </c>
      <c r="K147">
        <f t="shared" si="23"/>
        <v>2.2007600000000007</v>
      </c>
      <c r="L147">
        <v>8.9903700000000004</v>
      </c>
    </row>
    <row r="148" spans="1:12">
      <c r="A148" s="57"/>
      <c r="B148">
        <v>6.7895000000000003</v>
      </c>
      <c r="C148">
        <v>2.1905600000000001</v>
      </c>
      <c r="D148">
        <v>4.2796099999999998E-4</v>
      </c>
      <c r="E148">
        <v>6.2642100000000001E-3</v>
      </c>
      <c r="F148">
        <v>8.9882600000000004</v>
      </c>
      <c r="I148" s="57"/>
      <c r="J148">
        <v>6.7717799999999997</v>
      </c>
      <c r="K148">
        <f t="shared" si="23"/>
        <v>2.2001600000000003</v>
      </c>
      <c r="L148">
        <v>8.97194</v>
      </c>
    </row>
    <row r="149" spans="1:12">
      <c r="A149" s="57"/>
      <c r="B149">
        <v>6.7875800000000002</v>
      </c>
      <c r="C149">
        <v>2.1914799999999999</v>
      </c>
      <c r="D149">
        <v>3.9792099999999997E-4</v>
      </c>
      <c r="E149">
        <v>6.3242899999999998E-3</v>
      </c>
      <c r="F149">
        <v>8.9874200000000002</v>
      </c>
      <c r="I149" s="57"/>
      <c r="J149">
        <v>6.9322900000000001</v>
      </c>
      <c r="K149">
        <f t="shared" si="23"/>
        <v>2.2045700000000004</v>
      </c>
      <c r="L149">
        <v>9.1368600000000004</v>
      </c>
    </row>
    <row r="150" spans="1:12">
      <c r="A150" s="57"/>
      <c r="B150">
        <v>6.76065</v>
      </c>
      <c r="C150">
        <v>2.1903199999999998</v>
      </c>
      <c r="D150">
        <v>3.82185E-4</v>
      </c>
      <c r="E150">
        <v>6.2451399999999997E-3</v>
      </c>
      <c r="F150">
        <v>8.95932</v>
      </c>
      <c r="I150" s="57"/>
      <c r="J150">
        <v>6.7680999999999996</v>
      </c>
      <c r="K150">
        <f t="shared" si="23"/>
        <v>2.1995200000000006</v>
      </c>
      <c r="L150">
        <v>8.9676200000000001</v>
      </c>
    </row>
    <row r="151" spans="1:12">
      <c r="A151" s="57"/>
      <c r="B151">
        <v>7.0109599999999999</v>
      </c>
      <c r="C151">
        <v>2.19076</v>
      </c>
      <c r="D151">
        <v>4.4035899999999998E-4</v>
      </c>
      <c r="E151">
        <v>6.2279700000000002E-3</v>
      </c>
      <c r="F151">
        <v>9.2102000000000004</v>
      </c>
      <c r="I151" s="57"/>
      <c r="J151">
        <v>6.9943999999999997</v>
      </c>
      <c r="K151">
        <f t="shared" si="23"/>
        <v>2.2039400000000002</v>
      </c>
      <c r="L151">
        <v>9.19834</v>
      </c>
    </row>
    <row r="152" spans="1:12">
      <c r="A152" s="57"/>
      <c r="B152">
        <v>6.7655399999999997</v>
      </c>
      <c r="C152">
        <v>2.1913499999999999</v>
      </c>
      <c r="D152">
        <v>6.63519E-4</v>
      </c>
      <c r="E152">
        <v>6.2272500000000001E-3</v>
      </c>
      <c r="F152">
        <v>8.9654699999999998</v>
      </c>
      <c r="I152" s="57"/>
      <c r="J152">
        <v>6.7672400000000001</v>
      </c>
      <c r="K152">
        <f t="shared" si="23"/>
        <v>2.1993699999999992</v>
      </c>
      <c r="L152">
        <v>8.9666099999999993</v>
      </c>
    </row>
    <row r="153" spans="1:12">
      <c r="A153" s="57"/>
      <c r="B153">
        <v>6.9718499999999999</v>
      </c>
      <c r="C153">
        <v>2.19103</v>
      </c>
      <c r="D153">
        <v>4.0555000000000002E-4</v>
      </c>
      <c r="E153">
        <v>6.2832799999999996E-3</v>
      </c>
      <c r="F153">
        <v>9.1712900000000008</v>
      </c>
      <c r="I153" s="57"/>
      <c r="J153">
        <v>6.7653299999999996</v>
      </c>
      <c r="K153">
        <f t="shared" si="23"/>
        <v>2.1987100000000011</v>
      </c>
      <c r="L153">
        <v>8.9640400000000007</v>
      </c>
    </row>
    <row r="154" spans="1:12">
      <c r="A154" s="57"/>
      <c r="B154">
        <v>6.7725099999999996</v>
      </c>
      <c r="C154">
        <v>2.19137</v>
      </c>
      <c r="D154">
        <v>6.17266E-4</v>
      </c>
      <c r="E154">
        <v>6.2098500000000003E-3</v>
      </c>
      <c r="F154">
        <v>8.9724900000000005</v>
      </c>
      <c r="I154" s="57"/>
      <c r="J154">
        <v>6.8068900000000001</v>
      </c>
      <c r="K154">
        <f t="shared" si="23"/>
        <v>2.1993199999999993</v>
      </c>
      <c r="L154">
        <v>9.0062099999999994</v>
      </c>
    </row>
    <row r="155" spans="1:12">
      <c r="A155" s="57"/>
      <c r="B155">
        <v>6.7712899999999996</v>
      </c>
      <c r="C155">
        <v>2.19129</v>
      </c>
      <c r="D155">
        <v>6.3538600000000005E-4</v>
      </c>
      <c r="E155">
        <v>6.27708E-3</v>
      </c>
      <c r="F155">
        <v>8.9712099999999992</v>
      </c>
      <c r="I155" s="57"/>
      <c r="J155">
        <v>6.7720700000000003</v>
      </c>
      <c r="K155">
        <f t="shared" si="23"/>
        <v>2.2037199999999997</v>
      </c>
      <c r="L155">
        <v>8.9757899999999999</v>
      </c>
    </row>
    <row r="156" spans="1:12">
      <c r="A156" s="57"/>
      <c r="B156">
        <v>6.9177299999999997</v>
      </c>
      <c r="C156">
        <v>2.1911100000000001</v>
      </c>
      <c r="D156">
        <v>4.4870400000000002E-4</v>
      </c>
      <c r="E156">
        <v>6.2329799999999999E-3</v>
      </c>
      <c r="F156">
        <v>9.1170299999999997</v>
      </c>
      <c r="I156" s="57"/>
      <c r="J156">
        <v>6.7744799999999996</v>
      </c>
      <c r="K156">
        <f t="shared" si="23"/>
        <v>2.1991000000000005</v>
      </c>
      <c r="L156">
        <v>8.9735800000000001</v>
      </c>
    </row>
    <row r="157" spans="1:12">
      <c r="A157" s="57"/>
      <c r="B157">
        <f>AVERAGE(B147:B156)</f>
        <v>6.8583939999999997</v>
      </c>
      <c r="C157">
        <f t="shared" ref="C157:F157" si="26">AVERAGE(C147:C156)</f>
        <v>2.1911560000000003</v>
      </c>
      <c r="D157">
        <f t="shared" si="26"/>
        <v>5.291225000000001E-4</v>
      </c>
      <c r="E157">
        <f t="shared" si="26"/>
        <v>6.2516680000000002E-3</v>
      </c>
      <c r="F157">
        <f t="shared" si="26"/>
        <v>9.0580139999999982</v>
      </c>
      <c r="I157" s="57"/>
      <c r="J157">
        <f>AVERAGE(J147:J156)</f>
        <v>6.8142189999999996</v>
      </c>
      <c r="K157">
        <f t="shared" ref="K157:L157" si="27">AVERAGE(K147:K156)</f>
        <v>2.2009170000000005</v>
      </c>
      <c r="L157">
        <f t="shared" si="27"/>
        <v>9.015136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2.45587</v>
      </c>
      <c r="C160">
        <v>2.1339800000000002</v>
      </c>
      <c r="D160">
        <v>6.4563800000000003E-4</v>
      </c>
      <c r="E160">
        <v>2.73609E-3</v>
      </c>
      <c r="F160">
        <v>4.5941900000000002</v>
      </c>
      <c r="I160" s="57" t="s">
        <v>12</v>
      </c>
      <c r="J160">
        <v>2.3970699999999998</v>
      </c>
      <c r="K160">
        <f t="shared" si="23"/>
        <v>2.1382400000000001</v>
      </c>
      <c r="L160">
        <v>4.53531</v>
      </c>
    </row>
    <row r="161" spans="1:12">
      <c r="A161" s="57"/>
      <c r="B161">
        <v>2.4266299999999998</v>
      </c>
      <c r="C161">
        <v>2.1336300000000001</v>
      </c>
      <c r="D161">
        <v>2.8562500000000002E-4</v>
      </c>
      <c r="E161">
        <v>2.8314600000000001E-3</v>
      </c>
      <c r="F161">
        <v>4.5643700000000003</v>
      </c>
      <c r="I161" s="57"/>
      <c r="J161">
        <v>2.46435</v>
      </c>
      <c r="K161">
        <f t="shared" si="23"/>
        <v>2.1379899999999998</v>
      </c>
      <c r="L161">
        <v>4.6023399999999999</v>
      </c>
    </row>
    <row r="162" spans="1:12">
      <c r="A162" s="57"/>
      <c r="B162">
        <v>2.4076599999999999</v>
      </c>
      <c r="C162">
        <v>2.1343299999999998</v>
      </c>
      <c r="D162">
        <v>2.4259099999999999E-3</v>
      </c>
      <c r="E162">
        <v>2.7329899999999998E-3</v>
      </c>
      <c r="F162">
        <v>4.5529999999999999</v>
      </c>
      <c r="I162" s="57"/>
      <c r="J162">
        <v>2.3988800000000001</v>
      </c>
      <c r="K162">
        <f t="shared" si="23"/>
        <v>2.1386899999999995</v>
      </c>
      <c r="L162">
        <v>4.5375699999999997</v>
      </c>
    </row>
    <row r="163" spans="1:12">
      <c r="A163" s="57"/>
      <c r="B163">
        <v>2.42143</v>
      </c>
      <c r="C163">
        <v>2.1342099999999999</v>
      </c>
      <c r="D163">
        <v>6.6041899999999998E-4</v>
      </c>
      <c r="E163">
        <v>2.74706E-3</v>
      </c>
      <c r="F163">
        <v>4.5601200000000004</v>
      </c>
      <c r="I163" s="57"/>
      <c r="J163">
        <v>2.3939900000000001</v>
      </c>
      <c r="K163">
        <f t="shared" si="23"/>
        <v>2.1383399999999999</v>
      </c>
      <c r="L163">
        <v>4.53233</v>
      </c>
    </row>
    <row r="164" spans="1:12">
      <c r="A164" s="57"/>
      <c r="B164">
        <v>2.4590399999999999</v>
      </c>
      <c r="C164">
        <v>2.1338499999999998</v>
      </c>
      <c r="D164">
        <v>2.9063199999999998E-4</v>
      </c>
      <c r="E164">
        <v>2.7859199999999999E-3</v>
      </c>
      <c r="F164">
        <v>4.5970300000000002</v>
      </c>
      <c r="I164" s="57"/>
      <c r="J164">
        <v>2.38618</v>
      </c>
      <c r="K164">
        <f t="shared" si="23"/>
        <v>2.1382400000000001</v>
      </c>
      <c r="L164">
        <v>4.5244200000000001</v>
      </c>
    </row>
    <row r="165" spans="1:12">
      <c r="A165" s="57"/>
      <c r="B165">
        <v>2.3974199999999999</v>
      </c>
      <c r="C165">
        <v>2.1339600000000001</v>
      </c>
      <c r="D165">
        <v>2.8061900000000002E-4</v>
      </c>
      <c r="E165">
        <v>2.7897400000000002E-3</v>
      </c>
      <c r="F165">
        <v>4.5355999999999996</v>
      </c>
      <c r="I165" s="57"/>
      <c r="J165">
        <v>2.4117600000000001</v>
      </c>
      <c r="K165">
        <f t="shared" si="23"/>
        <v>2.1376599999999994</v>
      </c>
      <c r="L165">
        <v>4.5494199999999996</v>
      </c>
    </row>
    <row r="166" spans="1:12">
      <c r="A166" s="57"/>
      <c r="B166">
        <v>2.46008</v>
      </c>
      <c r="C166">
        <v>2.1339700000000001</v>
      </c>
      <c r="D166">
        <v>6.5803499999999996E-4</v>
      </c>
      <c r="E166">
        <v>2.75588E-3</v>
      </c>
      <c r="F166">
        <v>4.5985699999999996</v>
      </c>
      <c r="I166" s="57"/>
      <c r="J166">
        <v>2.45574</v>
      </c>
      <c r="K166">
        <f t="shared" si="23"/>
        <v>2.1389799999999997</v>
      </c>
      <c r="L166">
        <v>4.5947199999999997</v>
      </c>
    </row>
    <row r="167" spans="1:12">
      <c r="A167" s="57"/>
      <c r="B167">
        <v>2.3910900000000002</v>
      </c>
      <c r="C167">
        <v>2.1334900000000001</v>
      </c>
      <c r="D167">
        <v>2.8467199999999997E-4</v>
      </c>
      <c r="E167">
        <v>2.7985599999999998E-3</v>
      </c>
      <c r="F167">
        <v>4.5289700000000002</v>
      </c>
      <c r="I167" s="57"/>
      <c r="J167">
        <v>2.4111500000000001</v>
      </c>
      <c r="K167">
        <f t="shared" si="23"/>
        <v>2.1383099999999997</v>
      </c>
      <c r="L167">
        <v>4.5494599999999998</v>
      </c>
    </row>
    <row r="168" spans="1:12">
      <c r="A168" s="57"/>
      <c r="B168">
        <v>2.41167</v>
      </c>
      <c r="C168">
        <v>2.1338300000000001</v>
      </c>
      <c r="D168">
        <v>6.3920000000000003E-4</v>
      </c>
      <c r="E168">
        <v>2.74062E-3</v>
      </c>
      <c r="F168">
        <v>4.5500499999999997</v>
      </c>
      <c r="I168" s="57"/>
      <c r="J168">
        <v>2.4061699999999999</v>
      </c>
      <c r="K168">
        <f t="shared" si="23"/>
        <v>2.1382999999999996</v>
      </c>
      <c r="L168">
        <v>4.5444699999999996</v>
      </c>
    </row>
    <row r="169" spans="1:12">
      <c r="A169" s="57"/>
      <c r="B169">
        <v>2.4102199999999998</v>
      </c>
      <c r="C169">
        <v>2.1344699999999999</v>
      </c>
      <c r="D169">
        <v>7.0977200000000001E-4</v>
      </c>
      <c r="E169">
        <v>2.7520700000000001E-3</v>
      </c>
      <c r="F169">
        <v>4.5490700000000004</v>
      </c>
      <c r="I169" s="57"/>
      <c r="J169">
        <v>2.40252</v>
      </c>
      <c r="K169">
        <f t="shared" si="23"/>
        <v>2.1385100000000001</v>
      </c>
      <c r="L169">
        <v>4.5410300000000001</v>
      </c>
    </row>
    <row r="170" spans="1:12">
      <c r="A170" s="57"/>
      <c r="B170">
        <f>AVERAGE(B160:B169)</f>
        <v>2.4241110000000003</v>
      </c>
      <c r="C170">
        <f t="shared" ref="C170:F170" si="28">AVERAGE(C160:C169)</f>
        <v>2.1339719999999995</v>
      </c>
      <c r="D170">
        <f t="shared" si="28"/>
        <v>6.8805220000000005E-4</v>
      </c>
      <c r="E170">
        <f t="shared" si="28"/>
        <v>2.7670389999999998E-3</v>
      </c>
      <c r="F170">
        <f t="shared" si="28"/>
        <v>4.5630970000000008</v>
      </c>
      <c r="I170" s="57"/>
      <c r="J170">
        <f>AVERAGE(J160:J169)</f>
        <v>2.4127809999999998</v>
      </c>
      <c r="K170">
        <f t="shared" ref="K170:L170" si="29">AVERAGE(K160:K169)</f>
        <v>2.1383260000000002</v>
      </c>
      <c r="L170">
        <f t="shared" si="29"/>
        <v>4.5511069999999991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2.7641800000000001</v>
      </c>
      <c r="C173">
        <v>2.13829</v>
      </c>
      <c r="D173">
        <v>3.32355E-4</v>
      </c>
      <c r="E173">
        <v>2.6814899999999999E-3</v>
      </c>
      <c r="F173">
        <v>4.9065799999999999</v>
      </c>
      <c r="I173" s="57" t="s">
        <v>13</v>
      </c>
      <c r="J173">
        <v>2.78139</v>
      </c>
      <c r="K173">
        <f t="shared" si="23"/>
        <v>2.14283</v>
      </c>
      <c r="L173">
        <v>4.92422</v>
      </c>
    </row>
    <row r="174" spans="1:12">
      <c r="A174" s="57"/>
      <c r="B174">
        <v>2.7740900000000002</v>
      </c>
      <c r="C174">
        <v>2.1385900000000002</v>
      </c>
      <c r="D174">
        <v>6.7448599999999997E-4</v>
      </c>
      <c r="E174">
        <v>2.6152100000000002E-3</v>
      </c>
      <c r="F174">
        <v>4.91805</v>
      </c>
      <c r="I174" s="57"/>
      <c r="J174">
        <v>2.75759</v>
      </c>
      <c r="K174">
        <f t="shared" si="23"/>
        <v>2.14371</v>
      </c>
      <c r="L174">
        <v>4.9013</v>
      </c>
    </row>
    <row r="175" spans="1:12">
      <c r="A175" s="57"/>
      <c r="B175">
        <v>2.7732899999999998</v>
      </c>
      <c r="C175">
        <v>2.13916</v>
      </c>
      <c r="D175">
        <v>3.5786599999999998E-4</v>
      </c>
      <c r="E175">
        <v>2.6269000000000002E-3</v>
      </c>
      <c r="F175">
        <v>4.9165200000000002</v>
      </c>
      <c r="I175" s="57"/>
      <c r="J175">
        <v>2.7725300000000002</v>
      </c>
      <c r="K175">
        <f t="shared" si="23"/>
        <v>2.1436299999999995</v>
      </c>
      <c r="L175">
        <v>4.9161599999999996</v>
      </c>
    </row>
    <row r="176" spans="1:12">
      <c r="A176" s="57"/>
      <c r="B176">
        <v>2.7701199999999999</v>
      </c>
      <c r="C176">
        <v>2.13842</v>
      </c>
      <c r="D176">
        <v>3.0970599999999998E-4</v>
      </c>
      <c r="E176">
        <v>2.62094E-3</v>
      </c>
      <c r="F176">
        <v>4.9126799999999999</v>
      </c>
      <c r="I176" s="57"/>
      <c r="J176">
        <v>2.9180299999999999</v>
      </c>
      <c r="K176">
        <f t="shared" si="23"/>
        <v>2.14229</v>
      </c>
      <c r="L176">
        <v>5.0603199999999999</v>
      </c>
    </row>
    <row r="177" spans="1:12">
      <c r="A177" s="57"/>
      <c r="B177">
        <v>2.7749700000000002</v>
      </c>
      <c r="C177">
        <v>2.1386599999999998</v>
      </c>
      <c r="D177">
        <v>6.9403599999999998E-4</v>
      </c>
      <c r="E177">
        <v>2.6466800000000002E-3</v>
      </c>
      <c r="F177">
        <v>4.9180599999999997</v>
      </c>
      <c r="I177" s="57"/>
      <c r="J177">
        <v>2.7624200000000001</v>
      </c>
      <c r="K177">
        <f t="shared" si="23"/>
        <v>2.14486</v>
      </c>
      <c r="L177">
        <v>4.9072800000000001</v>
      </c>
    </row>
    <row r="178" spans="1:12">
      <c r="A178" s="57"/>
      <c r="B178">
        <v>2.7664900000000001</v>
      </c>
      <c r="C178">
        <v>2.1384699999999999</v>
      </c>
      <c r="D178">
        <v>6.5493599999999995E-4</v>
      </c>
      <c r="E178">
        <v>2.58231E-3</v>
      </c>
      <c r="F178">
        <v>4.9091300000000002</v>
      </c>
      <c r="I178" s="57"/>
      <c r="J178">
        <v>2.7539400000000001</v>
      </c>
      <c r="K178">
        <f t="shared" si="23"/>
        <v>2.1432099999999998</v>
      </c>
      <c r="L178">
        <v>4.8971499999999999</v>
      </c>
    </row>
    <row r="179" spans="1:12">
      <c r="A179" s="57"/>
      <c r="B179">
        <v>2.7977300000000001</v>
      </c>
      <c r="C179">
        <v>2.1387499999999999</v>
      </c>
      <c r="D179">
        <v>7.3027599999999997E-4</v>
      </c>
      <c r="E179">
        <v>2.6180700000000001E-3</v>
      </c>
      <c r="F179">
        <v>4.9408099999999999</v>
      </c>
      <c r="I179" s="57"/>
      <c r="J179">
        <v>2.8176999999999999</v>
      </c>
      <c r="K179">
        <f t="shared" si="23"/>
        <v>2.1427</v>
      </c>
      <c r="L179">
        <v>4.9603999999999999</v>
      </c>
    </row>
    <row r="180" spans="1:12">
      <c r="A180" s="57"/>
      <c r="B180">
        <v>2.8462900000000002</v>
      </c>
      <c r="C180">
        <v>2.1393900000000001</v>
      </c>
      <c r="D180">
        <v>3.5881999999999998E-4</v>
      </c>
      <c r="E180">
        <v>2.64621E-3</v>
      </c>
      <c r="F180">
        <v>4.9922300000000002</v>
      </c>
      <c r="I180" s="57"/>
      <c r="J180">
        <v>2.7624900000000001</v>
      </c>
      <c r="K180">
        <f t="shared" si="23"/>
        <v>2.1445000000000003</v>
      </c>
      <c r="L180">
        <v>4.9069900000000004</v>
      </c>
    </row>
    <row r="181" spans="1:12">
      <c r="A181" s="57"/>
      <c r="B181">
        <v>2.7640899999999999</v>
      </c>
      <c r="C181">
        <v>2.1387</v>
      </c>
      <c r="D181">
        <v>5.7363499999999997E-4</v>
      </c>
      <c r="E181">
        <v>2.62451E-3</v>
      </c>
      <c r="F181">
        <v>4.9070799999999997</v>
      </c>
      <c r="I181" s="57"/>
      <c r="J181">
        <v>2.7711700000000001</v>
      </c>
      <c r="K181">
        <f t="shared" si="23"/>
        <v>2.1431299999999998</v>
      </c>
      <c r="L181">
        <v>4.9142999999999999</v>
      </c>
    </row>
    <row r="182" spans="1:12">
      <c r="A182" s="57"/>
      <c r="B182">
        <v>2.7677999999999998</v>
      </c>
      <c r="C182">
        <v>2.1384599999999998</v>
      </c>
      <c r="D182">
        <v>3.4713700000000002E-4</v>
      </c>
      <c r="E182">
        <v>2.6679E-3</v>
      </c>
      <c r="F182">
        <v>4.9103899999999996</v>
      </c>
      <c r="I182" s="57"/>
      <c r="J182">
        <v>2.77217</v>
      </c>
      <c r="K182">
        <f t="shared" si="23"/>
        <v>2.1434600000000001</v>
      </c>
      <c r="L182">
        <v>4.9156300000000002</v>
      </c>
    </row>
    <row r="183" spans="1:12">
      <c r="A183" s="57"/>
      <c r="B183">
        <f>AVERAGE(B173:B182)</f>
        <v>2.7799050000000003</v>
      </c>
      <c r="C183">
        <f t="shared" ref="C183:F183" si="30">AVERAGE(C173:C182)</f>
        <v>2.1386889999999998</v>
      </c>
      <c r="D183">
        <f t="shared" si="30"/>
        <v>5.033253000000001E-4</v>
      </c>
      <c r="E183">
        <f t="shared" si="30"/>
        <v>2.6330220000000001E-3</v>
      </c>
      <c r="F183">
        <f t="shared" si="30"/>
        <v>4.9231530000000001</v>
      </c>
      <c r="I183" s="57"/>
      <c r="J183">
        <f>AVERAGE(J173:J182)</f>
        <v>2.7869429999999999</v>
      </c>
      <c r="K183">
        <f t="shared" ref="K183:L183" si="31">AVERAGE(K173:K182)</f>
        <v>2.1434319999999998</v>
      </c>
      <c r="L183">
        <f t="shared" si="31"/>
        <v>4.9303749999999997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3.1259199999999998</v>
      </c>
      <c r="C186">
        <v>2.1430899999999999</v>
      </c>
      <c r="D186">
        <v>6.0558300000000003E-4</v>
      </c>
      <c r="E186">
        <v>2.8607799999999998E-3</v>
      </c>
      <c r="F186">
        <v>5.2737800000000004</v>
      </c>
      <c r="I186" s="57" t="s">
        <v>14</v>
      </c>
      <c r="J186">
        <v>3.16764</v>
      </c>
      <c r="K186">
        <f t="shared" si="23"/>
        <v>2.1475599999999999</v>
      </c>
      <c r="L186">
        <v>5.3151999999999999</v>
      </c>
    </row>
    <row r="187" spans="1:12">
      <c r="A187" s="57"/>
      <c r="B187">
        <v>3.1781999999999999</v>
      </c>
      <c r="C187">
        <v>2.1426500000000002</v>
      </c>
      <c r="D187">
        <v>3.3092499999999998E-4</v>
      </c>
      <c r="E187">
        <v>2.8772400000000001E-3</v>
      </c>
      <c r="F187">
        <v>5.3251099999999996</v>
      </c>
      <c r="I187" s="57"/>
      <c r="J187">
        <v>3.13253</v>
      </c>
      <c r="K187">
        <f t="shared" si="23"/>
        <v>2.1486599999999996</v>
      </c>
      <c r="L187">
        <v>5.2811899999999996</v>
      </c>
    </row>
    <row r="188" spans="1:12">
      <c r="A188" s="57"/>
      <c r="B188">
        <v>3.0965600000000002</v>
      </c>
      <c r="C188">
        <v>2.1432000000000002</v>
      </c>
      <c r="D188">
        <v>3.23534E-4</v>
      </c>
      <c r="E188">
        <v>2.9101399999999999E-3</v>
      </c>
      <c r="F188">
        <v>5.2441500000000003</v>
      </c>
      <c r="I188" s="57"/>
      <c r="J188">
        <v>3.0986899999999999</v>
      </c>
      <c r="K188">
        <f t="shared" si="23"/>
        <v>2.1468599999999998</v>
      </c>
      <c r="L188">
        <v>5.2455499999999997</v>
      </c>
    </row>
    <row r="189" spans="1:12">
      <c r="A189" s="57"/>
      <c r="B189">
        <v>3.0941399999999999</v>
      </c>
      <c r="C189">
        <v>2.14323</v>
      </c>
      <c r="D189">
        <v>6.73056E-4</v>
      </c>
      <c r="E189">
        <v>2.8686499999999999E-3</v>
      </c>
      <c r="F189">
        <v>5.2419399999999996</v>
      </c>
      <c r="I189" s="57"/>
      <c r="J189">
        <v>3.0964499999999999</v>
      </c>
      <c r="K189">
        <f t="shared" si="23"/>
        <v>2.1484500000000004</v>
      </c>
      <c r="L189">
        <v>5.2449000000000003</v>
      </c>
    </row>
    <row r="190" spans="1:12">
      <c r="A190" s="57"/>
      <c r="B190">
        <v>3.1119599999999998</v>
      </c>
      <c r="C190">
        <v>2.1431800000000001</v>
      </c>
      <c r="D190">
        <v>6.7520099999999995E-4</v>
      </c>
      <c r="E190">
        <v>2.8872500000000001E-3</v>
      </c>
      <c r="F190">
        <v>5.2596600000000002</v>
      </c>
      <c r="I190" s="57"/>
      <c r="J190">
        <v>3.0997300000000001</v>
      </c>
      <c r="K190">
        <f t="shared" si="23"/>
        <v>2.1470500000000001</v>
      </c>
      <c r="L190">
        <v>5.2467800000000002</v>
      </c>
    </row>
    <row r="191" spans="1:12">
      <c r="A191" s="57"/>
      <c r="B191">
        <v>3.11809</v>
      </c>
      <c r="C191">
        <v>2.1429499999999999</v>
      </c>
      <c r="D191">
        <v>3.0183800000000002E-4</v>
      </c>
      <c r="E191">
        <v>2.8688899999999998E-3</v>
      </c>
      <c r="F191">
        <v>5.26532</v>
      </c>
      <c r="I191" s="57"/>
      <c r="J191">
        <v>3.0989100000000001</v>
      </c>
      <c r="K191">
        <f t="shared" si="23"/>
        <v>2.1471999999999998</v>
      </c>
      <c r="L191">
        <v>5.2461099999999998</v>
      </c>
    </row>
    <row r="192" spans="1:12">
      <c r="A192" s="57"/>
      <c r="B192">
        <v>3.10643</v>
      </c>
      <c r="C192">
        <v>2.1428400000000001</v>
      </c>
      <c r="D192">
        <v>6.6399600000000003E-4</v>
      </c>
      <c r="E192">
        <v>2.8357500000000002E-3</v>
      </c>
      <c r="F192">
        <v>5.2537700000000003</v>
      </c>
      <c r="I192" s="57"/>
      <c r="J192">
        <v>3.10561</v>
      </c>
      <c r="K192">
        <f t="shared" si="23"/>
        <v>2.1473400000000002</v>
      </c>
      <c r="L192">
        <v>5.2529500000000002</v>
      </c>
    </row>
    <row r="193" spans="1:12">
      <c r="A193" s="57"/>
      <c r="B193">
        <v>3.11097</v>
      </c>
      <c r="C193">
        <v>2.1428799999999999</v>
      </c>
      <c r="D193">
        <v>2.99454E-4</v>
      </c>
      <c r="E193">
        <v>2.8605499999999999E-3</v>
      </c>
      <c r="F193">
        <v>5.2581100000000003</v>
      </c>
      <c r="I193" s="57"/>
      <c r="J193">
        <v>3.1073499999999998</v>
      </c>
      <c r="K193">
        <f t="shared" si="23"/>
        <v>2.14723</v>
      </c>
      <c r="L193">
        <v>5.2545799999999998</v>
      </c>
    </row>
    <row r="194" spans="1:12">
      <c r="A194" s="57"/>
      <c r="B194">
        <v>3.0975000000000001</v>
      </c>
      <c r="C194">
        <v>2.14439</v>
      </c>
      <c r="D194">
        <v>6.9022199999999999E-4</v>
      </c>
      <c r="E194">
        <v>2.87199E-3</v>
      </c>
      <c r="F194">
        <v>5.2464500000000003</v>
      </c>
      <c r="I194" s="57"/>
      <c r="J194">
        <v>3.1156899999999998</v>
      </c>
      <c r="K194">
        <f t="shared" si="23"/>
        <v>2.1473599999999999</v>
      </c>
      <c r="L194">
        <v>5.2630499999999998</v>
      </c>
    </row>
    <row r="195" spans="1:12">
      <c r="A195" s="57"/>
      <c r="B195">
        <v>3.1123699999999999</v>
      </c>
      <c r="C195">
        <v>2.1430799999999999</v>
      </c>
      <c r="D195">
        <v>2.96593E-4</v>
      </c>
      <c r="E195">
        <v>2.8863000000000001E-3</v>
      </c>
      <c r="F195">
        <v>5.2596699999999998</v>
      </c>
      <c r="I195" s="57"/>
      <c r="J195">
        <v>3.1405500000000002</v>
      </c>
      <c r="K195">
        <f t="shared" si="23"/>
        <v>2.1500699999999995</v>
      </c>
      <c r="L195">
        <v>5.2906199999999997</v>
      </c>
    </row>
    <row r="196" spans="1:12">
      <c r="A196" s="57"/>
      <c r="B196">
        <f>AVERAGE(B186:B195)</f>
        <v>3.1152139999999999</v>
      </c>
      <c r="C196">
        <f t="shared" ref="C196:F196" si="32">AVERAGE(C186:C195)</f>
        <v>2.1431490000000002</v>
      </c>
      <c r="D196">
        <f t="shared" si="32"/>
        <v>4.8604019999999999E-4</v>
      </c>
      <c r="E196">
        <f t="shared" si="32"/>
        <v>2.8727540000000004E-3</v>
      </c>
      <c r="F196">
        <f t="shared" si="32"/>
        <v>5.2627960000000007</v>
      </c>
      <c r="I196" s="57"/>
      <c r="J196">
        <f>AVERAGE(J186:J195)</f>
        <v>3.1163150000000002</v>
      </c>
      <c r="K196">
        <f t="shared" ref="K196:L196" si="33">AVERAGE(K186:K195)</f>
        <v>2.1477779999999997</v>
      </c>
      <c r="L196">
        <f t="shared" si="33"/>
        <v>5.264092999999999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6.0102200000000003</v>
      </c>
      <c r="C199">
        <v>2.1761900000000001</v>
      </c>
      <c r="D199">
        <v>4.2509999999999998E-4</v>
      </c>
      <c r="E199">
        <v>4.3344500000000001E-3</v>
      </c>
      <c r="F199">
        <v>8.1930599999999991</v>
      </c>
      <c r="I199" s="57" t="s">
        <v>15</v>
      </c>
      <c r="J199">
        <v>6.0866899999999999</v>
      </c>
      <c r="K199">
        <f t="shared" ref="K199:K260" si="34">L199-J199</f>
        <v>2.1818199999999992</v>
      </c>
      <c r="L199">
        <v>8.2685099999999991</v>
      </c>
    </row>
    <row r="200" spans="1:12">
      <c r="A200" s="57"/>
      <c r="B200">
        <v>6.14405</v>
      </c>
      <c r="C200">
        <v>2.1762600000000001</v>
      </c>
      <c r="D200">
        <v>3.9792099999999997E-4</v>
      </c>
      <c r="E200">
        <v>4.5013400000000004E-3</v>
      </c>
      <c r="F200">
        <v>8.3282600000000002</v>
      </c>
      <c r="I200" s="57"/>
      <c r="J200">
        <v>6.00847</v>
      </c>
      <c r="K200">
        <f t="shared" si="34"/>
        <v>2.1862699999999995</v>
      </c>
      <c r="L200">
        <v>8.1947399999999995</v>
      </c>
    </row>
    <row r="201" spans="1:12">
      <c r="A201" s="57"/>
      <c r="B201">
        <v>6.0121700000000002</v>
      </c>
      <c r="C201">
        <v>2.1760700000000002</v>
      </c>
      <c r="D201">
        <v>4.31061E-4</v>
      </c>
      <c r="E201">
        <v>4.37784E-3</v>
      </c>
      <c r="F201">
        <v>8.1946399999999997</v>
      </c>
      <c r="I201" s="57"/>
      <c r="J201">
        <v>6.0155200000000004</v>
      </c>
      <c r="K201">
        <f t="shared" si="34"/>
        <v>2.1822499999999998</v>
      </c>
      <c r="L201">
        <v>8.1977700000000002</v>
      </c>
    </row>
    <row r="202" spans="1:12">
      <c r="A202" s="57"/>
      <c r="B202">
        <v>6.05809</v>
      </c>
      <c r="C202">
        <v>2.1767099999999999</v>
      </c>
      <c r="D202">
        <v>7.3599799999999997E-4</v>
      </c>
      <c r="E202">
        <v>4.35901E-3</v>
      </c>
      <c r="F202">
        <v>8.2414699999999996</v>
      </c>
      <c r="I202" s="57"/>
      <c r="J202">
        <v>6.0002899999999997</v>
      </c>
      <c r="K202">
        <f t="shared" si="34"/>
        <v>2.1825700000000001</v>
      </c>
      <c r="L202">
        <v>8.1828599999999998</v>
      </c>
    </row>
    <row r="203" spans="1:12">
      <c r="A203" s="57"/>
      <c r="B203">
        <v>5.9991500000000002</v>
      </c>
      <c r="C203">
        <v>2.17672</v>
      </c>
      <c r="D203">
        <v>3.60823E-3</v>
      </c>
      <c r="E203">
        <v>4.1785199999999998E-3</v>
      </c>
      <c r="F203">
        <v>8.1849600000000002</v>
      </c>
      <c r="I203" s="57"/>
      <c r="J203">
        <v>5.9879300000000004</v>
      </c>
      <c r="K203">
        <f t="shared" si="34"/>
        <v>2.1822199999999992</v>
      </c>
      <c r="L203">
        <v>8.1701499999999996</v>
      </c>
    </row>
    <row r="204" spans="1:12">
      <c r="A204" s="57"/>
      <c r="B204">
        <v>5.9842300000000002</v>
      </c>
      <c r="C204">
        <v>2.1765099999999999</v>
      </c>
      <c r="D204">
        <v>6.2656400000000003E-4</v>
      </c>
      <c r="E204">
        <v>4.3477999999999998E-3</v>
      </c>
      <c r="F204">
        <v>8.1674199999999999</v>
      </c>
      <c r="I204" s="57"/>
      <c r="J204">
        <v>5.9875999999999996</v>
      </c>
      <c r="K204">
        <f t="shared" si="34"/>
        <v>2.1828200000000004</v>
      </c>
      <c r="L204">
        <v>8.17042</v>
      </c>
    </row>
    <row r="205" spans="1:12">
      <c r="A205" s="57"/>
      <c r="B205">
        <v>6.1648899999999998</v>
      </c>
      <c r="C205">
        <v>2.1772900000000002</v>
      </c>
      <c r="D205">
        <v>7.0476499999999999E-4</v>
      </c>
      <c r="E205">
        <v>4.4221900000000003E-3</v>
      </c>
      <c r="F205">
        <v>8.3486799999999999</v>
      </c>
      <c r="I205" s="57"/>
      <c r="J205">
        <v>6.0031600000000003</v>
      </c>
      <c r="K205">
        <f t="shared" si="34"/>
        <v>2.1825199999999993</v>
      </c>
      <c r="L205">
        <v>8.1856799999999996</v>
      </c>
    </row>
    <row r="206" spans="1:12">
      <c r="A206" s="57"/>
      <c r="B206">
        <v>6.1626500000000002</v>
      </c>
      <c r="C206">
        <v>2.1771600000000002</v>
      </c>
      <c r="D206">
        <v>7.0786500000000001E-4</v>
      </c>
      <c r="E206">
        <v>4.3487500000000002E-3</v>
      </c>
      <c r="F206">
        <v>8.3465000000000007</v>
      </c>
      <c r="I206" s="57"/>
      <c r="J206">
        <v>5.9926899999999996</v>
      </c>
      <c r="K206">
        <f t="shared" si="34"/>
        <v>2.1824100000000008</v>
      </c>
      <c r="L206">
        <v>8.1751000000000005</v>
      </c>
    </row>
    <row r="207" spans="1:12">
      <c r="A207" s="57"/>
      <c r="B207">
        <v>6.1478000000000002</v>
      </c>
      <c r="C207">
        <v>2.1758999999999999</v>
      </c>
      <c r="D207">
        <v>6.3037900000000003E-4</v>
      </c>
      <c r="E207">
        <v>4.3804600000000001E-3</v>
      </c>
      <c r="F207">
        <v>8.3306500000000003</v>
      </c>
      <c r="I207" s="57"/>
      <c r="J207">
        <v>6.14391</v>
      </c>
      <c r="K207">
        <f t="shared" si="34"/>
        <v>2.1832899999999995</v>
      </c>
      <c r="L207">
        <v>8.3271999999999995</v>
      </c>
    </row>
    <row r="208" spans="1:12">
      <c r="A208" s="57"/>
      <c r="B208">
        <v>6.0493399999999999</v>
      </c>
      <c r="C208">
        <v>2.1761900000000001</v>
      </c>
      <c r="D208">
        <v>6.5231299999999996E-4</v>
      </c>
      <c r="E208">
        <v>4.3649700000000001E-3</v>
      </c>
      <c r="F208">
        <v>8.2320200000000003</v>
      </c>
      <c r="I208" s="57"/>
      <c r="J208">
        <v>6.0146899999999999</v>
      </c>
      <c r="K208">
        <f t="shared" si="34"/>
        <v>2.1826399999999992</v>
      </c>
      <c r="L208">
        <v>8.1973299999999991</v>
      </c>
    </row>
    <row r="209" spans="1:12">
      <c r="A209" s="57"/>
      <c r="B209">
        <f>AVERAGE(B199:B208)</f>
        <v>6.0732590000000002</v>
      </c>
      <c r="C209">
        <f t="shared" ref="C209:F209" si="35">AVERAGE(C199:C208)</f>
        <v>2.1764999999999999</v>
      </c>
      <c r="D209">
        <f t="shared" si="35"/>
        <v>8.9201959999999996E-4</v>
      </c>
      <c r="E209">
        <f t="shared" si="35"/>
        <v>4.3615329999999999E-3</v>
      </c>
      <c r="F209">
        <f t="shared" si="35"/>
        <v>8.2567660000000025</v>
      </c>
      <c r="I209" s="57"/>
      <c r="J209">
        <f>AVERAGE(J199:J208)</f>
        <v>6.0240950000000009</v>
      </c>
      <c r="K209">
        <f t="shared" ref="K209:L209" si="36">AVERAGE(K199:K208)</f>
        <v>2.1828809999999996</v>
      </c>
      <c r="L209">
        <f t="shared" si="36"/>
        <v>8.2069760000000009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8.8612500000000001</v>
      </c>
      <c r="C212">
        <v>2.20425</v>
      </c>
      <c r="D212">
        <v>6.2680199999999998E-4</v>
      </c>
      <c r="E212">
        <v>3.5495800000000001E-3</v>
      </c>
      <c r="F212">
        <v>11.071</v>
      </c>
      <c r="I212" s="57" t="s">
        <v>16</v>
      </c>
      <c r="J212">
        <v>8.8037200000000002</v>
      </c>
      <c r="K212">
        <f t="shared" si="34"/>
        <v>2.211079999999999</v>
      </c>
      <c r="L212">
        <v>11.014799999999999</v>
      </c>
    </row>
    <row r="213" spans="1:12">
      <c r="A213" s="57"/>
      <c r="B213">
        <v>8.7407000000000004</v>
      </c>
      <c r="C213">
        <v>2.2068400000000001</v>
      </c>
      <c r="D213">
        <v>3.93867E-4</v>
      </c>
      <c r="E213">
        <v>3.6296800000000001E-3</v>
      </c>
      <c r="F213">
        <v>10.953099999999999</v>
      </c>
      <c r="I213" s="57"/>
      <c r="J213">
        <v>9.1029099999999996</v>
      </c>
      <c r="K213">
        <f t="shared" si="34"/>
        <v>2.2110900000000004</v>
      </c>
      <c r="L213">
        <v>11.314</v>
      </c>
    </row>
    <row r="214" spans="1:12">
      <c r="A214" s="57"/>
      <c r="B214">
        <v>8.6401500000000002</v>
      </c>
      <c r="C214">
        <v>2.2056499999999999</v>
      </c>
      <c r="D214">
        <v>3.7813199999999999E-4</v>
      </c>
      <c r="E214">
        <v>3.5719900000000001E-3</v>
      </c>
      <c r="F214">
        <v>10.851100000000001</v>
      </c>
      <c r="I214" s="57"/>
      <c r="J214">
        <v>8.8108000000000004</v>
      </c>
      <c r="K214">
        <f t="shared" si="34"/>
        <v>2.2094000000000005</v>
      </c>
      <c r="L214">
        <v>11.020200000000001</v>
      </c>
    </row>
    <row r="215" spans="1:12">
      <c r="A215" s="57"/>
      <c r="B215">
        <v>8.7558600000000002</v>
      </c>
      <c r="C215">
        <v>2.2072500000000002</v>
      </c>
      <c r="D215">
        <v>7.5054199999999998E-4</v>
      </c>
      <c r="E215">
        <v>3.5598299999999999E-3</v>
      </c>
      <c r="F215">
        <v>10.9688</v>
      </c>
      <c r="I215" s="57"/>
      <c r="J215">
        <v>8.8045299999999997</v>
      </c>
      <c r="K215">
        <f t="shared" si="34"/>
        <v>2.2104700000000008</v>
      </c>
      <c r="L215">
        <v>11.015000000000001</v>
      </c>
    </row>
    <row r="216" spans="1:12">
      <c r="A216" s="57"/>
      <c r="B216">
        <v>8.8831399999999991</v>
      </c>
      <c r="C216">
        <v>2.2055699999999998</v>
      </c>
      <c r="D216">
        <v>4.5013399999999998E-4</v>
      </c>
      <c r="E216">
        <v>3.5178700000000002E-3</v>
      </c>
      <c r="F216">
        <v>11.094200000000001</v>
      </c>
      <c r="I216" s="57"/>
      <c r="J216">
        <v>8.7672799999999995</v>
      </c>
      <c r="K216">
        <f t="shared" si="34"/>
        <v>2.2117199999999997</v>
      </c>
      <c r="L216">
        <v>10.978999999999999</v>
      </c>
    </row>
    <row r="217" spans="1:12">
      <c r="A217" s="57"/>
      <c r="B217">
        <v>8.7178400000000007</v>
      </c>
      <c r="C217">
        <v>2.2084700000000002</v>
      </c>
      <c r="D217">
        <v>6.0701400000000001E-4</v>
      </c>
      <c r="E217">
        <v>3.58582E-3</v>
      </c>
      <c r="F217">
        <v>10.931800000000001</v>
      </c>
      <c r="I217" s="57"/>
      <c r="J217">
        <v>8.7213200000000004</v>
      </c>
      <c r="K217">
        <f t="shared" si="34"/>
        <v>2.211079999999999</v>
      </c>
      <c r="L217">
        <v>10.932399999999999</v>
      </c>
    </row>
    <row r="218" spans="1:12">
      <c r="A218" s="57"/>
      <c r="B218">
        <v>8.7479300000000002</v>
      </c>
      <c r="C218">
        <v>2.2073999999999998</v>
      </c>
      <c r="D218">
        <v>3.5677E-3</v>
      </c>
      <c r="E218">
        <v>3.4286999999999998E-3</v>
      </c>
      <c r="F218">
        <v>10.9634</v>
      </c>
      <c r="I218" s="57"/>
      <c r="J218">
        <v>8.8292199999999994</v>
      </c>
      <c r="K218">
        <f t="shared" si="34"/>
        <v>2.2107799999999997</v>
      </c>
      <c r="L218">
        <v>11.04</v>
      </c>
    </row>
    <row r="219" spans="1:12">
      <c r="A219" s="57"/>
      <c r="B219">
        <v>8.7240199999999994</v>
      </c>
      <c r="C219">
        <v>2.20757</v>
      </c>
      <c r="D219">
        <v>4.0149700000000001E-4</v>
      </c>
      <c r="E219">
        <v>3.5445699999999999E-3</v>
      </c>
      <c r="F219">
        <v>10.9368</v>
      </c>
      <c r="I219" s="57"/>
      <c r="J219">
        <v>8.7817900000000009</v>
      </c>
      <c r="K219">
        <f t="shared" si="34"/>
        <v>2.2111099999999997</v>
      </c>
      <c r="L219">
        <v>10.992900000000001</v>
      </c>
    </row>
    <row r="220" spans="1:12">
      <c r="A220" s="57"/>
      <c r="B220">
        <v>8.8489799999999992</v>
      </c>
      <c r="C220">
        <v>2.2083200000000001</v>
      </c>
      <c r="D220">
        <v>9.2244099999999997E-4</v>
      </c>
      <c r="E220">
        <v>3.5257299999999999E-3</v>
      </c>
      <c r="F220">
        <v>11.0633</v>
      </c>
      <c r="I220" s="57"/>
      <c r="J220">
        <v>8.8290299999999995</v>
      </c>
      <c r="K220">
        <f t="shared" si="34"/>
        <v>2.2106700000000004</v>
      </c>
      <c r="L220">
        <v>11.0397</v>
      </c>
    </row>
    <row r="221" spans="1:12">
      <c r="A221" s="57"/>
      <c r="B221">
        <v>8.7925900000000006</v>
      </c>
      <c r="C221">
        <v>2.20722</v>
      </c>
      <c r="D221">
        <v>6.3657799999999995E-4</v>
      </c>
      <c r="E221">
        <v>3.5400399999999999E-3</v>
      </c>
      <c r="F221">
        <v>11.0062</v>
      </c>
      <c r="I221" s="57"/>
      <c r="J221">
        <v>8.7045700000000004</v>
      </c>
      <c r="K221">
        <f t="shared" si="34"/>
        <v>2.2099299999999999</v>
      </c>
      <c r="L221">
        <v>10.9145</v>
      </c>
    </row>
    <row r="222" spans="1:12">
      <c r="A222" s="57"/>
      <c r="B222">
        <f>AVERAGE(B212:B221)</f>
        <v>8.7712459999999997</v>
      </c>
      <c r="C222">
        <f t="shared" ref="C222:F222" si="37">AVERAGE(C212:C221)</f>
        <v>2.2068539999999999</v>
      </c>
      <c r="D222">
        <f t="shared" si="37"/>
        <v>8.7347070000000013E-4</v>
      </c>
      <c r="E222">
        <f t="shared" si="37"/>
        <v>3.5453810000000002E-3</v>
      </c>
      <c r="F222">
        <f t="shared" si="37"/>
        <v>10.983970000000003</v>
      </c>
      <c r="I222" s="57"/>
      <c r="J222">
        <f>AVERAGE(J212:J221)</f>
        <v>8.8155169999999998</v>
      </c>
      <c r="K222">
        <f t="shared" ref="K222:L222" si="38">AVERAGE(K212:K221)</f>
        <v>2.2107329999999998</v>
      </c>
      <c r="L222">
        <f t="shared" si="38"/>
        <v>11.026250000000001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29.892299999999999</v>
      </c>
      <c r="C225">
        <v>2.5711900000000001</v>
      </c>
      <c r="D225">
        <v>1.76859E-3</v>
      </c>
      <c r="E225">
        <v>4.1320299999999997E-2</v>
      </c>
      <c r="F225">
        <v>32.551499999999997</v>
      </c>
      <c r="I225" s="57" t="s">
        <v>17</v>
      </c>
      <c r="J225">
        <v>31.1797</v>
      </c>
      <c r="K225">
        <f t="shared" si="34"/>
        <v>2.6093000000000011</v>
      </c>
      <c r="L225">
        <v>33.789000000000001</v>
      </c>
    </row>
    <row r="226" spans="1:12">
      <c r="A226" s="57"/>
      <c r="B226">
        <v>32.763399999999997</v>
      </c>
      <c r="C226">
        <v>2.5514999999999999</v>
      </c>
      <c r="D226">
        <v>3.4711400000000002E-3</v>
      </c>
      <c r="E226">
        <v>5.1176300000000001E-2</v>
      </c>
      <c r="F226">
        <v>35.375500000000002</v>
      </c>
      <c r="I226" s="57"/>
      <c r="J226">
        <v>29.447099999999999</v>
      </c>
      <c r="K226">
        <f t="shared" si="34"/>
        <v>2.5780999999999992</v>
      </c>
      <c r="L226">
        <v>32.025199999999998</v>
      </c>
    </row>
    <row r="227" spans="1:12">
      <c r="A227" s="57"/>
      <c r="B227">
        <v>29.607500000000002</v>
      </c>
      <c r="C227">
        <v>2.5521699999999998</v>
      </c>
      <c r="D227">
        <v>1.6932500000000001E-3</v>
      </c>
      <c r="E227">
        <v>2.7070299999999999E-2</v>
      </c>
      <c r="F227">
        <v>32.194800000000001</v>
      </c>
      <c r="I227" s="57"/>
      <c r="J227">
        <v>30.463799999999999</v>
      </c>
      <c r="K227">
        <f t="shared" si="34"/>
        <v>2.5715000000000003</v>
      </c>
      <c r="L227">
        <v>33.035299999999999</v>
      </c>
    </row>
    <row r="228" spans="1:12">
      <c r="A228" s="57"/>
      <c r="B228">
        <v>32.0276</v>
      </c>
      <c r="C228">
        <v>2.55071</v>
      </c>
      <c r="D228">
        <v>1.6033600000000001E-3</v>
      </c>
      <c r="E228">
        <v>2.4121799999999999E-2</v>
      </c>
      <c r="F228">
        <v>34.607799999999997</v>
      </c>
      <c r="I228" s="57"/>
      <c r="J228">
        <v>29.677199999999999</v>
      </c>
      <c r="K228">
        <f t="shared" si="34"/>
        <v>2.5752999999999986</v>
      </c>
      <c r="L228">
        <v>32.252499999999998</v>
      </c>
    </row>
    <row r="229" spans="1:12">
      <c r="A229" s="57"/>
      <c r="B229">
        <v>30.260200000000001</v>
      </c>
      <c r="C229">
        <v>2.54949</v>
      </c>
      <c r="D229">
        <v>1.58358E-3</v>
      </c>
      <c r="E229">
        <v>2.9796099999999999E-2</v>
      </c>
      <c r="F229">
        <v>32.844799999999999</v>
      </c>
      <c r="I229" s="57"/>
      <c r="J229">
        <v>30.475200000000001</v>
      </c>
      <c r="K229">
        <f t="shared" si="34"/>
        <v>2.5775999999999968</v>
      </c>
      <c r="L229">
        <v>33.052799999999998</v>
      </c>
    </row>
    <row r="230" spans="1:12">
      <c r="A230" s="57"/>
      <c r="B230">
        <v>33.639400000000002</v>
      </c>
      <c r="C230">
        <v>2.55247</v>
      </c>
      <c r="D230">
        <v>1.6410400000000001E-3</v>
      </c>
      <c r="E230">
        <v>4.2686000000000002E-2</v>
      </c>
      <c r="F230">
        <v>36.239899999999999</v>
      </c>
      <c r="I230" s="57"/>
      <c r="J230">
        <v>30.040400000000002</v>
      </c>
      <c r="K230">
        <f t="shared" si="34"/>
        <v>2.575999999999997</v>
      </c>
      <c r="L230">
        <v>32.616399999999999</v>
      </c>
    </row>
    <row r="231" spans="1:12">
      <c r="A231" s="57"/>
      <c r="B231">
        <v>29.7972</v>
      </c>
      <c r="C231">
        <v>2.54827</v>
      </c>
      <c r="D231">
        <v>1.6231500000000001E-3</v>
      </c>
      <c r="E231">
        <v>2.4211199999999999E-2</v>
      </c>
      <c r="F231">
        <v>32.375</v>
      </c>
      <c r="I231" s="57"/>
      <c r="J231">
        <v>30.4694</v>
      </c>
      <c r="K231">
        <f t="shared" si="34"/>
        <v>2.5771000000000015</v>
      </c>
      <c r="L231">
        <v>33.046500000000002</v>
      </c>
    </row>
    <row r="232" spans="1:12">
      <c r="A232" s="57"/>
      <c r="B232">
        <v>30.119299999999999</v>
      </c>
      <c r="C232">
        <v>2.55077</v>
      </c>
      <c r="D232">
        <v>1.7080299999999999E-3</v>
      </c>
      <c r="E232">
        <v>2.3998499999999999E-2</v>
      </c>
      <c r="F232">
        <v>32.699399999999997</v>
      </c>
      <c r="I232" s="57"/>
      <c r="J232">
        <v>30.7883</v>
      </c>
      <c r="K232">
        <f t="shared" si="34"/>
        <v>2.5746000000000038</v>
      </c>
      <c r="L232">
        <v>33.362900000000003</v>
      </c>
    </row>
    <row r="233" spans="1:12">
      <c r="A233" s="57"/>
      <c r="B233">
        <v>32.973399999999998</v>
      </c>
      <c r="C233">
        <v>2.54942</v>
      </c>
      <c r="D233">
        <v>1.6441299999999999E-3</v>
      </c>
      <c r="E233">
        <v>0.133684</v>
      </c>
      <c r="F233">
        <v>35.661900000000003</v>
      </c>
      <c r="I233" s="57"/>
      <c r="J233">
        <v>30.927800000000001</v>
      </c>
      <c r="K233">
        <f t="shared" si="34"/>
        <v>2.5787000000000013</v>
      </c>
      <c r="L233">
        <v>33.506500000000003</v>
      </c>
    </row>
    <row r="234" spans="1:12">
      <c r="A234" s="57"/>
      <c r="B234">
        <v>32.065600000000003</v>
      </c>
      <c r="C234">
        <v>2.5501399999999999</v>
      </c>
      <c r="D234">
        <v>1.54233E-3</v>
      </c>
      <c r="E234">
        <v>2.79102E-2</v>
      </c>
      <c r="F234">
        <v>34.649000000000001</v>
      </c>
      <c r="I234" s="57"/>
      <c r="J234">
        <v>33.830300000000001</v>
      </c>
      <c r="K234">
        <f t="shared" si="34"/>
        <v>2.5801000000000016</v>
      </c>
      <c r="L234">
        <v>36.410400000000003</v>
      </c>
    </row>
    <row r="235" spans="1:12">
      <c r="A235" s="57"/>
      <c r="B235">
        <f>AVERAGE(B225:B234)</f>
        <v>31.314589999999999</v>
      </c>
      <c r="C235">
        <f t="shared" ref="C235:F235" si="39">AVERAGE(C225:C234)</f>
        <v>2.552613</v>
      </c>
      <c r="D235">
        <f t="shared" si="39"/>
        <v>1.8278599999999999E-3</v>
      </c>
      <c r="E235">
        <f t="shared" si="39"/>
        <v>4.2597469999999991E-2</v>
      </c>
      <c r="F235">
        <f t="shared" si="39"/>
        <v>33.919959999999996</v>
      </c>
      <c r="I235" s="57"/>
      <c r="J235">
        <f>AVERAGE(J225:J234)</f>
        <v>30.729920000000003</v>
      </c>
      <c r="K235">
        <f t="shared" ref="K235:L235" si="40">AVERAGE(K225:K234)</f>
        <v>2.5798300000000003</v>
      </c>
      <c r="L235">
        <f t="shared" si="40"/>
        <v>33.309750000000001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22.176500000000001</v>
      </c>
      <c r="C238">
        <v>2.3437199999999998</v>
      </c>
      <c r="D238">
        <v>1.4736700000000001E-3</v>
      </c>
      <c r="E238">
        <v>8.7256399999999998E-3</v>
      </c>
      <c r="F238">
        <v>24.533300000000001</v>
      </c>
      <c r="I238" s="57" t="s">
        <v>18</v>
      </c>
      <c r="J238">
        <v>21.8307</v>
      </c>
      <c r="K238">
        <f t="shared" si="34"/>
        <v>2.3553999999999995</v>
      </c>
      <c r="L238">
        <v>24.1861</v>
      </c>
    </row>
    <row r="239" spans="1:12">
      <c r="A239" s="57"/>
      <c r="B239">
        <v>22.974699999999999</v>
      </c>
      <c r="C239">
        <v>2.3443399999999999</v>
      </c>
      <c r="D239">
        <v>9.2959399999999995E-4</v>
      </c>
      <c r="E239">
        <v>8.9414100000000003E-3</v>
      </c>
      <c r="F239">
        <v>25.331</v>
      </c>
      <c r="I239" s="57"/>
      <c r="J239">
        <v>21.895900000000001</v>
      </c>
      <c r="K239">
        <f t="shared" si="34"/>
        <v>2.3559999999999981</v>
      </c>
      <c r="L239">
        <v>24.251899999999999</v>
      </c>
    </row>
    <row r="240" spans="1:12">
      <c r="A240" s="57"/>
      <c r="B240">
        <v>21.6511</v>
      </c>
      <c r="C240">
        <v>2.3453300000000001</v>
      </c>
      <c r="D240">
        <v>1.40738E-3</v>
      </c>
      <c r="E240">
        <v>8.7738E-3</v>
      </c>
      <c r="F240">
        <v>24.008900000000001</v>
      </c>
      <c r="I240" s="57"/>
      <c r="J240">
        <v>21.544599999999999</v>
      </c>
      <c r="K240">
        <f t="shared" si="34"/>
        <v>2.3541000000000025</v>
      </c>
      <c r="L240">
        <v>23.898700000000002</v>
      </c>
    </row>
    <row r="241" spans="1:12">
      <c r="A241" s="57"/>
      <c r="B241">
        <v>21.991299999999999</v>
      </c>
      <c r="C241">
        <v>2.3460000000000001</v>
      </c>
      <c r="D241">
        <v>1.82438E-3</v>
      </c>
      <c r="E241">
        <v>8.9285400000000004E-3</v>
      </c>
      <c r="F241">
        <v>24.3508</v>
      </c>
      <c r="I241" s="57"/>
      <c r="J241">
        <v>22.0383</v>
      </c>
      <c r="K241">
        <f t="shared" si="34"/>
        <v>2.3566000000000003</v>
      </c>
      <c r="L241">
        <v>24.3949</v>
      </c>
    </row>
    <row r="242" spans="1:12">
      <c r="A242" s="57"/>
      <c r="B242">
        <v>21.5991</v>
      </c>
      <c r="C242">
        <v>2.3447399999999998</v>
      </c>
      <c r="D242">
        <v>1.39499E-3</v>
      </c>
      <c r="E242">
        <v>8.9011200000000002E-3</v>
      </c>
      <c r="F242">
        <v>23.956199999999999</v>
      </c>
      <c r="I242" s="57"/>
      <c r="J242">
        <v>21.932099999999998</v>
      </c>
      <c r="K242">
        <f t="shared" si="34"/>
        <v>2.3556000000000026</v>
      </c>
      <c r="L242">
        <v>24.287700000000001</v>
      </c>
    </row>
    <row r="243" spans="1:12">
      <c r="A243" s="57"/>
      <c r="B243">
        <v>21.8398</v>
      </c>
      <c r="C243">
        <v>2.34463</v>
      </c>
      <c r="D243">
        <v>1.4600800000000001E-3</v>
      </c>
      <c r="E243">
        <v>8.73232E-3</v>
      </c>
      <c r="F243">
        <v>24.196899999999999</v>
      </c>
      <c r="I243" s="57"/>
      <c r="J243">
        <v>22.080400000000001</v>
      </c>
      <c r="K243">
        <f t="shared" si="34"/>
        <v>2.3522999999999996</v>
      </c>
      <c r="L243">
        <v>24.432700000000001</v>
      </c>
    </row>
    <row r="244" spans="1:12">
      <c r="A244" s="57"/>
      <c r="B244">
        <v>21.8232</v>
      </c>
      <c r="C244">
        <v>2.3462999999999998</v>
      </c>
      <c r="D244">
        <v>1.4848699999999999E-3</v>
      </c>
      <c r="E244">
        <v>8.6195500000000001E-3</v>
      </c>
      <c r="F244">
        <v>24.182500000000001</v>
      </c>
      <c r="I244" s="57"/>
      <c r="J244">
        <v>22.252700000000001</v>
      </c>
      <c r="K244">
        <f t="shared" si="34"/>
        <v>2.3552999999999997</v>
      </c>
      <c r="L244">
        <v>24.608000000000001</v>
      </c>
    </row>
    <row r="245" spans="1:12">
      <c r="A245" s="57"/>
      <c r="B245">
        <v>22.2727</v>
      </c>
      <c r="C245">
        <v>2.3448099999999998</v>
      </c>
      <c r="D245">
        <v>1.4092899999999999E-3</v>
      </c>
      <c r="E245">
        <v>8.6741400000000003E-3</v>
      </c>
      <c r="F245">
        <v>24.630199999999999</v>
      </c>
      <c r="I245" s="57"/>
      <c r="J245">
        <v>22.088200000000001</v>
      </c>
      <c r="K245">
        <f t="shared" si="34"/>
        <v>2.3536000000000001</v>
      </c>
      <c r="L245">
        <v>24.441800000000001</v>
      </c>
    </row>
    <row r="246" spans="1:12">
      <c r="A246" s="57"/>
      <c r="B246">
        <v>22.078700000000001</v>
      </c>
      <c r="C246">
        <v>2.3448600000000002</v>
      </c>
      <c r="D246">
        <v>1.4336100000000001E-3</v>
      </c>
      <c r="E246">
        <v>8.9302099999999992E-3</v>
      </c>
      <c r="F246">
        <v>24.436199999999999</v>
      </c>
      <c r="I246" s="57"/>
      <c r="J246">
        <v>22.142800000000001</v>
      </c>
      <c r="K246">
        <f t="shared" si="34"/>
        <v>2.3543999999999983</v>
      </c>
      <c r="L246">
        <v>24.497199999999999</v>
      </c>
    </row>
    <row r="247" spans="1:12">
      <c r="A247" s="57"/>
      <c r="B247">
        <v>21.8827</v>
      </c>
      <c r="C247">
        <v>2.3458299999999999</v>
      </c>
      <c r="D247">
        <v>1.8646699999999999E-3</v>
      </c>
      <c r="E247">
        <v>8.6615100000000007E-3</v>
      </c>
      <c r="F247">
        <v>24.241299999999999</v>
      </c>
      <c r="I247" s="57"/>
      <c r="J247">
        <v>22.0396</v>
      </c>
      <c r="K247">
        <f t="shared" si="34"/>
        <v>2.3552999999999997</v>
      </c>
      <c r="L247">
        <v>24.3949</v>
      </c>
    </row>
    <row r="248" spans="1:12">
      <c r="A248" s="57"/>
      <c r="B248">
        <f>AVERAGE(B238:B247)</f>
        <v>22.028979999999997</v>
      </c>
      <c r="C248">
        <f t="shared" ref="C248:F248" si="41">AVERAGE(C238:C247)</f>
        <v>2.345056</v>
      </c>
      <c r="D248">
        <f t="shared" si="41"/>
        <v>1.4682534000000002E-3</v>
      </c>
      <c r="E248">
        <f t="shared" si="41"/>
        <v>8.7888239999999989E-3</v>
      </c>
      <c r="F248">
        <f t="shared" si="41"/>
        <v>24.386729999999996</v>
      </c>
      <c r="I248" s="57"/>
      <c r="J248">
        <f>AVERAGE(J238:J247)</f>
        <v>21.984529999999999</v>
      </c>
      <c r="K248">
        <f t="shared" ref="K248:L248" si="42">AVERAGE(K238:K247)</f>
        <v>2.35486</v>
      </c>
      <c r="L248">
        <f t="shared" si="42"/>
        <v>24.339390000000002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4.9207599999999996</v>
      </c>
      <c r="C251">
        <v>2.1633</v>
      </c>
      <c r="D251">
        <v>2.9039400000000003E-4</v>
      </c>
      <c r="E251">
        <v>3.1597600000000002E-3</v>
      </c>
      <c r="F251">
        <v>7.0885100000000003</v>
      </c>
      <c r="I251" s="57" t="s">
        <v>19</v>
      </c>
      <c r="J251">
        <v>4.92889</v>
      </c>
      <c r="K251">
        <f t="shared" si="34"/>
        <v>2.1682199999999998</v>
      </c>
      <c r="L251">
        <v>7.0971099999999998</v>
      </c>
    </row>
    <row r="252" spans="1:12">
      <c r="A252" s="57"/>
      <c r="B252">
        <v>4.9258600000000001</v>
      </c>
      <c r="C252">
        <v>2.1633900000000001</v>
      </c>
      <c r="D252">
        <v>3.17812E-4</v>
      </c>
      <c r="E252">
        <v>3.1602399999999999E-3</v>
      </c>
      <c r="F252">
        <v>7.09396</v>
      </c>
      <c r="I252" s="57"/>
      <c r="J252">
        <v>4.9140600000000001</v>
      </c>
      <c r="K252">
        <f t="shared" si="34"/>
        <v>2.1679899999999996</v>
      </c>
      <c r="L252">
        <v>7.0820499999999997</v>
      </c>
    </row>
    <row r="253" spans="1:12">
      <c r="A253" s="57"/>
      <c r="B253">
        <v>4.9359900000000003</v>
      </c>
      <c r="C253">
        <v>2.1631999999999998</v>
      </c>
      <c r="D253">
        <v>3.1900400000000001E-4</v>
      </c>
      <c r="E253">
        <v>3.2441599999999998E-3</v>
      </c>
      <c r="F253">
        <v>7.1038800000000002</v>
      </c>
      <c r="I253" s="57"/>
      <c r="J253">
        <v>4.9254300000000004</v>
      </c>
      <c r="K253">
        <f t="shared" si="34"/>
        <v>2.16845</v>
      </c>
      <c r="L253">
        <v>7.0938800000000004</v>
      </c>
    </row>
    <row r="254" spans="1:12">
      <c r="A254" s="57"/>
      <c r="B254">
        <v>4.9391999999999996</v>
      </c>
      <c r="C254">
        <v>2.1635800000000001</v>
      </c>
      <c r="D254">
        <v>3.1065900000000002E-4</v>
      </c>
      <c r="E254">
        <v>3.1535600000000001E-3</v>
      </c>
      <c r="F254">
        <v>7.1072899999999999</v>
      </c>
      <c r="I254" s="57"/>
      <c r="J254">
        <v>4.95031</v>
      </c>
      <c r="K254">
        <f t="shared" si="34"/>
        <v>2.1685699999999999</v>
      </c>
      <c r="L254">
        <v>7.1188799999999999</v>
      </c>
    </row>
    <row r="255" spans="1:12">
      <c r="A255" s="57"/>
      <c r="B255">
        <v>4.9153700000000002</v>
      </c>
      <c r="C255">
        <v>2.16351</v>
      </c>
      <c r="D255">
        <v>6.5445900000000003E-4</v>
      </c>
      <c r="E255">
        <v>3.18623E-3</v>
      </c>
      <c r="F255">
        <v>7.0839499999999997</v>
      </c>
      <c r="I255" s="57"/>
      <c r="J255">
        <v>4.9153500000000001</v>
      </c>
      <c r="K255">
        <f t="shared" si="34"/>
        <v>2.1684700000000001</v>
      </c>
      <c r="L255">
        <v>7.0838200000000002</v>
      </c>
    </row>
    <row r="256" spans="1:12">
      <c r="A256" s="57"/>
      <c r="B256">
        <v>4.9192400000000003</v>
      </c>
      <c r="C256">
        <v>2.1632400000000001</v>
      </c>
      <c r="D256">
        <v>3.0350700000000001E-4</v>
      </c>
      <c r="E256">
        <v>3.16834E-3</v>
      </c>
      <c r="F256">
        <v>7.08704</v>
      </c>
      <c r="I256" s="57"/>
      <c r="J256">
        <v>4.9360499999999998</v>
      </c>
      <c r="K256">
        <f t="shared" si="34"/>
        <v>2.1685600000000003</v>
      </c>
      <c r="L256">
        <v>7.1046100000000001</v>
      </c>
    </row>
    <row r="257" spans="1:12">
      <c r="A257" s="57"/>
      <c r="B257">
        <v>5.0436800000000002</v>
      </c>
      <c r="C257">
        <v>2.1633200000000001</v>
      </c>
      <c r="D257">
        <v>3.11852E-4</v>
      </c>
      <c r="E257">
        <v>3.1719199999999999E-3</v>
      </c>
      <c r="F257">
        <v>7.2117500000000003</v>
      </c>
      <c r="I257" s="57"/>
      <c r="J257">
        <v>4.9249900000000002</v>
      </c>
      <c r="K257">
        <f t="shared" si="34"/>
        <v>2.1686499999999995</v>
      </c>
      <c r="L257">
        <v>7.0936399999999997</v>
      </c>
    </row>
    <row r="258" spans="1:12">
      <c r="A258" s="57"/>
      <c r="B258">
        <v>5.03965</v>
      </c>
      <c r="C258">
        <v>2.1634500000000001</v>
      </c>
      <c r="D258">
        <v>3.0422199999999999E-4</v>
      </c>
      <c r="E258">
        <v>3.1545200000000001E-3</v>
      </c>
      <c r="F258">
        <v>7.2079300000000002</v>
      </c>
      <c r="I258" s="57"/>
      <c r="J258">
        <v>4.95566</v>
      </c>
      <c r="K258">
        <f t="shared" si="34"/>
        <v>2.1682500000000005</v>
      </c>
      <c r="L258">
        <v>7.1239100000000004</v>
      </c>
    </row>
    <row r="259" spans="1:12">
      <c r="A259" s="57"/>
      <c r="B259">
        <v>4.9424099999999997</v>
      </c>
      <c r="C259">
        <v>2.1635200000000001</v>
      </c>
      <c r="D259">
        <v>2.9420899999999997E-4</v>
      </c>
      <c r="E259">
        <v>3.22318E-3</v>
      </c>
      <c r="F259">
        <v>7.1105200000000002</v>
      </c>
      <c r="I259" s="57"/>
      <c r="J259">
        <v>4.9459499999999998</v>
      </c>
      <c r="K259">
        <f t="shared" si="34"/>
        <v>2.1695200000000003</v>
      </c>
      <c r="L259">
        <v>7.1154700000000002</v>
      </c>
    </row>
    <row r="260" spans="1:12">
      <c r="A260" s="57"/>
      <c r="B260">
        <v>5.0538999999999996</v>
      </c>
      <c r="C260">
        <v>2.1630500000000001</v>
      </c>
      <c r="D260">
        <v>6.3490900000000002E-4</v>
      </c>
      <c r="E260">
        <v>3.14569E-3</v>
      </c>
      <c r="F260">
        <v>7.2218799999999996</v>
      </c>
      <c r="I260" s="57"/>
      <c r="J260">
        <v>4.9172099999999999</v>
      </c>
      <c r="K260">
        <f t="shared" si="34"/>
        <v>2.1677</v>
      </c>
      <c r="L260">
        <v>7.0849099999999998</v>
      </c>
    </row>
    <row r="261" spans="1:12">
      <c r="A261" s="57"/>
      <c r="B261">
        <f>AVERAGE(B251:B260)</f>
        <v>4.9636060000000004</v>
      </c>
      <c r="C261">
        <f t="shared" ref="C261:F261" si="43">AVERAGE(C251:C260)</f>
        <v>2.1633560000000003</v>
      </c>
      <c r="D261">
        <f t="shared" si="43"/>
        <v>3.7410269999999999E-4</v>
      </c>
      <c r="E261">
        <f t="shared" si="43"/>
        <v>3.1767599999999998E-3</v>
      </c>
      <c r="F261">
        <f t="shared" si="43"/>
        <v>7.1316709999999999</v>
      </c>
      <c r="I261" s="57"/>
      <c r="J261">
        <f>AVERAGE(J251:J260)</f>
        <v>4.9313900000000004</v>
      </c>
      <c r="K261">
        <f t="shared" ref="K261:L261" si="44">AVERAGE(K251:K260)</f>
        <v>2.1684380000000001</v>
      </c>
      <c r="L261">
        <f t="shared" si="44"/>
        <v>7.0998280000000005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6.8282699999999998</v>
      </c>
      <c r="C264">
        <v>2.1880000000000002</v>
      </c>
      <c r="D264">
        <v>4.0602699999999999E-4</v>
      </c>
      <c r="E264">
        <v>2.5429699999999999E-3</v>
      </c>
      <c r="F264">
        <v>9.0203000000000007</v>
      </c>
      <c r="I264" s="57" t="s">
        <v>20</v>
      </c>
      <c r="J264">
        <v>7.0217499999999999</v>
      </c>
      <c r="K264">
        <f t="shared" ref="K264:K325" si="45">L264-J264</f>
        <v>2.1914299999999995</v>
      </c>
      <c r="L264">
        <v>9.2131799999999995</v>
      </c>
    </row>
    <row r="265" spans="1:12">
      <c r="A265" s="57"/>
      <c r="B265">
        <v>6.9760799999999996</v>
      </c>
      <c r="C265">
        <v>2.1873399999999998</v>
      </c>
      <c r="D265">
        <v>7.3289899999999996E-4</v>
      </c>
      <c r="E265">
        <v>2.4757400000000001E-3</v>
      </c>
      <c r="F265">
        <v>9.1677700000000009</v>
      </c>
      <c r="I265" s="57"/>
      <c r="J265">
        <v>6.9586100000000002</v>
      </c>
      <c r="K265">
        <f t="shared" si="45"/>
        <v>2.191419999999999</v>
      </c>
      <c r="L265">
        <v>9.1500299999999992</v>
      </c>
    </row>
    <row r="266" spans="1:12">
      <c r="A266" s="57"/>
      <c r="B266">
        <v>6.9732500000000002</v>
      </c>
      <c r="C266">
        <v>2.18709</v>
      </c>
      <c r="D266">
        <v>4.53234E-4</v>
      </c>
      <c r="E266">
        <v>2.4893300000000001E-3</v>
      </c>
      <c r="F266">
        <v>9.1644000000000005</v>
      </c>
      <c r="I266" s="57"/>
      <c r="J266">
        <v>6.84579</v>
      </c>
      <c r="K266">
        <f t="shared" si="45"/>
        <v>2.1924900000000003</v>
      </c>
      <c r="L266">
        <v>9.0382800000000003</v>
      </c>
    </row>
    <row r="267" spans="1:12">
      <c r="A267" s="57"/>
      <c r="B267">
        <v>6.9464399999999999</v>
      </c>
      <c r="C267">
        <v>2.18736</v>
      </c>
      <c r="D267">
        <v>4.2653100000000001E-4</v>
      </c>
      <c r="E267">
        <v>2.5050599999999999E-3</v>
      </c>
      <c r="F267">
        <v>9.1376899999999992</v>
      </c>
      <c r="I267" s="57"/>
      <c r="J267">
        <v>6.8525999999999998</v>
      </c>
      <c r="K267">
        <f t="shared" si="45"/>
        <v>2.192330000000001</v>
      </c>
      <c r="L267">
        <v>9.0449300000000008</v>
      </c>
    </row>
    <row r="268" spans="1:12">
      <c r="A268" s="57"/>
      <c r="B268">
        <v>6.8452799999999998</v>
      </c>
      <c r="C268">
        <v>2.1875</v>
      </c>
      <c r="D268">
        <v>4.1794800000000002E-4</v>
      </c>
      <c r="E268">
        <v>2.52557E-3</v>
      </c>
      <c r="F268">
        <v>9.03674</v>
      </c>
      <c r="I268" s="57"/>
      <c r="J268">
        <v>6.8888699999999998</v>
      </c>
      <c r="K268">
        <f t="shared" si="45"/>
        <v>2.1915699999999996</v>
      </c>
      <c r="L268">
        <v>9.0804399999999994</v>
      </c>
    </row>
    <row r="269" spans="1:12">
      <c r="A269" s="57"/>
      <c r="B269">
        <v>6.8102499999999999</v>
      </c>
      <c r="C269">
        <v>2.18838</v>
      </c>
      <c r="D269">
        <v>4.0555000000000002E-4</v>
      </c>
      <c r="E269">
        <v>2.5339099999999999E-3</v>
      </c>
      <c r="F269">
        <v>9.0027699999999999</v>
      </c>
      <c r="I269" s="57"/>
      <c r="J269">
        <v>6.8240299999999996</v>
      </c>
      <c r="K269">
        <f t="shared" si="45"/>
        <v>2.1922300000000012</v>
      </c>
      <c r="L269">
        <v>9.0162600000000008</v>
      </c>
    </row>
    <row r="270" spans="1:12">
      <c r="A270" s="57"/>
      <c r="B270">
        <v>6.9086499999999997</v>
      </c>
      <c r="C270">
        <v>2.1878199999999999</v>
      </c>
      <c r="D270">
        <v>3.9267499999999999E-4</v>
      </c>
      <c r="E270">
        <v>2.4871799999999999E-3</v>
      </c>
      <c r="F270">
        <v>9.1003399999999992</v>
      </c>
      <c r="I270" s="57"/>
      <c r="J270">
        <v>6.8209400000000002</v>
      </c>
      <c r="K270">
        <f t="shared" si="45"/>
        <v>2.1920000000000002</v>
      </c>
      <c r="L270">
        <v>9.0129400000000004</v>
      </c>
    </row>
    <row r="271" spans="1:12">
      <c r="A271" s="57"/>
      <c r="B271">
        <v>6.9539</v>
      </c>
      <c r="C271">
        <v>2.1872799999999999</v>
      </c>
      <c r="D271">
        <v>3.9792099999999997E-4</v>
      </c>
      <c r="E271">
        <v>2.5425000000000001E-3</v>
      </c>
      <c r="F271">
        <v>9.1451399999999996</v>
      </c>
      <c r="I271" s="57"/>
      <c r="J271">
        <v>6.8454199999999998</v>
      </c>
      <c r="K271">
        <f t="shared" si="45"/>
        <v>2.19109</v>
      </c>
      <c r="L271">
        <v>9.0365099999999998</v>
      </c>
    </row>
    <row r="272" spans="1:12">
      <c r="A272" s="57"/>
      <c r="B272">
        <v>6.8212599999999997</v>
      </c>
      <c r="C272">
        <v>2.1882000000000001</v>
      </c>
      <c r="D272">
        <v>4.0006599999999997E-4</v>
      </c>
      <c r="E272">
        <v>2.4888499999999999E-3</v>
      </c>
      <c r="F272">
        <v>9.0134600000000002</v>
      </c>
      <c r="I272" s="57"/>
      <c r="J272">
        <v>6.8157699999999997</v>
      </c>
      <c r="K272">
        <f t="shared" si="45"/>
        <v>2.1905200000000002</v>
      </c>
      <c r="L272">
        <v>9.0062899999999999</v>
      </c>
    </row>
    <row r="273" spans="1:12">
      <c r="A273" s="57"/>
      <c r="B273">
        <v>7.2232599999999998</v>
      </c>
      <c r="C273">
        <v>2.18811</v>
      </c>
      <c r="D273">
        <v>7.4195900000000004E-4</v>
      </c>
      <c r="E273">
        <v>2.4809799999999998E-3</v>
      </c>
      <c r="F273">
        <v>9.4155800000000003</v>
      </c>
      <c r="I273" s="57"/>
      <c r="J273">
        <v>6.8239099999999997</v>
      </c>
      <c r="K273">
        <f t="shared" si="45"/>
        <v>2.1911500000000004</v>
      </c>
      <c r="L273">
        <v>9.0150600000000001</v>
      </c>
    </row>
    <row r="274" spans="1:12">
      <c r="A274" s="57"/>
      <c r="B274">
        <f>AVERAGE(B264:B273)</f>
        <v>6.9286640000000004</v>
      </c>
      <c r="C274">
        <f t="shared" ref="C274:F274" si="46">AVERAGE(C264:C273)</f>
        <v>2.1877079999999998</v>
      </c>
      <c r="D274">
        <f t="shared" si="46"/>
        <v>4.7748099999999998E-4</v>
      </c>
      <c r="E274">
        <f t="shared" si="46"/>
        <v>2.5072090000000003E-3</v>
      </c>
      <c r="F274">
        <f t="shared" si="46"/>
        <v>9.1204190000000001</v>
      </c>
      <c r="I274" s="57"/>
      <c r="J274">
        <f>AVERAGE(J264:J273)</f>
        <v>6.8697689999999998</v>
      </c>
      <c r="K274">
        <f t="shared" ref="K274:L274" si="47">AVERAGE(K264:K273)</f>
        <v>2.1916229999999999</v>
      </c>
      <c r="L274">
        <f t="shared" si="47"/>
        <v>9.0613920000000014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15.592499999999999</v>
      </c>
      <c r="C277">
        <v>2.28138</v>
      </c>
      <c r="D277">
        <v>6.8545300000000004E-4</v>
      </c>
      <c r="E277">
        <v>2.7241700000000002E-3</v>
      </c>
      <c r="F277">
        <v>17.878299999999999</v>
      </c>
      <c r="I277" s="57" t="s">
        <v>21</v>
      </c>
      <c r="J277">
        <v>15.5799</v>
      </c>
      <c r="K277">
        <f t="shared" si="45"/>
        <v>2.2839000000000009</v>
      </c>
      <c r="L277">
        <v>17.863800000000001</v>
      </c>
    </row>
    <row r="278" spans="1:12">
      <c r="A278" s="57"/>
      <c r="B278">
        <v>16.1858</v>
      </c>
      <c r="C278">
        <v>2.28152</v>
      </c>
      <c r="D278">
        <v>6.1368900000000005E-4</v>
      </c>
      <c r="E278">
        <v>2.7041399999999998E-3</v>
      </c>
      <c r="F278">
        <v>18.471599999999999</v>
      </c>
      <c r="I278" s="57"/>
      <c r="J278">
        <v>15.8941</v>
      </c>
      <c r="K278">
        <f t="shared" si="45"/>
        <v>2.2832999999999988</v>
      </c>
      <c r="L278">
        <v>18.177399999999999</v>
      </c>
    </row>
    <row r="279" spans="1:12">
      <c r="A279" s="57"/>
      <c r="B279">
        <v>16.118099999999998</v>
      </c>
      <c r="C279">
        <v>2.2814399999999999</v>
      </c>
      <c r="D279">
        <v>6.9379800000000003E-4</v>
      </c>
      <c r="E279">
        <v>2.7246499999999999E-3</v>
      </c>
      <c r="F279">
        <v>18.4041</v>
      </c>
      <c r="I279" s="57"/>
      <c r="J279">
        <v>16.3491</v>
      </c>
      <c r="K279">
        <f t="shared" si="45"/>
        <v>2.2835999999999999</v>
      </c>
      <c r="L279">
        <v>18.6327</v>
      </c>
    </row>
    <row r="280" spans="1:12">
      <c r="A280" s="57"/>
      <c r="B280">
        <v>16.168600000000001</v>
      </c>
      <c r="C280">
        <v>2.2821799999999999</v>
      </c>
      <c r="D280">
        <v>5.7625799999999996E-4</v>
      </c>
      <c r="E280">
        <v>2.6979399999999998E-3</v>
      </c>
      <c r="F280">
        <v>18.455100000000002</v>
      </c>
      <c r="I280" s="57"/>
      <c r="J280">
        <v>15.815099999999999</v>
      </c>
      <c r="K280">
        <f t="shared" si="45"/>
        <v>2.2838000000000012</v>
      </c>
      <c r="L280">
        <v>18.0989</v>
      </c>
    </row>
    <row r="281" spans="1:12">
      <c r="A281" s="57"/>
      <c r="B281">
        <v>16.2072</v>
      </c>
      <c r="C281">
        <v>2.2840799999999999</v>
      </c>
      <c r="D281">
        <v>5.9699999999999998E-4</v>
      </c>
      <c r="E281">
        <v>2.6860199999999999E-3</v>
      </c>
      <c r="F281">
        <v>18.4956</v>
      </c>
      <c r="I281" s="57"/>
      <c r="J281">
        <v>15.557600000000001</v>
      </c>
      <c r="K281">
        <f t="shared" si="45"/>
        <v>2.2844999999999978</v>
      </c>
      <c r="L281">
        <v>17.842099999999999</v>
      </c>
    </row>
    <row r="282" spans="1:12">
      <c r="A282" s="57"/>
      <c r="B282">
        <v>15.500500000000001</v>
      </c>
      <c r="C282">
        <v>2.2850999999999999</v>
      </c>
      <c r="D282">
        <v>5.6195300000000002E-4</v>
      </c>
      <c r="E282">
        <v>2.6888799999999998E-3</v>
      </c>
      <c r="F282">
        <v>17.789899999999999</v>
      </c>
      <c r="I282" s="57"/>
      <c r="J282">
        <v>16.158899999999999</v>
      </c>
      <c r="K282">
        <f t="shared" si="45"/>
        <v>2.2882999999999996</v>
      </c>
      <c r="L282">
        <v>18.447199999999999</v>
      </c>
    </row>
    <row r="283" spans="1:12">
      <c r="A283" s="57"/>
      <c r="B283">
        <v>16.0792</v>
      </c>
      <c r="C283">
        <v>2.28274</v>
      </c>
      <c r="D283">
        <v>6.4492200000000003E-4</v>
      </c>
      <c r="E283">
        <v>2.7368100000000001E-3</v>
      </c>
      <c r="F283">
        <v>18.366700000000002</v>
      </c>
      <c r="I283" s="57"/>
      <c r="J283">
        <v>15.9086</v>
      </c>
      <c r="K283">
        <f t="shared" si="45"/>
        <v>2.2843000000000018</v>
      </c>
      <c r="L283">
        <v>18.192900000000002</v>
      </c>
    </row>
    <row r="284" spans="1:12">
      <c r="A284" s="57"/>
      <c r="B284">
        <v>16.1493</v>
      </c>
      <c r="C284">
        <v>2.2830900000000001</v>
      </c>
      <c r="D284">
        <v>5.6934399999999995E-4</v>
      </c>
      <c r="E284">
        <v>2.7043800000000002E-3</v>
      </c>
      <c r="F284">
        <v>18.436699999999998</v>
      </c>
      <c r="I284" s="57"/>
      <c r="J284">
        <v>16.354900000000001</v>
      </c>
      <c r="K284">
        <f t="shared" si="45"/>
        <v>2.2850000000000001</v>
      </c>
      <c r="L284">
        <v>18.639900000000001</v>
      </c>
    </row>
    <row r="285" spans="1:12">
      <c r="A285" s="57"/>
      <c r="B285">
        <v>15.509399999999999</v>
      </c>
      <c r="C285">
        <v>2.2812100000000002</v>
      </c>
      <c r="D285">
        <v>5.8412600000000002E-4</v>
      </c>
      <c r="E285">
        <v>2.7120099999999999E-3</v>
      </c>
      <c r="F285">
        <v>17.795100000000001</v>
      </c>
      <c r="I285" s="57"/>
      <c r="J285">
        <v>15.8919</v>
      </c>
      <c r="K285">
        <f t="shared" si="45"/>
        <v>2.2886999999999986</v>
      </c>
      <c r="L285">
        <v>18.180599999999998</v>
      </c>
    </row>
    <row r="286" spans="1:12">
      <c r="A286" s="57"/>
      <c r="B286">
        <v>16.119599999999998</v>
      </c>
      <c r="C286">
        <v>2.2847</v>
      </c>
      <c r="D286">
        <v>7.2670000000000005E-4</v>
      </c>
      <c r="E286">
        <v>2.7134400000000001E-3</v>
      </c>
      <c r="F286">
        <v>18.408899999999999</v>
      </c>
      <c r="I286" s="57"/>
      <c r="J286">
        <v>16.036000000000001</v>
      </c>
      <c r="K286">
        <f t="shared" si="45"/>
        <v>2.2867999999999995</v>
      </c>
      <c r="L286">
        <v>18.322800000000001</v>
      </c>
    </row>
    <row r="287" spans="1:12">
      <c r="A287" s="57"/>
      <c r="B287">
        <f>AVERAGE(B277:B286)</f>
        <v>15.96302</v>
      </c>
      <c r="C287">
        <f t="shared" ref="C287:F287" si="48">AVERAGE(C277:C286)</f>
        <v>2.2827440000000001</v>
      </c>
      <c r="D287">
        <f t="shared" si="48"/>
        <v>6.2532430000000001E-4</v>
      </c>
      <c r="E287">
        <f t="shared" si="48"/>
        <v>2.7092440000000004E-3</v>
      </c>
      <c r="F287">
        <f t="shared" si="48"/>
        <v>18.2502</v>
      </c>
      <c r="I287" s="57"/>
      <c r="J287">
        <f>AVERAGE(J277:J286)</f>
        <v>15.954609999999999</v>
      </c>
      <c r="K287">
        <f t="shared" ref="K287:L287" si="49">AVERAGE(K277:K286)</f>
        <v>2.2852199999999998</v>
      </c>
      <c r="L287">
        <f t="shared" si="49"/>
        <v>18.239830000000001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8.9763999999999999</v>
      </c>
      <c r="C290">
        <v>2.2016800000000001</v>
      </c>
      <c r="D290">
        <v>3.5986899999999999E-3</v>
      </c>
      <c r="E290">
        <v>1.9028199999999999E-3</v>
      </c>
      <c r="F290">
        <v>11.1844</v>
      </c>
      <c r="I290" s="57" t="s">
        <v>22</v>
      </c>
      <c r="J290">
        <v>8.89771</v>
      </c>
      <c r="K290">
        <f t="shared" si="45"/>
        <v>2.1995900000000006</v>
      </c>
      <c r="L290">
        <v>11.097300000000001</v>
      </c>
    </row>
    <row r="291" spans="1:12">
      <c r="A291" s="57"/>
      <c r="B291">
        <v>8.8891399999999994</v>
      </c>
      <c r="C291">
        <v>2.2007699999999999</v>
      </c>
      <c r="D291">
        <v>6.1512000000000003E-4</v>
      </c>
      <c r="E291">
        <v>1.9240399999999999E-3</v>
      </c>
      <c r="F291">
        <v>11.093299999999999</v>
      </c>
      <c r="I291" s="57"/>
      <c r="J291">
        <v>8.8785500000000006</v>
      </c>
      <c r="K291">
        <f t="shared" si="45"/>
        <v>2.2007499999999993</v>
      </c>
      <c r="L291">
        <v>11.0793</v>
      </c>
    </row>
    <row r="292" spans="1:12">
      <c r="A292" s="57"/>
      <c r="B292">
        <v>8.9908699999999993</v>
      </c>
      <c r="C292">
        <v>2.20113</v>
      </c>
      <c r="D292">
        <v>5.81026E-4</v>
      </c>
      <c r="E292">
        <v>1.92523E-3</v>
      </c>
      <c r="F292">
        <v>11.195499999999999</v>
      </c>
      <c r="I292" s="57"/>
      <c r="J292">
        <v>8.9115099999999998</v>
      </c>
      <c r="K292">
        <f t="shared" si="45"/>
        <v>2.2024900000000009</v>
      </c>
      <c r="L292">
        <v>11.114000000000001</v>
      </c>
    </row>
    <row r="293" spans="1:12">
      <c r="A293" s="57"/>
      <c r="B293">
        <v>9.0933700000000002</v>
      </c>
      <c r="C293">
        <v>2.2005400000000002</v>
      </c>
      <c r="D293">
        <v>9.5844300000000001E-4</v>
      </c>
      <c r="E293">
        <v>1.92165E-3</v>
      </c>
      <c r="F293">
        <v>11.297800000000001</v>
      </c>
      <c r="I293" s="57"/>
      <c r="J293">
        <v>8.9087700000000005</v>
      </c>
      <c r="K293">
        <f t="shared" si="45"/>
        <v>2.2029300000000003</v>
      </c>
      <c r="L293">
        <v>11.111700000000001</v>
      </c>
    </row>
    <row r="294" spans="1:12">
      <c r="A294" s="57"/>
      <c r="B294">
        <v>9.1407900000000009</v>
      </c>
      <c r="C294">
        <v>2.2014900000000002</v>
      </c>
      <c r="D294">
        <v>6.3514699999999997E-4</v>
      </c>
      <c r="E294">
        <v>1.93381E-3</v>
      </c>
      <c r="F294">
        <v>11.345800000000001</v>
      </c>
      <c r="I294" s="57"/>
      <c r="J294">
        <v>8.9108900000000002</v>
      </c>
      <c r="K294">
        <f t="shared" si="45"/>
        <v>2.2028099999999995</v>
      </c>
      <c r="L294">
        <v>11.1137</v>
      </c>
    </row>
    <row r="295" spans="1:12">
      <c r="A295" s="57"/>
      <c r="B295">
        <v>8.92896</v>
      </c>
      <c r="C295">
        <v>2.2007400000000001</v>
      </c>
      <c r="D295">
        <v>5.8913200000000002E-4</v>
      </c>
      <c r="E295">
        <v>1.9605199999999999E-3</v>
      </c>
      <c r="F295">
        <v>11.1332</v>
      </c>
      <c r="I295" s="57"/>
      <c r="J295">
        <v>8.8857700000000008</v>
      </c>
      <c r="K295">
        <f t="shared" si="45"/>
        <v>2.202729999999999</v>
      </c>
      <c r="L295">
        <v>11.0885</v>
      </c>
    </row>
    <row r="296" spans="1:12">
      <c r="A296" s="57"/>
      <c r="B296">
        <v>9.19177</v>
      </c>
      <c r="C296">
        <v>2.2021500000000001</v>
      </c>
      <c r="D296">
        <v>6.3681600000000001E-4</v>
      </c>
      <c r="E296">
        <v>1.9879300000000002E-3</v>
      </c>
      <c r="F296">
        <v>11.397399999999999</v>
      </c>
      <c r="I296" s="57"/>
      <c r="J296">
        <v>8.8731600000000004</v>
      </c>
      <c r="K296">
        <f t="shared" si="45"/>
        <v>2.2043400000000002</v>
      </c>
      <c r="L296">
        <v>11.077500000000001</v>
      </c>
    </row>
    <row r="297" spans="1:12">
      <c r="A297" s="57"/>
      <c r="B297">
        <v>9.0821299999999994</v>
      </c>
      <c r="C297">
        <v>2.2012100000000001</v>
      </c>
      <c r="D297">
        <v>6.0772899999999999E-4</v>
      </c>
      <c r="E297">
        <v>1.9280899999999999E-3</v>
      </c>
      <c r="F297">
        <v>11.286799999999999</v>
      </c>
      <c r="I297" s="57"/>
      <c r="J297">
        <v>8.8984500000000004</v>
      </c>
      <c r="K297">
        <f t="shared" si="45"/>
        <v>2.2030499999999993</v>
      </c>
      <c r="L297">
        <v>11.1015</v>
      </c>
    </row>
    <row r="298" spans="1:12">
      <c r="A298" s="57"/>
      <c r="B298">
        <v>8.9894800000000004</v>
      </c>
      <c r="C298">
        <v>2.2017000000000002</v>
      </c>
      <c r="D298">
        <v>5.9509299999999999E-4</v>
      </c>
      <c r="E298">
        <v>1.93906E-3</v>
      </c>
      <c r="F298">
        <v>11.194800000000001</v>
      </c>
      <c r="I298" s="57"/>
      <c r="J298">
        <v>8.8751099999999994</v>
      </c>
      <c r="K298">
        <f t="shared" si="45"/>
        <v>2.2027900000000002</v>
      </c>
      <c r="L298">
        <v>11.0779</v>
      </c>
    </row>
    <row r="299" spans="1:12">
      <c r="A299" s="57"/>
      <c r="B299">
        <v>9.23142</v>
      </c>
      <c r="C299">
        <v>2.2007099999999999</v>
      </c>
      <c r="D299">
        <v>6.4778299999999997E-4</v>
      </c>
      <c r="E299">
        <v>1.95265E-3</v>
      </c>
      <c r="F299">
        <v>11.437799999999999</v>
      </c>
      <c r="I299" s="57"/>
      <c r="J299">
        <v>9.0348199999999999</v>
      </c>
      <c r="K299">
        <f t="shared" si="45"/>
        <v>2.2027800000000006</v>
      </c>
      <c r="L299">
        <v>11.2376</v>
      </c>
    </row>
    <row r="300" spans="1:12">
      <c r="A300" s="57"/>
      <c r="B300">
        <f>AVERAGE(B290:B299)</f>
        <v>9.0514329999999994</v>
      </c>
      <c r="C300">
        <f t="shared" ref="C300:F300" si="50">AVERAGE(C290:C299)</f>
        <v>2.2012119999999999</v>
      </c>
      <c r="D300">
        <f t="shared" si="50"/>
        <v>9.4649790000000001E-4</v>
      </c>
      <c r="E300">
        <f t="shared" si="50"/>
        <v>1.9375800000000002E-3</v>
      </c>
      <c r="F300">
        <f t="shared" si="50"/>
        <v>11.256679999999999</v>
      </c>
      <c r="I300" s="57"/>
      <c r="J300">
        <f>AVERAGE(J290:J299)</f>
        <v>8.9074739999999988</v>
      </c>
      <c r="K300">
        <f t="shared" ref="K300:L300" si="51">AVERAGE(K290:K299)</f>
        <v>2.202426</v>
      </c>
      <c r="L300">
        <f t="shared" si="51"/>
        <v>11.1099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15.651999999999999</v>
      </c>
      <c r="C303">
        <v>2.2843800000000001</v>
      </c>
      <c r="D303">
        <v>9.9945099999999994E-4</v>
      </c>
      <c r="E303">
        <v>2.0568399999999999E-3</v>
      </c>
      <c r="F303">
        <v>17.9404</v>
      </c>
      <c r="I303" s="57" t="s">
        <v>23</v>
      </c>
      <c r="J303">
        <v>17.068899999999999</v>
      </c>
      <c r="K303">
        <f t="shared" si="45"/>
        <v>2.2852999999999994</v>
      </c>
      <c r="L303">
        <v>19.354199999999999</v>
      </c>
    </row>
    <row r="304" spans="1:12">
      <c r="A304" s="57"/>
      <c r="B304">
        <v>15.5793</v>
      </c>
      <c r="C304">
        <v>2.28254</v>
      </c>
      <c r="D304">
        <v>9.8323799999999999E-4</v>
      </c>
      <c r="E304">
        <v>2.0930800000000002E-3</v>
      </c>
      <c r="F304">
        <v>17.8657</v>
      </c>
      <c r="I304" s="57"/>
      <c r="J304">
        <v>16.938700000000001</v>
      </c>
      <c r="K304">
        <f t="shared" si="45"/>
        <v>2.2849000000000004</v>
      </c>
      <c r="L304">
        <v>19.223600000000001</v>
      </c>
    </row>
    <row r="305" spans="1:12">
      <c r="A305" s="57"/>
      <c r="B305">
        <v>16.3371</v>
      </c>
      <c r="C305">
        <v>2.28294</v>
      </c>
      <c r="D305">
        <v>1.00493E-3</v>
      </c>
      <c r="E305">
        <v>2.0694699999999999E-3</v>
      </c>
      <c r="F305">
        <v>18.623999999999999</v>
      </c>
      <c r="I305" s="57"/>
      <c r="J305">
        <v>16.1523</v>
      </c>
      <c r="K305">
        <f t="shared" si="45"/>
        <v>2.2846000000000011</v>
      </c>
      <c r="L305">
        <v>18.436900000000001</v>
      </c>
    </row>
    <row r="306" spans="1:12">
      <c r="A306" s="57"/>
      <c r="B306">
        <v>15.4962</v>
      </c>
      <c r="C306">
        <v>2.28328</v>
      </c>
      <c r="D306">
        <v>1.00589E-3</v>
      </c>
      <c r="E306">
        <v>2.0792499999999999E-3</v>
      </c>
      <c r="F306">
        <v>17.7836</v>
      </c>
      <c r="I306" s="57"/>
      <c r="J306">
        <v>16.2926</v>
      </c>
      <c r="K306">
        <f t="shared" si="45"/>
        <v>2.2850000000000001</v>
      </c>
      <c r="L306">
        <v>18.5776</v>
      </c>
    </row>
    <row r="307" spans="1:12">
      <c r="A307" s="57"/>
      <c r="B307">
        <v>16.482700000000001</v>
      </c>
      <c r="C307">
        <v>2.2833999999999999</v>
      </c>
      <c r="D307">
        <v>9.6940999999999998E-4</v>
      </c>
      <c r="E307">
        <v>2.1219300000000002E-3</v>
      </c>
      <c r="F307">
        <v>18.770199999999999</v>
      </c>
      <c r="I307" s="57"/>
      <c r="J307">
        <v>16.398700000000002</v>
      </c>
      <c r="K307">
        <f t="shared" si="45"/>
        <v>2.284399999999998</v>
      </c>
      <c r="L307">
        <v>18.6831</v>
      </c>
    </row>
    <row r="308" spans="1:12">
      <c r="A308" s="57"/>
      <c r="B308">
        <v>15.930899999999999</v>
      </c>
      <c r="C308">
        <v>2.2833199999999998</v>
      </c>
      <c r="D308">
        <v>1.01519E-3</v>
      </c>
      <c r="E308">
        <v>2.10714E-3</v>
      </c>
      <c r="F308">
        <v>18.2182</v>
      </c>
      <c r="I308" s="57"/>
      <c r="J308">
        <v>16.5684</v>
      </c>
      <c r="K308">
        <f t="shared" si="45"/>
        <v>2.2850000000000001</v>
      </c>
      <c r="L308">
        <v>18.853400000000001</v>
      </c>
    </row>
    <row r="309" spans="1:12">
      <c r="A309" s="57"/>
      <c r="B309">
        <v>16.433199999999999</v>
      </c>
      <c r="C309">
        <v>2.2824399999999998</v>
      </c>
      <c r="D309">
        <v>1.01614E-3</v>
      </c>
      <c r="E309">
        <v>2.0911699999999998E-3</v>
      </c>
      <c r="F309">
        <v>18.719799999999999</v>
      </c>
      <c r="I309" s="57"/>
      <c r="J309">
        <v>15.4231</v>
      </c>
      <c r="K309">
        <f t="shared" si="45"/>
        <v>2.2842000000000002</v>
      </c>
      <c r="L309">
        <v>17.7073</v>
      </c>
    </row>
    <row r="310" spans="1:12">
      <c r="A310" s="57"/>
      <c r="B310">
        <v>16.008700000000001</v>
      </c>
      <c r="C310">
        <v>2.2833600000000001</v>
      </c>
      <c r="D310">
        <v>1.00756E-3</v>
      </c>
      <c r="E310">
        <v>2.09808E-3</v>
      </c>
      <c r="F310">
        <v>18.296099999999999</v>
      </c>
      <c r="I310" s="57"/>
      <c r="J310">
        <v>15.563599999999999</v>
      </c>
      <c r="K310">
        <f t="shared" si="45"/>
        <v>2.2844999999999995</v>
      </c>
      <c r="L310">
        <v>17.848099999999999</v>
      </c>
    </row>
    <row r="311" spans="1:12">
      <c r="A311" s="57"/>
      <c r="B311">
        <v>15.8003</v>
      </c>
      <c r="C311">
        <v>2.2822800000000001</v>
      </c>
      <c r="D311">
        <v>1.0356899999999999E-3</v>
      </c>
      <c r="E311">
        <v>2.0799600000000001E-3</v>
      </c>
      <c r="F311">
        <v>18.086500000000001</v>
      </c>
      <c r="I311" s="57"/>
      <c r="J311">
        <v>15.898300000000001</v>
      </c>
      <c r="K311">
        <f t="shared" si="45"/>
        <v>2.2822999999999976</v>
      </c>
      <c r="L311">
        <v>18.180599999999998</v>
      </c>
    </row>
    <row r="312" spans="1:12">
      <c r="A312" s="57"/>
      <c r="B312">
        <v>16.9038</v>
      </c>
      <c r="C312">
        <v>2.2830300000000001</v>
      </c>
      <c r="D312">
        <v>1.0294900000000001E-3</v>
      </c>
      <c r="E312">
        <v>2.09165E-3</v>
      </c>
      <c r="F312">
        <v>19.191099999999999</v>
      </c>
      <c r="I312" s="57"/>
      <c r="J312">
        <v>16.0533</v>
      </c>
      <c r="K312">
        <f t="shared" si="45"/>
        <v>2.2838999999999992</v>
      </c>
      <c r="L312">
        <v>18.337199999999999</v>
      </c>
    </row>
    <row r="313" spans="1:12">
      <c r="A313" s="57"/>
      <c r="B313">
        <f>AVERAGE(B303:B312)</f>
        <v>16.062419999999999</v>
      </c>
      <c r="C313">
        <f t="shared" ref="C313:F313" si="52">AVERAGE(C303:C312)</f>
        <v>2.2830969999999997</v>
      </c>
      <c r="D313">
        <f t="shared" si="52"/>
        <v>1.0066988999999998E-3</v>
      </c>
      <c r="E313">
        <f t="shared" si="52"/>
        <v>2.088857E-3</v>
      </c>
      <c r="F313">
        <f t="shared" si="52"/>
        <v>18.34956</v>
      </c>
      <c r="I313" s="57"/>
      <c r="J313">
        <f>AVERAGE(J303:J312)</f>
        <v>16.235790000000001</v>
      </c>
      <c r="K313">
        <f t="shared" ref="K313:L313" si="53">AVERAGE(K303:K312)</f>
        <v>2.2844099999999994</v>
      </c>
      <c r="L313">
        <f t="shared" si="53"/>
        <v>18.520199999999996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13.514099999999999</v>
      </c>
      <c r="C316">
        <v>2.2527499999999998</v>
      </c>
      <c r="D316">
        <v>5.0711599999999995E-4</v>
      </c>
      <c r="E316">
        <v>1.5704600000000001E-3</v>
      </c>
      <c r="F316">
        <v>15.77</v>
      </c>
      <c r="I316" s="57" t="s">
        <v>24</v>
      </c>
      <c r="J316">
        <v>13.399900000000001</v>
      </c>
      <c r="K316">
        <f t="shared" si="45"/>
        <v>2.2540999999999993</v>
      </c>
      <c r="L316">
        <v>15.654</v>
      </c>
    </row>
    <row r="317" spans="1:12">
      <c r="A317" s="57"/>
      <c r="B317">
        <v>13.902799999999999</v>
      </c>
      <c r="C317">
        <v>2.2532299999999998</v>
      </c>
      <c r="D317">
        <v>6.6971800000000003E-4</v>
      </c>
      <c r="E317">
        <v>1.6121900000000001E-3</v>
      </c>
      <c r="F317">
        <v>16.159400000000002</v>
      </c>
      <c r="I317" s="57"/>
      <c r="J317">
        <v>13.3758</v>
      </c>
      <c r="K317">
        <f t="shared" si="45"/>
        <v>2.2571999999999992</v>
      </c>
      <c r="L317">
        <v>15.632999999999999</v>
      </c>
    </row>
    <row r="318" spans="1:12">
      <c r="A318" s="57"/>
      <c r="B318">
        <v>13.616</v>
      </c>
      <c r="C318">
        <v>2.2538999999999998</v>
      </c>
      <c r="D318">
        <v>5.2642800000000001E-4</v>
      </c>
      <c r="E318">
        <v>1.6059900000000001E-3</v>
      </c>
      <c r="F318">
        <v>15.8728</v>
      </c>
      <c r="I318" s="57"/>
      <c r="J318">
        <v>13.458399999999999</v>
      </c>
      <c r="K318">
        <f t="shared" si="45"/>
        <v>2.2536000000000005</v>
      </c>
      <c r="L318">
        <v>15.712</v>
      </c>
    </row>
    <row r="319" spans="1:12">
      <c r="A319" s="57"/>
      <c r="B319">
        <v>13.004200000000001</v>
      </c>
      <c r="C319">
        <v>2.2572100000000002</v>
      </c>
      <c r="D319">
        <v>6.5517400000000001E-4</v>
      </c>
      <c r="E319">
        <v>1.6207699999999999E-3</v>
      </c>
      <c r="F319">
        <v>15.264699999999999</v>
      </c>
      <c r="I319" s="57"/>
      <c r="J319">
        <v>13.0748</v>
      </c>
      <c r="K319">
        <f t="shared" si="45"/>
        <v>2.2562999999999995</v>
      </c>
      <c r="L319">
        <v>15.331099999999999</v>
      </c>
    </row>
    <row r="320" spans="1:12">
      <c r="A320" s="57"/>
      <c r="B320">
        <v>13.902200000000001</v>
      </c>
      <c r="C320">
        <v>2.2531500000000002</v>
      </c>
      <c r="D320">
        <v>6.6208800000000002E-4</v>
      </c>
      <c r="E320">
        <v>1.5959699999999999E-3</v>
      </c>
      <c r="F320">
        <v>16.1587</v>
      </c>
      <c r="I320" s="57"/>
      <c r="J320">
        <v>13.371700000000001</v>
      </c>
      <c r="K320">
        <f t="shared" si="45"/>
        <v>2.2548999999999992</v>
      </c>
      <c r="L320">
        <v>15.6266</v>
      </c>
    </row>
    <row r="321" spans="1:12">
      <c r="A321" s="57"/>
      <c r="B321">
        <v>13.4107</v>
      </c>
      <c r="C321">
        <v>2.2540200000000001</v>
      </c>
      <c r="D321">
        <v>6.8926800000000004E-4</v>
      </c>
      <c r="E321">
        <v>1.61791E-3</v>
      </c>
      <c r="F321">
        <v>15.6678</v>
      </c>
      <c r="I321" s="57"/>
      <c r="J321">
        <v>13.0938</v>
      </c>
      <c r="K321">
        <f t="shared" si="45"/>
        <v>2.2535000000000007</v>
      </c>
      <c r="L321">
        <v>15.347300000000001</v>
      </c>
    </row>
    <row r="322" spans="1:12">
      <c r="A322" s="57"/>
      <c r="B322">
        <v>13.414899999999999</v>
      </c>
      <c r="C322">
        <v>2.2553399999999999</v>
      </c>
      <c r="D322">
        <v>5.3072000000000004E-4</v>
      </c>
      <c r="E322">
        <v>1.58095E-3</v>
      </c>
      <c r="F322">
        <v>15.673299999999999</v>
      </c>
      <c r="I322" s="57"/>
      <c r="J322">
        <v>13.1434</v>
      </c>
      <c r="K322">
        <f t="shared" si="45"/>
        <v>2.2538</v>
      </c>
      <c r="L322">
        <v>15.3972</v>
      </c>
    </row>
    <row r="323" spans="1:12">
      <c r="A323" s="57"/>
      <c r="B323">
        <v>12.9741</v>
      </c>
      <c r="C323">
        <v>2.2588599999999999</v>
      </c>
      <c r="D323">
        <v>8.8024100000000003E-4</v>
      </c>
      <c r="E323">
        <v>1.6274499999999999E-3</v>
      </c>
      <c r="F323">
        <v>15.2364</v>
      </c>
      <c r="I323" s="57"/>
      <c r="J323">
        <v>13.2842</v>
      </c>
      <c r="K323">
        <f t="shared" si="45"/>
        <v>2.2548999999999992</v>
      </c>
      <c r="L323">
        <v>15.539099999999999</v>
      </c>
    </row>
    <row r="324" spans="1:12">
      <c r="A324" s="57"/>
      <c r="B324">
        <v>13.6145</v>
      </c>
      <c r="C324">
        <v>2.2528999999999999</v>
      </c>
      <c r="D324">
        <v>6.9165199999999996E-4</v>
      </c>
      <c r="E324">
        <v>1.5923999999999999E-3</v>
      </c>
      <c r="F324">
        <v>15.8719</v>
      </c>
      <c r="I324" s="57"/>
      <c r="J324">
        <v>12.877700000000001</v>
      </c>
      <c r="K324">
        <f t="shared" si="45"/>
        <v>2.2529999999999983</v>
      </c>
      <c r="L324">
        <v>15.130699999999999</v>
      </c>
    </row>
    <row r="325" spans="1:12">
      <c r="A325" s="57"/>
      <c r="B325">
        <v>13.457599999999999</v>
      </c>
      <c r="C325">
        <v>2.25454</v>
      </c>
      <c r="D325">
        <v>5.0449399999999997E-4</v>
      </c>
      <c r="E325">
        <v>1.59454E-3</v>
      </c>
      <c r="F325">
        <v>15.715199999999999</v>
      </c>
      <c r="I325" s="57"/>
      <c r="J325">
        <v>13.594799999999999</v>
      </c>
      <c r="K325">
        <f t="shared" si="45"/>
        <v>2.254900000000001</v>
      </c>
      <c r="L325">
        <v>15.8497</v>
      </c>
    </row>
    <row r="326" spans="1:12">
      <c r="A326" s="57"/>
      <c r="B326">
        <f>AVERAGE(B316:B325)</f>
        <v>13.481110000000001</v>
      </c>
      <c r="C326">
        <f t="shared" ref="C326:F326" si="54">AVERAGE(C316:C325)</f>
        <v>2.2545899999999999</v>
      </c>
      <c r="D326">
        <f t="shared" si="54"/>
        <v>6.3168990000000004E-4</v>
      </c>
      <c r="E326">
        <f t="shared" si="54"/>
        <v>1.6018629999999998E-3</v>
      </c>
      <c r="F326">
        <f t="shared" si="54"/>
        <v>15.739020000000002</v>
      </c>
      <c r="I326" s="57"/>
      <c r="J326">
        <f>AVERAGE(J316:J325)</f>
        <v>13.26745</v>
      </c>
      <c r="K326">
        <f t="shared" ref="K326:L326" si="55">AVERAGE(K316:K325)</f>
        <v>2.2546200000000001</v>
      </c>
      <c r="L326">
        <f t="shared" si="55"/>
        <v>15.522070000000003</v>
      </c>
    </row>
    <row r="333" spans="1:12" ht="14">
      <c r="A333" s="5" t="s">
        <v>0</v>
      </c>
      <c r="B333">
        <f t="shared" ref="B333:F333" si="56">B14</f>
        <v>5.6925170000000005</v>
      </c>
      <c r="C333">
        <f t="shared" si="56"/>
        <v>2.268275</v>
      </c>
      <c r="D333">
        <f t="shared" si="56"/>
        <v>1.3103479999999998E-3</v>
      </c>
      <c r="E333">
        <f t="shared" si="56"/>
        <v>2.8664670000000003E-2</v>
      </c>
      <c r="F333">
        <f t="shared" si="56"/>
        <v>7.9950330000000012</v>
      </c>
      <c r="I333" s="5" t="s">
        <v>0</v>
      </c>
      <c r="J333">
        <f t="shared" ref="J333:L333" si="57">J14</f>
        <v>5.7356180000000005</v>
      </c>
      <c r="K333">
        <f t="shared" si="57"/>
        <v>2.3018969999999994</v>
      </c>
      <c r="L333">
        <f t="shared" si="57"/>
        <v>8.0375149999999991</v>
      </c>
    </row>
    <row r="334" spans="1:12" ht="14">
      <c r="A334" s="5" t="s">
        <v>1</v>
      </c>
      <c r="B334">
        <f t="shared" ref="B334:F334" si="58">B27</f>
        <v>2.521026</v>
      </c>
      <c r="C334">
        <f t="shared" si="58"/>
        <v>2.171176</v>
      </c>
      <c r="D334">
        <f t="shared" si="58"/>
        <v>4.8675539999999998E-4</v>
      </c>
      <c r="E334">
        <f t="shared" si="58"/>
        <v>1.1093950000000002E-2</v>
      </c>
      <c r="F334">
        <f t="shared" si="58"/>
        <v>4.7061500000000009</v>
      </c>
      <c r="I334" s="5" t="s">
        <v>1</v>
      </c>
      <c r="J334">
        <f t="shared" ref="J334:L334" si="59">J27</f>
        <v>2.5128599999999999</v>
      </c>
      <c r="K334">
        <f t="shared" si="59"/>
        <v>2.1853159999999998</v>
      </c>
      <c r="L334">
        <f t="shared" si="59"/>
        <v>4.6981759999999984</v>
      </c>
    </row>
    <row r="335" spans="1:12" ht="14">
      <c r="A335" s="5" t="s">
        <v>2</v>
      </c>
      <c r="B335">
        <f t="shared" ref="B335:F335" si="60">B40</f>
        <v>4.1291979999999997</v>
      </c>
      <c r="C335">
        <f t="shared" si="60"/>
        <v>2.2623360000000003</v>
      </c>
      <c r="D335">
        <f t="shared" si="60"/>
        <v>6.4628129999999995E-4</v>
      </c>
      <c r="E335">
        <f t="shared" si="60"/>
        <v>1.3829620000000001E-2</v>
      </c>
      <c r="F335">
        <f t="shared" si="60"/>
        <v>6.4087410000000009</v>
      </c>
      <c r="I335" s="5" t="s">
        <v>2</v>
      </c>
      <c r="J335">
        <f t="shared" ref="J335:L335" si="61">J40</f>
        <v>4.1188379999999993</v>
      </c>
      <c r="K335">
        <f t="shared" si="61"/>
        <v>2.2798240000000001</v>
      </c>
      <c r="L335">
        <f t="shared" si="61"/>
        <v>6.3986619999999998</v>
      </c>
    </row>
    <row r="336" spans="1:12" ht="14">
      <c r="A336" s="5" t="s">
        <v>3</v>
      </c>
      <c r="B336">
        <f t="shared" ref="B336:F336" si="62">B53</f>
        <v>8.6236360000000012</v>
      </c>
      <c r="C336">
        <f t="shared" si="62"/>
        <v>2.327245</v>
      </c>
      <c r="D336">
        <f t="shared" si="62"/>
        <v>1.2114525E-3</v>
      </c>
      <c r="E336">
        <f t="shared" si="62"/>
        <v>2.6779509999999999E-2</v>
      </c>
      <c r="F336">
        <f t="shared" si="62"/>
        <v>10.983079999999999</v>
      </c>
      <c r="I336" s="5" t="s">
        <v>3</v>
      </c>
      <c r="J336">
        <f t="shared" ref="J336:L336" si="63">J53</f>
        <v>8.6211319999999994</v>
      </c>
      <c r="K336">
        <f t="shared" si="63"/>
        <v>2.3590180000000003</v>
      </c>
      <c r="L336">
        <f t="shared" si="63"/>
        <v>10.98015</v>
      </c>
    </row>
    <row r="337" spans="1:12" ht="14">
      <c r="A337" s="5" t="s">
        <v>4</v>
      </c>
      <c r="B337">
        <f t="shared" ref="B337:F337" si="64">B66</f>
        <v>2.602697</v>
      </c>
      <c r="C337">
        <f t="shared" si="64"/>
        <v>2.1636650000000004</v>
      </c>
      <c r="D337">
        <f t="shared" si="64"/>
        <v>8.713007E-4</v>
      </c>
      <c r="E337">
        <f t="shared" si="64"/>
        <v>6.5465930000000007E-3</v>
      </c>
      <c r="F337">
        <f t="shared" si="64"/>
        <v>4.7758289999999999</v>
      </c>
      <c r="I337" s="5" t="s">
        <v>4</v>
      </c>
      <c r="J337">
        <f t="shared" ref="J337:L337" si="65">J66</f>
        <v>2.6491850000000001</v>
      </c>
      <c r="K337">
        <f t="shared" si="65"/>
        <v>2.1728180000000004</v>
      </c>
      <c r="L337">
        <f t="shared" si="65"/>
        <v>4.8220029999999996</v>
      </c>
    </row>
    <row r="338" spans="1:12" ht="14">
      <c r="A338" s="5" t="s">
        <v>5</v>
      </c>
      <c r="B338">
        <f t="shared" ref="B338:F338" si="66">B79</f>
        <v>2.1028530000000001</v>
      </c>
      <c r="C338">
        <f t="shared" si="66"/>
        <v>2.1414280000000003</v>
      </c>
      <c r="D338">
        <f t="shared" si="66"/>
        <v>6.6995629999999997E-4</v>
      </c>
      <c r="E338">
        <f t="shared" si="66"/>
        <v>4.2041300000000004E-3</v>
      </c>
      <c r="F338">
        <f t="shared" si="66"/>
        <v>4.2505189999999997</v>
      </c>
      <c r="I338" s="5" t="s">
        <v>5</v>
      </c>
      <c r="J338">
        <f t="shared" ref="J338:L338" si="67">J79</f>
        <v>2.095065</v>
      </c>
      <c r="K338">
        <f t="shared" si="67"/>
        <v>2.147405</v>
      </c>
      <c r="L338">
        <f t="shared" si="67"/>
        <v>4.24247</v>
      </c>
    </row>
    <row r="339" spans="1:12" ht="14">
      <c r="A339" s="5" t="s">
        <v>6</v>
      </c>
      <c r="B339">
        <f>B92</f>
        <v>12.969330000000003</v>
      </c>
      <c r="C339">
        <f t="shared" ref="C339:F339" si="68">C92</f>
        <v>2.311388</v>
      </c>
      <c r="D339">
        <f t="shared" si="68"/>
        <v>8.2890989999999994E-4</v>
      </c>
      <c r="E339">
        <f t="shared" si="68"/>
        <v>2.3293649999999999E-2</v>
      </c>
      <c r="F339">
        <f t="shared" si="68"/>
        <v>15.308400000000001</v>
      </c>
      <c r="I339" s="5" t="s">
        <v>6</v>
      </c>
      <c r="J339">
        <f>J92</f>
        <v>12.705169999999999</v>
      </c>
      <c r="K339">
        <f>K92</f>
        <v>2.3366300000000004</v>
      </c>
      <c r="L339">
        <f>L92</f>
        <v>15.0418</v>
      </c>
    </row>
    <row r="340" spans="1:12" ht="14">
      <c r="A340" s="5" t="s">
        <v>7</v>
      </c>
      <c r="B340">
        <f t="shared" ref="B340:F340" si="69">B104</f>
        <v>4.2914700000000003</v>
      </c>
      <c r="C340">
        <f t="shared" si="69"/>
        <v>2.1576599999999999</v>
      </c>
      <c r="D340">
        <f t="shared" si="69"/>
        <v>3.4022300000000001E-4</v>
      </c>
      <c r="E340">
        <f t="shared" si="69"/>
        <v>5.7425499999999999E-3</v>
      </c>
      <c r="F340">
        <f t="shared" si="69"/>
        <v>6.4568399999999997</v>
      </c>
      <c r="I340" s="5" t="s">
        <v>7</v>
      </c>
      <c r="J340">
        <f t="shared" ref="J340:L340" si="70">J104</f>
        <v>4.4396899999999997</v>
      </c>
      <c r="K340">
        <f t="shared" si="70"/>
        <v>2.1654300000000006</v>
      </c>
      <c r="L340">
        <f t="shared" si="70"/>
        <v>6.6051200000000003</v>
      </c>
    </row>
    <row r="341" spans="1:12" ht="14">
      <c r="A341" s="5" t="s">
        <v>8</v>
      </c>
      <c r="B341">
        <f t="shared" ref="B341:F341" si="71">B118</f>
        <v>13.977779999999999</v>
      </c>
      <c r="C341">
        <f t="shared" si="71"/>
        <v>2.2578360000000002</v>
      </c>
      <c r="D341">
        <f t="shared" si="71"/>
        <v>8.1231599999999988E-4</v>
      </c>
      <c r="E341">
        <f t="shared" si="71"/>
        <v>1.2468679999999999E-2</v>
      </c>
      <c r="F341">
        <f t="shared" si="71"/>
        <v>16.25187</v>
      </c>
      <c r="I341" s="5" t="s">
        <v>8</v>
      </c>
      <c r="J341">
        <f t="shared" ref="J341:L341" si="72">J118</f>
        <v>14.02877</v>
      </c>
      <c r="K341">
        <f t="shared" si="72"/>
        <v>2.2709300000000003</v>
      </c>
      <c r="L341">
        <f t="shared" si="72"/>
        <v>16.299700000000001</v>
      </c>
    </row>
    <row r="342" spans="1:12" ht="14">
      <c r="A342" s="5" t="s">
        <v>9</v>
      </c>
      <c r="B342">
        <f t="shared" ref="B342:F342" si="73">B131</f>
        <v>11.207890000000001</v>
      </c>
      <c r="C342">
        <f t="shared" si="73"/>
        <v>2.2348179999999997</v>
      </c>
      <c r="D342">
        <f t="shared" si="73"/>
        <v>7.2996620000000004E-4</v>
      </c>
      <c r="E342">
        <f t="shared" si="73"/>
        <v>1.7821998999999998E-2</v>
      </c>
      <c r="F342">
        <f t="shared" si="73"/>
        <v>13.463820000000002</v>
      </c>
      <c r="I342" s="5" t="s">
        <v>9</v>
      </c>
      <c r="J342">
        <f t="shared" ref="J342:L342" si="74">J131</f>
        <v>11.095000000000001</v>
      </c>
      <c r="K342">
        <f t="shared" si="74"/>
        <v>2.2452800000000002</v>
      </c>
      <c r="L342">
        <f t="shared" si="74"/>
        <v>13.340280000000002</v>
      </c>
    </row>
    <row r="343" spans="1:12" ht="14">
      <c r="A343" s="5" t="s">
        <v>10</v>
      </c>
      <c r="B343">
        <f t="shared" ref="B343:F343" si="75">B144</f>
        <v>6.0176610000000004</v>
      </c>
      <c r="C343">
        <f t="shared" si="75"/>
        <v>2.1799340000000003</v>
      </c>
      <c r="D343">
        <f t="shared" si="75"/>
        <v>6.1292639999999999E-4</v>
      </c>
      <c r="E343">
        <f t="shared" si="75"/>
        <v>5.9030530000000001E-3</v>
      </c>
      <c r="F343">
        <f t="shared" si="75"/>
        <v>8.2069269999999985</v>
      </c>
      <c r="I343" s="5" t="s">
        <v>10</v>
      </c>
      <c r="J343">
        <f t="shared" ref="J343:L343" si="76">J144</f>
        <v>6.0812289999999996</v>
      </c>
      <c r="K343">
        <f t="shared" si="76"/>
        <v>2.1883299999999997</v>
      </c>
      <c r="L343">
        <f t="shared" si="76"/>
        <v>8.2695589999999992</v>
      </c>
    </row>
    <row r="344" spans="1:12" ht="14">
      <c r="A344" s="5" t="s">
        <v>11</v>
      </c>
      <c r="B344">
        <f t="shared" ref="B344:F344" si="77">B157</f>
        <v>6.8583939999999997</v>
      </c>
      <c r="C344">
        <f t="shared" si="77"/>
        <v>2.1911560000000003</v>
      </c>
      <c r="D344">
        <f t="shared" si="77"/>
        <v>5.291225000000001E-4</v>
      </c>
      <c r="E344">
        <f t="shared" si="77"/>
        <v>6.2516680000000002E-3</v>
      </c>
      <c r="F344">
        <f t="shared" si="77"/>
        <v>9.0580139999999982</v>
      </c>
      <c r="I344" s="5" t="s">
        <v>11</v>
      </c>
      <c r="J344">
        <f t="shared" ref="J344:L344" si="78">J157</f>
        <v>6.8142189999999996</v>
      </c>
      <c r="K344">
        <f t="shared" si="78"/>
        <v>2.2009170000000005</v>
      </c>
      <c r="L344">
        <f t="shared" si="78"/>
        <v>9.015136</v>
      </c>
    </row>
    <row r="345" spans="1:12" ht="14">
      <c r="A345" s="5" t="s">
        <v>12</v>
      </c>
      <c r="B345">
        <f t="shared" ref="B345:F345" si="79">B170</f>
        <v>2.4241110000000003</v>
      </c>
      <c r="C345">
        <f t="shared" si="79"/>
        <v>2.1339719999999995</v>
      </c>
      <c r="D345">
        <f t="shared" si="79"/>
        <v>6.8805220000000005E-4</v>
      </c>
      <c r="E345">
        <f t="shared" si="79"/>
        <v>2.7670389999999998E-3</v>
      </c>
      <c r="F345">
        <f t="shared" si="79"/>
        <v>4.5630970000000008</v>
      </c>
      <c r="I345" s="5" t="s">
        <v>12</v>
      </c>
      <c r="J345">
        <f t="shared" ref="J345:L345" si="80">J170</f>
        <v>2.4127809999999998</v>
      </c>
      <c r="K345">
        <f t="shared" si="80"/>
        <v>2.1383260000000002</v>
      </c>
      <c r="L345">
        <f t="shared" si="80"/>
        <v>4.5511069999999991</v>
      </c>
    </row>
    <row r="346" spans="1:12" ht="14">
      <c r="A346" s="5" t="s">
        <v>13</v>
      </c>
      <c r="B346">
        <f t="shared" ref="B346:F346" si="81">B183</f>
        <v>2.7799050000000003</v>
      </c>
      <c r="C346">
        <f t="shared" si="81"/>
        <v>2.1386889999999998</v>
      </c>
      <c r="D346">
        <f t="shared" si="81"/>
        <v>5.033253000000001E-4</v>
      </c>
      <c r="E346">
        <f t="shared" si="81"/>
        <v>2.6330220000000001E-3</v>
      </c>
      <c r="F346">
        <f t="shared" si="81"/>
        <v>4.9231530000000001</v>
      </c>
      <c r="I346" s="5" t="s">
        <v>13</v>
      </c>
      <c r="J346">
        <f t="shared" ref="J346:L346" si="82">J183</f>
        <v>2.7869429999999999</v>
      </c>
      <c r="K346">
        <f t="shared" si="82"/>
        <v>2.1434319999999998</v>
      </c>
      <c r="L346">
        <f t="shared" si="82"/>
        <v>4.9303749999999997</v>
      </c>
    </row>
    <row r="347" spans="1:12" ht="14">
      <c r="A347" s="5" t="s">
        <v>14</v>
      </c>
      <c r="B347">
        <f t="shared" ref="B347:F347" si="83">B196</f>
        <v>3.1152139999999999</v>
      </c>
      <c r="C347">
        <f t="shared" si="83"/>
        <v>2.1431490000000002</v>
      </c>
      <c r="D347">
        <f t="shared" si="83"/>
        <v>4.8604019999999999E-4</v>
      </c>
      <c r="E347">
        <f t="shared" si="83"/>
        <v>2.8727540000000004E-3</v>
      </c>
      <c r="F347">
        <f t="shared" si="83"/>
        <v>5.2627960000000007</v>
      </c>
      <c r="I347" s="5" t="s">
        <v>14</v>
      </c>
      <c r="J347">
        <f t="shared" ref="J347:L347" si="84">J196</f>
        <v>3.1163150000000002</v>
      </c>
      <c r="K347">
        <f t="shared" si="84"/>
        <v>2.1477779999999997</v>
      </c>
      <c r="L347">
        <f t="shared" si="84"/>
        <v>5.264092999999999</v>
      </c>
    </row>
    <row r="348" spans="1:12" ht="14">
      <c r="A348" s="5" t="s">
        <v>15</v>
      </c>
      <c r="B348">
        <f t="shared" ref="B348:F348" si="85">B209</f>
        <v>6.0732590000000002</v>
      </c>
      <c r="C348">
        <f t="shared" si="85"/>
        <v>2.1764999999999999</v>
      </c>
      <c r="D348">
        <f t="shared" si="85"/>
        <v>8.9201959999999996E-4</v>
      </c>
      <c r="E348">
        <f t="shared" si="85"/>
        <v>4.3615329999999999E-3</v>
      </c>
      <c r="F348">
        <f t="shared" si="85"/>
        <v>8.2567660000000025</v>
      </c>
      <c r="I348" s="5" t="s">
        <v>15</v>
      </c>
      <c r="J348">
        <f t="shared" ref="J348:L348" si="86">J209</f>
        <v>6.0240950000000009</v>
      </c>
      <c r="K348">
        <f t="shared" si="86"/>
        <v>2.1828809999999996</v>
      </c>
      <c r="L348">
        <f t="shared" si="86"/>
        <v>8.2069760000000009</v>
      </c>
    </row>
    <row r="349" spans="1:12" ht="14">
      <c r="A349" s="5" t="s">
        <v>16</v>
      </c>
      <c r="B349">
        <f t="shared" ref="B349:F349" si="87">B222</f>
        <v>8.7712459999999997</v>
      </c>
      <c r="C349">
        <f t="shared" si="87"/>
        <v>2.2068539999999999</v>
      </c>
      <c r="D349">
        <f t="shared" si="87"/>
        <v>8.7347070000000013E-4</v>
      </c>
      <c r="E349">
        <f t="shared" si="87"/>
        <v>3.5453810000000002E-3</v>
      </c>
      <c r="F349">
        <f t="shared" si="87"/>
        <v>10.983970000000003</v>
      </c>
      <c r="I349" s="5" t="s">
        <v>16</v>
      </c>
      <c r="J349">
        <f t="shared" ref="J349:L349" si="88">J222</f>
        <v>8.8155169999999998</v>
      </c>
      <c r="K349">
        <f t="shared" si="88"/>
        <v>2.2107329999999998</v>
      </c>
      <c r="L349">
        <f t="shared" si="88"/>
        <v>11.026250000000001</v>
      </c>
    </row>
    <row r="350" spans="1:12" ht="14">
      <c r="A350" s="5" t="s">
        <v>17</v>
      </c>
      <c r="B350">
        <f t="shared" ref="B350:F350" si="89">B235</f>
        <v>31.314589999999999</v>
      </c>
      <c r="C350">
        <f t="shared" si="89"/>
        <v>2.552613</v>
      </c>
      <c r="D350">
        <f t="shared" si="89"/>
        <v>1.8278599999999999E-3</v>
      </c>
      <c r="E350">
        <f t="shared" si="89"/>
        <v>4.2597469999999991E-2</v>
      </c>
      <c r="F350">
        <f t="shared" si="89"/>
        <v>33.919959999999996</v>
      </c>
      <c r="I350" s="5" t="s">
        <v>17</v>
      </c>
      <c r="J350">
        <f t="shared" ref="J350:L350" si="90">J235</f>
        <v>30.729920000000003</v>
      </c>
      <c r="K350">
        <f t="shared" si="90"/>
        <v>2.5798300000000003</v>
      </c>
      <c r="L350">
        <f t="shared" si="90"/>
        <v>33.309750000000001</v>
      </c>
    </row>
    <row r="351" spans="1:12" ht="14">
      <c r="A351" s="5" t="s">
        <v>18</v>
      </c>
      <c r="B351">
        <f t="shared" ref="B351:F351" si="91">B248</f>
        <v>22.028979999999997</v>
      </c>
      <c r="C351">
        <f t="shared" si="91"/>
        <v>2.345056</v>
      </c>
      <c r="D351">
        <f t="shared" si="91"/>
        <v>1.4682534000000002E-3</v>
      </c>
      <c r="E351">
        <f t="shared" si="91"/>
        <v>8.7888239999999989E-3</v>
      </c>
      <c r="F351">
        <f t="shared" si="91"/>
        <v>24.386729999999996</v>
      </c>
      <c r="I351" s="5" t="s">
        <v>18</v>
      </c>
      <c r="J351">
        <f t="shared" ref="J351:L351" si="92">J248</f>
        <v>21.984529999999999</v>
      </c>
      <c r="K351">
        <f t="shared" si="92"/>
        <v>2.35486</v>
      </c>
      <c r="L351">
        <f t="shared" si="92"/>
        <v>24.339390000000002</v>
      </c>
    </row>
    <row r="352" spans="1:12" ht="14">
      <c r="A352" s="5" t="s">
        <v>19</v>
      </c>
      <c r="B352">
        <f t="shared" ref="B352:F352" si="93">B261</f>
        <v>4.9636060000000004</v>
      </c>
      <c r="C352">
        <f t="shared" si="93"/>
        <v>2.1633560000000003</v>
      </c>
      <c r="D352">
        <f t="shared" si="93"/>
        <v>3.7410269999999999E-4</v>
      </c>
      <c r="E352">
        <f t="shared" si="93"/>
        <v>3.1767599999999998E-3</v>
      </c>
      <c r="F352">
        <f t="shared" si="93"/>
        <v>7.1316709999999999</v>
      </c>
      <c r="I352" s="5" t="s">
        <v>19</v>
      </c>
      <c r="J352">
        <f t="shared" ref="J352:L352" si="94">J261</f>
        <v>4.9313900000000004</v>
      </c>
      <c r="K352">
        <f t="shared" si="94"/>
        <v>2.1684380000000001</v>
      </c>
      <c r="L352">
        <f t="shared" si="94"/>
        <v>7.0998280000000005</v>
      </c>
    </row>
    <row r="353" spans="1:12" ht="14">
      <c r="A353" s="5" t="s">
        <v>20</v>
      </c>
      <c r="B353">
        <f t="shared" ref="B353:F353" si="95">B274</f>
        <v>6.9286640000000004</v>
      </c>
      <c r="C353">
        <f t="shared" si="95"/>
        <v>2.1877079999999998</v>
      </c>
      <c r="D353">
        <f t="shared" si="95"/>
        <v>4.7748099999999998E-4</v>
      </c>
      <c r="E353">
        <f t="shared" si="95"/>
        <v>2.5072090000000003E-3</v>
      </c>
      <c r="F353">
        <f t="shared" si="95"/>
        <v>9.1204190000000001</v>
      </c>
      <c r="I353" s="5" t="s">
        <v>20</v>
      </c>
      <c r="J353">
        <f t="shared" ref="J353:L353" si="96">J274</f>
        <v>6.8697689999999998</v>
      </c>
      <c r="K353">
        <f t="shared" si="96"/>
        <v>2.1916229999999999</v>
      </c>
      <c r="L353">
        <f t="shared" si="96"/>
        <v>9.0613920000000014</v>
      </c>
    </row>
    <row r="354" spans="1:12" ht="14">
      <c r="A354" s="5" t="s">
        <v>21</v>
      </c>
      <c r="B354">
        <f t="shared" ref="B354:F354" si="97">B287</f>
        <v>15.96302</v>
      </c>
      <c r="C354">
        <f t="shared" si="97"/>
        <v>2.2827440000000001</v>
      </c>
      <c r="D354">
        <f t="shared" si="97"/>
        <v>6.2532430000000001E-4</v>
      </c>
      <c r="E354">
        <f t="shared" si="97"/>
        <v>2.7092440000000004E-3</v>
      </c>
      <c r="F354">
        <f t="shared" si="97"/>
        <v>18.2502</v>
      </c>
      <c r="I354" s="5" t="s">
        <v>21</v>
      </c>
      <c r="J354">
        <f t="shared" ref="J354:L354" si="98">J287</f>
        <v>15.954609999999999</v>
      </c>
      <c r="K354">
        <f t="shared" si="98"/>
        <v>2.2852199999999998</v>
      </c>
      <c r="L354">
        <f t="shared" si="98"/>
        <v>18.239830000000001</v>
      </c>
    </row>
    <row r="355" spans="1:12" ht="14">
      <c r="A355" s="5" t="s">
        <v>22</v>
      </c>
      <c r="B355">
        <f t="shared" ref="B355:F355" si="99">B300</f>
        <v>9.0514329999999994</v>
      </c>
      <c r="C355">
        <f t="shared" si="99"/>
        <v>2.2012119999999999</v>
      </c>
      <c r="D355">
        <f t="shared" si="99"/>
        <v>9.4649790000000001E-4</v>
      </c>
      <c r="E355">
        <f t="shared" si="99"/>
        <v>1.9375800000000002E-3</v>
      </c>
      <c r="F355">
        <f t="shared" si="99"/>
        <v>11.256679999999999</v>
      </c>
      <c r="I355" s="5" t="s">
        <v>22</v>
      </c>
      <c r="J355">
        <f t="shared" ref="J355:L355" si="100">J300</f>
        <v>8.9074739999999988</v>
      </c>
      <c r="K355">
        <f t="shared" si="100"/>
        <v>2.202426</v>
      </c>
      <c r="L355">
        <f t="shared" si="100"/>
        <v>11.1099</v>
      </c>
    </row>
    <row r="356" spans="1:12" ht="14">
      <c r="A356" s="5" t="s">
        <v>23</v>
      </c>
      <c r="B356">
        <f t="shared" ref="B356:F356" si="101">B313</f>
        <v>16.062419999999999</v>
      </c>
      <c r="C356">
        <f t="shared" si="101"/>
        <v>2.2830969999999997</v>
      </c>
      <c r="D356">
        <f t="shared" si="101"/>
        <v>1.0066988999999998E-3</v>
      </c>
      <c r="E356">
        <f t="shared" si="101"/>
        <v>2.088857E-3</v>
      </c>
      <c r="F356">
        <f t="shared" si="101"/>
        <v>18.34956</v>
      </c>
      <c r="I356" s="5" t="s">
        <v>23</v>
      </c>
      <c r="J356">
        <f t="shared" ref="J356:L356" si="102">J313</f>
        <v>16.235790000000001</v>
      </c>
      <c r="K356">
        <f t="shared" si="102"/>
        <v>2.2844099999999994</v>
      </c>
      <c r="L356">
        <f t="shared" si="102"/>
        <v>18.520199999999996</v>
      </c>
    </row>
    <row r="357" spans="1:12" ht="14">
      <c r="A357" s="5" t="s">
        <v>24</v>
      </c>
      <c r="B357">
        <f t="shared" ref="B357:F357" si="103">B326</f>
        <v>13.481110000000001</v>
      </c>
      <c r="C357">
        <f t="shared" si="103"/>
        <v>2.2545899999999999</v>
      </c>
      <c r="D357">
        <f t="shared" si="103"/>
        <v>6.3168990000000004E-4</v>
      </c>
      <c r="E357">
        <f t="shared" si="103"/>
        <v>1.6018629999999998E-3</v>
      </c>
      <c r="F357">
        <f t="shared" si="103"/>
        <v>15.739020000000002</v>
      </c>
      <c r="I357" s="5" t="s">
        <v>24</v>
      </c>
      <c r="J357">
        <f t="shared" ref="J357:L357" si="104">J326</f>
        <v>13.26745</v>
      </c>
      <c r="K357">
        <f t="shared" si="104"/>
        <v>2.2546200000000001</v>
      </c>
      <c r="L357">
        <f t="shared" si="104"/>
        <v>15.522070000000003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F4CF-1A46-3144-9859-792371BD78F6}">
  <dimension ref="A1:L357"/>
  <sheetViews>
    <sheetView topLeftCell="A300" workbookViewId="0">
      <selection activeCell="J339" sqref="J339:L339"/>
    </sheetView>
  </sheetViews>
  <sheetFormatPr baseColWidth="10" defaultRowHeight="13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>
      <c r="A1" s="5"/>
      <c r="I1" s="5"/>
    </row>
    <row r="2" spans="1:12" ht="14">
      <c r="A2" s="5"/>
      <c r="I2" s="5"/>
    </row>
    <row r="3" spans="1:12" ht="14">
      <c r="A3" s="5"/>
      <c r="I3" s="5"/>
    </row>
    <row r="4" spans="1:12">
      <c r="A4" s="57" t="s">
        <v>0</v>
      </c>
      <c r="B4">
        <v>6.2772699999999997</v>
      </c>
      <c r="C4">
        <v>2.9734500000000001</v>
      </c>
      <c r="D4">
        <v>3.5719900000000001E-3</v>
      </c>
      <c r="E4">
        <v>2.98333E-2</v>
      </c>
      <c r="F4">
        <v>9.2942900000000002</v>
      </c>
      <c r="I4" s="57" t="s">
        <v>0</v>
      </c>
      <c r="J4">
        <v>5.8782500000000004</v>
      </c>
      <c r="K4">
        <f>L4-J4</f>
        <v>3.0183899999999992</v>
      </c>
      <c r="L4">
        <v>8.8966399999999997</v>
      </c>
    </row>
    <row r="5" spans="1:12">
      <c r="A5" s="57"/>
      <c r="B5">
        <v>6.58934</v>
      </c>
      <c r="C5">
        <v>2.9764900000000001</v>
      </c>
      <c r="D5">
        <v>3.8194699999999999E-4</v>
      </c>
      <c r="E5">
        <v>2.84674E-2</v>
      </c>
      <c r="F5">
        <v>9.6016200000000005</v>
      </c>
      <c r="I5" s="57"/>
      <c r="J5">
        <v>5.9729900000000002</v>
      </c>
      <c r="K5">
        <f t="shared" ref="K5:K65" si="0">L5-J5</f>
        <v>3.0098799999999999</v>
      </c>
      <c r="L5">
        <v>8.9828700000000001</v>
      </c>
    </row>
    <row r="6" spans="1:12">
      <c r="A6" s="57"/>
      <c r="B6">
        <v>6.1248199999999997</v>
      </c>
      <c r="C6">
        <v>2.9741399999999998</v>
      </c>
      <c r="D6">
        <v>6.5589000000000001E-4</v>
      </c>
      <c r="E6">
        <v>2.8446900000000001E-2</v>
      </c>
      <c r="F6">
        <v>9.13523</v>
      </c>
      <c r="I6" s="57"/>
      <c r="J6">
        <v>5.8452500000000001</v>
      </c>
      <c r="K6">
        <f t="shared" si="0"/>
        <v>3.0188000000000006</v>
      </c>
      <c r="L6">
        <v>8.8640500000000007</v>
      </c>
    </row>
    <row r="7" spans="1:12">
      <c r="A7" s="57"/>
      <c r="B7">
        <v>6.5427999999999997</v>
      </c>
      <c r="C7">
        <v>2.9779900000000001</v>
      </c>
      <c r="D7">
        <v>6.2203400000000004E-4</v>
      </c>
      <c r="E7">
        <v>2.8288600000000001E-2</v>
      </c>
      <c r="F7">
        <v>9.5590499999999992</v>
      </c>
      <c r="I7" s="57"/>
      <c r="J7">
        <v>5.83291</v>
      </c>
      <c r="K7">
        <f t="shared" si="0"/>
        <v>3.0094399999999997</v>
      </c>
      <c r="L7">
        <v>8.8423499999999997</v>
      </c>
    </row>
    <row r="8" spans="1:12">
      <c r="A8" s="57"/>
      <c r="B8">
        <v>6.1420399999999997</v>
      </c>
      <c r="C8">
        <v>2.9740199999999999</v>
      </c>
      <c r="D8">
        <v>6.9260600000000002E-4</v>
      </c>
      <c r="E8">
        <v>2.83022E-2</v>
      </c>
      <c r="F8">
        <v>9.1542200000000005</v>
      </c>
      <c r="I8" s="57"/>
      <c r="J8">
        <v>5.83378</v>
      </c>
      <c r="K8">
        <f t="shared" si="0"/>
        <v>3.0100399999999992</v>
      </c>
      <c r="L8">
        <v>8.8438199999999991</v>
      </c>
    </row>
    <row r="9" spans="1:12">
      <c r="A9" s="57"/>
      <c r="B9">
        <v>6.5999600000000003</v>
      </c>
      <c r="C9">
        <v>2.9742000000000002</v>
      </c>
      <c r="D9">
        <v>7.1310999999999998E-4</v>
      </c>
      <c r="E9">
        <v>2.8464099999999999E-2</v>
      </c>
      <c r="F9">
        <v>9.6101399999999995</v>
      </c>
      <c r="I9" s="57"/>
      <c r="J9">
        <v>5.8190499999999998</v>
      </c>
      <c r="K9">
        <f t="shared" si="0"/>
        <v>3.0079800000000008</v>
      </c>
      <c r="L9">
        <v>8.8270300000000006</v>
      </c>
    </row>
    <row r="10" spans="1:12">
      <c r="A10" s="57"/>
      <c r="B10">
        <v>6.1210199999999997</v>
      </c>
      <c r="C10">
        <v>2.9751300000000001</v>
      </c>
      <c r="D10">
        <v>6.6566499999999996E-4</v>
      </c>
      <c r="E10">
        <v>2.8339900000000001E-2</v>
      </c>
      <c r="F10">
        <v>9.1348599999999998</v>
      </c>
      <c r="I10" s="57"/>
      <c r="J10">
        <v>5.82254</v>
      </c>
      <c r="K10">
        <f t="shared" si="0"/>
        <v>3.0086600000000008</v>
      </c>
      <c r="L10">
        <v>8.8312000000000008</v>
      </c>
    </row>
    <row r="11" spans="1:12">
      <c r="A11" s="57"/>
      <c r="B11">
        <v>6.5278499999999999</v>
      </c>
      <c r="C11">
        <v>2.97668</v>
      </c>
      <c r="D11">
        <v>7.06673E-4</v>
      </c>
      <c r="E11">
        <v>2.8451899999999999E-2</v>
      </c>
      <c r="F11">
        <v>9.5430600000000005</v>
      </c>
      <c r="I11" s="57"/>
      <c r="J11">
        <v>6.0184199999999999</v>
      </c>
      <c r="K11">
        <f t="shared" si="0"/>
        <v>3.0099100000000005</v>
      </c>
      <c r="L11">
        <v>9.0283300000000004</v>
      </c>
    </row>
    <row r="12" spans="1:12">
      <c r="A12" s="57"/>
      <c r="B12">
        <v>6.1541600000000001</v>
      </c>
      <c r="C12">
        <v>2.9744999999999999</v>
      </c>
      <c r="D12">
        <v>4.37737E-4</v>
      </c>
      <c r="E12">
        <v>2.8589199999999999E-2</v>
      </c>
      <c r="F12">
        <v>9.1683800000000009</v>
      </c>
      <c r="I12" s="57"/>
      <c r="J12">
        <v>5.8547599999999997</v>
      </c>
      <c r="K12">
        <f t="shared" si="0"/>
        <v>3.0174600000000007</v>
      </c>
      <c r="L12">
        <v>8.8722200000000004</v>
      </c>
    </row>
    <row r="13" spans="1:12">
      <c r="A13" s="57"/>
      <c r="B13">
        <v>6.5044599999999999</v>
      </c>
      <c r="C13">
        <v>2.97722</v>
      </c>
      <c r="D13">
        <v>6.9403599999999998E-4</v>
      </c>
      <c r="E13">
        <v>2.8557800000000001E-2</v>
      </c>
      <c r="F13">
        <v>9.5205599999999997</v>
      </c>
      <c r="I13" s="57"/>
      <c r="J13">
        <v>5.8335600000000003</v>
      </c>
      <c r="K13">
        <f t="shared" si="0"/>
        <v>3.0104199999999999</v>
      </c>
      <c r="L13">
        <v>8.8439800000000002</v>
      </c>
    </row>
    <row r="14" spans="1:12">
      <c r="A14" s="57"/>
      <c r="B14">
        <f>AVERAGE(B4:B13)</f>
        <v>6.358372000000001</v>
      </c>
      <c r="C14">
        <f t="shared" ref="C14:F14" si="1">AVERAGE(C4:C13)</f>
        <v>2.9753820000000002</v>
      </c>
      <c r="D14">
        <f t="shared" si="1"/>
        <v>9.141688000000002E-4</v>
      </c>
      <c r="E14">
        <f t="shared" si="1"/>
        <v>2.8574129999999996E-2</v>
      </c>
      <c r="F14">
        <f t="shared" si="1"/>
        <v>9.3721410000000009</v>
      </c>
      <c r="I14" s="57"/>
      <c r="J14">
        <f>AVERAGE(J4:J13)</f>
        <v>5.8711510000000002</v>
      </c>
      <c r="K14">
        <f t="shared" ref="K14:L14" si="2">AVERAGE(K4:K13)</f>
        <v>3.0120980000000004</v>
      </c>
      <c r="L14">
        <f t="shared" si="2"/>
        <v>8.8832490000000011</v>
      </c>
    </row>
    <row r="15" spans="1:12">
      <c r="A15" s="13"/>
      <c r="I15" s="13"/>
    </row>
    <row r="16" spans="1:12">
      <c r="A16" s="14"/>
      <c r="I16" s="14"/>
    </row>
    <row r="17" spans="1:12">
      <c r="A17" s="57" t="s">
        <v>1</v>
      </c>
      <c r="B17">
        <v>2.58223</v>
      </c>
      <c r="C17">
        <v>2.8755700000000002</v>
      </c>
      <c r="D17">
        <v>2.9826199999999998E-4</v>
      </c>
      <c r="E17">
        <v>1.11401E-2</v>
      </c>
      <c r="F17">
        <v>5.4748400000000004</v>
      </c>
      <c r="I17" s="57" t="s">
        <v>1</v>
      </c>
      <c r="J17">
        <v>2.5406399999999998</v>
      </c>
      <c r="K17">
        <f t="shared" si="0"/>
        <v>2.8915899999999999</v>
      </c>
      <c r="L17">
        <v>5.4322299999999997</v>
      </c>
    </row>
    <row r="18" spans="1:12">
      <c r="A18" s="57"/>
      <c r="B18">
        <v>2.53559</v>
      </c>
      <c r="C18">
        <v>2.8752</v>
      </c>
      <c r="D18">
        <v>5.9413900000000004E-4</v>
      </c>
      <c r="E18">
        <v>1.26915E-2</v>
      </c>
      <c r="F18">
        <v>5.4318999999999997</v>
      </c>
      <c r="I18" s="57"/>
      <c r="J18">
        <v>2.5354299999999999</v>
      </c>
      <c r="K18">
        <f t="shared" si="0"/>
        <v>2.8940400000000004</v>
      </c>
      <c r="L18">
        <v>5.4294700000000002</v>
      </c>
    </row>
    <row r="19" spans="1:12">
      <c r="A19" s="57"/>
      <c r="B19">
        <v>2.5937999999999999</v>
      </c>
      <c r="C19">
        <v>2.87466</v>
      </c>
      <c r="D19">
        <v>6.4230000000000005E-4</v>
      </c>
      <c r="E19">
        <v>1.1057900000000001E-2</v>
      </c>
      <c r="F19">
        <v>5.4878299999999998</v>
      </c>
      <c r="I19" s="57"/>
      <c r="J19">
        <v>2.53451</v>
      </c>
      <c r="K19">
        <f t="shared" si="0"/>
        <v>2.8930100000000003</v>
      </c>
      <c r="L19">
        <v>5.4275200000000003</v>
      </c>
    </row>
    <row r="20" spans="1:12">
      <c r="A20" s="57"/>
      <c r="B20">
        <v>2.6256499999999998</v>
      </c>
      <c r="C20">
        <v>2.87568</v>
      </c>
      <c r="D20">
        <v>2.9492400000000001E-4</v>
      </c>
      <c r="E20">
        <v>1.11015E-2</v>
      </c>
      <c r="F20">
        <v>5.52034</v>
      </c>
      <c r="I20" s="57"/>
      <c r="J20">
        <v>2.54609</v>
      </c>
      <c r="K20">
        <f t="shared" si="0"/>
        <v>2.8911599999999997</v>
      </c>
      <c r="L20">
        <v>5.4372499999999997</v>
      </c>
    </row>
    <row r="21" spans="1:12">
      <c r="A21" s="57"/>
      <c r="B21">
        <v>2.5636000000000001</v>
      </c>
      <c r="C21">
        <v>2.8763000000000001</v>
      </c>
      <c r="D21">
        <v>5.96285E-4</v>
      </c>
      <c r="E21">
        <v>1.2390399999999999E-2</v>
      </c>
      <c r="F21">
        <v>5.4616100000000003</v>
      </c>
      <c r="I21" s="57"/>
      <c r="J21">
        <v>2.53817</v>
      </c>
      <c r="K21">
        <f t="shared" si="0"/>
        <v>2.8914600000000004</v>
      </c>
      <c r="L21">
        <v>5.4296300000000004</v>
      </c>
    </row>
    <row r="22" spans="1:12">
      <c r="A22" s="57"/>
      <c r="B22">
        <v>2.56792</v>
      </c>
      <c r="C22">
        <v>2.87575</v>
      </c>
      <c r="D22">
        <v>8.1825300000000001E-4</v>
      </c>
      <c r="E22">
        <v>1.11539E-2</v>
      </c>
      <c r="F22">
        <v>5.4632500000000004</v>
      </c>
      <c r="I22" s="57"/>
      <c r="J22">
        <v>2.5419999999999998</v>
      </c>
      <c r="K22">
        <f t="shared" si="0"/>
        <v>2.89473</v>
      </c>
      <c r="L22">
        <v>5.4367299999999998</v>
      </c>
    </row>
    <row r="23" spans="1:12">
      <c r="A23" s="57"/>
      <c r="B23">
        <v>2.5621800000000001</v>
      </c>
      <c r="C23">
        <v>2.87581</v>
      </c>
      <c r="D23">
        <v>6.4349199999999996E-4</v>
      </c>
      <c r="E23">
        <v>1.10238E-2</v>
      </c>
      <c r="F23">
        <v>5.45716</v>
      </c>
      <c r="I23" s="57"/>
      <c r="J23">
        <v>2.5805899999999999</v>
      </c>
      <c r="K23">
        <f t="shared" si="0"/>
        <v>2.8922800000000004</v>
      </c>
      <c r="L23">
        <v>5.4728700000000003</v>
      </c>
    </row>
    <row r="24" spans="1:12">
      <c r="A24" s="57"/>
      <c r="B24">
        <v>2.5431300000000001</v>
      </c>
      <c r="C24">
        <v>2.87548</v>
      </c>
      <c r="D24">
        <v>6.38723E-4</v>
      </c>
      <c r="E24">
        <v>1.11325E-2</v>
      </c>
      <c r="F24">
        <v>5.4378000000000002</v>
      </c>
      <c r="I24" s="57"/>
      <c r="J24">
        <v>2.5413999999999999</v>
      </c>
      <c r="K24">
        <f t="shared" si="0"/>
        <v>2.8929500000000004</v>
      </c>
      <c r="L24">
        <v>5.4343500000000002</v>
      </c>
    </row>
    <row r="25" spans="1:12">
      <c r="A25" s="57"/>
      <c r="B25">
        <v>2.5537800000000002</v>
      </c>
      <c r="C25">
        <v>2.8753700000000002</v>
      </c>
      <c r="D25">
        <v>3.4308400000000001E-4</v>
      </c>
      <c r="E25">
        <v>1.10884E-2</v>
      </c>
      <c r="F25">
        <v>5.4482100000000004</v>
      </c>
      <c r="I25" s="57"/>
      <c r="J25">
        <v>2.6291000000000002</v>
      </c>
      <c r="K25">
        <f t="shared" si="0"/>
        <v>2.8931399999999998</v>
      </c>
      <c r="L25">
        <v>5.52224</v>
      </c>
    </row>
    <row r="26" spans="1:12">
      <c r="A26" s="57"/>
      <c r="B26">
        <v>2.5424799999999999</v>
      </c>
      <c r="C26">
        <v>2.8756300000000001</v>
      </c>
      <c r="D26">
        <v>3.33071E-4</v>
      </c>
      <c r="E26">
        <v>1.21081E-2</v>
      </c>
      <c r="F26">
        <v>5.4389200000000004</v>
      </c>
      <c r="I26" s="57"/>
      <c r="J26">
        <v>2.6073599999999999</v>
      </c>
      <c r="K26">
        <f t="shared" si="0"/>
        <v>2.8913000000000002</v>
      </c>
      <c r="L26">
        <v>5.4986600000000001</v>
      </c>
    </row>
    <row r="27" spans="1:12">
      <c r="A27" s="57"/>
      <c r="B27">
        <f>AVERAGE(B17:B26)</f>
        <v>2.5670360000000008</v>
      </c>
      <c r="C27">
        <f t="shared" ref="C27:F27" si="3">AVERAGE(C17:C26)</f>
        <v>2.8755450000000002</v>
      </c>
      <c r="D27">
        <f t="shared" si="3"/>
        <v>5.2025329999999992E-4</v>
      </c>
      <c r="E27">
        <f t="shared" si="3"/>
        <v>1.1488809999999999E-2</v>
      </c>
      <c r="F27">
        <f t="shared" si="3"/>
        <v>5.4621860000000009</v>
      </c>
      <c r="I27" s="57"/>
      <c r="J27">
        <f>AVERAGE(J17:J26)</f>
        <v>2.5595289999999999</v>
      </c>
      <c r="K27">
        <f t="shared" ref="K27:L27" si="4">AVERAGE(K17:K26)</f>
        <v>2.892566</v>
      </c>
      <c r="L27">
        <f t="shared" si="4"/>
        <v>5.4520949999999999</v>
      </c>
    </row>
    <row r="28" spans="1:12">
      <c r="A28" s="13"/>
      <c r="I28" s="13"/>
    </row>
    <row r="29" spans="1:12">
      <c r="A29" s="14"/>
      <c r="I29" s="14"/>
    </row>
    <row r="30" spans="1:12">
      <c r="A30" s="57" t="s">
        <v>2</v>
      </c>
      <c r="B30">
        <v>4.2995000000000001</v>
      </c>
      <c r="C30">
        <v>2.9647600000000001</v>
      </c>
      <c r="D30">
        <v>4.4918099999999999E-4</v>
      </c>
      <c r="E30">
        <v>1.3613E-2</v>
      </c>
      <c r="F30">
        <v>7.28606</v>
      </c>
      <c r="I30" s="57" t="s">
        <v>2</v>
      </c>
      <c r="J30">
        <v>4.2791699999999997</v>
      </c>
      <c r="K30">
        <f t="shared" si="0"/>
        <v>2.984</v>
      </c>
      <c r="L30">
        <v>7.2631699999999997</v>
      </c>
    </row>
    <row r="31" spans="1:12">
      <c r="A31" s="57"/>
      <c r="B31">
        <v>4.2764800000000003</v>
      </c>
      <c r="C31">
        <v>2.9649299999999998</v>
      </c>
      <c r="D31">
        <v>6.5660499999999999E-4</v>
      </c>
      <c r="E31">
        <v>1.3727899999999999E-2</v>
      </c>
      <c r="F31">
        <v>7.2636900000000004</v>
      </c>
      <c r="I31" s="57"/>
      <c r="J31">
        <v>4.2766799999999998</v>
      </c>
      <c r="K31">
        <f t="shared" si="0"/>
        <v>2.9866299999999999</v>
      </c>
      <c r="L31">
        <v>7.2633099999999997</v>
      </c>
    </row>
    <row r="32" spans="1:12">
      <c r="A32" s="57"/>
      <c r="B32">
        <v>4.3471099999999998</v>
      </c>
      <c r="C32">
        <v>2.9655999999999998</v>
      </c>
      <c r="D32">
        <v>4.6801600000000003E-4</v>
      </c>
      <c r="E32">
        <v>1.3483500000000001E-2</v>
      </c>
      <c r="F32">
        <v>7.3345200000000004</v>
      </c>
      <c r="I32" s="57"/>
      <c r="J32">
        <v>4.2971199999999996</v>
      </c>
      <c r="K32">
        <f t="shared" si="0"/>
        <v>2.9917200000000008</v>
      </c>
      <c r="L32">
        <v>7.2888400000000004</v>
      </c>
    </row>
    <row r="33" spans="1:12">
      <c r="A33" s="57"/>
      <c r="B33">
        <v>4.2934999999999999</v>
      </c>
      <c r="C33">
        <v>2.9642200000000001</v>
      </c>
      <c r="D33">
        <v>6.5493599999999995E-4</v>
      </c>
      <c r="E33">
        <v>1.3495399999999999E-2</v>
      </c>
      <c r="F33">
        <v>7.2796700000000003</v>
      </c>
      <c r="I33" s="57"/>
      <c r="J33">
        <v>4.3993399999999996</v>
      </c>
      <c r="K33">
        <f t="shared" si="0"/>
        <v>2.9883900000000008</v>
      </c>
      <c r="L33">
        <v>7.3877300000000004</v>
      </c>
    </row>
    <row r="34" spans="1:12">
      <c r="A34" s="57"/>
      <c r="B34">
        <v>4.2769000000000004</v>
      </c>
      <c r="C34">
        <v>2.96482</v>
      </c>
      <c r="D34">
        <v>4.4918099999999999E-4</v>
      </c>
      <c r="E34">
        <v>1.37229E-2</v>
      </c>
      <c r="F34">
        <v>7.2621000000000002</v>
      </c>
      <c r="I34" s="57"/>
      <c r="J34">
        <v>4.2913100000000002</v>
      </c>
      <c r="K34">
        <f t="shared" si="0"/>
        <v>2.98421</v>
      </c>
      <c r="L34">
        <v>7.2755200000000002</v>
      </c>
    </row>
    <row r="35" spans="1:12">
      <c r="A35" s="57"/>
      <c r="B35">
        <v>4.29976</v>
      </c>
      <c r="C35">
        <v>2.9643099999999998</v>
      </c>
      <c r="D35">
        <v>6.3109400000000001E-4</v>
      </c>
      <c r="E35">
        <v>1.4763099999999999E-2</v>
      </c>
      <c r="F35">
        <v>7.2877400000000003</v>
      </c>
      <c r="I35" s="57"/>
      <c r="J35">
        <v>4.2715800000000002</v>
      </c>
      <c r="K35">
        <f t="shared" si="0"/>
        <v>2.9851599999999996</v>
      </c>
      <c r="L35">
        <v>7.2567399999999997</v>
      </c>
    </row>
    <row r="36" spans="1:12">
      <c r="A36" s="57"/>
      <c r="B36">
        <v>4.2992800000000004</v>
      </c>
      <c r="C36">
        <v>2.9634399999999999</v>
      </c>
      <c r="D36">
        <v>6.6089600000000001E-4</v>
      </c>
      <c r="E36">
        <v>1.3618E-2</v>
      </c>
      <c r="F36">
        <v>7.2809299999999997</v>
      </c>
      <c r="I36" s="57"/>
      <c r="J36">
        <v>4.2748699999999999</v>
      </c>
      <c r="K36">
        <f t="shared" si="0"/>
        <v>2.9833600000000002</v>
      </c>
      <c r="L36">
        <v>7.2582300000000002</v>
      </c>
    </row>
    <row r="37" spans="1:12">
      <c r="A37" s="57"/>
      <c r="B37">
        <v>4.2683999999999997</v>
      </c>
      <c r="C37">
        <v>2.9650599999999998</v>
      </c>
      <c r="D37">
        <v>6.1202000000000001E-4</v>
      </c>
      <c r="E37">
        <v>1.3587200000000001E-2</v>
      </c>
      <c r="F37">
        <v>7.2534099999999997</v>
      </c>
      <c r="I37" s="57"/>
      <c r="J37">
        <v>4.2747099999999998</v>
      </c>
      <c r="K37">
        <f t="shared" si="0"/>
        <v>2.99132</v>
      </c>
      <c r="L37">
        <v>7.2660299999999998</v>
      </c>
    </row>
    <row r="38" spans="1:12">
      <c r="A38" s="57"/>
      <c r="B38">
        <v>4.2895899999999996</v>
      </c>
      <c r="C38">
        <v>2.96509</v>
      </c>
      <c r="D38">
        <v>4.19617E-4</v>
      </c>
      <c r="E38">
        <v>1.3602700000000001E-2</v>
      </c>
      <c r="F38">
        <v>7.2757699999999996</v>
      </c>
      <c r="I38" s="57"/>
      <c r="J38">
        <v>4.2898899999999998</v>
      </c>
      <c r="K38">
        <f t="shared" si="0"/>
        <v>2.9835099999999999</v>
      </c>
      <c r="L38">
        <v>7.2733999999999996</v>
      </c>
    </row>
    <row r="39" spans="1:12">
      <c r="A39" s="57"/>
      <c r="B39">
        <v>4.2719899999999997</v>
      </c>
      <c r="C39">
        <v>2.9647000000000001</v>
      </c>
      <c r="D39">
        <v>6.5803499999999996E-4</v>
      </c>
      <c r="E39">
        <v>1.35064E-2</v>
      </c>
      <c r="F39">
        <v>7.2564900000000003</v>
      </c>
      <c r="I39" s="57"/>
      <c r="J39">
        <v>4.2820900000000002</v>
      </c>
      <c r="K39">
        <f t="shared" si="0"/>
        <v>2.9841799999999994</v>
      </c>
      <c r="L39">
        <v>7.2662699999999996</v>
      </c>
    </row>
    <row r="40" spans="1:12">
      <c r="A40" s="57"/>
      <c r="B40">
        <f>AVERAGE(B30:B39)</f>
        <v>4.2922510000000003</v>
      </c>
      <c r="C40">
        <f t="shared" ref="C40:F40" si="5">AVERAGE(C30:C39)</f>
        <v>2.964693</v>
      </c>
      <c r="D40">
        <f t="shared" si="5"/>
        <v>5.6595810000000001E-4</v>
      </c>
      <c r="E40">
        <f t="shared" si="5"/>
        <v>1.371201E-2</v>
      </c>
      <c r="F40">
        <f t="shared" si="5"/>
        <v>7.2780379999999996</v>
      </c>
      <c r="I40" s="57"/>
      <c r="J40">
        <f>AVERAGE(J30:J39)</f>
        <v>4.2936759999999996</v>
      </c>
      <c r="K40">
        <f t="shared" ref="K40:L40" si="6">AVERAGE(K30:K39)</f>
        <v>2.9862479999999998</v>
      </c>
      <c r="L40">
        <f t="shared" si="6"/>
        <v>7.2799240000000012</v>
      </c>
    </row>
    <row r="41" spans="1:12">
      <c r="A41" s="13"/>
      <c r="I41" s="13"/>
    </row>
    <row r="42" spans="1:12">
      <c r="A42" s="14"/>
      <c r="I42" s="14"/>
    </row>
    <row r="43" spans="1:12">
      <c r="A43" s="57" t="s">
        <v>3</v>
      </c>
      <c r="B43">
        <v>9.0848499999999994</v>
      </c>
      <c r="C43">
        <v>3.06874</v>
      </c>
      <c r="D43">
        <v>8.8357900000000001E-4</v>
      </c>
      <c r="E43">
        <v>2.6509000000000001E-2</v>
      </c>
      <c r="F43">
        <v>12.190300000000001</v>
      </c>
      <c r="I43" s="57" t="s">
        <v>3</v>
      </c>
      <c r="J43">
        <v>8.2345000000000006</v>
      </c>
      <c r="K43">
        <f t="shared" si="0"/>
        <v>3.0652999999999988</v>
      </c>
      <c r="L43">
        <v>11.299799999999999</v>
      </c>
    </row>
    <row r="44" spans="1:12">
      <c r="A44" s="57"/>
      <c r="B44">
        <v>8.8280899999999995</v>
      </c>
      <c r="C44">
        <v>3.04</v>
      </c>
      <c r="D44">
        <v>8.8453299999999996E-4</v>
      </c>
      <c r="E44">
        <v>2.6635900000000001E-2</v>
      </c>
      <c r="F44">
        <v>11.9048</v>
      </c>
      <c r="I44" s="57"/>
      <c r="J44">
        <v>8.2063600000000001</v>
      </c>
      <c r="K44">
        <f t="shared" si="0"/>
        <v>3.0666399999999996</v>
      </c>
      <c r="L44">
        <v>11.273</v>
      </c>
    </row>
    <row r="45" spans="1:12">
      <c r="A45" s="57"/>
      <c r="B45">
        <v>9.1329600000000006</v>
      </c>
      <c r="C45">
        <v>3.0667</v>
      </c>
      <c r="D45">
        <v>9.2577899999999995E-4</v>
      </c>
      <c r="E45">
        <v>2.6421799999999999E-2</v>
      </c>
      <c r="F45">
        <v>12.236000000000001</v>
      </c>
      <c r="I45" s="57"/>
      <c r="J45">
        <v>8.2314600000000002</v>
      </c>
      <c r="K45">
        <f t="shared" si="0"/>
        <v>3.0670400000000004</v>
      </c>
      <c r="L45">
        <v>11.298500000000001</v>
      </c>
    </row>
    <row r="46" spans="1:12">
      <c r="A46" s="57"/>
      <c r="B46">
        <v>8.7982700000000005</v>
      </c>
      <c r="C46">
        <v>3.0380199999999999</v>
      </c>
      <c r="D46">
        <v>8.5115400000000002E-4</v>
      </c>
      <c r="E46">
        <v>2.6735800000000001E-2</v>
      </c>
      <c r="F46">
        <v>11.8734</v>
      </c>
      <c r="I46" s="57"/>
      <c r="J46">
        <v>8.4818599999999993</v>
      </c>
      <c r="K46">
        <f t="shared" si="0"/>
        <v>3.0696400000000015</v>
      </c>
      <c r="L46">
        <v>11.551500000000001</v>
      </c>
    </row>
    <row r="47" spans="1:12">
      <c r="A47" s="57"/>
      <c r="B47">
        <v>8.7138299999999997</v>
      </c>
      <c r="C47">
        <v>3.0388600000000001</v>
      </c>
      <c r="D47">
        <v>8.7737999999999998E-4</v>
      </c>
      <c r="E47">
        <v>2.68352E-2</v>
      </c>
      <c r="F47">
        <v>11.789899999999999</v>
      </c>
      <c r="I47" s="57"/>
      <c r="J47">
        <v>8.2438300000000009</v>
      </c>
      <c r="K47">
        <f t="shared" si="0"/>
        <v>3.0658699999999985</v>
      </c>
      <c r="L47">
        <v>11.309699999999999</v>
      </c>
    </row>
    <row r="48" spans="1:12">
      <c r="A48" s="57"/>
      <c r="B48">
        <v>8.9481400000000004</v>
      </c>
      <c r="C48">
        <v>3.05002</v>
      </c>
      <c r="D48">
        <v>1.0035000000000001E-3</v>
      </c>
      <c r="E48">
        <v>2.67949E-2</v>
      </c>
      <c r="F48">
        <v>12.032299999999999</v>
      </c>
      <c r="I48" s="57"/>
      <c r="J48">
        <v>8.2092299999999998</v>
      </c>
      <c r="K48">
        <f t="shared" si="0"/>
        <v>3.0653699999999997</v>
      </c>
      <c r="L48">
        <v>11.2746</v>
      </c>
    </row>
    <row r="49" spans="1:12">
      <c r="A49" s="57"/>
      <c r="B49">
        <v>8.8529999999999998</v>
      </c>
      <c r="C49">
        <v>3.0391300000000001</v>
      </c>
      <c r="D49">
        <v>8.8500999999999999E-4</v>
      </c>
      <c r="E49">
        <v>2.6843100000000002E-2</v>
      </c>
      <c r="F49">
        <v>11.929</v>
      </c>
      <c r="I49" s="57"/>
      <c r="J49">
        <v>8.4138400000000004</v>
      </c>
      <c r="K49">
        <f t="shared" si="0"/>
        <v>3.0664599999999993</v>
      </c>
      <c r="L49">
        <v>11.4803</v>
      </c>
    </row>
    <row r="50" spans="1:12">
      <c r="A50" s="57"/>
      <c r="B50">
        <v>8.8403899999999993</v>
      </c>
      <c r="C50">
        <v>3.0396100000000001</v>
      </c>
      <c r="D50">
        <v>8.7165799999999998E-4</v>
      </c>
      <c r="E50">
        <v>2.6437800000000001E-2</v>
      </c>
      <c r="F50">
        <v>11.915800000000001</v>
      </c>
      <c r="I50" s="57"/>
      <c r="J50">
        <v>8.2339300000000009</v>
      </c>
      <c r="K50">
        <f t="shared" si="0"/>
        <v>3.0743699999999983</v>
      </c>
      <c r="L50">
        <v>11.308299999999999</v>
      </c>
    </row>
    <row r="51" spans="1:12">
      <c r="A51" s="57"/>
      <c r="B51">
        <v>9.0255100000000006</v>
      </c>
      <c r="C51">
        <v>3.0665100000000001</v>
      </c>
      <c r="D51">
        <v>8.6998900000000005E-4</v>
      </c>
      <c r="E51">
        <v>2.6528099999999999E-2</v>
      </c>
      <c r="F51">
        <v>12.1267</v>
      </c>
      <c r="I51" s="57"/>
      <c r="J51">
        <v>8.1906199999999991</v>
      </c>
      <c r="K51">
        <f t="shared" si="0"/>
        <v>3.069980000000001</v>
      </c>
      <c r="L51">
        <v>11.2606</v>
      </c>
    </row>
    <row r="52" spans="1:12">
      <c r="A52" s="57"/>
      <c r="B52">
        <v>8.5664200000000008</v>
      </c>
      <c r="C52">
        <v>3.0383200000000001</v>
      </c>
      <c r="D52">
        <v>8.3947199999999996E-4</v>
      </c>
      <c r="E52">
        <v>2.6525699999999999E-2</v>
      </c>
      <c r="F52">
        <v>11.6394</v>
      </c>
      <c r="I52" s="57"/>
      <c r="J52">
        <v>8.2627299999999995</v>
      </c>
      <c r="K52">
        <f t="shared" si="0"/>
        <v>3.0677700000000012</v>
      </c>
      <c r="L52">
        <v>11.330500000000001</v>
      </c>
    </row>
    <row r="53" spans="1:12">
      <c r="A53" s="57"/>
      <c r="B53">
        <f>AVERAGE(B43:B52)</f>
        <v>8.8791460000000004</v>
      </c>
      <c r="C53">
        <f t="shared" ref="C53:F53" si="7">AVERAGE(C43:C52)</f>
        <v>3.0485910000000001</v>
      </c>
      <c r="D53">
        <f t="shared" si="7"/>
        <v>8.8920540000000004E-4</v>
      </c>
      <c r="E53">
        <f t="shared" si="7"/>
        <v>2.6626730000000005E-2</v>
      </c>
      <c r="F53">
        <f t="shared" si="7"/>
        <v>11.963760000000001</v>
      </c>
      <c r="I53" s="57"/>
      <c r="J53">
        <f>AVERAGE(J43:J52)</f>
        <v>8.2708359999999992</v>
      </c>
      <c r="K53">
        <f t="shared" ref="K53:L53" si="8">AVERAGE(K43:K52)</f>
        <v>3.0678439999999996</v>
      </c>
      <c r="L53">
        <f t="shared" si="8"/>
        <v>11.33868</v>
      </c>
    </row>
    <row r="54" spans="1:12">
      <c r="A54" s="13"/>
      <c r="I54" s="13"/>
    </row>
    <row r="55" spans="1:12">
      <c r="A55" s="14"/>
      <c r="I55" s="14"/>
    </row>
    <row r="56" spans="1:12">
      <c r="A56" s="57" t="s">
        <v>4</v>
      </c>
      <c r="B56">
        <v>2.6665800000000002</v>
      </c>
      <c r="C56">
        <v>2.86598</v>
      </c>
      <c r="D56">
        <v>6.2394100000000004E-4</v>
      </c>
      <c r="E56">
        <v>6.6201699999999999E-3</v>
      </c>
      <c r="F56">
        <v>5.5468900000000003</v>
      </c>
      <c r="I56" s="57" t="s">
        <v>4</v>
      </c>
      <c r="J56">
        <v>2.7349100000000002</v>
      </c>
      <c r="K56">
        <f t="shared" si="0"/>
        <v>2.8800699999999999</v>
      </c>
      <c r="L56">
        <v>5.6149800000000001</v>
      </c>
    </row>
    <row r="57" spans="1:12">
      <c r="A57" s="57"/>
      <c r="B57">
        <v>2.7166700000000001</v>
      </c>
      <c r="C57">
        <v>2.8668300000000002</v>
      </c>
      <c r="D57">
        <v>2.9110900000000001E-4</v>
      </c>
      <c r="E57">
        <v>6.60729E-3</v>
      </c>
      <c r="F57">
        <v>5.5963599999999998</v>
      </c>
      <c r="I57" s="57"/>
      <c r="J57">
        <v>2.6470799999999999</v>
      </c>
      <c r="K57">
        <f t="shared" si="0"/>
        <v>2.8790500000000003</v>
      </c>
      <c r="L57">
        <v>5.5261300000000002</v>
      </c>
    </row>
    <row r="58" spans="1:12">
      <c r="A58" s="57"/>
      <c r="B58">
        <v>2.6898900000000001</v>
      </c>
      <c r="C58">
        <v>2.8671199999999999</v>
      </c>
      <c r="D58">
        <v>6.4396899999999999E-4</v>
      </c>
      <c r="E58">
        <v>6.5496E-3</v>
      </c>
      <c r="F58">
        <v>5.5698699999999999</v>
      </c>
      <c r="I58" s="57"/>
      <c r="J58">
        <v>2.6535000000000002</v>
      </c>
      <c r="K58">
        <f t="shared" si="0"/>
        <v>2.8794499999999994</v>
      </c>
      <c r="L58">
        <v>5.5329499999999996</v>
      </c>
    </row>
    <row r="59" spans="1:12">
      <c r="A59" s="57"/>
      <c r="B59">
        <v>2.6813400000000001</v>
      </c>
      <c r="C59">
        <v>2.8666800000000001</v>
      </c>
      <c r="D59">
        <v>6.4325299999999999E-4</v>
      </c>
      <c r="E59">
        <v>6.5751100000000003E-3</v>
      </c>
      <c r="F59">
        <v>5.5600500000000004</v>
      </c>
      <c r="I59" s="57"/>
      <c r="J59">
        <v>2.6622400000000002</v>
      </c>
      <c r="K59">
        <f t="shared" si="0"/>
        <v>2.8842300000000001</v>
      </c>
      <c r="L59">
        <v>5.5464700000000002</v>
      </c>
    </row>
    <row r="60" spans="1:12">
      <c r="A60" s="57"/>
      <c r="B60">
        <v>2.6627100000000001</v>
      </c>
      <c r="C60">
        <v>2.8662299999999998</v>
      </c>
      <c r="D60">
        <v>2.9206300000000001E-4</v>
      </c>
      <c r="E60">
        <v>6.6151600000000001E-3</v>
      </c>
      <c r="F60">
        <v>5.5430599999999997</v>
      </c>
      <c r="I60" s="57"/>
      <c r="J60">
        <v>2.6471100000000001</v>
      </c>
      <c r="K60">
        <f t="shared" si="0"/>
        <v>2.8780100000000002</v>
      </c>
      <c r="L60">
        <v>5.5251200000000003</v>
      </c>
    </row>
    <row r="61" spans="1:12">
      <c r="A61" s="57"/>
      <c r="B61">
        <v>2.6608399999999999</v>
      </c>
      <c r="C61">
        <v>2.8668399999999998</v>
      </c>
      <c r="D61">
        <v>6.0772899999999999E-4</v>
      </c>
      <c r="E61">
        <v>6.6277999999999997E-3</v>
      </c>
      <c r="F61">
        <v>5.5415099999999997</v>
      </c>
      <c r="I61" s="57"/>
      <c r="J61">
        <v>2.6548500000000002</v>
      </c>
      <c r="K61">
        <f t="shared" si="0"/>
        <v>2.8836400000000002</v>
      </c>
      <c r="L61">
        <v>5.5384900000000004</v>
      </c>
    </row>
    <row r="62" spans="1:12">
      <c r="A62" s="57"/>
      <c r="B62">
        <v>2.6645799999999999</v>
      </c>
      <c r="C62">
        <v>2.8676699999999999</v>
      </c>
      <c r="D62">
        <v>3.0851400000000002E-4</v>
      </c>
      <c r="E62">
        <v>6.7749000000000004E-3</v>
      </c>
      <c r="F62">
        <v>5.5463100000000001</v>
      </c>
      <c r="I62" s="57"/>
      <c r="J62">
        <v>2.6751999999999998</v>
      </c>
      <c r="K62">
        <f t="shared" si="0"/>
        <v>2.8779300000000005</v>
      </c>
      <c r="L62">
        <v>5.5531300000000003</v>
      </c>
    </row>
    <row r="63" spans="1:12">
      <c r="A63" s="57"/>
      <c r="B63">
        <v>2.6665100000000002</v>
      </c>
      <c r="C63">
        <v>2.86693</v>
      </c>
      <c r="D63">
        <v>3.4334700000000001E-3</v>
      </c>
      <c r="E63">
        <v>6.4954799999999997E-3</v>
      </c>
      <c r="F63">
        <v>5.5481299999999996</v>
      </c>
      <c r="I63" s="57"/>
      <c r="J63">
        <v>2.64635</v>
      </c>
      <c r="K63">
        <f t="shared" si="0"/>
        <v>2.8804600000000002</v>
      </c>
      <c r="L63">
        <v>5.5268100000000002</v>
      </c>
    </row>
    <row r="64" spans="1:12">
      <c r="A64" s="57"/>
      <c r="B64">
        <v>2.74119</v>
      </c>
      <c r="C64">
        <v>2.8658999999999999</v>
      </c>
      <c r="D64">
        <v>2.9897700000000002E-4</v>
      </c>
      <c r="E64">
        <v>6.6578399999999999E-3</v>
      </c>
      <c r="F64">
        <v>5.6197400000000002</v>
      </c>
      <c r="I64" s="57"/>
      <c r="J64">
        <v>2.6448200000000002</v>
      </c>
      <c r="K64">
        <f t="shared" si="0"/>
        <v>2.8813899999999997</v>
      </c>
      <c r="L64">
        <v>5.5262099999999998</v>
      </c>
    </row>
    <row r="65" spans="1:12">
      <c r="A65" s="57"/>
      <c r="B65">
        <v>2.6575000000000002</v>
      </c>
      <c r="C65">
        <v>2.8666700000000001</v>
      </c>
      <c r="D65">
        <v>2.8371800000000002E-4</v>
      </c>
      <c r="E65">
        <v>6.6328000000000003E-3</v>
      </c>
      <c r="F65">
        <v>5.53573</v>
      </c>
      <c r="I65" s="57"/>
      <c r="J65">
        <v>2.7175699999999998</v>
      </c>
      <c r="K65">
        <f t="shared" si="0"/>
        <v>2.8792900000000006</v>
      </c>
      <c r="L65">
        <v>5.5968600000000004</v>
      </c>
    </row>
    <row r="66" spans="1:12">
      <c r="A66" s="57"/>
      <c r="B66">
        <f>AVERAGE(B56:B65)</f>
        <v>2.6807810000000001</v>
      </c>
      <c r="C66">
        <f t="shared" ref="C66:F66" si="9">AVERAGE(C56:C65)</f>
        <v>2.8666849999999999</v>
      </c>
      <c r="D66">
        <f t="shared" si="9"/>
        <v>7.4267429999999991E-4</v>
      </c>
      <c r="E66">
        <f t="shared" si="9"/>
        <v>6.615615E-3</v>
      </c>
      <c r="F66">
        <f t="shared" si="9"/>
        <v>5.560765</v>
      </c>
      <c r="I66" s="57"/>
      <c r="J66">
        <f>AVERAGE(J56:J65)</f>
        <v>2.6683629999999994</v>
      </c>
      <c r="K66">
        <f t="shared" ref="K66:L66" si="10">AVERAGE(K56:K65)</f>
        <v>2.8803519999999998</v>
      </c>
      <c r="L66">
        <f t="shared" si="10"/>
        <v>5.5487149999999996</v>
      </c>
    </row>
    <row r="67" spans="1:12">
      <c r="A67" s="13"/>
      <c r="I67" s="13"/>
    </row>
    <row r="68" spans="1:12">
      <c r="A68" s="14"/>
      <c r="I68" s="14"/>
    </row>
    <row r="69" spans="1:12">
      <c r="A69" s="57" t="s">
        <v>5</v>
      </c>
      <c r="B69">
        <v>2.09639</v>
      </c>
      <c r="C69">
        <v>2.8441100000000001</v>
      </c>
      <c r="D69">
        <v>2.72751E-4</v>
      </c>
      <c r="E69">
        <v>4.2531499999999998E-3</v>
      </c>
      <c r="F69">
        <v>4.9515399999999996</v>
      </c>
      <c r="I69" s="57" t="s">
        <v>5</v>
      </c>
      <c r="J69">
        <v>2.1044900000000002</v>
      </c>
      <c r="K69">
        <f t="shared" ref="K69:K130" si="11">L69-J69</f>
        <v>2.8513199999999994</v>
      </c>
      <c r="L69">
        <v>4.9558099999999996</v>
      </c>
    </row>
    <row r="70" spans="1:12">
      <c r="A70" s="57"/>
      <c r="B70">
        <v>2.0899200000000002</v>
      </c>
      <c r="C70">
        <v>2.84341</v>
      </c>
      <c r="D70">
        <v>6.4921399999999995E-4</v>
      </c>
      <c r="E70">
        <v>4.2011699999999997E-3</v>
      </c>
      <c r="F70">
        <v>4.9434100000000001</v>
      </c>
      <c r="I70" s="57"/>
      <c r="J70">
        <v>2.0961599999999998</v>
      </c>
      <c r="K70">
        <f t="shared" si="11"/>
        <v>2.8523800000000006</v>
      </c>
      <c r="L70">
        <v>4.9485400000000004</v>
      </c>
    </row>
    <row r="71" spans="1:12">
      <c r="A71" s="57"/>
      <c r="B71">
        <v>2.1153200000000001</v>
      </c>
      <c r="C71">
        <v>2.8444400000000001</v>
      </c>
      <c r="D71">
        <v>6.3252399999999998E-4</v>
      </c>
      <c r="E71">
        <v>4.1801900000000003E-3</v>
      </c>
      <c r="F71">
        <v>4.9704300000000003</v>
      </c>
      <c r="I71" s="57"/>
      <c r="J71">
        <v>2.1253000000000002</v>
      </c>
      <c r="K71">
        <f t="shared" si="11"/>
        <v>2.8563900000000002</v>
      </c>
      <c r="L71">
        <v>4.9816900000000004</v>
      </c>
    </row>
    <row r="72" spans="1:12">
      <c r="A72" s="57"/>
      <c r="B72">
        <v>2.0906799999999999</v>
      </c>
      <c r="C72">
        <v>2.8443800000000001</v>
      </c>
      <c r="D72">
        <v>6.8998300000000002E-4</v>
      </c>
      <c r="E72">
        <v>4.2130900000000001E-3</v>
      </c>
      <c r="F72">
        <v>4.9463200000000001</v>
      </c>
      <c r="I72" s="57"/>
      <c r="J72">
        <v>2.0781800000000001</v>
      </c>
      <c r="K72">
        <f t="shared" si="11"/>
        <v>2.8514399999999998</v>
      </c>
      <c r="L72">
        <v>4.9296199999999999</v>
      </c>
    </row>
    <row r="73" spans="1:12">
      <c r="A73" s="57"/>
      <c r="B73">
        <v>2.0904600000000002</v>
      </c>
      <c r="C73">
        <v>2.8444099999999999</v>
      </c>
      <c r="D73">
        <v>6.05822E-4</v>
      </c>
      <c r="E73">
        <v>4.2259699999999999E-3</v>
      </c>
      <c r="F73">
        <v>4.9459600000000004</v>
      </c>
      <c r="I73" s="57"/>
      <c r="J73">
        <v>2.0983700000000001</v>
      </c>
      <c r="K73">
        <f t="shared" si="11"/>
        <v>2.85351</v>
      </c>
      <c r="L73">
        <v>4.9518800000000001</v>
      </c>
    </row>
    <row r="74" spans="1:12">
      <c r="A74" s="57"/>
      <c r="B74">
        <v>2.1027300000000002</v>
      </c>
      <c r="C74">
        <v>2.84375</v>
      </c>
      <c r="D74">
        <v>5.9747700000000001E-4</v>
      </c>
      <c r="E74">
        <v>4.1866300000000002E-3</v>
      </c>
      <c r="F74">
        <v>4.9578899999999999</v>
      </c>
      <c r="I74" s="57"/>
      <c r="J74">
        <v>2.0942099999999999</v>
      </c>
      <c r="K74">
        <f t="shared" si="11"/>
        <v>2.8561900000000002</v>
      </c>
      <c r="L74">
        <v>4.9504000000000001</v>
      </c>
    </row>
    <row r="75" spans="1:12">
      <c r="A75" s="57"/>
      <c r="B75">
        <v>2.0958700000000001</v>
      </c>
      <c r="C75">
        <v>2.8435100000000002</v>
      </c>
      <c r="D75">
        <v>8.3589600000000003E-4</v>
      </c>
      <c r="E75">
        <v>4.2159600000000004E-3</v>
      </c>
      <c r="F75">
        <v>4.9500999999999999</v>
      </c>
      <c r="I75" s="57"/>
      <c r="J75">
        <v>2.0831599999999999</v>
      </c>
      <c r="K75">
        <f t="shared" si="11"/>
        <v>2.8544500000000004</v>
      </c>
      <c r="L75">
        <v>4.9376100000000003</v>
      </c>
    </row>
    <row r="76" spans="1:12">
      <c r="A76" s="57"/>
      <c r="B76">
        <v>2.0873699999999999</v>
      </c>
      <c r="C76">
        <v>2.8431199999999999</v>
      </c>
      <c r="D76">
        <v>5.9723899999999995E-4</v>
      </c>
      <c r="E76">
        <v>4.1840100000000002E-3</v>
      </c>
      <c r="F76">
        <v>4.94163</v>
      </c>
      <c r="I76" s="57"/>
      <c r="J76">
        <v>2.0829200000000001</v>
      </c>
      <c r="K76">
        <f t="shared" si="11"/>
        <v>2.8558600000000003</v>
      </c>
      <c r="L76">
        <v>4.9387800000000004</v>
      </c>
    </row>
    <row r="77" spans="1:12">
      <c r="A77" s="57"/>
      <c r="B77">
        <v>2.0919400000000001</v>
      </c>
      <c r="C77">
        <v>2.8445299999999998</v>
      </c>
      <c r="D77">
        <v>6.41346E-4</v>
      </c>
      <c r="E77">
        <v>4.1792399999999999E-3</v>
      </c>
      <c r="F77">
        <v>4.9461199999999996</v>
      </c>
      <c r="I77" s="57"/>
      <c r="J77">
        <v>2.12513</v>
      </c>
      <c r="K77">
        <f t="shared" si="11"/>
        <v>2.8536600000000001</v>
      </c>
      <c r="L77">
        <v>4.97879</v>
      </c>
    </row>
    <row r="78" spans="1:12">
      <c r="A78" s="57"/>
      <c r="B78">
        <v>2.0928900000000001</v>
      </c>
      <c r="C78">
        <v>2.8436699999999999</v>
      </c>
      <c r="D78">
        <v>5.6505200000000002E-4</v>
      </c>
      <c r="E78">
        <v>4.3170500000000002E-3</v>
      </c>
      <c r="F78">
        <v>4.9474</v>
      </c>
      <c r="I78" s="57"/>
      <c r="J78">
        <v>2.1251600000000002</v>
      </c>
      <c r="K78">
        <f t="shared" si="11"/>
        <v>2.85318</v>
      </c>
      <c r="L78">
        <v>4.9783400000000002</v>
      </c>
    </row>
    <row r="79" spans="1:12">
      <c r="A79" s="57"/>
      <c r="B79">
        <f>AVERAGE(B69:B78)</f>
        <v>2.0953570000000004</v>
      </c>
      <c r="C79">
        <f t="shared" ref="C79:F79" si="12">AVERAGE(C69:C78)</f>
        <v>2.8439329999999994</v>
      </c>
      <c r="D79">
        <f t="shared" si="12"/>
        <v>6.0873039999999995E-4</v>
      </c>
      <c r="E79">
        <f t="shared" si="12"/>
        <v>4.2156460000000008E-3</v>
      </c>
      <c r="F79">
        <f t="shared" si="12"/>
        <v>4.9500800000000007</v>
      </c>
      <c r="I79" s="57"/>
      <c r="J79">
        <f>AVERAGE(J69:J78)</f>
        <v>2.1013080000000004</v>
      </c>
      <c r="K79">
        <f t="shared" ref="K79:L79" si="13">AVERAGE(K69:K78)</f>
        <v>2.8538380000000005</v>
      </c>
      <c r="L79">
        <f t="shared" si="13"/>
        <v>4.9551460000000009</v>
      </c>
    </row>
    <row r="80" spans="1:12">
      <c r="A80" s="13"/>
      <c r="I80" s="13"/>
    </row>
    <row r="81" spans="1:12">
      <c r="A81" s="14"/>
      <c r="I81" s="14"/>
    </row>
    <row r="82" spans="1:12">
      <c r="A82" s="57" t="s">
        <v>6</v>
      </c>
      <c r="I82" s="57" t="s">
        <v>6</v>
      </c>
    </row>
    <row r="83" spans="1:12">
      <c r="A83" s="57"/>
      <c r="I83" s="57"/>
    </row>
    <row r="84" spans="1:12">
      <c r="A84" s="57"/>
      <c r="I84" s="57"/>
    </row>
    <row r="85" spans="1:12">
      <c r="A85" s="57"/>
      <c r="I85" s="57"/>
    </row>
    <row r="86" spans="1:12">
      <c r="A86" s="57"/>
      <c r="I86" s="57"/>
    </row>
    <row r="87" spans="1:12">
      <c r="A87" s="57"/>
      <c r="I87" s="57"/>
    </row>
    <row r="88" spans="1:12">
      <c r="A88" s="57"/>
      <c r="I88" s="57"/>
    </row>
    <row r="89" spans="1:12">
      <c r="A89" s="57"/>
      <c r="I89" s="57"/>
    </row>
    <row r="90" spans="1:12">
      <c r="A90" s="57"/>
      <c r="I90" s="57"/>
    </row>
    <row r="91" spans="1:12">
      <c r="A91" s="57"/>
      <c r="I91" s="57"/>
    </row>
    <row r="92" spans="1:12">
      <c r="A92" s="57"/>
      <c r="I92" s="57"/>
    </row>
    <row r="93" spans="1:12">
      <c r="A93" s="13"/>
      <c r="I93" s="13"/>
    </row>
    <row r="94" spans="1:12">
      <c r="A94" s="14"/>
      <c r="I94" s="14"/>
    </row>
    <row r="95" spans="1:12">
      <c r="A95" s="57" t="s">
        <v>7</v>
      </c>
      <c r="B95">
        <v>4.31142</v>
      </c>
      <c r="C95">
        <v>2.86097</v>
      </c>
      <c r="D95">
        <v>6.0772899999999999E-4</v>
      </c>
      <c r="E95">
        <v>5.7933300000000002E-3</v>
      </c>
      <c r="F95">
        <v>7.1854300000000002</v>
      </c>
      <c r="I95" s="57" t="s">
        <v>7</v>
      </c>
      <c r="J95">
        <v>4.36388</v>
      </c>
      <c r="K95">
        <f t="shared" si="11"/>
        <v>2.8734700000000002</v>
      </c>
      <c r="L95">
        <v>7.2373500000000002</v>
      </c>
    </row>
    <row r="96" spans="1:12">
      <c r="A96" s="57"/>
      <c r="B96">
        <v>4.4345299999999996</v>
      </c>
      <c r="C96">
        <v>2.86084</v>
      </c>
      <c r="D96">
        <v>5.6386000000000001E-4</v>
      </c>
      <c r="E96">
        <v>5.77831E-3</v>
      </c>
      <c r="F96">
        <v>7.3084300000000004</v>
      </c>
      <c r="I96" s="57"/>
      <c r="J96">
        <v>4.3310700000000004</v>
      </c>
      <c r="K96">
        <f t="shared" si="11"/>
        <v>2.8717999999999995</v>
      </c>
      <c r="L96">
        <v>7.2028699999999999</v>
      </c>
    </row>
    <row r="97" spans="1:12">
      <c r="A97" s="57"/>
      <c r="B97">
        <v>4.4532400000000001</v>
      </c>
      <c r="C97">
        <v>2.8607999999999998</v>
      </c>
      <c r="D97">
        <v>5.9795400000000004E-4</v>
      </c>
      <c r="E97">
        <v>5.76854E-3</v>
      </c>
      <c r="F97">
        <v>7.3268700000000004</v>
      </c>
      <c r="I97" s="57"/>
      <c r="J97">
        <v>4.41988</v>
      </c>
      <c r="K97">
        <f t="shared" si="11"/>
        <v>2.8710800000000001</v>
      </c>
      <c r="L97">
        <v>7.2909600000000001</v>
      </c>
    </row>
    <row r="98" spans="1:12">
      <c r="A98" s="57"/>
      <c r="B98">
        <v>4.4105999999999996</v>
      </c>
      <c r="C98">
        <v>2.8603000000000001</v>
      </c>
      <c r="D98">
        <v>3.8838399999999997E-4</v>
      </c>
      <c r="E98">
        <v>5.7804600000000003E-3</v>
      </c>
      <c r="F98">
        <v>7.28179</v>
      </c>
      <c r="I98" s="57"/>
      <c r="J98">
        <v>4.2921199999999997</v>
      </c>
      <c r="K98">
        <f t="shared" si="11"/>
        <v>2.8717500000000005</v>
      </c>
      <c r="L98">
        <v>7.1638700000000002</v>
      </c>
    </row>
    <row r="99" spans="1:12">
      <c r="A99" s="57"/>
      <c r="B99">
        <v>4.3588300000000002</v>
      </c>
      <c r="C99">
        <v>2.8611800000000001</v>
      </c>
      <c r="D99">
        <v>4.0197399999999998E-4</v>
      </c>
      <c r="E99">
        <v>5.8033499999999997E-3</v>
      </c>
      <c r="F99">
        <v>7.2325200000000001</v>
      </c>
      <c r="I99" s="57"/>
      <c r="J99">
        <v>4.3106900000000001</v>
      </c>
      <c r="K99">
        <f t="shared" si="11"/>
        <v>2.8734799999999998</v>
      </c>
      <c r="L99">
        <v>7.1841699999999999</v>
      </c>
    </row>
    <row r="100" spans="1:12">
      <c r="A100" s="57"/>
      <c r="B100">
        <v>4.3212799999999998</v>
      </c>
      <c r="C100">
        <v>2.8609300000000002</v>
      </c>
      <c r="D100">
        <v>3.8743000000000002E-4</v>
      </c>
      <c r="E100">
        <v>5.7823700000000002E-3</v>
      </c>
      <c r="F100">
        <v>7.1939000000000002</v>
      </c>
      <c r="I100" s="57"/>
      <c r="J100">
        <v>4.3087999999999997</v>
      </c>
      <c r="K100">
        <f t="shared" si="11"/>
        <v>2.8736100000000002</v>
      </c>
      <c r="L100">
        <v>7.18241</v>
      </c>
    </row>
    <row r="101" spans="1:12">
      <c r="A101" s="57"/>
      <c r="B101">
        <v>4.4386700000000001</v>
      </c>
      <c r="C101">
        <v>2.8592200000000001</v>
      </c>
      <c r="D101">
        <v>3.9339099999999999E-4</v>
      </c>
      <c r="E101">
        <v>5.76663E-3</v>
      </c>
      <c r="F101">
        <v>7.3112500000000002</v>
      </c>
      <c r="I101" s="57"/>
      <c r="J101">
        <v>4.4560500000000003</v>
      </c>
      <c r="K101">
        <f t="shared" si="11"/>
        <v>2.8725199999999997</v>
      </c>
      <c r="L101">
        <v>7.32857</v>
      </c>
    </row>
    <row r="102" spans="1:12">
      <c r="A102" s="57"/>
      <c r="B102">
        <v>4.3054899999999998</v>
      </c>
      <c r="C102">
        <v>2.8592599999999999</v>
      </c>
      <c r="D102">
        <v>6.1059000000000005E-4</v>
      </c>
      <c r="E102">
        <v>5.8488799999999999E-3</v>
      </c>
      <c r="F102">
        <v>7.1779400000000004</v>
      </c>
      <c r="I102" s="57"/>
      <c r="J102">
        <v>4.40754</v>
      </c>
      <c r="K102">
        <f t="shared" si="11"/>
        <v>2.87242</v>
      </c>
      <c r="L102">
        <v>7.27996</v>
      </c>
    </row>
    <row r="103" spans="1:12">
      <c r="A103" s="57"/>
      <c r="B103">
        <v>4.3170500000000001</v>
      </c>
      <c r="C103">
        <v>2.8609300000000002</v>
      </c>
      <c r="D103">
        <v>3.9601300000000002E-4</v>
      </c>
      <c r="E103">
        <v>5.7959600000000002E-3</v>
      </c>
      <c r="F103">
        <v>7.1876199999999999</v>
      </c>
      <c r="I103" s="57"/>
      <c r="J103">
        <v>4.3342299999999998</v>
      </c>
      <c r="K103">
        <f t="shared" si="11"/>
        <v>2.8728199999999999</v>
      </c>
      <c r="L103">
        <v>7.2070499999999997</v>
      </c>
    </row>
    <row r="104" spans="1:12">
      <c r="A104" s="57"/>
      <c r="B104">
        <v>4.3171099999999996</v>
      </c>
      <c r="C104">
        <v>2.8607</v>
      </c>
      <c r="D104">
        <v>4.3201399999999999E-4</v>
      </c>
      <c r="E104">
        <v>5.80549E-3</v>
      </c>
      <c r="F104">
        <v>7.1909299999999998</v>
      </c>
      <c r="I104" s="57"/>
      <c r="J104">
        <v>4.3172899999999998</v>
      </c>
      <c r="K104">
        <f t="shared" si="11"/>
        <v>2.8737399999999997</v>
      </c>
      <c r="L104">
        <v>7.1910299999999996</v>
      </c>
    </row>
    <row r="105" spans="1:12">
      <c r="A105" s="57"/>
      <c r="B105">
        <f>AVERAGE(B95:B104)</f>
        <v>4.3668220000000009</v>
      </c>
      <c r="C105">
        <f t="shared" ref="C105:F105" si="14">AVERAGE(C95:C104)</f>
        <v>2.8605130000000001</v>
      </c>
      <c r="D105">
        <f t="shared" si="14"/>
        <v>4.7793389999999997E-4</v>
      </c>
      <c r="E105">
        <f t="shared" si="14"/>
        <v>5.7923319999999999E-3</v>
      </c>
      <c r="F105">
        <f t="shared" si="14"/>
        <v>7.2396679999999991</v>
      </c>
      <c r="I105" s="57"/>
      <c r="J105">
        <f>AVERAGE(J95:J104)</f>
        <v>4.3541550000000004</v>
      </c>
      <c r="K105">
        <f t="shared" ref="K105:L105" si="15">AVERAGE(K95:K104)</f>
        <v>2.8726689999999997</v>
      </c>
      <c r="L105">
        <f t="shared" si="15"/>
        <v>7.2268239999999988</v>
      </c>
    </row>
    <row r="106" spans="1:12">
      <c r="A106" s="13"/>
      <c r="I106" s="13"/>
    </row>
    <row r="107" spans="1:12">
      <c r="A107" s="14"/>
      <c r="I107" s="14"/>
    </row>
    <row r="108" spans="1:12">
      <c r="A108" s="57" t="s">
        <v>8</v>
      </c>
      <c r="B108">
        <v>14.4909</v>
      </c>
      <c r="C108">
        <v>2.9602900000000001</v>
      </c>
      <c r="D108">
        <v>5.7506600000000005E-4</v>
      </c>
      <c r="E108">
        <v>1.23103E-2</v>
      </c>
      <c r="F108">
        <v>17.471599999999999</v>
      </c>
      <c r="I108" s="57" t="s">
        <v>8</v>
      </c>
      <c r="J108">
        <v>13.387600000000001</v>
      </c>
      <c r="K108">
        <f t="shared" si="11"/>
        <v>2.9719999999999995</v>
      </c>
      <c r="L108">
        <v>16.3596</v>
      </c>
    </row>
    <row r="109" spans="1:12">
      <c r="A109" s="57"/>
      <c r="B109">
        <v>13.734999999999999</v>
      </c>
      <c r="C109">
        <v>2.9603999999999999</v>
      </c>
      <c r="D109">
        <v>5.1712999999999998E-4</v>
      </c>
      <c r="E109">
        <v>1.5788799999999999E-2</v>
      </c>
      <c r="F109">
        <v>16.716699999999999</v>
      </c>
      <c r="I109" s="57"/>
      <c r="J109">
        <v>13.125500000000001</v>
      </c>
      <c r="K109">
        <f t="shared" si="11"/>
        <v>2.9731000000000005</v>
      </c>
      <c r="L109">
        <v>16.098600000000001</v>
      </c>
    </row>
    <row r="110" spans="1:12">
      <c r="A110" s="57"/>
      <c r="B110">
        <v>15.025700000000001</v>
      </c>
      <c r="C110">
        <v>2.95906</v>
      </c>
      <c r="D110">
        <v>5.5456199999999998E-4</v>
      </c>
      <c r="E110">
        <v>1.23365E-2</v>
      </c>
      <c r="F110">
        <v>18.005299999999998</v>
      </c>
      <c r="I110" s="57"/>
      <c r="J110">
        <v>13.5785</v>
      </c>
      <c r="K110">
        <f t="shared" si="11"/>
        <v>2.9684000000000008</v>
      </c>
      <c r="L110">
        <v>16.546900000000001</v>
      </c>
    </row>
    <row r="111" spans="1:12">
      <c r="A111" s="57"/>
      <c r="B111">
        <v>13.883800000000001</v>
      </c>
      <c r="C111">
        <v>2.9590000000000001</v>
      </c>
      <c r="D111">
        <v>8.0132499999999998E-4</v>
      </c>
      <c r="E111">
        <v>1.20804E-2</v>
      </c>
      <c r="F111">
        <v>16.8626</v>
      </c>
      <c r="I111" s="57"/>
      <c r="J111">
        <v>13.1044</v>
      </c>
      <c r="K111">
        <f t="shared" si="11"/>
        <v>2.9687999999999999</v>
      </c>
      <c r="L111">
        <v>16.0732</v>
      </c>
    </row>
    <row r="112" spans="1:12">
      <c r="A112" s="57"/>
      <c r="B112">
        <v>14.1206</v>
      </c>
      <c r="C112">
        <v>2.9622600000000001</v>
      </c>
      <c r="D112">
        <v>1.0492800000000001E-3</v>
      </c>
      <c r="E112">
        <v>1.2207300000000001E-2</v>
      </c>
      <c r="F112">
        <v>17.102</v>
      </c>
      <c r="I112" s="57"/>
      <c r="J112">
        <v>13.391</v>
      </c>
      <c r="K112">
        <f t="shared" si="11"/>
        <v>2.9692999999999987</v>
      </c>
      <c r="L112">
        <v>16.360299999999999</v>
      </c>
    </row>
    <row r="113" spans="1:12">
      <c r="A113" s="57"/>
      <c r="B113">
        <v>13.9398</v>
      </c>
      <c r="C113">
        <v>2.9592100000000001</v>
      </c>
      <c r="D113">
        <v>8.0823899999999998E-4</v>
      </c>
      <c r="E113">
        <v>1.2219900000000001E-2</v>
      </c>
      <c r="F113">
        <v>16.918299999999999</v>
      </c>
      <c r="I113" s="57"/>
      <c r="J113">
        <v>13.206799999999999</v>
      </c>
      <c r="K113">
        <f t="shared" si="11"/>
        <v>2.9687999999999999</v>
      </c>
      <c r="L113">
        <v>16.175599999999999</v>
      </c>
    </row>
    <row r="114" spans="1:12">
      <c r="A114" s="57"/>
      <c r="B114">
        <v>14.2706</v>
      </c>
      <c r="C114">
        <v>2.9600900000000001</v>
      </c>
      <c r="D114">
        <v>7.4171999999999997E-4</v>
      </c>
      <c r="E114">
        <v>1.21543E-2</v>
      </c>
      <c r="F114">
        <v>17.251300000000001</v>
      </c>
      <c r="I114" s="57"/>
      <c r="J114">
        <v>13.1173</v>
      </c>
      <c r="K114">
        <f t="shared" si="11"/>
        <v>2.9670999999999985</v>
      </c>
      <c r="L114">
        <v>16.084399999999999</v>
      </c>
    </row>
    <row r="115" spans="1:12">
      <c r="A115" s="57"/>
      <c r="B115">
        <v>13.982100000000001</v>
      </c>
      <c r="C115">
        <v>2.9597899999999999</v>
      </c>
      <c r="D115">
        <v>7.1096400000000002E-4</v>
      </c>
      <c r="E115">
        <v>1.21408E-2</v>
      </c>
      <c r="F115">
        <v>16.962499999999999</v>
      </c>
      <c r="I115" s="57"/>
      <c r="J115">
        <v>13.07</v>
      </c>
      <c r="K115">
        <f t="shared" si="11"/>
        <v>2.9654999999999987</v>
      </c>
      <c r="L115">
        <v>16.035499999999999</v>
      </c>
    </row>
    <row r="116" spans="1:12">
      <c r="A116" s="57"/>
      <c r="B116">
        <v>14.020899999999999</v>
      </c>
      <c r="C116">
        <v>2.9615499999999999</v>
      </c>
      <c r="D116">
        <v>5.1617600000000003E-4</v>
      </c>
      <c r="E116">
        <v>1.22933E-2</v>
      </c>
      <c r="F116">
        <v>16.9998</v>
      </c>
      <c r="I116" s="57"/>
      <c r="J116">
        <v>13.553000000000001</v>
      </c>
      <c r="K116">
        <f t="shared" si="11"/>
        <v>2.9673999999999978</v>
      </c>
      <c r="L116">
        <v>16.520399999999999</v>
      </c>
    </row>
    <row r="117" spans="1:12">
      <c r="A117" s="57"/>
      <c r="B117">
        <v>14.3142</v>
      </c>
      <c r="C117">
        <v>2.9599799999999998</v>
      </c>
      <c r="D117">
        <v>5.2165999999999996E-4</v>
      </c>
      <c r="E117">
        <v>1.20816E-2</v>
      </c>
      <c r="F117">
        <v>17.292899999999999</v>
      </c>
      <c r="I117" s="57"/>
      <c r="J117">
        <v>13.159800000000001</v>
      </c>
      <c r="K117">
        <f t="shared" si="11"/>
        <v>2.9725999999999999</v>
      </c>
      <c r="L117">
        <v>16.132400000000001</v>
      </c>
    </row>
    <row r="118" spans="1:12">
      <c r="A118" s="57"/>
      <c r="B118">
        <f>AVERAGE(B108:B117)</f>
        <v>14.178360000000001</v>
      </c>
      <c r="C118">
        <f t="shared" ref="C118:F118" si="16">AVERAGE(C108:C117)</f>
        <v>2.9601630000000001</v>
      </c>
      <c r="D118">
        <f t="shared" si="16"/>
        <v>6.7961219999999997E-4</v>
      </c>
      <c r="E118">
        <f t="shared" si="16"/>
        <v>1.2561320000000001E-2</v>
      </c>
      <c r="F118">
        <f t="shared" si="16"/>
        <v>17.158300000000001</v>
      </c>
      <c r="I118" s="57"/>
      <c r="J118">
        <f>AVERAGE(J108:J117)</f>
        <v>13.269389999999998</v>
      </c>
      <c r="K118">
        <f t="shared" ref="K118:L118" si="17">AVERAGE(K108:K117)</f>
        <v>2.9692999999999996</v>
      </c>
      <c r="L118">
        <f t="shared" si="17"/>
        <v>16.238689999999998</v>
      </c>
    </row>
    <row r="119" spans="1:12">
      <c r="A119" s="13"/>
      <c r="I119" s="13"/>
    </row>
    <row r="120" spans="1:12">
      <c r="A120" s="14"/>
      <c r="I120" s="14"/>
    </row>
    <row r="121" spans="1:12">
      <c r="A121" s="57" t="s">
        <v>9</v>
      </c>
      <c r="B121">
        <v>11.5107</v>
      </c>
      <c r="C121">
        <v>2.94312</v>
      </c>
      <c r="D121">
        <v>8.3899500000000004E-4</v>
      </c>
      <c r="E121">
        <v>1.0522399999999999E-2</v>
      </c>
      <c r="F121">
        <v>14.474299999999999</v>
      </c>
      <c r="I121" s="57" t="s">
        <v>9</v>
      </c>
      <c r="J121">
        <v>10.978</v>
      </c>
      <c r="K121">
        <f t="shared" si="11"/>
        <v>2.9475999999999996</v>
      </c>
      <c r="L121">
        <v>13.925599999999999</v>
      </c>
    </row>
    <row r="122" spans="1:12">
      <c r="A122" s="57"/>
      <c r="B122">
        <v>11.3088</v>
      </c>
      <c r="C122">
        <v>2.9401299999999999</v>
      </c>
      <c r="D122">
        <v>4.3416E-4</v>
      </c>
      <c r="E122">
        <v>9.2694800000000001E-3</v>
      </c>
      <c r="F122">
        <v>14.266400000000001</v>
      </c>
      <c r="I122" s="57"/>
      <c r="J122">
        <v>10.693099999999999</v>
      </c>
      <c r="K122">
        <f t="shared" si="11"/>
        <v>2.9457000000000004</v>
      </c>
      <c r="L122">
        <v>13.6388</v>
      </c>
    </row>
    <row r="123" spans="1:12">
      <c r="A123" s="57"/>
      <c r="B123">
        <v>11.262600000000001</v>
      </c>
      <c r="C123">
        <v>2.9415200000000001</v>
      </c>
      <c r="D123">
        <v>8.5854499999999995E-4</v>
      </c>
      <c r="E123">
        <v>9.1562299999999996E-3</v>
      </c>
      <c r="F123">
        <v>14.218400000000001</v>
      </c>
      <c r="I123" s="57"/>
      <c r="J123">
        <v>10.69</v>
      </c>
      <c r="K123">
        <f t="shared" si="11"/>
        <v>2.9477000000000011</v>
      </c>
      <c r="L123">
        <v>13.637700000000001</v>
      </c>
    </row>
    <row r="124" spans="1:12">
      <c r="A124" s="57"/>
      <c r="B124">
        <v>11.1172</v>
      </c>
      <c r="C124">
        <v>2.9377200000000001</v>
      </c>
      <c r="D124">
        <v>4.5371099999999998E-4</v>
      </c>
      <c r="E124">
        <v>9.1462100000000001E-3</v>
      </c>
      <c r="F124">
        <v>14.0709</v>
      </c>
      <c r="I124" s="57"/>
      <c r="J124">
        <v>10.951000000000001</v>
      </c>
      <c r="K124">
        <f t="shared" si="11"/>
        <v>2.9443000000000001</v>
      </c>
      <c r="L124">
        <v>13.895300000000001</v>
      </c>
    </row>
    <row r="125" spans="1:12">
      <c r="A125" s="57"/>
      <c r="B125">
        <v>11.491099999999999</v>
      </c>
      <c r="C125">
        <v>2.9411299999999998</v>
      </c>
      <c r="D125">
        <v>4.9352599999999999E-4</v>
      </c>
      <c r="E125">
        <v>9.1943700000000003E-3</v>
      </c>
      <c r="F125">
        <v>14.4488</v>
      </c>
      <c r="I125" s="57"/>
      <c r="J125">
        <v>10.706799999999999</v>
      </c>
      <c r="K125">
        <f t="shared" si="11"/>
        <v>2.9453000000000014</v>
      </c>
      <c r="L125">
        <v>13.652100000000001</v>
      </c>
    </row>
    <row r="126" spans="1:12">
      <c r="A126" s="57"/>
      <c r="B126">
        <v>11.421900000000001</v>
      </c>
      <c r="C126">
        <v>2.9388000000000001</v>
      </c>
      <c r="D126">
        <v>5.3358099999999999E-4</v>
      </c>
      <c r="E126">
        <v>9.3553100000000004E-3</v>
      </c>
      <c r="F126">
        <v>14.377700000000001</v>
      </c>
      <c r="I126" s="57"/>
      <c r="J126">
        <v>10.689299999999999</v>
      </c>
      <c r="K126">
        <f t="shared" si="11"/>
        <v>2.9483000000000015</v>
      </c>
      <c r="L126">
        <v>13.637600000000001</v>
      </c>
    </row>
    <row r="127" spans="1:12">
      <c r="A127" s="57"/>
      <c r="B127">
        <v>11.5152</v>
      </c>
      <c r="C127">
        <v>2.9405999999999999</v>
      </c>
      <c r="D127">
        <v>1.30725E-3</v>
      </c>
      <c r="E127">
        <v>9.1600399999999995E-3</v>
      </c>
      <c r="F127">
        <v>14.4733</v>
      </c>
      <c r="I127" s="57"/>
      <c r="J127">
        <v>10.709300000000001</v>
      </c>
      <c r="K127">
        <f t="shared" si="11"/>
        <v>2.9500999999999991</v>
      </c>
      <c r="L127">
        <v>13.6594</v>
      </c>
    </row>
    <row r="128" spans="1:12">
      <c r="A128" s="57"/>
      <c r="B128">
        <v>11.1853</v>
      </c>
      <c r="C128">
        <v>2.9395099999999998</v>
      </c>
      <c r="D128">
        <v>1.34373E-3</v>
      </c>
      <c r="E128">
        <v>9.29666E-3</v>
      </c>
      <c r="F128">
        <v>14.142099999999999</v>
      </c>
      <c r="I128" s="57"/>
      <c r="J128">
        <v>10.6783</v>
      </c>
      <c r="K128">
        <f t="shared" si="11"/>
        <v>2.9545999999999992</v>
      </c>
      <c r="L128">
        <v>13.632899999999999</v>
      </c>
    </row>
    <row r="129" spans="1:12">
      <c r="A129" s="57"/>
      <c r="B129">
        <v>11.558199999999999</v>
      </c>
      <c r="C129">
        <v>2.94062</v>
      </c>
      <c r="D129">
        <v>4.3487499999999999E-4</v>
      </c>
      <c r="E129">
        <v>9.2842600000000008E-3</v>
      </c>
      <c r="F129">
        <v>14.514200000000001</v>
      </c>
      <c r="I129" s="57"/>
      <c r="J129">
        <v>10.703200000000001</v>
      </c>
      <c r="K129">
        <f t="shared" si="11"/>
        <v>2.9493999999999989</v>
      </c>
      <c r="L129">
        <v>13.6526</v>
      </c>
    </row>
    <row r="130" spans="1:12">
      <c r="A130" s="57"/>
      <c r="B130">
        <v>11.5101</v>
      </c>
      <c r="C130">
        <v>2.9380500000000001</v>
      </c>
      <c r="D130">
        <v>6.17266E-4</v>
      </c>
      <c r="E130">
        <v>9.2656600000000002E-3</v>
      </c>
      <c r="F130">
        <v>14.465299999999999</v>
      </c>
      <c r="I130" s="57"/>
      <c r="J130">
        <v>10.702999999999999</v>
      </c>
      <c r="K130">
        <f t="shared" si="11"/>
        <v>2.9435000000000002</v>
      </c>
      <c r="L130">
        <v>13.6465</v>
      </c>
    </row>
    <row r="131" spans="1:12">
      <c r="A131" s="57"/>
      <c r="B131">
        <f>AVERAGE(B121:B130)</f>
        <v>11.388109999999999</v>
      </c>
      <c r="C131">
        <f t="shared" ref="C131:F131" si="18">AVERAGE(C121:C130)</f>
        <v>2.9401199999999998</v>
      </c>
      <c r="D131">
        <f t="shared" si="18"/>
        <v>7.3156389999999994E-4</v>
      </c>
      <c r="E131">
        <f t="shared" si="18"/>
        <v>9.3650619999999987E-3</v>
      </c>
      <c r="F131">
        <f t="shared" si="18"/>
        <v>14.345139999999997</v>
      </c>
      <c r="I131" s="57"/>
      <c r="J131">
        <f>AVERAGE(J121:J130)</f>
        <v>10.7502</v>
      </c>
      <c r="K131">
        <f t="shared" ref="K131:L131" si="19">AVERAGE(K121:K130)</f>
        <v>2.9476500000000003</v>
      </c>
      <c r="L131">
        <f t="shared" si="19"/>
        <v>13.697850000000003</v>
      </c>
    </row>
    <row r="132" spans="1:12">
      <c r="A132" s="13"/>
      <c r="I132" s="13"/>
    </row>
    <row r="133" spans="1:12">
      <c r="A133" s="14"/>
      <c r="I133" s="14"/>
    </row>
    <row r="134" spans="1:12">
      <c r="A134" s="57" t="s">
        <v>10</v>
      </c>
      <c r="B134">
        <v>6.1197699999999999</v>
      </c>
      <c r="C134">
        <v>2.8849800000000001</v>
      </c>
      <c r="D134">
        <v>8.4972400000000005E-4</v>
      </c>
      <c r="E134">
        <v>5.8915599999999997E-3</v>
      </c>
      <c r="F134">
        <v>9.0184200000000008</v>
      </c>
      <c r="I134" s="57" t="s">
        <v>10</v>
      </c>
      <c r="J134">
        <v>5.9618000000000002</v>
      </c>
      <c r="K134">
        <f t="shared" ref="K134:K195" si="20">L134-J134</f>
        <v>2.8919999999999995</v>
      </c>
      <c r="L134">
        <v>8.8537999999999997</v>
      </c>
    </row>
    <row r="135" spans="1:12">
      <c r="A135" s="57"/>
      <c r="B135">
        <v>6.0166399999999998</v>
      </c>
      <c r="C135">
        <v>2.8855200000000001</v>
      </c>
      <c r="D135">
        <v>7.9464900000000003E-4</v>
      </c>
      <c r="E135">
        <v>5.9084899999999997E-3</v>
      </c>
      <c r="F135">
        <v>8.9140499999999996</v>
      </c>
      <c r="I135" s="57"/>
      <c r="J135">
        <v>6.01546</v>
      </c>
      <c r="K135">
        <f t="shared" si="20"/>
        <v>2.8917100000000007</v>
      </c>
      <c r="L135">
        <v>8.9071700000000007</v>
      </c>
    </row>
    <row r="136" spans="1:12">
      <c r="A136" s="57"/>
      <c r="B136">
        <v>6.0126299999999997</v>
      </c>
      <c r="C136">
        <v>2.88686</v>
      </c>
      <c r="D136">
        <v>7.7128400000000001E-4</v>
      </c>
      <c r="E136">
        <v>5.9726199999999997E-3</v>
      </c>
      <c r="F136">
        <v>8.9108900000000002</v>
      </c>
      <c r="I136" s="57"/>
      <c r="J136">
        <v>5.9549799999999999</v>
      </c>
      <c r="K136">
        <f t="shared" si="20"/>
        <v>2.8937300000000006</v>
      </c>
      <c r="L136">
        <v>8.8487100000000005</v>
      </c>
    </row>
    <row r="137" spans="1:12">
      <c r="A137" s="57"/>
      <c r="B137">
        <v>6.3276300000000001</v>
      </c>
      <c r="C137">
        <v>2.8842699999999999</v>
      </c>
      <c r="D137">
        <v>3.5381300000000002E-4</v>
      </c>
      <c r="E137">
        <v>5.9721499999999999E-3</v>
      </c>
      <c r="F137">
        <v>9.2250599999999991</v>
      </c>
      <c r="I137" s="57"/>
      <c r="J137">
        <v>5.9849300000000003</v>
      </c>
      <c r="K137">
        <f t="shared" si="20"/>
        <v>2.8914799999999996</v>
      </c>
      <c r="L137">
        <v>8.8764099999999999</v>
      </c>
    </row>
    <row r="138" spans="1:12">
      <c r="A138" s="57"/>
      <c r="B138">
        <v>6.1027199999999997</v>
      </c>
      <c r="C138">
        <v>2.88558</v>
      </c>
      <c r="D138">
        <v>1.1982900000000001E-3</v>
      </c>
      <c r="E138">
        <v>5.87821E-3</v>
      </c>
      <c r="F138">
        <v>9.0020699999999998</v>
      </c>
      <c r="I138" s="57"/>
      <c r="J138">
        <v>6.1296099999999996</v>
      </c>
      <c r="K138">
        <f t="shared" si="20"/>
        <v>2.8934899999999999</v>
      </c>
      <c r="L138">
        <v>9.0230999999999995</v>
      </c>
    </row>
    <row r="139" spans="1:12">
      <c r="A139" s="57"/>
      <c r="B139">
        <v>6.1312699999999998</v>
      </c>
      <c r="C139">
        <v>2.8845499999999999</v>
      </c>
      <c r="D139">
        <v>3.5088099999999998E-3</v>
      </c>
      <c r="E139">
        <v>5.8524600000000003E-3</v>
      </c>
      <c r="F139">
        <v>9.0315100000000008</v>
      </c>
      <c r="I139" s="57"/>
      <c r="J139">
        <v>6.0891599999999997</v>
      </c>
      <c r="K139">
        <f t="shared" si="20"/>
        <v>2.8923400000000008</v>
      </c>
      <c r="L139">
        <v>8.9815000000000005</v>
      </c>
    </row>
    <row r="140" spans="1:12">
      <c r="A140" s="57"/>
      <c r="B140">
        <v>6.2068899999999996</v>
      </c>
      <c r="C140">
        <v>2.8834</v>
      </c>
      <c r="D140">
        <v>6.9808999999999995E-4</v>
      </c>
      <c r="E140">
        <v>5.8896499999999997E-3</v>
      </c>
      <c r="F140">
        <v>9.1028099999999998</v>
      </c>
      <c r="I140" s="57"/>
      <c r="J140">
        <v>6.1387299999999998</v>
      </c>
      <c r="K140">
        <f t="shared" si="20"/>
        <v>2.8922300000000005</v>
      </c>
      <c r="L140">
        <v>9.0309600000000003</v>
      </c>
    </row>
    <row r="141" spans="1:12">
      <c r="A141" s="57"/>
      <c r="B141">
        <v>6.1853400000000001</v>
      </c>
      <c r="C141">
        <v>2.8856700000000002</v>
      </c>
      <c r="D141">
        <v>1.2545600000000001E-3</v>
      </c>
      <c r="E141">
        <v>5.9027699999999999E-3</v>
      </c>
      <c r="F141">
        <v>9.0846300000000006</v>
      </c>
      <c r="I141" s="57"/>
      <c r="J141">
        <v>5.9749100000000004</v>
      </c>
      <c r="K141">
        <f t="shared" si="20"/>
        <v>2.8954499999999994</v>
      </c>
      <c r="L141">
        <v>8.8703599999999998</v>
      </c>
    </row>
    <row r="142" spans="1:12">
      <c r="A142" s="57"/>
      <c r="B142">
        <v>6.0051800000000002</v>
      </c>
      <c r="C142">
        <v>2.8858899999999998</v>
      </c>
      <c r="D142">
        <v>7.9846400000000003E-4</v>
      </c>
      <c r="E142">
        <v>5.8870299999999997E-3</v>
      </c>
      <c r="F142">
        <v>8.9036100000000005</v>
      </c>
      <c r="I142" s="57"/>
      <c r="J142">
        <v>6.0017100000000001</v>
      </c>
      <c r="K142">
        <f t="shared" si="20"/>
        <v>2.8935699999999995</v>
      </c>
      <c r="L142">
        <v>8.8952799999999996</v>
      </c>
    </row>
    <row r="143" spans="1:12">
      <c r="A143" s="57"/>
      <c r="B143">
        <v>6.2056699999999996</v>
      </c>
      <c r="C143">
        <v>2.8845499999999999</v>
      </c>
      <c r="D143">
        <v>1.23167E-3</v>
      </c>
      <c r="E143">
        <v>5.86128E-3</v>
      </c>
      <c r="F143">
        <v>9.1047799999999999</v>
      </c>
      <c r="I143" s="57"/>
      <c r="J143">
        <v>5.9743700000000004</v>
      </c>
      <c r="K143">
        <f t="shared" si="20"/>
        <v>2.8907100000000003</v>
      </c>
      <c r="L143">
        <v>8.8650800000000007</v>
      </c>
    </row>
    <row r="144" spans="1:12">
      <c r="A144" s="57"/>
      <c r="B144">
        <f>AVERAGE(B134:B143)</f>
        <v>6.1313740000000001</v>
      </c>
      <c r="C144">
        <f t="shared" ref="C144:F144" si="21">AVERAGE(C134:C143)</f>
        <v>2.8851270000000002</v>
      </c>
      <c r="D144">
        <f t="shared" si="21"/>
        <v>1.1459354000000002E-3</v>
      </c>
      <c r="E144">
        <f t="shared" si="21"/>
        <v>5.9016219999999996E-3</v>
      </c>
      <c r="F144">
        <f t="shared" si="21"/>
        <v>9.0297830000000001</v>
      </c>
      <c r="I144" s="57"/>
      <c r="J144">
        <f>AVERAGE(J134:J143)</f>
        <v>6.0225660000000003</v>
      </c>
      <c r="K144">
        <f t="shared" ref="K144:L144" si="22">AVERAGE(K134:K143)</f>
        <v>2.8926710000000009</v>
      </c>
      <c r="L144">
        <f t="shared" si="22"/>
        <v>8.9152370000000012</v>
      </c>
    </row>
    <row r="145" spans="1:12">
      <c r="A145" s="13"/>
      <c r="I145" s="13"/>
    </row>
    <row r="146" spans="1:12">
      <c r="A146" s="14"/>
      <c r="I146" s="14"/>
    </row>
    <row r="147" spans="1:12">
      <c r="A147" s="57" t="s">
        <v>11</v>
      </c>
      <c r="B147">
        <v>7.4618000000000002</v>
      </c>
      <c r="C147">
        <v>2.8993699999999998</v>
      </c>
      <c r="D147">
        <v>3.6525700000000002E-4</v>
      </c>
      <c r="E147">
        <v>6.3409800000000004E-3</v>
      </c>
      <c r="F147">
        <v>10.374499999999999</v>
      </c>
      <c r="I147" s="57" t="s">
        <v>11</v>
      </c>
      <c r="J147">
        <v>6.8515199999999998</v>
      </c>
      <c r="K147">
        <f t="shared" si="20"/>
        <v>2.9029599999999993</v>
      </c>
      <c r="L147">
        <v>9.7544799999999992</v>
      </c>
    </row>
    <row r="148" spans="1:12">
      <c r="A148" s="57"/>
      <c r="B148">
        <v>7.0253800000000002</v>
      </c>
      <c r="C148">
        <v>2.8977300000000001</v>
      </c>
      <c r="D148">
        <v>7.75814E-4</v>
      </c>
      <c r="E148">
        <v>6.3614800000000001E-3</v>
      </c>
      <c r="F148">
        <v>9.9372299999999996</v>
      </c>
      <c r="I148" s="57"/>
      <c r="J148">
        <v>6.9737299999999998</v>
      </c>
      <c r="K148">
        <f t="shared" si="20"/>
        <v>2.9045699999999997</v>
      </c>
      <c r="L148">
        <v>9.8782999999999994</v>
      </c>
    </row>
    <row r="149" spans="1:12">
      <c r="A149" s="57"/>
      <c r="B149">
        <v>7.13619</v>
      </c>
      <c r="C149">
        <v>2.8994200000000001</v>
      </c>
      <c r="D149">
        <v>8.1229200000000005E-4</v>
      </c>
      <c r="E149">
        <v>6.2940100000000001E-3</v>
      </c>
      <c r="F149">
        <v>10.0497</v>
      </c>
      <c r="I149" s="57"/>
      <c r="J149">
        <v>6.8321399999999999</v>
      </c>
      <c r="K149">
        <f t="shared" si="20"/>
        <v>2.9045300000000003</v>
      </c>
      <c r="L149">
        <v>9.7366700000000002</v>
      </c>
    </row>
    <row r="150" spans="1:12">
      <c r="A150" s="57"/>
      <c r="B150">
        <v>7.21096</v>
      </c>
      <c r="C150">
        <v>2.8988900000000002</v>
      </c>
      <c r="D150">
        <v>6.8235400000000003E-4</v>
      </c>
      <c r="E150">
        <v>6.35624E-3</v>
      </c>
      <c r="F150">
        <v>10.121600000000001</v>
      </c>
      <c r="I150" s="57"/>
      <c r="J150">
        <v>6.7801</v>
      </c>
      <c r="K150">
        <f t="shared" si="20"/>
        <v>2.9038600000000008</v>
      </c>
      <c r="L150">
        <v>9.6839600000000008</v>
      </c>
    </row>
    <row r="151" spans="1:12">
      <c r="A151" s="57"/>
      <c r="B151">
        <v>7.2213099999999999</v>
      </c>
      <c r="C151">
        <v>2.8989500000000001</v>
      </c>
      <c r="D151">
        <v>9.4270699999999999E-4</v>
      </c>
      <c r="E151">
        <v>6.3409800000000004E-3</v>
      </c>
      <c r="F151">
        <v>10.1325</v>
      </c>
      <c r="I151" s="57"/>
      <c r="J151">
        <v>6.8154700000000004</v>
      </c>
      <c r="K151">
        <f t="shared" si="20"/>
        <v>2.9028499999999999</v>
      </c>
      <c r="L151">
        <v>9.7183200000000003</v>
      </c>
    </row>
    <row r="152" spans="1:12">
      <c r="A152" s="57"/>
      <c r="B152">
        <v>7.1428799999999999</v>
      </c>
      <c r="C152">
        <v>2.8974000000000002</v>
      </c>
      <c r="D152">
        <v>3.9196000000000001E-4</v>
      </c>
      <c r="E152">
        <v>6.3667300000000001E-3</v>
      </c>
      <c r="F152">
        <v>10.053800000000001</v>
      </c>
      <c r="I152" s="57"/>
      <c r="J152">
        <v>6.81853</v>
      </c>
      <c r="K152">
        <f t="shared" si="20"/>
        <v>2.9031600000000006</v>
      </c>
      <c r="L152">
        <v>9.7216900000000006</v>
      </c>
    </row>
    <row r="153" spans="1:12">
      <c r="A153" s="57"/>
      <c r="B153">
        <v>7.0795500000000002</v>
      </c>
      <c r="C153">
        <v>2.8993199999999999</v>
      </c>
      <c r="D153">
        <v>7.8415899999999998E-4</v>
      </c>
      <c r="E153">
        <v>6.3784100000000002E-3</v>
      </c>
      <c r="F153">
        <v>9.9921500000000005</v>
      </c>
      <c r="I153" s="57"/>
      <c r="J153">
        <v>6.8170799999999998</v>
      </c>
      <c r="K153">
        <f t="shared" si="20"/>
        <v>2.9032600000000004</v>
      </c>
      <c r="L153">
        <v>9.7203400000000002</v>
      </c>
    </row>
    <row r="154" spans="1:12">
      <c r="A154" s="57"/>
      <c r="B154">
        <v>7.4727800000000002</v>
      </c>
      <c r="C154">
        <v>2.90029</v>
      </c>
      <c r="D154">
        <v>7.0715000000000003E-4</v>
      </c>
      <c r="E154">
        <v>6.3338300000000004E-3</v>
      </c>
      <c r="F154">
        <v>10.3874</v>
      </c>
      <c r="I154" s="57"/>
      <c r="J154">
        <v>6.7958499999999997</v>
      </c>
      <c r="K154">
        <f t="shared" si="20"/>
        <v>2.9035600000000006</v>
      </c>
      <c r="L154">
        <v>9.6994100000000003</v>
      </c>
    </row>
    <row r="155" spans="1:12">
      <c r="A155" s="57"/>
      <c r="B155">
        <v>7.0322500000000003</v>
      </c>
      <c r="C155">
        <v>2.89852</v>
      </c>
      <c r="D155">
        <v>7.4267400000000003E-4</v>
      </c>
      <c r="E155">
        <v>6.3404999999999998E-3</v>
      </c>
      <c r="F155">
        <v>9.9447500000000009</v>
      </c>
      <c r="I155" s="57"/>
      <c r="J155">
        <v>6.8122299999999996</v>
      </c>
      <c r="K155">
        <f t="shared" si="20"/>
        <v>2.9027500000000011</v>
      </c>
      <c r="L155">
        <v>9.7149800000000006</v>
      </c>
    </row>
    <row r="156" spans="1:12">
      <c r="A156" s="57"/>
      <c r="B156">
        <v>7.0362799999999996</v>
      </c>
      <c r="C156">
        <v>2.8997999999999999</v>
      </c>
      <c r="D156">
        <v>8.2755100000000005E-4</v>
      </c>
      <c r="E156">
        <v>6.3021199999999996E-3</v>
      </c>
      <c r="F156">
        <v>9.9478299999999997</v>
      </c>
      <c r="I156" s="57"/>
      <c r="J156">
        <v>6.8307200000000003</v>
      </c>
      <c r="K156">
        <f t="shared" si="20"/>
        <v>2.9060199999999989</v>
      </c>
      <c r="L156">
        <v>9.7367399999999993</v>
      </c>
    </row>
    <row r="157" spans="1:12">
      <c r="A157" s="57"/>
      <c r="B157">
        <f>AVERAGE(B147:B156)</f>
        <v>7.1819380000000006</v>
      </c>
      <c r="C157">
        <f t="shared" ref="C157:F157" si="23">AVERAGE(C147:C156)</f>
        <v>2.8989690000000001</v>
      </c>
      <c r="D157">
        <f t="shared" si="23"/>
        <v>7.0319180000000009E-4</v>
      </c>
      <c r="E157">
        <f t="shared" si="23"/>
        <v>6.3415280000000008E-3</v>
      </c>
      <c r="F157">
        <f t="shared" si="23"/>
        <v>10.094145999999999</v>
      </c>
      <c r="I157" s="57"/>
      <c r="J157">
        <f>AVERAGE(J147:J156)</f>
        <v>6.8327369999999998</v>
      </c>
      <c r="K157">
        <f t="shared" ref="K157:L157" si="24">AVERAGE(K147:K156)</f>
        <v>2.9037519999999999</v>
      </c>
      <c r="L157">
        <f t="shared" si="24"/>
        <v>9.7364890000000006</v>
      </c>
    </row>
    <row r="158" spans="1:12">
      <c r="A158" s="13"/>
      <c r="I158" s="13"/>
    </row>
    <row r="159" spans="1:12">
      <c r="A159" s="14"/>
      <c r="I159" s="14"/>
    </row>
    <row r="160" spans="1:12">
      <c r="A160" s="57" t="s">
        <v>12</v>
      </c>
      <c r="B160">
        <v>2.4049900000000002</v>
      </c>
      <c r="C160">
        <v>2.8354300000000001</v>
      </c>
      <c r="D160">
        <v>3.23772E-4</v>
      </c>
      <c r="E160">
        <v>2.7952200000000002E-3</v>
      </c>
      <c r="F160">
        <v>5.2497299999999996</v>
      </c>
      <c r="I160" s="57" t="s">
        <v>12</v>
      </c>
      <c r="J160">
        <v>2.4043899999999998</v>
      </c>
      <c r="K160">
        <f t="shared" si="20"/>
        <v>2.8432600000000003</v>
      </c>
      <c r="L160">
        <v>5.2476500000000001</v>
      </c>
    </row>
    <row r="161" spans="1:12">
      <c r="A161" s="57"/>
      <c r="B161">
        <v>2.41873</v>
      </c>
      <c r="C161">
        <v>2.8358300000000001</v>
      </c>
      <c r="D161">
        <v>2.8061900000000002E-4</v>
      </c>
      <c r="E161">
        <v>2.8147699999999999E-3</v>
      </c>
      <c r="F161">
        <v>5.2640099999999999</v>
      </c>
      <c r="I161" s="57"/>
      <c r="J161">
        <v>2.4696600000000002</v>
      </c>
      <c r="K161">
        <f t="shared" si="20"/>
        <v>2.8441799999999997</v>
      </c>
      <c r="L161">
        <v>5.3138399999999999</v>
      </c>
    </row>
    <row r="162" spans="1:12">
      <c r="A162" s="57"/>
      <c r="B162">
        <v>2.4087399999999999</v>
      </c>
      <c r="C162">
        <v>2.83561</v>
      </c>
      <c r="D162">
        <v>2.9277799999999999E-4</v>
      </c>
      <c r="E162">
        <v>2.7575500000000001E-3</v>
      </c>
      <c r="F162">
        <v>5.2516499999999997</v>
      </c>
      <c r="I162" s="57"/>
      <c r="J162">
        <v>2.43546</v>
      </c>
      <c r="K162">
        <f t="shared" si="20"/>
        <v>2.8446899999999999</v>
      </c>
      <c r="L162">
        <v>5.2801499999999999</v>
      </c>
    </row>
    <row r="163" spans="1:12">
      <c r="A163" s="57"/>
      <c r="B163">
        <v>2.4250699999999998</v>
      </c>
      <c r="C163">
        <v>2.83541</v>
      </c>
      <c r="D163">
        <v>3.41892E-4</v>
      </c>
      <c r="E163">
        <v>2.8107200000000001E-3</v>
      </c>
      <c r="F163">
        <v>5.2698</v>
      </c>
      <c r="I163" s="57"/>
      <c r="J163">
        <v>2.4402499999999998</v>
      </c>
      <c r="K163">
        <f t="shared" si="20"/>
        <v>2.8459500000000002</v>
      </c>
      <c r="L163">
        <v>5.2862</v>
      </c>
    </row>
    <row r="164" spans="1:12">
      <c r="A164" s="57"/>
      <c r="B164">
        <v>2.4124599999999998</v>
      </c>
      <c r="C164">
        <v>2.8351199999999999</v>
      </c>
      <c r="D164">
        <v>6.1917299999999999E-4</v>
      </c>
      <c r="E164">
        <v>2.7923599999999998E-3</v>
      </c>
      <c r="F164">
        <v>5.2572900000000002</v>
      </c>
      <c r="I164" s="57"/>
      <c r="J164">
        <v>2.4649299999999998</v>
      </c>
      <c r="K164">
        <f t="shared" si="20"/>
        <v>2.8430800000000005</v>
      </c>
      <c r="L164">
        <v>5.3080100000000003</v>
      </c>
    </row>
    <row r="165" spans="1:12">
      <c r="A165" s="57"/>
      <c r="B165">
        <v>2.41059</v>
      </c>
      <c r="C165">
        <v>2.83514</v>
      </c>
      <c r="D165">
        <v>6.3467000000000005E-4</v>
      </c>
      <c r="E165">
        <v>2.7556400000000002E-3</v>
      </c>
      <c r="F165">
        <v>5.2553900000000002</v>
      </c>
      <c r="I165" s="57"/>
      <c r="J165">
        <v>2.3974799999999998</v>
      </c>
      <c r="K165">
        <f t="shared" si="20"/>
        <v>2.8420500000000004</v>
      </c>
      <c r="L165">
        <v>5.2395300000000002</v>
      </c>
    </row>
    <row r="166" spans="1:12">
      <c r="A166" s="57"/>
      <c r="B166">
        <v>2.4108200000000002</v>
      </c>
      <c r="C166">
        <v>2.8358500000000002</v>
      </c>
      <c r="D166">
        <v>6.4563800000000003E-4</v>
      </c>
      <c r="E166">
        <v>2.8011799999999999E-3</v>
      </c>
      <c r="F166">
        <v>5.2565499999999998</v>
      </c>
      <c r="I166" s="57"/>
      <c r="J166">
        <v>2.40307</v>
      </c>
      <c r="K166">
        <f t="shared" si="20"/>
        <v>2.8436799999999995</v>
      </c>
      <c r="L166">
        <v>5.2467499999999996</v>
      </c>
    </row>
    <row r="167" spans="1:12">
      <c r="A167" s="57"/>
      <c r="B167">
        <v>2.4029799999999999</v>
      </c>
      <c r="C167">
        <v>2.8344999999999998</v>
      </c>
      <c r="D167">
        <v>3.4260699999999998E-4</v>
      </c>
      <c r="E167">
        <v>2.8552999999999999E-3</v>
      </c>
      <c r="F167">
        <v>5.2468000000000004</v>
      </c>
      <c r="I167" s="57"/>
      <c r="J167">
        <v>2.4002699999999999</v>
      </c>
      <c r="K167">
        <f t="shared" si="20"/>
        <v>2.8436399999999997</v>
      </c>
      <c r="L167">
        <v>5.2439099999999996</v>
      </c>
    </row>
    <row r="168" spans="1:12">
      <c r="A168" s="57"/>
      <c r="B168">
        <v>2.4058799999999998</v>
      </c>
      <c r="C168">
        <v>2.83541</v>
      </c>
      <c r="D168">
        <v>6.59704E-4</v>
      </c>
      <c r="E168">
        <v>2.78378E-3</v>
      </c>
      <c r="F168">
        <v>5.2498699999999996</v>
      </c>
      <c r="I168" s="57"/>
      <c r="J168">
        <v>2.42001</v>
      </c>
      <c r="K168">
        <f t="shared" si="20"/>
        <v>2.8449500000000003</v>
      </c>
      <c r="L168">
        <v>5.2649600000000003</v>
      </c>
    </row>
    <row r="169" spans="1:12">
      <c r="A169" s="57"/>
      <c r="B169">
        <v>2.4152900000000002</v>
      </c>
      <c r="C169">
        <v>2.8358599999999998</v>
      </c>
      <c r="D169">
        <v>6.5278999999999999E-4</v>
      </c>
      <c r="E169">
        <v>2.7303700000000002E-3</v>
      </c>
      <c r="F169">
        <v>5.2591999999999999</v>
      </c>
      <c r="I169" s="57"/>
      <c r="J169">
        <v>2.4266200000000002</v>
      </c>
      <c r="K169">
        <f t="shared" si="20"/>
        <v>2.8449800000000001</v>
      </c>
      <c r="L169">
        <v>5.2716000000000003</v>
      </c>
    </row>
    <row r="170" spans="1:12">
      <c r="A170" s="57"/>
      <c r="B170">
        <f>AVERAGE(B160:B169)</f>
        <v>2.4115549999999999</v>
      </c>
      <c r="C170">
        <f t="shared" ref="C170:F170" si="25">AVERAGE(C160:C169)</f>
        <v>2.8354159999999995</v>
      </c>
      <c r="D170">
        <f t="shared" si="25"/>
        <v>4.7936430000000002E-4</v>
      </c>
      <c r="E170">
        <f t="shared" si="25"/>
        <v>2.7896889999999997E-3</v>
      </c>
      <c r="F170">
        <f t="shared" si="25"/>
        <v>5.2560289999999998</v>
      </c>
      <c r="I170" s="57"/>
      <c r="J170">
        <f>AVERAGE(J160:J169)</f>
        <v>2.4262140000000003</v>
      </c>
      <c r="K170">
        <f t="shared" ref="K170:L170" si="26">AVERAGE(K160:K169)</f>
        <v>2.8440460000000001</v>
      </c>
      <c r="L170">
        <f t="shared" si="26"/>
        <v>5.2702599999999995</v>
      </c>
    </row>
    <row r="171" spans="1:12">
      <c r="A171" s="13"/>
      <c r="I171" s="13"/>
    </row>
    <row r="172" spans="1:12">
      <c r="A172" s="14"/>
      <c r="I172" s="14"/>
    </row>
    <row r="173" spans="1:12">
      <c r="A173" s="57" t="s">
        <v>13</v>
      </c>
      <c r="B173">
        <v>2.8290299999999999</v>
      </c>
      <c r="C173">
        <v>2.8408899999999999</v>
      </c>
      <c r="D173">
        <v>5.0151299999999996E-3</v>
      </c>
      <c r="E173">
        <v>2.89726E-3</v>
      </c>
      <c r="F173">
        <v>5.6843199999999996</v>
      </c>
      <c r="I173" s="57" t="s">
        <v>13</v>
      </c>
      <c r="J173">
        <v>2.7755100000000001</v>
      </c>
      <c r="K173">
        <f t="shared" si="20"/>
        <v>2.8464899999999997</v>
      </c>
      <c r="L173">
        <v>5.6219999999999999</v>
      </c>
    </row>
    <row r="174" spans="1:12">
      <c r="A174" s="57"/>
      <c r="B174">
        <v>2.8676300000000001</v>
      </c>
      <c r="C174">
        <v>2.8395999999999999</v>
      </c>
      <c r="D174">
        <v>6.0176800000000003E-4</v>
      </c>
      <c r="E174">
        <v>2.6707599999999999E-3</v>
      </c>
      <c r="F174">
        <v>5.71685</v>
      </c>
      <c r="I174" s="57"/>
      <c r="J174">
        <v>2.80044</v>
      </c>
      <c r="K174">
        <f t="shared" si="20"/>
        <v>2.8467200000000004</v>
      </c>
      <c r="L174">
        <v>5.6471600000000004</v>
      </c>
    </row>
    <row r="175" spans="1:12">
      <c r="A175" s="57"/>
      <c r="B175">
        <v>2.82063</v>
      </c>
      <c r="C175">
        <v>2.8393899999999999</v>
      </c>
      <c r="D175">
        <v>6.4969099999999998E-4</v>
      </c>
      <c r="E175">
        <v>2.68936E-3</v>
      </c>
      <c r="F175">
        <v>5.6698000000000004</v>
      </c>
      <c r="I175" s="57"/>
      <c r="J175">
        <v>2.7801</v>
      </c>
      <c r="K175">
        <f t="shared" si="20"/>
        <v>2.8475599999999996</v>
      </c>
      <c r="L175">
        <v>5.6276599999999997</v>
      </c>
    </row>
    <row r="176" spans="1:12">
      <c r="A176" s="57"/>
      <c r="B176">
        <v>2.8156300000000001</v>
      </c>
      <c r="C176">
        <v>2.8397700000000001</v>
      </c>
      <c r="D176">
        <v>2.8824800000000001E-4</v>
      </c>
      <c r="E176">
        <v>2.6540800000000001E-3</v>
      </c>
      <c r="F176">
        <v>5.6648399999999999</v>
      </c>
      <c r="I176" s="57"/>
      <c r="J176">
        <v>2.7617600000000002</v>
      </c>
      <c r="K176">
        <f t="shared" si="20"/>
        <v>2.8495300000000001</v>
      </c>
      <c r="L176">
        <v>5.6112900000000003</v>
      </c>
    </row>
    <row r="177" spans="1:12">
      <c r="A177" s="57"/>
      <c r="B177">
        <v>2.7748599999999999</v>
      </c>
      <c r="C177">
        <v>2.8401399999999999</v>
      </c>
      <c r="D177">
        <v>6.29902E-4</v>
      </c>
      <c r="E177">
        <v>2.6626599999999999E-3</v>
      </c>
      <c r="F177">
        <v>5.6229199999999997</v>
      </c>
      <c r="I177" s="57"/>
      <c r="J177">
        <v>2.7704300000000002</v>
      </c>
      <c r="K177">
        <f t="shared" si="20"/>
        <v>2.8484099999999994</v>
      </c>
      <c r="L177">
        <v>5.6188399999999996</v>
      </c>
    </row>
    <row r="178" spans="1:12">
      <c r="A178" s="57"/>
      <c r="B178">
        <v>2.7901400000000001</v>
      </c>
      <c r="C178">
        <v>2.8401200000000002</v>
      </c>
      <c r="D178">
        <v>6.3443199999999999E-4</v>
      </c>
      <c r="E178">
        <v>2.62642E-3</v>
      </c>
      <c r="F178">
        <v>5.6383099999999997</v>
      </c>
      <c r="I178" s="57"/>
      <c r="J178">
        <v>2.7630300000000001</v>
      </c>
      <c r="K178">
        <f t="shared" si="20"/>
        <v>2.8456699999999997</v>
      </c>
      <c r="L178">
        <v>5.6086999999999998</v>
      </c>
    </row>
    <row r="179" spans="1:12">
      <c r="A179" s="57"/>
      <c r="B179">
        <v>2.7693699999999999</v>
      </c>
      <c r="C179">
        <v>2.8407800000000001</v>
      </c>
      <c r="D179">
        <v>6.5136000000000002E-4</v>
      </c>
      <c r="E179">
        <v>2.6342900000000001E-3</v>
      </c>
      <c r="F179">
        <v>5.6191300000000002</v>
      </c>
      <c r="I179" s="57"/>
      <c r="J179">
        <v>2.77739</v>
      </c>
      <c r="K179">
        <f t="shared" si="20"/>
        <v>2.8495399999999997</v>
      </c>
      <c r="L179">
        <v>5.6269299999999998</v>
      </c>
    </row>
    <row r="180" spans="1:12">
      <c r="A180" s="57"/>
      <c r="B180">
        <v>2.7659400000000001</v>
      </c>
      <c r="C180">
        <v>2.8399899999999998</v>
      </c>
      <c r="D180">
        <v>6.0868300000000005E-4</v>
      </c>
      <c r="E180">
        <v>2.6545499999999999E-3</v>
      </c>
      <c r="F180">
        <v>5.6146200000000004</v>
      </c>
      <c r="I180" s="57"/>
      <c r="J180">
        <v>2.77264</v>
      </c>
      <c r="K180">
        <f t="shared" si="20"/>
        <v>2.8501399999999997</v>
      </c>
      <c r="L180">
        <v>5.6227799999999997</v>
      </c>
    </row>
    <row r="181" spans="1:12">
      <c r="A181" s="57"/>
      <c r="B181">
        <v>2.7975400000000001</v>
      </c>
      <c r="C181">
        <v>2.83948</v>
      </c>
      <c r="D181">
        <v>6.2155700000000001E-4</v>
      </c>
      <c r="E181">
        <v>2.6559800000000001E-3</v>
      </c>
      <c r="F181">
        <v>5.6452200000000001</v>
      </c>
      <c r="I181" s="57"/>
      <c r="J181">
        <v>2.7713000000000001</v>
      </c>
      <c r="K181">
        <f t="shared" si="20"/>
        <v>2.8496800000000002</v>
      </c>
      <c r="L181">
        <v>5.6209800000000003</v>
      </c>
    </row>
    <row r="182" spans="1:12">
      <c r="A182" s="57"/>
      <c r="B182">
        <v>2.7839499999999999</v>
      </c>
      <c r="C182">
        <v>2.83996</v>
      </c>
      <c r="D182">
        <v>3.0088400000000001E-4</v>
      </c>
      <c r="E182">
        <v>2.68221E-3</v>
      </c>
      <c r="F182">
        <v>5.6310399999999996</v>
      </c>
      <c r="I182" s="57"/>
      <c r="J182">
        <v>2.83026</v>
      </c>
      <c r="K182">
        <f t="shared" si="20"/>
        <v>2.8499100000000004</v>
      </c>
      <c r="L182">
        <v>5.6801700000000004</v>
      </c>
    </row>
    <row r="183" spans="1:12">
      <c r="A183" s="57"/>
      <c r="B183">
        <f>AVERAGE(B173:B182)</f>
        <v>2.801472</v>
      </c>
      <c r="C183">
        <f t="shared" ref="C183:F183" si="27">AVERAGE(C173:C182)</f>
        <v>2.8400119999999998</v>
      </c>
      <c r="D183">
        <f t="shared" si="27"/>
        <v>1.0001655000000001E-3</v>
      </c>
      <c r="E183">
        <f t="shared" si="27"/>
        <v>2.682757E-3</v>
      </c>
      <c r="F183">
        <f t="shared" si="27"/>
        <v>5.6507050000000003</v>
      </c>
      <c r="I183" s="57"/>
      <c r="J183">
        <f>AVERAGE(J173:J182)</f>
        <v>2.7802859999999998</v>
      </c>
      <c r="K183">
        <f t="shared" ref="K183:L183" si="28">AVERAGE(K173:K182)</f>
        <v>2.8483650000000003</v>
      </c>
      <c r="L183">
        <f t="shared" si="28"/>
        <v>5.6286510000000005</v>
      </c>
    </row>
    <row r="184" spans="1:12">
      <c r="A184" s="13"/>
      <c r="I184" s="13"/>
    </row>
    <row r="185" spans="1:12">
      <c r="A185" s="14"/>
      <c r="I185" s="14"/>
    </row>
    <row r="186" spans="1:12">
      <c r="A186" s="57" t="s">
        <v>14</v>
      </c>
      <c r="B186">
        <v>3.2376299999999998</v>
      </c>
      <c r="C186">
        <v>2.8445800000000001</v>
      </c>
      <c r="D186">
        <v>6.2227199999999999E-4</v>
      </c>
      <c r="E186">
        <v>2.84052E-3</v>
      </c>
      <c r="F186">
        <v>6.0918900000000002</v>
      </c>
      <c r="I186" s="57" t="s">
        <v>14</v>
      </c>
      <c r="J186">
        <v>3.1359300000000001</v>
      </c>
      <c r="K186">
        <f t="shared" si="20"/>
        <v>2.8517099999999997</v>
      </c>
      <c r="L186">
        <v>5.9876399999999999</v>
      </c>
    </row>
    <row r="187" spans="1:12">
      <c r="A187" s="57"/>
      <c r="B187">
        <v>3.1981600000000001</v>
      </c>
      <c r="C187">
        <v>2.8454799999999998</v>
      </c>
      <c r="D187">
        <v>2.9921499999999997E-4</v>
      </c>
      <c r="E187">
        <v>2.9304000000000001E-3</v>
      </c>
      <c r="F187">
        <v>6.0517200000000004</v>
      </c>
      <c r="I187" s="57"/>
      <c r="J187">
        <v>3.1096599999999999</v>
      </c>
      <c r="K187">
        <f t="shared" si="20"/>
        <v>2.8518300000000005</v>
      </c>
      <c r="L187">
        <v>5.9614900000000004</v>
      </c>
    </row>
    <row r="188" spans="1:12">
      <c r="A188" s="57"/>
      <c r="B188">
        <v>3.1237300000000001</v>
      </c>
      <c r="C188">
        <v>2.8443900000000002</v>
      </c>
      <c r="D188">
        <v>6.6590300000000002E-4</v>
      </c>
      <c r="E188">
        <v>2.84147E-3</v>
      </c>
      <c r="F188">
        <v>5.9779099999999996</v>
      </c>
      <c r="I188" s="57"/>
      <c r="J188">
        <v>3.1403799999999999</v>
      </c>
      <c r="K188">
        <f t="shared" si="20"/>
        <v>2.8530799999999998</v>
      </c>
      <c r="L188">
        <v>5.9934599999999998</v>
      </c>
    </row>
    <row r="189" spans="1:12">
      <c r="A189" s="57"/>
      <c r="B189">
        <v>3.11564</v>
      </c>
      <c r="C189">
        <v>2.8431600000000001</v>
      </c>
      <c r="D189">
        <v>5.77927E-4</v>
      </c>
      <c r="E189">
        <v>2.8717500000000002E-3</v>
      </c>
      <c r="F189">
        <v>5.9649400000000004</v>
      </c>
      <c r="I189" s="57"/>
      <c r="J189">
        <v>3.1379899999999998</v>
      </c>
      <c r="K189">
        <f t="shared" si="20"/>
        <v>2.8541900000000004</v>
      </c>
      <c r="L189">
        <v>5.9921800000000003</v>
      </c>
    </row>
    <row r="190" spans="1:12">
      <c r="A190" s="57"/>
      <c r="B190">
        <v>3.14716</v>
      </c>
      <c r="C190">
        <v>2.8444199999999999</v>
      </c>
      <c r="D190">
        <v>6.4277599999999996E-4</v>
      </c>
      <c r="E190">
        <v>2.82359E-3</v>
      </c>
      <c r="F190">
        <v>6.0012800000000004</v>
      </c>
      <c r="I190" s="57"/>
      <c r="J190">
        <v>3.1255999999999999</v>
      </c>
      <c r="K190">
        <f t="shared" si="20"/>
        <v>2.8545700000000003</v>
      </c>
      <c r="L190">
        <v>5.9801700000000002</v>
      </c>
    </row>
    <row r="191" spans="1:12">
      <c r="A191" s="57"/>
      <c r="B191">
        <v>3.22681</v>
      </c>
      <c r="C191">
        <v>2.84463</v>
      </c>
      <c r="D191">
        <v>6.2274900000000002E-4</v>
      </c>
      <c r="E191">
        <v>2.8412300000000001E-3</v>
      </c>
      <c r="F191">
        <v>6.0812299999999997</v>
      </c>
      <c r="I191" s="57"/>
      <c r="J191">
        <v>3.1160199999999998</v>
      </c>
      <c r="K191">
        <f t="shared" si="20"/>
        <v>2.8509000000000002</v>
      </c>
      <c r="L191">
        <v>5.96692</v>
      </c>
    </row>
    <row r="192" spans="1:12">
      <c r="A192" s="57"/>
      <c r="B192">
        <v>3.1499700000000002</v>
      </c>
      <c r="C192">
        <v>2.84429</v>
      </c>
      <c r="D192">
        <v>6.0129200000000002E-4</v>
      </c>
      <c r="E192">
        <v>2.8767599999999999E-3</v>
      </c>
      <c r="F192">
        <v>6.0021599999999999</v>
      </c>
      <c r="I192" s="57"/>
      <c r="J192">
        <v>3.1567799999999999</v>
      </c>
      <c r="K192">
        <f t="shared" si="20"/>
        <v>2.8523999999999998</v>
      </c>
      <c r="L192">
        <v>6.0091799999999997</v>
      </c>
    </row>
    <row r="193" spans="1:12">
      <c r="A193" s="57"/>
      <c r="B193">
        <v>3.21685</v>
      </c>
      <c r="C193">
        <v>2.84422</v>
      </c>
      <c r="D193">
        <v>6.7830099999999997E-4</v>
      </c>
      <c r="E193">
        <v>2.9182399999999999E-3</v>
      </c>
      <c r="F193">
        <v>6.0680199999999997</v>
      </c>
      <c r="I193" s="57"/>
      <c r="J193">
        <v>3.1074199999999998</v>
      </c>
      <c r="K193">
        <f t="shared" si="20"/>
        <v>2.85345</v>
      </c>
      <c r="L193">
        <v>5.9608699999999999</v>
      </c>
    </row>
    <row r="194" spans="1:12">
      <c r="A194" s="57"/>
      <c r="B194">
        <v>3.11653</v>
      </c>
      <c r="C194">
        <v>2.8449</v>
      </c>
      <c r="D194">
        <v>3.0183800000000002E-4</v>
      </c>
      <c r="E194">
        <v>2.9425599999999999E-3</v>
      </c>
      <c r="F194">
        <v>5.9700499999999996</v>
      </c>
      <c r="I194" s="57"/>
      <c r="J194">
        <v>3.1483400000000001</v>
      </c>
      <c r="K194">
        <f t="shared" si="20"/>
        <v>2.8523699999999996</v>
      </c>
      <c r="L194">
        <v>6.0007099999999998</v>
      </c>
    </row>
    <row r="195" spans="1:12">
      <c r="A195" s="57"/>
      <c r="B195">
        <v>3.1855099999999998</v>
      </c>
      <c r="C195">
        <v>2.8444199999999999</v>
      </c>
      <c r="D195">
        <v>2.9849999999999999E-4</v>
      </c>
      <c r="E195">
        <v>2.8741399999999999E-3</v>
      </c>
      <c r="F195">
        <v>6.0380599999999998</v>
      </c>
      <c r="I195" s="57"/>
      <c r="J195">
        <v>3.1386500000000002</v>
      </c>
      <c r="K195">
        <f t="shared" si="20"/>
        <v>2.8520099999999999</v>
      </c>
      <c r="L195">
        <v>5.9906600000000001</v>
      </c>
    </row>
    <row r="196" spans="1:12">
      <c r="A196" s="57"/>
      <c r="B196">
        <f>AVERAGE(B186:B195)</f>
        <v>3.171799</v>
      </c>
      <c r="C196">
        <f t="shared" ref="C196:F196" si="29">AVERAGE(C186:C195)</f>
        <v>2.844449</v>
      </c>
      <c r="D196">
        <f t="shared" si="29"/>
        <v>5.3107729999999991E-4</v>
      </c>
      <c r="E196">
        <f t="shared" si="29"/>
        <v>2.876066E-3</v>
      </c>
      <c r="F196">
        <f t="shared" si="29"/>
        <v>6.0247260000000002</v>
      </c>
      <c r="I196" s="57"/>
      <c r="J196">
        <f>AVERAGE(J186:J195)</f>
        <v>3.1316770000000007</v>
      </c>
      <c r="K196">
        <f t="shared" ref="K196:L196" si="30">AVERAGE(K186:K195)</f>
        <v>2.8526510000000003</v>
      </c>
      <c r="L196">
        <f t="shared" si="30"/>
        <v>5.9843279999999996</v>
      </c>
    </row>
    <row r="197" spans="1:12">
      <c r="A197" s="13"/>
      <c r="I197" s="13"/>
    </row>
    <row r="198" spans="1:12">
      <c r="A198" s="14"/>
      <c r="I198" s="14"/>
    </row>
    <row r="199" spans="1:12">
      <c r="A199" s="57" t="s">
        <v>15</v>
      </c>
      <c r="B199">
        <v>6.0843699999999998</v>
      </c>
      <c r="C199">
        <v>2.8794300000000002</v>
      </c>
      <c r="D199">
        <v>7.25031E-4</v>
      </c>
      <c r="E199">
        <v>4.3690200000000004E-3</v>
      </c>
      <c r="F199">
        <v>8.9754299999999994</v>
      </c>
      <c r="I199" s="57" t="s">
        <v>15</v>
      </c>
      <c r="J199">
        <v>6.0159200000000004</v>
      </c>
      <c r="K199">
        <f t="shared" ref="K199:K260" si="31">L199-J199</f>
        <v>2.8865600000000002</v>
      </c>
      <c r="L199">
        <v>8.9024800000000006</v>
      </c>
    </row>
    <row r="200" spans="1:12">
      <c r="A200" s="57"/>
      <c r="B200">
        <v>6.0743900000000002</v>
      </c>
      <c r="C200">
        <v>2.8800699999999999</v>
      </c>
      <c r="D200">
        <v>6.4683000000000004E-4</v>
      </c>
      <c r="E200">
        <v>4.4126499999999997E-3</v>
      </c>
      <c r="F200">
        <v>8.9659499999999994</v>
      </c>
      <c r="I200" s="57"/>
      <c r="J200">
        <v>6.03803</v>
      </c>
      <c r="K200">
        <f t="shared" si="31"/>
        <v>2.8865799999999995</v>
      </c>
      <c r="L200">
        <v>8.9246099999999995</v>
      </c>
    </row>
    <row r="201" spans="1:12">
      <c r="A201" s="57"/>
      <c r="B201">
        <v>6.2076900000000004</v>
      </c>
      <c r="C201">
        <v>2.87961</v>
      </c>
      <c r="D201">
        <v>3.5381300000000002E-4</v>
      </c>
      <c r="E201">
        <v>4.3976299999999996E-3</v>
      </c>
      <c r="F201">
        <v>9.09849</v>
      </c>
      <c r="I201" s="57"/>
      <c r="J201">
        <v>6.0402500000000003</v>
      </c>
      <c r="K201">
        <f t="shared" si="31"/>
        <v>2.8859999999999992</v>
      </c>
      <c r="L201">
        <v>8.9262499999999996</v>
      </c>
    </row>
    <row r="202" spans="1:12">
      <c r="A202" s="57"/>
      <c r="B202">
        <v>6.4876100000000001</v>
      </c>
      <c r="C202">
        <v>2.8807800000000001</v>
      </c>
      <c r="D202">
        <v>6.2274900000000002E-4</v>
      </c>
      <c r="E202">
        <v>4.3785600000000001E-3</v>
      </c>
      <c r="F202">
        <v>9.3773099999999996</v>
      </c>
      <c r="I202" s="57"/>
      <c r="J202">
        <v>6.05905</v>
      </c>
      <c r="K202">
        <f t="shared" si="31"/>
        <v>2.8860800000000006</v>
      </c>
      <c r="L202">
        <v>8.9451300000000007</v>
      </c>
    </row>
    <row r="203" spans="1:12">
      <c r="A203" s="57"/>
      <c r="B203">
        <v>6.0879399999999997</v>
      </c>
      <c r="C203">
        <v>2.87954</v>
      </c>
      <c r="D203">
        <v>8.3756399999999995E-4</v>
      </c>
      <c r="E203">
        <v>4.4338700000000003E-3</v>
      </c>
      <c r="F203">
        <v>8.9791000000000007</v>
      </c>
      <c r="I203" s="57"/>
      <c r="J203">
        <v>6.0621400000000003</v>
      </c>
      <c r="K203">
        <f t="shared" si="31"/>
        <v>2.8853900000000001</v>
      </c>
      <c r="L203">
        <v>8.9475300000000004</v>
      </c>
    </row>
    <row r="204" spans="1:12">
      <c r="A204" s="57"/>
      <c r="B204">
        <v>6.0573499999999996</v>
      </c>
      <c r="C204">
        <v>2.8794300000000002</v>
      </c>
      <c r="D204">
        <v>1.18542E-3</v>
      </c>
      <c r="E204">
        <v>4.2860499999999996E-3</v>
      </c>
      <c r="F204">
        <v>8.9464699999999997</v>
      </c>
      <c r="I204" s="57"/>
      <c r="J204">
        <v>6.0194599999999996</v>
      </c>
      <c r="K204">
        <f t="shared" si="31"/>
        <v>2.8856700000000002</v>
      </c>
      <c r="L204">
        <v>8.9051299999999998</v>
      </c>
    </row>
    <row r="205" spans="1:12">
      <c r="A205" s="57"/>
      <c r="B205">
        <v>6.2602599999999997</v>
      </c>
      <c r="C205">
        <v>2.8801600000000001</v>
      </c>
      <c r="D205">
        <v>6.7997000000000001E-4</v>
      </c>
      <c r="E205">
        <v>4.3344500000000001E-3</v>
      </c>
      <c r="F205">
        <v>9.1519600000000008</v>
      </c>
      <c r="I205" s="57"/>
      <c r="J205">
        <v>6.2235199999999997</v>
      </c>
      <c r="K205">
        <f t="shared" si="31"/>
        <v>2.8864700000000001</v>
      </c>
      <c r="L205">
        <v>9.1099899999999998</v>
      </c>
    </row>
    <row r="206" spans="1:12">
      <c r="A206" s="57"/>
      <c r="B206">
        <v>6.0333800000000002</v>
      </c>
      <c r="C206">
        <v>2.8796499999999998</v>
      </c>
      <c r="D206">
        <v>4.5347200000000001E-4</v>
      </c>
      <c r="E206">
        <v>4.4217099999999997E-3</v>
      </c>
      <c r="F206">
        <v>8.9230599999999995</v>
      </c>
      <c r="I206" s="57"/>
      <c r="J206">
        <v>6.0778999999999996</v>
      </c>
      <c r="K206">
        <f t="shared" si="31"/>
        <v>2.8871000000000002</v>
      </c>
      <c r="L206">
        <v>8.9649999999999999</v>
      </c>
    </row>
    <row r="207" spans="1:12">
      <c r="A207" s="57"/>
      <c r="B207">
        <v>6.1335600000000001</v>
      </c>
      <c r="C207">
        <v>2.88015</v>
      </c>
      <c r="D207">
        <v>1.20473E-3</v>
      </c>
      <c r="E207">
        <v>4.3141799999999999E-3</v>
      </c>
      <c r="F207">
        <v>9.0256000000000007</v>
      </c>
      <c r="I207" s="57"/>
      <c r="J207">
        <v>6.0112199999999998</v>
      </c>
      <c r="K207">
        <f t="shared" si="31"/>
        <v>2.8868000000000009</v>
      </c>
      <c r="L207">
        <v>8.8980200000000007</v>
      </c>
    </row>
    <row r="208" spans="1:12">
      <c r="A208" s="57"/>
      <c r="B208">
        <v>6.0357900000000004</v>
      </c>
      <c r="C208">
        <v>2.8792900000000001</v>
      </c>
      <c r="D208">
        <v>7.0381199999999995E-4</v>
      </c>
      <c r="E208">
        <v>4.3761700000000004E-3</v>
      </c>
      <c r="F208">
        <v>8.9241899999999994</v>
      </c>
      <c r="I208" s="57"/>
      <c r="J208">
        <v>6.0026999999999999</v>
      </c>
      <c r="K208">
        <f t="shared" si="31"/>
        <v>2.8864200000000002</v>
      </c>
      <c r="L208">
        <v>8.8891200000000001</v>
      </c>
    </row>
    <row r="209" spans="1:12">
      <c r="A209" s="57"/>
      <c r="B209">
        <f>AVERAGE(B199:B208)</f>
        <v>6.1462340000000006</v>
      </c>
      <c r="C209">
        <f t="shared" ref="C209:F209" si="32">AVERAGE(C199:C208)</f>
        <v>2.8798110000000006</v>
      </c>
      <c r="D209">
        <f t="shared" si="32"/>
        <v>7.4133909999999996E-4</v>
      </c>
      <c r="E209">
        <f t="shared" si="32"/>
        <v>4.3724289999999997E-3</v>
      </c>
      <c r="F209">
        <f t="shared" si="32"/>
        <v>9.0367560000000005</v>
      </c>
      <c r="I209" s="57"/>
      <c r="J209">
        <f>AVERAGE(J199:J208)</f>
        <v>6.0550189999999997</v>
      </c>
      <c r="K209">
        <f t="shared" ref="K209:L209" si="33">AVERAGE(K199:K208)</f>
        <v>2.8863070000000004</v>
      </c>
      <c r="L209">
        <f t="shared" si="33"/>
        <v>8.9413260000000001</v>
      </c>
    </row>
    <row r="210" spans="1:12">
      <c r="A210" s="13"/>
      <c r="I210" s="13"/>
    </row>
    <row r="211" spans="1:12">
      <c r="A211" s="14"/>
      <c r="I211" s="14"/>
    </row>
    <row r="212" spans="1:12">
      <c r="A212" s="57" t="s">
        <v>16</v>
      </c>
      <c r="B212">
        <v>8.9314800000000005</v>
      </c>
      <c r="C212">
        <v>2.9091999999999998</v>
      </c>
      <c r="D212">
        <v>6.6041899999999998E-4</v>
      </c>
      <c r="E212">
        <v>3.6759399999999999E-3</v>
      </c>
      <c r="F212">
        <v>11.847200000000001</v>
      </c>
      <c r="I212" s="57" t="s">
        <v>16</v>
      </c>
      <c r="J212">
        <v>8.7356099999999994</v>
      </c>
      <c r="K212">
        <f t="shared" si="31"/>
        <v>2.91479</v>
      </c>
      <c r="L212">
        <v>11.650399999999999</v>
      </c>
    </row>
    <row r="213" spans="1:12">
      <c r="A213" s="57"/>
      <c r="B213">
        <v>9.0655999999999999</v>
      </c>
      <c r="C213">
        <v>2.90774</v>
      </c>
      <c r="D213">
        <v>3.9362899999999999E-4</v>
      </c>
      <c r="E213">
        <v>3.6037E-3</v>
      </c>
      <c r="F213">
        <v>11.984</v>
      </c>
      <c r="I213" s="57"/>
      <c r="J213">
        <v>8.6770300000000002</v>
      </c>
      <c r="K213">
        <f t="shared" si="31"/>
        <v>2.91737</v>
      </c>
      <c r="L213">
        <v>11.5944</v>
      </c>
    </row>
    <row r="214" spans="1:12">
      <c r="A214" s="57"/>
      <c r="B214">
        <v>9.1783599999999996</v>
      </c>
      <c r="C214">
        <v>2.9079000000000002</v>
      </c>
      <c r="D214">
        <v>3.88145E-4</v>
      </c>
      <c r="E214">
        <v>3.5493399999999998E-3</v>
      </c>
      <c r="F214">
        <v>12.096500000000001</v>
      </c>
      <c r="I214" s="57"/>
      <c r="J214">
        <v>8.8418500000000009</v>
      </c>
      <c r="K214">
        <f t="shared" si="31"/>
        <v>2.9142499999999991</v>
      </c>
      <c r="L214">
        <v>11.7561</v>
      </c>
    </row>
    <row r="215" spans="1:12">
      <c r="A215" s="57"/>
      <c r="B215">
        <v>8.9124599999999994</v>
      </c>
      <c r="C215">
        <v>2.9099599999999999</v>
      </c>
      <c r="D215">
        <v>3.93867E-4</v>
      </c>
      <c r="E215">
        <v>3.5901100000000001E-3</v>
      </c>
      <c r="F215">
        <v>11.830299999999999</v>
      </c>
      <c r="I215" s="57"/>
      <c r="J215">
        <v>8.7107399999999995</v>
      </c>
      <c r="K215">
        <f t="shared" si="31"/>
        <v>2.9113600000000002</v>
      </c>
      <c r="L215">
        <v>11.6221</v>
      </c>
    </row>
    <row r="216" spans="1:12">
      <c r="A216" s="57"/>
      <c r="B216">
        <v>9.0747099999999996</v>
      </c>
      <c r="C216">
        <v>2.9085899999999998</v>
      </c>
      <c r="D216">
        <v>3.9315200000000002E-4</v>
      </c>
      <c r="E216">
        <v>3.5712700000000001E-3</v>
      </c>
      <c r="F216">
        <v>11.9917</v>
      </c>
      <c r="I216" s="57"/>
      <c r="J216">
        <v>8.7215199999999999</v>
      </c>
      <c r="K216">
        <f t="shared" si="31"/>
        <v>2.91418</v>
      </c>
      <c r="L216">
        <v>11.6357</v>
      </c>
    </row>
    <row r="217" spans="1:12">
      <c r="A217" s="57"/>
      <c r="B217">
        <v>8.9057899999999997</v>
      </c>
      <c r="C217">
        <v>2.9084699999999999</v>
      </c>
      <c r="D217">
        <v>9.2148800000000004E-4</v>
      </c>
      <c r="E217">
        <v>3.55339E-3</v>
      </c>
      <c r="F217">
        <v>11.824999999999999</v>
      </c>
      <c r="I217" s="57"/>
      <c r="J217">
        <v>8.7263099999999998</v>
      </c>
      <c r="K217">
        <f t="shared" si="31"/>
        <v>2.9128900000000009</v>
      </c>
      <c r="L217">
        <v>11.639200000000001</v>
      </c>
    </row>
    <row r="218" spans="1:12">
      <c r="A218" s="57"/>
      <c r="B218">
        <v>9.0260300000000004</v>
      </c>
      <c r="C218">
        <v>2.9088799999999999</v>
      </c>
      <c r="D218">
        <v>3.8266199999999998E-4</v>
      </c>
      <c r="E218">
        <v>3.5738900000000001E-3</v>
      </c>
      <c r="F218">
        <v>11.9436</v>
      </c>
      <c r="I218" s="57"/>
      <c r="J218">
        <v>9.0478199999999998</v>
      </c>
      <c r="K218">
        <f t="shared" si="31"/>
        <v>2.9115800000000007</v>
      </c>
      <c r="L218">
        <v>11.9594</v>
      </c>
    </row>
    <row r="219" spans="1:12">
      <c r="A219" s="57"/>
      <c r="B219">
        <v>8.9467099999999995</v>
      </c>
      <c r="C219">
        <v>2.9089299999999998</v>
      </c>
      <c r="D219">
        <v>3.9029100000000002E-4</v>
      </c>
      <c r="E219">
        <v>3.58772E-3</v>
      </c>
      <c r="F219">
        <v>11.8651</v>
      </c>
      <c r="I219" s="57"/>
      <c r="J219">
        <v>8.6969100000000008</v>
      </c>
      <c r="K219">
        <f t="shared" si="31"/>
        <v>2.9125899999999998</v>
      </c>
      <c r="L219">
        <v>11.609500000000001</v>
      </c>
    </row>
    <row r="220" spans="1:12">
      <c r="A220" s="57"/>
      <c r="B220">
        <v>9.2358600000000006</v>
      </c>
      <c r="C220">
        <v>2.9087499999999999</v>
      </c>
      <c r="D220">
        <v>5.8412600000000002E-4</v>
      </c>
      <c r="E220">
        <v>3.5808099999999998E-3</v>
      </c>
      <c r="F220">
        <v>12.155200000000001</v>
      </c>
      <c r="I220" s="57"/>
      <c r="J220">
        <v>8.6838200000000008</v>
      </c>
      <c r="K220">
        <f t="shared" si="31"/>
        <v>2.9113799999999994</v>
      </c>
      <c r="L220">
        <v>11.5952</v>
      </c>
    </row>
    <row r="221" spans="1:12">
      <c r="A221" s="57"/>
      <c r="B221">
        <v>9.29298</v>
      </c>
      <c r="C221">
        <v>2.9082400000000002</v>
      </c>
      <c r="D221">
        <v>6.4277599999999996E-4</v>
      </c>
      <c r="E221">
        <v>3.51381E-3</v>
      </c>
      <c r="F221">
        <v>12.2119</v>
      </c>
      <c r="I221" s="57"/>
      <c r="J221">
        <v>8.7744599999999995</v>
      </c>
      <c r="K221">
        <f t="shared" si="31"/>
        <v>2.9123400000000004</v>
      </c>
      <c r="L221">
        <v>11.6868</v>
      </c>
    </row>
    <row r="222" spans="1:12">
      <c r="A222" s="57"/>
      <c r="B222">
        <f>AVERAGE(B212:B221)</f>
        <v>9.0569980000000001</v>
      </c>
      <c r="C222">
        <f t="shared" ref="C222:F222" si="34">AVERAGE(C212:C221)</f>
        <v>2.9086659999999998</v>
      </c>
      <c r="D222">
        <f t="shared" si="34"/>
        <v>5.150555E-4</v>
      </c>
      <c r="E222">
        <f t="shared" si="34"/>
        <v>3.5799979999999996E-3</v>
      </c>
      <c r="F222">
        <f t="shared" si="34"/>
        <v>11.97505</v>
      </c>
      <c r="I222" s="57"/>
      <c r="J222">
        <f>AVERAGE(J212:J221)</f>
        <v>8.7616069999999997</v>
      </c>
      <c r="K222">
        <f t="shared" ref="K222:L222" si="35">AVERAGE(K212:K221)</f>
        <v>2.9132730000000002</v>
      </c>
      <c r="L222">
        <f t="shared" si="35"/>
        <v>11.674880000000002</v>
      </c>
    </row>
    <row r="223" spans="1:12">
      <c r="A223" s="13"/>
      <c r="I223" s="13"/>
    </row>
    <row r="224" spans="1:12">
      <c r="A224" s="14"/>
      <c r="I224" s="14"/>
    </row>
    <row r="225" spans="1:12">
      <c r="A225" s="57" t="s">
        <v>17</v>
      </c>
      <c r="B225">
        <v>31.404199999999999</v>
      </c>
      <c r="C225">
        <v>3.2883800000000001</v>
      </c>
      <c r="D225">
        <v>5.3839700000000001E-3</v>
      </c>
      <c r="E225">
        <v>7.9841899999999993E-2</v>
      </c>
      <c r="F225">
        <v>34.790700000000001</v>
      </c>
      <c r="I225" s="57" t="s">
        <v>17</v>
      </c>
      <c r="J225">
        <v>32.419699999999999</v>
      </c>
      <c r="K225">
        <f t="shared" si="31"/>
        <v>3.2696000000000041</v>
      </c>
      <c r="L225">
        <v>35.689300000000003</v>
      </c>
    </row>
    <row r="226" spans="1:12">
      <c r="A226" s="57"/>
      <c r="B226">
        <v>32.4071</v>
      </c>
      <c r="C226">
        <v>3.2583299999999999</v>
      </c>
      <c r="D226">
        <v>4.20332E-3</v>
      </c>
      <c r="E226">
        <v>2.54886E-2</v>
      </c>
      <c r="F226">
        <v>35.7087</v>
      </c>
      <c r="I226" s="57"/>
      <c r="J226">
        <v>28.8627</v>
      </c>
      <c r="K226">
        <f t="shared" si="31"/>
        <v>3.2701000000000029</v>
      </c>
      <c r="L226">
        <v>32.132800000000003</v>
      </c>
    </row>
    <row r="227" spans="1:12">
      <c r="A227" s="57"/>
      <c r="B227">
        <v>32.698799999999999</v>
      </c>
      <c r="C227">
        <v>3.2495799999999999</v>
      </c>
      <c r="D227">
        <v>4.3520900000000003E-3</v>
      </c>
      <c r="E227">
        <v>2.8187500000000001E-2</v>
      </c>
      <c r="F227">
        <v>35.99</v>
      </c>
      <c r="I227" s="57"/>
      <c r="J227">
        <v>28.647099999999998</v>
      </c>
      <c r="K227">
        <f t="shared" si="31"/>
        <v>3.2623000000000033</v>
      </c>
      <c r="L227">
        <v>31.909400000000002</v>
      </c>
    </row>
    <row r="228" spans="1:12">
      <c r="A228" s="57"/>
      <c r="B228">
        <v>31.604399999999998</v>
      </c>
      <c r="C228">
        <v>3.26112</v>
      </c>
      <c r="D228">
        <v>1.2612299999999999E-3</v>
      </c>
      <c r="E228">
        <v>2.6381499999999999E-2</v>
      </c>
      <c r="F228">
        <v>34.901600000000002</v>
      </c>
      <c r="I228" s="57"/>
      <c r="J228">
        <v>28.633700000000001</v>
      </c>
      <c r="K228">
        <f t="shared" si="31"/>
        <v>3.2701999999999991</v>
      </c>
      <c r="L228">
        <v>31.9039</v>
      </c>
    </row>
    <row r="229" spans="1:12">
      <c r="A229" s="57"/>
      <c r="B229">
        <v>32.215800000000002</v>
      </c>
      <c r="C229">
        <v>3.2494299999999998</v>
      </c>
      <c r="D229">
        <v>1.2719599999999999E-3</v>
      </c>
      <c r="E229">
        <v>2.42372E-2</v>
      </c>
      <c r="F229">
        <v>35.497300000000003</v>
      </c>
      <c r="I229" s="57"/>
      <c r="J229">
        <v>29.252400000000002</v>
      </c>
      <c r="K229">
        <f t="shared" si="31"/>
        <v>3.2637999999999963</v>
      </c>
      <c r="L229">
        <v>32.516199999999998</v>
      </c>
    </row>
    <row r="230" spans="1:12">
      <c r="A230" s="57"/>
      <c r="B230">
        <v>35.036799999999999</v>
      </c>
      <c r="C230">
        <v>3.2510300000000001</v>
      </c>
      <c r="D230">
        <v>1.7003999999999999E-3</v>
      </c>
      <c r="E230">
        <v>3.1048099999999999E-2</v>
      </c>
      <c r="F230">
        <v>38.329099999999997</v>
      </c>
      <c r="I230" s="57"/>
      <c r="J230">
        <v>29.846</v>
      </c>
      <c r="K230">
        <f t="shared" si="31"/>
        <v>3.2658999999999985</v>
      </c>
      <c r="L230">
        <v>33.111899999999999</v>
      </c>
    </row>
    <row r="231" spans="1:12">
      <c r="A231" s="57"/>
      <c r="B231">
        <v>30.307500000000001</v>
      </c>
      <c r="C231">
        <v>3.2487900000000001</v>
      </c>
      <c r="D231">
        <v>1.33085E-3</v>
      </c>
      <c r="E231">
        <v>2.6451300000000001E-2</v>
      </c>
      <c r="F231">
        <v>33.590299999999999</v>
      </c>
      <c r="I231" s="57"/>
      <c r="J231">
        <v>28.746200000000002</v>
      </c>
      <c r="K231">
        <f t="shared" si="31"/>
        <v>3.2620000000000005</v>
      </c>
      <c r="L231">
        <v>32.008200000000002</v>
      </c>
    </row>
    <row r="232" spans="1:12">
      <c r="A232" s="57"/>
      <c r="B232">
        <v>30.852399999999999</v>
      </c>
      <c r="C232">
        <v>3.2508900000000001</v>
      </c>
      <c r="D232">
        <v>1.47796E-3</v>
      </c>
      <c r="E232">
        <v>2.4215500000000001E-2</v>
      </c>
      <c r="F232">
        <v>34.137</v>
      </c>
      <c r="I232" s="57"/>
      <c r="J232">
        <v>28.6464</v>
      </c>
      <c r="K232">
        <f t="shared" si="31"/>
        <v>3.3564000000000007</v>
      </c>
      <c r="L232">
        <v>32.002800000000001</v>
      </c>
    </row>
    <row r="233" spans="1:12">
      <c r="A233" s="57"/>
      <c r="B233">
        <v>31.448699999999999</v>
      </c>
      <c r="C233">
        <v>3.2738900000000002</v>
      </c>
      <c r="D233">
        <v>1.3063E-3</v>
      </c>
      <c r="E233">
        <v>2.4644900000000001E-2</v>
      </c>
      <c r="F233">
        <v>34.757399999999997</v>
      </c>
      <c r="I233" s="57"/>
      <c r="J233">
        <v>28.8186</v>
      </c>
      <c r="K233">
        <f t="shared" si="31"/>
        <v>3.2636999999999965</v>
      </c>
      <c r="L233">
        <v>32.082299999999996</v>
      </c>
    </row>
    <row r="234" spans="1:12">
      <c r="A234" s="57"/>
      <c r="B234">
        <v>33.5779</v>
      </c>
      <c r="C234">
        <v>3.24993</v>
      </c>
      <c r="D234">
        <v>1.3692400000000001E-3</v>
      </c>
      <c r="E234">
        <v>2.6293299999999999E-2</v>
      </c>
      <c r="F234">
        <v>36.861800000000002</v>
      </c>
      <c r="I234" s="57"/>
      <c r="J234">
        <v>29.332999999999998</v>
      </c>
      <c r="K234">
        <f t="shared" si="31"/>
        <v>3.3344000000000023</v>
      </c>
      <c r="L234">
        <v>32.667400000000001</v>
      </c>
    </row>
    <row r="235" spans="1:12">
      <c r="A235" s="57"/>
      <c r="B235">
        <f>AVERAGE(B225:B234)</f>
        <v>32.155359999999995</v>
      </c>
      <c r="C235">
        <f t="shared" ref="C235:F235" si="36">AVERAGE(C225:C234)</f>
        <v>3.2581370000000001</v>
      </c>
      <c r="D235">
        <f t="shared" si="36"/>
        <v>2.3657320000000006E-3</v>
      </c>
      <c r="E235">
        <f t="shared" si="36"/>
        <v>3.1678980000000002E-2</v>
      </c>
      <c r="F235">
        <f t="shared" si="36"/>
        <v>35.456390000000006</v>
      </c>
      <c r="I235" s="57"/>
      <c r="J235">
        <f>AVERAGE(J225:J234)</f>
        <v>29.320579999999996</v>
      </c>
      <c r="K235">
        <f t="shared" ref="K235:L235" si="37">AVERAGE(K225:K234)</f>
        <v>3.2818400000000003</v>
      </c>
      <c r="L235">
        <f t="shared" si="37"/>
        <v>32.602419999999995</v>
      </c>
    </row>
    <row r="236" spans="1:12">
      <c r="A236" s="13"/>
      <c r="I236" s="13"/>
    </row>
    <row r="237" spans="1:12">
      <c r="A237" s="14"/>
      <c r="I237" s="14"/>
    </row>
    <row r="238" spans="1:12">
      <c r="A238" s="57" t="s">
        <v>18</v>
      </c>
      <c r="B238">
        <v>22.246200000000002</v>
      </c>
      <c r="C238">
        <v>3.0471699999999999</v>
      </c>
      <c r="D238">
        <v>1.3053400000000001E-3</v>
      </c>
      <c r="E238">
        <v>8.8076600000000001E-3</v>
      </c>
      <c r="F238">
        <v>25.308399999999999</v>
      </c>
      <c r="I238" s="57" t="s">
        <v>18</v>
      </c>
      <c r="J238">
        <v>22.714500000000001</v>
      </c>
      <c r="K238">
        <f t="shared" si="31"/>
        <v>3.0368999999999993</v>
      </c>
      <c r="L238">
        <v>25.7514</v>
      </c>
    </row>
    <row r="239" spans="1:12">
      <c r="A239" s="57"/>
      <c r="B239">
        <v>22.789200000000001</v>
      </c>
      <c r="C239">
        <v>3.0460799999999999</v>
      </c>
      <c r="D239">
        <v>1.2900800000000001E-3</v>
      </c>
      <c r="E239">
        <v>8.6953599999999992E-3</v>
      </c>
      <c r="F239">
        <v>25.8505</v>
      </c>
      <c r="I239" s="57"/>
      <c r="J239">
        <v>21.984300000000001</v>
      </c>
      <c r="K239">
        <f t="shared" si="31"/>
        <v>3.0407999999999973</v>
      </c>
      <c r="L239">
        <v>25.025099999999998</v>
      </c>
    </row>
    <row r="240" spans="1:12">
      <c r="A240" s="57"/>
      <c r="B240">
        <v>22.2273</v>
      </c>
      <c r="C240">
        <v>3.0474299999999999</v>
      </c>
      <c r="D240">
        <v>8.4471700000000004E-4</v>
      </c>
      <c r="E240">
        <v>8.7189699999999995E-3</v>
      </c>
      <c r="F240">
        <v>25.2911</v>
      </c>
      <c r="I240" s="57"/>
      <c r="J240">
        <v>21.733899999999998</v>
      </c>
      <c r="K240">
        <f t="shared" si="31"/>
        <v>3.039200000000001</v>
      </c>
      <c r="L240">
        <v>24.773099999999999</v>
      </c>
    </row>
    <row r="241" spans="1:12">
      <c r="A241" s="57"/>
      <c r="B241">
        <v>21.9346</v>
      </c>
      <c r="C241">
        <v>3.0474199999999998</v>
      </c>
      <c r="D241">
        <v>9.7322499999999998E-4</v>
      </c>
      <c r="E241">
        <v>8.8477099999999999E-3</v>
      </c>
      <c r="F241">
        <v>24.9955</v>
      </c>
      <c r="I241" s="57"/>
      <c r="J241">
        <v>20.868200000000002</v>
      </c>
      <c r="K241">
        <f t="shared" si="31"/>
        <v>3.0401999999999987</v>
      </c>
      <c r="L241">
        <v>23.9084</v>
      </c>
    </row>
    <row r="242" spans="1:12">
      <c r="A242" s="57"/>
      <c r="B242">
        <v>22.982700000000001</v>
      </c>
      <c r="C242">
        <v>3.04996</v>
      </c>
      <c r="D242">
        <v>1.05667E-3</v>
      </c>
      <c r="E242">
        <v>8.8190999999999999E-3</v>
      </c>
      <c r="F242">
        <v>26.049800000000001</v>
      </c>
      <c r="I242" s="57"/>
      <c r="J242">
        <v>20.855399999999999</v>
      </c>
      <c r="K242">
        <f t="shared" si="31"/>
        <v>3.0425000000000004</v>
      </c>
      <c r="L242">
        <v>23.8979</v>
      </c>
    </row>
    <row r="243" spans="1:12">
      <c r="A243" s="57"/>
      <c r="B243">
        <v>22.443200000000001</v>
      </c>
      <c r="C243">
        <v>3.04759</v>
      </c>
      <c r="D243">
        <v>1.2998599999999999E-3</v>
      </c>
      <c r="E243">
        <v>8.7695099999999995E-3</v>
      </c>
      <c r="F243">
        <v>25.506399999999999</v>
      </c>
      <c r="I243" s="57"/>
      <c r="J243">
        <v>20.987200000000001</v>
      </c>
      <c r="K243">
        <f t="shared" si="31"/>
        <v>3.0396999999999998</v>
      </c>
      <c r="L243">
        <v>24.026900000000001</v>
      </c>
    </row>
    <row r="244" spans="1:12">
      <c r="A244" s="57"/>
      <c r="B244">
        <v>23.188500000000001</v>
      </c>
      <c r="C244">
        <v>3.04928</v>
      </c>
      <c r="D244">
        <v>1.1010200000000001E-3</v>
      </c>
      <c r="E244">
        <v>8.6774799999999996E-3</v>
      </c>
      <c r="F244">
        <v>26.254100000000001</v>
      </c>
      <c r="I244" s="57"/>
      <c r="J244">
        <v>20.970199999999998</v>
      </c>
      <c r="K244">
        <f t="shared" si="31"/>
        <v>3.0379000000000005</v>
      </c>
      <c r="L244">
        <v>24.008099999999999</v>
      </c>
    </row>
    <row r="245" spans="1:12">
      <c r="A245" s="57"/>
      <c r="B245">
        <v>21.972200000000001</v>
      </c>
      <c r="C245">
        <v>3.0485099999999998</v>
      </c>
      <c r="D245">
        <v>1.1045899999999999E-3</v>
      </c>
      <c r="E245">
        <v>8.62074E-3</v>
      </c>
      <c r="F245">
        <v>25.0366</v>
      </c>
      <c r="I245" s="57"/>
      <c r="J245">
        <v>20.966699999999999</v>
      </c>
      <c r="K245">
        <f t="shared" si="31"/>
        <v>3.0427</v>
      </c>
      <c r="L245">
        <v>24.009399999999999</v>
      </c>
    </row>
    <row r="246" spans="1:12">
      <c r="A246" s="57"/>
      <c r="B246">
        <v>22.186</v>
      </c>
      <c r="C246">
        <v>3.0459700000000001</v>
      </c>
      <c r="D246">
        <v>8.9788400000000005E-4</v>
      </c>
      <c r="E246">
        <v>8.7730900000000007E-3</v>
      </c>
      <c r="F246">
        <v>25.2468</v>
      </c>
      <c r="I246" s="57"/>
      <c r="J246">
        <v>20.891400000000001</v>
      </c>
      <c r="K246">
        <f t="shared" si="31"/>
        <v>3.0398999999999994</v>
      </c>
      <c r="L246">
        <v>23.9313</v>
      </c>
    </row>
    <row r="247" spans="1:12">
      <c r="A247" s="57"/>
      <c r="B247">
        <v>22.2224</v>
      </c>
      <c r="C247">
        <v>3.0491999999999999</v>
      </c>
      <c r="D247">
        <v>1.30153E-3</v>
      </c>
      <c r="E247">
        <v>8.5387199999999996E-3</v>
      </c>
      <c r="F247">
        <v>25.284700000000001</v>
      </c>
      <c r="I247" s="57"/>
      <c r="J247">
        <v>21.947700000000001</v>
      </c>
      <c r="K247">
        <f t="shared" si="31"/>
        <v>3.0444999999999993</v>
      </c>
      <c r="L247">
        <v>24.9922</v>
      </c>
    </row>
    <row r="248" spans="1:12">
      <c r="A248" s="57"/>
      <c r="B248">
        <f>AVERAGE(B238:B247)</f>
        <v>22.419230000000002</v>
      </c>
      <c r="C248">
        <f t="shared" ref="C248:F248" si="38">AVERAGE(C238:C247)</f>
        <v>3.0478610000000002</v>
      </c>
      <c r="D248">
        <f t="shared" si="38"/>
        <v>1.1174916E-3</v>
      </c>
      <c r="E248">
        <f t="shared" si="38"/>
        <v>8.7268339999999993E-3</v>
      </c>
      <c r="F248">
        <f t="shared" si="38"/>
        <v>25.482390000000002</v>
      </c>
      <c r="I248" s="57"/>
      <c r="J248">
        <f>AVERAGE(J238:J247)</f>
        <v>21.391950000000001</v>
      </c>
      <c r="K248">
        <f t="shared" ref="K248:L248" si="39">AVERAGE(K238:K247)</f>
        <v>3.0404299999999997</v>
      </c>
      <c r="L248">
        <f t="shared" si="39"/>
        <v>24.432379999999998</v>
      </c>
    </row>
    <row r="249" spans="1:12">
      <c r="A249" s="13"/>
      <c r="I249" s="13"/>
    </row>
    <row r="250" spans="1:12">
      <c r="A250" s="14"/>
      <c r="I250" s="14"/>
    </row>
    <row r="251" spans="1:12">
      <c r="A251" s="57" t="s">
        <v>19</v>
      </c>
      <c r="B251">
        <v>4.9445800000000002</v>
      </c>
      <c r="C251">
        <v>2.8648899999999999</v>
      </c>
      <c r="D251">
        <v>6.5445900000000003E-4</v>
      </c>
      <c r="E251">
        <v>3.1368699999999999E-3</v>
      </c>
      <c r="F251">
        <v>7.8195100000000002</v>
      </c>
      <c r="I251" s="57" t="s">
        <v>19</v>
      </c>
      <c r="J251">
        <v>5.0712900000000003</v>
      </c>
      <c r="K251">
        <f t="shared" si="31"/>
        <v>2.8718499999999993</v>
      </c>
      <c r="L251">
        <v>7.9431399999999996</v>
      </c>
    </row>
    <row r="252" spans="1:12">
      <c r="A252" s="57"/>
      <c r="B252">
        <v>4.9619</v>
      </c>
      <c r="C252">
        <v>2.8642300000000001</v>
      </c>
      <c r="D252">
        <v>3.2758700000000001E-4</v>
      </c>
      <c r="E252">
        <v>3.1778800000000001E-3</v>
      </c>
      <c r="F252">
        <v>7.8354400000000002</v>
      </c>
      <c r="I252" s="57"/>
      <c r="J252">
        <v>4.9459</v>
      </c>
      <c r="K252">
        <f t="shared" si="31"/>
        <v>2.8722200000000004</v>
      </c>
      <c r="L252">
        <v>7.8181200000000004</v>
      </c>
    </row>
    <row r="253" spans="1:12">
      <c r="A253" s="57"/>
      <c r="B253">
        <v>4.9486600000000003</v>
      </c>
      <c r="C253">
        <v>2.8647499999999999</v>
      </c>
      <c r="D253">
        <v>3.4923599999999999E-3</v>
      </c>
      <c r="E253">
        <v>3.0961000000000001E-3</v>
      </c>
      <c r="F253">
        <v>7.8223700000000003</v>
      </c>
      <c r="I253" s="57"/>
      <c r="J253">
        <v>4.9508299999999998</v>
      </c>
      <c r="K253">
        <f t="shared" si="31"/>
        <v>2.8713800000000003</v>
      </c>
      <c r="L253">
        <v>7.8222100000000001</v>
      </c>
    </row>
    <row r="254" spans="1:12">
      <c r="A254" s="57"/>
      <c r="B254">
        <v>4.9427500000000002</v>
      </c>
      <c r="C254">
        <v>2.8651499999999999</v>
      </c>
      <c r="D254">
        <v>7.2455399999999997E-4</v>
      </c>
      <c r="E254">
        <v>3.2169799999999999E-3</v>
      </c>
      <c r="F254">
        <v>7.8183299999999996</v>
      </c>
      <c r="I254" s="57"/>
      <c r="J254">
        <v>5.0910399999999996</v>
      </c>
      <c r="K254">
        <f t="shared" si="31"/>
        <v>2.87385</v>
      </c>
      <c r="L254">
        <v>7.9648899999999996</v>
      </c>
    </row>
    <row r="255" spans="1:12">
      <c r="A255" s="57"/>
      <c r="B255">
        <v>5.1218599999999999</v>
      </c>
      <c r="C255">
        <v>2.8642400000000001</v>
      </c>
      <c r="D255">
        <v>6.9189100000000003E-4</v>
      </c>
      <c r="E255">
        <v>3.1514199999999998E-3</v>
      </c>
      <c r="F255">
        <v>7.9963499999999996</v>
      </c>
      <c r="I255" s="57"/>
      <c r="J255">
        <v>4.9391699999999998</v>
      </c>
      <c r="K255">
        <f t="shared" si="31"/>
        <v>2.8745599999999998</v>
      </c>
      <c r="L255">
        <v>7.8137299999999996</v>
      </c>
    </row>
    <row r="256" spans="1:12">
      <c r="A256" s="57"/>
      <c r="B256">
        <v>4.9541500000000003</v>
      </c>
      <c r="C256">
        <v>2.8643900000000002</v>
      </c>
      <c r="D256">
        <v>5.9604600000000003E-4</v>
      </c>
      <c r="E256">
        <v>3.14212E-3</v>
      </c>
      <c r="F256">
        <v>7.82761</v>
      </c>
      <c r="I256" s="57"/>
      <c r="J256">
        <v>5.0598400000000003</v>
      </c>
      <c r="K256">
        <f t="shared" si="31"/>
        <v>2.8714699999999995</v>
      </c>
      <c r="L256">
        <v>7.9313099999999999</v>
      </c>
    </row>
    <row r="257" spans="1:12">
      <c r="A257" s="57"/>
      <c r="B257">
        <v>5.0523400000000001</v>
      </c>
      <c r="C257">
        <v>2.8642799999999999</v>
      </c>
      <c r="D257">
        <v>5.9843099999999996E-4</v>
      </c>
      <c r="E257">
        <v>3.1390200000000002E-3</v>
      </c>
      <c r="F257">
        <v>7.9238</v>
      </c>
      <c r="I257" s="57"/>
      <c r="J257">
        <v>5.0602600000000004</v>
      </c>
      <c r="K257">
        <f t="shared" si="31"/>
        <v>2.8716999999999997</v>
      </c>
      <c r="L257">
        <v>7.9319600000000001</v>
      </c>
    </row>
    <row r="258" spans="1:12">
      <c r="A258" s="57"/>
      <c r="B258">
        <v>4.9483300000000003</v>
      </c>
      <c r="C258">
        <v>2.8647100000000001</v>
      </c>
      <c r="D258">
        <v>3.5929700000000001E-4</v>
      </c>
      <c r="E258">
        <v>3.1955199999999999E-3</v>
      </c>
      <c r="F258">
        <v>7.8226599999999999</v>
      </c>
      <c r="I258" s="57"/>
      <c r="J258">
        <v>4.9285699999999997</v>
      </c>
      <c r="K258">
        <f t="shared" si="31"/>
        <v>2.8724300000000005</v>
      </c>
      <c r="L258">
        <v>7.8010000000000002</v>
      </c>
    </row>
    <row r="259" spans="1:12">
      <c r="A259" s="57"/>
      <c r="B259">
        <v>4.9378200000000003</v>
      </c>
      <c r="C259">
        <v>2.8646500000000001</v>
      </c>
      <c r="D259">
        <v>3.1256699999999998E-4</v>
      </c>
      <c r="E259">
        <v>3.2661000000000001E-3</v>
      </c>
      <c r="F259">
        <v>7.8124700000000002</v>
      </c>
      <c r="I259" s="57"/>
      <c r="J259">
        <v>5.0726199999999997</v>
      </c>
      <c r="K259">
        <f t="shared" si="31"/>
        <v>2.8718400000000006</v>
      </c>
      <c r="L259">
        <v>7.9444600000000003</v>
      </c>
    </row>
    <row r="260" spans="1:12">
      <c r="A260" s="57"/>
      <c r="B260">
        <v>4.96767</v>
      </c>
      <c r="C260">
        <v>2.86415</v>
      </c>
      <c r="D260">
        <v>3.1971899999999999E-4</v>
      </c>
      <c r="E260">
        <v>3.1957600000000002E-3</v>
      </c>
      <c r="F260">
        <v>7.8387599999999997</v>
      </c>
      <c r="I260" s="57"/>
      <c r="J260">
        <v>5.0156900000000002</v>
      </c>
      <c r="K260">
        <f t="shared" si="31"/>
        <v>2.87432</v>
      </c>
      <c r="L260">
        <v>7.8900100000000002</v>
      </c>
    </row>
    <row r="261" spans="1:12">
      <c r="A261" s="57"/>
      <c r="B261">
        <f>AVERAGE(B251:B260)</f>
        <v>4.9780059999999997</v>
      </c>
      <c r="C261">
        <f t="shared" ref="C261:F261" si="40">AVERAGE(C251:C260)</f>
        <v>2.8645439999999995</v>
      </c>
      <c r="D261">
        <f t="shared" si="40"/>
        <v>8.0769109999999996E-4</v>
      </c>
      <c r="E261">
        <f t="shared" si="40"/>
        <v>3.1717769999999998E-3</v>
      </c>
      <c r="F261">
        <f t="shared" si="40"/>
        <v>7.851729999999999</v>
      </c>
      <c r="I261" s="57"/>
      <c r="J261">
        <f>AVERAGE(J251:J260)</f>
        <v>5.0135209999999999</v>
      </c>
      <c r="K261">
        <f t="shared" ref="K261:L261" si="41">AVERAGE(K251:K260)</f>
        <v>2.8725620000000003</v>
      </c>
      <c r="L261">
        <f t="shared" si="41"/>
        <v>7.8860830000000011</v>
      </c>
    </row>
    <row r="262" spans="1:12">
      <c r="A262" s="13"/>
      <c r="I262" s="13"/>
    </row>
    <row r="263" spans="1:12">
      <c r="A263" s="14"/>
      <c r="I263" s="14"/>
    </row>
    <row r="264" spans="1:12">
      <c r="A264" s="57" t="s">
        <v>20</v>
      </c>
      <c r="B264">
        <v>6.9273800000000003</v>
      </c>
      <c r="C264">
        <v>2.89019</v>
      </c>
      <c r="D264">
        <v>4.1389500000000001E-4</v>
      </c>
      <c r="E264">
        <v>1.5254000000000001E-3</v>
      </c>
      <c r="F264">
        <v>9.82517</v>
      </c>
      <c r="I264" s="57" t="s">
        <v>20</v>
      </c>
      <c r="J264">
        <v>6.8671100000000003</v>
      </c>
      <c r="K264">
        <f t="shared" ref="K264:K325" si="42">L264-J264</f>
        <v>2.8917000000000002</v>
      </c>
      <c r="L264">
        <v>9.7588100000000004</v>
      </c>
    </row>
    <row r="265" spans="1:12">
      <c r="A265" s="57"/>
      <c r="B265">
        <v>6.9151400000000001</v>
      </c>
      <c r="C265">
        <v>2.8919299999999999</v>
      </c>
      <c r="D265">
        <v>8.1062300000000001E-4</v>
      </c>
      <c r="E265">
        <v>1.5559199999999999E-3</v>
      </c>
      <c r="F265">
        <v>9.8149200000000008</v>
      </c>
      <c r="I265" s="57"/>
      <c r="J265">
        <v>6.8604700000000003</v>
      </c>
      <c r="K265">
        <f t="shared" si="42"/>
        <v>2.8929999999999998</v>
      </c>
      <c r="L265">
        <v>9.7534700000000001</v>
      </c>
    </row>
    <row r="266" spans="1:12">
      <c r="A266" s="57"/>
      <c r="B266">
        <v>7.0590799999999998</v>
      </c>
      <c r="C266">
        <v>2.89208</v>
      </c>
      <c r="D266">
        <v>7.9894099999999995E-4</v>
      </c>
      <c r="E266">
        <v>1.5542500000000001E-3</v>
      </c>
      <c r="F266">
        <v>9.95871</v>
      </c>
      <c r="I266" s="57"/>
      <c r="J266">
        <v>6.9269299999999996</v>
      </c>
      <c r="K266">
        <f t="shared" si="42"/>
        <v>2.8934400000000009</v>
      </c>
      <c r="L266">
        <v>9.8203700000000005</v>
      </c>
    </row>
    <row r="267" spans="1:12">
      <c r="A267" s="57"/>
      <c r="B267">
        <v>6.9268799999999997</v>
      </c>
      <c r="C267">
        <v>2.8909899999999999</v>
      </c>
      <c r="D267">
        <v>3.6597300000000001E-4</v>
      </c>
      <c r="E267">
        <v>1.49822E-3</v>
      </c>
      <c r="F267">
        <v>9.8238299999999992</v>
      </c>
      <c r="I267" s="57"/>
      <c r="J267">
        <v>6.9184099999999997</v>
      </c>
      <c r="K267">
        <f t="shared" si="42"/>
        <v>2.8945299999999996</v>
      </c>
      <c r="L267">
        <v>9.8129399999999993</v>
      </c>
    </row>
    <row r="268" spans="1:12">
      <c r="A268" s="57"/>
      <c r="B268">
        <v>6.9977200000000002</v>
      </c>
      <c r="C268">
        <v>2.8921600000000001</v>
      </c>
      <c r="D268">
        <v>3.9267499999999999E-4</v>
      </c>
      <c r="E268">
        <v>1.52206E-3</v>
      </c>
      <c r="F268">
        <v>9.8973099999999992</v>
      </c>
      <c r="I268" s="57"/>
      <c r="J268">
        <v>6.9050000000000002</v>
      </c>
      <c r="K268">
        <f t="shared" si="42"/>
        <v>2.8984099999999993</v>
      </c>
      <c r="L268">
        <v>9.8034099999999995</v>
      </c>
    </row>
    <row r="269" spans="1:12">
      <c r="A269" s="57"/>
      <c r="B269">
        <v>7.0350599999999996</v>
      </c>
      <c r="C269">
        <v>2.88991</v>
      </c>
      <c r="D269">
        <v>6.3228600000000002E-4</v>
      </c>
      <c r="E269">
        <v>1.5122899999999999E-3</v>
      </c>
      <c r="F269">
        <v>9.9332399999999996</v>
      </c>
      <c r="I269" s="57"/>
      <c r="J269">
        <v>7.0411000000000001</v>
      </c>
      <c r="K269">
        <f t="shared" si="42"/>
        <v>2.89269</v>
      </c>
      <c r="L269">
        <v>9.9337900000000001</v>
      </c>
    </row>
    <row r="270" spans="1:12">
      <c r="A270" s="57"/>
      <c r="B270">
        <v>6.9154</v>
      </c>
      <c r="C270">
        <v>2.89039</v>
      </c>
      <c r="D270">
        <v>7.73191E-4</v>
      </c>
      <c r="E270">
        <v>1.55926E-3</v>
      </c>
      <c r="F270">
        <v>9.8152399999999993</v>
      </c>
      <c r="I270" s="57"/>
      <c r="J270">
        <v>6.97987</v>
      </c>
      <c r="K270">
        <f t="shared" si="42"/>
        <v>2.8918499999999998</v>
      </c>
      <c r="L270">
        <v>9.8717199999999998</v>
      </c>
    </row>
    <row r="271" spans="1:12">
      <c r="A271" s="57"/>
      <c r="B271">
        <v>6.8957600000000001</v>
      </c>
      <c r="C271">
        <v>2.8911099999999998</v>
      </c>
      <c r="D271">
        <v>8.1825300000000001E-4</v>
      </c>
      <c r="E271">
        <v>1.55091E-3</v>
      </c>
      <c r="F271">
        <v>9.7962000000000007</v>
      </c>
      <c r="I271" s="57"/>
      <c r="J271">
        <v>7.0088999999999997</v>
      </c>
      <c r="K271">
        <f t="shared" si="42"/>
        <v>2.8945999999999996</v>
      </c>
      <c r="L271">
        <v>9.9034999999999993</v>
      </c>
    </row>
    <row r="272" spans="1:12">
      <c r="A272" s="57"/>
      <c r="B272">
        <v>7.1174900000000001</v>
      </c>
      <c r="C272">
        <v>2.8914800000000001</v>
      </c>
      <c r="D272">
        <v>7.8368199999999996E-4</v>
      </c>
      <c r="E272">
        <v>1.56331E-3</v>
      </c>
      <c r="F272">
        <v>10.0184</v>
      </c>
      <c r="I272" s="57"/>
      <c r="J272">
        <v>6.8925799999999997</v>
      </c>
      <c r="K272">
        <f t="shared" si="42"/>
        <v>2.8934400000000009</v>
      </c>
      <c r="L272">
        <v>9.7860200000000006</v>
      </c>
    </row>
    <row r="273" spans="1:12">
      <c r="A273" s="57"/>
      <c r="B273">
        <v>7.2322899999999999</v>
      </c>
      <c r="C273">
        <v>2.8927700000000001</v>
      </c>
      <c r="D273">
        <v>7.7486000000000005E-4</v>
      </c>
      <c r="E273">
        <v>1.5609300000000001E-3</v>
      </c>
      <c r="F273">
        <v>10.1313</v>
      </c>
      <c r="I273" s="57"/>
      <c r="J273">
        <v>6.9876800000000001</v>
      </c>
      <c r="K273">
        <f t="shared" si="42"/>
        <v>2.8939600000000008</v>
      </c>
      <c r="L273">
        <v>9.8816400000000009</v>
      </c>
    </row>
    <row r="274" spans="1:12">
      <c r="A274" s="57"/>
      <c r="B274">
        <f>AVERAGE(B264:B273)</f>
        <v>7.0022200000000012</v>
      </c>
      <c r="C274">
        <f t="shared" ref="C274:F274" si="43">AVERAGE(C264:C273)</f>
        <v>2.8913009999999999</v>
      </c>
      <c r="D274">
        <f t="shared" si="43"/>
        <v>6.5643790000000004E-4</v>
      </c>
      <c r="E274">
        <f t="shared" si="43"/>
        <v>1.5402550000000001E-3</v>
      </c>
      <c r="F274">
        <f t="shared" si="43"/>
        <v>9.901431999999998</v>
      </c>
      <c r="I274" s="57"/>
      <c r="J274">
        <f>AVERAGE(J264:J273)</f>
        <v>6.9388049999999994</v>
      </c>
      <c r="K274">
        <f t="shared" ref="K274:L274" si="44">AVERAGE(K264:K273)</f>
        <v>2.8937620000000002</v>
      </c>
      <c r="L274">
        <f t="shared" si="44"/>
        <v>9.8325670000000009</v>
      </c>
    </row>
    <row r="275" spans="1:12">
      <c r="A275" s="13"/>
      <c r="I275" s="13"/>
    </row>
    <row r="276" spans="1:12">
      <c r="A276" s="14"/>
      <c r="I276" s="14"/>
    </row>
    <row r="277" spans="1:12">
      <c r="A277" s="57" t="s">
        <v>21</v>
      </c>
      <c r="B277">
        <v>15.6381</v>
      </c>
      <c r="C277">
        <v>2.9852400000000001</v>
      </c>
      <c r="D277">
        <v>6.50167E-4</v>
      </c>
      <c r="E277">
        <v>2.7215500000000001E-3</v>
      </c>
      <c r="F277">
        <v>18.631</v>
      </c>
      <c r="I277" s="57" t="s">
        <v>21</v>
      </c>
      <c r="J277">
        <v>14.5199</v>
      </c>
      <c r="K277">
        <f t="shared" si="42"/>
        <v>2.968399999999999</v>
      </c>
      <c r="L277">
        <v>17.488299999999999</v>
      </c>
    </row>
    <row r="278" spans="1:12">
      <c r="A278" s="57"/>
      <c r="B278">
        <v>15.633900000000001</v>
      </c>
      <c r="C278">
        <v>2.9830000000000001</v>
      </c>
      <c r="D278">
        <v>6.6208800000000002E-4</v>
      </c>
      <c r="E278">
        <v>2.6931799999999999E-3</v>
      </c>
      <c r="F278">
        <v>18.6267</v>
      </c>
      <c r="I278" s="57"/>
      <c r="J278">
        <v>14.4747</v>
      </c>
      <c r="K278">
        <f t="shared" si="42"/>
        <v>2.9710999999999981</v>
      </c>
      <c r="L278">
        <v>17.445799999999998</v>
      </c>
    </row>
    <row r="279" spans="1:12">
      <c r="A279" s="57"/>
      <c r="B279">
        <v>16.033200000000001</v>
      </c>
      <c r="C279">
        <v>2.9834999999999998</v>
      </c>
      <c r="D279">
        <v>6.83784E-4</v>
      </c>
      <c r="E279">
        <v>2.6907900000000002E-3</v>
      </c>
      <c r="F279">
        <v>19.0245</v>
      </c>
      <c r="I279" s="57"/>
      <c r="J279">
        <v>14.487500000000001</v>
      </c>
      <c r="K279">
        <f t="shared" si="42"/>
        <v>2.9688999999999979</v>
      </c>
      <c r="L279">
        <v>17.456399999999999</v>
      </c>
    </row>
    <row r="280" spans="1:12">
      <c r="A280" s="57"/>
      <c r="B280">
        <v>15.8226</v>
      </c>
      <c r="C280">
        <v>2.9828899999999998</v>
      </c>
      <c r="D280">
        <v>6.4206099999999998E-4</v>
      </c>
      <c r="E280">
        <v>2.71463E-3</v>
      </c>
      <c r="F280">
        <v>18.815100000000001</v>
      </c>
      <c r="I280" s="57"/>
      <c r="J280">
        <v>14.5898</v>
      </c>
      <c r="K280">
        <f t="shared" si="42"/>
        <v>2.9700999999999986</v>
      </c>
      <c r="L280">
        <v>17.559899999999999</v>
      </c>
    </row>
    <row r="281" spans="1:12">
      <c r="A281" s="57"/>
      <c r="B281">
        <v>15.5017</v>
      </c>
      <c r="C281">
        <v>2.9823400000000002</v>
      </c>
      <c r="D281">
        <v>1.8384499999999999E-3</v>
      </c>
      <c r="E281">
        <v>2.5997199999999998E-3</v>
      </c>
      <c r="F281">
        <v>18.492599999999999</v>
      </c>
      <c r="I281" s="57"/>
      <c r="J281">
        <v>14.430300000000001</v>
      </c>
      <c r="K281">
        <f t="shared" si="42"/>
        <v>2.9673999999999996</v>
      </c>
      <c r="L281">
        <v>17.3977</v>
      </c>
    </row>
    <row r="282" spans="1:12">
      <c r="A282" s="57"/>
      <c r="B282">
        <v>15.828799999999999</v>
      </c>
      <c r="C282">
        <v>2.9797799999999999</v>
      </c>
      <c r="D282">
        <v>7.0905700000000002E-4</v>
      </c>
      <c r="E282">
        <v>2.6898400000000002E-3</v>
      </c>
      <c r="F282">
        <v>18.818200000000001</v>
      </c>
      <c r="I282" s="57"/>
      <c r="J282">
        <v>14.4198</v>
      </c>
      <c r="K282">
        <f t="shared" si="42"/>
        <v>2.9692999999999987</v>
      </c>
      <c r="L282">
        <v>17.389099999999999</v>
      </c>
    </row>
    <row r="283" spans="1:12">
      <c r="A283" s="57"/>
      <c r="B283">
        <v>18.227799999999998</v>
      </c>
      <c r="C283">
        <v>2.9833500000000002</v>
      </c>
      <c r="D283">
        <v>6.7114799999999999E-4</v>
      </c>
      <c r="E283">
        <v>2.6900800000000001E-3</v>
      </c>
      <c r="F283">
        <v>21.220199999999998</v>
      </c>
      <c r="I283" s="57"/>
      <c r="J283">
        <v>14.5459</v>
      </c>
      <c r="K283">
        <f t="shared" si="42"/>
        <v>2.9695</v>
      </c>
      <c r="L283">
        <v>17.5154</v>
      </c>
    </row>
    <row r="284" spans="1:12">
      <c r="A284" s="57"/>
      <c r="B284">
        <v>16.318000000000001</v>
      </c>
      <c r="C284">
        <v>2.9830100000000002</v>
      </c>
      <c r="D284">
        <v>5.0354000000000002E-4</v>
      </c>
      <c r="E284">
        <v>2.6986599999999999E-3</v>
      </c>
      <c r="F284">
        <v>19.307700000000001</v>
      </c>
      <c r="I284" s="57"/>
      <c r="J284">
        <v>14.487</v>
      </c>
      <c r="K284">
        <f t="shared" si="42"/>
        <v>2.9685000000000006</v>
      </c>
      <c r="L284">
        <v>17.455500000000001</v>
      </c>
    </row>
    <row r="285" spans="1:12">
      <c r="A285" s="57"/>
      <c r="B285">
        <v>15.798299999999999</v>
      </c>
      <c r="C285">
        <v>2.98394</v>
      </c>
      <c r="D285">
        <v>6.6876399999999997E-4</v>
      </c>
      <c r="E285">
        <v>2.8467200000000001E-3</v>
      </c>
      <c r="F285">
        <v>18.792200000000001</v>
      </c>
      <c r="I285" s="57"/>
      <c r="J285">
        <v>14.716100000000001</v>
      </c>
      <c r="K285">
        <f t="shared" si="42"/>
        <v>2.9681999999999995</v>
      </c>
      <c r="L285">
        <v>17.6843</v>
      </c>
    </row>
    <row r="286" spans="1:12">
      <c r="A286" s="57"/>
      <c r="B286">
        <v>16.076699999999999</v>
      </c>
      <c r="C286">
        <v>2.9839000000000002</v>
      </c>
      <c r="D286">
        <v>5.1474599999999995E-4</v>
      </c>
      <c r="E286">
        <v>2.7308499999999999E-3</v>
      </c>
      <c r="F286">
        <v>19.0701</v>
      </c>
      <c r="I286" s="57"/>
      <c r="J286">
        <v>14.4815</v>
      </c>
      <c r="K286">
        <f t="shared" si="42"/>
        <v>2.9700999999999986</v>
      </c>
      <c r="L286">
        <v>17.451599999999999</v>
      </c>
    </row>
    <row r="287" spans="1:12">
      <c r="A287" s="57"/>
      <c r="B287">
        <f>AVERAGE(B277:B286)</f>
        <v>16.087910000000001</v>
      </c>
      <c r="C287">
        <f t="shared" ref="C287:F287" si="45">AVERAGE(C277:C286)</f>
        <v>2.9830950000000001</v>
      </c>
      <c r="D287">
        <f t="shared" si="45"/>
        <v>7.5438049999999998E-4</v>
      </c>
      <c r="E287">
        <f t="shared" si="45"/>
        <v>2.7076019999999999E-3</v>
      </c>
      <c r="F287">
        <f t="shared" si="45"/>
        <v>19.079830000000001</v>
      </c>
      <c r="I287" s="57"/>
      <c r="J287">
        <f>AVERAGE(J277:J286)</f>
        <v>14.51525</v>
      </c>
      <c r="K287">
        <f t="shared" ref="K287:L287" si="46">AVERAGE(K277:K286)</f>
        <v>2.9691499999999991</v>
      </c>
      <c r="L287">
        <f t="shared" si="46"/>
        <v>17.484400000000001</v>
      </c>
    </row>
    <row r="288" spans="1:12">
      <c r="A288" s="13"/>
      <c r="I288" s="13"/>
    </row>
    <row r="289" spans="1:12">
      <c r="A289" s="14"/>
      <c r="I289" s="14"/>
    </row>
    <row r="290" spans="1:12">
      <c r="A290" s="57" t="s">
        <v>22</v>
      </c>
      <c r="B290">
        <v>8.8542799999999993</v>
      </c>
      <c r="C290">
        <v>2.9035000000000002</v>
      </c>
      <c r="D290">
        <v>6.2966300000000003E-4</v>
      </c>
      <c r="E290">
        <v>9.3865400000000003E-4</v>
      </c>
      <c r="F290">
        <v>11.766500000000001</v>
      </c>
      <c r="I290" s="57" t="s">
        <v>22</v>
      </c>
      <c r="J290">
        <v>8.7225900000000003</v>
      </c>
      <c r="K290">
        <f t="shared" si="42"/>
        <v>2.90151</v>
      </c>
      <c r="L290">
        <v>11.6241</v>
      </c>
    </row>
    <row r="291" spans="1:12">
      <c r="A291" s="57"/>
      <c r="B291">
        <v>8.9491899999999998</v>
      </c>
      <c r="C291">
        <v>2.9049200000000002</v>
      </c>
      <c r="D291">
        <v>4.86851E-4</v>
      </c>
      <c r="E291">
        <v>9.5415099999999998E-4</v>
      </c>
      <c r="F291">
        <v>11.8627</v>
      </c>
      <c r="I291" s="57"/>
      <c r="J291">
        <v>8.9763599999999997</v>
      </c>
      <c r="K291">
        <f t="shared" si="42"/>
        <v>2.9039400000000004</v>
      </c>
      <c r="L291">
        <v>11.8803</v>
      </c>
    </row>
    <row r="292" spans="1:12">
      <c r="A292" s="57"/>
      <c r="B292">
        <v>8.8434399999999993</v>
      </c>
      <c r="C292">
        <v>2.9037199999999999</v>
      </c>
      <c r="D292">
        <v>4.9281100000000001E-4</v>
      </c>
      <c r="E292">
        <v>9.4008399999999999E-4</v>
      </c>
      <c r="F292">
        <v>11.755800000000001</v>
      </c>
      <c r="I292" s="57"/>
      <c r="J292">
        <v>8.7307199999999998</v>
      </c>
      <c r="K292">
        <f t="shared" si="42"/>
        <v>2.9020799999999998</v>
      </c>
      <c r="L292">
        <v>11.6328</v>
      </c>
    </row>
    <row r="293" spans="1:12">
      <c r="A293" s="57"/>
      <c r="B293">
        <v>8.9703300000000006</v>
      </c>
      <c r="C293">
        <v>2.9032499999999999</v>
      </c>
      <c r="D293">
        <v>5.0616300000000001E-4</v>
      </c>
      <c r="E293">
        <v>9.4890600000000001E-4</v>
      </c>
      <c r="F293">
        <v>11.882300000000001</v>
      </c>
      <c r="I293" s="57"/>
      <c r="J293">
        <v>8.7242700000000006</v>
      </c>
      <c r="K293">
        <f t="shared" si="42"/>
        <v>2.9017299999999988</v>
      </c>
      <c r="L293">
        <v>11.625999999999999</v>
      </c>
    </row>
    <row r="294" spans="1:12">
      <c r="A294" s="57"/>
      <c r="B294">
        <v>9.1868099999999995</v>
      </c>
      <c r="C294">
        <v>2.9043299999999999</v>
      </c>
      <c r="D294">
        <v>6.2418E-4</v>
      </c>
      <c r="E294">
        <v>9.6249599999999997E-4</v>
      </c>
      <c r="F294">
        <v>12.0992</v>
      </c>
      <c r="I294" s="57"/>
      <c r="J294">
        <v>8.7192799999999995</v>
      </c>
      <c r="K294">
        <f t="shared" si="42"/>
        <v>2.9011200000000006</v>
      </c>
      <c r="L294">
        <v>11.6204</v>
      </c>
    </row>
    <row r="295" spans="1:12">
      <c r="A295" s="57"/>
      <c r="B295">
        <v>8.9686900000000005</v>
      </c>
      <c r="C295">
        <v>2.9049800000000001</v>
      </c>
      <c r="D295">
        <v>5.1259999999999999E-4</v>
      </c>
      <c r="E295">
        <v>9.4580700000000001E-4</v>
      </c>
      <c r="F295">
        <v>11.88</v>
      </c>
      <c r="I295" s="57"/>
      <c r="J295">
        <v>8.7198899999999995</v>
      </c>
      <c r="K295">
        <f t="shared" si="42"/>
        <v>2.9040100000000013</v>
      </c>
      <c r="L295">
        <v>11.623900000000001</v>
      </c>
    </row>
    <row r="296" spans="1:12">
      <c r="A296" s="57"/>
      <c r="B296">
        <v>8.9366400000000006</v>
      </c>
      <c r="C296">
        <v>2.9034900000000001</v>
      </c>
      <c r="D296">
        <v>5.4979300000000003E-4</v>
      </c>
      <c r="E296">
        <v>9.4461399999999998E-4</v>
      </c>
      <c r="F296">
        <v>11.848599999999999</v>
      </c>
      <c r="I296" s="57"/>
      <c r="J296">
        <v>8.7228899999999996</v>
      </c>
      <c r="K296">
        <f t="shared" si="42"/>
        <v>2.9036100000000005</v>
      </c>
      <c r="L296">
        <v>11.6265</v>
      </c>
    </row>
    <row r="297" spans="1:12">
      <c r="A297" s="57"/>
      <c r="B297">
        <v>9.1547000000000001</v>
      </c>
      <c r="C297">
        <v>2.90327</v>
      </c>
      <c r="D297">
        <v>4.9781800000000002E-4</v>
      </c>
      <c r="E297">
        <v>9.4056100000000002E-4</v>
      </c>
      <c r="F297">
        <v>12.0665</v>
      </c>
      <c r="I297" s="57"/>
      <c r="J297">
        <v>8.7785700000000002</v>
      </c>
      <c r="K297">
        <f t="shared" si="42"/>
        <v>2.9036299999999997</v>
      </c>
      <c r="L297">
        <v>11.6822</v>
      </c>
    </row>
    <row r="298" spans="1:12">
      <c r="A298" s="57"/>
      <c r="B298">
        <v>8.9663000000000004</v>
      </c>
      <c r="C298">
        <v>2.9044300000000001</v>
      </c>
      <c r="D298">
        <v>6.2632599999999997E-4</v>
      </c>
      <c r="E298">
        <v>9.4151499999999997E-4</v>
      </c>
      <c r="F298">
        <v>11.879300000000001</v>
      </c>
      <c r="I298" s="57"/>
      <c r="J298">
        <v>8.7298899999999993</v>
      </c>
      <c r="K298">
        <f t="shared" si="42"/>
        <v>2.9004100000000008</v>
      </c>
      <c r="L298">
        <v>11.6303</v>
      </c>
    </row>
    <row r="299" spans="1:12">
      <c r="A299" s="57"/>
      <c r="B299">
        <v>9.6229300000000002</v>
      </c>
      <c r="C299">
        <v>2.9038900000000001</v>
      </c>
      <c r="D299">
        <v>5.0759299999999998E-4</v>
      </c>
      <c r="E299">
        <v>9.6440299999999996E-4</v>
      </c>
      <c r="F299">
        <v>12.535600000000001</v>
      </c>
      <c r="I299" s="57"/>
      <c r="J299">
        <v>8.8073700000000006</v>
      </c>
      <c r="K299">
        <f t="shared" si="42"/>
        <v>2.9022299999999994</v>
      </c>
      <c r="L299">
        <v>11.7096</v>
      </c>
    </row>
    <row r="300" spans="1:12">
      <c r="A300" s="57"/>
      <c r="B300">
        <f>AVERAGE(B290:B299)</f>
        <v>9.0453310000000009</v>
      </c>
      <c r="C300">
        <f t="shared" ref="C300:F300" si="47">AVERAGE(C290:C299)</f>
        <v>2.9039780000000004</v>
      </c>
      <c r="D300">
        <f t="shared" si="47"/>
        <v>5.4337979999999992E-4</v>
      </c>
      <c r="E300">
        <f t="shared" si="47"/>
        <v>9.4811910000000001E-4</v>
      </c>
      <c r="F300">
        <f t="shared" si="47"/>
        <v>11.957650000000001</v>
      </c>
      <c r="I300" s="57"/>
      <c r="J300">
        <f>AVERAGE(J290:J299)</f>
        <v>8.7631830000000015</v>
      </c>
      <c r="K300">
        <f t="shared" ref="K300:L300" si="48">AVERAGE(K290:K299)</f>
        <v>2.9024270000000003</v>
      </c>
      <c r="L300">
        <f t="shared" si="48"/>
        <v>11.665610000000001</v>
      </c>
    </row>
    <row r="301" spans="1:12">
      <c r="A301" s="13"/>
      <c r="I301" s="13"/>
    </row>
    <row r="302" spans="1:12">
      <c r="A302" s="14"/>
      <c r="I302" s="14"/>
    </row>
    <row r="303" spans="1:12">
      <c r="A303" s="57" t="s">
        <v>23</v>
      </c>
      <c r="B303">
        <v>15.7743</v>
      </c>
      <c r="C303">
        <v>2.9837400000000001</v>
      </c>
      <c r="D303">
        <v>8.3994899999999999E-4</v>
      </c>
      <c r="E303">
        <v>1.10626E-3</v>
      </c>
      <c r="F303">
        <v>18.766999999999999</v>
      </c>
      <c r="I303" s="57" t="s">
        <v>23</v>
      </c>
      <c r="J303">
        <v>14.6989</v>
      </c>
      <c r="K303">
        <f t="shared" si="42"/>
        <v>2.9675999999999991</v>
      </c>
      <c r="L303">
        <v>17.666499999999999</v>
      </c>
    </row>
    <row r="304" spans="1:12">
      <c r="A304" s="57"/>
      <c r="B304">
        <v>15.989000000000001</v>
      </c>
      <c r="C304">
        <v>2.9841000000000002</v>
      </c>
      <c r="D304">
        <v>8.5329999999999998E-4</v>
      </c>
      <c r="E304">
        <v>1.1143699999999999E-3</v>
      </c>
      <c r="F304">
        <v>18.982199999999999</v>
      </c>
      <c r="I304" s="57"/>
      <c r="J304">
        <v>14.606299999999999</v>
      </c>
      <c r="K304">
        <f t="shared" si="42"/>
        <v>2.969400000000002</v>
      </c>
      <c r="L304">
        <v>17.575700000000001</v>
      </c>
    </row>
    <row r="305" spans="1:12">
      <c r="A305" s="57"/>
      <c r="B305">
        <v>16.438500000000001</v>
      </c>
      <c r="C305">
        <v>2.9839699999999998</v>
      </c>
      <c r="D305">
        <v>8.5353899999999995E-4</v>
      </c>
      <c r="E305">
        <v>1.1096000000000001E-3</v>
      </c>
      <c r="F305">
        <v>19.428999999999998</v>
      </c>
      <c r="I305" s="57"/>
      <c r="J305">
        <v>15.0426</v>
      </c>
      <c r="K305">
        <f t="shared" si="42"/>
        <v>2.964500000000001</v>
      </c>
      <c r="L305">
        <v>18.007100000000001</v>
      </c>
    </row>
    <row r="306" spans="1:12">
      <c r="A306" s="57"/>
      <c r="B306">
        <v>16.116299999999999</v>
      </c>
      <c r="C306">
        <v>2.9846400000000002</v>
      </c>
      <c r="D306">
        <v>8.43048E-4</v>
      </c>
      <c r="E306">
        <v>1.1186600000000001E-3</v>
      </c>
      <c r="F306">
        <v>19.107500000000002</v>
      </c>
      <c r="I306" s="57"/>
      <c r="J306">
        <v>14.606999999999999</v>
      </c>
      <c r="K306">
        <f t="shared" si="42"/>
        <v>2.9701000000000022</v>
      </c>
      <c r="L306">
        <v>17.577100000000002</v>
      </c>
    </row>
    <row r="307" spans="1:12">
      <c r="A307" s="57"/>
      <c r="B307">
        <v>15.818899999999999</v>
      </c>
      <c r="C307">
        <v>2.9836900000000002</v>
      </c>
      <c r="D307">
        <v>8.3780300000000003E-4</v>
      </c>
      <c r="E307">
        <v>1.12224E-3</v>
      </c>
      <c r="F307">
        <v>18.811699999999998</v>
      </c>
      <c r="I307" s="57"/>
      <c r="J307">
        <v>14.6791</v>
      </c>
      <c r="K307">
        <f t="shared" si="42"/>
        <v>2.9658999999999995</v>
      </c>
      <c r="L307">
        <v>17.645</v>
      </c>
    </row>
    <row r="308" spans="1:12">
      <c r="A308" s="57"/>
      <c r="B308">
        <v>15.8482</v>
      </c>
      <c r="C308">
        <v>2.9831300000000001</v>
      </c>
      <c r="D308">
        <v>8.5329999999999998E-4</v>
      </c>
      <c r="E308">
        <v>1.10888E-3</v>
      </c>
      <c r="F308">
        <v>18.840499999999999</v>
      </c>
      <c r="I308" s="57"/>
      <c r="J308">
        <v>14.616099999999999</v>
      </c>
      <c r="K308">
        <f t="shared" si="42"/>
        <v>2.9697999999999993</v>
      </c>
      <c r="L308">
        <v>17.585899999999999</v>
      </c>
    </row>
    <row r="309" spans="1:12">
      <c r="A309" s="57"/>
      <c r="B309">
        <v>16.3125</v>
      </c>
      <c r="C309">
        <v>2.9838499999999999</v>
      </c>
      <c r="D309">
        <v>8.4972400000000005E-4</v>
      </c>
      <c r="E309">
        <v>1.11079E-3</v>
      </c>
      <c r="F309">
        <v>19.3035</v>
      </c>
      <c r="I309" s="57"/>
      <c r="J309">
        <v>14.9214</v>
      </c>
      <c r="K309">
        <f t="shared" si="42"/>
        <v>2.9710999999999981</v>
      </c>
      <c r="L309">
        <v>17.892499999999998</v>
      </c>
    </row>
    <row r="310" spans="1:12">
      <c r="A310" s="57"/>
      <c r="B310">
        <v>16.128399999999999</v>
      </c>
      <c r="C310">
        <v>2.9848699999999999</v>
      </c>
      <c r="D310">
        <v>1.18899E-3</v>
      </c>
      <c r="E310">
        <v>1.1157999999999999E-3</v>
      </c>
      <c r="F310">
        <v>19.120699999999999</v>
      </c>
      <c r="I310" s="57"/>
      <c r="J310">
        <v>14.610099999999999</v>
      </c>
      <c r="K310">
        <f t="shared" si="42"/>
        <v>2.9688000000000017</v>
      </c>
      <c r="L310">
        <v>17.578900000000001</v>
      </c>
    </row>
    <row r="311" spans="1:12">
      <c r="A311" s="57"/>
      <c r="B311">
        <v>16.5566</v>
      </c>
      <c r="C311">
        <v>2.9843500000000001</v>
      </c>
      <c r="D311">
        <v>8.4829299999999996E-4</v>
      </c>
      <c r="E311">
        <v>1.1081699999999999E-3</v>
      </c>
      <c r="F311">
        <v>19.549800000000001</v>
      </c>
      <c r="I311" s="57"/>
      <c r="J311">
        <v>14.9724</v>
      </c>
      <c r="K311">
        <f t="shared" si="42"/>
        <v>2.9664000000000001</v>
      </c>
      <c r="L311">
        <v>17.938800000000001</v>
      </c>
    </row>
    <row r="312" spans="1:12">
      <c r="A312" s="57"/>
      <c r="B312">
        <v>15.7349</v>
      </c>
      <c r="C312">
        <v>2.9841500000000001</v>
      </c>
      <c r="D312">
        <v>8.5616100000000003E-4</v>
      </c>
      <c r="E312">
        <v>1.1153199999999999E-3</v>
      </c>
      <c r="F312">
        <v>18.726700000000001</v>
      </c>
      <c r="I312" s="57"/>
      <c r="J312">
        <v>14.6707</v>
      </c>
      <c r="K312">
        <f t="shared" si="42"/>
        <v>2.9696999999999996</v>
      </c>
      <c r="L312">
        <v>17.6404</v>
      </c>
    </row>
    <row r="313" spans="1:12">
      <c r="A313" s="57"/>
      <c r="B313">
        <f>AVERAGE(B303:B312)</f>
        <v>16.071760000000005</v>
      </c>
      <c r="C313">
        <f t="shared" ref="C313:F313" si="49">AVERAGE(C303:C312)</f>
        <v>2.9840489999999997</v>
      </c>
      <c r="D313">
        <f t="shared" si="49"/>
        <v>8.8241069999999994E-4</v>
      </c>
      <c r="E313">
        <f t="shared" si="49"/>
        <v>1.1130090000000001E-3</v>
      </c>
      <c r="F313">
        <f t="shared" si="49"/>
        <v>19.063859999999998</v>
      </c>
      <c r="I313" s="57"/>
      <c r="J313">
        <f>AVERAGE(J303:J312)</f>
        <v>14.742460000000003</v>
      </c>
      <c r="K313">
        <f t="shared" ref="K313:L313" si="50">AVERAGE(K303:K312)</f>
        <v>2.9683300000000008</v>
      </c>
      <c r="L313">
        <f t="shared" si="50"/>
        <v>17.710789999999996</v>
      </c>
    </row>
    <row r="314" spans="1:12">
      <c r="A314" s="13"/>
      <c r="I314" s="13"/>
    </row>
    <row r="315" spans="1:12">
      <c r="A315" s="14"/>
      <c r="I315" s="14"/>
    </row>
    <row r="316" spans="1:12">
      <c r="A316" s="57" t="s">
        <v>24</v>
      </c>
      <c r="B316">
        <v>13.3119</v>
      </c>
      <c r="C316">
        <v>2.9556300000000002</v>
      </c>
      <c r="D316">
        <v>4.56095E-4</v>
      </c>
      <c r="E316">
        <v>6.3467000000000005E-4</v>
      </c>
      <c r="F316">
        <v>16.275400000000001</v>
      </c>
      <c r="I316" s="57" t="s">
        <v>24</v>
      </c>
      <c r="J316">
        <v>12.541399999999999</v>
      </c>
      <c r="K316">
        <f t="shared" si="42"/>
        <v>2.9434000000000005</v>
      </c>
      <c r="L316">
        <v>15.4848</v>
      </c>
    </row>
    <row r="317" spans="1:12">
      <c r="A317" s="57"/>
      <c r="B317">
        <v>13.6099</v>
      </c>
      <c r="C317">
        <v>2.9545499999999998</v>
      </c>
      <c r="D317">
        <v>1.5673600000000001E-3</v>
      </c>
      <c r="E317">
        <v>5.9843099999999996E-4</v>
      </c>
      <c r="F317">
        <v>16.5702</v>
      </c>
      <c r="I317" s="57"/>
      <c r="J317">
        <v>12.843999999999999</v>
      </c>
      <c r="K317">
        <f t="shared" si="42"/>
        <v>2.9448000000000008</v>
      </c>
      <c r="L317">
        <v>15.7888</v>
      </c>
    </row>
    <row r="318" spans="1:12">
      <c r="A318" s="57"/>
      <c r="B318">
        <v>13.4246</v>
      </c>
      <c r="C318">
        <v>2.9553400000000001</v>
      </c>
      <c r="D318">
        <v>9.2673300000000001E-4</v>
      </c>
      <c r="E318">
        <v>6.1130500000000003E-4</v>
      </c>
      <c r="F318">
        <v>16.386299999999999</v>
      </c>
      <c r="I318" s="57"/>
      <c r="J318">
        <v>12.493399999999999</v>
      </c>
      <c r="K318">
        <f t="shared" si="42"/>
        <v>2.9445000000000014</v>
      </c>
      <c r="L318">
        <v>15.437900000000001</v>
      </c>
    </row>
    <row r="319" spans="1:12">
      <c r="A319" s="57"/>
      <c r="B319">
        <v>13.8245</v>
      </c>
      <c r="C319">
        <v>2.9569999999999999</v>
      </c>
      <c r="D319">
        <v>6.7567799999999998E-4</v>
      </c>
      <c r="E319">
        <v>6.0367600000000004E-4</v>
      </c>
      <c r="F319">
        <v>16.7882</v>
      </c>
      <c r="I319" s="57"/>
      <c r="J319">
        <v>12.513299999999999</v>
      </c>
      <c r="K319">
        <f t="shared" si="42"/>
        <v>2.9463000000000008</v>
      </c>
      <c r="L319">
        <v>15.4596</v>
      </c>
    </row>
    <row r="320" spans="1:12">
      <c r="A320" s="57"/>
      <c r="B320">
        <v>13.169499999999999</v>
      </c>
      <c r="C320">
        <v>2.9550100000000001</v>
      </c>
      <c r="D320">
        <v>6.8688400000000002E-4</v>
      </c>
      <c r="E320">
        <v>6.2775600000000004E-4</v>
      </c>
      <c r="F320">
        <v>16.130500000000001</v>
      </c>
      <c r="I320" s="57"/>
      <c r="J320">
        <v>12.4863</v>
      </c>
      <c r="K320">
        <f t="shared" si="42"/>
        <v>2.9472000000000005</v>
      </c>
      <c r="L320">
        <v>15.4335</v>
      </c>
    </row>
    <row r="321" spans="1:12">
      <c r="A321" s="57"/>
      <c r="B321">
        <v>14.080500000000001</v>
      </c>
      <c r="C321">
        <v>2.9550900000000002</v>
      </c>
      <c r="D321">
        <v>5.6958200000000001E-4</v>
      </c>
      <c r="E321">
        <v>6.1368900000000005E-4</v>
      </c>
      <c r="F321">
        <v>17.040400000000002</v>
      </c>
      <c r="I321" s="57"/>
      <c r="J321">
        <v>12.8109</v>
      </c>
      <c r="K321">
        <f t="shared" si="42"/>
        <v>2.9435000000000002</v>
      </c>
      <c r="L321">
        <v>15.7544</v>
      </c>
    </row>
    <row r="322" spans="1:12">
      <c r="A322" s="57"/>
      <c r="B322">
        <v>13.669499999999999</v>
      </c>
      <c r="C322">
        <v>2.9543300000000001</v>
      </c>
      <c r="D322">
        <v>6.5517400000000001E-4</v>
      </c>
      <c r="E322">
        <v>6.2775600000000004E-4</v>
      </c>
      <c r="F322">
        <v>16.63</v>
      </c>
      <c r="I322" s="57"/>
      <c r="J322">
        <v>12.797599999999999</v>
      </c>
      <c r="K322">
        <f t="shared" si="42"/>
        <v>2.9443000000000001</v>
      </c>
      <c r="L322">
        <v>15.741899999999999</v>
      </c>
    </row>
    <row r="323" spans="1:12">
      <c r="A323" s="57"/>
      <c r="B323">
        <v>13.930300000000001</v>
      </c>
      <c r="C323">
        <v>2.9560599999999999</v>
      </c>
      <c r="D323">
        <v>4.6873100000000001E-4</v>
      </c>
      <c r="E323">
        <v>6.0772899999999999E-4</v>
      </c>
      <c r="F323">
        <v>16.892900000000001</v>
      </c>
      <c r="I323" s="57"/>
      <c r="J323">
        <v>12.818300000000001</v>
      </c>
      <c r="K323">
        <f t="shared" si="42"/>
        <v>2.9438999999999993</v>
      </c>
      <c r="L323">
        <v>15.7622</v>
      </c>
    </row>
    <row r="324" spans="1:12">
      <c r="A324" s="57"/>
      <c r="B324">
        <v>14.0128</v>
      </c>
      <c r="C324">
        <v>2.9573200000000002</v>
      </c>
      <c r="D324">
        <v>6.5851199999999999E-4</v>
      </c>
      <c r="E324">
        <v>6.1798099999999998E-4</v>
      </c>
      <c r="F324">
        <v>16.978300000000001</v>
      </c>
      <c r="I324" s="57"/>
      <c r="J324">
        <v>12.5052</v>
      </c>
      <c r="K324">
        <f t="shared" si="42"/>
        <v>2.9438999999999993</v>
      </c>
      <c r="L324">
        <v>15.4491</v>
      </c>
    </row>
    <row r="325" spans="1:12">
      <c r="A325" s="57"/>
      <c r="B325">
        <v>13.087300000000001</v>
      </c>
      <c r="C325">
        <v>2.9549500000000002</v>
      </c>
      <c r="D325">
        <v>6.6184999999999996E-4</v>
      </c>
      <c r="E325">
        <v>5.9962299999999997E-4</v>
      </c>
      <c r="F325">
        <v>16.0504</v>
      </c>
      <c r="I325" s="57"/>
      <c r="J325">
        <v>12.5</v>
      </c>
      <c r="K325">
        <f t="shared" si="42"/>
        <v>2.9454999999999991</v>
      </c>
      <c r="L325">
        <v>15.445499999999999</v>
      </c>
    </row>
    <row r="326" spans="1:12">
      <c r="A326" s="57"/>
      <c r="B326">
        <f>AVERAGE(B316:B325)</f>
        <v>13.612080000000001</v>
      </c>
      <c r="C326">
        <f t="shared" ref="C326:F326" si="51">AVERAGE(C316:C325)</f>
        <v>2.9555280000000002</v>
      </c>
      <c r="D326">
        <f t="shared" si="51"/>
        <v>7.3265989999999996E-4</v>
      </c>
      <c r="E326">
        <f t="shared" si="51"/>
        <v>6.1426159999999994E-4</v>
      </c>
      <c r="F326">
        <f t="shared" si="51"/>
        <v>16.574259999999999</v>
      </c>
      <c r="I326" s="57"/>
      <c r="J326">
        <f>AVERAGE(J316:J325)</f>
        <v>12.631040000000002</v>
      </c>
      <c r="K326">
        <f t="shared" ref="K326:L326" si="52">AVERAGE(K316:K325)</f>
        <v>2.9447300000000003</v>
      </c>
      <c r="L326">
        <f t="shared" si="52"/>
        <v>15.57577</v>
      </c>
    </row>
    <row r="333" spans="1:12" ht="14">
      <c r="A333" s="5" t="s">
        <v>0</v>
      </c>
      <c r="B333">
        <f t="shared" ref="B333:F333" si="53">B14</f>
        <v>6.358372000000001</v>
      </c>
      <c r="C333">
        <f t="shared" si="53"/>
        <v>2.9753820000000002</v>
      </c>
      <c r="D333">
        <f t="shared" si="53"/>
        <v>9.141688000000002E-4</v>
      </c>
      <c r="E333">
        <f t="shared" si="53"/>
        <v>2.8574129999999996E-2</v>
      </c>
      <c r="F333">
        <f t="shared" si="53"/>
        <v>9.3721410000000009</v>
      </c>
      <c r="I333" s="5" t="s">
        <v>0</v>
      </c>
      <c r="J333">
        <f t="shared" ref="J333:K333" si="54">J14</f>
        <v>5.8711510000000002</v>
      </c>
      <c r="K333">
        <f t="shared" si="54"/>
        <v>3.0120980000000004</v>
      </c>
      <c r="L333">
        <f t="shared" ref="L333" si="55">L14</f>
        <v>8.8832490000000011</v>
      </c>
    </row>
    <row r="334" spans="1:12" ht="14">
      <c r="A334" s="5" t="s">
        <v>1</v>
      </c>
      <c r="B334">
        <f t="shared" ref="B334:F334" si="56">B27</f>
        <v>2.5670360000000008</v>
      </c>
      <c r="C334">
        <f t="shared" si="56"/>
        <v>2.8755450000000002</v>
      </c>
      <c r="D334">
        <f t="shared" si="56"/>
        <v>5.2025329999999992E-4</v>
      </c>
      <c r="E334">
        <f t="shared" si="56"/>
        <v>1.1488809999999999E-2</v>
      </c>
      <c r="F334">
        <f t="shared" si="56"/>
        <v>5.4621860000000009</v>
      </c>
      <c r="I334" s="5" t="s">
        <v>1</v>
      </c>
      <c r="J334">
        <f t="shared" ref="J334:K334" si="57">J27</f>
        <v>2.5595289999999999</v>
      </c>
      <c r="K334">
        <f t="shared" si="57"/>
        <v>2.892566</v>
      </c>
      <c r="L334">
        <f t="shared" ref="L334" si="58">L27</f>
        <v>5.4520949999999999</v>
      </c>
    </row>
    <row r="335" spans="1:12" ht="14">
      <c r="A335" s="5" t="s">
        <v>2</v>
      </c>
      <c r="B335">
        <f t="shared" ref="B335:F335" si="59">B40</f>
        <v>4.2922510000000003</v>
      </c>
      <c r="C335">
        <f t="shared" si="59"/>
        <v>2.964693</v>
      </c>
      <c r="D335">
        <f t="shared" si="59"/>
        <v>5.6595810000000001E-4</v>
      </c>
      <c r="E335">
        <f t="shared" si="59"/>
        <v>1.371201E-2</v>
      </c>
      <c r="F335">
        <f t="shared" si="59"/>
        <v>7.2780379999999996</v>
      </c>
      <c r="I335" s="5" t="s">
        <v>2</v>
      </c>
      <c r="J335">
        <f t="shared" ref="J335:K335" si="60">J40</f>
        <v>4.2936759999999996</v>
      </c>
      <c r="K335">
        <f t="shared" si="60"/>
        <v>2.9862479999999998</v>
      </c>
      <c r="L335">
        <f t="shared" ref="L335" si="61">L40</f>
        <v>7.2799240000000012</v>
      </c>
    </row>
    <row r="336" spans="1:12" ht="14">
      <c r="A336" s="5" t="s">
        <v>3</v>
      </c>
      <c r="B336">
        <f t="shared" ref="B336:F336" si="62">B53</f>
        <v>8.8791460000000004</v>
      </c>
      <c r="C336">
        <f t="shared" si="62"/>
        <v>3.0485910000000001</v>
      </c>
      <c r="D336">
        <f t="shared" si="62"/>
        <v>8.8920540000000004E-4</v>
      </c>
      <c r="E336">
        <f t="shared" si="62"/>
        <v>2.6626730000000005E-2</v>
      </c>
      <c r="F336">
        <f t="shared" si="62"/>
        <v>11.963760000000001</v>
      </c>
      <c r="I336" s="5" t="s">
        <v>3</v>
      </c>
      <c r="J336">
        <f t="shared" ref="J336:K336" si="63">J53</f>
        <v>8.2708359999999992</v>
      </c>
      <c r="K336">
        <f t="shared" si="63"/>
        <v>3.0678439999999996</v>
      </c>
      <c r="L336">
        <f t="shared" ref="L336" si="64">L53</f>
        <v>11.33868</v>
      </c>
    </row>
    <row r="337" spans="1:12" ht="14">
      <c r="A337" s="5" t="s">
        <v>4</v>
      </c>
      <c r="B337">
        <f t="shared" ref="B337:F337" si="65">B66</f>
        <v>2.6807810000000001</v>
      </c>
      <c r="C337">
        <f t="shared" si="65"/>
        <v>2.8666849999999999</v>
      </c>
      <c r="D337">
        <f t="shared" si="65"/>
        <v>7.4267429999999991E-4</v>
      </c>
      <c r="E337">
        <f t="shared" si="65"/>
        <v>6.615615E-3</v>
      </c>
      <c r="F337">
        <f t="shared" si="65"/>
        <v>5.560765</v>
      </c>
      <c r="I337" s="5" t="s">
        <v>4</v>
      </c>
      <c r="J337">
        <f t="shared" ref="J337:K337" si="66">J66</f>
        <v>2.6683629999999994</v>
      </c>
      <c r="K337">
        <f t="shared" si="66"/>
        <v>2.8803519999999998</v>
      </c>
      <c r="L337">
        <f t="shared" ref="L337" si="67">L66</f>
        <v>5.5487149999999996</v>
      </c>
    </row>
    <row r="338" spans="1:12" ht="14">
      <c r="A338" s="5" t="s">
        <v>5</v>
      </c>
      <c r="B338">
        <f t="shared" ref="B338:F338" si="68">B79</f>
        <v>2.0953570000000004</v>
      </c>
      <c r="C338">
        <f t="shared" si="68"/>
        <v>2.8439329999999994</v>
      </c>
      <c r="D338">
        <f t="shared" si="68"/>
        <v>6.0873039999999995E-4</v>
      </c>
      <c r="E338">
        <f t="shared" si="68"/>
        <v>4.2156460000000008E-3</v>
      </c>
      <c r="F338">
        <f t="shared" si="68"/>
        <v>4.9500800000000007</v>
      </c>
      <c r="I338" s="5" t="s">
        <v>5</v>
      </c>
      <c r="J338">
        <f t="shared" ref="J338:K338" si="69">J79</f>
        <v>2.1013080000000004</v>
      </c>
      <c r="K338">
        <f t="shared" si="69"/>
        <v>2.8538380000000005</v>
      </c>
      <c r="L338">
        <f t="shared" ref="L338" si="70">L79</f>
        <v>4.9551460000000009</v>
      </c>
    </row>
    <row r="339" spans="1:12" ht="14">
      <c r="A339" s="5" t="s">
        <v>6</v>
      </c>
      <c r="B339">
        <f>B92</f>
        <v>0</v>
      </c>
      <c r="C339">
        <f t="shared" ref="C339:F339" si="71">C92</f>
        <v>0</v>
      </c>
      <c r="D339">
        <f t="shared" si="71"/>
        <v>0</v>
      </c>
      <c r="E339">
        <f t="shared" si="71"/>
        <v>0</v>
      </c>
      <c r="F339">
        <f t="shared" si="71"/>
        <v>0</v>
      </c>
      <c r="I339" s="5" t="s">
        <v>6</v>
      </c>
      <c r="J339">
        <f>J92</f>
        <v>0</v>
      </c>
      <c r="K339">
        <f>K92</f>
        <v>0</v>
      </c>
      <c r="L339">
        <f>L92</f>
        <v>0</v>
      </c>
    </row>
    <row r="340" spans="1:12" ht="14">
      <c r="A340" s="5" t="s">
        <v>7</v>
      </c>
      <c r="B340">
        <f t="shared" ref="B340:F340" si="72">B104</f>
        <v>4.3171099999999996</v>
      </c>
      <c r="C340">
        <f t="shared" si="72"/>
        <v>2.8607</v>
      </c>
      <c r="D340">
        <f t="shared" si="72"/>
        <v>4.3201399999999999E-4</v>
      </c>
      <c r="E340">
        <f t="shared" si="72"/>
        <v>5.80549E-3</v>
      </c>
      <c r="F340">
        <f t="shared" si="72"/>
        <v>7.1909299999999998</v>
      </c>
      <c r="I340" s="5" t="s">
        <v>7</v>
      </c>
      <c r="J340">
        <f t="shared" ref="J340:K340" si="73">J104</f>
        <v>4.3172899999999998</v>
      </c>
      <c r="K340">
        <f t="shared" si="73"/>
        <v>2.8737399999999997</v>
      </c>
      <c r="L340">
        <f t="shared" ref="L340" si="74">L104</f>
        <v>7.1910299999999996</v>
      </c>
    </row>
    <row r="341" spans="1:12" ht="14">
      <c r="A341" s="5" t="s">
        <v>8</v>
      </c>
      <c r="B341">
        <f t="shared" ref="B341:F341" si="75">B118</f>
        <v>14.178360000000001</v>
      </c>
      <c r="C341">
        <f t="shared" si="75"/>
        <v>2.9601630000000001</v>
      </c>
      <c r="D341">
        <f t="shared" si="75"/>
        <v>6.7961219999999997E-4</v>
      </c>
      <c r="E341">
        <f t="shared" si="75"/>
        <v>1.2561320000000001E-2</v>
      </c>
      <c r="F341">
        <f t="shared" si="75"/>
        <v>17.158300000000001</v>
      </c>
      <c r="I341" s="5" t="s">
        <v>8</v>
      </c>
      <c r="J341">
        <f t="shared" ref="J341:K341" si="76">J118</f>
        <v>13.269389999999998</v>
      </c>
      <c r="K341">
        <f t="shared" si="76"/>
        <v>2.9692999999999996</v>
      </c>
      <c r="L341">
        <f t="shared" ref="L341" si="77">L118</f>
        <v>16.238689999999998</v>
      </c>
    </row>
    <row r="342" spans="1:12" ht="14">
      <c r="A342" s="5" t="s">
        <v>9</v>
      </c>
      <c r="B342">
        <f t="shared" ref="B342:F342" si="78">B131</f>
        <v>11.388109999999999</v>
      </c>
      <c r="C342">
        <f t="shared" si="78"/>
        <v>2.9401199999999998</v>
      </c>
      <c r="D342">
        <f t="shared" si="78"/>
        <v>7.3156389999999994E-4</v>
      </c>
      <c r="E342">
        <f t="shared" si="78"/>
        <v>9.3650619999999987E-3</v>
      </c>
      <c r="F342">
        <f t="shared" si="78"/>
        <v>14.345139999999997</v>
      </c>
      <c r="I342" s="5" t="s">
        <v>9</v>
      </c>
      <c r="J342">
        <f t="shared" ref="J342:K342" si="79">J131</f>
        <v>10.7502</v>
      </c>
      <c r="K342">
        <f t="shared" si="79"/>
        <v>2.9476500000000003</v>
      </c>
      <c r="L342">
        <f t="shared" ref="L342" si="80">L131</f>
        <v>13.697850000000003</v>
      </c>
    </row>
    <row r="343" spans="1:12" ht="14">
      <c r="A343" s="5" t="s">
        <v>10</v>
      </c>
      <c r="B343">
        <f t="shared" ref="B343:F343" si="81">B144</f>
        <v>6.1313740000000001</v>
      </c>
      <c r="C343">
        <f t="shared" si="81"/>
        <v>2.8851270000000002</v>
      </c>
      <c r="D343">
        <f t="shared" si="81"/>
        <v>1.1459354000000002E-3</v>
      </c>
      <c r="E343">
        <f t="shared" si="81"/>
        <v>5.9016219999999996E-3</v>
      </c>
      <c r="F343">
        <f t="shared" si="81"/>
        <v>9.0297830000000001</v>
      </c>
      <c r="I343" s="5" t="s">
        <v>10</v>
      </c>
      <c r="J343">
        <f t="shared" ref="J343:K343" si="82">J144</f>
        <v>6.0225660000000003</v>
      </c>
      <c r="K343">
        <f t="shared" si="82"/>
        <v>2.8926710000000009</v>
      </c>
      <c r="L343">
        <f t="shared" ref="L343" si="83">L144</f>
        <v>8.9152370000000012</v>
      </c>
    </row>
    <row r="344" spans="1:12" ht="14">
      <c r="A344" s="5" t="s">
        <v>11</v>
      </c>
      <c r="B344">
        <f t="shared" ref="B344:F344" si="84">B157</f>
        <v>7.1819380000000006</v>
      </c>
      <c r="C344">
        <f t="shared" si="84"/>
        <v>2.8989690000000001</v>
      </c>
      <c r="D344">
        <f t="shared" si="84"/>
        <v>7.0319180000000009E-4</v>
      </c>
      <c r="E344">
        <f t="shared" si="84"/>
        <v>6.3415280000000008E-3</v>
      </c>
      <c r="F344">
        <f t="shared" si="84"/>
        <v>10.094145999999999</v>
      </c>
      <c r="I344" s="5" t="s">
        <v>11</v>
      </c>
      <c r="J344">
        <f t="shared" ref="J344:K344" si="85">J157</f>
        <v>6.8327369999999998</v>
      </c>
      <c r="K344">
        <f t="shared" si="85"/>
        <v>2.9037519999999999</v>
      </c>
      <c r="L344">
        <f t="shared" ref="L344" si="86">L157</f>
        <v>9.7364890000000006</v>
      </c>
    </row>
    <row r="345" spans="1:12" ht="14">
      <c r="A345" s="5" t="s">
        <v>12</v>
      </c>
      <c r="B345">
        <f t="shared" ref="B345:F345" si="87">B170</f>
        <v>2.4115549999999999</v>
      </c>
      <c r="C345">
        <f t="shared" si="87"/>
        <v>2.8354159999999995</v>
      </c>
      <c r="D345">
        <f t="shared" si="87"/>
        <v>4.7936430000000002E-4</v>
      </c>
      <c r="E345">
        <f t="shared" si="87"/>
        <v>2.7896889999999997E-3</v>
      </c>
      <c r="F345">
        <f t="shared" si="87"/>
        <v>5.2560289999999998</v>
      </c>
      <c r="I345" s="5" t="s">
        <v>12</v>
      </c>
      <c r="J345">
        <f t="shared" ref="J345:K345" si="88">J170</f>
        <v>2.4262140000000003</v>
      </c>
      <c r="K345">
        <f t="shared" si="88"/>
        <v>2.8440460000000001</v>
      </c>
      <c r="L345">
        <f t="shared" ref="L345" si="89">L170</f>
        <v>5.2702599999999995</v>
      </c>
    </row>
    <row r="346" spans="1:12" ht="14">
      <c r="A346" s="5" t="s">
        <v>13</v>
      </c>
      <c r="B346">
        <f t="shared" ref="B346:F346" si="90">B183</f>
        <v>2.801472</v>
      </c>
      <c r="C346">
        <f t="shared" si="90"/>
        <v>2.8400119999999998</v>
      </c>
      <c r="D346">
        <f t="shared" si="90"/>
        <v>1.0001655000000001E-3</v>
      </c>
      <c r="E346">
        <f t="shared" si="90"/>
        <v>2.682757E-3</v>
      </c>
      <c r="F346">
        <f t="shared" si="90"/>
        <v>5.6507050000000003</v>
      </c>
      <c r="I346" s="5" t="s">
        <v>13</v>
      </c>
      <c r="J346">
        <f t="shared" ref="J346:K346" si="91">J183</f>
        <v>2.7802859999999998</v>
      </c>
      <c r="K346">
        <f t="shared" si="91"/>
        <v>2.8483650000000003</v>
      </c>
      <c r="L346">
        <f t="shared" ref="L346" si="92">L183</f>
        <v>5.6286510000000005</v>
      </c>
    </row>
    <row r="347" spans="1:12" ht="14">
      <c r="A347" s="5" t="s">
        <v>14</v>
      </c>
      <c r="B347">
        <f t="shared" ref="B347:F347" si="93">B196</f>
        <v>3.171799</v>
      </c>
      <c r="C347">
        <f t="shared" si="93"/>
        <v>2.844449</v>
      </c>
      <c r="D347">
        <f t="shared" si="93"/>
        <v>5.3107729999999991E-4</v>
      </c>
      <c r="E347">
        <f t="shared" si="93"/>
        <v>2.876066E-3</v>
      </c>
      <c r="F347">
        <f t="shared" si="93"/>
        <v>6.0247260000000002</v>
      </c>
      <c r="I347" s="5" t="s">
        <v>14</v>
      </c>
      <c r="J347">
        <f t="shared" ref="J347:K347" si="94">J196</f>
        <v>3.1316770000000007</v>
      </c>
      <c r="K347">
        <f t="shared" si="94"/>
        <v>2.8526510000000003</v>
      </c>
      <c r="L347">
        <f t="shared" ref="L347" si="95">L196</f>
        <v>5.9843279999999996</v>
      </c>
    </row>
    <row r="348" spans="1:12" ht="14">
      <c r="A348" s="5" t="s">
        <v>15</v>
      </c>
      <c r="B348">
        <f t="shared" ref="B348:F348" si="96">B209</f>
        <v>6.1462340000000006</v>
      </c>
      <c r="C348">
        <f t="shared" si="96"/>
        <v>2.8798110000000006</v>
      </c>
      <c r="D348">
        <f t="shared" si="96"/>
        <v>7.4133909999999996E-4</v>
      </c>
      <c r="E348">
        <f t="shared" si="96"/>
        <v>4.3724289999999997E-3</v>
      </c>
      <c r="F348">
        <f t="shared" si="96"/>
        <v>9.0367560000000005</v>
      </c>
      <c r="I348" s="5" t="s">
        <v>15</v>
      </c>
      <c r="J348">
        <f t="shared" ref="J348:K348" si="97">J209</f>
        <v>6.0550189999999997</v>
      </c>
      <c r="K348">
        <f t="shared" si="97"/>
        <v>2.8863070000000004</v>
      </c>
      <c r="L348">
        <f t="shared" ref="L348" si="98">L209</f>
        <v>8.9413260000000001</v>
      </c>
    </row>
    <row r="349" spans="1:12" ht="14">
      <c r="A349" s="5" t="s">
        <v>16</v>
      </c>
      <c r="B349">
        <f t="shared" ref="B349:F349" si="99">B222</f>
        <v>9.0569980000000001</v>
      </c>
      <c r="C349">
        <f t="shared" si="99"/>
        <v>2.9086659999999998</v>
      </c>
      <c r="D349">
        <f t="shared" si="99"/>
        <v>5.150555E-4</v>
      </c>
      <c r="E349">
        <f t="shared" si="99"/>
        <v>3.5799979999999996E-3</v>
      </c>
      <c r="F349">
        <f t="shared" si="99"/>
        <v>11.97505</v>
      </c>
      <c r="I349" s="5" t="s">
        <v>16</v>
      </c>
      <c r="J349">
        <f t="shared" ref="J349:K349" si="100">J222</f>
        <v>8.7616069999999997</v>
      </c>
      <c r="K349">
        <f t="shared" si="100"/>
        <v>2.9132730000000002</v>
      </c>
      <c r="L349">
        <f t="shared" ref="L349" si="101">L222</f>
        <v>11.674880000000002</v>
      </c>
    </row>
    <row r="350" spans="1:12" ht="14">
      <c r="A350" s="5" t="s">
        <v>17</v>
      </c>
      <c r="B350">
        <f t="shared" ref="B350:F350" si="102">B235</f>
        <v>32.155359999999995</v>
      </c>
      <c r="C350">
        <f t="shared" si="102"/>
        <v>3.2581370000000001</v>
      </c>
      <c r="D350">
        <f t="shared" si="102"/>
        <v>2.3657320000000006E-3</v>
      </c>
      <c r="E350">
        <f t="shared" si="102"/>
        <v>3.1678980000000002E-2</v>
      </c>
      <c r="F350">
        <f t="shared" si="102"/>
        <v>35.456390000000006</v>
      </c>
      <c r="I350" s="5" t="s">
        <v>17</v>
      </c>
      <c r="J350">
        <f t="shared" ref="J350:K350" si="103">J235</f>
        <v>29.320579999999996</v>
      </c>
      <c r="K350">
        <f t="shared" si="103"/>
        <v>3.2818400000000003</v>
      </c>
      <c r="L350">
        <f t="shared" ref="L350" si="104">L235</f>
        <v>32.602419999999995</v>
      </c>
    </row>
    <row r="351" spans="1:12" ht="14">
      <c r="A351" s="5" t="s">
        <v>18</v>
      </c>
      <c r="B351">
        <f t="shared" ref="B351:F351" si="105">B248</f>
        <v>22.419230000000002</v>
      </c>
      <c r="C351">
        <f t="shared" si="105"/>
        <v>3.0478610000000002</v>
      </c>
      <c r="D351">
        <f t="shared" si="105"/>
        <v>1.1174916E-3</v>
      </c>
      <c r="E351">
        <f t="shared" si="105"/>
        <v>8.7268339999999993E-3</v>
      </c>
      <c r="F351">
        <f t="shared" si="105"/>
        <v>25.482390000000002</v>
      </c>
      <c r="I351" s="5" t="s">
        <v>18</v>
      </c>
      <c r="J351">
        <f t="shared" ref="J351:K351" si="106">J248</f>
        <v>21.391950000000001</v>
      </c>
      <c r="K351">
        <f t="shared" si="106"/>
        <v>3.0404299999999997</v>
      </c>
      <c r="L351">
        <f t="shared" ref="L351" si="107">L248</f>
        <v>24.432379999999998</v>
      </c>
    </row>
    <row r="352" spans="1:12" ht="14">
      <c r="A352" s="5" t="s">
        <v>19</v>
      </c>
      <c r="B352">
        <f t="shared" ref="B352:F352" si="108">B261</f>
        <v>4.9780059999999997</v>
      </c>
      <c r="C352">
        <f t="shared" si="108"/>
        <v>2.8645439999999995</v>
      </c>
      <c r="D352">
        <f t="shared" si="108"/>
        <v>8.0769109999999996E-4</v>
      </c>
      <c r="E352">
        <f t="shared" si="108"/>
        <v>3.1717769999999998E-3</v>
      </c>
      <c r="F352">
        <f t="shared" si="108"/>
        <v>7.851729999999999</v>
      </c>
      <c r="I352" s="5" t="s">
        <v>19</v>
      </c>
      <c r="J352">
        <f t="shared" ref="J352:K352" si="109">J261</f>
        <v>5.0135209999999999</v>
      </c>
      <c r="K352">
        <f t="shared" si="109"/>
        <v>2.8725620000000003</v>
      </c>
      <c r="L352">
        <f t="shared" ref="L352" si="110">L261</f>
        <v>7.8860830000000011</v>
      </c>
    </row>
    <row r="353" spans="1:12" ht="14">
      <c r="A353" s="5" t="s">
        <v>20</v>
      </c>
      <c r="B353">
        <f t="shared" ref="B353:F353" si="111">B274</f>
        <v>7.0022200000000012</v>
      </c>
      <c r="C353">
        <f t="shared" si="111"/>
        <v>2.8913009999999999</v>
      </c>
      <c r="D353">
        <f t="shared" si="111"/>
        <v>6.5643790000000004E-4</v>
      </c>
      <c r="E353">
        <f t="shared" si="111"/>
        <v>1.5402550000000001E-3</v>
      </c>
      <c r="F353">
        <f t="shared" si="111"/>
        <v>9.901431999999998</v>
      </c>
      <c r="I353" s="5" t="s">
        <v>20</v>
      </c>
      <c r="J353">
        <f t="shared" ref="J353:K353" si="112">J274</f>
        <v>6.9388049999999994</v>
      </c>
      <c r="K353">
        <f t="shared" si="112"/>
        <v>2.8937620000000002</v>
      </c>
      <c r="L353">
        <f t="shared" ref="L353" si="113">L274</f>
        <v>9.8325670000000009</v>
      </c>
    </row>
    <row r="354" spans="1:12" ht="14">
      <c r="A354" s="5" t="s">
        <v>21</v>
      </c>
      <c r="B354">
        <f t="shared" ref="B354:F354" si="114">B287</f>
        <v>16.087910000000001</v>
      </c>
      <c r="C354">
        <f t="shared" si="114"/>
        <v>2.9830950000000001</v>
      </c>
      <c r="D354">
        <f t="shared" si="114"/>
        <v>7.5438049999999998E-4</v>
      </c>
      <c r="E354">
        <f t="shared" si="114"/>
        <v>2.7076019999999999E-3</v>
      </c>
      <c r="F354">
        <f t="shared" si="114"/>
        <v>19.079830000000001</v>
      </c>
      <c r="I354" s="5" t="s">
        <v>21</v>
      </c>
      <c r="J354">
        <f t="shared" ref="J354:K354" si="115">J287</f>
        <v>14.51525</v>
      </c>
      <c r="K354">
        <f t="shared" si="115"/>
        <v>2.9691499999999991</v>
      </c>
      <c r="L354">
        <f t="shared" ref="L354" si="116">L287</f>
        <v>17.484400000000001</v>
      </c>
    </row>
    <row r="355" spans="1:12" ht="14">
      <c r="A355" s="5" t="s">
        <v>22</v>
      </c>
      <c r="B355">
        <f t="shared" ref="B355:F355" si="117">B300</f>
        <v>9.0453310000000009</v>
      </c>
      <c r="C355">
        <f t="shared" si="117"/>
        <v>2.9039780000000004</v>
      </c>
      <c r="D355">
        <f t="shared" si="117"/>
        <v>5.4337979999999992E-4</v>
      </c>
      <c r="E355">
        <f t="shared" si="117"/>
        <v>9.4811910000000001E-4</v>
      </c>
      <c r="F355">
        <f t="shared" si="117"/>
        <v>11.957650000000001</v>
      </c>
      <c r="I355" s="5" t="s">
        <v>22</v>
      </c>
      <c r="J355">
        <f t="shared" ref="J355:K355" si="118">J300</f>
        <v>8.7631830000000015</v>
      </c>
      <c r="K355">
        <f t="shared" si="118"/>
        <v>2.9024270000000003</v>
      </c>
      <c r="L355">
        <f t="shared" ref="L355" si="119">L300</f>
        <v>11.665610000000001</v>
      </c>
    </row>
    <row r="356" spans="1:12" ht="14">
      <c r="A356" s="5" t="s">
        <v>23</v>
      </c>
      <c r="B356">
        <f t="shared" ref="B356:F356" si="120">B313</f>
        <v>16.071760000000005</v>
      </c>
      <c r="C356">
        <f t="shared" si="120"/>
        <v>2.9840489999999997</v>
      </c>
      <c r="D356">
        <f t="shared" si="120"/>
        <v>8.8241069999999994E-4</v>
      </c>
      <c r="E356">
        <f t="shared" si="120"/>
        <v>1.1130090000000001E-3</v>
      </c>
      <c r="F356">
        <f t="shared" si="120"/>
        <v>19.063859999999998</v>
      </c>
      <c r="I356" s="5" t="s">
        <v>23</v>
      </c>
      <c r="J356">
        <f t="shared" ref="J356:K356" si="121">J313</f>
        <v>14.742460000000003</v>
      </c>
      <c r="K356">
        <f t="shared" si="121"/>
        <v>2.9683300000000008</v>
      </c>
      <c r="L356">
        <f t="shared" ref="L356" si="122">L313</f>
        <v>17.710789999999996</v>
      </c>
    </row>
    <row r="357" spans="1:12" ht="14">
      <c r="A357" s="5" t="s">
        <v>24</v>
      </c>
      <c r="B357">
        <f t="shared" ref="B357:F357" si="123">B326</f>
        <v>13.612080000000001</v>
      </c>
      <c r="C357">
        <f t="shared" si="123"/>
        <v>2.9555280000000002</v>
      </c>
      <c r="D357">
        <f t="shared" si="123"/>
        <v>7.3265989999999996E-4</v>
      </c>
      <c r="E357">
        <f t="shared" si="123"/>
        <v>6.1426159999999994E-4</v>
      </c>
      <c r="F357">
        <f t="shared" si="123"/>
        <v>16.574259999999999</v>
      </c>
      <c r="I357" s="5" t="s">
        <v>24</v>
      </c>
      <c r="J357">
        <f t="shared" ref="J357:K357" si="124">J326</f>
        <v>12.631040000000002</v>
      </c>
      <c r="K357">
        <f t="shared" si="124"/>
        <v>2.9447300000000003</v>
      </c>
      <c r="L357">
        <f t="shared" ref="L357" si="125">L326</f>
        <v>15.57577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47</vt:i4>
      </vt:variant>
      <vt:variant>
        <vt:lpstr>Named Ranges</vt:lpstr>
      </vt:variant>
      <vt:variant>
        <vt:i4>44</vt:i4>
      </vt:variant>
    </vt:vector>
  </HeadingPairs>
  <TitlesOfParts>
    <vt:vector size="91" baseType="lpstr">
      <vt:lpstr>SpMV Performance</vt:lpstr>
      <vt:lpstr>StackedBar</vt:lpstr>
      <vt:lpstr>Overhead x Longer</vt:lpstr>
      <vt:lpstr>PPP</vt:lpstr>
      <vt:lpstr>Optimization Speedup</vt:lpstr>
      <vt:lpstr>Matrix Statistics</vt:lpstr>
      <vt:lpstr>OMPI - Data Summary</vt:lpstr>
      <vt:lpstr>MVA2 - Data Summary</vt:lpstr>
      <vt:lpstr>MVA2 Opt - Data Summary</vt:lpstr>
      <vt:lpstr>MVA2 Balanced - Data Summary</vt:lpstr>
      <vt:lpstr>MVA2 Balanced Opt - Data Summar</vt:lpstr>
      <vt:lpstr>OMPI-4proc</vt:lpstr>
      <vt:lpstr>OMPI-9proc</vt:lpstr>
      <vt:lpstr>OMPI-16proc</vt:lpstr>
      <vt:lpstr>OMPI-25proc</vt:lpstr>
      <vt:lpstr>OMPI-36proc</vt:lpstr>
      <vt:lpstr>OMPI-49proc</vt:lpstr>
      <vt:lpstr>OMPI-64proc</vt:lpstr>
      <vt:lpstr>MVA2-1proc</vt:lpstr>
      <vt:lpstr>MVA2-4proc</vt:lpstr>
      <vt:lpstr>MVA2-9proc</vt:lpstr>
      <vt:lpstr>MVA2-16proc</vt:lpstr>
      <vt:lpstr>MVA2-25proc</vt:lpstr>
      <vt:lpstr>MVA2-36proc</vt:lpstr>
      <vt:lpstr>MVA2-49proc</vt:lpstr>
      <vt:lpstr>MVA2-64proc</vt:lpstr>
      <vt:lpstr>MVA2 Opt-4proc</vt:lpstr>
      <vt:lpstr>MVA2 Opt-9proc</vt:lpstr>
      <vt:lpstr>MVA2 Opt-16proc</vt:lpstr>
      <vt:lpstr>MVA2 Opt-49proc</vt:lpstr>
      <vt:lpstr>MVA2 Opt-25proc</vt:lpstr>
      <vt:lpstr>MVA2 Opt-36proc</vt:lpstr>
      <vt:lpstr>MVA2 Opt-64proc</vt:lpstr>
      <vt:lpstr>MVA2-4proc Balanced</vt:lpstr>
      <vt:lpstr>MVA2-9proc Balanced</vt:lpstr>
      <vt:lpstr>MVA2-16proc Balanced</vt:lpstr>
      <vt:lpstr>MVA2-25proc Balanced</vt:lpstr>
      <vt:lpstr>MVA2-36proc Balanced</vt:lpstr>
      <vt:lpstr>MVA2-49proc Balanced</vt:lpstr>
      <vt:lpstr>MVA2-64proc Balanced</vt:lpstr>
      <vt:lpstr>MVA2 Opt-4proc Balanced</vt:lpstr>
      <vt:lpstr>MVA2 Opt-9proc Balanced</vt:lpstr>
      <vt:lpstr>MVA2 Opt-16proc Balanced</vt:lpstr>
      <vt:lpstr>MVA2 Opt-25proc Balanced</vt:lpstr>
      <vt:lpstr>MVA2 Opt-36proc Balanced</vt:lpstr>
      <vt:lpstr>MVA2 Opt-49proc Balanced</vt:lpstr>
      <vt:lpstr>MVA2 Opt-64proc Balanced</vt:lpstr>
      <vt:lpstr>'MVA2-16proc'!_16proc_barriers_mva</vt:lpstr>
      <vt:lpstr>'MVA2-16proc Balanced'!_16proc_barriers_mva_balanced</vt:lpstr>
      <vt:lpstr>'MVA2 Opt-16proc Balanced'!_16proc_barriers_mva_balanced_optimized</vt:lpstr>
      <vt:lpstr>'MVA2 Opt-16proc'!_16proc_barriers_mva_optimized</vt:lpstr>
      <vt:lpstr>'MVA2 Opt-16proc Balanced'!_16proc_no_barriers_mva_balanced_optimized</vt:lpstr>
      <vt:lpstr>'MVA2-16proc Balanced'!_16proc_nobarriers_mva_balanced</vt:lpstr>
      <vt:lpstr>'MVA2-1proc'!_1proc_barriers_mva</vt:lpstr>
      <vt:lpstr>'MVA2-1proc'!_1proc_nobarriers_mva</vt:lpstr>
      <vt:lpstr>'MVA2-25proc'!_25proc_barriers_mva</vt:lpstr>
      <vt:lpstr>'MVA2-25proc Balanced'!_25proc_barriers_mva_balanced</vt:lpstr>
      <vt:lpstr>'MVA2 Opt-25proc Balanced'!_25proc_barriers_mva_balanced_optimized</vt:lpstr>
      <vt:lpstr>'MVA2 Opt-25proc'!_25proc_barriers_mva_optimized</vt:lpstr>
      <vt:lpstr>'MVA2 Opt-25proc Balanced'!_25proc_no_barriers_mva_balanced_optimized</vt:lpstr>
      <vt:lpstr>'MVA2-25proc Balanced'!_25proc_nobarriers_mva_balanced</vt:lpstr>
      <vt:lpstr>'MVA2-36proc'!_36proc_barriers_mva</vt:lpstr>
      <vt:lpstr>'MVA2-36proc Balanced'!_36proc_barriers_mva_balanced</vt:lpstr>
      <vt:lpstr>'MVA2 Opt-36proc Balanced'!_36proc_barriers_mva_balanced_optimized</vt:lpstr>
      <vt:lpstr>'MVA2 Opt-36proc'!_36proc_barriers_mva_optimized</vt:lpstr>
      <vt:lpstr>'MVA2 Opt-36proc Balanced'!_36proc_no_barriers_mva_balanced_optimized</vt:lpstr>
      <vt:lpstr>'MVA2-36proc Balanced'!_36proc_nobarriers_mva_balanced</vt:lpstr>
      <vt:lpstr>'MVA2-49proc'!_49proc_barriers_mva</vt:lpstr>
      <vt:lpstr>'MVA2-49proc Balanced'!_49proc_barriers_mva_balanced</vt:lpstr>
      <vt:lpstr>'MVA2 Opt-49proc Balanced'!_49proc_barriers_mva_balanced_optimized</vt:lpstr>
      <vt:lpstr>'MVA2 Opt-49proc'!_49proc_barriers_mva_optimized</vt:lpstr>
      <vt:lpstr>'MVA2 Opt-49proc Balanced'!_49proc_no_barriers_mva_balanced_optimized</vt:lpstr>
      <vt:lpstr>'MVA2-49proc Balanced'!_49proc_nobarriers_mva_balanced</vt:lpstr>
      <vt:lpstr>'MVA2-4proc'!_4proc_barriers_mva</vt:lpstr>
      <vt:lpstr>'MVA2-4proc Balanced'!_4proc_barriers_mva_balanced</vt:lpstr>
      <vt:lpstr>'MVA2 Opt-4proc Balanced'!_4proc_barriers_mva_balanced_optimized</vt:lpstr>
      <vt:lpstr>'MVA2 Opt-4proc'!_4proc_barriers_mva_optimized</vt:lpstr>
      <vt:lpstr>'MVA2 Opt-4proc Balanced'!_4proc_no_barriers_mva_balanced_optimized</vt:lpstr>
      <vt:lpstr>'MVA2-4proc Balanced'!_4proc_no_barriers_mva_optimized</vt:lpstr>
      <vt:lpstr>'MVA2-64proc'!_64proc_barriers_mva</vt:lpstr>
      <vt:lpstr>'MVA2-64proc Balanced'!_64proc_barriers_mva_balanced</vt:lpstr>
      <vt:lpstr>'MVA2 Opt-64proc Balanced'!_64proc_barriers_mva_balanced_optimized</vt:lpstr>
      <vt:lpstr>'MVA2 Opt-64proc'!_64proc_barriers_mva_optimized</vt:lpstr>
      <vt:lpstr>'MVA2 Opt-64proc Balanced'!_64proc_no_barriers_mva_balanced_optimized</vt:lpstr>
      <vt:lpstr>'MVA2-64proc Balanced'!_64proc_nobarriers_mva_balnced</vt:lpstr>
      <vt:lpstr>'MVA2-9proc'!_9proc_barriers_mva</vt:lpstr>
      <vt:lpstr>'MVA2-9proc Balanced'!_9proc_barriers_mva_balanced</vt:lpstr>
      <vt:lpstr>'MVA2 Opt-9proc Balanced'!_9proc_barriers_mva_balanced_optimized</vt:lpstr>
      <vt:lpstr>'MVA2 Opt-9proc'!_9proc_barriers_mva_optimized</vt:lpstr>
      <vt:lpstr>'MVA2 Opt-9proc Balanced'!_9proc_no_barriers_mva_balanced_optimized</vt:lpstr>
      <vt:lpstr>'MVA2-9proc Balanced'!_9proc_nobarriers_mva_balanced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Brian Page</cp:lastModifiedBy>
  <cp:revision>2</cp:revision>
  <dcterms:created xsi:type="dcterms:W3CDTF">2018-01-30T08:18:14Z</dcterms:created>
  <dcterms:modified xsi:type="dcterms:W3CDTF">2018-02-22T14:22:00Z</dcterms:modified>
  <dc:language>en-US</dc:language>
</cp:coreProperties>
</file>